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filterPrivacy="1"/>
  <xr:revisionPtr revIDLastSave="0" documentId="8_{DAF8FE32-6B3B-42B9-A0E2-31AC2C8A70F7}" xr6:coauthVersionLast="36" xr6:coauthVersionMax="36" xr10:uidLastSave="{00000000-0000-0000-0000-000000000000}"/>
  <bookViews>
    <workbookView xWindow="240" yWindow="345" windowWidth="14805" windowHeight="7770" tabRatio="918" xr2:uid="{00000000-000D-0000-FFFF-FFFF00000000}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Fondo de Emergencia Hídrica" sheetId="25" r:id="rId6"/>
    <sheet name="DGI" sheetId="4" r:id="rId7"/>
    <sheet name="Inversiones GC" sheetId="5" r:id="rId8"/>
    <sheet name="Libre Disponibilidad" sheetId="6" r:id="rId9"/>
    <sheet name="Deuda Flotante" sheetId="7" r:id="rId10"/>
    <sheet name="Empresas Públicas Consolidado" sheetId="22" r:id="rId11"/>
    <sheet name="AFE" sheetId="10" r:id="rId12"/>
    <sheet name="ANP" sheetId="17" r:id="rId13"/>
    <sheet name="ANCAP" sheetId="9" r:id="rId14"/>
    <sheet name="ANTEL" sheetId="18" r:id="rId15"/>
    <sheet name="ANV" sheetId="19" r:id="rId16"/>
    <sheet name="OSE" sheetId="20" r:id="rId17"/>
    <sheet name="UTE" sheetId="21" r:id="rId18"/>
  </sheets>
  <externalReferences>
    <externalReference r:id="rId19"/>
    <externalReference r:id="rId20"/>
    <externalReference r:id="rId21"/>
    <externalReference r:id="rId22"/>
    <externalReference r:id="rId23"/>
  </externalReferences>
  <calcPr calcId="191029"/>
</workbook>
</file>

<file path=xl/calcChain.xml><?xml version="1.0" encoding="utf-8"?>
<calcChain xmlns="http://schemas.openxmlformats.org/spreadsheetml/2006/main">
  <c r="KR6" i="21" l="1"/>
  <c r="KR7" i="21"/>
  <c r="KR8" i="21"/>
  <c r="KR11" i="21"/>
  <c r="KR12" i="21"/>
  <c r="KR13" i="21"/>
  <c r="KR14" i="21"/>
  <c r="KR15" i="21"/>
  <c r="KR17" i="21"/>
  <c r="KR16" i="21" s="1"/>
  <c r="KR18" i="21"/>
  <c r="KR6" i="20"/>
  <c r="KR7" i="20"/>
  <c r="KR8" i="20"/>
  <c r="KR11" i="20"/>
  <c r="KR12" i="20"/>
  <c r="KR13" i="20"/>
  <c r="KR14" i="20"/>
  <c r="KR15" i="20"/>
  <c r="KR17" i="20"/>
  <c r="KR16" i="20" s="1"/>
  <c r="KR18" i="20"/>
  <c r="GN6" i="19"/>
  <c r="GN5" i="19" s="1"/>
  <c r="GN7" i="19"/>
  <c r="GN8" i="19"/>
  <c r="GN11" i="19"/>
  <c r="GN12" i="19"/>
  <c r="GN13" i="19"/>
  <c r="GN14" i="19"/>
  <c r="GN15" i="19"/>
  <c r="GN17" i="19"/>
  <c r="GN16" i="19" s="1"/>
  <c r="GN18" i="19"/>
  <c r="KR6" i="18"/>
  <c r="KR5" i="18" s="1"/>
  <c r="KR7" i="18"/>
  <c r="KR8" i="18"/>
  <c r="KR11" i="18"/>
  <c r="KR12" i="18"/>
  <c r="KR13" i="18"/>
  <c r="KR14" i="18"/>
  <c r="KR15" i="18"/>
  <c r="KR17" i="18"/>
  <c r="KR16" i="18" s="1"/>
  <c r="KR18" i="18"/>
  <c r="JT6" i="9"/>
  <c r="JT5" i="9" s="1"/>
  <c r="JT7" i="9"/>
  <c r="JT8" i="9"/>
  <c r="JT11" i="9"/>
  <c r="JT12" i="9"/>
  <c r="JT13" i="9"/>
  <c r="JT14" i="9"/>
  <c r="JT15" i="9"/>
  <c r="JT18" i="9"/>
  <c r="JT16" i="9" s="1"/>
  <c r="JT19" i="9"/>
  <c r="JT20" i="9"/>
  <c r="KR6" i="17"/>
  <c r="KR7" i="17"/>
  <c r="KR8" i="17"/>
  <c r="KR11" i="17"/>
  <c r="KR12" i="17"/>
  <c r="KR13" i="17"/>
  <c r="KR14" i="17"/>
  <c r="KR15" i="17"/>
  <c r="KR17" i="17"/>
  <c r="KR16" i="17" s="1"/>
  <c r="KR18" i="17"/>
  <c r="KR6" i="10"/>
  <c r="KR7" i="10"/>
  <c r="KR8" i="10"/>
  <c r="KR11" i="10"/>
  <c r="KR12" i="10"/>
  <c r="KR13" i="10"/>
  <c r="KR14" i="10"/>
  <c r="KR15" i="10"/>
  <c r="KR15" i="22" s="1"/>
  <c r="KR17" i="10"/>
  <c r="KR16" i="10" s="1"/>
  <c r="KR18" i="10"/>
  <c r="ID5" i="7"/>
  <c r="ID6" i="7"/>
  <c r="ID7" i="7"/>
  <c r="ID8" i="7"/>
  <c r="ID9" i="7"/>
  <c r="ID10" i="7"/>
  <c r="ID11" i="7"/>
  <c r="ID12" i="7"/>
  <c r="ID13" i="7"/>
  <c r="ID14" i="7"/>
  <c r="ID15" i="7"/>
  <c r="ID16" i="7"/>
  <c r="ID17" i="7"/>
  <c r="ID18" i="7"/>
  <c r="ID19" i="7"/>
  <c r="ID20" i="7"/>
  <c r="ID21" i="7"/>
  <c r="ID22" i="7"/>
  <c r="ID23" i="7"/>
  <c r="ID24" i="7"/>
  <c r="ID25" i="7"/>
  <c r="ID26" i="7"/>
  <c r="ID27" i="7"/>
  <c r="ID28" i="7"/>
  <c r="ID29" i="7"/>
  <c r="ID30" i="7"/>
  <c r="ID31" i="7"/>
  <c r="ID32" i="7"/>
  <c r="KR5" i="6"/>
  <c r="KR9" i="6"/>
  <c r="KR10" i="6"/>
  <c r="KR12" i="6"/>
  <c r="KR13" i="6"/>
  <c r="KR15" i="6"/>
  <c r="KR16" i="6"/>
  <c r="KR17" i="6"/>
  <c r="KR14" i="6" s="1"/>
  <c r="KR18" i="6"/>
  <c r="KR19" i="6"/>
  <c r="KR20" i="6"/>
  <c r="KR7" i="5"/>
  <c r="KR8" i="5"/>
  <c r="KR9" i="5"/>
  <c r="KR10" i="5"/>
  <c r="KR11" i="5"/>
  <c r="KR12" i="5"/>
  <c r="KR13" i="5"/>
  <c r="KR14" i="5"/>
  <c r="KR15" i="5"/>
  <c r="KR16" i="5"/>
  <c r="KR17" i="5"/>
  <c r="KR18" i="5"/>
  <c r="KR19" i="5"/>
  <c r="KR20" i="5"/>
  <c r="KR21" i="5"/>
  <c r="KR22" i="5"/>
  <c r="KR23" i="5"/>
  <c r="KR24" i="5"/>
  <c r="KR25" i="5"/>
  <c r="KR26" i="5"/>
  <c r="KR27" i="5"/>
  <c r="KR28" i="5"/>
  <c r="KR29" i="5"/>
  <c r="KR30" i="5"/>
  <c r="KR32" i="5"/>
  <c r="KR33" i="5"/>
  <c r="KR34" i="5"/>
  <c r="KR31" i="5" s="1"/>
  <c r="KR35" i="5"/>
  <c r="KR6" i="4"/>
  <c r="KR7" i="4"/>
  <c r="KR9" i="4"/>
  <c r="KR8" i="4" s="1"/>
  <c r="KR10" i="4"/>
  <c r="KR12" i="4"/>
  <c r="KR13" i="4"/>
  <c r="KR14" i="4"/>
  <c r="KR15" i="4"/>
  <c r="KR16" i="4"/>
  <c r="KR18" i="4"/>
  <c r="KR19" i="4"/>
  <c r="KR20" i="4"/>
  <c r="KR21" i="4"/>
  <c r="KR22" i="4"/>
  <c r="KR23" i="4"/>
  <c r="KR24" i="4"/>
  <c r="KR25" i="4"/>
  <c r="KR26" i="4"/>
  <c r="KR27" i="4"/>
  <c r="KR28" i="4"/>
  <c r="KR29" i="4"/>
  <c r="KR30" i="4"/>
  <c r="KR31" i="4"/>
  <c r="KR34" i="4"/>
  <c r="KR8" i="3"/>
  <c r="KR9" i="3"/>
  <c r="KR10" i="3"/>
  <c r="KR11" i="3"/>
  <c r="KR12" i="3"/>
  <c r="KR13" i="3"/>
  <c r="KR14" i="3"/>
  <c r="KR15" i="3"/>
  <c r="KR16" i="3"/>
  <c r="KR17" i="3"/>
  <c r="KR18" i="3"/>
  <c r="KR20" i="3"/>
  <c r="KR21" i="3"/>
  <c r="KR22" i="3"/>
  <c r="KR23" i="3"/>
  <c r="KR28" i="3"/>
  <c r="KR29" i="3"/>
  <c r="KR30" i="3"/>
  <c r="KR31" i="3"/>
  <c r="KR33" i="3"/>
  <c r="KR34" i="3"/>
  <c r="KR35" i="3"/>
  <c r="KR37" i="3"/>
  <c r="KR38" i="3"/>
  <c r="KR39" i="3"/>
  <c r="KR40" i="3"/>
  <c r="KR41" i="3"/>
  <c r="KR44" i="3"/>
  <c r="KR45" i="3"/>
  <c r="KR46" i="3"/>
  <c r="KR47" i="3"/>
  <c r="KR49" i="3"/>
  <c r="KR50" i="3"/>
  <c r="KR51" i="3"/>
  <c r="KR53" i="3"/>
  <c r="KR54" i="3"/>
  <c r="KR55" i="3"/>
  <c r="KR56" i="3"/>
  <c r="KR58" i="3"/>
  <c r="KR59" i="3"/>
  <c r="KR60" i="3"/>
  <c r="KR61" i="3"/>
  <c r="KR62" i="3"/>
  <c r="KR63" i="3"/>
  <c r="KR64" i="3"/>
  <c r="KR65" i="3"/>
  <c r="KR11" i="2"/>
  <c r="KR13" i="2"/>
  <c r="KR26" i="23"/>
  <c r="KR28" i="23"/>
  <c r="KR35" i="23"/>
  <c r="KR36" i="23"/>
  <c r="KR13" i="22" l="1"/>
  <c r="KR10" i="20"/>
  <c r="KR15" i="2"/>
  <c r="KR43" i="3"/>
  <c r="KR19" i="3"/>
  <c r="KR10" i="18"/>
  <c r="KR18" i="22"/>
  <c r="KR8" i="22"/>
  <c r="KR5" i="22" s="1"/>
  <c r="KR17" i="4"/>
  <c r="KR7" i="22"/>
  <c r="KR5" i="10"/>
  <c r="KR10" i="17"/>
  <c r="KR9" i="17" s="1"/>
  <c r="KR14" i="22"/>
  <c r="KR5" i="21"/>
  <c r="KR5" i="4"/>
  <c r="KR32" i="4" s="1"/>
  <c r="KR36" i="4" s="1"/>
  <c r="KR5" i="20"/>
  <c r="KR11" i="4"/>
  <c r="KR6" i="22"/>
  <c r="KR10" i="10"/>
  <c r="KR9" i="10" s="1"/>
  <c r="KR7" i="3"/>
  <c r="KR5" i="3" s="1"/>
  <c r="KR8" i="6"/>
  <c r="KR6" i="5"/>
  <c r="KR5" i="5" s="1"/>
  <c r="KR9" i="18"/>
  <c r="KR19" i="18" s="1"/>
  <c r="KR9" i="20"/>
  <c r="ID33" i="7"/>
  <c r="KR11" i="6"/>
  <c r="KR27" i="3"/>
  <c r="GN10" i="19"/>
  <c r="GN9" i="19" s="1"/>
  <c r="GN19" i="19" s="1"/>
  <c r="KR57" i="3"/>
  <c r="KR36" i="3"/>
  <c r="KR5" i="17"/>
  <c r="KR19" i="17" s="1"/>
  <c r="KR10" i="21"/>
  <c r="KR9" i="21" s="1"/>
  <c r="KR32" i="3"/>
  <c r="KR19" i="21"/>
  <c r="KR11" i="22"/>
  <c r="JT10" i="9"/>
  <c r="JT9" i="9" s="1"/>
  <c r="JT21" i="9" s="1"/>
  <c r="JT17" i="9"/>
  <c r="KR17" i="22" s="1"/>
  <c r="KR16" i="22" s="1"/>
  <c r="KR12" i="22"/>
  <c r="KR19" i="10"/>
  <c r="KR52" i="3"/>
  <c r="KR48" i="3" s="1"/>
  <c r="KR42" i="3" s="1"/>
  <c r="KR25" i="3" s="1"/>
  <c r="KQ6" i="21"/>
  <c r="KQ7" i="21"/>
  <c r="KQ8" i="21"/>
  <c r="KQ11" i="21"/>
  <c r="KQ12" i="21"/>
  <c r="KQ13" i="21"/>
  <c r="KQ14" i="21"/>
  <c r="KQ15" i="21"/>
  <c r="KQ17" i="21"/>
  <c r="KQ16" i="21" s="1"/>
  <c r="KQ18" i="21"/>
  <c r="KQ6" i="20"/>
  <c r="KQ7" i="20"/>
  <c r="KQ8" i="20"/>
  <c r="KQ11" i="20"/>
  <c r="KQ12" i="20"/>
  <c r="KQ13" i="20"/>
  <c r="KQ14" i="20"/>
  <c r="KQ15" i="20"/>
  <c r="KQ17" i="20"/>
  <c r="KQ16" i="20" s="1"/>
  <c r="KQ18" i="20"/>
  <c r="GM6" i="19"/>
  <c r="GM7" i="19"/>
  <c r="GM8" i="19"/>
  <c r="GM11" i="19"/>
  <c r="GM12" i="19"/>
  <c r="GM13" i="19"/>
  <c r="GM14" i="19"/>
  <c r="GM15" i="19"/>
  <c r="GM17" i="19"/>
  <c r="GM16" i="19" s="1"/>
  <c r="GM18" i="19"/>
  <c r="KQ6" i="18"/>
  <c r="KQ7" i="18"/>
  <c r="KQ8" i="18"/>
  <c r="KQ11" i="18"/>
  <c r="KQ12" i="18"/>
  <c r="KQ13" i="18"/>
  <c r="KQ14" i="18"/>
  <c r="KQ15" i="18"/>
  <c r="KQ17" i="18"/>
  <c r="KQ16" i="18" s="1"/>
  <c r="KQ18" i="18"/>
  <c r="JS6" i="9"/>
  <c r="JS7" i="9"/>
  <c r="JS8" i="9"/>
  <c r="JS11" i="9"/>
  <c r="JS12" i="9"/>
  <c r="KQ12" i="22" s="1"/>
  <c r="JS13" i="9"/>
  <c r="JS14" i="9"/>
  <c r="JS15" i="9"/>
  <c r="JS18" i="9"/>
  <c r="JS19" i="9"/>
  <c r="JS20" i="9"/>
  <c r="KQ6" i="17"/>
  <c r="KQ7" i="17"/>
  <c r="KQ8" i="17"/>
  <c r="KQ11" i="17"/>
  <c r="KQ12" i="17"/>
  <c r="KQ13" i="17"/>
  <c r="KQ14" i="17"/>
  <c r="KQ15" i="17"/>
  <c r="KQ17" i="17"/>
  <c r="KQ16" i="17" s="1"/>
  <c r="KQ18" i="17"/>
  <c r="KQ6" i="10"/>
  <c r="KQ7" i="10"/>
  <c r="KQ8" i="10"/>
  <c r="KQ11" i="10"/>
  <c r="KQ12" i="10"/>
  <c r="KQ13" i="10"/>
  <c r="KQ14" i="10"/>
  <c r="KQ15" i="10"/>
  <c r="KQ17" i="10"/>
  <c r="KQ16" i="10" s="1"/>
  <c r="KQ18" i="10"/>
  <c r="IC5" i="7"/>
  <c r="IC6" i="7"/>
  <c r="IC7" i="7"/>
  <c r="IC8" i="7"/>
  <c r="IC9" i="7"/>
  <c r="IC10" i="7"/>
  <c r="IC11" i="7"/>
  <c r="IC12" i="7"/>
  <c r="IC13" i="7"/>
  <c r="IC14" i="7"/>
  <c r="IC15" i="7"/>
  <c r="IC16" i="7"/>
  <c r="IC17" i="7"/>
  <c r="IC18" i="7"/>
  <c r="IC19" i="7"/>
  <c r="IC20" i="7"/>
  <c r="IC21" i="7"/>
  <c r="IC22" i="7"/>
  <c r="IC23" i="7"/>
  <c r="IC24" i="7"/>
  <c r="IC25" i="7"/>
  <c r="IC26" i="7"/>
  <c r="IC27" i="7"/>
  <c r="IC28" i="7"/>
  <c r="IC29" i="7"/>
  <c r="IC30" i="7"/>
  <c r="IC31" i="7"/>
  <c r="IC32" i="7"/>
  <c r="KQ5" i="6"/>
  <c r="KQ9" i="6"/>
  <c r="KQ10" i="6"/>
  <c r="KQ12" i="6"/>
  <c r="KQ13" i="6"/>
  <c r="KQ15" i="6"/>
  <c r="KQ16" i="6"/>
  <c r="KQ17" i="6"/>
  <c r="KQ18" i="6"/>
  <c r="KQ19" i="6"/>
  <c r="KQ20" i="6"/>
  <c r="KQ7" i="5"/>
  <c r="KQ8" i="5"/>
  <c r="KQ9" i="5"/>
  <c r="KQ10" i="5"/>
  <c r="KQ11" i="5"/>
  <c r="KQ12" i="5"/>
  <c r="KQ13" i="5"/>
  <c r="KQ14" i="5"/>
  <c r="KQ15" i="5"/>
  <c r="KQ16" i="5"/>
  <c r="KQ17" i="5"/>
  <c r="KQ18" i="5"/>
  <c r="KQ19" i="5"/>
  <c r="KQ20" i="5"/>
  <c r="KQ21" i="5"/>
  <c r="KQ22" i="5"/>
  <c r="KQ23" i="5"/>
  <c r="KQ24" i="5"/>
  <c r="KQ25" i="5"/>
  <c r="KQ26" i="5"/>
  <c r="KQ27" i="5"/>
  <c r="KQ28" i="5"/>
  <c r="KQ29" i="5"/>
  <c r="KQ30" i="5"/>
  <c r="KQ32" i="5"/>
  <c r="KQ33" i="5"/>
  <c r="KQ34" i="5"/>
  <c r="KQ35" i="5"/>
  <c r="KQ6" i="4"/>
  <c r="KQ7" i="4"/>
  <c r="KQ9" i="4"/>
  <c r="KQ10" i="4"/>
  <c r="KQ12" i="4"/>
  <c r="KQ13" i="4"/>
  <c r="KQ14" i="4"/>
  <c r="KQ15" i="4"/>
  <c r="KQ16" i="4"/>
  <c r="KQ18" i="4"/>
  <c r="KQ17" i="4" s="1"/>
  <c r="KQ19" i="4"/>
  <c r="KQ20" i="4"/>
  <c r="KQ21" i="4"/>
  <c r="KQ22" i="4"/>
  <c r="KQ23" i="4"/>
  <c r="KQ24" i="4"/>
  <c r="KQ25" i="4"/>
  <c r="KQ26" i="4"/>
  <c r="KQ27" i="4"/>
  <c r="KQ28" i="4"/>
  <c r="KQ29" i="4"/>
  <c r="KQ30" i="4"/>
  <c r="KQ31" i="4"/>
  <c r="KQ34" i="4"/>
  <c r="KQ8" i="3"/>
  <c r="KQ9" i="3"/>
  <c r="KQ10" i="3"/>
  <c r="KQ11" i="3"/>
  <c r="KQ12" i="3"/>
  <c r="KQ13" i="3"/>
  <c r="KQ14" i="3"/>
  <c r="KQ15" i="3"/>
  <c r="KQ16" i="3"/>
  <c r="KQ17" i="3"/>
  <c r="KQ18" i="3"/>
  <c r="KQ20" i="3"/>
  <c r="KQ21" i="3"/>
  <c r="KQ22" i="3"/>
  <c r="KQ23" i="3"/>
  <c r="KQ28" i="3"/>
  <c r="KQ29" i="3"/>
  <c r="KQ30" i="3"/>
  <c r="KQ31" i="3"/>
  <c r="KQ33" i="3"/>
  <c r="KQ34" i="3"/>
  <c r="KQ35" i="3"/>
  <c r="KQ37" i="3"/>
  <c r="KQ38" i="3"/>
  <c r="KQ39" i="3"/>
  <c r="KQ40" i="3"/>
  <c r="KQ41" i="3"/>
  <c r="KQ44" i="3"/>
  <c r="KQ45" i="3"/>
  <c r="KQ46" i="3"/>
  <c r="KQ47" i="3"/>
  <c r="KQ49" i="3"/>
  <c r="KQ50" i="3"/>
  <c r="KQ51" i="3"/>
  <c r="KQ53" i="3"/>
  <c r="KQ54" i="3"/>
  <c r="KQ55" i="3"/>
  <c r="KQ56" i="3"/>
  <c r="KQ58" i="3"/>
  <c r="KQ59" i="3"/>
  <c r="KQ60" i="3"/>
  <c r="KQ61" i="3"/>
  <c r="KQ62" i="3"/>
  <c r="KQ64" i="3"/>
  <c r="KQ63" i="3" s="1"/>
  <c r="KQ65" i="3"/>
  <c r="KQ11" i="2"/>
  <c r="KQ15" i="2" s="1"/>
  <c r="KQ13" i="2"/>
  <c r="KQ26" i="23"/>
  <c r="KQ28" i="23"/>
  <c r="KQ35" i="23"/>
  <c r="KQ36" i="23"/>
  <c r="KQ32" i="3" l="1"/>
  <c r="KQ11" i="4"/>
  <c r="KQ31" i="5"/>
  <c r="KQ13" i="22"/>
  <c r="KQ8" i="6"/>
  <c r="KQ8" i="22"/>
  <c r="KQ5" i="18"/>
  <c r="KQ11" i="6"/>
  <c r="KR19" i="20"/>
  <c r="KQ8" i="4"/>
  <c r="KQ5" i="21"/>
  <c r="KR10" i="22"/>
  <c r="KR7" i="6"/>
  <c r="KR21" i="6" s="1"/>
  <c r="KR9" i="22"/>
  <c r="KR19" i="22" s="1"/>
  <c r="KR67" i="3"/>
  <c r="KQ27" i="3"/>
  <c r="KQ5" i="17"/>
  <c r="JS10" i="9"/>
  <c r="GM5" i="19"/>
  <c r="KQ10" i="20"/>
  <c r="KQ9" i="20" s="1"/>
  <c r="KQ57" i="3"/>
  <c r="KQ5" i="4"/>
  <c r="KQ32" i="4" s="1"/>
  <c r="KQ36" i="4" s="1"/>
  <c r="KQ6" i="5"/>
  <c r="KQ5" i="5" s="1"/>
  <c r="JS16" i="9"/>
  <c r="JS9" i="9" s="1"/>
  <c r="JS5" i="9"/>
  <c r="KQ10" i="18"/>
  <c r="KQ9" i="18" s="1"/>
  <c r="KQ19" i="18" s="1"/>
  <c r="KQ10" i="21"/>
  <c r="KQ9" i="21" s="1"/>
  <c r="KQ19" i="21" s="1"/>
  <c r="KQ43" i="3"/>
  <c r="KQ36" i="3"/>
  <c r="KQ5" i="20"/>
  <c r="KQ7" i="3"/>
  <c r="KQ14" i="6"/>
  <c r="KQ7" i="6" s="1"/>
  <c r="KQ21" i="6" s="1"/>
  <c r="KQ5" i="10"/>
  <c r="KQ10" i="17"/>
  <c r="KQ9" i="17" s="1"/>
  <c r="KQ19" i="3"/>
  <c r="IC33" i="7"/>
  <c r="GM10" i="19"/>
  <c r="GM9" i="19" s="1"/>
  <c r="KQ15" i="22"/>
  <c r="KQ14" i="22"/>
  <c r="KQ7" i="22"/>
  <c r="JS17" i="9"/>
  <c r="KQ17" i="22" s="1"/>
  <c r="KQ16" i="22" s="1"/>
  <c r="KQ18" i="22"/>
  <c r="KQ6" i="22"/>
  <c r="KQ11" i="22"/>
  <c r="KQ10" i="10"/>
  <c r="KQ9" i="10" s="1"/>
  <c r="KQ19" i="10" s="1"/>
  <c r="KQ52" i="3"/>
  <c r="KQ48" i="3" s="1"/>
  <c r="KP6" i="21"/>
  <c r="KP7" i="21"/>
  <c r="KP8" i="21"/>
  <c r="KP11" i="21"/>
  <c r="KP12" i="21"/>
  <c r="KP13" i="21"/>
  <c r="KP14" i="21"/>
  <c r="KP15" i="21"/>
  <c r="KP17" i="21"/>
  <c r="KP16" i="21" s="1"/>
  <c r="KP18" i="21"/>
  <c r="KP6" i="20"/>
  <c r="KP7" i="20"/>
  <c r="KP8" i="20"/>
  <c r="KP11" i="20"/>
  <c r="KP12" i="20"/>
  <c r="KP13" i="20"/>
  <c r="KP14" i="20"/>
  <c r="KP15" i="20"/>
  <c r="KP17" i="20"/>
  <c r="KP16" i="20" s="1"/>
  <c r="KP18" i="20"/>
  <c r="GL6" i="19"/>
  <c r="GL7" i="19"/>
  <c r="GL8" i="19"/>
  <c r="GL11" i="19"/>
  <c r="GL12" i="19"/>
  <c r="GL13" i="19"/>
  <c r="GL14" i="19"/>
  <c r="GL15" i="19"/>
  <c r="GL17" i="19"/>
  <c r="GL16" i="19" s="1"/>
  <c r="GL18" i="19"/>
  <c r="KP6" i="18"/>
  <c r="KP7" i="18"/>
  <c r="KP8" i="18"/>
  <c r="KP11" i="18"/>
  <c r="KP12" i="18"/>
  <c r="KP13" i="18"/>
  <c r="KP14" i="18"/>
  <c r="KP15" i="18"/>
  <c r="KP17" i="18"/>
  <c r="KP16" i="18" s="1"/>
  <c r="KP18" i="18"/>
  <c r="JR6" i="9"/>
  <c r="JR7" i="9"/>
  <c r="JR8" i="9"/>
  <c r="JR11" i="9"/>
  <c r="JR12" i="9"/>
  <c r="JR13" i="9"/>
  <c r="JR14" i="9"/>
  <c r="JR15" i="9"/>
  <c r="JR18" i="9"/>
  <c r="JR19" i="9"/>
  <c r="JR20" i="9"/>
  <c r="KP6" i="17"/>
  <c r="KP7" i="17"/>
  <c r="KP8" i="17"/>
  <c r="KP11" i="17"/>
  <c r="KP12" i="17"/>
  <c r="KP13" i="17"/>
  <c r="KP14" i="17"/>
  <c r="KP15" i="17"/>
  <c r="KP17" i="17"/>
  <c r="KP16" i="17" s="1"/>
  <c r="KP18" i="17"/>
  <c r="KP6" i="10"/>
  <c r="KP7" i="10"/>
  <c r="KP8" i="10"/>
  <c r="KP11" i="10"/>
  <c r="KP12" i="10"/>
  <c r="KP13" i="10"/>
  <c r="KP14" i="10"/>
  <c r="KP15" i="10"/>
  <c r="KP17" i="10"/>
  <c r="KP16" i="10" s="1"/>
  <c r="KP18" i="10"/>
  <c r="IB5" i="7"/>
  <c r="IB6" i="7"/>
  <c r="IB7" i="7"/>
  <c r="IB8" i="7"/>
  <c r="IB9" i="7"/>
  <c r="IB10" i="7"/>
  <c r="IB11" i="7"/>
  <c r="IB12" i="7"/>
  <c r="IB13" i="7"/>
  <c r="IB14" i="7"/>
  <c r="IB15" i="7"/>
  <c r="IB16" i="7"/>
  <c r="IB17" i="7"/>
  <c r="IB18" i="7"/>
  <c r="IB19" i="7"/>
  <c r="IB20" i="7"/>
  <c r="IB21" i="7"/>
  <c r="IB22" i="7"/>
  <c r="IB23" i="7"/>
  <c r="IB24" i="7"/>
  <c r="IB25" i="7"/>
  <c r="IB26" i="7"/>
  <c r="IB27" i="7"/>
  <c r="IB28" i="7"/>
  <c r="IB29" i="7"/>
  <c r="IB30" i="7"/>
  <c r="IB31" i="7"/>
  <c r="IB32" i="7"/>
  <c r="KP5" i="6"/>
  <c r="KP9" i="6"/>
  <c r="KP10" i="6"/>
  <c r="KP12" i="6"/>
  <c r="KP13" i="6"/>
  <c r="KP15" i="6"/>
  <c r="KP16" i="6"/>
  <c r="KP17" i="6"/>
  <c r="KP18" i="6"/>
  <c r="KP19" i="6"/>
  <c r="KP20" i="6"/>
  <c r="KP7" i="5"/>
  <c r="KP28" i="5"/>
  <c r="KP29" i="5"/>
  <c r="KP30" i="5"/>
  <c r="KP34" i="5"/>
  <c r="KP35" i="5"/>
  <c r="KP6" i="4"/>
  <c r="KP7" i="4"/>
  <c r="KP9" i="4"/>
  <c r="KP10" i="4"/>
  <c r="KP12" i="4"/>
  <c r="KP13" i="4"/>
  <c r="KP14" i="4"/>
  <c r="KP15" i="4"/>
  <c r="KP16" i="4"/>
  <c r="KP18" i="4"/>
  <c r="KP19" i="4"/>
  <c r="KP20" i="4"/>
  <c r="KP21" i="4"/>
  <c r="KP22" i="4"/>
  <c r="KP23" i="4"/>
  <c r="KP24" i="4"/>
  <c r="KP25" i="4"/>
  <c r="KP26" i="4"/>
  <c r="KP27" i="4"/>
  <c r="KP28" i="4"/>
  <c r="KP29" i="4"/>
  <c r="KP30" i="4"/>
  <c r="KP31" i="4"/>
  <c r="KP34" i="4"/>
  <c r="KP8" i="3"/>
  <c r="KP9" i="3"/>
  <c r="KP10" i="3"/>
  <c r="KP11" i="3"/>
  <c r="KP12" i="3"/>
  <c r="KP13" i="3"/>
  <c r="KP14" i="3"/>
  <c r="KP15" i="3"/>
  <c r="KP16" i="3"/>
  <c r="KP17" i="3"/>
  <c r="KP18" i="3"/>
  <c r="KP28" i="3"/>
  <c r="KP29" i="3"/>
  <c r="KP30" i="3"/>
  <c r="KP33" i="3"/>
  <c r="KP34" i="3"/>
  <c r="KP37" i="3"/>
  <c r="KP38" i="3"/>
  <c r="KP39" i="3"/>
  <c r="KP40" i="3"/>
  <c r="KP44" i="3"/>
  <c r="KP45" i="3"/>
  <c r="KP46" i="3"/>
  <c r="KP47" i="3"/>
  <c r="KP58" i="3"/>
  <c r="KP59" i="3"/>
  <c r="KP60" i="3"/>
  <c r="KP61" i="3"/>
  <c r="KP62" i="3"/>
  <c r="KP64" i="3"/>
  <c r="KP11" i="2"/>
  <c r="KP13" i="2"/>
  <c r="KP35" i="23"/>
  <c r="KP8" i="6" l="1"/>
  <c r="KP5" i="20"/>
  <c r="GM19" i="19"/>
  <c r="KQ19" i="17"/>
  <c r="JR16" i="9"/>
  <c r="KQ42" i="3"/>
  <c r="KQ25" i="3" s="1"/>
  <c r="KP5" i="18"/>
  <c r="JR10" i="9"/>
  <c r="KP18" i="22"/>
  <c r="KP10" i="21"/>
  <c r="KP9" i="21" s="1"/>
  <c r="KP8" i="4"/>
  <c r="KP11" i="6"/>
  <c r="JR17" i="9"/>
  <c r="KP10" i="18"/>
  <c r="KP17" i="4"/>
  <c r="IB33" i="7"/>
  <c r="JR5" i="9"/>
  <c r="KQ5" i="22"/>
  <c r="KP43" i="3"/>
  <c r="KP10" i="10"/>
  <c r="KP5" i="10"/>
  <c r="KP15" i="22"/>
  <c r="GL10" i="19"/>
  <c r="GL9" i="19" s="1"/>
  <c r="KP5" i="21"/>
  <c r="KQ5" i="3"/>
  <c r="KQ19" i="20"/>
  <c r="KP15" i="2"/>
  <c r="KP11" i="22"/>
  <c r="GL5" i="19"/>
  <c r="JS21" i="9"/>
  <c r="KQ10" i="22"/>
  <c r="KQ9" i="22" s="1"/>
  <c r="KP5" i="4"/>
  <c r="KP7" i="3"/>
  <c r="KP14" i="6"/>
  <c r="KP11" i="4"/>
  <c r="KP57" i="3"/>
  <c r="KP7" i="22"/>
  <c r="KP10" i="20"/>
  <c r="KP9" i="20" s="1"/>
  <c r="KP19" i="20" s="1"/>
  <c r="KP9" i="18"/>
  <c r="KP19" i="18" s="1"/>
  <c r="KP14" i="22"/>
  <c r="KP13" i="22"/>
  <c r="KP12" i="22"/>
  <c r="KP5" i="17"/>
  <c r="KP10" i="17"/>
  <c r="KP9" i="17" s="1"/>
  <c r="KP8" i="22"/>
  <c r="KP9" i="10"/>
  <c r="KP19" i="10" s="1"/>
  <c r="KP17" i="22"/>
  <c r="KP16" i="22" s="1"/>
  <c r="KP6" i="22"/>
  <c r="KO6" i="21"/>
  <c r="KO7" i="21"/>
  <c r="KO8" i="21"/>
  <c r="KO11" i="21"/>
  <c r="KO12" i="21"/>
  <c r="KO13" i="21"/>
  <c r="KO14" i="21"/>
  <c r="KO15" i="21"/>
  <c r="KO17" i="21"/>
  <c r="KO16" i="21" s="1"/>
  <c r="KO18" i="21"/>
  <c r="KO6" i="20"/>
  <c r="KO7" i="20"/>
  <c r="KO8" i="20"/>
  <c r="KO11" i="20"/>
  <c r="KO12" i="20"/>
  <c r="KO13" i="20"/>
  <c r="KO14" i="20"/>
  <c r="KO15" i="20"/>
  <c r="KO17" i="20"/>
  <c r="KO16" i="20" s="1"/>
  <c r="KO18" i="20"/>
  <c r="GK6" i="19"/>
  <c r="GK7" i="19"/>
  <c r="GK8" i="19"/>
  <c r="GK11" i="19"/>
  <c r="GK12" i="19"/>
  <c r="GK13" i="19"/>
  <c r="GK14" i="19"/>
  <c r="GK15" i="19"/>
  <c r="GK17" i="19"/>
  <c r="GK16" i="19" s="1"/>
  <c r="GK18" i="19"/>
  <c r="KO6" i="18"/>
  <c r="KO7" i="18"/>
  <c r="KO8" i="18"/>
  <c r="KO11" i="18"/>
  <c r="KO12" i="18"/>
  <c r="KO13" i="18"/>
  <c r="KO14" i="18"/>
  <c r="KO15" i="18"/>
  <c r="KO17" i="18"/>
  <c r="KO16" i="18" s="1"/>
  <c r="KO18" i="18"/>
  <c r="JQ6" i="9"/>
  <c r="JQ7" i="9"/>
  <c r="JQ8" i="9"/>
  <c r="JQ11" i="9"/>
  <c r="JQ12" i="9"/>
  <c r="JQ13" i="9"/>
  <c r="JQ14" i="9"/>
  <c r="JQ15" i="9"/>
  <c r="JQ18" i="9"/>
  <c r="JQ19" i="9"/>
  <c r="JQ20" i="9"/>
  <c r="KO6" i="17"/>
  <c r="KO7" i="17"/>
  <c r="KO8" i="17"/>
  <c r="KO11" i="17"/>
  <c r="KO12" i="17"/>
  <c r="KO13" i="17"/>
  <c r="KO14" i="17"/>
  <c r="KO15" i="17"/>
  <c r="KO17" i="17"/>
  <c r="KO16" i="17" s="1"/>
  <c r="KO18" i="17"/>
  <c r="KO6" i="10"/>
  <c r="KO7" i="10"/>
  <c r="KO8" i="10"/>
  <c r="KO11" i="10"/>
  <c r="KO12" i="10"/>
  <c r="KO13" i="10"/>
  <c r="KO14" i="10"/>
  <c r="KO15" i="10"/>
  <c r="KO17" i="10"/>
  <c r="KO16" i="10" s="1"/>
  <c r="KO18" i="10"/>
  <c r="IA5" i="7"/>
  <c r="IA6" i="7"/>
  <c r="IA7" i="7"/>
  <c r="IA8" i="7"/>
  <c r="IA9" i="7"/>
  <c r="IA10" i="7"/>
  <c r="IA11" i="7"/>
  <c r="IA12" i="7"/>
  <c r="IA13" i="7"/>
  <c r="IA14" i="7"/>
  <c r="IA15" i="7"/>
  <c r="IA16" i="7"/>
  <c r="IA17" i="7"/>
  <c r="IA18" i="7"/>
  <c r="IA19" i="7"/>
  <c r="IA20" i="7"/>
  <c r="IA21" i="7"/>
  <c r="IA22" i="7"/>
  <c r="IA23" i="7"/>
  <c r="IA24" i="7"/>
  <c r="IA25" i="7"/>
  <c r="IA26" i="7"/>
  <c r="IA27" i="7"/>
  <c r="IA28" i="7"/>
  <c r="IA29" i="7"/>
  <c r="IA30" i="7"/>
  <c r="IA31" i="7"/>
  <c r="IA32" i="7"/>
  <c r="KO5" i="6"/>
  <c r="KO9" i="6"/>
  <c r="KO10" i="6"/>
  <c r="KO12" i="6"/>
  <c r="KO13" i="6"/>
  <c r="KO15" i="6"/>
  <c r="KO16" i="6"/>
  <c r="KO17" i="6"/>
  <c r="KO18" i="6"/>
  <c r="KO19" i="6"/>
  <c r="KO20" i="6"/>
  <c r="KO7" i="5"/>
  <c r="KO28" i="5"/>
  <c r="KO29" i="5"/>
  <c r="KO30" i="5"/>
  <c r="KO34" i="5"/>
  <c r="KO35" i="5"/>
  <c r="KO6" i="4"/>
  <c r="KO7" i="4"/>
  <c r="KO9" i="4"/>
  <c r="KO10" i="4"/>
  <c r="KO12" i="4"/>
  <c r="KO13" i="4"/>
  <c r="KO14" i="4"/>
  <c r="KO15" i="4"/>
  <c r="KO16" i="4"/>
  <c r="KO18" i="4"/>
  <c r="KO19" i="4"/>
  <c r="KO20" i="4"/>
  <c r="KO21" i="4"/>
  <c r="KO22" i="4"/>
  <c r="KO23" i="4"/>
  <c r="KO24" i="4"/>
  <c r="KO25" i="4"/>
  <c r="KO26" i="4"/>
  <c r="KO27" i="4"/>
  <c r="KO28" i="4"/>
  <c r="KO29" i="4"/>
  <c r="KO30" i="4"/>
  <c r="KO31" i="4"/>
  <c r="KO34" i="4"/>
  <c r="KO8" i="24"/>
  <c r="KO9" i="24"/>
  <c r="KO10" i="24"/>
  <c r="KO11" i="24"/>
  <c r="KO12" i="24"/>
  <c r="KO13" i="24"/>
  <c r="KO14" i="24"/>
  <c r="KO15" i="24"/>
  <c r="KO16" i="24"/>
  <c r="KO17" i="24"/>
  <c r="KO18" i="24"/>
  <c r="KO19" i="24"/>
  <c r="KO20" i="24"/>
  <c r="KO21" i="24"/>
  <c r="KO22" i="24"/>
  <c r="KO28" i="24"/>
  <c r="KO29" i="24"/>
  <c r="KO30" i="24"/>
  <c r="KO31" i="24"/>
  <c r="KO33" i="24"/>
  <c r="KO34" i="24"/>
  <c r="KO35" i="24"/>
  <c r="KO37" i="24"/>
  <c r="KO38" i="24"/>
  <c r="KO39" i="24"/>
  <c r="KO40" i="24"/>
  <c r="KO41" i="24"/>
  <c r="KO44" i="24"/>
  <c r="KO45" i="24"/>
  <c r="KO46" i="24"/>
  <c r="KO47" i="24"/>
  <c r="KO49" i="24"/>
  <c r="KO50" i="24"/>
  <c r="KO51" i="24"/>
  <c r="KO52" i="24"/>
  <c r="KO53" i="24"/>
  <c r="KO54" i="24"/>
  <c r="KO55" i="24"/>
  <c r="KO56" i="24"/>
  <c r="KO58" i="24"/>
  <c r="KO59" i="24"/>
  <c r="KO60" i="24"/>
  <c r="KO61" i="24"/>
  <c r="KO62" i="24"/>
  <c r="KO64" i="24"/>
  <c r="KO65" i="24"/>
  <c r="KO8" i="3"/>
  <c r="KO9" i="3"/>
  <c r="KO10" i="3"/>
  <c r="KO11" i="3"/>
  <c r="KO12" i="3"/>
  <c r="KO13" i="3"/>
  <c r="KO14" i="3"/>
  <c r="KO15" i="3"/>
  <c r="KO16" i="3"/>
  <c r="KO17" i="3"/>
  <c r="KO18" i="3"/>
  <c r="KO28" i="3"/>
  <c r="KO29" i="3"/>
  <c r="KO30" i="3"/>
  <c r="KO33" i="3"/>
  <c r="KO34" i="3"/>
  <c r="KO37" i="3"/>
  <c r="KO38" i="3"/>
  <c r="KO39" i="3"/>
  <c r="KO40" i="3"/>
  <c r="KO44" i="3"/>
  <c r="KO45" i="3"/>
  <c r="KO46" i="3"/>
  <c r="KO47" i="3"/>
  <c r="KO58" i="3"/>
  <c r="KO59" i="3"/>
  <c r="KO60" i="3"/>
  <c r="KO61" i="3"/>
  <c r="KO62" i="3"/>
  <c r="KO64" i="3"/>
  <c r="KO11" i="2"/>
  <c r="KO13" i="2"/>
  <c r="KO35" i="23"/>
  <c r="KO15" i="2" l="1"/>
  <c r="KP7" i="6"/>
  <c r="KP21" i="6" s="1"/>
  <c r="KQ67" i="3"/>
  <c r="JR9" i="9"/>
  <c r="JR21" i="9" s="1"/>
  <c r="KQ19" i="22"/>
  <c r="KP19" i="21"/>
  <c r="GL19" i="19"/>
  <c r="KP32" i="4"/>
  <c r="KP36" i="4" s="1"/>
  <c r="KO8" i="4"/>
  <c r="KO5" i="10"/>
  <c r="KO63" i="24"/>
  <c r="KO11" i="6"/>
  <c r="KO43" i="24"/>
  <c r="KO36" i="24"/>
  <c r="KO17" i="4"/>
  <c r="KO10" i="21"/>
  <c r="KO9" i="21" s="1"/>
  <c r="KP19" i="17"/>
  <c r="KO57" i="24"/>
  <c r="KO48" i="24"/>
  <c r="KO11" i="22"/>
  <c r="IA33" i="7"/>
  <c r="KO27" i="24"/>
  <c r="KP10" i="22"/>
  <c r="KP9" i="22" s="1"/>
  <c r="KP5" i="22"/>
  <c r="KO7" i="3"/>
  <c r="KO7" i="24"/>
  <c r="KO5" i="24" s="1"/>
  <c r="KO5" i="4"/>
  <c r="KO8" i="6"/>
  <c r="KO43" i="3"/>
  <c r="KO32" i="24"/>
  <c r="KO11" i="4"/>
  <c r="KO14" i="6"/>
  <c r="KO57" i="3"/>
  <c r="JQ10" i="9"/>
  <c r="GK5" i="19"/>
  <c r="KO10" i="20"/>
  <c r="KO9" i="20" s="1"/>
  <c r="KO5" i="17"/>
  <c r="KO8" i="22"/>
  <c r="KO12" i="22"/>
  <c r="KO5" i="20"/>
  <c r="KO10" i="18"/>
  <c r="KO9" i="18" s="1"/>
  <c r="JQ16" i="9"/>
  <c r="JQ5" i="9"/>
  <c r="GK10" i="19"/>
  <c r="GK9" i="19" s="1"/>
  <c r="KO10" i="17"/>
  <c r="KO9" i="17" s="1"/>
  <c r="KO5" i="18"/>
  <c r="KO5" i="21"/>
  <c r="KO13" i="22"/>
  <c r="KO18" i="22"/>
  <c r="KO15" i="22"/>
  <c r="KO7" i="22"/>
  <c r="JQ17" i="9"/>
  <c r="KO17" i="22" s="1"/>
  <c r="KO16" i="22" s="1"/>
  <c r="KO14" i="22"/>
  <c r="KO6" i="22"/>
  <c r="KO10" i="10"/>
  <c r="KO9" i="10" s="1"/>
  <c r="KN6" i="21"/>
  <c r="KN7" i="21"/>
  <c r="KN8" i="21"/>
  <c r="KN11" i="21"/>
  <c r="KN12" i="21"/>
  <c r="KN13" i="21"/>
  <c r="KN14" i="21"/>
  <c r="KN15" i="21"/>
  <c r="KN17" i="21"/>
  <c r="KN16" i="21" s="1"/>
  <c r="KN18" i="21"/>
  <c r="KN6" i="20"/>
  <c r="KN7" i="20"/>
  <c r="KN8" i="20"/>
  <c r="KN11" i="20"/>
  <c r="KN12" i="20"/>
  <c r="KN13" i="20"/>
  <c r="KN14" i="20"/>
  <c r="KN15" i="20"/>
  <c r="KN17" i="20"/>
  <c r="KN16" i="20" s="1"/>
  <c r="KN18" i="20"/>
  <c r="GJ6" i="19"/>
  <c r="GJ7" i="19"/>
  <c r="GJ8" i="19"/>
  <c r="GJ11" i="19"/>
  <c r="GJ12" i="19"/>
  <c r="GJ13" i="19"/>
  <c r="GJ14" i="19"/>
  <c r="GJ15" i="19"/>
  <c r="GJ17" i="19"/>
  <c r="GJ16" i="19" s="1"/>
  <c r="GJ18" i="19"/>
  <c r="KN6" i="18"/>
  <c r="KN7" i="18"/>
  <c r="KN8" i="18"/>
  <c r="KN11" i="18"/>
  <c r="KN12" i="18"/>
  <c r="KN13" i="18"/>
  <c r="KN14" i="18"/>
  <c r="KN15" i="18"/>
  <c r="KN17" i="18"/>
  <c r="KN16" i="18" s="1"/>
  <c r="KN18" i="18"/>
  <c r="JP6" i="9"/>
  <c r="JP7" i="9"/>
  <c r="JP8" i="9"/>
  <c r="JP11" i="9"/>
  <c r="JP12" i="9"/>
  <c r="JP13" i="9"/>
  <c r="JP14" i="9"/>
  <c r="JP15" i="9"/>
  <c r="JP18" i="9"/>
  <c r="JP19" i="9"/>
  <c r="JP20" i="9"/>
  <c r="KN6" i="17"/>
  <c r="KN7" i="17"/>
  <c r="KN8" i="17"/>
  <c r="KN11" i="17"/>
  <c r="KN12" i="17"/>
  <c r="KN13" i="17"/>
  <c r="KN14" i="17"/>
  <c r="KN15" i="17"/>
  <c r="KN17" i="17"/>
  <c r="KN16" i="17" s="1"/>
  <c r="KN18" i="17"/>
  <c r="KN6" i="10"/>
  <c r="KN7" i="10"/>
  <c r="KN8" i="10"/>
  <c r="KN11" i="10"/>
  <c r="KN12" i="10"/>
  <c r="KN13" i="10"/>
  <c r="KN14" i="10"/>
  <c r="KN15" i="10"/>
  <c r="KN17" i="10"/>
  <c r="KN18" i="10"/>
  <c r="HZ5" i="7"/>
  <c r="HZ6" i="7"/>
  <c r="HZ7" i="7"/>
  <c r="HZ8" i="7"/>
  <c r="HZ9" i="7"/>
  <c r="HZ10" i="7"/>
  <c r="HZ11" i="7"/>
  <c r="HZ12" i="7"/>
  <c r="HZ13" i="7"/>
  <c r="HZ14" i="7"/>
  <c r="HZ15" i="7"/>
  <c r="HZ16" i="7"/>
  <c r="HZ17" i="7"/>
  <c r="HZ18" i="7"/>
  <c r="HZ19" i="7"/>
  <c r="HZ20" i="7"/>
  <c r="HZ21" i="7"/>
  <c r="HZ22" i="7"/>
  <c r="HZ23" i="7"/>
  <c r="HZ24" i="7"/>
  <c r="HZ25" i="7"/>
  <c r="HZ26" i="7"/>
  <c r="HZ27" i="7"/>
  <c r="HZ28" i="7"/>
  <c r="HZ29" i="7"/>
  <c r="HZ30" i="7"/>
  <c r="HZ31" i="7"/>
  <c r="HZ32" i="7"/>
  <c r="KN7" i="5"/>
  <c r="KN28" i="5"/>
  <c r="KN29" i="5"/>
  <c r="KN30" i="5"/>
  <c r="KN34" i="5"/>
  <c r="KN35" i="5"/>
  <c r="KN6" i="4"/>
  <c r="KN7" i="4"/>
  <c r="KN9" i="4"/>
  <c r="KN10" i="4"/>
  <c r="KN12" i="4"/>
  <c r="KN13" i="4"/>
  <c r="KN14" i="4"/>
  <c r="KN15" i="4"/>
  <c r="KN16" i="4"/>
  <c r="KN18" i="4"/>
  <c r="KN19" i="4"/>
  <c r="KN20" i="4"/>
  <c r="KN21" i="4"/>
  <c r="KN22" i="4"/>
  <c r="KN23" i="4"/>
  <c r="KN24" i="4"/>
  <c r="KN25" i="4"/>
  <c r="KN26" i="4"/>
  <c r="KN27" i="4"/>
  <c r="KN28" i="4"/>
  <c r="KN29" i="4"/>
  <c r="KN30" i="4"/>
  <c r="KN31" i="4"/>
  <c r="KN34" i="4"/>
  <c r="KN8" i="24"/>
  <c r="KN9" i="24"/>
  <c r="KN10" i="24"/>
  <c r="KN11" i="24"/>
  <c r="KN12" i="24"/>
  <c r="KN13" i="24"/>
  <c r="KN14" i="24"/>
  <c r="KN15" i="24"/>
  <c r="KN16" i="24"/>
  <c r="KN17" i="24"/>
  <c r="KN18" i="24"/>
  <c r="KN19" i="24"/>
  <c r="KN20" i="24"/>
  <c r="KN21" i="24"/>
  <c r="KN22" i="24"/>
  <c r="KN28" i="24"/>
  <c r="KN29" i="24"/>
  <c r="KN30" i="24"/>
  <c r="KN31" i="24"/>
  <c r="KN33" i="24"/>
  <c r="KN34" i="24"/>
  <c r="KN35" i="24"/>
  <c r="KN37" i="24"/>
  <c r="KN38" i="24"/>
  <c r="KN39" i="24"/>
  <c r="KN40" i="24"/>
  <c r="KN41" i="24"/>
  <c r="KN44" i="24"/>
  <c r="KN45" i="24"/>
  <c r="KN46" i="24"/>
  <c r="KN47" i="24"/>
  <c r="KN49" i="24"/>
  <c r="KN50" i="24"/>
  <c r="KN51" i="24"/>
  <c r="KN52" i="24"/>
  <c r="KN53" i="24"/>
  <c r="KN54" i="24"/>
  <c r="KN55" i="24"/>
  <c r="KN56" i="24"/>
  <c r="KN58" i="24"/>
  <c r="KN59" i="24"/>
  <c r="KN60" i="24"/>
  <c r="KN61" i="24"/>
  <c r="KN62" i="24"/>
  <c r="KN64" i="24"/>
  <c r="KN65" i="24"/>
  <c r="KN8" i="3"/>
  <c r="KN9" i="3"/>
  <c r="KN11" i="3"/>
  <c r="KN12" i="3"/>
  <c r="KN13" i="3"/>
  <c r="KN14" i="3"/>
  <c r="KN15" i="3"/>
  <c r="KN16" i="3"/>
  <c r="KN17" i="3"/>
  <c r="KN30" i="3"/>
  <c r="KN33" i="3"/>
  <c r="KN34" i="3"/>
  <c r="KN39" i="3"/>
  <c r="KN40" i="3"/>
  <c r="KN44" i="3"/>
  <c r="KN45" i="3"/>
  <c r="KN46" i="3"/>
  <c r="KN64" i="3"/>
  <c r="KO42" i="24" l="1"/>
  <c r="JP17" i="9"/>
  <c r="KO19" i="10"/>
  <c r="GJ5" i="19"/>
  <c r="GK19" i="19"/>
  <c r="KO25" i="24"/>
  <c r="KO67" i="24" s="1"/>
  <c r="KO32" i="4"/>
  <c r="KO36" i="4" s="1"/>
  <c r="KO19" i="21"/>
  <c r="KO19" i="20"/>
  <c r="KP19" i="22"/>
  <c r="KN8" i="22"/>
  <c r="KO7" i="6"/>
  <c r="KO21" i="6" s="1"/>
  <c r="KN5" i="4"/>
  <c r="KO19" i="17"/>
  <c r="JP5" i="9"/>
  <c r="KN10" i="10"/>
  <c r="KO19" i="18"/>
  <c r="JQ9" i="9"/>
  <c r="JQ21" i="9" s="1"/>
  <c r="KO10" i="22"/>
  <c r="KO9" i="22" s="1"/>
  <c r="KO5" i="22"/>
  <c r="KN5" i="10"/>
  <c r="KN5" i="21"/>
  <c r="JP10" i="9"/>
  <c r="KN10" i="21"/>
  <c r="KN9" i="21" s="1"/>
  <c r="HZ33" i="7"/>
  <c r="KN5" i="20"/>
  <c r="GJ10" i="19"/>
  <c r="GJ9" i="19" s="1"/>
  <c r="GJ19" i="19" s="1"/>
  <c r="KN11" i="22"/>
  <c r="JP16" i="9"/>
  <c r="KN10" i="18"/>
  <c r="KN9" i="18" s="1"/>
  <c r="KN19" i="18" s="1"/>
  <c r="KN10" i="17"/>
  <c r="KN9" i="17" s="1"/>
  <c r="KN14" i="22"/>
  <c r="KN7" i="22"/>
  <c r="KN5" i="18"/>
  <c r="KN10" i="20"/>
  <c r="KN9" i="20" s="1"/>
  <c r="KN15" i="22"/>
  <c r="KN5" i="17"/>
  <c r="KN63" i="24"/>
  <c r="KN32" i="24"/>
  <c r="KN7" i="24"/>
  <c r="KN5" i="24" s="1"/>
  <c r="KN11" i="4"/>
  <c r="KN27" i="24"/>
  <c r="KN17" i="4"/>
  <c r="KN8" i="4"/>
  <c r="KN57" i="24"/>
  <c r="KN48" i="24"/>
  <c r="KN36" i="24"/>
  <c r="KN43" i="24"/>
  <c r="KN13" i="22"/>
  <c r="KN6" i="22"/>
  <c r="KN17" i="22"/>
  <c r="KN16" i="22" s="1"/>
  <c r="KN12" i="22"/>
  <c r="KN18" i="22"/>
  <c r="KN16" i="10"/>
  <c r="KO19" i="22" l="1"/>
  <c r="KN9" i="10"/>
  <c r="KN19" i="10" s="1"/>
  <c r="KN19" i="21"/>
  <c r="JP9" i="9"/>
  <c r="JP21" i="9" s="1"/>
  <c r="KN19" i="20"/>
  <c r="KN19" i="17"/>
  <c r="KN32" i="4"/>
  <c r="KN36" i="4" s="1"/>
  <c r="KN5" i="22"/>
  <c r="KN10" i="22"/>
  <c r="KN9" i="22" s="1"/>
  <c r="KN42" i="24"/>
  <c r="KN25" i="24" s="1"/>
  <c r="KN67" i="24" s="1"/>
  <c r="KN19" i="22" l="1"/>
  <c r="KL6" i="21"/>
  <c r="KM6" i="21"/>
  <c r="KL7" i="21"/>
  <c r="KM7" i="21"/>
  <c r="KL8" i="21"/>
  <c r="KM8" i="21"/>
  <c r="KL11" i="21"/>
  <c r="KM11" i="21"/>
  <c r="KL12" i="21"/>
  <c r="KM12" i="21"/>
  <c r="KL13" i="21"/>
  <c r="KM13" i="21"/>
  <c r="KL14" i="21"/>
  <c r="KM14" i="21"/>
  <c r="KL15" i="21"/>
  <c r="KM15" i="21"/>
  <c r="KL17" i="21"/>
  <c r="KL16" i="21" s="1"/>
  <c r="KM17" i="21"/>
  <c r="KM16" i="21" s="1"/>
  <c r="KL18" i="21"/>
  <c r="KM18" i="21"/>
  <c r="KL6" i="20"/>
  <c r="KM6" i="20"/>
  <c r="KL7" i="20"/>
  <c r="KM7" i="20"/>
  <c r="KL8" i="20"/>
  <c r="KM8" i="20"/>
  <c r="KL11" i="20"/>
  <c r="KM11" i="20"/>
  <c r="KL12" i="20"/>
  <c r="KM12" i="20"/>
  <c r="KL13" i="20"/>
  <c r="KM13" i="20"/>
  <c r="KL14" i="20"/>
  <c r="KM14" i="20"/>
  <c r="KL15" i="20"/>
  <c r="KM15" i="20"/>
  <c r="KL17" i="20"/>
  <c r="KL16" i="20" s="1"/>
  <c r="KM17" i="20"/>
  <c r="KM16" i="20" s="1"/>
  <c r="KL18" i="20"/>
  <c r="KM18" i="20"/>
  <c r="GH6" i="19"/>
  <c r="GI6" i="19"/>
  <c r="GH7" i="19"/>
  <c r="GI7" i="19"/>
  <c r="GH8" i="19"/>
  <c r="GI8" i="19"/>
  <c r="GH11" i="19"/>
  <c r="GI11" i="19"/>
  <c r="GH12" i="19"/>
  <c r="GI12" i="19"/>
  <c r="GH13" i="19"/>
  <c r="GI13" i="19"/>
  <c r="GH14" i="19"/>
  <c r="GI14" i="19"/>
  <c r="GH15" i="19"/>
  <c r="GI15" i="19"/>
  <c r="GH17" i="19"/>
  <c r="GH16" i="19" s="1"/>
  <c r="GI17" i="19"/>
  <c r="GI16" i="19" s="1"/>
  <c r="GH18" i="19"/>
  <c r="GI18" i="19"/>
  <c r="KL6" i="18"/>
  <c r="KM6" i="18"/>
  <c r="KL7" i="18"/>
  <c r="KM7" i="18"/>
  <c r="KL8" i="18"/>
  <c r="KM8" i="18"/>
  <c r="KL11" i="18"/>
  <c r="KM11" i="18"/>
  <c r="KL12" i="18"/>
  <c r="KM12" i="18"/>
  <c r="KL13" i="18"/>
  <c r="KM13" i="18"/>
  <c r="KL14" i="18"/>
  <c r="KM14" i="18"/>
  <c r="KL15" i="18"/>
  <c r="KM15" i="18"/>
  <c r="KL17" i="18"/>
  <c r="KL16" i="18" s="1"/>
  <c r="KM17" i="18"/>
  <c r="KM16" i="18" s="1"/>
  <c r="KL18" i="18"/>
  <c r="KM18" i="18"/>
  <c r="JN6" i="9"/>
  <c r="JO6" i="9"/>
  <c r="JN7" i="9"/>
  <c r="JO7" i="9"/>
  <c r="JN8" i="9"/>
  <c r="JO8" i="9"/>
  <c r="JN11" i="9"/>
  <c r="JO11" i="9"/>
  <c r="JN12" i="9"/>
  <c r="JO12" i="9"/>
  <c r="JN13" i="9"/>
  <c r="JO13" i="9"/>
  <c r="JN14" i="9"/>
  <c r="JO14" i="9"/>
  <c r="JN15" i="9"/>
  <c r="JO15" i="9"/>
  <c r="JN18" i="9"/>
  <c r="JO18" i="9"/>
  <c r="JN19" i="9"/>
  <c r="JO19" i="9"/>
  <c r="JN20" i="9"/>
  <c r="JO20" i="9"/>
  <c r="KL6" i="17"/>
  <c r="KM6" i="17"/>
  <c r="KL7" i="17"/>
  <c r="KM7" i="17"/>
  <c r="KL8" i="17"/>
  <c r="KM8" i="17"/>
  <c r="KL11" i="17"/>
  <c r="KM11" i="17"/>
  <c r="KL12" i="17"/>
  <c r="KM12" i="17"/>
  <c r="KL13" i="17"/>
  <c r="KM13" i="17"/>
  <c r="KL14" i="17"/>
  <c r="KM14" i="17"/>
  <c r="KL15" i="17"/>
  <c r="KM15" i="17"/>
  <c r="KL17" i="17"/>
  <c r="KL16" i="17" s="1"/>
  <c r="KM17" i="17"/>
  <c r="KM16" i="17" s="1"/>
  <c r="KL18" i="17"/>
  <c r="KM18" i="17"/>
  <c r="KL6" i="10"/>
  <c r="KM6" i="10"/>
  <c r="KL7" i="10"/>
  <c r="KM7" i="10"/>
  <c r="KL8" i="10"/>
  <c r="KM8" i="10"/>
  <c r="KL11" i="10"/>
  <c r="KM11" i="10"/>
  <c r="KL12" i="10"/>
  <c r="KM12" i="10"/>
  <c r="KL13" i="10"/>
  <c r="KM13" i="10"/>
  <c r="KL14" i="10"/>
  <c r="KM14" i="10"/>
  <c r="KL15" i="10"/>
  <c r="KM15" i="10"/>
  <c r="KL17" i="10"/>
  <c r="KL16" i="10" s="1"/>
  <c r="KM17" i="10"/>
  <c r="KM16" i="10" s="1"/>
  <c r="KL18" i="10"/>
  <c r="KM18" i="10"/>
  <c r="HX5" i="7"/>
  <c r="HY5" i="7"/>
  <c r="HX6" i="7"/>
  <c r="HY6" i="7"/>
  <c r="HX7" i="7"/>
  <c r="HY7" i="7"/>
  <c r="HX8" i="7"/>
  <c r="HY8" i="7"/>
  <c r="HX9" i="7"/>
  <c r="HY9" i="7"/>
  <c r="HX10" i="7"/>
  <c r="HY10" i="7"/>
  <c r="HX11" i="7"/>
  <c r="HY11" i="7"/>
  <c r="HX12" i="7"/>
  <c r="HY12" i="7"/>
  <c r="HX13" i="7"/>
  <c r="HY13" i="7"/>
  <c r="HX14" i="7"/>
  <c r="HY14" i="7"/>
  <c r="HX15" i="7"/>
  <c r="HY15" i="7"/>
  <c r="HX16" i="7"/>
  <c r="HY16" i="7"/>
  <c r="HX17" i="7"/>
  <c r="HY17" i="7"/>
  <c r="HX18" i="7"/>
  <c r="HY18" i="7"/>
  <c r="HX19" i="7"/>
  <c r="HY19" i="7"/>
  <c r="HX20" i="7"/>
  <c r="HY20" i="7"/>
  <c r="HX21" i="7"/>
  <c r="HY21" i="7"/>
  <c r="HX22" i="7"/>
  <c r="HY22" i="7"/>
  <c r="HX23" i="7"/>
  <c r="HY23" i="7"/>
  <c r="HX24" i="7"/>
  <c r="HY24" i="7"/>
  <c r="HX25" i="7"/>
  <c r="HY25" i="7"/>
  <c r="HX26" i="7"/>
  <c r="HY26" i="7"/>
  <c r="HX27" i="7"/>
  <c r="HY27" i="7"/>
  <c r="HX28" i="7"/>
  <c r="HY28" i="7"/>
  <c r="HX29" i="7"/>
  <c r="HY29" i="7"/>
  <c r="HX30" i="7"/>
  <c r="HY30" i="7"/>
  <c r="HX31" i="7"/>
  <c r="HY31" i="7"/>
  <c r="HX32" i="7"/>
  <c r="HY32" i="7"/>
  <c r="KL7" i="5"/>
  <c r="KM7" i="5"/>
  <c r="KL28" i="5"/>
  <c r="KM28" i="5"/>
  <c r="KL29" i="5"/>
  <c r="KM29" i="5"/>
  <c r="KL30" i="5"/>
  <c r="KM30" i="5"/>
  <c r="KL34" i="5"/>
  <c r="KM34" i="5"/>
  <c r="KL35" i="5"/>
  <c r="KM35" i="5"/>
  <c r="KL6" i="4"/>
  <c r="KM6" i="4"/>
  <c r="KL7" i="4"/>
  <c r="KM7" i="4"/>
  <c r="KL9" i="4"/>
  <c r="KM9" i="4"/>
  <c r="KL10" i="4"/>
  <c r="KM10" i="4"/>
  <c r="KL12" i="4"/>
  <c r="KM12" i="4"/>
  <c r="KL13" i="4"/>
  <c r="KM13" i="4"/>
  <c r="KL14" i="4"/>
  <c r="KM14" i="4"/>
  <c r="KL15" i="4"/>
  <c r="KM15" i="4"/>
  <c r="KL16" i="4"/>
  <c r="KM16" i="4"/>
  <c r="KL18" i="4"/>
  <c r="KM18" i="4"/>
  <c r="KL19" i="4"/>
  <c r="KM19" i="4"/>
  <c r="KL20" i="4"/>
  <c r="KM20" i="4"/>
  <c r="KL21" i="4"/>
  <c r="KM21" i="4"/>
  <c r="KL22" i="4"/>
  <c r="KM22" i="4"/>
  <c r="KL23" i="4"/>
  <c r="KM23" i="4"/>
  <c r="KL24" i="4"/>
  <c r="KM24" i="4"/>
  <c r="KL25" i="4"/>
  <c r="KM25" i="4"/>
  <c r="KL26" i="4"/>
  <c r="KM26" i="4"/>
  <c r="KL27" i="4"/>
  <c r="KM27" i="4"/>
  <c r="KL28" i="4"/>
  <c r="KM28" i="4"/>
  <c r="KL29" i="4"/>
  <c r="KM29" i="4"/>
  <c r="KL30" i="4"/>
  <c r="KM30" i="4"/>
  <c r="KL31" i="4"/>
  <c r="KM31" i="4"/>
  <c r="KL34" i="4"/>
  <c r="KM34" i="4"/>
  <c r="KM8" i="24"/>
  <c r="KM9" i="24"/>
  <c r="KM10" i="24"/>
  <c r="KM11" i="24"/>
  <c r="KM12" i="24"/>
  <c r="KM13" i="24"/>
  <c r="KM14" i="24"/>
  <c r="KM15" i="24"/>
  <c r="KM16" i="24"/>
  <c r="KM17" i="24"/>
  <c r="KM18" i="24"/>
  <c r="KM19" i="24"/>
  <c r="KM20" i="24"/>
  <c r="KM21" i="24"/>
  <c r="KM22" i="24"/>
  <c r="KM28" i="24"/>
  <c r="KM29" i="24"/>
  <c r="KM30" i="24"/>
  <c r="KM31" i="24"/>
  <c r="KM33" i="24"/>
  <c r="KM34" i="24"/>
  <c r="KM35" i="24"/>
  <c r="KM37" i="24"/>
  <c r="KM38" i="24"/>
  <c r="KM39" i="24"/>
  <c r="KM40" i="24"/>
  <c r="KM41" i="24"/>
  <c r="KM44" i="24"/>
  <c r="KM45" i="24"/>
  <c r="KM46" i="24"/>
  <c r="KM47" i="24"/>
  <c r="KM49" i="24"/>
  <c r="KM50" i="24"/>
  <c r="KM51" i="24"/>
  <c r="KM52" i="24"/>
  <c r="KM53" i="24"/>
  <c r="KM54" i="24"/>
  <c r="KM55" i="24"/>
  <c r="KM56" i="24"/>
  <c r="KM58" i="24"/>
  <c r="KM59" i="24"/>
  <c r="KM60" i="24"/>
  <c r="KM61" i="24"/>
  <c r="KM62" i="24"/>
  <c r="KM64" i="24"/>
  <c r="KM65" i="24"/>
  <c r="KL8" i="24"/>
  <c r="KL9" i="24"/>
  <c r="KL10" i="24"/>
  <c r="KL11" i="24"/>
  <c r="KL12" i="24"/>
  <c r="KL13" i="24"/>
  <c r="KL14" i="24"/>
  <c r="KL15" i="24"/>
  <c r="KL16" i="24"/>
  <c r="KL17" i="24"/>
  <c r="KL18" i="24"/>
  <c r="KL19" i="24"/>
  <c r="KL20" i="24"/>
  <c r="KL21" i="24"/>
  <c r="KL22" i="24"/>
  <c r="KL28" i="24"/>
  <c r="KL29" i="24"/>
  <c r="KL30" i="24"/>
  <c r="KL31" i="24"/>
  <c r="KL33" i="24"/>
  <c r="KL34" i="24"/>
  <c r="KL35" i="24"/>
  <c r="KL37" i="24"/>
  <c r="KL38" i="24"/>
  <c r="KL39" i="24"/>
  <c r="KL40" i="24"/>
  <c r="KL41" i="24"/>
  <c r="KL44" i="24"/>
  <c r="KL45" i="24"/>
  <c r="KL46" i="24"/>
  <c r="KL47" i="24"/>
  <c r="KL49" i="24"/>
  <c r="KL50" i="24"/>
  <c r="KL51" i="24"/>
  <c r="KL52" i="24"/>
  <c r="KL53" i="24"/>
  <c r="KL54" i="24"/>
  <c r="KL55" i="24"/>
  <c r="KL56" i="24"/>
  <c r="KL58" i="24"/>
  <c r="KL59" i="24"/>
  <c r="KL60" i="24"/>
  <c r="KL61" i="24"/>
  <c r="KL62" i="24"/>
  <c r="KL64" i="24"/>
  <c r="KL65" i="24"/>
  <c r="KK8" i="3"/>
  <c r="KL8" i="3"/>
  <c r="KM8" i="3"/>
  <c r="KK9" i="3"/>
  <c r="KL9" i="3"/>
  <c r="KM9" i="3"/>
  <c r="KK10" i="3"/>
  <c r="KL10" i="3"/>
  <c r="KM10" i="3"/>
  <c r="KK11" i="3"/>
  <c r="KL11" i="3"/>
  <c r="KM11" i="3"/>
  <c r="KK12" i="3"/>
  <c r="KL12" i="3"/>
  <c r="KM12" i="3"/>
  <c r="KK13" i="3"/>
  <c r="KL13" i="3"/>
  <c r="KM13" i="3"/>
  <c r="KK14" i="3"/>
  <c r="KL14" i="3"/>
  <c r="KM14" i="3"/>
  <c r="KK15" i="3"/>
  <c r="KL15" i="3"/>
  <c r="KM15" i="3"/>
  <c r="KK16" i="3"/>
  <c r="KL16" i="3"/>
  <c r="KM16" i="3"/>
  <c r="KK17" i="3"/>
  <c r="KL17" i="3"/>
  <c r="KM17" i="3"/>
  <c r="KK30" i="3"/>
  <c r="KL30" i="3"/>
  <c r="KM30" i="3"/>
  <c r="KK33" i="3"/>
  <c r="KL33" i="3"/>
  <c r="KM33" i="3"/>
  <c r="KK34" i="3"/>
  <c r="KL34" i="3"/>
  <c r="KM34" i="3"/>
  <c r="KK39" i="3"/>
  <c r="KL39" i="3"/>
  <c r="KM39" i="3"/>
  <c r="KK40" i="3"/>
  <c r="KL40" i="3"/>
  <c r="KM40" i="3"/>
  <c r="KK44" i="3"/>
  <c r="KL44" i="3"/>
  <c r="KM44" i="3"/>
  <c r="KK45" i="3"/>
  <c r="KL45" i="3"/>
  <c r="KM45" i="3"/>
  <c r="KK46" i="3"/>
  <c r="KL46" i="3"/>
  <c r="KM46" i="3"/>
  <c r="KK64" i="3"/>
  <c r="KL64" i="3"/>
  <c r="KM64" i="3"/>
  <c r="KM63" i="24" l="1"/>
  <c r="KM17" i="4"/>
  <c r="KL17" i="4"/>
  <c r="KM32" i="24"/>
  <c r="KM14" i="22"/>
  <c r="HX33" i="7"/>
  <c r="KM5" i="18"/>
  <c r="KL63" i="24"/>
  <c r="KL32" i="24"/>
  <c r="JN17" i="9"/>
  <c r="KL17" i="22" s="1"/>
  <c r="KL16" i="22" s="1"/>
  <c r="GH5" i="19"/>
  <c r="KL5" i="10"/>
  <c r="KL5" i="21"/>
  <c r="KL36" i="24"/>
  <c r="KM8" i="4"/>
  <c r="KM43" i="24"/>
  <c r="KM11" i="4"/>
  <c r="KL5" i="4"/>
  <c r="JO5" i="9"/>
  <c r="KL18" i="22"/>
  <c r="KM5" i="17"/>
  <c r="HY33" i="7"/>
  <c r="KM13" i="22"/>
  <c r="KL10" i="18"/>
  <c r="KL9" i="18" s="1"/>
  <c r="KM5" i="10"/>
  <c r="KM5" i="20"/>
  <c r="KM5" i="21"/>
  <c r="JO17" i="9"/>
  <c r="KM17" i="22" s="1"/>
  <c r="KM16" i="22" s="1"/>
  <c r="KM6" i="22"/>
  <c r="KM10" i="17"/>
  <c r="KM9" i="17" s="1"/>
  <c r="JN5" i="9"/>
  <c r="GI5" i="19"/>
  <c r="KM10" i="21"/>
  <c r="KM9" i="21" s="1"/>
  <c r="KM5" i="4"/>
  <c r="KL5" i="17"/>
  <c r="KL10" i="21"/>
  <c r="KL9" i="21" s="1"/>
  <c r="JN10" i="9"/>
  <c r="KM11" i="22"/>
  <c r="KM18" i="22"/>
  <c r="KL5" i="18"/>
  <c r="KL10" i="20"/>
  <c r="KL9" i="20" s="1"/>
  <c r="GI10" i="19"/>
  <c r="GI9" i="19" s="1"/>
  <c r="KL10" i="10"/>
  <c r="KL9" i="10" s="1"/>
  <c r="KL10" i="17"/>
  <c r="KL9" i="17" s="1"/>
  <c r="GH10" i="19"/>
  <c r="GH9" i="19" s="1"/>
  <c r="KL5" i="20"/>
  <c r="KM10" i="10"/>
  <c r="KM9" i="10" s="1"/>
  <c r="KM10" i="18"/>
  <c r="KM9" i="18" s="1"/>
  <c r="KM57" i="24"/>
  <c r="KM27" i="24"/>
  <c r="KM7" i="24"/>
  <c r="KM5" i="24" s="1"/>
  <c r="KL57" i="24"/>
  <c r="KL48" i="24"/>
  <c r="KM36" i="24"/>
  <c r="KL11" i="4"/>
  <c r="KL27" i="24"/>
  <c r="KL7" i="24"/>
  <c r="KL5" i="24" s="1"/>
  <c r="KM48" i="24"/>
  <c r="KL43" i="24"/>
  <c r="KL8" i="4"/>
  <c r="KM15" i="22"/>
  <c r="KM10" i="20"/>
  <c r="KM9" i="20" s="1"/>
  <c r="KM12" i="22"/>
  <c r="KL12" i="22"/>
  <c r="KL15" i="22"/>
  <c r="KL13" i="22"/>
  <c r="JO16" i="9"/>
  <c r="JN16" i="9"/>
  <c r="KL11" i="22"/>
  <c r="KL7" i="22"/>
  <c r="JO10" i="9"/>
  <c r="KM8" i="22"/>
  <c r="KL14" i="22"/>
  <c r="KL6" i="22"/>
  <c r="KL8" i="22"/>
  <c r="KM7" i="22"/>
  <c r="KK6" i="21"/>
  <c r="KK7" i="21"/>
  <c r="KK8" i="21"/>
  <c r="KK11" i="21"/>
  <c r="KK12" i="21"/>
  <c r="KK13" i="21"/>
  <c r="KK14" i="21"/>
  <c r="KK15" i="21"/>
  <c r="KK17" i="21"/>
  <c r="KK16" i="21" s="1"/>
  <c r="KK18" i="21"/>
  <c r="KK6" i="20"/>
  <c r="KK7" i="20"/>
  <c r="KK8" i="20"/>
  <c r="KK11" i="20"/>
  <c r="KK12" i="20"/>
  <c r="KK13" i="20"/>
  <c r="KK14" i="20"/>
  <c r="KK15" i="20"/>
  <c r="KK17" i="20"/>
  <c r="KK16" i="20" s="1"/>
  <c r="KK18" i="20"/>
  <c r="GG6" i="19"/>
  <c r="GG7" i="19"/>
  <c r="GG8" i="19"/>
  <c r="GG11" i="19"/>
  <c r="GG12" i="19"/>
  <c r="GG13" i="19"/>
  <c r="GG14" i="19"/>
  <c r="GG15" i="19"/>
  <c r="GG17" i="19"/>
  <c r="GG16" i="19" s="1"/>
  <c r="GG18" i="19"/>
  <c r="KK6" i="18"/>
  <c r="KK7" i="18"/>
  <c r="KK8" i="18"/>
  <c r="KK11" i="18"/>
  <c r="KK12" i="18"/>
  <c r="KK13" i="18"/>
  <c r="KK14" i="18"/>
  <c r="KK15" i="18"/>
  <c r="KK17" i="18"/>
  <c r="KK16" i="18" s="1"/>
  <c r="KK18" i="18"/>
  <c r="JM6" i="9"/>
  <c r="JM7" i="9"/>
  <c r="JM8" i="9"/>
  <c r="JM11" i="9"/>
  <c r="JM12" i="9"/>
  <c r="JM13" i="9"/>
  <c r="JM14" i="9"/>
  <c r="JM15" i="9"/>
  <c r="JM18" i="9"/>
  <c r="JM19" i="9"/>
  <c r="JM20" i="9"/>
  <c r="KK6" i="17"/>
  <c r="KK7" i="17"/>
  <c r="KK8" i="17"/>
  <c r="KK11" i="17"/>
  <c r="KK12" i="17"/>
  <c r="KK13" i="17"/>
  <c r="KK14" i="17"/>
  <c r="KK15" i="17"/>
  <c r="KK17" i="17"/>
  <c r="KK16" i="17" s="1"/>
  <c r="KK18" i="17"/>
  <c r="KK6" i="10"/>
  <c r="KK7" i="10"/>
  <c r="KK8" i="10"/>
  <c r="KK11" i="10"/>
  <c r="KK12" i="10"/>
  <c r="KK13" i="10"/>
  <c r="KK14" i="10"/>
  <c r="KK15" i="10"/>
  <c r="KK17" i="10"/>
  <c r="KK18" i="10"/>
  <c r="HW5" i="7"/>
  <c r="HW6" i="7"/>
  <c r="HW7" i="7"/>
  <c r="HW8" i="7"/>
  <c r="HW9" i="7"/>
  <c r="HW10" i="7"/>
  <c r="HW11" i="7"/>
  <c r="HW12" i="7"/>
  <c r="HW13" i="7"/>
  <c r="HW14" i="7"/>
  <c r="HW15" i="7"/>
  <c r="HW16" i="7"/>
  <c r="HW17" i="7"/>
  <c r="HW18" i="7"/>
  <c r="HW19" i="7"/>
  <c r="HW20" i="7"/>
  <c r="HW21" i="7"/>
  <c r="HW22" i="7"/>
  <c r="HW23" i="7"/>
  <c r="HW24" i="7"/>
  <c r="HW25" i="7"/>
  <c r="HW26" i="7"/>
  <c r="HW27" i="7"/>
  <c r="HW28" i="7"/>
  <c r="HW29" i="7"/>
  <c r="HW30" i="7"/>
  <c r="HW31" i="7"/>
  <c r="HW32" i="7"/>
  <c r="KK7" i="5"/>
  <c r="KK35" i="5"/>
  <c r="KK6" i="4"/>
  <c r="KK7" i="4"/>
  <c r="KK9" i="4"/>
  <c r="KK10" i="4"/>
  <c r="KK12" i="4"/>
  <c r="KK13" i="4"/>
  <c r="KK14" i="4"/>
  <c r="KK15" i="4"/>
  <c r="KK16" i="4"/>
  <c r="KK18" i="4"/>
  <c r="KK19" i="4"/>
  <c r="KK20" i="4"/>
  <c r="KK21" i="4"/>
  <c r="KK22" i="4"/>
  <c r="KK23" i="4"/>
  <c r="KK24" i="4"/>
  <c r="KK25" i="4"/>
  <c r="KK26" i="4"/>
  <c r="KK27" i="4"/>
  <c r="KK28" i="4"/>
  <c r="KK29" i="4"/>
  <c r="KK30" i="4"/>
  <c r="KK31" i="4"/>
  <c r="KK34" i="4"/>
  <c r="KK8" i="24"/>
  <c r="KK9" i="24"/>
  <c r="KK10" i="24"/>
  <c r="KK11" i="24"/>
  <c r="KK12" i="24"/>
  <c r="KK13" i="24"/>
  <c r="KK14" i="24"/>
  <c r="KK15" i="24"/>
  <c r="KK16" i="24"/>
  <c r="KK17" i="24"/>
  <c r="KK18" i="24"/>
  <c r="KK19" i="24"/>
  <c r="KK20" i="24"/>
  <c r="KK21" i="24"/>
  <c r="KK22" i="24"/>
  <c r="KK28" i="24"/>
  <c r="KK29" i="24"/>
  <c r="KK30" i="24"/>
  <c r="KK31" i="24"/>
  <c r="KK33" i="24"/>
  <c r="KK34" i="24"/>
  <c r="KK35" i="24"/>
  <c r="KK37" i="24"/>
  <c r="KK38" i="24"/>
  <c r="KK39" i="24"/>
  <c r="KK40" i="24"/>
  <c r="KK41" i="24"/>
  <c r="KK44" i="24"/>
  <c r="KK45" i="24"/>
  <c r="KK46" i="24"/>
  <c r="KK47" i="24"/>
  <c r="KK49" i="24"/>
  <c r="KK50" i="24"/>
  <c r="KK51" i="24"/>
  <c r="KK52" i="24"/>
  <c r="KK53" i="24"/>
  <c r="KK54" i="24"/>
  <c r="KK55" i="24"/>
  <c r="KK56" i="24"/>
  <c r="KK58" i="24"/>
  <c r="KK59" i="24"/>
  <c r="KK60" i="24"/>
  <c r="KK61" i="24"/>
  <c r="KK62" i="24"/>
  <c r="KK64" i="24"/>
  <c r="KK65" i="24"/>
  <c r="KM19" i="18" l="1"/>
  <c r="KM19" i="10"/>
  <c r="KL32" i="4"/>
  <c r="KL36" i="4" s="1"/>
  <c r="KM32" i="4"/>
  <c r="KM36" i="4" s="1"/>
  <c r="KM42" i="24"/>
  <c r="KM25" i="24" s="1"/>
  <c r="KM67" i="24" s="1"/>
  <c r="KK17" i="4"/>
  <c r="KL19" i="10"/>
  <c r="KL19" i="21"/>
  <c r="KM19" i="17"/>
  <c r="KL19" i="17"/>
  <c r="KL19" i="20"/>
  <c r="KM19" i="21"/>
  <c r="GH19" i="19"/>
  <c r="KL19" i="18"/>
  <c r="JM17" i="9"/>
  <c r="KK17" i="22" s="1"/>
  <c r="KK16" i="22" s="1"/>
  <c r="KK5" i="18"/>
  <c r="KK8" i="4"/>
  <c r="JM5" i="9"/>
  <c r="KM19" i="20"/>
  <c r="KK7" i="22"/>
  <c r="JN9" i="9"/>
  <c r="JN21" i="9" s="1"/>
  <c r="KM10" i="22"/>
  <c r="KM9" i="22" s="1"/>
  <c r="JO9" i="9"/>
  <c r="JO21" i="9" s="1"/>
  <c r="KK5" i="17"/>
  <c r="KL42" i="24"/>
  <c r="KL25" i="24" s="1"/>
  <c r="KL67" i="24" s="1"/>
  <c r="GI19" i="19"/>
  <c r="JM16" i="9"/>
  <c r="KK63" i="24"/>
  <c r="GG10" i="19"/>
  <c r="GG9" i="19" s="1"/>
  <c r="KK5" i="21"/>
  <c r="KK43" i="24"/>
  <c r="KM5" i="22"/>
  <c r="KL10" i="22"/>
  <c r="KL9" i="22" s="1"/>
  <c r="KL5" i="22"/>
  <c r="KK27" i="24"/>
  <c r="KK5" i="4"/>
  <c r="KK57" i="24"/>
  <c r="KK7" i="24"/>
  <c r="KK5" i="24" s="1"/>
  <c r="GG5" i="19"/>
  <c r="KK10" i="20"/>
  <c r="KK9" i="20" s="1"/>
  <c r="KK36" i="24"/>
  <c r="KK11" i="4"/>
  <c r="KK10" i="10"/>
  <c r="JM10" i="9"/>
  <c r="KK10" i="21"/>
  <c r="KK9" i="21" s="1"/>
  <c r="KK10" i="18"/>
  <c r="KK9" i="18" s="1"/>
  <c r="KK5" i="20"/>
  <c r="KK48" i="24"/>
  <c r="KK32" i="24"/>
  <c r="HW33" i="7"/>
  <c r="KK15" i="22"/>
  <c r="KK11" i="22"/>
  <c r="KK18" i="22"/>
  <c r="KK6" i="22"/>
  <c r="KK13" i="22"/>
  <c r="KK8" i="22"/>
  <c r="KK12" i="22"/>
  <c r="KK14" i="22"/>
  <c r="KK10" i="17"/>
  <c r="KK9" i="17" s="1"/>
  <c r="KK5" i="10"/>
  <c r="KK16" i="10"/>
  <c r="KK19" i="18" l="1"/>
  <c r="KM19" i="22"/>
  <c r="KK19" i="17"/>
  <c r="KK5" i="22"/>
  <c r="KK9" i="10"/>
  <c r="KK19" i="10" s="1"/>
  <c r="KK19" i="21"/>
  <c r="JM9" i="9"/>
  <c r="JM21" i="9" s="1"/>
  <c r="KK42" i="24"/>
  <c r="KK25" i="24" s="1"/>
  <c r="KK67" i="24" s="1"/>
  <c r="KK32" i="4"/>
  <c r="KK36" i="4" s="1"/>
  <c r="KL19" i="22"/>
  <c r="GG19" i="19"/>
  <c r="KK19" i="20"/>
  <c r="KK10" i="22"/>
  <c r="KK9" i="22" s="1"/>
  <c r="KJ6" i="21"/>
  <c r="KJ7" i="21"/>
  <c r="KJ8" i="21"/>
  <c r="KJ11" i="21"/>
  <c r="KJ12" i="21"/>
  <c r="KJ13" i="21"/>
  <c r="KJ14" i="21"/>
  <c r="KJ15" i="21"/>
  <c r="KJ17" i="21"/>
  <c r="KJ16" i="21" s="1"/>
  <c r="KJ18" i="21"/>
  <c r="KJ6" i="20"/>
  <c r="KJ7" i="20"/>
  <c r="KJ8" i="20"/>
  <c r="KJ11" i="20"/>
  <c r="KJ12" i="20"/>
  <c r="KJ13" i="20"/>
  <c r="KJ14" i="20"/>
  <c r="KJ15" i="20"/>
  <c r="KJ17" i="20"/>
  <c r="KJ16" i="20" s="1"/>
  <c r="KJ18" i="20"/>
  <c r="GF6" i="19"/>
  <c r="GF7" i="19"/>
  <c r="GF8" i="19"/>
  <c r="GF11" i="19"/>
  <c r="GF12" i="19"/>
  <c r="GF13" i="19"/>
  <c r="GF14" i="19"/>
  <c r="GF15" i="19"/>
  <c r="GF17" i="19"/>
  <c r="GF16" i="19" s="1"/>
  <c r="GF18" i="19"/>
  <c r="KJ6" i="18"/>
  <c r="KJ7" i="18"/>
  <c r="KJ8" i="18"/>
  <c r="KJ11" i="18"/>
  <c r="KJ12" i="18"/>
  <c r="KJ13" i="18"/>
  <c r="KJ14" i="18"/>
  <c r="KJ15" i="18"/>
  <c r="KJ17" i="18"/>
  <c r="KJ16" i="18" s="1"/>
  <c r="KJ18" i="18"/>
  <c r="JL6" i="9"/>
  <c r="JL7" i="9"/>
  <c r="JL8" i="9"/>
  <c r="JL11" i="9"/>
  <c r="JL12" i="9"/>
  <c r="JL13" i="9"/>
  <c r="JL14" i="9"/>
  <c r="JL15" i="9"/>
  <c r="JL18" i="9"/>
  <c r="JL19" i="9"/>
  <c r="JL20" i="9"/>
  <c r="KJ6" i="17"/>
  <c r="KJ7" i="17"/>
  <c r="KJ8" i="17"/>
  <c r="KJ11" i="17"/>
  <c r="KJ12" i="17"/>
  <c r="KJ13" i="17"/>
  <c r="KJ14" i="17"/>
  <c r="KJ15" i="17"/>
  <c r="KJ17" i="17"/>
  <c r="KJ16" i="17" s="1"/>
  <c r="KJ18" i="17"/>
  <c r="KJ6" i="10"/>
  <c r="KJ7" i="10"/>
  <c r="KJ8" i="10"/>
  <c r="KJ11" i="10"/>
  <c r="KJ12" i="10"/>
  <c r="KJ13" i="10"/>
  <c r="KJ14" i="10"/>
  <c r="KJ15" i="10"/>
  <c r="KJ17" i="10"/>
  <c r="KJ16" i="10" s="1"/>
  <c r="KJ18" i="10"/>
  <c r="HV5" i="7"/>
  <c r="HV6" i="7"/>
  <c r="HV7" i="7"/>
  <c r="HV8" i="7"/>
  <c r="HV9" i="7"/>
  <c r="HV10" i="7"/>
  <c r="HV11" i="7"/>
  <c r="HV12" i="7"/>
  <c r="HV13" i="7"/>
  <c r="HV14" i="7"/>
  <c r="HV15" i="7"/>
  <c r="HV16" i="7"/>
  <c r="HV17" i="7"/>
  <c r="HV18" i="7"/>
  <c r="HV19" i="7"/>
  <c r="HV20" i="7"/>
  <c r="HV21" i="7"/>
  <c r="HV22" i="7"/>
  <c r="HV23" i="7"/>
  <c r="HV24" i="7"/>
  <c r="HV25" i="7"/>
  <c r="HV26" i="7"/>
  <c r="HV27" i="7"/>
  <c r="HV28" i="7"/>
  <c r="HV29" i="7"/>
  <c r="HV30" i="7"/>
  <c r="HV31" i="7"/>
  <c r="HV32" i="7"/>
  <c r="KJ7" i="5"/>
  <c r="KJ35" i="5"/>
  <c r="KJ6" i="4"/>
  <c r="KJ7" i="4"/>
  <c r="KJ9" i="4"/>
  <c r="KJ10" i="4"/>
  <c r="KJ12" i="4"/>
  <c r="KJ13" i="4"/>
  <c r="KJ14" i="4"/>
  <c r="KJ15" i="4"/>
  <c r="KJ16" i="4"/>
  <c r="KJ18" i="4"/>
  <c r="KJ19" i="4"/>
  <c r="KJ20" i="4"/>
  <c r="KJ21" i="4"/>
  <c r="KJ22" i="4"/>
  <c r="KJ23" i="4"/>
  <c r="KJ24" i="4"/>
  <c r="KJ25" i="4"/>
  <c r="KJ26" i="4"/>
  <c r="KJ27" i="4"/>
  <c r="KJ28" i="4"/>
  <c r="KJ29" i="4"/>
  <c r="KJ30" i="4"/>
  <c r="KJ31" i="4"/>
  <c r="KJ34" i="4"/>
  <c r="KJ8" i="24"/>
  <c r="KJ9" i="24"/>
  <c r="KJ10" i="24"/>
  <c r="KJ11" i="24"/>
  <c r="KJ12" i="24"/>
  <c r="KJ13" i="24"/>
  <c r="KJ14" i="24"/>
  <c r="KJ15" i="24"/>
  <c r="KJ16" i="24"/>
  <c r="KJ17" i="24"/>
  <c r="KJ18" i="24"/>
  <c r="KJ19" i="24"/>
  <c r="KJ20" i="24"/>
  <c r="KJ21" i="24"/>
  <c r="KJ22" i="24"/>
  <c r="KJ28" i="24"/>
  <c r="KJ29" i="24"/>
  <c r="KJ30" i="24"/>
  <c r="KJ31" i="24"/>
  <c r="KJ33" i="24"/>
  <c r="KJ34" i="24"/>
  <c r="KJ35" i="24"/>
  <c r="KJ37" i="24"/>
  <c r="KJ38" i="24"/>
  <c r="KJ39" i="24"/>
  <c r="KJ40" i="24"/>
  <c r="KJ41" i="24"/>
  <c r="KJ44" i="24"/>
  <c r="KJ45" i="24"/>
  <c r="KJ46" i="24"/>
  <c r="KJ47" i="24"/>
  <c r="KJ49" i="24"/>
  <c r="KJ50" i="24"/>
  <c r="KJ51" i="24"/>
  <c r="KJ52" i="24"/>
  <c r="KJ53" i="24"/>
  <c r="KJ54" i="24"/>
  <c r="KJ55" i="24"/>
  <c r="KJ56" i="24"/>
  <c r="KJ58" i="24"/>
  <c r="KJ59" i="24"/>
  <c r="KJ60" i="24"/>
  <c r="KJ61" i="24"/>
  <c r="KJ62" i="24"/>
  <c r="KJ64" i="24"/>
  <c r="KJ65" i="24"/>
  <c r="KJ8" i="3"/>
  <c r="KJ9" i="3"/>
  <c r="KJ10" i="3"/>
  <c r="KJ11" i="3"/>
  <c r="KJ12" i="3"/>
  <c r="KJ13" i="3"/>
  <c r="KJ14" i="3"/>
  <c r="KJ15" i="3"/>
  <c r="KJ16" i="3"/>
  <c r="KJ17" i="3"/>
  <c r="KJ30" i="3"/>
  <c r="KJ33" i="3"/>
  <c r="KJ34" i="3"/>
  <c r="KJ39" i="3"/>
  <c r="KJ40" i="3"/>
  <c r="KJ44" i="3"/>
  <c r="KJ45" i="3"/>
  <c r="KJ46" i="3"/>
  <c r="KJ64" i="3"/>
  <c r="KK19" i="22" l="1"/>
  <c r="KJ32" i="24"/>
  <c r="KJ5" i="18"/>
  <c r="KJ5" i="20"/>
  <c r="KJ8" i="4"/>
  <c r="KJ5" i="21"/>
  <c r="KJ5" i="17"/>
  <c r="KJ5" i="4"/>
  <c r="KJ48" i="24"/>
  <c r="KJ43" i="24"/>
  <c r="HV33" i="7"/>
  <c r="JL16" i="9"/>
  <c r="JL5" i="9"/>
  <c r="GF5" i="19"/>
  <c r="KJ17" i="4"/>
  <c r="KJ11" i="4"/>
  <c r="KJ5" i="10"/>
  <c r="KJ36" i="24"/>
  <c r="KJ7" i="24"/>
  <c r="KJ5" i="24" s="1"/>
  <c r="JL10" i="9"/>
  <c r="KJ63" i="24"/>
  <c r="KJ10" i="20"/>
  <c r="KJ9" i="20" s="1"/>
  <c r="KJ10" i="10"/>
  <c r="KJ9" i="10" s="1"/>
  <c r="KJ10" i="18"/>
  <c r="KJ9" i="18" s="1"/>
  <c r="KJ19" i="18" s="1"/>
  <c r="KJ10" i="21"/>
  <c r="KJ9" i="21" s="1"/>
  <c r="KJ57" i="24"/>
  <c r="KJ27" i="24"/>
  <c r="KJ10" i="17"/>
  <c r="KJ9" i="17" s="1"/>
  <c r="GF10" i="19"/>
  <c r="GF9" i="19" s="1"/>
  <c r="JL17" i="9"/>
  <c r="KJ13" i="22"/>
  <c r="KJ15" i="22"/>
  <c r="KJ19" i="10" l="1"/>
  <c r="JL9" i="9"/>
  <c r="JL21" i="9" s="1"/>
  <c r="KJ19" i="21"/>
  <c r="KJ32" i="4"/>
  <c r="KJ36" i="4" s="1"/>
  <c r="KJ42" i="24"/>
  <c r="KJ25" i="24" s="1"/>
  <c r="KJ67" i="24" s="1"/>
  <c r="GF19" i="19"/>
  <c r="KJ19" i="17"/>
  <c r="KJ19" i="20"/>
  <c r="KJ8" i="22"/>
  <c r="KJ7" i="22"/>
  <c r="KJ14" i="22"/>
  <c r="KJ11" i="22"/>
  <c r="KJ12" i="22"/>
  <c r="KJ17" i="22"/>
  <c r="KJ16" i="22" s="1"/>
  <c r="KJ18" i="22"/>
  <c r="KJ6" i="22"/>
  <c r="KI6" i="21"/>
  <c r="KI7" i="21"/>
  <c r="KI8" i="21"/>
  <c r="KI11" i="21"/>
  <c r="KI12" i="21"/>
  <c r="KI13" i="21"/>
  <c r="KI14" i="21"/>
  <c r="KI15" i="21"/>
  <c r="KI17" i="21"/>
  <c r="KI16" i="21" s="1"/>
  <c r="KI18" i="21"/>
  <c r="KI6" i="20"/>
  <c r="KI7" i="20"/>
  <c r="KI8" i="20"/>
  <c r="KI11" i="20"/>
  <c r="KI12" i="20"/>
  <c r="KI13" i="20"/>
  <c r="KI14" i="20"/>
  <c r="KI15" i="20"/>
  <c r="KI17" i="20"/>
  <c r="KI16" i="20" s="1"/>
  <c r="KI18" i="20"/>
  <c r="GE6" i="19"/>
  <c r="GE7" i="19"/>
  <c r="GE8" i="19"/>
  <c r="GE11" i="19"/>
  <c r="GE12" i="19"/>
  <c r="GE13" i="19"/>
  <c r="GE14" i="19"/>
  <c r="GE15" i="19"/>
  <c r="GE17" i="19"/>
  <c r="GE16" i="19" s="1"/>
  <c r="GE18" i="19"/>
  <c r="KI6" i="18"/>
  <c r="KI7" i="18"/>
  <c r="KI8" i="18"/>
  <c r="KI11" i="18"/>
  <c r="KI12" i="18"/>
  <c r="KI13" i="18"/>
  <c r="KI14" i="18"/>
  <c r="KI15" i="18"/>
  <c r="KI17" i="18"/>
  <c r="KI16" i="18" s="1"/>
  <c r="KI18" i="18"/>
  <c r="JK6" i="9"/>
  <c r="JK7" i="9"/>
  <c r="JK8" i="9"/>
  <c r="JK11" i="9"/>
  <c r="JK12" i="9"/>
  <c r="JK13" i="9"/>
  <c r="JK14" i="9"/>
  <c r="JK15" i="9"/>
  <c r="JK18" i="9"/>
  <c r="JK19" i="9"/>
  <c r="JK20" i="9"/>
  <c r="KI6" i="17"/>
  <c r="KI7" i="17"/>
  <c r="KI8" i="17"/>
  <c r="KI11" i="17"/>
  <c r="KI12" i="17"/>
  <c r="KI13" i="17"/>
  <c r="KI14" i="17"/>
  <c r="KI15" i="17"/>
  <c r="KI17" i="17"/>
  <c r="KI16" i="17" s="1"/>
  <c r="KI18" i="17"/>
  <c r="KI6" i="10"/>
  <c r="KI7" i="10"/>
  <c r="KI8" i="10"/>
  <c r="KI11" i="10"/>
  <c r="KI12" i="10"/>
  <c r="KI13" i="10"/>
  <c r="KI14" i="10"/>
  <c r="KI15" i="10"/>
  <c r="KI17" i="10"/>
  <c r="KI16" i="10" s="1"/>
  <c r="KI18" i="10"/>
  <c r="HU5" i="7"/>
  <c r="HU6" i="7"/>
  <c r="HU7" i="7"/>
  <c r="HU8" i="7"/>
  <c r="HU9" i="7"/>
  <c r="HU10" i="7"/>
  <c r="HU11" i="7"/>
  <c r="HU12" i="7"/>
  <c r="HU13" i="7"/>
  <c r="HU14" i="7"/>
  <c r="HU15" i="7"/>
  <c r="HU16" i="7"/>
  <c r="HU17" i="7"/>
  <c r="HU18" i="7"/>
  <c r="HU19" i="7"/>
  <c r="HU20" i="7"/>
  <c r="HU21" i="7"/>
  <c r="HU22" i="7"/>
  <c r="HU23" i="7"/>
  <c r="HU24" i="7"/>
  <c r="HU25" i="7"/>
  <c r="HU26" i="7"/>
  <c r="HU27" i="7"/>
  <c r="HU28" i="7"/>
  <c r="HU29" i="7"/>
  <c r="HU30" i="7"/>
  <c r="HU31" i="7"/>
  <c r="HU32" i="7"/>
  <c r="KI7" i="5"/>
  <c r="KI35" i="5"/>
  <c r="KI8" i="24"/>
  <c r="KI9" i="24"/>
  <c r="KI10" i="24"/>
  <c r="KI11" i="24"/>
  <c r="KI12" i="24"/>
  <c r="KI13" i="24"/>
  <c r="KI14" i="24"/>
  <c r="KI15" i="24"/>
  <c r="KI16" i="24"/>
  <c r="KI17" i="24"/>
  <c r="KI18" i="24"/>
  <c r="KI19" i="24"/>
  <c r="KI20" i="24"/>
  <c r="KI21" i="24"/>
  <c r="KI22" i="24"/>
  <c r="KI28" i="24"/>
  <c r="KI29" i="24"/>
  <c r="KI30" i="24"/>
  <c r="KI31" i="24"/>
  <c r="KI33" i="24"/>
  <c r="KI34" i="24"/>
  <c r="KI35" i="24"/>
  <c r="KI37" i="24"/>
  <c r="KI38" i="24"/>
  <c r="KI39" i="24"/>
  <c r="KI40" i="24"/>
  <c r="KI41" i="24"/>
  <c r="KI44" i="24"/>
  <c r="KI45" i="24"/>
  <c r="KI46" i="24"/>
  <c r="KI47" i="24"/>
  <c r="KI49" i="24"/>
  <c r="KI50" i="24"/>
  <c r="KI51" i="24"/>
  <c r="KI52" i="24"/>
  <c r="KI53" i="24"/>
  <c r="KI54" i="24"/>
  <c r="KI55" i="24"/>
  <c r="KI56" i="24"/>
  <c r="KI58" i="24"/>
  <c r="KI59" i="24"/>
  <c r="KI60" i="24"/>
  <c r="KI61" i="24"/>
  <c r="KI62" i="24"/>
  <c r="KI64" i="24"/>
  <c r="KI65" i="24"/>
  <c r="KI8" i="3"/>
  <c r="KI9" i="3"/>
  <c r="KI10" i="3"/>
  <c r="KI11" i="3"/>
  <c r="KI12" i="3"/>
  <c r="KI13" i="3"/>
  <c r="KI14" i="3"/>
  <c r="KI15" i="3"/>
  <c r="KI16" i="3"/>
  <c r="KI17" i="3"/>
  <c r="KI30" i="3"/>
  <c r="KI33" i="3"/>
  <c r="KI34" i="3"/>
  <c r="KI39" i="3"/>
  <c r="KI40" i="3"/>
  <c r="KI44" i="3"/>
  <c r="KI45" i="3"/>
  <c r="KI46" i="3"/>
  <c r="KI64" i="3"/>
  <c r="KI63" i="24" l="1"/>
  <c r="KI32" i="24"/>
  <c r="KI48" i="24"/>
  <c r="KI14" i="22"/>
  <c r="KI12" i="22"/>
  <c r="KI8" i="22"/>
  <c r="KJ5" i="22"/>
  <c r="KI7" i="22"/>
  <c r="KI43" i="24"/>
  <c r="KI5" i="10"/>
  <c r="KI5" i="18"/>
  <c r="GE5" i="19"/>
  <c r="KI18" i="22"/>
  <c r="KI13" i="22"/>
  <c r="GE10" i="19"/>
  <c r="KI15" i="22"/>
  <c r="KJ10" i="22"/>
  <c r="KJ9" i="22" s="1"/>
  <c r="KI5" i="17"/>
  <c r="JK10" i="9"/>
  <c r="KI10" i="10"/>
  <c r="KI9" i="10" s="1"/>
  <c r="JK16" i="9"/>
  <c r="KI10" i="21"/>
  <c r="KI9" i="21" s="1"/>
  <c r="JK17" i="9"/>
  <c r="KI17" i="22" s="1"/>
  <c r="KI16" i="22" s="1"/>
  <c r="JK5" i="9"/>
  <c r="KI10" i="18"/>
  <c r="KI9" i="18" s="1"/>
  <c r="KI5" i="20"/>
  <c r="HU33" i="7"/>
  <c r="KI11" i="22"/>
  <c r="KI10" i="17"/>
  <c r="KI9" i="17" s="1"/>
  <c r="KI5" i="21"/>
  <c r="GE9" i="19"/>
  <c r="KI10" i="20"/>
  <c r="KI9" i="20" s="1"/>
  <c r="KI6" i="22"/>
  <c r="KI36" i="24"/>
  <c r="KI7" i="24"/>
  <c r="KI5" i="24" s="1"/>
  <c r="KI57" i="24"/>
  <c r="KI27" i="24"/>
  <c r="KI42" i="24" l="1"/>
  <c r="KI25" i="24" s="1"/>
  <c r="KI67" i="24" s="1"/>
  <c r="KI19" i="18"/>
  <c r="KI19" i="20"/>
  <c r="KI19" i="10"/>
  <c r="KI19" i="17"/>
  <c r="KI10" i="22"/>
  <c r="KI9" i="22" s="1"/>
  <c r="JK9" i="9"/>
  <c r="JK21" i="9" s="1"/>
  <c r="KI5" i="22"/>
  <c r="KJ19" i="22"/>
  <c r="GE19" i="19"/>
  <c r="KI19" i="21"/>
  <c r="KI6" i="4"/>
  <c r="KI7" i="4"/>
  <c r="KI9" i="4"/>
  <c r="KI10" i="4"/>
  <c r="KI12" i="4"/>
  <c r="KI13" i="4"/>
  <c r="KI14" i="4"/>
  <c r="KI15" i="4"/>
  <c r="KI16" i="4"/>
  <c r="KI18" i="4"/>
  <c r="KI19" i="4"/>
  <c r="KI20" i="4"/>
  <c r="KI21" i="4"/>
  <c r="KI22" i="4"/>
  <c r="KI23" i="4"/>
  <c r="KI24" i="4"/>
  <c r="KI25" i="4"/>
  <c r="KI26" i="4"/>
  <c r="KI27" i="4"/>
  <c r="KI28" i="4"/>
  <c r="KI29" i="4"/>
  <c r="KI30" i="4"/>
  <c r="KI31" i="4"/>
  <c r="KI34" i="4"/>
  <c r="KI19" i="22" l="1"/>
  <c r="KI11" i="4"/>
  <c r="KI5" i="4"/>
  <c r="KI17" i="4"/>
  <c r="KI8" i="4"/>
  <c r="KH6" i="21"/>
  <c r="KH7" i="21"/>
  <c r="KH8" i="21"/>
  <c r="KH11" i="21"/>
  <c r="KH12" i="21"/>
  <c r="KH13" i="21"/>
  <c r="KH14" i="21"/>
  <c r="KH15" i="21"/>
  <c r="KH17" i="21"/>
  <c r="KH16" i="21" s="1"/>
  <c r="KH18" i="21"/>
  <c r="KH6" i="20"/>
  <c r="KH7" i="20"/>
  <c r="KH8" i="20"/>
  <c r="KH11" i="20"/>
  <c r="KH12" i="20"/>
  <c r="KH13" i="20"/>
  <c r="KH14" i="20"/>
  <c r="KH15" i="20"/>
  <c r="KH17" i="20"/>
  <c r="KH16" i="20" s="1"/>
  <c r="KH18" i="20"/>
  <c r="GD6" i="19"/>
  <c r="GD7" i="19"/>
  <c r="GD8" i="19"/>
  <c r="GD11" i="19"/>
  <c r="GD12" i="19"/>
  <c r="GD13" i="19"/>
  <c r="GD14" i="19"/>
  <c r="GD15" i="19"/>
  <c r="GD17" i="19"/>
  <c r="GD16" i="19" s="1"/>
  <c r="GD18" i="19"/>
  <c r="KH6" i="18"/>
  <c r="KH7" i="18"/>
  <c r="KH8" i="18"/>
  <c r="KH11" i="18"/>
  <c r="KH12" i="18"/>
  <c r="KH13" i="18"/>
  <c r="KH14" i="18"/>
  <c r="KH15" i="18"/>
  <c r="KH17" i="18"/>
  <c r="KH16" i="18" s="1"/>
  <c r="KH18" i="18"/>
  <c r="JJ6" i="9"/>
  <c r="JJ7" i="9"/>
  <c r="JJ8" i="9"/>
  <c r="JJ11" i="9"/>
  <c r="JJ12" i="9"/>
  <c r="JJ13" i="9"/>
  <c r="JJ14" i="9"/>
  <c r="JJ15" i="9"/>
  <c r="JJ18" i="9"/>
  <c r="JJ19" i="9"/>
  <c r="JJ20" i="9"/>
  <c r="KH6" i="17"/>
  <c r="KH7" i="17"/>
  <c r="KH8" i="17"/>
  <c r="KH11" i="17"/>
  <c r="KH12" i="17"/>
  <c r="KH13" i="17"/>
  <c r="KH14" i="17"/>
  <c r="KH15" i="17"/>
  <c r="KH17" i="17"/>
  <c r="KH16" i="17" s="1"/>
  <c r="KH18" i="17"/>
  <c r="KH6" i="10"/>
  <c r="KH7" i="10"/>
  <c r="KH8" i="10"/>
  <c r="KH11" i="10"/>
  <c r="KH12" i="10"/>
  <c r="KH13" i="10"/>
  <c r="KH14" i="10"/>
  <c r="KH15" i="10"/>
  <c r="KH17" i="10"/>
  <c r="KH16" i="10" s="1"/>
  <c r="KH18" i="10"/>
  <c r="HT5" i="7"/>
  <c r="HT6" i="7"/>
  <c r="HT7" i="7"/>
  <c r="HT8" i="7"/>
  <c r="HT9" i="7"/>
  <c r="HT10" i="7"/>
  <c r="HT11" i="7"/>
  <c r="HT12" i="7"/>
  <c r="HT13" i="7"/>
  <c r="HT14" i="7"/>
  <c r="HT15" i="7"/>
  <c r="HT16" i="7"/>
  <c r="HT17" i="7"/>
  <c r="HT18" i="7"/>
  <c r="HT19" i="7"/>
  <c r="HT20" i="7"/>
  <c r="HT21" i="7"/>
  <c r="HT22" i="7"/>
  <c r="HT23" i="7"/>
  <c r="HT24" i="7"/>
  <c r="HT25" i="7"/>
  <c r="HT26" i="7"/>
  <c r="HT27" i="7"/>
  <c r="HT28" i="7"/>
  <c r="HT29" i="7"/>
  <c r="HT30" i="7"/>
  <c r="HT31" i="7"/>
  <c r="HT32" i="7"/>
  <c r="KH7" i="5"/>
  <c r="KH35" i="5"/>
  <c r="KH6" i="4"/>
  <c r="KH7" i="4"/>
  <c r="KH9" i="4"/>
  <c r="KH10" i="4"/>
  <c r="KH12" i="4"/>
  <c r="KH13" i="4"/>
  <c r="KH14" i="4"/>
  <c r="KH15" i="4"/>
  <c r="KH16" i="4"/>
  <c r="KH18" i="4"/>
  <c r="KH19" i="4"/>
  <c r="KH20" i="4"/>
  <c r="KH21" i="4"/>
  <c r="KH22" i="4"/>
  <c r="KH23" i="4"/>
  <c r="KH24" i="4"/>
  <c r="KH25" i="4"/>
  <c r="KH26" i="4"/>
  <c r="KH27" i="4"/>
  <c r="KH28" i="4"/>
  <c r="KH29" i="4"/>
  <c r="KH30" i="4"/>
  <c r="KH31" i="4"/>
  <c r="KH34" i="4"/>
  <c r="KH8" i="24"/>
  <c r="KH9" i="24"/>
  <c r="KH10" i="24"/>
  <c r="KH11" i="24"/>
  <c r="KH12" i="24"/>
  <c r="KH13" i="24"/>
  <c r="KH14" i="24"/>
  <c r="KH15" i="24"/>
  <c r="KH16" i="24"/>
  <c r="KH17" i="24"/>
  <c r="KH18" i="24"/>
  <c r="KH19" i="24"/>
  <c r="KH20" i="24"/>
  <c r="KH21" i="24"/>
  <c r="KH22" i="24"/>
  <c r="KH28" i="24"/>
  <c r="KH29" i="24"/>
  <c r="KH30" i="24"/>
  <c r="KH31" i="24"/>
  <c r="KH33" i="24"/>
  <c r="KH34" i="24"/>
  <c r="KH35" i="24"/>
  <c r="KH37" i="24"/>
  <c r="KH38" i="24"/>
  <c r="KH39" i="24"/>
  <c r="KH40" i="24"/>
  <c r="KH41" i="24"/>
  <c r="KH44" i="24"/>
  <c r="KH45" i="24"/>
  <c r="KH46" i="24"/>
  <c r="KH47" i="24"/>
  <c r="KH49" i="24"/>
  <c r="KH50" i="24"/>
  <c r="KH51" i="24"/>
  <c r="KH52" i="24"/>
  <c r="KH53" i="24"/>
  <c r="KH54" i="24"/>
  <c r="KH55" i="24"/>
  <c r="KH56" i="24"/>
  <c r="KH58" i="24"/>
  <c r="KH59" i="24"/>
  <c r="KH60" i="24"/>
  <c r="KH61" i="24"/>
  <c r="KH62" i="24"/>
  <c r="KH64" i="24"/>
  <c r="KH65" i="24"/>
  <c r="KH8" i="3"/>
  <c r="KH9" i="3"/>
  <c r="KH10" i="3"/>
  <c r="KH11" i="3"/>
  <c r="KH12" i="3"/>
  <c r="KH13" i="3"/>
  <c r="KH14" i="3"/>
  <c r="KH15" i="3"/>
  <c r="KH16" i="3"/>
  <c r="KH17" i="3"/>
  <c r="KH30" i="3"/>
  <c r="KH33" i="3"/>
  <c r="KH34" i="3"/>
  <c r="KH39" i="3"/>
  <c r="KH40" i="3"/>
  <c r="KH44" i="3"/>
  <c r="KH45" i="3"/>
  <c r="KH46" i="3"/>
  <c r="KH64" i="3"/>
  <c r="KH32" i="24" l="1"/>
  <c r="KH63" i="24"/>
  <c r="KH5" i="18"/>
  <c r="KH7" i="22"/>
  <c r="KH17" i="4"/>
  <c r="KH48" i="24"/>
  <c r="KI32" i="4"/>
  <c r="KI36" i="4" s="1"/>
  <c r="KH15" i="22"/>
  <c r="KH5" i="4"/>
  <c r="KH5" i="10"/>
  <c r="KH5" i="21"/>
  <c r="HT33" i="7"/>
  <c r="KH12" i="22"/>
  <c r="GD5" i="19"/>
  <c r="KH10" i="20"/>
  <c r="KH9" i="20" s="1"/>
  <c r="KH57" i="24"/>
  <c r="JJ16" i="9"/>
  <c r="JJ5" i="9"/>
  <c r="KH10" i="18"/>
  <c r="KH9" i="18" s="1"/>
  <c r="KH19" i="18" s="1"/>
  <c r="KH10" i="21"/>
  <c r="KH9" i="21" s="1"/>
  <c r="KH8" i="4"/>
  <c r="KH27" i="24"/>
  <c r="KH36" i="24"/>
  <c r="KH5" i="20"/>
  <c r="KH43" i="24"/>
  <c r="KH10" i="17"/>
  <c r="KH9" i="17" s="1"/>
  <c r="KH7" i="24"/>
  <c r="KH5" i="24" s="1"/>
  <c r="KH11" i="4"/>
  <c r="JJ10" i="9"/>
  <c r="GD10" i="19"/>
  <c r="GD9" i="19" s="1"/>
  <c r="KH18" i="22"/>
  <c r="KH8" i="22"/>
  <c r="KH6" i="22"/>
  <c r="KH14" i="22"/>
  <c r="JJ17" i="9"/>
  <c r="KH17" i="22" s="1"/>
  <c r="KH16" i="22" s="1"/>
  <c r="KH13" i="22"/>
  <c r="KH5" i="17"/>
  <c r="KH11" i="22"/>
  <c r="KH10" i="10"/>
  <c r="KH9" i="10" s="1"/>
  <c r="KG6" i="21"/>
  <c r="KG7" i="21"/>
  <c r="KG8" i="21"/>
  <c r="KG11" i="21"/>
  <c r="KG12" i="21"/>
  <c r="KG13" i="21"/>
  <c r="KG14" i="21"/>
  <c r="KG15" i="21"/>
  <c r="KG17" i="21"/>
  <c r="KG16" i="21" s="1"/>
  <c r="KG18" i="21"/>
  <c r="KG6" i="20"/>
  <c r="KG7" i="20"/>
  <c r="KG8" i="20"/>
  <c r="KG11" i="20"/>
  <c r="KG12" i="20"/>
  <c r="KG13" i="20"/>
  <c r="KG14" i="20"/>
  <c r="KG15" i="20"/>
  <c r="KG17" i="20"/>
  <c r="KG16" i="20" s="1"/>
  <c r="KG18" i="20"/>
  <c r="GC6" i="19"/>
  <c r="GC7" i="19"/>
  <c r="GC8" i="19"/>
  <c r="GC11" i="19"/>
  <c r="GC12" i="19"/>
  <c r="GC13" i="19"/>
  <c r="GC14" i="19"/>
  <c r="GC15" i="19"/>
  <c r="GC17" i="19"/>
  <c r="GC16" i="19" s="1"/>
  <c r="GC18" i="19"/>
  <c r="KH19" i="21" l="1"/>
  <c r="KH19" i="10"/>
  <c r="KH32" i="4"/>
  <c r="KH36" i="4" s="1"/>
  <c r="KH42" i="24"/>
  <c r="KH25" i="24" s="1"/>
  <c r="KH67" i="24" s="1"/>
  <c r="KH19" i="20"/>
  <c r="JJ9" i="9"/>
  <c r="JJ21" i="9" s="1"/>
  <c r="GC5" i="19"/>
  <c r="KG10" i="20"/>
  <c r="KG9" i="20" s="1"/>
  <c r="KG5" i="20"/>
  <c r="GD19" i="19"/>
  <c r="KG10" i="21"/>
  <c r="KG9" i="21" s="1"/>
  <c r="KH19" i="17"/>
  <c r="GC10" i="19"/>
  <c r="GC9" i="19" s="1"/>
  <c r="KG5" i="21"/>
  <c r="KH10" i="22"/>
  <c r="KH9" i="22" s="1"/>
  <c r="KH5" i="22"/>
  <c r="KG6" i="18"/>
  <c r="KG7" i="18"/>
  <c r="KG8" i="18"/>
  <c r="KG11" i="18"/>
  <c r="KG12" i="18"/>
  <c r="KG13" i="18"/>
  <c r="KG14" i="18"/>
  <c r="KG15" i="18"/>
  <c r="KG17" i="18"/>
  <c r="KG16" i="18" s="1"/>
  <c r="KG18" i="18"/>
  <c r="JI6" i="9"/>
  <c r="JI7" i="9"/>
  <c r="JI8" i="9"/>
  <c r="JI11" i="9"/>
  <c r="JI12" i="9"/>
  <c r="JI13" i="9"/>
  <c r="JI14" i="9"/>
  <c r="JI15" i="9"/>
  <c r="JI18" i="9"/>
  <c r="JI19" i="9"/>
  <c r="JI20" i="9"/>
  <c r="KG6" i="17"/>
  <c r="KG7" i="17"/>
  <c r="KG8" i="17"/>
  <c r="KG11" i="17"/>
  <c r="KG12" i="17"/>
  <c r="KG13" i="17"/>
  <c r="KG14" i="17"/>
  <c r="KG15" i="17"/>
  <c r="KG17" i="17"/>
  <c r="KG16" i="17" s="1"/>
  <c r="KG18" i="17"/>
  <c r="KF6" i="10"/>
  <c r="KG6" i="10"/>
  <c r="KF7" i="10"/>
  <c r="KG7" i="10"/>
  <c r="KF8" i="10"/>
  <c r="KG8" i="10"/>
  <c r="KF11" i="10"/>
  <c r="KG11" i="10"/>
  <c r="KF12" i="10"/>
  <c r="KG12" i="10"/>
  <c r="KF13" i="10"/>
  <c r="KG13" i="10"/>
  <c r="KF14" i="10"/>
  <c r="KG14" i="10"/>
  <c r="KF15" i="10"/>
  <c r="KG15" i="10"/>
  <c r="KF17" i="10"/>
  <c r="KF16" i="10" s="1"/>
  <c r="KG17" i="10"/>
  <c r="KG16" i="10" s="1"/>
  <c r="KF18" i="10"/>
  <c r="KG18" i="10"/>
  <c r="HS5" i="7"/>
  <c r="HS6" i="7"/>
  <c r="HS7" i="7"/>
  <c r="HS8" i="7"/>
  <c r="HS9" i="7"/>
  <c r="HS10" i="7"/>
  <c r="HS11" i="7"/>
  <c r="HS12" i="7"/>
  <c r="HS13" i="7"/>
  <c r="HS14" i="7"/>
  <c r="HS15" i="7"/>
  <c r="HS16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KG7" i="5"/>
  <c r="KG35" i="5"/>
  <c r="KG6" i="4"/>
  <c r="KG7" i="4"/>
  <c r="KG9" i="4"/>
  <c r="KG10" i="4"/>
  <c r="KG12" i="4"/>
  <c r="KG13" i="4"/>
  <c r="KG14" i="4"/>
  <c r="KG15" i="4"/>
  <c r="KG16" i="4"/>
  <c r="KG18" i="4"/>
  <c r="KG19" i="4"/>
  <c r="KG20" i="4"/>
  <c r="KG21" i="4"/>
  <c r="KG22" i="4"/>
  <c r="KG23" i="4"/>
  <c r="KG24" i="4"/>
  <c r="KG25" i="4"/>
  <c r="KG26" i="4"/>
  <c r="KG27" i="4"/>
  <c r="KG28" i="4"/>
  <c r="KG29" i="4"/>
  <c r="KG30" i="4"/>
  <c r="KG31" i="4"/>
  <c r="KG34" i="4"/>
  <c r="KG8" i="24"/>
  <c r="KG9" i="24"/>
  <c r="KG10" i="24"/>
  <c r="KG11" i="24"/>
  <c r="KG12" i="24"/>
  <c r="KG13" i="24"/>
  <c r="KG14" i="24"/>
  <c r="KG15" i="24"/>
  <c r="KG16" i="24"/>
  <c r="KG17" i="24"/>
  <c r="KG18" i="24"/>
  <c r="KG19" i="24"/>
  <c r="KG20" i="24"/>
  <c r="KG21" i="24"/>
  <c r="KG22" i="24"/>
  <c r="KG28" i="24"/>
  <c r="KG29" i="24"/>
  <c r="KG30" i="24"/>
  <c r="KG31" i="24"/>
  <c r="KG33" i="24"/>
  <c r="KG34" i="24"/>
  <c r="KG35" i="24"/>
  <c r="KG37" i="24"/>
  <c r="KG38" i="24"/>
  <c r="KG39" i="24"/>
  <c r="KG40" i="24"/>
  <c r="KG41" i="24"/>
  <c r="KG44" i="24"/>
  <c r="KG45" i="24"/>
  <c r="KG46" i="24"/>
  <c r="KG47" i="24"/>
  <c r="KG49" i="24"/>
  <c r="KG50" i="24"/>
  <c r="KG51" i="24"/>
  <c r="KG52" i="24"/>
  <c r="KG53" i="24"/>
  <c r="KG54" i="24"/>
  <c r="KG55" i="24"/>
  <c r="KG56" i="24"/>
  <c r="KG58" i="24"/>
  <c r="KG59" i="24"/>
  <c r="KG60" i="24"/>
  <c r="KG61" i="24"/>
  <c r="KG62" i="24"/>
  <c r="KG64" i="24"/>
  <c r="KG65" i="24"/>
  <c r="KG8" i="3"/>
  <c r="KG9" i="3"/>
  <c r="KG10" i="3"/>
  <c r="KG11" i="3"/>
  <c r="KG12" i="3"/>
  <c r="KG13" i="3"/>
  <c r="KG14" i="3"/>
  <c r="KG15" i="3"/>
  <c r="KG16" i="3"/>
  <c r="KG17" i="3"/>
  <c r="KG30" i="3"/>
  <c r="KG33" i="3"/>
  <c r="KG34" i="3"/>
  <c r="KG39" i="3"/>
  <c r="KG40" i="3"/>
  <c r="KG44" i="3"/>
  <c r="KG45" i="3"/>
  <c r="KG46" i="3"/>
  <c r="KG64" i="3"/>
  <c r="KG19" i="20" l="1"/>
  <c r="GC19" i="19"/>
  <c r="KG5" i="17"/>
  <c r="KG14" i="22"/>
  <c r="KG18" i="22"/>
  <c r="KG13" i="22"/>
  <c r="KG7" i="22"/>
  <c r="KG19" i="21"/>
  <c r="KG5" i="18"/>
  <c r="KF5" i="10"/>
  <c r="KH19" i="22"/>
  <c r="KG12" i="22"/>
  <c r="KG17" i="4"/>
  <c r="KG15" i="22"/>
  <c r="KG10" i="17"/>
  <c r="KG9" i="17" s="1"/>
  <c r="HS33" i="7"/>
  <c r="KG5" i="10"/>
  <c r="KG8" i="4"/>
  <c r="JI16" i="9"/>
  <c r="JI5" i="9"/>
  <c r="KG11" i="4"/>
  <c r="KG43" i="24"/>
  <c r="KG7" i="24"/>
  <c r="KG5" i="24" s="1"/>
  <c r="KG5" i="4"/>
  <c r="KF10" i="10"/>
  <c r="KF9" i="10" s="1"/>
  <c r="KG8" i="22"/>
  <c r="KG63" i="24"/>
  <c r="KG10" i="18"/>
  <c r="KG9" i="18" s="1"/>
  <c r="KG32" i="24"/>
  <c r="KG6" i="22"/>
  <c r="KG10" i="10"/>
  <c r="KG9" i="10" s="1"/>
  <c r="KG36" i="24"/>
  <c r="KG57" i="24"/>
  <c r="KG48" i="24"/>
  <c r="KG27" i="24"/>
  <c r="KG11" i="22"/>
  <c r="JI10" i="9"/>
  <c r="JI17" i="9"/>
  <c r="KG17" i="22" s="1"/>
  <c r="KG16" i="22" s="1"/>
  <c r="KF6" i="21"/>
  <c r="KF7" i="21"/>
  <c r="KF8" i="21"/>
  <c r="KF11" i="21"/>
  <c r="KF12" i="21"/>
  <c r="KF13" i="21"/>
  <c r="KF14" i="21"/>
  <c r="KF15" i="21"/>
  <c r="KF17" i="21"/>
  <c r="KF16" i="21" s="1"/>
  <c r="KF18" i="21"/>
  <c r="KF6" i="20"/>
  <c r="KF7" i="20"/>
  <c r="KF8" i="20"/>
  <c r="KF11" i="20"/>
  <c r="KF12" i="20"/>
  <c r="KF13" i="20"/>
  <c r="KF14" i="20"/>
  <c r="KF15" i="20"/>
  <c r="KF17" i="20"/>
  <c r="KF16" i="20" s="1"/>
  <c r="KF18" i="20"/>
  <c r="GB6" i="19"/>
  <c r="GB7" i="19"/>
  <c r="GB8" i="19"/>
  <c r="GB11" i="19"/>
  <c r="GB12" i="19"/>
  <c r="GB13" i="19"/>
  <c r="GB14" i="19"/>
  <c r="GB15" i="19"/>
  <c r="GB17" i="19"/>
  <c r="GB16" i="19" s="1"/>
  <c r="GB18" i="19"/>
  <c r="KF6" i="18"/>
  <c r="KF7" i="18"/>
  <c r="KF8" i="18"/>
  <c r="KF11" i="18"/>
  <c r="KF12" i="18"/>
  <c r="KF13" i="18"/>
  <c r="KF14" i="18"/>
  <c r="KF15" i="18"/>
  <c r="KF17" i="18"/>
  <c r="KF16" i="18" s="1"/>
  <c r="KF18" i="18"/>
  <c r="JH6" i="9"/>
  <c r="JH7" i="9"/>
  <c r="JH8" i="9"/>
  <c r="JH11" i="9"/>
  <c r="JH12" i="9"/>
  <c r="JH13" i="9"/>
  <c r="JH14" i="9"/>
  <c r="JH15" i="9"/>
  <c r="JH18" i="9"/>
  <c r="JH19" i="9"/>
  <c r="JH20" i="9"/>
  <c r="KF6" i="17"/>
  <c r="KF7" i="17"/>
  <c r="KF8" i="17"/>
  <c r="KF11" i="17"/>
  <c r="KF12" i="17"/>
  <c r="KF13" i="17"/>
  <c r="KF14" i="17"/>
  <c r="KF15" i="17"/>
  <c r="KF17" i="17"/>
  <c r="KF16" i="17" s="1"/>
  <c r="KF18" i="17"/>
  <c r="HR5" i="7"/>
  <c r="HR6" i="7"/>
  <c r="HR7" i="7"/>
  <c r="HR8" i="7"/>
  <c r="HR9" i="7"/>
  <c r="HR10" i="7"/>
  <c r="HR11" i="7"/>
  <c r="HR12" i="7"/>
  <c r="HR13" i="7"/>
  <c r="HR14" i="7"/>
  <c r="HR15" i="7"/>
  <c r="HR16" i="7"/>
  <c r="HR17" i="7"/>
  <c r="HR18" i="7"/>
  <c r="HR19" i="7"/>
  <c r="HR20" i="7"/>
  <c r="HR21" i="7"/>
  <c r="HR22" i="7"/>
  <c r="HR23" i="7"/>
  <c r="HR24" i="7"/>
  <c r="HR25" i="7"/>
  <c r="HR26" i="7"/>
  <c r="HR27" i="7"/>
  <c r="HR28" i="7"/>
  <c r="HR29" i="7"/>
  <c r="HR30" i="7"/>
  <c r="HR31" i="7"/>
  <c r="HR32" i="7"/>
  <c r="KF7" i="5"/>
  <c r="KF35" i="5"/>
  <c r="KF6" i="4"/>
  <c r="KF7" i="4"/>
  <c r="KF9" i="4"/>
  <c r="KF10" i="4"/>
  <c r="KF12" i="4"/>
  <c r="KF13" i="4"/>
  <c r="KF14" i="4"/>
  <c r="KF15" i="4"/>
  <c r="KF16" i="4"/>
  <c r="KF18" i="4"/>
  <c r="KF19" i="4"/>
  <c r="KF20" i="4"/>
  <c r="KF21" i="4"/>
  <c r="KF22" i="4"/>
  <c r="KF23" i="4"/>
  <c r="KF24" i="4"/>
  <c r="KF25" i="4"/>
  <c r="KF26" i="4"/>
  <c r="KF27" i="4"/>
  <c r="KF28" i="4"/>
  <c r="KF29" i="4"/>
  <c r="KF30" i="4"/>
  <c r="KF31" i="4"/>
  <c r="KF34" i="4"/>
  <c r="KF8" i="24"/>
  <c r="KF9" i="24"/>
  <c r="KF10" i="24"/>
  <c r="KF11" i="24"/>
  <c r="KF12" i="24"/>
  <c r="KF13" i="24"/>
  <c r="KF14" i="24"/>
  <c r="KF15" i="24"/>
  <c r="KF16" i="24"/>
  <c r="KF17" i="24"/>
  <c r="KF18" i="24"/>
  <c r="KF19" i="24"/>
  <c r="KF20" i="24"/>
  <c r="KF21" i="24"/>
  <c r="KF22" i="24"/>
  <c r="KF28" i="24"/>
  <c r="KF29" i="24"/>
  <c r="KF30" i="24"/>
  <c r="KF31" i="24"/>
  <c r="KF33" i="24"/>
  <c r="KF34" i="24"/>
  <c r="KF35" i="24"/>
  <c r="KF37" i="24"/>
  <c r="KF38" i="24"/>
  <c r="KF39" i="24"/>
  <c r="KF40" i="24"/>
  <c r="KF41" i="24"/>
  <c r="KF44" i="24"/>
  <c r="KF45" i="24"/>
  <c r="KF46" i="24"/>
  <c r="KF47" i="24"/>
  <c r="KF49" i="24"/>
  <c r="KF50" i="24"/>
  <c r="KF51" i="24"/>
  <c r="KF52" i="24"/>
  <c r="KF53" i="24"/>
  <c r="KF54" i="24"/>
  <c r="KF55" i="24"/>
  <c r="KF56" i="24"/>
  <c r="KF58" i="24"/>
  <c r="KF59" i="24"/>
  <c r="KF60" i="24"/>
  <c r="KF61" i="24"/>
  <c r="KF62" i="24"/>
  <c r="KF64" i="24"/>
  <c r="KF65" i="24"/>
  <c r="KF8" i="3"/>
  <c r="KF9" i="3"/>
  <c r="KF10" i="3"/>
  <c r="KF11" i="3"/>
  <c r="KF12" i="3"/>
  <c r="KF13" i="3"/>
  <c r="KF14" i="3"/>
  <c r="KF15" i="3"/>
  <c r="KF16" i="3"/>
  <c r="KF17" i="3"/>
  <c r="KF30" i="3"/>
  <c r="KF33" i="3"/>
  <c r="KF34" i="3"/>
  <c r="KF39" i="3"/>
  <c r="KF40" i="3"/>
  <c r="KF44" i="3"/>
  <c r="KF45" i="3"/>
  <c r="KF46" i="3"/>
  <c r="KF64" i="3"/>
  <c r="KG19" i="10" l="1"/>
  <c r="KG19" i="17"/>
  <c r="KG19" i="18"/>
  <c r="JI9" i="9"/>
  <c r="JI21" i="9" s="1"/>
  <c r="KG10" i="22"/>
  <c r="KG9" i="22" s="1"/>
  <c r="KF19" i="10"/>
  <c r="KG42" i="24"/>
  <c r="KG25" i="24" s="1"/>
  <c r="KG67" i="24" s="1"/>
  <c r="KF63" i="24"/>
  <c r="KF17" i="4"/>
  <c r="KG5" i="22"/>
  <c r="KG32" i="4"/>
  <c r="KG36" i="4" s="1"/>
  <c r="KF43" i="24"/>
  <c r="KF11" i="4"/>
  <c r="GB5" i="19"/>
  <c r="KF5" i="17"/>
  <c r="JH10" i="9"/>
  <c r="KF10" i="21"/>
  <c r="KF9" i="21" s="1"/>
  <c r="KF8" i="4"/>
  <c r="KF5" i="20"/>
  <c r="KF32" i="24"/>
  <c r="KF27" i="24"/>
  <c r="KF5" i="4"/>
  <c r="KF48" i="24"/>
  <c r="KF5" i="18"/>
  <c r="KF7" i="24"/>
  <c r="KF5" i="24" s="1"/>
  <c r="KF15" i="22"/>
  <c r="KF36" i="24"/>
  <c r="KF10" i="18"/>
  <c r="KF9" i="18" s="1"/>
  <c r="JH16" i="9"/>
  <c r="JH5" i="9"/>
  <c r="GB10" i="19"/>
  <c r="GB9" i="19" s="1"/>
  <c r="KF13" i="22"/>
  <c r="KF5" i="21"/>
  <c r="HR33" i="7"/>
  <c r="KF7" i="22"/>
  <c r="KF10" i="20"/>
  <c r="KF9" i="20" s="1"/>
  <c r="KF57" i="24"/>
  <c r="KF8" i="22"/>
  <c r="KF12" i="22"/>
  <c r="KF11" i="22"/>
  <c r="KF6" i="22"/>
  <c r="JH17" i="9"/>
  <c r="KF17" i="22" s="1"/>
  <c r="KF16" i="22" s="1"/>
  <c r="KF14" i="22"/>
  <c r="KF18" i="22"/>
  <c r="KF10" i="17"/>
  <c r="KF9" i="17" s="1"/>
  <c r="KE6" i="21"/>
  <c r="KE7" i="21"/>
  <c r="KE8" i="21"/>
  <c r="KE11" i="21"/>
  <c r="KE12" i="21"/>
  <c r="KE13" i="21"/>
  <c r="KE14" i="21"/>
  <c r="KE15" i="21"/>
  <c r="KE17" i="21"/>
  <c r="KE16" i="21" s="1"/>
  <c r="KE18" i="21"/>
  <c r="KE6" i="20"/>
  <c r="KE7" i="20"/>
  <c r="KE8" i="20"/>
  <c r="KE11" i="20"/>
  <c r="KE12" i="20"/>
  <c r="KE13" i="20"/>
  <c r="KE14" i="20"/>
  <c r="KE15" i="20"/>
  <c r="KE17" i="20"/>
  <c r="KE16" i="20" s="1"/>
  <c r="KE18" i="20"/>
  <c r="GA6" i="19"/>
  <c r="GA7" i="19"/>
  <c r="GA8" i="19"/>
  <c r="GA11" i="19"/>
  <c r="GA12" i="19"/>
  <c r="GA13" i="19"/>
  <c r="GA14" i="19"/>
  <c r="GA15" i="19"/>
  <c r="GA17" i="19"/>
  <c r="GA16" i="19" s="1"/>
  <c r="GA18" i="19"/>
  <c r="KE6" i="18"/>
  <c r="KE7" i="18"/>
  <c r="KE8" i="18"/>
  <c r="KE11" i="18"/>
  <c r="KE12" i="18"/>
  <c r="KE13" i="18"/>
  <c r="KE14" i="18"/>
  <c r="KE15" i="18"/>
  <c r="KE17" i="18"/>
  <c r="KE16" i="18" s="1"/>
  <c r="KE18" i="18"/>
  <c r="JG6" i="9"/>
  <c r="JG7" i="9"/>
  <c r="JG8" i="9"/>
  <c r="JG11" i="9"/>
  <c r="JG12" i="9"/>
  <c r="JG13" i="9"/>
  <c r="JG14" i="9"/>
  <c r="JG15" i="9"/>
  <c r="JG18" i="9"/>
  <c r="JG19" i="9"/>
  <c r="JG20" i="9"/>
  <c r="KE6" i="17"/>
  <c r="KE7" i="17"/>
  <c r="KE8" i="17"/>
  <c r="KE11" i="17"/>
  <c r="KE12" i="17"/>
  <c r="KE13" i="17"/>
  <c r="KE14" i="17"/>
  <c r="KE15" i="17"/>
  <c r="KE17" i="17"/>
  <c r="KE16" i="17" s="1"/>
  <c r="KE18" i="17"/>
  <c r="KE6" i="10"/>
  <c r="KE7" i="10"/>
  <c r="KE8" i="10"/>
  <c r="KE11" i="10"/>
  <c r="KE12" i="10"/>
  <c r="KE13" i="10"/>
  <c r="KE14" i="10"/>
  <c r="KE15" i="10"/>
  <c r="KE17" i="10"/>
  <c r="KE16" i="10" s="1"/>
  <c r="KE18" i="10"/>
  <c r="HQ5" i="7"/>
  <c r="HQ6" i="7"/>
  <c r="HQ7" i="7"/>
  <c r="HQ8" i="7"/>
  <c r="HQ9" i="7"/>
  <c r="HQ10" i="7"/>
  <c r="HQ11" i="7"/>
  <c r="HQ12" i="7"/>
  <c r="HQ13" i="7"/>
  <c r="HQ14" i="7"/>
  <c r="HQ15" i="7"/>
  <c r="HQ16" i="7"/>
  <c r="HQ17" i="7"/>
  <c r="HQ18" i="7"/>
  <c r="HQ19" i="7"/>
  <c r="HQ20" i="7"/>
  <c r="HQ21" i="7"/>
  <c r="HQ22" i="7"/>
  <c r="HQ23" i="7"/>
  <c r="HQ24" i="7"/>
  <c r="HQ25" i="7"/>
  <c r="HQ26" i="7"/>
  <c r="HQ27" i="7"/>
  <c r="HQ28" i="7"/>
  <c r="HQ29" i="7"/>
  <c r="HQ30" i="7"/>
  <c r="HQ31" i="7"/>
  <c r="HQ32" i="7"/>
  <c r="KE7" i="5"/>
  <c r="KE35" i="5"/>
  <c r="KE6" i="4"/>
  <c r="KE7" i="4"/>
  <c r="KE9" i="4"/>
  <c r="KE10" i="4"/>
  <c r="KE12" i="4"/>
  <c r="KE13" i="4"/>
  <c r="KE14" i="4"/>
  <c r="KE15" i="4"/>
  <c r="KE16" i="4"/>
  <c r="KE18" i="4"/>
  <c r="KE19" i="4"/>
  <c r="KE20" i="4"/>
  <c r="KE21" i="4"/>
  <c r="KE22" i="4"/>
  <c r="KE23" i="4"/>
  <c r="KE24" i="4"/>
  <c r="KE25" i="4"/>
  <c r="KE26" i="4"/>
  <c r="KE27" i="4"/>
  <c r="KE28" i="4"/>
  <c r="KE29" i="4"/>
  <c r="KE30" i="4"/>
  <c r="KE31" i="4"/>
  <c r="KE34" i="4"/>
  <c r="KE8" i="24"/>
  <c r="KE9" i="24"/>
  <c r="KE10" i="24"/>
  <c r="KE11" i="24"/>
  <c r="KE12" i="24"/>
  <c r="KE13" i="24"/>
  <c r="KE14" i="24"/>
  <c r="KE15" i="24"/>
  <c r="KE16" i="24"/>
  <c r="KE17" i="24"/>
  <c r="KE18" i="24"/>
  <c r="KE19" i="24"/>
  <c r="KE20" i="24"/>
  <c r="KE21" i="24"/>
  <c r="KE22" i="24"/>
  <c r="KE28" i="24"/>
  <c r="KE29" i="24"/>
  <c r="KE30" i="24"/>
  <c r="KE31" i="24"/>
  <c r="KE33" i="24"/>
  <c r="KE34" i="24"/>
  <c r="KE35" i="24"/>
  <c r="KE37" i="24"/>
  <c r="KE38" i="24"/>
  <c r="KE39" i="24"/>
  <c r="KE40" i="24"/>
  <c r="KE41" i="24"/>
  <c r="KE44" i="24"/>
  <c r="KE45" i="24"/>
  <c r="KE46" i="24"/>
  <c r="KE47" i="24"/>
  <c r="KE49" i="24"/>
  <c r="KE50" i="24"/>
  <c r="KE51" i="24"/>
  <c r="KE52" i="24"/>
  <c r="KE53" i="24"/>
  <c r="KE54" i="24"/>
  <c r="KE55" i="24"/>
  <c r="KE56" i="24"/>
  <c r="KE58" i="24"/>
  <c r="KE59" i="24"/>
  <c r="KE60" i="24"/>
  <c r="KE61" i="24"/>
  <c r="KE62" i="24"/>
  <c r="KE64" i="24"/>
  <c r="KE65" i="24"/>
  <c r="KE8" i="3"/>
  <c r="KE9" i="3"/>
  <c r="KE10" i="3"/>
  <c r="KE11" i="3"/>
  <c r="KE12" i="3"/>
  <c r="KE13" i="3"/>
  <c r="KE14" i="3"/>
  <c r="KE15" i="3"/>
  <c r="KE16" i="3"/>
  <c r="KE17" i="3"/>
  <c r="KE30" i="3"/>
  <c r="KE33" i="3"/>
  <c r="KE34" i="3"/>
  <c r="KE39" i="3"/>
  <c r="KE40" i="3"/>
  <c r="KE44" i="3"/>
  <c r="KE45" i="3"/>
  <c r="KE46" i="3"/>
  <c r="KE64" i="3"/>
  <c r="KF42" i="24" l="1"/>
  <c r="KG19" i="22"/>
  <c r="KF19" i="17"/>
  <c r="KF19" i="20"/>
  <c r="JH9" i="9"/>
  <c r="JH21" i="9" s="1"/>
  <c r="KF32" i="4"/>
  <c r="KF36" i="4" s="1"/>
  <c r="GB19" i="19"/>
  <c r="KE14" i="22"/>
  <c r="JG5" i="9"/>
  <c r="JG16" i="9"/>
  <c r="KE5" i="20"/>
  <c r="KF19" i="21"/>
  <c r="GA10" i="19"/>
  <c r="GA9" i="19" s="1"/>
  <c r="KE7" i="22"/>
  <c r="KE10" i="17"/>
  <c r="KE9" i="17" s="1"/>
  <c r="KF19" i="18"/>
  <c r="KF25" i="24"/>
  <c r="KF67" i="24" s="1"/>
  <c r="KE6" i="22"/>
  <c r="KE10" i="18"/>
  <c r="KE9" i="18" s="1"/>
  <c r="KE17" i="4"/>
  <c r="KE8" i="22"/>
  <c r="KE10" i="20"/>
  <c r="KE9" i="20" s="1"/>
  <c r="KE5" i="21"/>
  <c r="KE5" i="4"/>
  <c r="KE15" i="22"/>
  <c r="KE5" i="18"/>
  <c r="KE5" i="17"/>
  <c r="KE18" i="22"/>
  <c r="JG10" i="9"/>
  <c r="KF5" i="22"/>
  <c r="KE12" i="22"/>
  <c r="KE13" i="22"/>
  <c r="GA5" i="19"/>
  <c r="KE11" i="22"/>
  <c r="JG17" i="9"/>
  <c r="KE17" i="22" s="1"/>
  <c r="KE16" i="22" s="1"/>
  <c r="KE10" i="21"/>
  <c r="KE9" i="21" s="1"/>
  <c r="KE7" i="24"/>
  <c r="KE5" i="24" s="1"/>
  <c r="KE5" i="10"/>
  <c r="HQ33" i="7"/>
  <c r="KE63" i="24"/>
  <c r="KE11" i="4"/>
  <c r="KE32" i="24"/>
  <c r="KE10" i="10"/>
  <c r="KE9" i="10" s="1"/>
  <c r="KE43" i="24"/>
  <c r="KF10" i="22"/>
  <c r="KF9" i="22" s="1"/>
  <c r="KE8" i="4"/>
  <c r="KE57" i="24"/>
  <c r="KE27" i="24"/>
  <c r="KE36" i="24"/>
  <c r="KE48" i="24"/>
  <c r="KD6" i="21"/>
  <c r="KD7" i="21"/>
  <c r="KD8" i="21"/>
  <c r="KD11" i="21"/>
  <c r="KD12" i="21"/>
  <c r="KD13" i="21"/>
  <c r="KD14" i="21"/>
  <c r="KD15" i="21"/>
  <c r="KD17" i="21"/>
  <c r="KD16" i="21" s="1"/>
  <c r="KD18" i="21"/>
  <c r="KD6" i="20"/>
  <c r="KD7" i="20"/>
  <c r="KD8" i="20"/>
  <c r="KD11" i="20"/>
  <c r="KD12" i="20"/>
  <c r="KD13" i="20"/>
  <c r="KD14" i="20"/>
  <c r="KD15" i="20"/>
  <c r="KD17" i="20"/>
  <c r="KD16" i="20" s="1"/>
  <c r="KD18" i="20"/>
  <c r="FZ6" i="19"/>
  <c r="FZ7" i="19"/>
  <c r="FZ8" i="19"/>
  <c r="FZ11" i="19"/>
  <c r="FZ12" i="19"/>
  <c r="FZ13" i="19"/>
  <c r="FZ14" i="19"/>
  <c r="FZ15" i="19"/>
  <c r="FZ17" i="19"/>
  <c r="FZ16" i="19" s="1"/>
  <c r="FZ18" i="19"/>
  <c r="KD6" i="18"/>
  <c r="KD7" i="18"/>
  <c r="KD8" i="18"/>
  <c r="KD11" i="18"/>
  <c r="KD12" i="18"/>
  <c r="KD13" i="18"/>
  <c r="KD14" i="18"/>
  <c r="KD15" i="18"/>
  <c r="KD17" i="18"/>
  <c r="KD16" i="18" s="1"/>
  <c r="KD18" i="18"/>
  <c r="JF6" i="9"/>
  <c r="JF7" i="9"/>
  <c r="JF8" i="9"/>
  <c r="JF11" i="9"/>
  <c r="JF12" i="9"/>
  <c r="JF13" i="9"/>
  <c r="JF14" i="9"/>
  <c r="JF15" i="9"/>
  <c r="JF18" i="9"/>
  <c r="JF19" i="9"/>
  <c r="JF20" i="9"/>
  <c r="KD6" i="17"/>
  <c r="KD7" i="17"/>
  <c r="KD8" i="17"/>
  <c r="KD11" i="17"/>
  <c r="KD12" i="17"/>
  <c r="KD13" i="17"/>
  <c r="KD14" i="17"/>
  <c r="KD15" i="17"/>
  <c r="KD17" i="17"/>
  <c r="KD16" i="17" s="1"/>
  <c r="KD18" i="17"/>
  <c r="KD6" i="10"/>
  <c r="KD7" i="10"/>
  <c r="KD8" i="10"/>
  <c r="KD11" i="10"/>
  <c r="KD12" i="10"/>
  <c r="KD13" i="10"/>
  <c r="KD14" i="10"/>
  <c r="KD15" i="10"/>
  <c r="KD17" i="10"/>
  <c r="KD16" i="10" s="1"/>
  <c r="KD18" i="10"/>
  <c r="HP5" i="7"/>
  <c r="HP6" i="7"/>
  <c r="HP7" i="7"/>
  <c r="HP8" i="7"/>
  <c r="HP9" i="7"/>
  <c r="HP10" i="7"/>
  <c r="HP11" i="7"/>
  <c r="HP12" i="7"/>
  <c r="HP13" i="7"/>
  <c r="HP14" i="7"/>
  <c r="HP15" i="7"/>
  <c r="HP16" i="7"/>
  <c r="HP17" i="7"/>
  <c r="HP18" i="7"/>
  <c r="HP19" i="7"/>
  <c r="HP20" i="7"/>
  <c r="HP21" i="7"/>
  <c r="HP22" i="7"/>
  <c r="HP23" i="7"/>
  <c r="HP24" i="7"/>
  <c r="HP25" i="7"/>
  <c r="HP26" i="7"/>
  <c r="HP27" i="7"/>
  <c r="HP28" i="7"/>
  <c r="HP29" i="7"/>
  <c r="HP30" i="7"/>
  <c r="HP31" i="7"/>
  <c r="HP32" i="7"/>
  <c r="KD7" i="5"/>
  <c r="KD35" i="5"/>
  <c r="KD6" i="4"/>
  <c r="KD7" i="4"/>
  <c r="KD9" i="4"/>
  <c r="KD10" i="4"/>
  <c r="KD12" i="4"/>
  <c r="KD13" i="4"/>
  <c r="KD14" i="4"/>
  <c r="KD15" i="4"/>
  <c r="KD16" i="4"/>
  <c r="KD18" i="4"/>
  <c r="KD19" i="4"/>
  <c r="KD20" i="4"/>
  <c r="KD21" i="4"/>
  <c r="KD22" i="4"/>
  <c r="KD23" i="4"/>
  <c r="KD24" i="4"/>
  <c r="KD25" i="4"/>
  <c r="KD26" i="4"/>
  <c r="KD27" i="4"/>
  <c r="KD28" i="4"/>
  <c r="KD29" i="4"/>
  <c r="KD30" i="4"/>
  <c r="KD31" i="4"/>
  <c r="KD34" i="4"/>
  <c r="KD8" i="24"/>
  <c r="KD9" i="24"/>
  <c r="KD10" i="24"/>
  <c r="KD11" i="24"/>
  <c r="KD12" i="24"/>
  <c r="KD13" i="24"/>
  <c r="KD14" i="24"/>
  <c r="KD15" i="24"/>
  <c r="KD16" i="24"/>
  <c r="KD17" i="24"/>
  <c r="KD18" i="24"/>
  <c r="KD19" i="24"/>
  <c r="KD20" i="24"/>
  <c r="KD21" i="24"/>
  <c r="KD22" i="24"/>
  <c r="KD28" i="24"/>
  <c r="KD29" i="24"/>
  <c r="KD30" i="24"/>
  <c r="KD31" i="24"/>
  <c r="KD33" i="24"/>
  <c r="KD34" i="24"/>
  <c r="KD35" i="24"/>
  <c r="KD37" i="24"/>
  <c r="KD38" i="24"/>
  <c r="KD39" i="24"/>
  <c r="KD40" i="24"/>
  <c r="KD41" i="24"/>
  <c r="KD44" i="24"/>
  <c r="KD45" i="24"/>
  <c r="KD46" i="24"/>
  <c r="KD47" i="24"/>
  <c r="KD49" i="24"/>
  <c r="KD50" i="24"/>
  <c r="KD51" i="24"/>
  <c r="KD52" i="24"/>
  <c r="KD53" i="24"/>
  <c r="KD54" i="24"/>
  <c r="KD55" i="24"/>
  <c r="KD56" i="24"/>
  <c r="KD58" i="24"/>
  <c r="KD59" i="24"/>
  <c r="KD60" i="24"/>
  <c r="KD61" i="24"/>
  <c r="KD62" i="24"/>
  <c r="KD64" i="24"/>
  <c r="KD65" i="24"/>
  <c r="KD8" i="3"/>
  <c r="KD9" i="3"/>
  <c r="KD10" i="3"/>
  <c r="KD11" i="3"/>
  <c r="KD12" i="3"/>
  <c r="KD13" i="3"/>
  <c r="KD14" i="3"/>
  <c r="KD15" i="3"/>
  <c r="KD16" i="3"/>
  <c r="KD17" i="3"/>
  <c r="KD30" i="3"/>
  <c r="KD33" i="3"/>
  <c r="KD34" i="3"/>
  <c r="KD39" i="3"/>
  <c r="KD40" i="3"/>
  <c r="KD44" i="3"/>
  <c r="KD45" i="3"/>
  <c r="KD46" i="3"/>
  <c r="KD64" i="3"/>
  <c r="KD8" i="4" l="1"/>
  <c r="KD5" i="4"/>
  <c r="KE19" i="17"/>
  <c r="KE5" i="22"/>
  <c r="KE19" i="21"/>
  <c r="KE19" i="20"/>
  <c r="KE10" i="22"/>
  <c r="KE9" i="22" s="1"/>
  <c r="KE19" i="18"/>
  <c r="KD18" i="22"/>
  <c r="JG9" i="9"/>
  <c r="JG21" i="9" s="1"/>
  <c r="GA19" i="19"/>
  <c r="KE42" i="24"/>
  <c r="KE25" i="24" s="1"/>
  <c r="KE67" i="24" s="1"/>
  <c r="KE19" i="10"/>
  <c r="JF10" i="9"/>
  <c r="KF19" i="22"/>
  <c r="KD17" i="4"/>
  <c r="KD15" i="22"/>
  <c r="KE32" i="4"/>
  <c r="KE36" i="4" s="1"/>
  <c r="KD10" i="10"/>
  <c r="KD9" i="10" s="1"/>
  <c r="KD7" i="22"/>
  <c r="FZ10" i="19"/>
  <c r="FZ9" i="19" s="1"/>
  <c r="KD5" i="21"/>
  <c r="HP33" i="7"/>
  <c r="FZ5" i="19"/>
  <c r="KD10" i="20"/>
  <c r="KD9" i="20" s="1"/>
  <c r="KD10" i="17"/>
  <c r="KD9" i="17" s="1"/>
  <c r="KD10" i="18"/>
  <c r="KD9" i="18" s="1"/>
  <c r="KD11" i="22"/>
  <c r="JF16" i="9"/>
  <c r="JF5" i="9"/>
  <c r="KD5" i="20"/>
  <c r="KD5" i="18"/>
  <c r="KD5" i="17"/>
  <c r="KD63" i="24"/>
  <c r="KD43" i="24"/>
  <c r="KD11" i="4"/>
  <c r="KD27" i="24"/>
  <c r="KD7" i="24"/>
  <c r="KD5" i="24" s="1"/>
  <c r="KD10" i="21"/>
  <c r="KD9" i="21" s="1"/>
  <c r="KD12" i="22"/>
  <c r="KD13" i="22"/>
  <c r="KD8" i="22"/>
  <c r="JF17" i="9"/>
  <c r="KD17" i="22" s="1"/>
  <c r="KD16" i="22" s="1"/>
  <c r="KD6" i="22"/>
  <c r="KD14" i="22"/>
  <c r="KD5" i="10"/>
  <c r="KD48" i="24"/>
  <c r="KD36" i="24"/>
  <c r="KD57" i="24"/>
  <c r="KD32" i="24"/>
  <c r="KC6" i="21"/>
  <c r="KC7" i="21"/>
  <c r="KC8" i="21"/>
  <c r="KC11" i="21"/>
  <c r="KC12" i="21"/>
  <c r="KC13" i="21"/>
  <c r="KC14" i="21"/>
  <c r="KC15" i="21"/>
  <c r="KC17" i="21"/>
  <c r="KC16" i="21" s="1"/>
  <c r="KC18" i="21"/>
  <c r="KC6" i="20"/>
  <c r="KC7" i="20"/>
  <c r="KC8" i="20"/>
  <c r="KC11" i="20"/>
  <c r="KC12" i="20"/>
  <c r="KC13" i="20"/>
  <c r="KC14" i="20"/>
  <c r="KC15" i="20"/>
  <c r="KC17" i="20"/>
  <c r="KC16" i="20" s="1"/>
  <c r="KC18" i="20"/>
  <c r="FY6" i="19"/>
  <c r="FY7" i="19"/>
  <c r="FY8" i="19"/>
  <c r="FY11" i="19"/>
  <c r="FY12" i="19"/>
  <c r="FY13" i="19"/>
  <c r="FY14" i="19"/>
  <c r="FY15" i="19"/>
  <c r="FY17" i="19"/>
  <c r="FY16" i="19" s="1"/>
  <c r="FY18" i="19"/>
  <c r="KC6" i="18"/>
  <c r="KC7" i="18"/>
  <c r="KC8" i="18"/>
  <c r="KC11" i="18"/>
  <c r="KC12" i="18"/>
  <c r="KC13" i="18"/>
  <c r="KC14" i="18"/>
  <c r="KC15" i="18"/>
  <c r="KC17" i="18"/>
  <c r="KC16" i="18" s="1"/>
  <c r="KC18" i="18"/>
  <c r="JE6" i="9"/>
  <c r="JE7" i="9"/>
  <c r="JE8" i="9"/>
  <c r="JE11" i="9"/>
  <c r="JE12" i="9"/>
  <c r="JE13" i="9"/>
  <c r="JE14" i="9"/>
  <c r="JE15" i="9"/>
  <c r="JE18" i="9"/>
  <c r="JE19" i="9"/>
  <c r="JE20" i="9"/>
  <c r="KC6" i="17"/>
  <c r="KC7" i="17"/>
  <c r="KC8" i="17"/>
  <c r="KC11" i="17"/>
  <c r="KC12" i="17"/>
  <c r="KC13" i="17"/>
  <c r="KC14" i="17"/>
  <c r="KC15" i="17"/>
  <c r="KC17" i="17"/>
  <c r="KC16" i="17" s="1"/>
  <c r="KC18" i="17"/>
  <c r="KC6" i="10"/>
  <c r="KC7" i="10"/>
  <c r="KC8" i="10"/>
  <c r="KC11" i="10"/>
  <c r="KC12" i="10"/>
  <c r="KC13" i="10"/>
  <c r="KC14" i="10"/>
  <c r="KC15" i="10"/>
  <c r="KC17" i="10"/>
  <c r="KC16" i="10" s="1"/>
  <c r="KC18" i="10"/>
  <c r="KE19" i="22" l="1"/>
  <c r="KD42" i="24"/>
  <c r="KD25" i="24" s="1"/>
  <c r="KD67" i="24" s="1"/>
  <c r="KD19" i="17"/>
  <c r="KD32" i="4"/>
  <c r="KD36" i="4" s="1"/>
  <c r="JF9" i="9"/>
  <c r="JF21" i="9" s="1"/>
  <c r="KD19" i="21"/>
  <c r="KD19" i="20"/>
  <c r="FZ19" i="19"/>
  <c r="KD19" i="18"/>
  <c r="KC5" i="21"/>
  <c r="KC15" i="22"/>
  <c r="JE17" i="9"/>
  <c r="KC17" i="22" s="1"/>
  <c r="KC16" i="22" s="1"/>
  <c r="JE5" i="9"/>
  <c r="KC5" i="17"/>
  <c r="KC5" i="18"/>
  <c r="KC13" i="22"/>
  <c r="KC7" i="22"/>
  <c r="KC10" i="17"/>
  <c r="KC9" i="17" s="1"/>
  <c r="KC10" i="18"/>
  <c r="KC9" i="18" s="1"/>
  <c r="KC5" i="20"/>
  <c r="FY10" i="19"/>
  <c r="FY9" i="19" s="1"/>
  <c r="KD5" i="22"/>
  <c r="KD10" i="22"/>
  <c r="KD9" i="22" s="1"/>
  <c r="KD19" i="10"/>
  <c r="KC10" i="20"/>
  <c r="KC9" i="20" s="1"/>
  <c r="JE10" i="9"/>
  <c r="JE16" i="9"/>
  <c r="FY5" i="19"/>
  <c r="KC6" i="22"/>
  <c r="KC10" i="21"/>
  <c r="KC9" i="21" s="1"/>
  <c r="KC5" i="10"/>
  <c r="KC8" i="22"/>
  <c r="KC14" i="22"/>
  <c r="KC18" i="22"/>
  <c r="KC12" i="22"/>
  <c r="KC11" i="22"/>
  <c r="KC10" i="10"/>
  <c r="KC9" i="10" s="1"/>
  <c r="HO5" i="7"/>
  <c r="HO6" i="7"/>
  <c r="HO7" i="7"/>
  <c r="HO8" i="7"/>
  <c r="HO9" i="7"/>
  <c r="HO10" i="7"/>
  <c r="HO11" i="7"/>
  <c r="HO12" i="7"/>
  <c r="HO13" i="7"/>
  <c r="HO14" i="7"/>
  <c r="HO15" i="7"/>
  <c r="HO16" i="7"/>
  <c r="HO17" i="7"/>
  <c r="HO18" i="7"/>
  <c r="HO19" i="7"/>
  <c r="HO20" i="7"/>
  <c r="HO21" i="7"/>
  <c r="HO22" i="7"/>
  <c r="HO23" i="7"/>
  <c r="HO24" i="7"/>
  <c r="HO25" i="7"/>
  <c r="HO26" i="7"/>
  <c r="HO27" i="7"/>
  <c r="HO28" i="7"/>
  <c r="HO29" i="7"/>
  <c r="HO30" i="7"/>
  <c r="HO31" i="7"/>
  <c r="HO32" i="7"/>
  <c r="KC7" i="5"/>
  <c r="KC35" i="5"/>
  <c r="KC6" i="4"/>
  <c r="KC7" i="4"/>
  <c r="KC9" i="4"/>
  <c r="KC10" i="4"/>
  <c r="KC12" i="4"/>
  <c r="KC13" i="4"/>
  <c r="KC14" i="4"/>
  <c r="KC15" i="4"/>
  <c r="KC16" i="4"/>
  <c r="KC18" i="4"/>
  <c r="KC19" i="4"/>
  <c r="KC20" i="4"/>
  <c r="KC21" i="4"/>
  <c r="KC22" i="4"/>
  <c r="KC23" i="4"/>
  <c r="KC24" i="4"/>
  <c r="KC25" i="4"/>
  <c r="KC26" i="4"/>
  <c r="KC27" i="4"/>
  <c r="KC28" i="4"/>
  <c r="KC29" i="4"/>
  <c r="KC30" i="4"/>
  <c r="KC31" i="4"/>
  <c r="KC34" i="4"/>
  <c r="KC8" i="24"/>
  <c r="KC9" i="24"/>
  <c r="KC10" i="24"/>
  <c r="KC11" i="24"/>
  <c r="KC12" i="24"/>
  <c r="KC13" i="24"/>
  <c r="KC14" i="24"/>
  <c r="KC15" i="24"/>
  <c r="KC16" i="24"/>
  <c r="KC17" i="24"/>
  <c r="KC18" i="24"/>
  <c r="KC21" i="24"/>
  <c r="KC22" i="24"/>
  <c r="KC28" i="24"/>
  <c r="KC29" i="24"/>
  <c r="KC30" i="24"/>
  <c r="KC31" i="24"/>
  <c r="KC33" i="24"/>
  <c r="KC34" i="24"/>
  <c r="KC35" i="24"/>
  <c r="KC37" i="24"/>
  <c r="KC38" i="24"/>
  <c r="KC39" i="24"/>
  <c r="KC40" i="24"/>
  <c r="KC41" i="24"/>
  <c r="KC44" i="24"/>
  <c r="KC45" i="24"/>
  <c r="KC46" i="24"/>
  <c r="KC47" i="24"/>
  <c r="KC50" i="24"/>
  <c r="KC53" i="24"/>
  <c r="KC55" i="24"/>
  <c r="KC56" i="24"/>
  <c r="KC58" i="24"/>
  <c r="KC59" i="24"/>
  <c r="KC60" i="24"/>
  <c r="KC61" i="24"/>
  <c r="KC62" i="24"/>
  <c r="KC64" i="24"/>
  <c r="KC65" i="24"/>
  <c r="KC8" i="3"/>
  <c r="KC9" i="3"/>
  <c r="KC10" i="3"/>
  <c r="KC11" i="3"/>
  <c r="KC12" i="3"/>
  <c r="KC13" i="3"/>
  <c r="KC14" i="3"/>
  <c r="KC15" i="3"/>
  <c r="KC16" i="3"/>
  <c r="KC17" i="3"/>
  <c r="KC30" i="3"/>
  <c r="KC33" i="3"/>
  <c r="KC34" i="3"/>
  <c r="KC39" i="3"/>
  <c r="KC40" i="3"/>
  <c r="KC44" i="3"/>
  <c r="KC45" i="3"/>
  <c r="KC46" i="3"/>
  <c r="KC64" i="3"/>
  <c r="KC19" i="21" l="1"/>
  <c r="FY19" i="19"/>
  <c r="KC19" i="20"/>
  <c r="KC19" i="17"/>
  <c r="KD19" i="22"/>
  <c r="KC19" i="18"/>
  <c r="KC17" i="4"/>
  <c r="KC5" i="22"/>
  <c r="KC19" i="10"/>
  <c r="KC8" i="4"/>
  <c r="JE9" i="9"/>
  <c r="JE21" i="9" s="1"/>
  <c r="KC63" i="24"/>
  <c r="KC32" i="24"/>
  <c r="KC11" i="4"/>
  <c r="KC7" i="24"/>
  <c r="KC5" i="4"/>
  <c r="KC10" i="22"/>
  <c r="KC9" i="22" s="1"/>
  <c r="KC43" i="24"/>
  <c r="KC36" i="24"/>
  <c r="HO33" i="7"/>
  <c r="KC57" i="24"/>
  <c r="KC27" i="24"/>
  <c r="KB6" i="21"/>
  <c r="KB7" i="21"/>
  <c r="KB8" i="21"/>
  <c r="KB11" i="21"/>
  <c r="KB12" i="21"/>
  <c r="KB13" i="21"/>
  <c r="KB14" i="21"/>
  <c r="KB15" i="21"/>
  <c r="KB17" i="21"/>
  <c r="KB16" i="21" s="1"/>
  <c r="KB18" i="21"/>
  <c r="KB6" i="20"/>
  <c r="KB7" i="20"/>
  <c r="KB8" i="20"/>
  <c r="KB11" i="20"/>
  <c r="KB12" i="20"/>
  <c r="KB13" i="20"/>
  <c r="KB14" i="20"/>
  <c r="KB15" i="20"/>
  <c r="KB17" i="20"/>
  <c r="KB16" i="20" s="1"/>
  <c r="KB18" i="20"/>
  <c r="FX6" i="19"/>
  <c r="FX7" i="19"/>
  <c r="FX8" i="19"/>
  <c r="FX11" i="19"/>
  <c r="FX12" i="19"/>
  <c r="FX13" i="19"/>
  <c r="FX14" i="19"/>
  <c r="FX15" i="19"/>
  <c r="FX17" i="19"/>
  <c r="FX16" i="19" s="1"/>
  <c r="FX18" i="19"/>
  <c r="KB6" i="18"/>
  <c r="KB7" i="18"/>
  <c r="KB8" i="18"/>
  <c r="KB11" i="18"/>
  <c r="KB12" i="18"/>
  <c r="KB13" i="18"/>
  <c r="KB14" i="18"/>
  <c r="KB15" i="18"/>
  <c r="KB17" i="18"/>
  <c r="KB16" i="18" s="1"/>
  <c r="KB18" i="18"/>
  <c r="JD6" i="9"/>
  <c r="JD7" i="9"/>
  <c r="JD8" i="9"/>
  <c r="JD11" i="9"/>
  <c r="JD12" i="9"/>
  <c r="JD13" i="9"/>
  <c r="JD14" i="9"/>
  <c r="JD15" i="9"/>
  <c r="JD18" i="9"/>
  <c r="JD19" i="9"/>
  <c r="JD20" i="9"/>
  <c r="KB6" i="17"/>
  <c r="KB7" i="17"/>
  <c r="KB8" i="17"/>
  <c r="KB11" i="17"/>
  <c r="KB12" i="17"/>
  <c r="KB13" i="17"/>
  <c r="KB14" i="17"/>
  <c r="KB15" i="17"/>
  <c r="KB17" i="17"/>
  <c r="KB16" i="17" s="1"/>
  <c r="KB18" i="17"/>
  <c r="KB6" i="10"/>
  <c r="KB7" i="10"/>
  <c r="KB8" i="10"/>
  <c r="KB11" i="10"/>
  <c r="KB12" i="10"/>
  <c r="KB13" i="10"/>
  <c r="KB14" i="10"/>
  <c r="KB15" i="10"/>
  <c r="KB17" i="10"/>
  <c r="KB16" i="10" s="1"/>
  <c r="KB18" i="10"/>
  <c r="HN5" i="7"/>
  <c r="HN6" i="7"/>
  <c r="HN7" i="7"/>
  <c r="HN8" i="7"/>
  <c r="HN9" i="7"/>
  <c r="HN10" i="7"/>
  <c r="HN11" i="7"/>
  <c r="HN12" i="7"/>
  <c r="HN13" i="7"/>
  <c r="HN14" i="7"/>
  <c r="HN15" i="7"/>
  <c r="HN16" i="7"/>
  <c r="HN17" i="7"/>
  <c r="HN18" i="7"/>
  <c r="HN19" i="7"/>
  <c r="HN20" i="7"/>
  <c r="HN21" i="7"/>
  <c r="HN22" i="7"/>
  <c r="HN23" i="7"/>
  <c r="HN24" i="7"/>
  <c r="HN25" i="7"/>
  <c r="HN26" i="7"/>
  <c r="HN27" i="7"/>
  <c r="HN28" i="7"/>
  <c r="HN29" i="7"/>
  <c r="HN30" i="7"/>
  <c r="HN31" i="7"/>
  <c r="HN32" i="7"/>
  <c r="KB7" i="5"/>
  <c r="KB35" i="5"/>
  <c r="KB6" i="4"/>
  <c r="KB7" i="4"/>
  <c r="KB9" i="4"/>
  <c r="KB10" i="4"/>
  <c r="KB12" i="4"/>
  <c r="KB13" i="4"/>
  <c r="KB14" i="4"/>
  <c r="KB15" i="4"/>
  <c r="KB16" i="4"/>
  <c r="KB18" i="4"/>
  <c r="KB19" i="4"/>
  <c r="KB20" i="4"/>
  <c r="KB21" i="4"/>
  <c r="KB22" i="4"/>
  <c r="KB23" i="4"/>
  <c r="KB24" i="4"/>
  <c r="KB25" i="4"/>
  <c r="KB26" i="4"/>
  <c r="KB27" i="4"/>
  <c r="KB28" i="4"/>
  <c r="KB29" i="4"/>
  <c r="KB30" i="4"/>
  <c r="KB31" i="4"/>
  <c r="KB34" i="4"/>
  <c r="KB8" i="24"/>
  <c r="KB9" i="24"/>
  <c r="KB10" i="24"/>
  <c r="KB11" i="24"/>
  <c r="KB12" i="24"/>
  <c r="KB13" i="24"/>
  <c r="KB14" i="24"/>
  <c r="KB15" i="24"/>
  <c r="KB16" i="24"/>
  <c r="KB17" i="24"/>
  <c r="KB18" i="24"/>
  <c r="KB21" i="24"/>
  <c r="KB22" i="24"/>
  <c r="KB28" i="24"/>
  <c r="KB29" i="24"/>
  <c r="KB30" i="24"/>
  <c r="KB31" i="24"/>
  <c r="KB33" i="24"/>
  <c r="KB34" i="24"/>
  <c r="KB35" i="24"/>
  <c r="KB37" i="24"/>
  <c r="KB38" i="24"/>
  <c r="KB39" i="24"/>
  <c r="KB40" i="24"/>
  <c r="KB41" i="24"/>
  <c r="KB44" i="24"/>
  <c r="KB45" i="24"/>
  <c r="KB46" i="24"/>
  <c r="KB47" i="24"/>
  <c r="KB50" i="24"/>
  <c r="KB53" i="24"/>
  <c r="KB55" i="24"/>
  <c r="KB56" i="24"/>
  <c r="KB58" i="24"/>
  <c r="KB59" i="24"/>
  <c r="KB60" i="24"/>
  <c r="KB61" i="24"/>
  <c r="KB62" i="24"/>
  <c r="KB64" i="24"/>
  <c r="KB65" i="24"/>
  <c r="KB8" i="3"/>
  <c r="KB9" i="3"/>
  <c r="KB10" i="3"/>
  <c r="KB11" i="3"/>
  <c r="KB12" i="3"/>
  <c r="KB13" i="3"/>
  <c r="KB14" i="3"/>
  <c r="KB15" i="3"/>
  <c r="KB16" i="3"/>
  <c r="KB17" i="3"/>
  <c r="KB30" i="3"/>
  <c r="KB33" i="3"/>
  <c r="KB34" i="3"/>
  <c r="KB39" i="3"/>
  <c r="KB40" i="3"/>
  <c r="KB44" i="3"/>
  <c r="KB45" i="3"/>
  <c r="KB46" i="3"/>
  <c r="KB64" i="3"/>
  <c r="KC32" i="4" l="1"/>
  <c r="KC36" i="4" s="1"/>
  <c r="KC19" i="22"/>
  <c r="KB5" i="18"/>
  <c r="JD16" i="9"/>
  <c r="JD17" i="9"/>
  <c r="KB17" i="22" s="1"/>
  <c r="KB16" i="22" s="1"/>
  <c r="KB5" i="21"/>
  <c r="KB63" i="24"/>
  <c r="JD10" i="9"/>
  <c r="KB7" i="22"/>
  <c r="KB10" i="10"/>
  <c r="KB9" i="10" s="1"/>
  <c r="KB15" i="22"/>
  <c r="KB5" i="17"/>
  <c r="KB32" i="24"/>
  <c r="KB11" i="22"/>
  <c r="JD5" i="9"/>
  <c r="KB43" i="24"/>
  <c r="HN33" i="7"/>
  <c r="FX5" i="19"/>
  <c r="KB10" i="21"/>
  <c r="KB9" i="21" s="1"/>
  <c r="KB18" i="22"/>
  <c r="KB10" i="18"/>
  <c r="KB9" i="18" s="1"/>
  <c r="KB5" i="20"/>
  <c r="KB10" i="17"/>
  <c r="KB9" i="17" s="1"/>
  <c r="FX10" i="19"/>
  <c r="FX9" i="19" s="1"/>
  <c r="KB10" i="20"/>
  <c r="KB9" i="20" s="1"/>
  <c r="KB5" i="4"/>
  <c r="KB27" i="24"/>
  <c r="KB7" i="24"/>
  <c r="KB8" i="4"/>
  <c r="KB17" i="4"/>
  <c r="KB57" i="24"/>
  <c r="KB36" i="24"/>
  <c r="KB11" i="4"/>
  <c r="KB8" i="22"/>
  <c r="KB12" i="22"/>
  <c r="KB13" i="22"/>
  <c r="KB6" i="22"/>
  <c r="KB14" i="22"/>
  <c r="KB5" i="10"/>
  <c r="KA6" i="10"/>
  <c r="KA7" i="10"/>
  <c r="KA8" i="10"/>
  <c r="KA11" i="10"/>
  <c r="KA12" i="10"/>
  <c r="KA13" i="10"/>
  <c r="KA14" i="10"/>
  <c r="KA15" i="10"/>
  <c r="KA17" i="10"/>
  <c r="KA16" i="10" s="1"/>
  <c r="KA18" i="10"/>
  <c r="KB19" i="18" l="1"/>
  <c r="JD9" i="9"/>
  <c r="JD21" i="9" s="1"/>
  <c r="KB19" i="21"/>
  <c r="KB19" i="17"/>
  <c r="KB5" i="22"/>
  <c r="FX19" i="19"/>
  <c r="KB19" i="20"/>
  <c r="KB10" i="22"/>
  <c r="KB9" i="22" s="1"/>
  <c r="KA10" i="10"/>
  <c r="KA9" i="10" s="1"/>
  <c r="KB32" i="4"/>
  <c r="KB36" i="4" s="1"/>
  <c r="KB19" i="10"/>
  <c r="KA5" i="10"/>
  <c r="KA6" i="21"/>
  <c r="KA7" i="21"/>
  <c r="KA8" i="21"/>
  <c r="KA11" i="21"/>
  <c r="KA12" i="21"/>
  <c r="KA13" i="21"/>
  <c r="KA14" i="21"/>
  <c r="KA15" i="21"/>
  <c r="KA17" i="21"/>
  <c r="KA16" i="21" s="1"/>
  <c r="KA18" i="21"/>
  <c r="KA6" i="20"/>
  <c r="KA7" i="20"/>
  <c r="KA8" i="20"/>
  <c r="KA11" i="20"/>
  <c r="KA12" i="20"/>
  <c r="KA13" i="20"/>
  <c r="KA14" i="20"/>
  <c r="KA15" i="20"/>
  <c r="KA17" i="20"/>
  <c r="KA16" i="20" s="1"/>
  <c r="KA18" i="20"/>
  <c r="FW6" i="19"/>
  <c r="FW7" i="19"/>
  <c r="FW8" i="19"/>
  <c r="FW11" i="19"/>
  <c r="FW12" i="19"/>
  <c r="FW13" i="19"/>
  <c r="FW14" i="19"/>
  <c r="FW15" i="19"/>
  <c r="FW17" i="19"/>
  <c r="FW16" i="19" s="1"/>
  <c r="FW18" i="19"/>
  <c r="KA6" i="18"/>
  <c r="KA7" i="18"/>
  <c r="KA8" i="18"/>
  <c r="KA11" i="18"/>
  <c r="KA12" i="18"/>
  <c r="KA13" i="18"/>
  <c r="KA14" i="18"/>
  <c r="KA15" i="18"/>
  <c r="KA17" i="18"/>
  <c r="KA16" i="18" s="1"/>
  <c r="KA18" i="18"/>
  <c r="JC6" i="9"/>
  <c r="JC7" i="9"/>
  <c r="JC8" i="9"/>
  <c r="JC11" i="9"/>
  <c r="JC12" i="9"/>
  <c r="JC13" i="9"/>
  <c r="JC14" i="9"/>
  <c r="JC15" i="9"/>
  <c r="JC18" i="9"/>
  <c r="JC19" i="9"/>
  <c r="JC20" i="9"/>
  <c r="KA6" i="17"/>
  <c r="KA7" i="17"/>
  <c r="KA8" i="17"/>
  <c r="KA11" i="17"/>
  <c r="KA12" i="17"/>
  <c r="KA13" i="17"/>
  <c r="KA14" i="17"/>
  <c r="KA15" i="17"/>
  <c r="KA17" i="17"/>
  <c r="KA16" i="17" s="1"/>
  <c r="KA18" i="17"/>
  <c r="HM5" i="7"/>
  <c r="HM6" i="7"/>
  <c r="HM7" i="7"/>
  <c r="HM8" i="7"/>
  <c r="HM9" i="7"/>
  <c r="HM10" i="7"/>
  <c r="HM11" i="7"/>
  <c r="HM12" i="7"/>
  <c r="HM13" i="7"/>
  <c r="HM14" i="7"/>
  <c r="HM15" i="7"/>
  <c r="HM16" i="7"/>
  <c r="HM17" i="7"/>
  <c r="HM18" i="7"/>
  <c r="HM19" i="7"/>
  <c r="HM20" i="7"/>
  <c r="HM21" i="7"/>
  <c r="HM22" i="7"/>
  <c r="HM23" i="7"/>
  <c r="HM24" i="7"/>
  <c r="HM25" i="7"/>
  <c r="HM26" i="7"/>
  <c r="HM27" i="7"/>
  <c r="HM28" i="7"/>
  <c r="HM29" i="7"/>
  <c r="HM30" i="7"/>
  <c r="HM31" i="7"/>
  <c r="HM32" i="7"/>
  <c r="KA7" i="5"/>
  <c r="KA35" i="5"/>
  <c r="KA6" i="4"/>
  <c r="KA7" i="4"/>
  <c r="KA9" i="4"/>
  <c r="KA10" i="4"/>
  <c r="KA12" i="4"/>
  <c r="KA13" i="4"/>
  <c r="KA14" i="4"/>
  <c r="KA15" i="4"/>
  <c r="KA16" i="4"/>
  <c r="KA18" i="4"/>
  <c r="KA19" i="4"/>
  <c r="KA20" i="4"/>
  <c r="KA21" i="4"/>
  <c r="KA22" i="4"/>
  <c r="KA23" i="4"/>
  <c r="KA24" i="4"/>
  <c r="KA25" i="4"/>
  <c r="KA26" i="4"/>
  <c r="KA27" i="4"/>
  <c r="KA28" i="4"/>
  <c r="KA29" i="4"/>
  <c r="KA30" i="4"/>
  <c r="KA31" i="4"/>
  <c r="KA34" i="4"/>
  <c r="KA8" i="24"/>
  <c r="KA9" i="24"/>
  <c r="KA10" i="24"/>
  <c r="KA11" i="24"/>
  <c r="KA12" i="24"/>
  <c r="KA13" i="24"/>
  <c r="KA14" i="24"/>
  <c r="KA15" i="24"/>
  <c r="KA16" i="24"/>
  <c r="KA17" i="24"/>
  <c r="KA18" i="24"/>
  <c r="KA21" i="24"/>
  <c r="KA22" i="24"/>
  <c r="KA28" i="24"/>
  <c r="KA29" i="24"/>
  <c r="KA30" i="24"/>
  <c r="KA31" i="24"/>
  <c r="KA33" i="24"/>
  <c r="KA34" i="24"/>
  <c r="KA35" i="24"/>
  <c r="KA37" i="24"/>
  <c r="KA38" i="24"/>
  <c r="KA39" i="24"/>
  <c r="KA40" i="24"/>
  <c r="KA41" i="24"/>
  <c r="KA44" i="24"/>
  <c r="KA45" i="24"/>
  <c r="KA46" i="24"/>
  <c r="KA47" i="24"/>
  <c r="KA50" i="24"/>
  <c r="KA53" i="24"/>
  <c r="KA55" i="24"/>
  <c r="KA56" i="24"/>
  <c r="KA58" i="24"/>
  <c r="KA59" i="24"/>
  <c r="KA60" i="24"/>
  <c r="KA61" i="24"/>
  <c r="KA62" i="24"/>
  <c r="KA64" i="24"/>
  <c r="KA65" i="24"/>
  <c r="KB19" i="22" l="1"/>
  <c r="KA19" i="10"/>
  <c r="JC16" i="9"/>
  <c r="KA32" i="24"/>
  <c r="KA63" i="24"/>
  <c r="KA5" i="4"/>
  <c r="KA8" i="4"/>
  <c r="FW5" i="19"/>
  <c r="KA57" i="24"/>
  <c r="KA7" i="24"/>
  <c r="KA17" i="4"/>
  <c r="KA27" i="24"/>
  <c r="KA43" i="24"/>
  <c r="KA11" i="4"/>
  <c r="KA36" i="24"/>
  <c r="HM33" i="7"/>
  <c r="JC17" i="9"/>
  <c r="KA17" i="22" s="1"/>
  <c r="KA16" i="22" s="1"/>
  <c r="KA10" i="18"/>
  <c r="KA9" i="18" s="1"/>
  <c r="KA11" i="22"/>
  <c r="JC5" i="9"/>
  <c r="KA5" i="20"/>
  <c r="KA7" i="22"/>
  <c r="KA10" i="17"/>
  <c r="KA9" i="17" s="1"/>
  <c r="FW10" i="19"/>
  <c r="FW9" i="19" s="1"/>
  <c r="KA5" i="18"/>
  <c r="KA10" i="20"/>
  <c r="KA9" i="20" s="1"/>
  <c r="KA5" i="17"/>
  <c r="KA5" i="21"/>
  <c r="JC10" i="9"/>
  <c r="KA10" i="21"/>
  <c r="KA9" i="21" s="1"/>
  <c r="KA18" i="22"/>
  <c r="KA13" i="22"/>
  <c r="KA14" i="22"/>
  <c r="KA8" i="22"/>
  <c r="KA12" i="22"/>
  <c r="KA15" i="22"/>
  <c r="KA6" i="22"/>
  <c r="JC9" i="9" l="1"/>
  <c r="JC21" i="9" s="1"/>
  <c r="FW19" i="19"/>
  <c r="KA19" i="20"/>
  <c r="KA32" i="4"/>
  <c r="KA36" i="4" s="1"/>
  <c r="KA19" i="21"/>
  <c r="KA19" i="17"/>
  <c r="KA19" i="18"/>
  <c r="KA5" i="22"/>
  <c r="KA10" i="22"/>
  <c r="KA9" i="22" s="1"/>
  <c r="KA19" i="22" l="1"/>
  <c r="KA8" i="3" l="1"/>
  <c r="KA9" i="3"/>
  <c r="KA10" i="3"/>
  <c r="KA11" i="3"/>
  <c r="KA12" i="3"/>
  <c r="KA13" i="3"/>
  <c r="KA14" i="3"/>
  <c r="KA15" i="3"/>
  <c r="KA16" i="3"/>
  <c r="KA17" i="3"/>
  <c r="KA30" i="3"/>
  <c r="KA33" i="3"/>
  <c r="KA34" i="3"/>
  <c r="KA39" i="3"/>
  <c r="KA40" i="3"/>
  <c r="KA44" i="3"/>
  <c r="KA45" i="3"/>
  <c r="KA46" i="3"/>
  <c r="KA64" i="3"/>
  <c r="JZ6" i="21" l="1"/>
  <c r="JZ7" i="21"/>
  <c r="JZ8" i="21"/>
  <c r="JZ11" i="21"/>
  <c r="JZ12" i="21"/>
  <c r="JZ13" i="21"/>
  <c r="JZ14" i="21"/>
  <c r="JZ15" i="21"/>
  <c r="JZ17" i="21"/>
  <c r="JZ16" i="21" s="1"/>
  <c r="JZ18" i="21"/>
  <c r="JZ6" i="20"/>
  <c r="JZ7" i="20"/>
  <c r="JZ8" i="20"/>
  <c r="JZ11" i="20"/>
  <c r="JZ12" i="20"/>
  <c r="JZ13" i="20"/>
  <c r="JZ14" i="20"/>
  <c r="JZ15" i="20"/>
  <c r="JZ17" i="20"/>
  <c r="JZ16" i="20" s="1"/>
  <c r="JZ18" i="20"/>
  <c r="FV6" i="19"/>
  <c r="FV7" i="19"/>
  <c r="FV8" i="19"/>
  <c r="FV11" i="19"/>
  <c r="FV12" i="19"/>
  <c r="FV13" i="19"/>
  <c r="FV14" i="19"/>
  <c r="FV15" i="19"/>
  <c r="FV17" i="19"/>
  <c r="FV16" i="19" s="1"/>
  <c r="FV18" i="19"/>
  <c r="JZ6" i="18"/>
  <c r="JZ7" i="18"/>
  <c r="JZ8" i="18"/>
  <c r="JZ11" i="18"/>
  <c r="JZ12" i="18"/>
  <c r="JZ13" i="18"/>
  <c r="JZ14" i="18"/>
  <c r="JZ15" i="18"/>
  <c r="JZ17" i="18"/>
  <c r="JZ16" i="18" s="1"/>
  <c r="JZ18" i="18"/>
  <c r="JB6" i="9"/>
  <c r="JB7" i="9"/>
  <c r="JB8" i="9"/>
  <c r="JB11" i="9"/>
  <c r="JB12" i="9"/>
  <c r="JB13" i="9"/>
  <c r="JB14" i="9"/>
  <c r="JB15" i="9"/>
  <c r="JB18" i="9"/>
  <c r="JB19" i="9"/>
  <c r="JB20" i="9"/>
  <c r="JZ6" i="17"/>
  <c r="JZ7" i="17"/>
  <c r="JZ8" i="17"/>
  <c r="JZ11" i="17"/>
  <c r="JZ12" i="17"/>
  <c r="JZ13" i="17"/>
  <c r="JZ14" i="17"/>
  <c r="JZ15" i="17"/>
  <c r="JZ17" i="17"/>
  <c r="JZ16" i="17" s="1"/>
  <c r="JZ18" i="17"/>
  <c r="JZ6" i="10"/>
  <c r="JZ7" i="10"/>
  <c r="JZ8" i="10"/>
  <c r="JZ11" i="10"/>
  <c r="JZ12" i="10"/>
  <c r="JZ13" i="10"/>
  <c r="JZ14" i="10"/>
  <c r="JZ15" i="10"/>
  <c r="JZ17" i="10"/>
  <c r="JZ16" i="10" s="1"/>
  <c r="JZ18" i="10"/>
  <c r="HL5" i="7"/>
  <c r="HL6" i="7"/>
  <c r="HL7" i="7"/>
  <c r="HL8" i="7"/>
  <c r="HL9" i="7"/>
  <c r="HL10" i="7"/>
  <c r="HL11" i="7"/>
  <c r="HL12" i="7"/>
  <c r="HL13" i="7"/>
  <c r="HL14" i="7"/>
  <c r="HL15" i="7"/>
  <c r="HL16" i="7"/>
  <c r="HL17" i="7"/>
  <c r="HL18" i="7"/>
  <c r="HL19" i="7"/>
  <c r="HL20" i="7"/>
  <c r="HL21" i="7"/>
  <c r="HL22" i="7"/>
  <c r="HL23" i="7"/>
  <c r="HL24" i="7"/>
  <c r="HL25" i="7"/>
  <c r="HL26" i="7"/>
  <c r="HL27" i="7"/>
  <c r="HL28" i="7"/>
  <c r="HL29" i="7"/>
  <c r="HL30" i="7"/>
  <c r="HL31" i="7"/>
  <c r="HL32" i="7"/>
  <c r="JZ7" i="5"/>
  <c r="JZ35" i="5"/>
  <c r="JZ6" i="4"/>
  <c r="JZ7" i="4"/>
  <c r="JZ9" i="4"/>
  <c r="JZ10" i="4"/>
  <c r="JZ12" i="4"/>
  <c r="JZ13" i="4"/>
  <c r="JZ14" i="4"/>
  <c r="JZ15" i="4"/>
  <c r="JZ16" i="4"/>
  <c r="JZ18" i="4"/>
  <c r="JZ19" i="4"/>
  <c r="JZ20" i="4"/>
  <c r="JZ21" i="4"/>
  <c r="JZ22" i="4"/>
  <c r="JZ23" i="4"/>
  <c r="JZ24" i="4"/>
  <c r="JZ25" i="4"/>
  <c r="JZ26" i="4"/>
  <c r="JZ27" i="4"/>
  <c r="JZ28" i="4"/>
  <c r="JZ29" i="4"/>
  <c r="JZ30" i="4"/>
  <c r="JZ31" i="4"/>
  <c r="JZ34" i="4"/>
  <c r="JZ5" i="4" l="1"/>
  <c r="JZ5" i="17"/>
  <c r="JB16" i="9"/>
  <c r="JZ8" i="4"/>
  <c r="FV5" i="19"/>
  <c r="JZ10" i="10"/>
  <c r="JZ9" i="10" s="1"/>
  <c r="HL33" i="7"/>
  <c r="FV10" i="19"/>
  <c r="FV9" i="19" s="1"/>
  <c r="JZ11" i="4"/>
  <c r="JZ10" i="17"/>
  <c r="JZ9" i="17" s="1"/>
  <c r="JZ5" i="10"/>
  <c r="JZ17" i="4"/>
  <c r="JZ5" i="18"/>
  <c r="JZ15" i="22"/>
  <c r="JZ10" i="20"/>
  <c r="JZ9" i="20" s="1"/>
  <c r="JZ13" i="22"/>
  <c r="JB17" i="9"/>
  <c r="JZ17" i="22" s="1"/>
  <c r="JZ16" i="22" s="1"/>
  <c r="JB5" i="9"/>
  <c r="JZ5" i="20"/>
  <c r="JZ10" i="21"/>
  <c r="JZ9" i="21" s="1"/>
  <c r="JZ18" i="22"/>
  <c r="JB10" i="9"/>
  <c r="JZ5" i="21"/>
  <c r="JZ12" i="22"/>
  <c r="JZ11" i="22"/>
  <c r="JZ8" i="22"/>
  <c r="JZ10" i="18"/>
  <c r="JZ9" i="18" s="1"/>
  <c r="JZ7" i="22"/>
  <c r="JZ6" i="22"/>
  <c r="JZ14" i="22"/>
  <c r="JZ8" i="24"/>
  <c r="JZ9" i="24"/>
  <c r="JZ10" i="24"/>
  <c r="JZ11" i="24"/>
  <c r="JZ12" i="24"/>
  <c r="JZ13" i="24"/>
  <c r="JZ14" i="24"/>
  <c r="JZ15" i="24"/>
  <c r="JZ16" i="24"/>
  <c r="JZ17" i="24"/>
  <c r="JZ18" i="24"/>
  <c r="JZ21" i="24"/>
  <c r="JZ22" i="24"/>
  <c r="JZ28" i="24"/>
  <c r="JZ29" i="24"/>
  <c r="JZ30" i="24"/>
  <c r="JZ31" i="24"/>
  <c r="JZ33" i="24"/>
  <c r="JZ34" i="24"/>
  <c r="JZ35" i="24"/>
  <c r="JZ37" i="24"/>
  <c r="JZ38" i="24"/>
  <c r="JZ39" i="24"/>
  <c r="JZ40" i="24"/>
  <c r="JZ41" i="24"/>
  <c r="JZ44" i="24"/>
  <c r="JZ45" i="24"/>
  <c r="JZ46" i="24"/>
  <c r="JZ47" i="24"/>
  <c r="JZ50" i="24"/>
  <c r="JZ53" i="24"/>
  <c r="JZ55" i="24"/>
  <c r="JZ56" i="24"/>
  <c r="JZ58" i="24"/>
  <c r="JZ59" i="24"/>
  <c r="JZ60" i="24"/>
  <c r="JZ61" i="24"/>
  <c r="JZ62" i="24"/>
  <c r="JZ64" i="24"/>
  <c r="JZ65" i="24"/>
  <c r="JZ8" i="3"/>
  <c r="JZ9" i="3"/>
  <c r="JZ10" i="3"/>
  <c r="JZ11" i="3"/>
  <c r="JZ12" i="3"/>
  <c r="JZ13" i="3"/>
  <c r="JZ14" i="3"/>
  <c r="JZ15" i="3"/>
  <c r="JZ16" i="3"/>
  <c r="JZ17" i="3"/>
  <c r="JZ30" i="3"/>
  <c r="JZ33" i="3"/>
  <c r="JZ34" i="3"/>
  <c r="JZ39" i="3"/>
  <c r="JZ40" i="3"/>
  <c r="JZ44" i="3"/>
  <c r="JZ45" i="3"/>
  <c r="JZ46" i="3"/>
  <c r="JZ64" i="3"/>
  <c r="JZ32" i="4" l="1"/>
  <c r="JZ36" i="4" s="1"/>
  <c r="JB9" i="9"/>
  <c r="JB21" i="9" s="1"/>
  <c r="JZ19" i="10"/>
  <c r="JZ19" i="17"/>
  <c r="FV19" i="19"/>
  <c r="JZ19" i="20"/>
  <c r="JZ19" i="21"/>
  <c r="JZ19" i="18"/>
  <c r="JZ27" i="24"/>
  <c r="JZ10" i="22"/>
  <c r="JZ9" i="22" s="1"/>
  <c r="JZ5" i="22"/>
  <c r="JZ36" i="24"/>
  <c r="JZ63" i="24"/>
  <c r="JZ32" i="24"/>
  <c r="JZ43" i="24"/>
  <c r="JZ57" i="24"/>
  <c r="JZ7" i="24"/>
  <c r="JY6" i="21"/>
  <c r="JY7" i="21"/>
  <c r="JY8" i="21"/>
  <c r="JY11" i="21"/>
  <c r="JY12" i="21"/>
  <c r="JY13" i="21"/>
  <c r="JY14" i="21"/>
  <c r="JY15" i="21"/>
  <c r="JY17" i="21"/>
  <c r="JY16" i="21" s="1"/>
  <c r="JY18" i="21"/>
  <c r="JY6" i="20"/>
  <c r="JY7" i="20"/>
  <c r="JY8" i="20"/>
  <c r="JY11" i="20"/>
  <c r="JY12" i="20"/>
  <c r="JY13" i="20"/>
  <c r="JY14" i="20"/>
  <c r="JY15" i="20"/>
  <c r="JY17" i="20"/>
  <c r="JY16" i="20" s="1"/>
  <c r="JY18" i="20"/>
  <c r="FU6" i="19"/>
  <c r="FU7" i="19"/>
  <c r="FU8" i="19"/>
  <c r="FU11" i="19"/>
  <c r="FU12" i="19"/>
  <c r="FU13" i="19"/>
  <c r="FU14" i="19"/>
  <c r="FU15" i="19"/>
  <c r="FU17" i="19"/>
  <c r="FU16" i="19" s="1"/>
  <c r="FU18" i="19"/>
  <c r="JY6" i="18"/>
  <c r="JY7" i="18"/>
  <c r="JY8" i="18"/>
  <c r="JY11" i="18"/>
  <c r="JY12" i="18"/>
  <c r="JY13" i="18"/>
  <c r="JY14" i="18"/>
  <c r="JY15" i="18"/>
  <c r="JY17" i="18"/>
  <c r="JY16" i="18" s="1"/>
  <c r="JY18" i="18"/>
  <c r="JA6" i="9"/>
  <c r="JA7" i="9"/>
  <c r="JA8" i="9"/>
  <c r="JA11" i="9"/>
  <c r="JA12" i="9"/>
  <c r="JA13" i="9"/>
  <c r="JA14" i="9"/>
  <c r="JA15" i="9"/>
  <c r="JA18" i="9"/>
  <c r="JA19" i="9"/>
  <c r="JA20" i="9"/>
  <c r="JY6" i="17"/>
  <c r="JY7" i="17"/>
  <c r="JY8" i="17"/>
  <c r="JY11" i="17"/>
  <c r="JY12" i="17"/>
  <c r="JY13" i="17"/>
  <c r="JY14" i="17"/>
  <c r="JY15" i="17"/>
  <c r="JY17" i="17"/>
  <c r="JY16" i="17" s="1"/>
  <c r="JY18" i="17"/>
  <c r="JY6" i="10"/>
  <c r="JY7" i="10"/>
  <c r="JY8" i="10"/>
  <c r="JY11" i="10"/>
  <c r="JY12" i="10"/>
  <c r="JY13" i="10"/>
  <c r="JY14" i="10"/>
  <c r="JY15" i="10"/>
  <c r="JY17" i="10"/>
  <c r="JY16" i="10" s="1"/>
  <c r="JY18" i="10"/>
  <c r="HK5" i="7"/>
  <c r="HK6" i="7"/>
  <c r="HK7" i="7"/>
  <c r="HK8" i="7"/>
  <c r="HK9" i="7"/>
  <c r="HK10" i="7"/>
  <c r="HK11" i="7"/>
  <c r="HK12" i="7"/>
  <c r="HK13" i="7"/>
  <c r="HK14" i="7"/>
  <c r="HK15" i="7"/>
  <c r="HK16" i="7"/>
  <c r="HK17" i="7"/>
  <c r="HK18" i="7"/>
  <c r="HK19" i="7"/>
  <c r="HK20" i="7"/>
  <c r="HK21" i="7"/>
  <c r="HK22" i="7"/>
  <c r="HK23" i="7"/>
  <c r="HK24" i="7"/>
  <c r="HK25" i="7"/>
  <c r="HK26" i="7"/>
  <c r="HK27" i="7"/>
  <c r="HK28" i="7"/>
  <c r="HK29" i="7"/>
  <c r="HK30" i="7"/>
  <c r="HK31" i="7"/>
  <c r="HK32" i="7"/>
  <c r="JY7" i="5"/>
  <c r="JY35" i="5"/>
  <c r="JY6" i="4"/>
  <c r="JY7" i="4"/>
  <c r="JY9" i="4"/>
  <c r="JY10" i="4"/>
  <c r="JY12" i="4"/>
  <c r="JY13" i="4"/>
  <c r="JY14" i="4"/>
  <c r="JY15" i="4"/>
  <c r="JY16" i="4"/>
  <c r="JY18" i="4"/>
  <c r="JY19" i="4"/>
  <c r="JY20" i="4"/>
  <c r="JY21" i="4"/>
  <c r="JY22" i="4"/>
  <c r="JY23" i="4"/>
  <c r="JY24" i="4"/>
  <c r="JY25" i="4"/>
  <c r="JY26" i="4"/>
  <c r="JY27" i="4"/>
  <c r="JY28" i="4"/>
  <c r="JY29" i="4"/>
  <c r="JY30" i="4"/>
  <c r="JY31" i="4"/>
  <c r="JY34" i="4"/>
  <c r="JY8" i="24"/>
  <c r="JY9" i="24"/>
  <c r="JY10" i="24"/>
  <c r="JY11" i="24"/>
  <c r="JY12" i="24"/>
  <c r="JY13" i="24"/>
  <c r="JY14" i="24"/>
  <c r="JY15" i="24"/>
  <c r="JY16" i="24"/>
  <c r="JY17" i="24"/>
  <c r="JY18" i="24"/>
  <c r="JY21" i="24"/>
  <c r="JY22" i="24"/>
  <c r="JY28" i="24"/>
  <c r="JY29" i="24"/>
  <c r="JY30" i="24"/>
  <c r="JY31" i="24"/>
  <c r="JY33" i="24"/>
  <c r="JY34" i="24"/>
  <c r="JY35" i="24"/>
  <c r="JY37" i="24"/>
  <c r="JY38" i="24"/>
  <c r="JY39" i="24"/>
  <c r="JY40" i="24"/>
  <c r="JY41" i="24"/>
  <c r="JY44" i="24"/>
  <c r="JY45" i="24"/>
  <c r="JY46" i="24"/>
  <c r="JY47" i="24"/>
  <c r="JY50" i="24"/>
  <c r="JY53" i="24"/>
  <c r="JY55" i="24"/>
  <c r="JY56" i="24"/>
  <c r="JY58" i="24"/>
  <c r="JY59" i="24"/>
  <c r="JY60" i="24"/>
  <c r="JY61" i="24"/>
  <c r="JY62" i="24"/>
  <c r="JY64" i="24"/>
  <c r="JY65" i="24"/>
  <c r="JZ19" i="22" l="1"/>
  <c r="JY5" i="17"/>
  <c r="JA5" i="9"/>
  <c r="JA17" i="9"/>
  <c r="JY17" i="22" s="1"/>
  <c r="JY16" i="22" s="1"/>
  <c r="JY8" i="22"/>
  <c r="JY5" i="18"/>
  <c r="JY63" i="24"/>
  <c r="FU5" i="19"/>
  <c r="JY15" i="22"/>
  <c r="JY7" i="22"/>
  <c r="JY32" i="24"/>
  <c r="JY17" i="4"/>
  <c r="JY11" i="4"/>
  <c r="JY43" i="24"/>
  <c r="JY13" i="22"/>
  <c r="HK33" i="7"/>
  <c r="JY10" i="17"/>
  <c r="JY9" i="17" s="1"/>
  <c r="JY7" i="24"/>
  <c r="JY36" i="24"/>
  <c r="JY5" i="10"/>
  <c r="FU10" i="19"/>
  <c r="FU9" i="19" s="1"/>
  <c r="JY5" i="21"/>
  <c r="JY10" i="20"/>
  <c r="JY9" i="20" s="1"/>
  <c r="JA10" i="9"/>
  <c r="JY8" i="4"/>
  <c r="JA16" i="9"/>
  <c r="JY10" i="18"/>
  <c r="JY9" i="18" s="1"/>
  <c r="JY5" i="20"/>
  <c r="JY10" i="21"/>
  <c r="JY9" i="21" s="1"/>
  <c r="JY57" i="24"/>
  <c r="JY27" i="24"/>
  <c r="JY5" i="4"/>
  <c r="JY14" i="22"/>
  <c r="JY6" i="22"/>
  <c r="JY18" i="22"/>
  <c r="JY12" i="22"/>
  <c r="JY11" i="22"/>
  <c r="JY10" i="10"/>
  <c r="JY9" i="10" s="1"/>
  <c r="JY8" i="3"/>
  <c r="JY9" i="3"/>
  <c r="JY10" i="3"/>
  <c r="JY11" i="3"/>
  <c r="JY12" i="3"/>
  <c r="JY13" i="3"/>
  <c r="JY14" i="3"/>
  <c r="JY15" i="3"/>
  <c r="JY16" i="3"/>
  <c r="JY17" i="3"/>
  <c r="JY30" i="3"/>
  <c r="JY33" i="3"/>
  <c r="JY34" i="3"/>
  <c r="JY39" i="3"/>
  <c r="JY40" i="3"/>
  <c r="JY44" i="3"/>
  <c r="JY45" i="3"/>
  <c r="JY46" i="3"/>
  <c r="JY64" i="3"/>
  <c r="JY5" i="22" l="1"/>
  <c r="FU19" i="19"/>
  <c r="JY19" i="17"/>
  <c r="JY19" i="10"/>
  <c r="JY19" i="18"/>
  <c r="JY32" i="4"/>
  <c r="JY36" i="4" s="1"/>
  <c r="JA9" i="9"/>
  <c r="JA21" i="9" s="1"/>
  <c r="JY19" i="20"/>
  <c r="JY19" i="21"/>
  <c r="JY10" i="22"/>
  <c r="JY9" i="22" s="1"/>
  <c r="JX6" i="21"/>
  <c r="JX7" i="21"/>
  <c r="JX8" i="21"/>
  <c r="JX11" i="21"/>
  <c r="JX12" i="21"/>
  <c r="JX13" i="21"/>
  <c r="JX14" i="21"/>
  <c r="JX15" i="21"/>
  <c r="JX17" i="21"/>
  <c r="JX16" i="21" s="1"/>
  <c r="JX18" i="21"/>
  <c r="JX6" i="20"/>
  <c r="JX7" i="20"/>
  <c r="JX8" i="20"/>
  <c r="JX11" i="20"/>
  <c r="JX12" i="20"/>
  <c r="JX13" i="20"/>
  <c r="JX14" i="20"/>
  <c r="JX15" i="20"/>
  <c r="JX17" i="20"/>
  <c r="JX16" i="20" s="1"/>
  <c r="JX18" i="20"/>
  <c r="FT6" i="19"/>
  <c r="FT7" i="19"/>
  <c r="FT8" i="19"/>
  <c r="FT11" i="19"/>
  <c r="FT12" i="19"/>
  <c r="FT13" i="19"/>
  <c r="FT14" i="19"/>
  <c r="FT15" i="19"/>
  <c r="FT17" i="19"/>
  <c r="FT16" i="19" s="1"/>
  <c r="FT18" i="19"/>
  <c r="JX6" i="18"/>
  <c r="JX7" i="18"/>
  <c r="JX8" i="18"/>
  <c r="JX11" i="18"/>
  <c r="JX12" i="18"/>
  <c r="JX13" i="18"/>
  <c r="JX14" i="18"/>
  <c r="JX15" i="18"/>
  <c r="JX17" i="18"/>
  <c r="JX16" i="18" s="1"/>
  <c r="JX18" i="18"/>
  <c r="IZ6" i="9"/>
  <c r="IZ7" i="9"/>
  <c r="IZ8" i="9"/>
  <c r="IZ11" i="9"/>
  <c r="IZ12" i="9"/>
  <c r="IZ13" i="9"/>
  <c r="IZ14" i="9"/>
  <c r="IZ15" i="9"/>
  <c r="IZ18" i="9"/>
  <c r="IZ19" i="9"/>
  <c r="IZ20" i="9"/>
  <c r="JX6" i="17"/>
  <c r="JX7" i="17"/>
  <c r="JX8" i="17"/>
  <c r="JX11" i="17"/>
  <c r="JX12" i="17"/>
  <c r="JX13" i="17"/>
  <c r="JX14" i="17"/>
  <c r="JX15" i="17"/>
  <c r="JX17" i="17"/>
  <c r="JX16" i="17" s="1"/>
  <c r="JX18" i="17"/>
  <c r="JX6" i="10"/>
  <c r="JX7" i="10"/>
  <c r="JX8" i="10"/>
  <c r="JX11" i="10"/>
  <c r="JX12" i="10"/>
  <c r="JX13" i="10"/>
  <c r="JX14" i="10"/>
  <c r="JX15" i="10"/>
  <c r="JX17" i="10"/>
  <c r="JX16" i="10" s="1"/>
  <c r="JX18" i="10"/>
  <c r="HJ5" i="7"/>
  <c r="HJ6" i="7"/>
  <c r="HJ7" i="7"/>
  <c r="HJ8" i="7"/>
  <c r="HJ9" i="7"/>
  <c r="HJ10" i="7"/>
  <c r="HJ11" i="7"/>
  <c r="HJ12" i="7"/>
  <c r="HJ13" i="7"/>
  <c r="HJ14" i="7"/>
  <c r="HJ15" i="7"/>
  <c r="HJ16" i="7"/>
  <c r="HJ17" i="7"/>
  <c r="HJ18" i="7"/>
  <c r="HJ19" i="7"/>
  <c r="HJ20" i="7"/>
  <c r="HJ21" i="7"/>
  <c r="HJ22" i="7"/>
  <c r="HJ23" i="7"/>
  <c r="HJ24" i="7"/>
  <c r="HJ25" i="7"/>
  <c r="HJ26" i="7"/>
  <c r="HJ27" i="7"/>
  <c r="HJ28" i="7"/>
  <c r="HJ29" i="7"/>
  <c r="HJ30" i="7"/>
  <c r="HJ31" i="7"/>
  <c r="HJ32" i="7"/>
  <c r="JX7" i="5"/>
  <c r="JX35" i="5"/>
  <c r="JX6" i="4"/>
  <c r="JX7" i="4"/>
  <c r="JX9" i="4"/>
  <c r="JX10" i="4"/>
  <c r="JX12" i="4"/>
  <c r="JX13" i="4"/>
  <c r="JX14" i="4"/>
  <c r="JX15" i="4"/>
  <c r="JX16" i="4"/>
  <c r="JX18" i="4"/>
  <c r="JX19" i="4"/>
  <c r="JX20" i="4"/>
  <c r="JX21" i="4"/>
  <c r="JX22" i="4"/>
  <c r="JX23" i="4"/>
  <c r="JX24" i="4"/>
  <c r="JX25" i="4"/>
  <c r="JX26" i="4"/>
  <c r="JX27" i="4"/>
  <c r="JX28" i="4"/>
  <c r="JX29" i="4"/>
  <c r="JX30" i="4"/>
  <c r="JX31" i="4"/>
  <c r="JX34" i="4"/>
  <c r="JX8" i="24"/>
  <c r="JX9" i="24"/>
  <c r="JX10" i="24"/>
  <c r="JX11" i="24"/>
  <c r="JX12" i="24"/>
  <c r="JX13" i="24"/>
  <c r="JX14" i="24"/>
  <c r="JX15" i="24"/>
  <c r="JX16" i="24"/>
  <c r="JX17" i="24"/>
  <c r="JX18" i="24"/>
  <c r="JX21" i="24"/>
  <c r="JX22" i="24"/>
  <c r="JX28" i="24"/>
  <c r="JX29" i="24"/>
  <c r="JX30" i="24"/>
  <c r="JX31" i="24"/>
  <c r="JX33" i="24"/>
  <c r="JX34" i="24"/>
  <c r="JX35" i="24"/>
  <c r="JX37" i="24"/>
  <c r="JX38" i="24"/>
  <c r="JX39" i="24"/>
  <c r="JX40" i="24"/>
  <c r="JX41" i="24"/>
  <c r="JX44" i="24"/>
  <c r="JX45" i="24"/>
  <c r="JX46" i="24"/>
  <c r="JX47" i="24"/>
  <c r="JX50" i="24"/>
  <c r="JX53" i="24"/>
  <c r="JX55" i="24"/>
  <c r="JX56" i="24"/>
  <c r="JX58" i="24"/>
  <c r="JX59" i="24"/>
  <c r="JX60" i="24"/>
  <c r="JX61" i="24"/>
  <c r="JX62" i="24"/>
  <c r="JX64" i="24"/>
  <c r="JX65" i="24"/>
  <c r="JX8" i="3"/>
  <c r="JX9" i="3"/>
  <c r="JX10" i="3"/>
  <c r="JX11" i="3"/>
  <c r="JX12" i="3"/>
  <c r="JX13" i="3"/>
  <c r="JX14" i="3"/>
  <c r="JX15" i="3"/>
  <c r="JX16" i="3"/>
  <c r="JX17" i="3"/>
  <c r="JX30" i="3"/>
  <c r="JX33" i="3"/>
  <c r="JX34" i="3"/>
  <c r="JX39" i="3"/>
  <c r="JX40" i="3"/>
  <c r="JX44" i="3"/>
  <c r="JX45" i="3"/>
  <c r="JX46" i="3"/>
  <c r="JX64" i="3"/>
  <c r="JY19" i="22" l="1"/>
  <c r="JX8" i="4"/>
  <c r="JX17" i="4"/>
  <c r="IZ17" i="9"/>
  <c r="JX17" i="22" s="1"/>
  <c r="JX16" i="22" s="1"/>
  <c r="JX15" i="22"/>
  <c r="JX63" i="24"/>
  <c r="HJ33" i="7"/>
  <c r="JX5" i="21"/>
  <c r="FT10" i="19"/>
  <c r="FT9" i="19" s="1"/>
  <c r="JX5" i="4"/>
  <c r="JX8" i="22"/>
  <c r="JX7" i="22"/>
  <c r="JX43" i="24"/>
  <c r="JX32" i="24"/>
  <c r="JX11" i="4"/>
  <c r="JX5" i="18"/>
  <c r="JX10" i="20"/>
  <c r="JX9" i="20" s="1"/>
  <c r="JX7" i="24"/>
  <c r="JX5" i="17"/>
  <c r="IZ10" i="9"/>
  <c r="JX10" i="18"/>
  <c r="JX9" i="18" s="1"/>
  <c r="FT5" i="19"/>
  <c r="JX57" i="24"/>
  <c r="JX27" i="24"/>
  <c r="JX10" i="17"/>
  <c r="JX9" i="17" s="1"/>
  <c r="JX12" i="22"/>
  <c r="JX36" i="24"/>
  <c r="IZ16" i="9"/>
  <c r="IZ5" i="9"/>
  <c r="JX5" i="20"/>
  <c r="JX11" i="22"/>
  <c r="JX10" i="21"/>
  <c r="JX9" i="21" s="1"/>
  <c r="JX18" i="22"/>
  <c r="JX6" i="22"/>
  <c r="JX13" i="22"/>
  <c r="JX14" i="22"/>
  <c r="JX5" i="10"/>
  <c r="JX10" i="10"/>
  <c r="JX9" i="10" s="1"/>
  <c r="JW6" i="21"/>
  <c r="JW7" i="21"/>
  <c r="JW8" i="21"/>
  <c r="JW11" i="21"/>
  <c r="JW12" i="21"/>
  <c r="JW13" i="21"/>
  <c r="JW14" i="21"/>
  <c r="JW15" i="21"/>
  <c r="JW17" i="21"/>
  <c r="JW16" i="21" s="1"/>
  <c r="JW18" i="21"/>
  <c r="JW6" i="20"/>
  <c r="JW7" i="20"/>
  <c r="JW8" i="20"/>
  <c r="JW11" i="20"/>
  <c r="JW12" i="20"/>
  <c r="JW13" i="20"/>
  <c r="JW14" i="20"/>
  <c r="JW15" i="20"/>
  <c r="JW17" i="20"/>
  <c r="JW16" i="20" s="1"/>
  <c r="JW18" i="20"/>
  <c r="FS6" i="19"/>
  <c r="FS7" i="19"/>
  <c r="FS8" i="19"/>
  <c r="FS11" i="19"/>
  <c r="FS12" i="19"/>
  <c r="FS13" i="19"/>
  <c r="FS14" i="19"/>
  <c r="FS15" i="19"/>
  <c r="FS17" i="19"/>
  <c r="FS16" i="19" s="1"/>
  <c r="FS18" i="19"/>
  <c r="JW6" i="18"/>
  <c r="JW7" i="18"/>
  <c r="JW8" i="18"/>
  <c r="JW11" i="18"/>
  <c r="JW12" i="18"/>
  <c r="JW13" i="18"/>
  <c r="JW14" i="18"/>
  <c r="JW15" i="18"/>
  <c r="JW17" i="18"/>
  <c r="JW16" i="18" s="1"/>
  <c r="JW18" i="18"/>
  <c r="IY6" i="9"/>
  <c r="IY7" i="9"/>
  <c r="IY8" i="9"/>
  <c r="IY11" i="9"/>
  <c r="IY12" i="9"/>
  <c r="IY13" i="9"/>
  <c r="IY14" i="9"/>
  <c r="IY15" i="9"/>
  <c r="IY18" i="9"/>
  <c r="IY19" i="9"/>
  <c r="IY20" i="9"/>
  <c r="JW6" i="17"/>
  <c r="JW7" i="17"/>
  <c r="JW8" i="17"/>
  <c r="JW11" i="17"/>
  <c r="JW12" i="17"/>
  <c r="JW13" i="17"/>
  <c r="JW14" i="17"/>
  <c r="JW15" i="17"/>
  <c r="JW17" i="17"/>
  <c r="JW16" i="17" s="1"/>
  <c r="JW18" i="17"/>
  <c r="JW6" i="10"/>
  <c r="JW7" i="10"/>
  <c r="JW8" i="10"/>
  <c r="JW11" i="10"/>
  <c r="JW12" i="10"/>
  <c r="JW13" i="10"/>
  <c r="JW14" i="10"/>
  <c r="JW15" i="10"/>
  <c r="JW17" i="10"/>
  <c r="JW16" i="10" s="1"/>
  <c r="JW18" i="10"/>
  <c r="HI5" i="7"/>
  <c r="HI6" i="7"/>
  <c r="HI7" i="7"/>
  <c r="HI8" i="7"/>
  <c r="HI9" i="7"/>
  <c r="HI10" i="7"/>
  <c r="HI11" i="7"/>
  <c r="HI12" i="7"/>
  <c r="HI13" i="7"/>
  <c r="HI14" i="7"/>
  <c r="HI15" i="7"/>
  <c r="HI16" i="7"/>
  <c r="HI17" i="7"/>
  <c r="HI18" i="7"/>
  <c r="HI19" i="7"/>
  <c r="HI20" i="7"/>
  <c r="HI21" i="7"/>
  <c r="HI22" i="7"/>
  <c r="HI23" i="7"/>
  <c r="HI24" i="7"/>
  <c r="HI25" i="7"/>
  <c r="HI26" i="7"/>
  <c r="HI27" i="7"/>
  <c r="HI28" i="7"/>
  <c r="HI29" i="7"/>
  <c r="HI30" i="7"/>
  <c r="HI31" i="7"/>
  <c r="HI32" i="7"/>
  <c r="JW7" i="5"/>
  <c r="JW35" i="5"/>
  <c r="JW6" i="4"/>
  <c r="JW7" i="4"/>
  <c r="JW9" i="4"/>
  <c r="JW10" i="4"/>
  <c r="JW12" i="4"/>
  <c r="JW13" i="4"/>
  <c r="JW14" i="4"/>
  <c r="JW15" i="4"/>
  <c r="JW16" i="4"/>
  <c r="JW18" i="4"/>
  <c r="JW19" i="4"/>
  <c r="JW20" i="4"/>
  <c r="JW21" i="4"/>
  <c r="JW22" i="4"/>
  <c r="JW23" i="4"/>
  <c r="JW24" i="4"/>
  <c r="JW25" i="4"/>
  <c r="JW26" i="4"/>
  <c r="JW27" i="4"/>
  <c r="JW28" i="4"/>
  <c r="JW29" i="4"/>
  <c r="JW30" i="4"/>
  <c r="JW31" i="4"/>
  <c r="JW34" i="4"/>
  <c r="JW8" i="24"/>
  <c r="JW9" i="24"/>
  <c r="JW10" i="24"/>
  <c r="JW11" i="24"/>
  <c r="JW12" i="24"/>
  <c r="JW13" i="24"/>
  <c r="JW14" i="24"/>
  <c r="JW15" i="24"/>
  <c r="JW16" i="24"/>
  <c r="JW17" i="24"/>
  <c r="JW18" i="24"/>
  <c r="JW21" i="24"/>
  <c r="JW22" i="24"/>
  <c r="JW28" i="24"/>
  <c r="JW29" i="24"/>
  <c r="JW30" i="24"/>
  <c r="JW31" i="24"/>
  <c r="JW33" i="24"/>
  <c r="JW34" i="24"/>
  <c r="JW35" i="24"/>
  <c r="JW37" i="24"/>
  <c r="JW38" i="24"/>
  <c r="JW39" i="24"/>
  <c r="JW40" i="24"/>
  <c r="JW41" i="24"/>
  <c r="JW44" i="24"/>
  <c r="JW45" i="24"/>
  <c r="JW46" i="24"/>
  <c r="JW47" i="24"/>
  <c r="JW53" i="24"/>
  <c r="JW55" i="24"/>
  <c r="JW56" i="24"/>
  <c r="JW58" i="24"/>
  <c r="JW59" i="24"/>
  <c r="JW60" i="24"/>
  <c r="JW61" i="24"/>
  <c r="JW62" i="24"/>
  <c r="JW64" i="24"/>
  <c r="JW65" i="24"/>
  <c r="JW8" i="3"/>
  <c r="JW9" i="3"/>
  <c r="JW10" i="3"/>
  <c r="JW11" i="3"/>
  <c r="JW12" i="3"/>
  <c r="JW13" i="3"/>
  <c r="JW14" i="3"/>
  <c r="JW15" i="3"/>
  <c r="JW16" i="3"/>
  <c r="JW17" i="3"/>
  <c r="JW30" i="3"/>
  <c r="JW33" i="3"/>
  <c r="JW34" i="3"/>
  <c r="JW39" i="3"/>
  <c r="JW40" i="3"/>
  <c r="JW44" i="3"/>
  <c r="JW45" i="3"/>
  <c r="JW46" i="3"/>
  <c r="JW64" i="3"/>
  <c r="JX32" i="4" l="1"/>
  <c r="JX36" i="4" s="1"/>
  <c r="JX19" i="17"/>
  <c r="JX19" i="20"/>
  <c r="FT19" i="19"/>
  <c r="JX19" i="21"/>
  <c r="JX5" i="22"/>
  <c r="JX19" i="18"/>
  <c r="IZ9" i="9"/>
  <c r="IZ21" i="9" s="1"/>
  <c r="JW17" i="4"/>
  <c r="IY17" i="9"/>
  <c r="JW17" i="22" s="1"/>
  <c r="JW16" i="22" s="1"/>
  <c r="JW8" i="4"/>
  <c r="JW5" i="4"/>
  <c r="JX19" i="10"/>
  <c r="IY5" i="9"/>
  <c r="JX10" i="22"/>
  <c r="JX9" i="22" s="1"/>
  <c r="JW15" i="22"/>
  <c r="JW7" i="22"/>
  <c r="JW8" i="22"/>
  <c r="JW5" i="18"/>
  <c r="JW5" i="21"/>
  <c r="JW32" i="24"/>
  <c r="JW63" i="24"/>
  <c r="JW5" i="17"/>
  <c r="JW11" i="4"/>
  <c r="IY10" i="9"/>
  <c r="JW7" i="24"/>
  <c r="JW10" i="18"/>
  <c r="JW9" i="18" s="1"/>
  <c r="FS5" i="19"/>
  <c r="JW27" i="24"/>
  <c r="JW10" i="21"/>
  <c r="JW9" i="21" s="1"/>
  <c r="JW57" i="24"/>
  <c r="JW5" i="20"/>
  <c r="JW36" i="24"/>
  <c r="JW10" i="17"/>
  <c r="JW9" i="17" s="1"/>
  <c r="FS10" i="19"/>
  <c r="FS9" i="19" s="1"/>
  <c r="JW5" i="10"/>
  <c r="JW43" i="24"/>
  <c r="HI33" i="7"/>
  <c r="JW10" i="20"/>
  <c r="JW9" i="20" s="1"/>
  <c r="JW14" i="22"/>
  <c r="JW13" i="22"/>
  <c r="JW18" i="22"/>
  <c r="IY16" i="9"/>
  <c r="JW12" i="22"/>
  <c r="JW11" i="22"/>
  <c r="JW6" i="22"/>
  <c r="JW10" i="10"/>
  <c r="JW9" i="10" s="1"/>
  <c r="IY9" i="9" l="1"/>
  <c r="IY21" i="9" s="1"/>
  <c r="JW19" i="18"/>
  <c r="JX19" i="22"/>
  <c r="JW32" i="4"/>
  <c r="JW36" i="4" s="1"/>
  <c r="JW19" i="17"/>
  <c r="JW5" i="22"/>
  <c r="JW19" i="21"/>
  <c r="JW19" i="10"/>
  <c r="JW19" i="20"/>
  <c r="FS19" i="19"/>
  <c r="JW10" i="22"/>
  <c r="JW9" i="22" s="1"/>
  <c r="JV6" i="18"/>
  <c r="JV7" i="18"/>
  <c r="JV8" i="18"/>
  <c r="JV11" i="18"/>
  <c r="JV12" i="18"/>
  <c r="JV13" i="18"/>
  <c r="JV14" i="18"/>
  <c r="JV15" i="18"/>
  <c r="JV17" i="18"/>
  <c r="JV16" i="18" s="1"/>
  <c r="JV18" i="18"/>
  <c r="JW19" i="22" l="1"/>
  <c r="JV5" i="18"/>
  <c r="JV10" i="18"/>
  <c r="JV9" i="18" s="1"/>
  <c r="JV15" i="17"/>
  <c r="JV6" i="21"/>
  <c r="JV7" i="21"/>
  <c r="JV8" i="21"/>
  <c r="JV11" i="21"/>
  <c r="JV12" i="21"/>
  <c r="JV13" i="21"/>
  <c r="JV14" i="21"/>
  <c r="JV15" i="21"/>
  <c r="JV17" i="21"/>
  <c r="JV16" i="21" s="1"/>
  <c r="JV18" i="21"/>
  <c r="JV6" i="20"/>
  <c r="JV7" i="20"/>
  <c r="JV8" i="20"/>
  <c r="JV11" i="20"/>
  <c r="JV12" i="20"/>
  <c r="JV13" i="20"/>
  <c r="JV14" i="20"/>
  <c r="JV15" i="20"/>
  <c r="JV17" i="20"/>
  <c r="JV16" i="20" s="1"/>
  <c r="JV18" i="20"/>
  <c r="FR6" i="19"/>
  <c r="FR7" i="19"/>
  <c r="FR8" i="19"/>
  <c r="FR11" i="19"/>
  <c r="FR12" i="19"/>
  <c r="FR13" i="19"/>
  <c r="FR14" i="19"/>
  <c r="FR15" i="19"/>
  <c r="FR17" i="19"/>
  <c r="FR16" i="19" s="1"/>
  <c r="FR18" i="19"/>
  <c r="IX6" i="9"/>
  <c r="IX7" i="9"/>
  <c r="IX8" i="9"/>
  <c r="IX11" i="9"/>
  <c r="IX12" i="9"/>
  <c r="IX13" i="9"/>
  <c r="IX14" i="9"/>
  <c r="IX15" i="9"/>
  <c r="IX18" i="9"/>
  <c r="IX19" i="9"/>
  <c r="IX20" i="9"/>
  <c r="JV6" i="17"/>
  <c r="JV7" i="17"/>
  <c r="JV8" i="17"/>
  <c r="JV11" i="17"/>
  <c r="JV12" i="17"/>
  <c r="JV13" i="17"/>
  <c r="JV14" i="17"/>
  <c r="JV17" i="17"/>
  <c r="JV16" i="17" s="1"/>
  <c r="JV18" i="17"/>
  <c r="JV6" i="10"/>
  <c r="JV7" i="10"/>
  <c r="JV8" i="10"/>
  <c r="JV11" i="10"/>
  <c r="JV12" i="10"/>
  <c r="JV13" i="10"/>
  <c r="JV14" i="10"/>
  <c r="JV15" i="10"/>
  <c r="JV17" i="10"/>
  <c r="JV18" i="10"/>
  <c r="HH5" i="7"/>
  <c r="HH6" i="7"/>
  <c r="HH7" i="7"/>
  <c r="HH8" i="7"/>
  <c r="HH9" i="7"/>
  <c r="HH10" i="7"/>
  <c r="HH11" i="7"/>
  <c r="HH12" i="7"/>
  <c r="HH13" i="7"/>
  <c r="HH14" i="7"/>
  <c r="HH15" i="7"/>
  <c r="HH16" i="7"/>
  <c r="HH17" i="7"/>
  <c r="HH18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JV7" i="5"/>
  <c r="JV35" i="5"/>
  <c r="JV6" i="4"/>
  <c r="JV7" i="4"/>
  <c r="JV9" i="4"/>
  <c r="JV10" i="4"/>
  <c r="JV12" i="4"/>
  <c r="JV13" i="4"/>
  <c r="JV14" i="4"/>
  <c r="JV15" i="4"/>
  <c r="JV16" i="4"/>
  <c r="JV18" i="4"/>
  <c r="JV19" i="4"/>
  <c r="JV20" i="4"/>
  <c r="JV21" i="4"/>
  <c r="JV22" i="4"/>
  <c r="JV23" i="4"/>
  <c r="JV24" i="4"/>
  <c r="JV25" i="4"/>
  <c r="JV26" i="4"/>
  <c r="JV27" i="4"/>
  <c r="JV28" i="4"/>
  <c r="JV29" i="4"/>
  <c r="JV30" i="4"/>
  <c r="JV31" i="4"/>
  <c r="JV34" i="4"/>
  <c r="JV8" i="24"/>
  <c r="JV9" i="24"/>
  <c r="JV10" i="24"/>
  <c r="JV11" i="24"/>
  <c r="JV12" i="24"/>
  <c r="JV13" i="24"/>
  <c r="JV14" i="24"/>
  <c r="JV15" i="24"/>
  <c r="JV16" i="24"/>
  <c r="JV17" i="24"/>
  <c r="JV18" i="24"/>
  <c r="JV21" i="24"/>
  <c r="JV22" i="24"/>
  <c r="JV28" i="24"/>
  <c r="JV29" i="24"/>
  <c r="JV30" i="24"/>
  <c r="JV31" i="24"/>
  <c r="JV33" i="24"/>
  <c r="JV34" i="24"/>
  <c r="JV35" i="24"/>
  <c r="JV37" i="24"/>
  <c r="JV38" i="24"/>
  <c r="JV39" i="24"/>
  <c r="JV40" i="24"/>
  <c r="JV41" i="24"/>
  <c r="JV44" i="24"/>
  <c r="JV45" i="24"/>
  <c r="JV46" i="24"/>
  <c r="JV47" i="24"/>
  <c r="JV53" i="24"/>
  <c r="JV55" i="24"/>
  <c r="JV56" i="24"/>
  <c r="JV58" i="24"/>
  <c r="JV59" i="24"/>
  <c r="JV60" i="24"/>
  <c r="JV61" i="24"/>
  <c r="JV62" i="24"/>
  <c r="JV64" i="24"/>
  <c r="JV65" i="24"/>
  <c r="JV8" i="3"/>
  <c r="JV9" i="3"/>
  <c r="JV10" i="3"/>
  <c r="JV11" i="3"/>
  <c r="JV12" i="3"/>
  <c r="JV13" i="3"/>
  <c r="JV14" i="3"/>
  <c r="JV15" i="3"/>
  <c r="JV16" i="3"/>
  <c r="JV17" i="3"/>
  <c r="JV30" i="3"/>
  <c r="JV33" i="3"/>
  <c r="JV34" i="3"/>
  <c r="JV39" i="3"/>
  <c r="JV40" i="3"/>
  <c r="JV44" i="3"/>
  <c r="JV45" i="3"/>
  <c r="JV46" i="3"/>
  <c r="JV64" i="3"/>
  <c r="JV19" i="18" l="1"/>
  <c r="JV63" i="24"/>
  <c r="JV57" i="24"/>
  <c r="JV15" i="22"/>
  <c r="JV14" i="22"/>
  <c r="JV5" i="4"/>
  <c r="JV43" i="24"/>
  <c r="JV8" i="4"/>
  <c r="JV7" i="24"/>
  <c r="JV27" i="24"/>
  <c r="JV36" i="24"/>
  <c r="JV32" i="24"/>
  <c r="JV17" i="4"/>
  <c r="HH33" i="7"/>
  <c r="JV5" i="17"/>
  <c r="JV7" i="22"/>
  <c r="JV11" i="4"/>
  <c r="IX16" i="9"/>
  <c r="IX5" i="9"/>
  <c r="JV5" i="10"/>
  <c r="JV10" i="21"/>
  <c r="JV9" i="21" s="1"/>
  <c r="JV5" i="20"/>
  <c r="JV6" i="22"/>
  <c r="IX17" i="9"/>
  <c r="JV17" i="22" s="1"/>
  <c r="JV16" i="22" s="1"/>
  <c r="JV5" i="21"/>
  <c r="JV13" i="22"/>
  <c r="FR10" i="19"/>
  <c r="FR9" i="19" s="1"/>
  <c r="IX10" i="9"/>
  <c r="JV10" i="20"/>
  <c r="JV9" i="20" s="1"/>
  <c r="FR5" i="19"/>
  <c r="JV10" i="17"/>
  <c r="JV9" i="17" s="1"/>
  <c r="JV8" i="22"/>
  <c r="JV12" i="22"/>
  <c r="JV11" i="22"/>
  <c r="JV18" i="22"/>
  <c r="JV10" i="10"/>
  <c r="JV16" i="10"/>
  <c r="JU18" i="21"/>
  <c r="JU17" i="21"/>
  <c r="JU16" i="21" s="1"/>
  <c r="JU15" i="21"/>
  <c r="JU14" i="21"/>
  <c r="JU13" i="21"/>
  <c r="JU12" i="21"/>
  <c r="JU11" i="21"/>
  <c r="JU8" i="21"/>
  <c r="JU7" i="21"/>
  <c r="JU6" i="21"/>
  <c r="JU18" i="20"/>
  <c r="JU17" i="20"/>
  <c r="JU16" i="20" s="1"/>
  <c r="JU15" i="20"/>
  <c r="JU14" i="20"/>
  <c r="JU13" i="20"/>
  <c r="JU12" i="20"/>
  <c r="JU11" i="20"/>
  <c r="JU8" i="20"/>
  <c r="JU7" i="20"/>
  <c r="JU6" i="20"/>
  <c r="FQ18" i="19"/>
  <c r="FQ17" i="19"/>
  <c r="FQ16" i="19" s="1"/>
  <c r="FQ15" i="19"/>
  <c r="FQ14" i="19"/>
  <c r="FQ13" i="19"/>
  <c r="FQ12" i="19"/>
  <c r="FQ11" i="19"/>
  <c r="FQ8" i="19"/>
  <c r="FQ7" i="19"/>
  <c r="FQ6" i="19"/>
  <c r="JU18" i="18"/>
  <c r="JU17" i="18"/>
  <c r="JU16" i="18" s="1"/>
  <c r="JU15" i="18"/>
  <c r="JU14" i="18"/>
  <c r="JU13" i="18"/>
  <c r="JU12" i="18"/>
  <c r="JU11" i="18"/>
  <c r="JU8" i="18"/>
  <c r="JU7" i="18"/>
  <c r="JU6" i="18"/>
  <c r="IW20" i="9"/>
  <c r="IW19" i="9"/>
  <c r="IW18" i="9"/>
  <c r="IW15" i="9"/>
  <c r="IW14" i="9"/>
  <c r="IW13" i="9"/>
  <c r="IW12" i="9"/>
  <c r="IW11" i="9"/>
  <c r="IW8" i="9"/>
  <c r="IW7" i="9"/>
  <c r="IW6" i="9"/>
  <c r="JU18" i="17"/>
  <c r="JU17" i="17"/>
  <c r="JU16" i="17" s="1"/>
  <c r="JU15" i="17"/>
  <c r="JU14" i="17"/>
  <c r="JU13" i="17"/>
  <c r="JU12" i="17"/>
  <c r="JU11" i="17"/>
  <c r="JU8" i="17"/>
  <c r="JU7" i="17"/>
  <c r="JU6" i="17"/>
  <c r="JU18" i="10"/>
  <c r="JU17" i="10"/>
  <c r="JU15" i="10"/>
  <c r="JU14" i="10"/>
  <c r="JU13" i="10"/>
  <c r="JU12" i="10"/>
  <c r="JU11" i="10"/>
  <c r="JU8" i="10"/>
  <c r="JU7" i="10"/>
  <c r="JU6" i="10"/>
  <c r="JU35" i="5"/>
  <c r="JU7" i="5"/>
  <c r="HG32" i="7"/>
  <c r="HG31" i="7"/>
  <c r="HG30" i="7"/>
  <c r="HG29" i="7"/>
  <c r="HG28" i="7"/>
  <c r="HG27" i="7"/>
  <c r="HG26" i="7"/>
  <c r="HG25" i="7"/>
  <c r="HG24" i="7"/>
  <c r="HG23" i="7"/>
  <c r="HG22" i="7"/>
  <c r="HG21" i="7"/>
  <c r="HG20" i="7"/>
  <c r="HG19" i="7"/>
  <c r="HG18" i="7"/>
  <c r="HG17" i="7"/>
  <c r="HG16" i="7"/>
  <c r="HG15" i="7"/>
  <c r="HG14" i="7"/>
  <c r="HG13" i="7"/>
  <c r="HG12" i="7"/>
  <c r="HG11" i="7"/>
  <c r="HG10" i="7"/>
  <c r="HG9" i="7"/>
  <c r="HG8" i="7"/>
  <c r="HG7" i="7"/>
  <c r="HG6" i="7"/>
  <c r="HG5" i="7"/>
  <c r="JU34" i="4"/>
  <c r="JU31" i="4"/>
  <c r="JU30" i="4"/>
  <c r="JU29" i="4"/>
  <c r="JU28" i="4"/>
  <c r="JU27" i="4"/>
  <c r="JU26" i="4"/>
  <c r="JU25" i="4"/>
  <c r="JU24" i="4"/>
  <c r="JU23" i="4"/>
  <c r="JU22" i="4"/>
  <c r="JU21" i="4"/>
  <c r="JU20" i="4"/>
  <c r="JU19" i="4"/>
  <c r="JU18" i="4"/>
  <c r="JU16" i="4"/>
  <c r="JU15" i="4"/>
  <c r="JU14" i="4"/>
  <c r="JU13" i="4"/>
  <c r="JU12" i="4"/>
  <c r="JU10" i="4"/>
  <c r="JU9" i="4"/>
  <c r="JU7" i="4"/>
  <c r="JU6" i="4"/>
  <c r="JU65" i="24"/>
  <c r="JU64" i="24"/>
  <c r="JU62" i="24"/>
  <c r="JU61" i="24"/>
  <c r="JU60" i="24"/>
  <c r="JU59" i="24"/>
  <c r="JU58" i="24"/>
  <c r="JU56" i="24"/>
  <c r="JU55" i="24"/>
  <c r="JU53" i="24"/>
  <c r="JU47" i="24"/>
  <c r="JU46" i="24"/>
  <c r="JU45" i="24"/>
  <c r="JU44" i="24"/>
  <c r="JU41" i="24"/>
  <c r="JU40" i="24"/>
  <c r="JU39" i="24"/>
  <c r="JU38" i="24"/>
  <c r="JU37" i="24"/>
  <c r="JU35" i="24"/>
  <c r="JU34" i="24"/>
  <c r="JU33" i="24"/>
  <c r="JU31" i="24"/>
  <c r="JU30" i="24"/>
  <c r="JU29" i="24"/>
  <c r="JU28" i="24"/>
  <c r="JU22" i="24"/>
  <c r="JU21" i="24"/>
  <c r="JU18" i="24"/>
  <c r="JU17" i="24"/>
  <c r="JU16" i="24"/>
  <c r="JU15" i="24"/>
  <c r="JU14" i="24"/>
  <c r="JU13" i="24"/>
  <c r="JU12" i="24"/>
  <c r="JU11" i="24"/>
  <c r="JU10" i="24"/>
  <c r="JU9" i="24"/>
  <c r="JU8" i="24"/>
  <c r="JU64" i="3"/>
  <c r="JU46" i="3"/>
  <c r="JU45" i="3"/>
  <c r="JU44" i="3"/>
  <c r="JU40" i="3"/>
  <c r="JU39" i="3"/>
  <c r="JU34" i="3"/>
  <c r="JU33" i="3"/>
  <c r="JU30" i="3"/>
  <c r="JU17" i="3"/>
  <c r="JU16" i="3"/>
  <c r="JU15" i="3"/>
  <c r="JU14" i="3"/>
  <c r="JU13" i="3"/>
  <c r="JU12" i="3"/>
  <c r="JU11" i="3"/>
  <c r="JU10" i="3"/>
  <c r="JU9" i="3"/>
  <c r="JU8" i="3"/>
  <c r="JU8" i="4" l="1"/>
  <c r="JU17" i="4"/>
  <c r="JV19" i="17"/>
  <c r="JV19" i="20"/>
  <c r="JV32" i="4"/>
  <c r="JV36" i="4" s="1"/>
  <c r="JU11" i="4"/>
  <c r="JU5" i="4"/>
  <c r="JV19" i="21"/>
  <c r="IX9" i="9"/>
  <c r="IX21" i="9" s="1"/>
  <c r="FR19" i="19"/>
  <c r="JU8" i="22"/>
  <c r="JU5" i="17"/>
  <c r="JV5" i="22"/>
  <c r="JV10" i="22"/>
  <c r="JV9" i="22" s="1"/>
  <c r="JV9" i="10"/>
  <c r="JV19" i="10" s="1"/>
  <c r="JU7" i="22"/>
  <c r="JU18" i="22"/>
  <c r="JU10" i="17"/>
  <c r="JU9" i="17" s="1"/>
  <c r="FQ5" i="19"/>
  <c r="FQ10" i="19"/>
  <c r="FQ9" i="19" s="1"/>
  <c r="JU5" i="21"/>
  <c r="JU32" i="24"/>
  <c r="JU43" i="24"/>
  <c r="JU63" i="24"/>
  <c r="JU10" i="21"/>
  <c r="JU9" i="21" s="1"/>
  <c r="JU10" i="10"/>
  <c r="JU12" i="22"/>
  <c r="IW5" i="9"/>
  <c r="IW17" i="9"/>
  <c r="JU17" i="22" s="1"/>
  <c r="JU16" i="22" s="1"/>
  <c r="JU13" i="22"/>
  <c r="JU14" i="22"/>
  <c r="IW16" i="9"/>
  <c r="JU10" i="18"/>
  <c r="JU9" i="18" s="1"/>
  <c r="JU10" i="20"/>
  <c r="JU9" i="20" s="1"/>
  <c r="JU15" i="22"/>
  <c r="JU5" i="18"/>
  <c r="JU57" i="24"/>
  <c r="JU5" i="10"/>
  <c r="IW10" i="9"/>
  <c r="JU11" i="22"/>
  <c r="JU7" i="24"/>
  <c r="HG33" i="7"/>
  <c r="JU27" i="24"/>
  <c r="JU16" i="10"/>
  <c r="JU6" i="22"/>
  <c r="JU36" i="24"/>
  <c r="JU5" i="20"/>
  <c r="JT18" i="10"/>
  <c r="JT17" i="10"/>
  <c r="JT16" i="10" s="1"/>
  <c r="JT15" i="10"/>
  <c r="JT14" i="10"/>
  <c r="JT13" i="10"/>
  <c r="JT12" i="10"/>
  <c r="JT11" i="10"/>
  <c r="JT8" i="10"/>
  <c r="JT7" i="10"/>
  <c r="JT6" i="10"/>
  <c r="JT18" i="17"/>
  <c r="JT17" i="17"/>
  <c r="JT16" i="17" s="1"/>
  <c r="JT15" i="17"/>
  <c r="JT14" i="17"/>
  <c r="JT13" i="17"/>
  <c r="JT12" i="17"/>
  <c r="JT11" i="17"/>
  <c r="JT8" i="17"/>
  <c r="JT7" i="17"/>
  <c r="JT6" i="17"/>
  <c r="IV20" i="9"/>
  <c r="IV19" i="9"/>
  <c r="IV18" i="9"/>
  <c r="IV15" i="9"/>
  <c r="IV14" i="9"/>
  <c r="IV13" i="9"/>
  <c r="IV12" i="9"/>
  <c r="IV11" i="9"/>
  <c r="IV8" i="9"/>
  <c r="IV7" i="9"/>
  <c r="IV6" i="9"/>
  <c r="JT18" i="18"/>
  <c r="JT17" i="18"/>
  <c r="JT16" i="18" s="1"/>
  <c r="JT15" i="18"/>
  <c r="JT14" i="18"/>
  <c r="JT13" i="18"/>
  <c r="JT12" i="18"/>
  <c r="JT11" i="18"/>
  <c r="JT8" i="18"/>
  <c r="JT7" i="18"/>
  <c r="JT6" i="18"/>
  <c r="FP18" i="19"/>
  <c r="FP17" i="19"/>
  <c r="FP16" i="19" s="1"/>
  <c r="FP15" i="19"/>
  <c r="FP14" i="19"/>
  <c r="FP13" i="19"/>
  <c r="FP12" i="19"/>
  <c r="FP11" i="19"/>
  <c r="FP8" i="19"/>
  <c r="FP7" i="19"/>
  <c r="FP6" i="19"/>
  <c r="JT18" i="20"/>
  <c r="JT17" i="20"/>
  <c r="JT16" i="20" s="1"/>
  <c r="JT15" i="20"/>
  <c r="JT14" i="20"/>
  <c r="JT13" i="20"/>
  <c r="JT12" i="20"/>
  <c r="JT11" i="20"/>
  <c r="JT8" i="20"/>
  <c r="JT7" i="20"/>
  <c r="JT6" i="20"/>
  <c r="JT18" i="21"/>
  <c r="JT17" i="21"/>
  <c r="JT16" i="21" s="1"/>
  <c r="JT15" i="21"/>
  <c r="JT14" i="21"/>
  <c r="JT13" i="21"/>
  <c r="JT12" i="21"/>
  <c r="JT11" i="21"/>
  <c r="JT8" i="21"/>
  <c r="JT7" i="21"/>
  <c r="JT6" i="21"/>
  <c r="HF32" i="7"/>
  <c r="HF31" i="7"/>
  <c r="HF30" i="7"/>
  <c r="HF29" i="7"/>
  <c r="HF28" i="7"/>
  <c r="HF27" i="7"/>
  <c r="HF26" i="7"/>
  <c r="HF25" i="7"/>
  <c r="HF24" i="7"/>
  <c r="HF23" i="7"/>
  <c r="HF22" i="7"/>
  <c r="HF21" i="7"/>
  <c r="HF20" i="7"/>
  <c r="HF19" i="7"/>
  <c r="HF18" i="7"/>
  <c r="HF17" i="7"/>
  <c r="HF16" i="7"/>
  <c r="HF15" i="7"/>
  <c r="HF14" i="7"/>
  <c r="HF13" i="7"/>
  <c r="HF12" i="7"/>
  <c r="HF11" i="7"/>
  <c r="HF10" i="7"/>
  <c r="HF9" i="7"/>
  <c r="HF8" i="7"/>
  <c r="HF7" i="7"/>
  <c r="HF6" i="7"/>
  <c r="HF5" i="7"/>
  <c r="JT35" i="5"/>
  <c r="JT7" i="5"/>
  <c r="JT34" i="4"/>
  <c r="JT31" i="4"/>
  <c r="JT30" i="4"/>
  <c r="JT29" i="4"/>
  <c r="JT28" i="4"/>
  <c r="JT27" i="4"/>
  <c r="JT26" i="4"/>
  <c r="JT25" i="4"/>
  <c r="JT24" i="4"/>
  <c r="JT23" i="4"/>
  <c r="JT22" i="4"/>
  <c r="JT21" i="4"/>
  <c r="JT20" i="4"/>
  <c r="JT19" i="4"/>
  <c r="JT18" i="4"/>
  <c r="JT16" i="4"/>
  <c r="JT15" i="4"/>
  <c r="JT14" i="4"/>
  <c r="JT13" i="4"/>
  <c r="JT12" i="4"/>
  <c r="JT10" i="4"/>
  <c r="JT9" i="4"/>
  <c r="JT7" i="4"/>
  <c r="JT6" i="4"/>
  <c r="JT65" i="24"/>
  <c r="JT64" i="24"/>
  <c r="JT62" i="24"/>
  <c r="JT61" i="24"/>
  <c r="JT60" i="24"/>
  <c r="JT59" i="24"/>
  <c r="JT58" i="24"/>
  <c r="JT56" i="24"/>
  <c r="JT55" i="24"/>
  <c r="JT53" i="24"/>
  <c r="JT50" i="24"/>
  <c r="JT47" i="24"/>
  <c r="JT46" i="24"/>
  <c r="JT45" i="24"/>
  <c r="JT44" i="24"/>
  <c r="JT41" i="24"/>
  <c r="JT40" i="24"/>
  <c r="JT39" i="24"/>
  <c r="JT38" i="24"/>
  <c r="JT37" i="24"/>
  <c r="JT35" i="24"/>
  <c r="JT34" i="24"/>
  <c r="JT33" i="24"/>
  <c r="JT31" i="24"/>
  <c r="JT30" i="24"/>
  <c r="JT29" i="24"/>
  <c r="JT28" i="24"/>
  <c r="JT22" i="24"/>
  <c r="JT21" i="24"/>
  <c r="JT18" i="24"/>
  <c r="JT17" i="24"/>
  <c r="JT16" i="24"/>
  <c r="JT15" i="24"/>
  <c r="JT14" i="24"/>
  <c r="JT13" i="24"/>
  <c r="JT12" i="24"/>
  <c r="JT11" i="24"/>
  <c r="JT10" i="24"/>
  <c r="JT9" i="24"/>
  <c r="JT8" i="24"/>
  <c r="JT64" i="3"/>
  <c r="JT46" i="3"/>
  <c r="JT45" i="3"/>
  <c r="JT44" i="3"/>
  <c r="JT40" i="3"/>
  <c r="JT39" i="3"/>
  <c r="JT34" i="3"/>
  <c r="JT33" i="3"/>
  <c r="JT30" i="3"/>
  <c r="JT17" i="3"/>
  <c r="JT16" i="3"/>
  <c r="JT15" i="3"/>
  <c r="JT14" i="3"/>
  <c r="JT13" i="3"/>
  <c r="JT12" i="3"/>
  <c r="JT11" i="3"/>
  <c r="JT10" i="3"/>
  <c r="JT9" i="3"/>
  <c r="JT8" i="3"/>
  <c r="JU19" i="17" l="1"/>
  <c r="JU5" i="22"/>
  <c r="JV19" i="22"/>
  <c r="JU32" i="4"/>
  <c r="JU36" i="4" s="1"/>
  <c r="JT17" i="4"/>
  <c r="JU19" i="21"/>
  <c r="IW9" i="9"/>
  <c r="IW21" i="9" s="1"/>
  <c r="JU19" i="18"/>
  <c r="JT5" i="4"/>
  <c r="JT5" i="20"/>
  <c r="FQ19" i="19"/>
  <c r="JU19" i="20"/>
  <c r="JT8" i="4"/>
  <c r="JU9" i="10"/>
  <c r="JU19" i="10" s="1"/>
  <c r="IV5" i="9"/>
  <c r="IV17" i="9"/>
  <c r="JT17" i="22" s="1"/>
  <c r="JT16" i="22" s="1"/>
  <c r="JU10" i="22"/>
  <c r="JU9" i="22" s="1"/>
  <c r="JT10" i="18"/>
  <c r="JT9" i="18" s="1"/>
  <c r="FP10" i="19"/>
  <c r="FP9" i="19" s="1"/>
  <c r="JT5" i="10"/>
  <c r="FP5" i="19"/>
  <c r="JT32" i="24"/>
  <c r="JT10" i="21"/>
  <c r="JT9" i="21" s="1"/>
  <c r="JT10" i="20"/>
  <c r="JT9" i="20" s="1"/>
  <c r="JT5" i="21"/>
  <c r="JT7" i="22"/>
  <c r="JT8" i="22"/>
  <c r="JT13" i="22"/>
  <c r="JT18" i="22"/>
  <c r="JT12" i="22"/>
  <c r="JT5" i="18"/>
  <c r="JT14" i="22"/>
  <c r="JT15" i="22"/>
  <c r="IV10" i="9"/>
  <c r="JT10" i="17"/>
  <c r="JT9" i="17" s="1"/>
  <c r="JT5" i="17"/>
  <c r="JT10" i="10"/>
  <c r="JT9" i="10" s="1"/>
  <c r="JT6" i="22"/>
  <c r="JT11" i="22"/>
  <c r="HF33" i="7"/>
  <c r="JT11" i="4"/>
  <c r="JT43" i="24"/>
  <c r="JT63" i="24"/>
  <c r="JT57" i="24"/>
  <c r="JT36" i="24"/>
  <c r="JT7" i="24"/>
  <c r="JT27" i="24"/>
  <c r="IV16" i="9"/>
  <c r="JS18" i="21"/>
  <c r="JS17" i="21"/>
  <c r="JS16" i="21" s="1"/>
  <c r="JS15" i="21"/>
  <c r="JS14" i="21"/>
  <c r="JS13" i="21"/>
  <c r="JS12" i="21"/>
  <c r="JS11" i="21"/>
  <c r="JS8" i="21"/>
  <c r="JS7" i="21"/>
  <c r="JS6" i="21"/>
  <c r="JS18" i="20"/>
  <c r="JS17" i="20"/>
  <c r="JS16" i="20" s="1"/>
  <c r="JS15" i="20"/>
  <c r="JS14" i="20"/>
  <c r="JS13" i="20"/>
  <c r="JS12" i="20"/>
  <c r="JS11" i="20"/>
  <c r="JS8" i="20"/>
  <c r="JS7" i="20"/>
  <c r="JS6" i="20"/>
  <c r="FO18" i="19"/>
  <c r="FO17" i="19"/>
  <c r="FO16" i="19" s="1"/>
  <c r="FO15" i="19"/>
  <c r="FO14" i="19"/>
  <c r="FO13" i="19"/>
  <c r="FO12" i="19"/>
  <c r="FO11" i="19"/>
  <c r="FO8" i="19"/>
  <c r="FO7" i="19"/>
  <c r="FO6" i="19"/>
  <c r="JS18" i="18"/>
  <c r="JS17" i="18"/>
  <c r="JS16" i="18" s="1"/>
  <c r="JS15" i="18"/>
  <c r="JS14" i="18"/>
  <c r="JS13" i="18"/>
  <c r="JS12" i="18"/>
  <c r="JS11" i="18"/>
  <c r="JS8" i="18"/>
  <c r="JS7" i="18"/>
  <c r="JS6" i="18"/>
  <c r="IU20" i="9"/>
  <c r="IU19" i="9"/>
  <c r="IU18" i="9"/>
  <c r="IU15" i="9"/>
  <c r="IU14" i="9"/>
  <c r="IU13" i="9"/>
  <c r="IU12" i="9"/>
  <c r="IU11" i="9"/>
  <c r="IU8" i="9"/>
  <c r="IU7" i="9"/>
  <c r="IU6" i="9"/>
  <c r="JS18" i="17"/>
  <c r="JS17" i="17"/>
  <c r="JS16" i="17" s="1"/>
  <c r="JS15" i="17"/>
  <c r="JS14" i="17"/>
  <c r="JS13" i="17"/>
  <c r="JS12" i="17"/>
  <c r="JS11" i="17"/>
  <c r="JS8" i="17"/>
  <c r="JS7" i="17"/>
  <c r="JS6" i="17"/>
  <c r="JS18" i="10"/>
  <c r="JS17" i="10"/>
  <c r="JS15" i="10"/>
  <c r="JS14" i="10"/>
  <c r="JS13" i="10"/>
  <c r="JS12" i="10"/>
  <c r="JS11" i="10"/>
  <c r="JS8" i="10"/>
  <c r="JS7" i="10"/>
  <c r="JS6" i="10"/>
  <c r="HE32" i="7"/>
  <c r="HE31" i="7"/>
  <c r="HE30" i="7"/>
  <c r="HE29" i="7"/>
  <c r="HE28" i="7"/>
  <c r="HE27" i="7"/>
  <c r="HE26" i="7"/>
  <c r="HE25" i="7"/>
  <c r="HE24" i="7"/>
  <c r="HE23" i="7"/>
  <c r="HE22" i="7"/>
  <c r="HE21" i="7"/>
  <c r="HE20" i="7"/>
  <c r="HE19" i="7"/>
  <c r="HE18" i="7"/>
  <c r="HE17" i="7"/>
  <c r="HE16" i="7"/>
  <c r="HE15" i="7"/>
  <c r="HE14" i="7"/>
  <c r="HE13" i="7"/>
  <c r="HE12" i="7"/>
  <c r="HE11" i="7"/>
  <c r="HE10" i="7"/>
  <c r="HE9" i="7"/>
  <c r="HE8" i="7"/>
  <c r="HE7" i="7"/>
  <c r="HE6" i="7"/>
  <c r="HE5" i="7"/>
  <c r="JS35" i="5"/>
  <c r="JS7" i="5"/>
  <c r="JS34" i="4"/>
  <c r="JS31" i="4"/>
  <c r="JS30" i="4"/>
  <c r="JS29" i="4"/>
  <c r="JS28" i="4"/>
  <c r="JS27" i="4"/>
  <c r="JS26" i="4"/>
  <c r="JS25" i="4"/>
  <c r="JS24" i="4"/>
  <c r="JS23" i="4"/>
  <c r="JS22" i="4"/>
  <c r="JS21" i="4"/>
  <c r="JS20" i="4"/>
  <c r="JS19" i="4"/>
  <c r="JS18" i="4"/>
  <c r="JS16" i="4"/>
  <c r="JS15" i="4"/>
  <c r="JS14" i="4"/>
  <c r="JS13" i="4"/>
  <c r="JS12" i="4"/>
  <c r="JS10" i="4"/>
  <c r="JS9" i="4"/>
  <c r="JS7" i="4"/>
  <c r="JS6" i="4"/>
  <c r="JS65" i="24"/>
  <c r="JS64" i="24"/>
  <c r="JS62" i="24"/>
  <c r="JS61" i="24"/>
  <c r="JS60" i="24"/>
  <c r="JS59" i="24"/>
  <c r="JS58" i="24"/>
  <c r="JS56" i="24"/>
  <c r="JS55" i="24"/>
  <c r="JS53" i="24"/>
  <c r="JS50" i="24"/>
  <c r="JS47" i="24"/>
  <c r="JS46" i="24"/>
  <c r="JS45" i="24"/>
  <c r="JS44" i="24"/>
  <c r="JS41" i="24"/>
  <c r="JS40" i="24"/>
  <c r="JS39" i="24"/>
  <c r="JS38" i="24"/>
  <c r="JS37" i="24"/>
  <c r="JS35" i="24"/>
  <c r="JS34" i="24"/>
  <c r="JS33" i="24"/>
  <c r="JS31" i="24"/>
  <c r="JS30" i="24"/>
  <c r="JS29" i="24"/>
  <c r="JS28" i="24"/>
  <c r="JS22" i="24"/>
  <c r="JS21" i="24"/>
  <c r="JS18" i="24"/>
  <c r="JS17" i="24"/>
  <c r="JS16" i="24"/>
  <c r="JS15" i="24"/>
  <c r="JS14" i="24"/>
  <c r="JS13" i="24"/>
  <c r="JS12" i="24"/>
  <c r="JS11" i="24"/>
  <c r="JS10" i="24"/>
  <c r="JS9" i="24"/>
  <c r="JS8" i="24"/>
  <c r="JS64" i="3"/>
  <c r="JS46" i="3"/>
  <c r="JS45" i="3"/>
  <c r="JS44" i="3"/>
  <c r="JS40" i="3"/>
  <c r="JS39" i="3"/>
  <c r="JS34" i="3"/>
  <c r="JS33" i="3"/>
  <c r="JS30" i="3"/>
  <c r="JS17" i="3"/>
  <c r="JS16" i="3"/>
  <c r="JS15" i="3"/>
  <c r="JS14" i="3"/>
  <c r="JS13" i="3"/>
  <c r="JS12" i="3"/>
  <c r="JS11" i="3"/>
  <c r="JS10" i="3"/>
  <c r="JS9" i="3"/>
  <c r="JS8" i="3"/>
  <c r="JU19" i="22" l="1"/>
  <c r="JT19" i="20"/>
  <c r="JT19" i="21"/>
  <c r="JT19" i="10"/>
  <c r="JT19" i="18"/>
  <c r="JT32" i="4"/>
  <c r="JT36" i="4" s="1"/>
  <c r="FP19" i="19"/>
  <c r="JS8" i="4"/>
  <c r="IV9" i="9"/>
  <c r="IV21" i="9" s="1"/>
  <c r="JT19" i="17"/>
  <c r="JS17" i="4"/>
  <c r="IU16" i="9"/>
  <c r="JT5" i="22"/>
  <c r="JT10" i="22"/>
  <c r="JT9" i="22" s="1"/>
  <c r="IU17" i="9"/>
  <c r="JS17" i="22" s="1"/>
  <c r="JS16" i="22" s="1"/>
  <c r="JS5" i="4"/>
  <c r="JS13" i="22"/>
  <c r="JS5" i="21"/>
  <c r="JS10" i="17"/>
  <c r="JS9" i="17" s="1"/>
  <c r="IU5" i="9"/>
  <c r="JS15" i="22"/>
  <c r="JS10" i="18"/>
  <c r="JS9" i="18" s="1"/>
  <c r="FO5" i="19"/>
  <c r="FO10" i="19"/>
  <c r="FO9" i="19" s="1"/>
  <c r="JS11" i="22"/>
  <c r="JS12" i="22"/>
  <c r="JS5" i="20"/>
  <c r="JS7" i="22"/>
  <c r="JS18" i="22"/>
  <c r="JS10" i="21"/>
  <c r="JS9" i="21" s="1"/>
  <c r="JS8" i="22"/>
  <c r="JS11" i="4"/>
  <c r="JS32" i="24"/>
  <c r="JS57" i="24"/>
  <c r="JS36" i="24"/>
  <c r="JS43" i="24"/>
  <c r="JS63" i="24"/>
  <c r="JS7" i="24"/>
  <c r="JS27" i="24"/>
  <c r="JS5" i="17"/>
  <c r="IU10" i="9"/>
  <c r="JS5" i="18"/>
  <c r="JS10" i="10"/>
  <c r="JS14" i="22"/>
  <c r="HE33" i="7"/>
  <c r="JS5" i="10"/>
  <c r="JS16" i="10"/>
  <c r="JS10" i="20"/>
  <c r="JS9" i="20" s="1"/>
  <c r="JS6" i="22"/>
  <c r="JR18" i="21"/>
  <c r="JR17" i="21"/>
  <c r="JR16" i="21" s="1"/>
  <c r="JR15" i="21"/>
  <c r="JR14" i="21"/>
  <c r="JR13" i="21"/>
  <c r="JR12" i="21"/>
  <c r="JR11" i="21"/>
  <c r="JR8" i="21"/>
  <c r="JR7" i="21"/>
  <c r="JR6" i="21"/>
  <c r="JR18" i="20"/>
  <c r="JR17" i="20"/>
  <c r="JR16" i="20" s="1"/>
  <c r="JR15" i="20"/>
  <c r="JR14" i="20"/>
  <c r="JR13" i="20"/>
  <c r="JR12" i="20"/>
  <c r="JR11" i="20"/>
  <c r="JR8" i="20"/>
  <c r="JR7" i="20"/>
  <c r="JR6" i="20"/>
  <c r="FN18" i="19"/>
  <c r="FN17" i="19"/>
  <c r="FN16" i="19" s="1"/>
  <c r="FN15" i="19"/>
  <c r="FN14" i="19"/>
  <c r="FN13" i="19"/>
  <c r="FN12" i="19"/>
  <c r="FN11" i="19"/>
  <c r="FN8" i="19"/>
  <c r="FN7" i="19"/>
  <c r="FN6" i="19"/>
  <c r="JR18" i="18"/>
  <c r="JR17" i="18"/>
  <c r="JR16" i="18" s="1"/>
  <c r="JR15" i="18"/>
  <c r="JR14" i="18"/>
  <c r="JR13" i="18"/>
  <c r="JR12" i="18"/>
  <c r="JR11" i="18"/>
  <c r="JR8" i="18"/>
  <c r="JR7" i="18"/>
  <c r="JR6" i="18"/>
  <c r="IT20" i="9"/>
  <c r="IT19" i="9"/>
  <c r="IT18" i="9"/>
  <c r="IT15" i="9"/>
  <c r="IT14" i="9"/>
  <c r="IT13" i="9"/>
  <c r="IT12" i="9"/>
  <c r="IT11" i="9"/>
  <c r="IT8" i="9"/>
  <c r="IT7" i="9"/>
  <c r="IT6" i="9"/>
  <c r="JR18" i="17"/>
  <c r="JR17" i="17"/>
  <c r="JR16" i="17" s="1"/>
  <c r="JR15" i="17"/>
  <c r="JR14" i="17"/>
  <c r="JR13" i="17"/>
  <c r="JR12" i="17"/>
  <c r="JR11" i="17"/>
  <c r="JR8" i="17"/>
  <c r="JR7" i="17"/>
  <c r="JR6" i="17"/>
  <c r="JR18" i="10"/>
  <c r="JR17" i="10"/>
  <c r="JR15" i="10"/>
  <c r="JR14" i="10"/>
  <c r="JR13" i="10"/>
  <c r="JR12" i="10"/>
  <c r="JR11" i="10"/>
  <c r="JR8" i="10"/>
  <c r="JR7" i="10"/>
  <c r="JR6" i="10"/>
  <c r="HD32" i="7"/>
  <c r="HD31" i="7"/>
  <c r="HD30" i="7"/>
  <c r="HD29" i="7"/>
  <c r="HD28" i="7"/>
  <c r="HD27" i="7"/>
  <c r="HD26" i="7"/>
  <c r="HD25" i="7"/>
  <c r="HD24" i="7"/>
  <c r="HD23" i="7"/>
  <c r="HD22" i="7"/>
  <c r="HD21" i="7"/>
  <c r="HD20" i="7"/>
  <c r="HD19" i="7"/>
  <c r="HD18" i="7"/>
  <c r="HD17" i="7"/>
  <c r="HD16" i="7"/>
  <c r="HD15" i="7"/>
  <c r="HD14" i="7"/>
  <c r="HD13" i="7"/>
  <c r="HD12" i="7"/>
  <c r="HD11" i="7"/>
  <c r="HD10" i="7"/>
  <c r="HD9" i="7"/>
  <c r="HD8" i="7"/>
  <c r="HD7" i="7"/>
  <c r="HD6" i="7"/>
  <c r="HD5" i="7"/>
  <c r="JR35" i="5"/>
  <c r="JR7" i="5"/>
  <c r="JR34" i="4"/>
  <c r="JR31" i="4"/>
  <c r="JR30" i="4"/>
  <c r="JR29" i="4"/>
  <c r="JR28" i="4"/>
  <c r="JR27" i="4"/>
  <c r="JR26" i="4"/>
  <c r="JR25" i="4"/>
  <c r="JR24" i="4"/>
  <c r="JR23" i="4"/>
  <c r="JR22" i="4"/>
  <c r="JR21" i="4"/>
  <c r="JR20" i="4"/>
  <c r="JR19" i="4"/>
  <c r="JR18" i="4"/>
  <c r="JR16" i="4"/>
  <c r="JR15" i="4"/>
  <c r="JR14" i="4"/>
  <c r="JR13" i="4"/>
  <c r="JR12" i="4"/>
  <c r="JR10" i="4"/>
  <c r="JR9" i="4"/>
  <c r="JR7" i="4"/>
  <c r="JR6" i="4"/>
  <c r="JP8" i="24"/>
  <c r="JQ8" i="24"/>
  <c r="JP9" i="24"/>
  <c r="JQ9" i="24"/>
  <c r="JP10" i="24"/>
  <c r="JQ10" i="24"/>
  <c r="JP11" i="24"/>
  <c r="JQ11" i="24"/>
  <c r="JP12" i="24"/>
  <c r="JQ12" i="24"/>
  <c r="JP13" i="24"/>
  <c r="JQ13" i="24"/>
  <c r="JP14" i="24"/>
  <c r="JQ14" i="24"/>
  <c r="JP15" i="24"/>
  <c r="JQ15" i="24"/>
  <c r="JP16" i="24"/>
  <c r="JQ16" i="24"/>
  <c r="JP17" i="24"/>
  <c r="JQ17" i="24"/>
  <c r="JP18" i="24"/>
  <c r="JQ18" i="24"/>
  <c r="JP21" i="24"/>
  <c r="JQ21" i="24"/>
  <c r="JP22" i="24"/>
  <c r="JQ22" i="24"/>
  <c r="JP28" i="24"/>
  <c r="JQ28" i="24"/>
  <c r="JP29" i="24"/>
  <c r="JQ29" i="24"/>
  <c r="JP30" i="24"/>
  <c r="JQ30" i="24"/>
  <c r="JP31" i="24"/>
  <c r="JQ31" i="24"/>
  <c r="JP33" i="24"/>
  <c r="JQ33" i="24"/>
  <c r="JP34" i="24"/>
  <c r="JQ34" i="24"/>
  <c r="JP35" i="24"/>
  <c r="JQ35" i="24"/>
  <c r="JR65" i="24"/>
  <c r="JR64" i="24"/>
  <c r="JR62" i="24"/>
  <c r="JR61" i="24"/>
  <c r="JR60" i="24"/>
  <c r="JR59" i="24"/>
  <c r="JR58" i="24"/>
  <c r="JR56" i="24"/>
  <c r="JR55" i="24"/>
  <c r="JR53" i="24"/>
  <c r="JR50" i="24"/>
  <c r="JR47" i="24"/>
  <c r="JR46" i="24"/>
  <c r="JR45" i="24"/>
  <c r="JR44" i="24"/>
  <c r="JR41" i="24"/>
  <c r="JR40" i="24"/>
  <c r="JR39" i="24"/>
  <c r="JR38" i="24"/>
  <c r="JR37" i="24"/>
  <c r="JR35" i="24"/>
  <c r="JR34" i="24"/>
  <c r="JR33" i="24"/>
  <c r="JR31" i="24"/>
  <c r="JR30" i="24"/>
  <c r="JR29" i="24"/>
  <c r="JR28" i="24"/>
  <c r="JR22" i="24"/>
  <c r="JR21" i="24"/>
  <c r="JR18" i="24"/>
  <c r="JR17" i="24"/>
  <c r="JR16" i="24"/>
  <c r="JR15" i="24"/>
  <c r="JR14" i="24"/>
  <c r="JR13" i="24"/>
  <c r="JR12" i="24"/>
  <c r="JR11" i="24"/>
  <c r="JR10" i="24"/>
  <c r="JR9" i="24"/>
  <c r="JR8" i="24"/>
  <c r="JR64" i="3"/>
  <c r="JR46" i="3"/>
  <c r="JR45" i="3"/>
  <c r="JR44" i="3"/>
  <c r="JR40" i="3"/>
  <c r="JR39" i="3"/>
  <c r="JR34" i="3"/>
  <c r="JR33" i="3"/>
  <c r="JR30" i="3"/>
  <c r="JR17" i="3"/>
  <c r="JR16" i="3"/>
  <c r="JR15" i="3"/>
  <c r="JR14" i="3"/>
  <c r="JR13" i="3"/>
  <c r="JR12" i="3"/>
  <c r="JR11" i="3"/>
  <c r="JR10" i="3"/>
  <c r="JR9" i="3"/>
  <c r="JR8" i="3"/>
  <c r="IU9" i="9" l="1"/>
  <c r="IU21" i="9" s="1"/>
  <c r="JS19" i="20"/>
  <c r="FO19" i="19"/>
  <c r="JS19" i="21"/>
  <c r="JS19" i="17"/>
  <c r="JS19" i="18"/>
  <c r="JT19" i="22"/>
  <c r="JS32" i="4"/>
  <c r="JS36" i="4" s="1"/>
  <c r="JS9" i="10"/>
  <c r="JS19" i="10" s="1"/>
  <c r="JS10" i="22"/>
  <c r="JS9" i="22" s="1"/>
  <c r="JS5" i="22"/>
  <c r="JR8" i="22"/>
  <c r="JR5" i="20"/>
  <c r="JR5" i="21"/>
  <c r="JR7" i="22"/>
  <c r="JR18" i="22"/>
  <c r="JR11" i="22"/>
  <c r="JR12" i="22"/>
  <c r="JR13" i="22"/>
  <c r="JR14" i="22"/>
  <c r="JR15" i="22"/>
  <c r="JR6" i="22"/>
  <c r="JR16" i="10"/>
  <c r="JR5" i="17"/>
  <c r="JR63" i="24"/>
  <c r="FN5" i="19"/>
  <c r="FN10" i="19"/>
  <c r="FN9" i="19" s="1"/>
  <c r="IT5" i="9"/>
  <c r="JR5" i="10"/>
  <c r="JR10" i="21"/>
  <c r="JR9" i="21" s="1"/>
  <c r="JR10" i="10"/>
  <c r="JR5" i="4"/>
  <c r="JR10" i="17"/>
  <c r="JR9" i="17" s="1"/>
  <c r="JR5" i="18"/>
  <c r="JR10" i="18"/>
  <c r="JR9" i="18" s="1"/>
  <c r="IT10" i="9"/>
  <c r="IT17" i="9"/>
  <c r="JR17" i="22" s="1"/>
  <c r="JR16" i="22" s="1"/>
  <c r="JR11" i="4"/>
  <c r="IT16" i="9"/>
  <c r="JR43" i="24"/>
  <c r="JR10" i="20"/>
  <c r="JR9" i="20" s="1"/>
  <c r="JR7" i="24"/>
  <c r="JR27" i="24"/>
  <c r="JP27" i="24"/>
  <c r="JR17" i="4"/>
  <c r="JP7" i="24"/>
  <c r="JR32" i="24"/>
  <c r="JQ32" i="24"/>
  <c r="JP32" i="24"/>
  <c r="HD33" i="7"/>
  <c r="JR36" i="24"/>
  <c r="JR8" i="4"/>
  <c r="JR57" i="24"/>
  <c r="JQ27" i="24"/>
  <c r="JQ7" i="24"/>
  <c r="JR9" i="10" l="1"/>
  <c r="JR19" i="10" s="1"/>
  <c r="JR19" i="21"/>
  <c r="JS19" i="22"/>
  <c r="FN19" i="19"/>
  <c r="JR5" i="22"/>
  <c r="JR32" i="4"/>
  <c r="JR36" i="4" s="1"/>
  <c r="JR19" i="20"/>
  <c r="JR10" i="22"/>
  <c r="JR9" i="22" s="1"/>
  <c r="JR19" i="17"/>
  <c r="IT9" i="9"/>
  <c r="IT21" i="9" s="1"/>
  <c r="JR19" i="18"/>
  <c r="JR19" i="22" l="1"/>
  <c r="JQ64" i="3"/>
  <c r="JQ46" i="3"/>
  <c r="JQ45" i="3"/>
  <c r="JQ44" i="3"/>
  <c r="JQ40" i="3"/>
  <c r="JQ39" i="3"/>
  <c r="JQ34" i="3"/>
  <c r="JQ33" i="3"/>
  <c r="JQ30" i="3"/>
  <c r="JQ17" i="3"/>
  <c r="JQ16" i="3"/>
  <c r="JQ15" i="3"/>
  <c r="JQ14" i="3"/>
  <c r="JQ13" i="3"/>
  <c r="JQ12" i="3"/>
  <c r="JQ11" i="3"/>
  <c r="JQ10" i="3"/>
  <c r="JQ9" i="3"/>
  <c r="JQ8" i="3"/>
  <c r="JP8" i="3" l="1"/>
  <c r="JP9" i="3"/>
  <c r="JP10" i="3"/>
  <c r="JP11" i="3"/>
  <c r="JP12" i="3"/>
  <c r="JP13" i="3"/>
  <c r="JP14" i="3"/>
  <c r="JP15" i="3"/>
  <c r="JP16" i="3"/>
  <c r="JP17" i="3"/>
  <c r="JQ18" i="10" l="1"/>
  <c r="JQ17" i="10"/>
  <c r="JQ15" i="10"/>
  <c r="JQ14" i="10"/>
  <c r="JQ13" i="10"/>
  <c r="JQ12" i="10"/>
  <c r="JQ11" i="10"/>
  <c r="JQ8" i="10"/>
  <c r="JQ7" i="10"/>
  <c r="JQ6" i="10"/>
  <c r="JQ18" i="17"/>
  <c r="JQ17" i="17"/>
  <c r="JQ16" i="17" s="1"/>
  <c r="JQ15" i="17"/>
  <c r="JQ14" i="17"/>
  <c r="JQ13" i="17"/>
  <c r="JQ12" i="17"/>
  <c r="JQ11" i="17"/>
  <c r="JQ8" i="17"/>
  <c r="JQ7" i="17"/>
  <c r="JQ6" i="17"/>
  <c r="IS20" i="9"/>
  <c r="IS19" i="9"/>
  <c r="IS18" i="9"/>
  <c r="IS15" i="9"/>
  <c r="IS14" i="9"/>
  <c r="IS13" i="9"/>
  <c r="IS12" i="9"/>
  <c r="IS11" i="9"/>
  <c r="IS8" i="9"/>
  <c r="IS7" i="9"/>
  <c r="IS6" i="9"/>
  <c r="JQ18" i="18"/>
  <c r="JQ17" i="18"/>
  <c r="JQ16" i="18" s="1"/>
  <c r="JQ15" i="18"/>
  <c r="JQ14" i="18"/>
  <c r="JQ13" i="18"/>
  <c r="JQ12" i="18"/>
  <c r="JQ11" i="18"/>
  <c r="JQ8" i="18"/>
  <c r="JQ7" i="18"/>
  <c r="JQ6" i="18"/>
  <c r="FM18" i="19"/>
  <c r="FM17" i="19"/>
  <c r="FM16" i="19" s="1"/>
  <c r="FM15" i="19"/>
  <c r="FM14" i="19"/>
  <c r="FM13" i="19"/>
  <c r="FM12" i="19"/>
  <c r="FM11" i="19"/>
  <c r="FM8" i="19"/>
  <c r="FM7" i="19"/>
  <c r="FM6" i="19"/>
  <c r="JQ18" i="20"/>
  <c r="JQ17" i="20"/>
  <c r="JQ16" i="20" s="1"/>
  <c r="JQ15" i="20"/>
  <c r="JQ14" i="20"/>
  <c r="JQ13" i="20"/>
  <c r="JQ12" i="20"/>
  <c r="JQ11" i="20"/>
  <c r="JQ8" i="20"/>
  <c r="JQ7" i="20"/>
  <c r="JQ6" i="20"/>
  <c r="JQ18" i="21"/>
  <c r="JQ17" i="21"/>
  <c r="JQ16" i="21" s="1"/>
  <c r="JQ15" i="21"/>
  <c r="JQ14" i="21"/>
  <c r="JQ13" i="21"/>
  <c r="JQ12" i="21"/>
  <c r="JQ11" i="21"/>
  <c r="JQ8" i="21"/>
  <c r="JQ7" i="21"/>
  <c r="JQ6" i="21"/>
  <c r="HC32" i="7"/>
  <c r="HC31" i="7"/>
  <c r="HC30" i="7"/>
  <c r="HC29" i="7"/>
  <c r="HC28" i="7"/>
  <c r="HC27" i="7"/>
  <c r="HC26" i="7"/>
  <c r="HC25" i="7"/>
  <c r="HC24" i="7"/>
  <c r="HC23" i="7"/>
  <c r="HC22" i="7"/>
  <c r="HC21" i="7"/>
  <c r="HC20" i="7"/>
  <c r="HC19" i="7"/>
  <c r="HC18" i="7"/>
  <c r="HC17" i="7"/>
  <c r="HC16" i="7"/>
  <c r="HC15" i="7"/>
  <c r="HC14" i="7"/>
  <c r="HC13" i="7"/>
  <c r="HC12" i="7"/>
  <c r="HC11" i="7"/>
  <c r="HC10" i="7"/>
  <c r="HC9" i="7"/>
  <c r="HC8" i="7"/>
  <c r="HC7" i="7"/>
  <c r="HC6" i="7"/>
  <c r="HC5" i="7"/>
  <c r="JQ35" i="5"/>
  <c r="JQ7" i="5"/>
  <c r="JQ34" i="4"/>
  <c r="JQ31" i="4"/>
  <c r="JQ30" i="4"/>
  <c r="JQ29" i="4"/>
  <c r="JQ28" i="4"/>
  <c r="JQ27" i="4"/>
  <c r="JQ26" i="4"/>
  <c r="JQ25" i="4"/>
  <c r="JQ24" i="4"/>
  <c r="JQ23" i="4"/>
  <c r="JQ22" i="4"/>
  <c r="JQ21" i="4"/>
  <c r="JQ20" i="4"/>
  <c r="JQ19" i="4"/>
  <c r="JQ18" i="4"/>
  <c r="JQ16" i="4"/>
  <c r="JQ15" i="4"/>
  <c r="JQ14" i="4"/>
  <c r="JQ13" i="4"/>
  <c r="JQ12" i="4"/>
  <c r="JQ10" i="4"/>
  <c r="JQ9" i="4"/>
  <c r="JQ7" i="4"/>
  <c r="JQ6" i="4"/>
  <c r="JQ8" i="4" l="1"/>
  <c r="JQ5" i="20"/>
  <c r="JQ5" i="4"/>
  <c r="JQ5" i="18"/>
  <c r="IS17" i="9"/>
  <c r="JQ17" i="22" s="1"/>
  <c r="JQ16" i="22" s="1"/>
  <c r="JQ5" i="17"/>
  <c r="JQ5" i="21"/>
  <c r="JQ17" i="4"/>
  <c r="JQ13" i="22"/>
  <c r="JQ8" i="22"/>
  <c r="JQ10" i="17"/>
  <c r="JQ9" i="17" s="1"/>
  <c r="JQ12" i="22"/>
  <c r="JQ10" i="21"/>
  <c r="JQ9" i="21" s="1"/>
  <c r="JQ10" i="20"/>
  <c r="JQ9" i="20" s="1"/>
  <c r="JQ14" i="22"/>
  <c r="JQ15" i="22"/>
  <c r="JQ6" i="22"/>
  <c r="FM10" i="19"/>
  <c r="FM9" i="19" s="1"/>
  <c r="JQ11" i="22"/>
  <c r="JQ18" i="22"/>
  <c r="JQ10" i="18"/>
  <c r="JQ9" i="18" s="1"/>
  <c r="JQ5" i="10"/>
  <c r="JQ16" i="10"/>
  <c r="IS16" i="9"/>
  <c r="FM5" i="19"/>
  <c r="IS10" i="9"/>
  <c r="JQ10" i="10"/>
  <c r="IS5" i="9"/>
  <c r="HC33" i="7"/>
  <c r="JQ7" i="22"/>
  <c r="JQ11" i="4"/>
  <c r="JQ19" i="20" l="1"/>
  <c r="JQ19" i="17"/>
  <c r="JQ19" i="21"/>
  <c r="JQ19" i="18"/>
  <c r="JQ10" i="22"/>
  <c r="JQ9" i="22" s="1"/>
  <c r="JQ32" i="4"/>
  <c r="JQ36" i="4" s="1"/>
  <c r="FM19" i="19"/>
  <c r="JQ5" i="22"/>
  <c r="JQ9" i="10"/>
  <c r="JQ19" i="10" s="1"/>
  <c r="IS9" i="9"/>
  <c r="IS21" i="9" s="1"/>
  <c r="JQ65" i="24"/>
  <c r="JQ64" i="24"/>
  <c r="JQ62" i="24"/>
  <c r="JQ61" i="24"/>
  <c r="JQ60" i="24"/>
  <c r="JQ59" i="24"/>
  <c r="JQ58" i="24"/>
  <c r="JQ56" i="24"/>
  <c r="JQ55" i="24"/>
  <c r="JQ53" i="24"/>
  <c r="JQ50" i="24"/>
  <c r="JQ47" i="24"/>
  <c r="JQ46" i="24"/>
  <c r="JQ45" i="24"/>
  <c r="JQ44" i="24"/>
  <c r="JQ41" i="24"/>
  <c r="JQ40" i="24"/>
  <c r="JQ39" i="24"/>
  <c r="JQ38" i="24"/>
  <c r="JQ37" i="24"/>
  <c r="JQ63" i="24" l="1"/>
  <c r="JQ19" i="22"/>
  <c r="JQ57" i="24"/>
  <c r="JQ36" i="24"/>
  <c r="JQ43" i="24"/>
  <c r="JP18" i="21"/>
  <c r="JP17" i="21"/>
  <c r="JP16" i="21" s="1"/>
  <c r="JP15" i="21"/>
  <c r="JP14" i="21"/>
  <c r="JP13" i="21"/>
  <c r="JP12" i="21"/>
  <c r="JP11" i="21"/>
  <c r="JP8" i="21"/>
  <c r="JP7" i="21"/>
  <c r="JP6" i="21"/>
  <c r="JP18" i="20"/>
  <c r="JP17" i="20"/>
  <c r="JP16" i="20" s="1"/>
  <c r="JP15" i="20"/>
  <c r="JP14" i="20"/>
  <c r="JP13" i="20"/>
  <c r="JP12" i="20"/>
  <c r="JP11" i="20"/>
  <c r="JP8" i="20"/>
  <c r="JP7" i="20"/>
  <c r="JP6" i="20"/>
  <c r="FL18" i="19"/>
  <c r="FL17" i="19"/>
  <c r="FL16" i="19" s="1"/>
  <c r="FL15" i="19"/>
  <c r="FL14" i="19"/>
  <c r="FL13" i="19"/>
  <c r="FL12" i="19"/>
  <c r="FL11" i="19"/>
  <c r="FL8" i="19"/>
  <c r="FL7" i="19"/>
  <c r="FL6" i="19"/>
  <c r="JP18" i="18"/>
  <c r="JP17" i="18"/>
  <c r="JP16" i="18" s="1"/>
  <c r="JP15" i="18"/>
  <c r="JP14" i="18"/>
  <c r="JP13" i="18"/>
  <c r="JP12" i="18"/>
  <c r="JP11" i="18"/>
  <c r="JP8" i="18"/>
  <c r="JP7" i="18"/>
  <c r="JP6" i="18"/>
  <c r="IR20" i="9"/>
  <c r="IR19" i="9"/>
  <c r="IR18" i="9"/>
  <c r="IR15" i="9"/>
  <c r="IR14" i="9"/>
  <c r="IR13" i="9"/>
  <c r="IR12" i="9"/>
  <c r="IR11" i="9"/>
  <c r="IR8" i="9"/>
  <c r="IR7" i="9"/>
  <c r="IR6" i="9"/>
  <c r="JP18" i="17"/>
  <c r="JP17" i="17"/>
  <c r="JP16" i="17" s="1"/>
  <c r="JP15" i="17"/>
  <c r="JP14" i="17"/>
  <c r="JP13" i="17"/>
  <c r="JP12" i="17"/>
  <c r="JP11" i="17"/>
  <c r="JP8" i="17"/>
  <c r="JP7" i="17"/>
  <c r="JP6" i="17"/>
  <c r="JP18" i="10"/>
  <c r="JP17" i="10"/>
  <c r="JP15" i="10"/>
  <c r="JP14" i="10"/>
  <c r="JP13" i="10"/>
  <c r="JP12" i="10"/>
  <c r="JP11" i="10"/>
  <c r="JP8" i="10"/>
  <c r="JP7" i="10"/>
  <c r="JP6" i="10"/>
  <c r="HB32" i="7"/>
  <c r="HB31" i="7"/>
  <c r="HB30" i="7"/>
  <c r="HB29" i="7"/>
  <c r="HB28" i="7"/>
  <c r="HB27" i="7"/>
  <c r="HB26" i="7"/>
  <c r="HB25" i="7"/>
  <c r="HB24" i="7"/>
  <c r="HB23" i="7"/>
  <c r="HB22" i="7"/>
  <c r="HB21" i="7"/>
  <c r="HB20" i="7"/>
  <c r="HB19" i="7"/>
  <c r="HB18" i="7"/>
  <c r="HB17" i="7"/>
  <c r="HB16" i="7"/>
  <c r="HB15" i="7"/>
  <c r="HB14" i="7"/>
  <c r="HB13" i="7"/>
  <c r="HB12" i="7"/>
  <c r="HB11" i="7"/>
  <c r="HB10" i="7"/>
  <c r="HB9" i="7"/>
  <c r="HB8" i="7"/>
  <c r="HB7" i="7"/>
  <c r="HB6" i="7"/>
  <c r="HB5" i="7"/>
  <c r="JP35" i="5"/>
  <c r="JP7" i="5"/>
  <c r="IR5" i="9" l="1"/>
  <c r="JP18" i="22"/>
  <c r="JP5" i="17"/>
  <c r="JP14" i="22"/>
  <c r="JP12" i="22"/>
  <c r="JP10" i="21"/>
  <c r="JP9" i="21" s="1"/>
  <c r="JP13" i="22"/>
  <c r="JP11" i="22"/>
  <c r="IR17" i="9"/>
  <c r="JP17" i="22" s="1"/>
  <c r="JP16" i="22" s="1"/>
  <c r="JP10" i="18"/>
  <c r="JP9" i="18" s="1"/>
  <c r="JP5" i="20"/>
  <c r="JP10" i="10"/>
  <c r="JP6" i="22"/>
  <c r="FL10" i="19"/>
  <c r="FL9" i="19" s="1"/>
  <c r="JP10" i="20"/>
  <c r="JP9" i="20" s="1"/>
  <c r="JP8" i="22"/>
  <c r="JP5" i="18"/>
  <c r="JP10" i="17"/>
  <c r="JP9" i="17" s="1"/>
  <c r="JP16" i="10"/>
  <c r="FL5" i="19"/>
  <c r="JP5" i="10"/>
  <c r="IR16" i="9"/>
  <c r="JP5" i="21"/>
  <c r="JP15" i="22"/>
  <c r="HB33" i="7"/>
  <c r="IR10" i="9"/>
  <c r="JP7" i="22"/>
  <c r="JP34" i="4"/>
  <c r="JP31" i="4"/>
  <c r="JP30" i="4"/>
  <c r="JP29" i="4"/>
  <c r="JP28" i="4"/>
  <c r="JP27" i="4"/>
  <c r="JP26" i="4"/>
  <c r="JP25" i="4"/>
  <c r="JP24" i="4"/>
  <c r="JP23" i="4"/>
  <c r="JP22" i="4"/>
  <c r="JP21" i="4"/>
  <c r="JP20" i="4"/>
  <c r="JP19" i="4"/>
  <c r="JP18" i="4"/>
  <c r="JP16" i="4"/>
  <c r="JP15" i="4"/>
  <c r="JP14" i="4"/>
  <c r="JP13" i="4"/>
  <c r="JP12" i="4"/>
  <c r="JP10" i="4"/>
  <c r="JP9" i="4"/>
  <c r="JP7" i="4"/>
  <c r="JP6" i="4"/>
  <c r="JP65" i="24"/>
  <c r="JP64" i="24"/>
  <c r="JP62" i="24"/>
  <c r="JP61" i="24"/>
  <c r="JP60" i="24"/>
  <c r="JP59" i="24"/>
  <c r="JP58" i="24"/>
  <c r="JP56" i="24"/>
  <c r="JP55" i="24"/>
  <c r="JP53" i="24"/>
  <c r="JP47" i="24"/>
  <c r="JP46" i="24"/>
  <c r="JP45" i="24"/>
  <c r="JP44" i="24"/>
  <c r="JP41" i="24"/>
  <c r="JP40" i="24"/>
  <c r="JP39" i="24"/>
  <c r="JP38" i="24"/>
  <c r="JP37" i="24"/>
  <c r="JP64" i="3"/>
  <c r="JP46" i="3"/>
  <c r="JP45" i="3"/>
  <c r="JP44" i="3"/>
  <c r="JP40" i="3"/>
  <c r="JP39" i="3"/>
  <c r="JP34" i="3"/>
  <c r="JP33" i="3"/>
  <c r="JP30" i="3"/>
  <c r="JP19" i="18" l="1"/>
  <c r="JP19" i="17"/>
  <c r="JP19" i="20"/>
  <c r="JP19" i="21"/>
  <c r="JP9" i="10"/>
  <c r="JP19" i="10" s="1"/>
  <c r="FL19" i="19"/>
  <c r="JP10" i="22"/>
  <c r="JP9" i="22" s="1"/>
  <c r="JP5" i="22"/>
  <c r="JP63" i="24"/>
  <c r="JP11" i="4"/>
  <c r="JP8" i="4"/>
  <c r="IR9" i="9"/>
  <c r="IR21" i="9" s="1"/>
  <c r="JP43" i="24"/>
  <c r="JP5" i="4"/>
  <c r="JP17" i="4"/>
  <c r="JP57" i="24"/>
  <c r="JP36" i="24"/>
  <c r="JO7" i="5"/>
  <c r="JO18" i="10"/>
  <c r="JO17" i="10"/>
  <c r="JO16" i="10" s="1"/>
  <c r="JO15" i="10"/>
  <c r="JO14" i="10"/>
  <c r="JO13" i="10"/>
  <c r="JO12" i="10"/>
  <c r="JO11" i="10"/>
  <c r="JO8" i="10"/>
  <c r="JO7" i="10"/>
  <c r="JO6" i="10"/>
  <c r="JO18" i="17"/>
  <c r="JO17" i="17"/>
  <c r="JO16" i="17" s="1"/>
  <c r="JO15" i="17"/>
  <c r="JO14" i="17"/>
  <c r="JO13" i="17"/>
  <c r="JO12" i="17"/>
  <c r="JO11" i="17"/>
  <c r="JO8" i="17"/>
  <c r="JO7" i="17"/>
  <c r="JO6" i="17"/>
  <c r="IQ20" i="9"/>
  <c r="IQ19" i="9"/>
  <c r="IQ18" i="9"/>
  <c r="IQ15" i="9"/>
  <c r="IQ14" i="9"/>
  <c r="IQ13" i="9"/>
  <c r="IQ12" i="9"/>
  <c r="IQ11" i="9"/>
  <c r="IQ8" i="9"/>
  <c r="IQ7" i="9"/>
  <c r="IQ6" i="9"/>
  <c r="JO18" i="18"/>
  <c r="JO17" i="18"/>
  <c r="JO16" i="18" s="1"/>
  <c r="JO15" i="18"/>
  <c r="JO14" i="18"/>
  <c r="JO13" i="18"/>
  <c r="JO12" i="18"/>
  <c r="JO11" i="18"/>
  <c r="JO8" i="18"/>
  <c r="JO7" i="18"/>
  <c r="JO6" i="18"/>
  <c r="FK18" i="19"/>
  <c r="FK17" i="19"/>
  <c r="FK16" i="19" s="1"/>
  <c r="FK15" i="19"/>
  <c r="FK14" i="19"/>
  <c r="FK13" i="19"/>
  <c r="FK12" i="19"/>
  <c r="FK11" i="19"/>
  <c r="FK8" i="19"/>
  <c r="FK7" i="19"/>
  <c r="FK6" i="19"/>
  <c r="JO18" i="20"/>
  <c r="JO17" i="20"/>
  <c r="JO16" i="20" s="1"/>
  <c r="JO15" i="20"/>
  <c r="JO14" i="20"/>
  <c r="JO13" i="20"/>
  <c r="JO12" i="20"/>
  <c r="JO11" i="20"/>
  <c r="JO8" i="20"/>
  <c r="JO7" i="20"/>
  <c r="JO6" i="20"/>
  <c r="JO18" i="21"/>
  <c r="JO17" i="21"/>
  <c r="JO16" i="21" s="1"/>
  <c r="JO15" i="21"/>
  <c r="JO14" i="21"/>
  <c r="JO13" i="21"/>
  <c r="JO12" i="21"/>
  <c r="JO11" i="21"/>
  <c r="JO8" i="21"/>
  <c r="JO7" i="21"/>
  <c r="JO6" i="21"/>
  <c r="HA32" i="7"/>
  <c r="HA31" i="7"/>
  <c r="HA30" i="7"/>
  <c r="HA29" i="7"/>
  <c r="HA28" i="7"/>
  <c r="HA27" i="7"/>
  <c r="HA26" i="7"/>
  <c r="HA25" i="7"/>
  <c r="HA24" i="7"/>
  <c r="HA23" i="7"/>
  <c r="HA22" i="7"/>
  <c r="HA21" i="7"/>
  <c r="HA20" i="7"/>
  <c r="HA19" i="7"/>
  <c r="HA18" i="7"/>
  <c r="HA17" i="7"/>
  <c r="HA16" i="7"/>
  <c r="HA15" i="7"/>
  <c r="HA14" i="7"/>
  <c r="HA13" i="7"/>
  <c r="HA12" i="7"/>
  <c r="HA11" i="7"/>
  <c r="HA10" i="7"/>
  <c r="HA9" i="7"/>
  <c r="HA8" i="7"/>
  <c r="HA7" i="7"/>
  <c r="HA6" i="7"/>
  <c r="HA5" i="7"/>
  <c r="JO35" i="5"/>
  <c r="JO34" i="4"/>
  <c r="JO31" i="4"/>
  <c r="JO30" i="4"/>
  <c r="JO29" i="4"/>
  <c r="JO28" i="4"/>
  <c r="JO27" i="4"/>
  <c r="JO26" i="4"/>
  <c r="JO25" i="4"/>
  <c r="JO24" i="4"/>
  <c r="JO23" i="4"/>
  <c r="JO22" i="4"/>
  <c r="JO21" i="4"/>
  <c r="JO20" i="4"/>
  <c r="JO19" i="4"/>
  <c r="JO18" i="4"/>
  <c r="JO16" i="4"/>
  <c r="JO15" i="4"/>
  <c r="JO14" i="4"/>
  <c r="JO13" i="4"/>
  <c r="JO12" i="4"/>
  <c r="JO10" i="4"/>
  <c r="JO9" i="4"/>
  <c r="JO7" i="4"/>
  <c r="JO6" i="4"/>
  <c r="JO65" i="24"/>
  <c r="JO64" i="24"/>
  <c r="JO62" i="24"/>
  <c r="JO61" i="24"/>
  <c r="JO60" i="24"/>
  <c r="JO59" i="24"/>
  <c r="JO58" i="24"/>
  <c r="JO56" i="24"/>
  <c r="JO55" i="24"/>
  <c r="JO53" i="24"/>
  <c r="JO47" i="24"/>
  <c r="JO46" i="24"/>
  <c r="JO45" i="24"/>
  <c r="JO44" i="24"/>
  <c r="JO41" i="24"/>
  <c r="JO40" i="24"/>
  <c r="JO39" i="24"/>
  <c r="JO38" i="24"/>
  <c r="JO37" i="24"/>
  <c r="JO35" i="24"/>
  <c r="JO34" i="24"/>
  <c r="JO33" i="24"/>
  <c r="JO31" i="24"/>
  <c r="JO30" i="24"/>
  <c r="JO29" i="24"/>
  <c r="JO28" i="24"/>
  <c r="JO22" i="24"/>
  <c r="JO21" i="24"/>
  <c r="JO18" i="24"/>
  <c r="JO17" i="24"/>
  <c r="JO16" i="24"/>
  <c r="JO15" i="24"/>
  <c r="JO14" i="24"/>
  <c r="JO13" i="24"/>
  <c r="JO12" i="24"/>
  <c r="JO11" i="24"/>
  <c r="JO10" i="24"/>
  <c r="JO9" i="24"/>
  <c r="JO8" i="24"/>
  <c r="JO64" i="3"/>
  <c r="JO46" i="3"/>
  <c r="JO45" i="3"/>
  <c r="JO44" i="3"/>
  <c r="JO40" i="3"/>
  <c r="JO39" i="3"/>
  <c r="JO34" i="3"/>
  <c r="JO33" i="3"/>
  <c r="JO30" i="3"/>
  <c r="JO17" i="3"/>
  <c r="JO16" i="3"/>
  <c r="JO15" i="3"/>
  <c r="JO14" i="3"/>
  <c r="JO13" i="3"/>
  <c r="JO12" i="3"/>
  <c r="JO11" i="3"/>
  <c r="JO10" i="3"/>
  <c r="JO9" i="3"/>
  <c r="JO8" i="3"/>
  <c r="JP19" i="22" l="1"/>
  <c r="JP32" i="4"/>
  <c r="JP36" i="4" s="1"/>
  <c r="JO5" i="20"/>
  <c r="JO43" i="24"/>
  <c r="IQ17" i="9"/>
  <c r="JO17" i="22" s="1"/>
  <c r="JO16" i="22" s="1"/>
  <c r="JO5" i="10"/>
  <c r="JO8" i="22"/>
  <c r="JO27" i="24"/>
  <c r="JO17" i="4"/>
  <c r="FK5" i="19"/>
  <c r="IQ16" i="9"/>
  <c r="JO8" i="4"/>
  <c r="JO10" i="18"/>
  <c r="JO9" i="18" s="1"/>
  <c r="JO32" i="24"/>
  <c r="JO11" i="4"/>
  <c r="JO10" i="20"/>
  <c r="JO9" i="20" s="1"/>
  <c r="JO5" i="21"/>
  <c r="JO63" i="24"/>
  <c r="IQ5" i="9"/>
  <c r="JO7" i="24"/>
  <c r="JO5" i="17"/>
  <c r="JO14" i="22"/>
  <c r="JO10" i="10"/>
  <c r="JO9" i="10" s="1"/>
  <c r="FK10" i="19"/>
  <c r="FK9" i="19" s="1"/>
  <c r="JO15" i="22"/>
  <c r="JO5" i="4"/>
  <c r="JO11" i="22"/>
  <c r="JO6" i="22"/>
  <c r="JO12" i="22"/>
  <c r="JO7" i="22"/>
  <c r="JO18" i="22"/>
  <c r="JO57" i="24"/>
  <c r="JO13" i="22"/>
  <c r="JO10" i="17"/>
  <c r="JO9" i="17" s="1"/>
  <c r="IQ10" i="9"/>
  <c r="HA33" i="7"/>
  <c r="JO10" i="21"/>
  <c r="JO9" i="21" s="1"/>
  <c r="JO5" i="18"/>
  <c r="JO36" i="24"/>
  <c r="JN18" i="21"/>
  <c r="JN17" i="21"/>
  <c r="JN16" i="21" s="1"/>
  <c r="JN15" i="21"/>
  <c r="JN14" i="21"/>
  <c r="JN13" i="21"/>
  <c r="JN12" i="21"/>
  <c r="JN11" i="21"/>
  <c r="JN8" i="21"/>
  <c r="JN7" i="21"/>
  <c r="JN6" i="21"/>
  <c r="JN18" i="20"/>
  <c r="JN17" i="20"/>
  <c r="JN16" i="20" s="1"/>
  <c r="JN15" i="20"/>
  <c r="JN14" i="20"/>
  <c r="JN13" i="20"/>
  <c r="JN12" i="20"/>
  <c r="JN11" i="20"/>
  <c r="JN8" i="20"/>
  <c r="JN7" i="20"/>
  <c r="JN6" i="20"/>
  <c r="FJ18" i="19"/>
  <c r="FJ17" i="19"/>
  <c r="FJ16" i="19" s="1"/>
  <c r="FJ15" i="19"/>
  <c r="FJ14" i="19"/>
  <c r="FJ13" i="19"/>
  <c r="FJ12" i="19"/>
  <c r="FJ11" i="19"/>
  <c r="FJ8" i="19"/>
  <c r="FJ7" i="19"/>
  <c r="FJ6" i="19"/>
  <c r="JO19" i="10" l="1"/>
  <c r="JO19" i="20"/>
  <c r="JO32" i="4"/>
  <c r="JO36" i="4" s="1"/>
  <c r="FK19" i="19"/>
  <c r="IQ9" i="9"/>
  <c r="IQ21" i="9" s="1"/>
  <c r="JO19" i="21"/>
  <c r="JN10" i="21"/>
  <c r="JN9" i="21" s="1"/>
  <c r="FJ5" i="19"/>
  <c r="JO19" i="18"/>
  <c r="JO5" i="22"/>
  <c r="JO19" i="17"/>
  <c r="JO10" i="22"/>
  <c r="JO9" i="22" s="1"/>
  <c r="JN5" i="20"/>
  <c r="JN10" i="20"/>
  <c r="JN9" i="20" s="1"/>
  <c r="FJ10" i="19"/>
  <c r="FJ9" i="19" s="1"/>
  <c r="JN5" i="21"/>
  <c r="JN19" i="20" l="1"/>
  <c r="FJ19" i="19"/>
  <c r="JO19" i="22"/>
  <c r="JN19" i="21"/>
  <c r="JN18" i="18"/>
  <c r="JN17" i="18"/>
  <c r="JN16" i="18" s="1"/>
  <c r="JN15" i="18"/>
  <c r="JN14" i="18"/>
  <c r="JN13" i="18"/>
  <c r="JN12" i="18"/>
  <c r="JN11" i="18"/>
  <c r="JN8" i="18"/>
  <c r="JN7" i="18"/>
  <c r="JN6" i="18"/>
  <c r="IP20" i="9"/>
  <c r="IP19" i="9"/>
  <c r="IP18" i="9"/>
  <c r="IP15" i="9"/>
  <c r="IP14" i="9"/>
  <c r="IP13" i="9"/>
  <c r="IP12" i="9"/>
  <c r="IP11" i="9"/>
  <c r="IP8" i="9"/>
  <c r="IP7" i="9"/>
  <c r="IP6" i="9"/>
  <c r="JN18" i="17"/>
  <c r="JN17" i="17"/>
  <c r="JN16" i="17" s="1"/>
  <c r="JN15" i="17"/>
  <c r="JN14" i="17"/>
  <c r="JN13" i="17"/>
  <c r="JN12" i="17"/>
  <c r="JN11" i="17"/>
  <c r="JN8" i="17"/>
  <c r="JN7" i="17"/>
  <c r="JN6" i="17"/>
  <c r="JN18" i="10"/>
  <c r="JN17" i="10"/>
  <c r="JN15" i="10"/>
  <c r="JN14" i="10"/>
  <c r="JN13" i="10"/>
  <c r="JN12" i="10"/>
  <c r="JN11" i="10"/>
  <c r="JN8" i="10"/>
  <c r="JN7" i="10"/>
  <c r="JN6" i="10"/>
  <c r="GZ32" i="7"/>
  <c r="GZ31" i="7"/>
  <c r="GZ30" i="7"/>
  <c r="GZ29" i="7"/>
  <c r="GZ28" i="7"/>
  <c r="GZ27" i="7"/>
  <c r="GZ26" i="7"/>
  <c r="GZ25" i="7"/>
  <c r="GZ24" i="7"/>
  <c r="GZ23" i="7"/>
  <c r="GZ22" i="7"/>
  <c r="GZ21" i="7"/>
  <c r="GZ20" i="7"/>
  <c r="GZ19" i="7"/>
  <c r="GZ18" i="7"/>
  <c r="GZ17" i="7"/>
  <c r="GZ16" i="7"/>
  <c r="GZ15" i="7"/>
  <c r="GZ14" i="7"/>
  <c r="GZ13" i="7"/>
  <c r="GZ12" i="7"/>
  <c r="GZ11" i="7"/>
  <c r="GZ10" i="7"/>
  <c r="GZ9" i="7"/>
  <c r="GZ8" i="7"/>
  <c r="GZ7" i="7"/>
  <c r="GZ6" i="7"/>
  <c r="GZ5" i="7"/>
  <c r="IP5" i="9" l="1"/>
  <c r="IP17" i="9"/>
  <c r="JN17" i="22" s="1"/>
  <c r="JN16" i="22" s="1"/>
  <c r="JN11" i="22"/>
  <c r="JN18" i="22"/>
  <c r="GZ33" i="7"/>
  <c r="JN8" i="22"/>
  <c r="JN15" i="22"/>
  <c r="JN12" i="22"/>
  <c r="JN13" i="22"/>
  <c r="JN10" i="10"/>
  <c r="JN14" i="22"/>
  <c r="JN5" i="10"/>
  <c r="JN6" i="22"/>
  <c r="JN16" i="10"/>
  <c r="JN7" i="22"/>
  <c r="JN10" i="18"/>
  <c r="JN9" i="18" s="1"/>
  <c r="JN10" i="17"/>
  <c r="JN9" i="17" s="1"/>
  <c r="JN5" i="18"/>
  <c r="JN5" i="17"/>
  <c r="IP10" i="9"/>
  <c r="IP16" i="9"/>
  <c r="JN19" i="18" l="1"/>
  <c r="JN9" i="10"/>
  <c r="JN19" i="10" s="1"/>
  <c r="JN5" i="22"/>
  <c r="JN19" i="17"/>
  <c r="JN10" i="22"/>
  <c r="JN9" i="22" s="1"/>
  <c r="IP9" i="9"/>
  <c r="IP21" i="9" s="1"/>
  <c r="JN19" i="22" l="1"/>
  <c r="JN35" i="5"/>
  <c r="JN7" i="5"/>
  <c r="JN34" i="4"/>
  <c r="JN31" i="4"/>
  <c r="JN30" i="4"/>
  <c r="JN29" i="4"/>
  <c r="JN28" i="4"/>
  <c r="JN27" i="4"/>
  <c r="JN26" i="4"/>
  <c r="JN25" i="4"/>
  <c r="JN24" i="4"/>
  <c r="JN23" i="4"/>
  <c r="JN22" i="4"/>
  <c r="JN21" i="4"/>
  <c r="JN20" i="4"/>
  <c r="JN19" i="4"/>
  <c r="JN18" i="4"/>
  <c r="JN16" i="4"/>
  <c r="JN15" i="4"/>
  <c r="JN14" i="4"/>
  <c r="JN13" i="4"/>
  <c r="JN12" i="4"/>
  <c r="JN10" i="4"/>
  <c r="JN9" i="4"/>
  <c r="JN7" i="4"/>
  <c r="JN6" i="4"/>
  <c r="JN65" i="24"/>
  <c r="JN64" i="24"/>
  <c r="JN62" i="24"/>
  <c r="JN61" i="24"/>
  <c r="JN60" i="24"/>
  <c r="JN59" i="24"/>
  <c r="JN58" i="24"/>
  <c r="JN56" i="24"/>
  <c r="JN55" i="24"/>
  <c r="JN53" i="24"/>
  <c r="JN47" i="24"/>
  <c r="JN46" i="24"/>
  <c r="JN45" i="24"/>
  <c r="JN44" i="24"/>
  <c r="JN41" i="24"/>
  <c r="JN40" i="24"/>
  <c r="JN39" i="24"/>
  <c r="JN38" i="24"/>
  <c r="JN37" i="24"/>
  <c r="JN35" i="24"/>
  <c r="JN34" i="24"/>
  <c r="JN33" i="24"/>
  <c r="JN31" i="24"/>
  <c r="JN30" i="24"/>
  <c r="JN29" i="24"/>
  <c r="JN28" i="24"/>
  <c r="JN22" i="24"/>
  <c r="JN21" i="24"/>
  <c r="JN18" i="24"/>
  <c r="JN17" i="24"/>
  <c r="JN16" i="24"/>
  <c r="JN15" i="24"/>
  <c r="JN14" i="24"/>
  <c r="JN13" i="24"/>
  <c r="JN12" i="24"/>
  <c r="JN11" i="24"/>
  <c r="JN10" i="24"/>
  <c r="JN9" i="24"/>
  <c r="JN8" i="24"/>
  <c r="JN64" i="3"/>
  <c r="JN46" i="3"/>
  <c r="JN45" i="3"/>
  <c r="JN44" i="3"/>
  <c r="JN40" i="3"/>
  <c r="JN39" i="3"/>
  <c r="JN34" i="3"/>
  <c r="JN33" i="3"/>
  <c r="JN30" i="3"/>
  <c r="JN17" i="3"/>
  <c r="JN16" i="3"/>
  <c r="JN15" i="3"/>
  <c r="JN14" i="3"/>
  <c r="JN13" i="3"/>
  <c r="JN12" i="3"/>
  <c r="JN11" i="3"/>
  <c r="JN10" i="3"/>
  <c r="JN9" i="3"/>
  <c r="JN8" i="3"/>
  <c r="JN32" i="24" l="1"/>
  <c r="JN17" i="4"/>
  <c r="JN63" i="24"/>
  <c r="JN57" i="24"/>
  <c r="JN8" i="4"/>
  <c r="JN7" i="24"/>
  <c r="JN36" i="24"/>
  <c r="JN43" i="24"/>
  <c r="JN11" i="4"/>
  <c r="JN27" i="24"/>
  <c r="JN5" i="4"/>
  <c r="JM18" i="10"/>
  <c r="JM17" i="10"/>
  <c r="JM16" i="10" s="1"/>
  <c r="JM15" i="10"/>
  <c r="JM14" i="10"/>
  <c r="JM13" i="10"/>
  <c r="JM12" i="10"/>
  <c r="JM11" i="10"/>
  <c r="JM8" i="10"/>
  <c r="JM7" i="10"/>
  <c r="JM6" i="10"/>
  <c r="JM18" i="17"/>
  <c r="JM17" i="17"/>
  <c r="JM16" i="17" s="1"/>
  <c r="JM15" i="17"/>
  <c r="JM14" i="17"/>
  <c r="JM13" i="17"/>
  <c r="JM12" i="17"/>
  <c r="JM11" i="17"/>
  <c r="JM8" i="17"/>
  <c r="JM7" i="17"/>
  <c r="JM6" i="17"/>
  <c r="IO20" i="9"/>
  <c r="IO19" i="9"/>
  <c r="IO18" i="9"/>
  <c r="IO15" i="9"/>
  <c r="IO14" i="9"/>
  <c r="IO13" i="9"/>
  <c r="IO12" i="9"/>
  <c r="IO11" i="9"/>
  <c r="IO8" i="9"/>
  <c r="IO7" i="9"/>
  <c r="IO6" i="9"/>
  <c r="JM18" i="18"/>
  <c r="JM17" i="18"/>
  <c r="JM16" i="18" s="1"/>
  <c r="JM15" i="18"/>
  <c r="JM14" i="18"/>
  <c r="JM13" i="18"/>
  <c r="JM12" i="18"/>
  <c r="JM11" i="18"/>
  <c r="JM8" i="18"/>
  <c r="JM7" i="18"/>
  <c r="JM6" i="18"/>
  <c r="FI18" i="19"/>
  <c r="FI17" i="19"/>
  <c r="FI16" i="19" s="1"/>
  <c r="FI15" i="19"/>
  <c r="FI14" i="19"/>
  <c r="FI13" i="19"/>
  <c r="FI12" i="19"/>
  <c r="FI11" i="19"/>
  <c r="FI8" i="19"/>
  <c r="FI7" i="19"/>
  <c r="FI6" i="19"/>
  <c r="JM18" i="20"/>
  <c r="JM17" i="20"/>
  <c r="JM16" i="20" s="1"/>
  <c r="JM15" i="20"/>
  <c r="JM14" i="20"/>
  <c r="JM13" i="20"/>
  <c r="JM12" i="20"/>
  <c r="JM11" i="20"/>
  <c r="JM8" i="20"/>
  <c r="JM7" i="20"/>
  <c r="JM6" i="20"/>
  <c r="JM18" i="21"/>
  <c r="JM17" i="21"/>
  <c r="JM16" i="21" s="1"/>
  <c r="JM15" i="21"/>
  <c r="JM14" i="21"/>
  <c r="JM13" i="21"/>
  <c r="JM12" i="21"/>
  <c r="JM11" i="21"/>
  <c r="JM8" i="21"/>
  <c r="JM7" i="21"/>
  <c r="JM6" i="21"/>
  <c r="GY32" i="7"/>
  <c r="GY31" i="7"/>
  <c r="GY30" i="7"/>
  <c r="GY29" i="7"/>
  <c r="GY28" i="7"/>
  <c r="GY27" i="7"/>
  <c r="GY26" i="7"/>
  <c r="GY25" i="7"/>
  <c r="GY24" i="7"/>
  <c r="GY23" i="7"/>
  <c r="GY22" i="7"/>
  <c r="GY21" i="7"/>
  <c r="GY20" i="7"/>
  <c r="GY19" i="7"/>
  <c r="GY18" i="7"/>
  <c r="GY17" i="7"/>
  <c r="GY16" i="7"/>
  <c r="GY15" i="7"/>
  <c r="GY14" i="7"/>
  <c r="GY13" i="7"/>
  <c r="GY12" i="7"/>
  <c r="GY11" i="7"/>
  <c r="GY10" i="7"/>
  <c r="GY9" i="7"/>
  <c r="GY8" i="7"/>
  <c r="GY7" i="7"/>
  <c r="GY6" i="7"/>
  <c r="GY5" i="7"/>
  <c r="JM35" i="5"/>
  <c r="JM7" i="5"/>
  <c r="JM34" i="4"/>
  <c r="JM31" i="4"/>
  <c r="JM30" i="4"/>
  <c r="JM29" i="4"/>
  <c r="JM28" i="4"/>
  <c r="JM27" i="4"/>
  <c r="JM26" i="4"/>
  <c r="JM25" i="4"/>
  <c r="JM24" i="4"/>
  <c r="JM23" i="4"/>
  <c r="JM22" i="4"/>
  <c r="JM21" i="4"/>
  <c r="JM20" i="4"/>
  <c r="JM19" i="4"/>
  <c r="JM18" i="4"/>
  <c r="JM16" i="4"/>
  <c r="JM15" i="4"/>
  <c r="JM14" i="4"/>
  <c r="JM13" i="4"/>
  <c r="JM12" i="4"/>
  <c r="JM10" i="4"/>
  <c r="JM9" i="4"/>
  <c r="JM7" i="4"/>
  <c r="JM6" i="4"/>
  <c r="JM65" i="24"/>
  <c r="JM64" i="24"/>
  <c r="JM62" i="24"/>
  <c r="JM61" i="24"/>
  <c r="JM60" i="24"/>
  <c r="JM59" i="24"/>
  <c r="JM58" i="24"/>
  <c r="JM56" i="24"/>
  <c r="JM55" i="24"/>
  <c r="JM53" i="24"/>
  <c r="JM47" i="24"/>
  <c r="JM46" i="24"/>
  <c r="JM45" i="24"/>
  <c r="JM44" i="24"/>
  <c r="JM41" i="24"/>
  <c r="JM40" i="24"/>
  <c r="JM39" i="24"/>
  <c r="JM38" i="24"/>
  <c r="JM37" i="24"/>
  <c r="JM35" i="24"/>
  <c r="JM34" i="24"/>
  <c r="JM33" i="24"/>
  <c r="JM31" i="24"/>
  <c r="JM30" i="24"/>
  <c r="JM29" i="24"/>
  <c r="JM28" i="24"/>
  <c r="JM22" i="24"/>
  <c r="JM21" i="24"/>
  <c r="JM18" i="24"/>
  <c r="JM17" i="24"/>
  <c r="JM16" i="24"/>
  <c r="JM15" i="24"/>
  <c r="JM14" i="24"/>
  <c r="JM13" i="24"/>
  <c r="JM12" i="24"/>
  <c r="JM11" i="24"/>
  <c r="JM10" i="24"/>
  <c r="JM9" i="24"/>
  <c r="JM8" i="24"/>
  <c r="JM64" i="3"/>
  <c r="JM46" i="3"/>
  <c r="JM45" i="3"/>
  <c r="JM44" i="3"/>
  <c r="JM40" i="3"/>
  <c r="JM39" i="3"/>
  <c r="JM34" i="3"/>
  <c r="JM33" i="3"/>
  <c r="JM30" i="3"/>
  <c r="JM17" i="3"/>
  <c r="JM16" i="3"/>
  <c r="JM15" i="3"/>
  <c r="JM14" i="3"/>
  <c r="JM13" i="3"/>
  <c r="JM12" i="3"/>
  <c r="JM11" i="3"/>
  <c r="JM10" i="3"/>
  <c r="JM9" i="3"/>
  <c r="JM8" i="3"/>
  <c r="JM17" i="4" l="1"/>
  <c r="JN32" i="4"/>
  <c r="JN36" i="4" s="1"/>
  <c r="JM27" i="24"/>
  <c r="JM36" i="24"/>
  <c r="FI5" i="19"/>
  <c r="JM7" i="24"/>
  <c r="JM11" i="4"/>
  <c r="JM10" i="10"/>
  <c r="JM9" i="10" s="1"/>
  <c r="JM8" i="4"/>
  <c r="JM5" i="10"/>
  <c r="JM32" i="24"/>
  <c r="JM43" i="24"/>
  <c r="JM57" i="24"/>
  <c r="JM63" i="24"/>
  <c r="JM5" i="4"/>
  <c r="GY33" i="7"/>
  <c r="JM5" i="17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0" i="18"/>
  <c r="JM9" i="18" s="1"/>
  <c r="JM6" i="22"/>
  <c r="JM10" i="20"/>
  <c r="JM9" i="20" s="1"/>
  <c r="FI10" i="19"/>
  <c r="FI9" i="19" s="1"/>
  <c r="JM5" i="18"/>
  <c r="JM11" i="22"/>
  <c r="IO17" i="9"/>
  <c r="JM17" i="22" s="1"/>
  <c r="JM16" i="22" s="1"/>
  <c r="JL18" i="21"/>
  <c r="JL17" i="21"/>
  <c r="JL16" i="21" s="1"/>
  <c r="JL15" i="21"/>
  <c r="JL14" i="21"/>
  <c r="JL13" i="21"/>
  <c r="JL12" i="21"/>
  <c r="JL11" i="21"/>
  <c r="JL8" i="21"/>
  <c r="JL7" i="21"/>
  <c r="JL6" i="21"/>
  <c r="JL18" i="20"/>
  <c r="JL17" i="20"/>
  <c r="JL16" i="20" s="1"/>
  <c r="JL15" i="20"/>
  <c r="JL14" i="20"/>
  <c r="JL13" i="20"/>
  <c r="JL12" i="20"/>
  <c r="JL11" i="20"/>
  <c r="JL8" i="20"/>
  <c r="JL7" i="20"/>
  <c r="JL6" i="20"/>
  <c r="FH18" i="19"/>
  <c r="FH17" i="19"/>
  <c r="FH16" i="19" s="1"/>
  <c r="FH15" i="19"/>
  <c r="FH14" i="19"/>
  <c r="FH13" i="19"/>
  <c r="FH12" i="19"/>
  <c r="FH11" i="19"/>
  <c r="FH8" i="19"/>
  <c r="FH7" i="19"/>
  <c r="FH6" i="19"/>
  <c r="JL18" i="18"/>
  <c r="JL17" i="18"/>
  <c r="JL16" i="18" s="1"/>
  <c r="JL15" i="18"/>
  <c r="JL14" i="18"/>
  <c r="JL13" i="18"/>
  <c r="JL12" i="18"/>
  <c r="JL11" i="18"/>
  <c r="JL8" i="18"/>
  <c r="JL7" i="18"/>
  <c r="JL6" i="18"/>
  <c r="IN20" i="9"/>
  <c r="IN19" i="9"/>
  <c r="IN18" i="9"/>
  <c r="IN15" i="9"/>
  <c r="IN14" i="9"/>
  <c r="IN13" i="9"/>
  <c r="IN12" i="9"/>
  <c r="IN11" i="9"/>
  <c r="IN8" i="9"/>
  <c r="IN7" i="9"/>
  <c r="IN6" i="9"/>
  <c r="JL18" i="17"/>
  <c r="JL17" i="17"/>
  <c r="JL16" i="17" s="1"/>
  <c r="JL15" i="17"/>
  <c r="JL14" i="17"/>
  <c r="JL13" i="17"/>
  <c r="JL12" i="17"/>
  <c r="JL11" i="17"/>
  <c r="JL8" i="17"/>
  <c r="JL7" i="17"/>
  <c r="JL6" i="17"/>
  <c r="JL18" i="10"/>
  <c r="JL17" i="10"/>
  <c r="JL15" i="10"/>
  <c r="JL14" i="10"/>
  <c r="JL13" i="10"/>
  <c r="JL12" i="10"/>
  <c r="JL11" i="10"/>
  <c r="JL8" i="10"/>
  <c r="JL7" i="10"/>
  <c r="JL6" i="10"/>
  <c r="GX32" i="7"/>
  <c r="GX31" i="7"/>
  <c r="GX30" i="7"/>
  <c r="GX29" i="7"/>
  <c r="GX28" i="7"/>
  <c r="GX27" i="7"/>
  <c r="GX26" i="7"/>
  <c r="GX25" i="7"/>
  <c r="GX24" i="7"/>
  <c r="GX23" i="7"/>
  <c r="GX22" i="7"/>
  <c r="GX21" i="7"/>
  <c r="GX20" i="7"/>
  <c r="GX19" i="7"/>
  <c r="GX18" i="7"/>
  <c r="GX17" i="7"/>
  <c r="GX16" i="7"/>
  <c r="GX15" i="7"/>
  <c r="GX14" i="7"/>
  <c r="GX13" i="7"/>
  <c r="GX12" i="7"/>
  <c r="GX11" i="7"/>
  <c r="GX10" i="7"/>
  <c r="GX9" i="7"/>
  <c r="GX8" i="7"/>
  <c r="GX7" i="7"/>
  <c r="GX6" i="7"/>
  <c r="GX5" i="7"/>
  <c r="JL35" i="5"/>
  <c r="JL34" i="4"/>
  <c r="JL31" i="4"/>
  <c r="JL30" i="4"/>
  <c r="JL29" i="4"/>
  <c r="JL28" i="4"/>
  <c r="JL27" i="4"/>
  <c r="JL26" i="4"/>
  <c r="JL25" i="4"/>
  <c r="JL24" i="4"/>
  <c r="JL23" i="4"/>
  <c r="JL22" i="4"/>
  <c r="JL21" i="4"/>
  <c r="JL20" i="4"/>
  <c r="JL19" i="4"/>
  <c r="JL18" i="4"/>
  <c r="JL16" i="4"/>
  <c r="JL15" i="4"/>
  <c r="JL14" i="4"/>
  <c r="JL13" i="4"/>
  <c r="JL12" i="4"/>
  <c r="JL10" i="4"/>
  <c r="JL9" i="4"/>
  <c r="JL7" i="4"/>
  <c r="JL6" i="4"/>
  <c r="JL65" i="24"/>
  <c r="JL64" i="24"/>
  <c r="JL62" i="24"/>
  <c r="JL61" i="24"/>
  <c r="JL60" i="24"/>
  <c r="JL59" i="24"/>
  <c r="JL58" i="24"/>
  <c r="JL56" i="24"/>
  <c r="JL55" i="24"/>
  <c r="JL53" i="24"/>
  <c r="JL47" i="24"/>
  <c r="JL46" i="24"/>
  <c r="JL45" i="24"/>
  <c r="JL44" i="24"/>
  <c r="JL41" i="24"/>
  <c r="JL40" i="24"/>
  <c r="JL39" i="24"/>
  <c r="JL38" i="24"/>
  <c r="JL37" i="24"/>
  <c r="JL35" i="24"/>
  <c r="JL34" i="24"/>
  <c r="JL33" i="24"/>
  <c r="JL31" i="24"/>
  <c r="JL30" i="24"/>
  <c r="JL29" i="24"/>
  <c r="JL28" i="24"/>
  <c r="JL22" i="24"/>
  <c r="JL21" i="24"/>
  <c r="JL18" i="24"/>
  <c r="JL17" i="24"/>
  <c r="JL16" i="24"/>
  <c r="JL15" i="24"/>
  <c r="JL14" i="24"/>
  <c r="JL13" i="24"/>
  <c r="JL12" i="24"/>
  <c r="JL11" i="24"/>
  <c r="JL10" i="24"/>
  <c r="JL9" i="24"/>
  <c r="JL8" i="24"/>
  <c r="JL64" i="3"/>
  <c r="JL46" i="3"/>
  <c r="JL45" i="3"/>
  <c r="JL44" i="3"/>
  <c r="JL40" i="3"/>
  <c r="JL39" i="3"/>
  <c r="JL34" i="3"/>
  <c r="JL33" i="3"/>
  <c r="JL30" i="3"/>
  <c r="JL17" i="3"/>
  <c r="JL16" i="3"/>
  <c r="JL15" i="3"/>
  <c r="JL14" i="3"/>
  <c r="JL13" i="3"/>
  <c r="JL12" i="3"/>
  <c r="JL11" i="3"/>
  <c r="JL10" i="3"/>
  <c r="JL9" i="3"/>
  <c r="JL8" i="3"/>
  <c r="JM19" i="20" l="1"/>
  <c r="JM19" i="17"/>
  <c r="JM19" i="10"/>
  <c r="FI19" i="19"/>
  <c r="JM32" i="4"/>
  <c r="JM36" i="4" s="1"/>
  <c r="JM10" i="22"/>
  <c r="JM9" i="22" s="1"/>
  <c r="JL8" i="4"/>
  <c r="JL17" i="4"/>
  <c r="JM19" i="21"/>
  <c r="IO9" i="9"/>
  <c r="IO21" i="9" s="1"/>
  <c r="JL32" i="24"/>
  <c r="JM5" i="22"/>
  <c r="JM19" i="18"/>
  <c r="JL43" i="24"/>
  <c r="JL6" i="22"/>
  <c r="JL8" i="22"/>
  <c r="FH5" i="19"/>
  <c r="JL5" i="21"/>
  <c r="JL57" i="24"/>
  <c r="JL15" i="22"/>
  <c r="JL16" i="10"/>
  <c r="JL7" i="22"/>
  <c r="JL18" i="22"/>
  <c r="JL11" i="4"/>
  <c r="JL7" i="24"/>
  <c r="JL63" i="24"/>
  <c r="JL11" i="22"/>
  <c r="JL27" i="24"/>
  <c r="JL36" i="24"/>
  <c r="JL5" i="4"/>
  <c r="GX33" i="7"/>
  <c r="JL12" i="22"/>
  <c r="IN17" i="9"/>
  <c r="JL17" i="22" s="1"/>
  <c r="JL16" i="22" s="1"/>
  <c r="JL13" i="22"/>
  <c r="JL14" i="2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8" i="21"/>
  <c r="JK17" i="21"/>
  <c r="JK16" i="21" s="1"/>
  <c r="JK15" i="21"/>
  <c r="JK14" i="21"/>
  <c r="JK13" i="21"/>
  <c r="JK12" i="21"/>
  <c r="JK11" i="21"/>
  <c r="JK8" i="21"/>
  <c r="JK7" i="21"/>
  <c r="JK6" i="21"/>
  <c r="JK18" i="20"/>
  <c r="JK17" i="20"/>
  <c r="JK16" i="20" s="1"/>
  <c r="JK15" i="20"/>
  <c r="JK14" i="20"/>
  <c r="JK13" i="20"/>
  <c r="JK12" i="20"/>
  <c r="JK11" i="20"/>
  <c r="JK8" i="20"/>
  <c r="JK7" i="20"/>
  <c r="JK6" i="20"/>
  <c r="FG18" i="19"/>
  <c r="FG17" i="19"/>
  <c r="FG16" i="19" s="1"/>
  <c r="FG15" i="19"/>
  <c r="FG14" i="19"/>
  <c r="FG13" i="19"/>
  <c r="FG12" i="19"/>
  <c r="FG11" i="19"/>
  <c r="FG8" i="19"/>
  <c r="FG7" i="19"/>
  <c r="FG6" i="19"/>
  <c r="JK18" i="18"/>
  <c r="JK17" i="18"/>
  <c r="JK16" i="18" s="1"/>
  <c r="JK15" i="18"/>
  <c r="JK14" i="18"/>
  <c r="JK13" i="18"/>
  <c r="JK12" i="18"/>
  <c r="JK11" i="18"/>
  <c r="JK8" i="18"/>
  <c r="JK7" i="18"/>
  <c r="JK6" i="18"/>
  <c r="IM20" i="9"/>
  <c r="IM19" i="9"/>
  <c r="IM18" i="9"/>
  <c r="IM15" i="9"/>
  <c r="IM14" i="9"/>
  <c r="IM13" i="9"/>
  <c r="IM12" i="9"/>
  <c r="IM11" i="9"/>
  <c r="IM8" i="9"/>
  <c r="IM7" i="9"/>
  <c r="IM6" i="9"/>
  <c r="JK18" i="17"/>
  <c r="JK17" i="17"/>
  <c r="JK16" i="17" s="1"/>
  <c r="JK15" i="17"/>
  <c r="JK14" i="17"/>
  <c r="JK13" i="17"/>
  <c r="JK12" i="17"/>
  <c r="JK11" i="17"/>
  <c r="JK8" i="17"/>
  <c r="JK7" i="17"/>
  <c r="JK6" i="17"/>
  <c r="JK18" i="10"/>
  <c r="JK17" i="10"/>
  <c r="JK16" i="10" s="1"/>
  <c r="JK15" i="10"/>
  <c r="JK14" i="10"/>
  <c r="JK13" i="10"/>
  <c r="JK12" i="10"/>
  <c r="JK11" i="10"/>
  <c r="JK8" i="10"/>
  <c r="JK7" i="10"/>
  <c r="JK6" i="10"/>
  <c r="GW32" i="7"/>
  <c r="GW31" i="7"/>
  <c r="GW30" i="7"/>
  <c r="GW29" i="7"/>
  <c r="GW28" i="7"/>
  <c r="GW27" i="7"/>
  <c r="GW26" i="7"/>
  <c r="GW25" i="7"/>
  <c r="GW24" i="7"/>
  <c r="GW23" i="7"/>
  <c r="GW22" i="7"/>
  <c r="GW21" i="7"/>
  <c r="GW20" i="7"/>
  <c r="GW19" i="7"/>
  <c r="GW18" i="7"/>
  <c r="GW17" i="7"/>
  <c r="GW16" i="7"/>
  <c r="GW15" i="7"/>
  <c r="GW14" i="7"/>
  <c r="GW13" i="7"/>
  <c r="GW12" i="7"/>
  <c r="GW11" i="7"/>
  <c r="GW10" i="7"/>
  <c r="GW9" i="7"/>
  <c r="GW8" i="7"/>
  <c r="GW7" i="7"/>
  <c r="GW6" i="7"/>
  <c r="GW5" i="7"/>
  <c r="JK34" i="4"/>
  <c r="JK31" i="4"/>
  <c r="JK30" i="4"/>
  <c r="JK29" i="4"/>
  <c r="JK28" i="4"/>
  <c r="JK27" i="4"/>
  <c r="JK26" i="4"/>
  <c r="JK25" i="4"/>
  <c r="JK24" i="4"/>
  <c r="JK23" i="4"/>
  <c r="JK22" i="4"/>
  <c r="JK21" i="4"/>
  <c r="JK20" i="4"/>
  <c r="JK19" i="4"/>
  <c r="JK18" i="4"/>
  <c r="JK16" i="4"/>
  <c r="JK15" i="4"/>
  <c r="JK14" i="4"/>
  <c r="JK13" i="4"/>
  <c r="JK12" i="4"/>
  <c r="JK10" i="4"/>
  <c r="JK9" i="4"/>
  <c r="JK7" i="4"/>
  <c r="JK6" i="4"/>
  <c r="JK65" i="24"/>
  <c r="JK64" i="24"/>
  <c r="JK62" i="24"/>
  <c r="JK61" i="24"/>
  <c r="JK60" i="24"/>
  <c r="JK59" i="24"/>
  <c r="JK58" i="24"/>
  <c r="JK56" i="24"/>
  <c r="JK55" i="24"/>
  <c r="JK53" i="24"/>
  <c r="JK50" i="24"/>
  <c r="JK47" i="24"/>
  <c r="JK46" i="24"/>
  <c r="JK45" i="24"/>
  <c r="JK44" i="24"/>
  <c r="JK41" i="24"/>
  <c r="JK40" i="24"/>
  <c r="JK39" i="24"/>
  <c r="JK38" i="24"/>
  <c r="JK37" i="24"/>
  <c r="JK35" i="24"/>
  <c r="JK34" i="24"/>
  <c r="JK33" i="24"/>
  <c r="JK31" i="24"/>
  <c r="JK30" i="24"/>
  <c r="JK29" i="24"/>
  <c r="JK28" i="24"/>
  <c r="JK22" i="24"/>
  <c r="JK21" i="24"/>
  <c r="JK18" i="24"/>
  <c r="JK17" i="24"/>
  <c r="JK16" i="24"/>
  <c r="JK15" i="24"/>
  <c r="JK14" i="24"/>
  <c r="JK13" i="24"/>
  <c r="JK12" i="24"/>
  <c r="JK11" i="24"/>
  <c r="JK10" i="24"/>
  <c r="JK9" i="24"/>
  <c r="JK8" i="24"/>
  <c r="JK64" i="3"/>
  <c r="JK46" i="3"/>
  <c r="JK45" i="3"/>
  <c r="JK44" i="3"/>
  <c r="JK40" i="3"/>
  <c r="JK39" i="3"/>
  <c r="JK34" i="3"/>
  <c r="JK33" i="3"/>
  <c r="JK30" i="3"/>
  <c r="JK17" i="3"/>
  <c r="JK16" i="3"/>
  <c r="JK15" i="3"/>
  <c r="JK14" i="3"/>
  <c r="JK13" i="3"/>
  <c r="JK12" i="3"/>
  <c r="JK11" i="3"/>
  <c r="JK10" i="3"/>
  <c r="JK9" i="3"/>
  <c r="JK8" i="3"/>
  <c r="JM19" i="22" l="1"/>
  <c r="JK17" i="4"/>
  <c r="JL5" i="22"/>
  <c r="JL32" i="4"/>
  <c r="JL36" i="4" s="1"/>
  <c r="FH19" i="19"/>
  <c r="JL9" i="10"/>
  <c r="JL19" i="10" s="1"/>
  <c r="JL19" i="21"/>
  <c r="JK63" i="24"/>
  <c r="JK8" i="22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36" i="24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2" i="22"/>
  <c r="JK18" i="22"/>
  <c r="FG10" i="19"/>
  <c r="FG9" i="19" s="1"/>
  <c r="JK5" i="4"/>
  <c r="GW33" i="7"/>
  <c r="JK5" i="17"/>
  <c r="JK5" i="18"/>
  <c r="JK10" i="10"/>
  <c r="JK9" i="10" s="1"/>
  <c r="JK32" i="24"/>
  <c r="JK11" i="4"/>
  <c r="JK5" i="10"/>
  <c r="IM5" i="9"/>
  <c r="IM16" i="9"/>
  <c r="JK10" i="20"/>
  <c r="JK9" i="20" s="1"/>
  <c r="JK13" i="22"/>
  <c r="FG5" i="19"/>
  <c r="JK7" i="24"/>
  <c r="IM10" i="9"/>
  <c r="JJ6" i="21"/>
  <c r="JJ7" i="21"/>
  <c r="JJ8" i="21"/>
  <c r="JJ11" i="21"/>
  <c r="JJ12" i="21"/>
  <c r="JJ13" i="21"/>
  <c r="JJ14" i="21"/>
  <c r="JJ15" i="21"/>
  <c r="JJ17" i="21"/>
  <c r="JJ16" i="21" s="1"/>
  <c r="JJ18" i="21"/>
  <c r="JJ6" i="20"/>
  <c r="JJ7" i="20"/>
  <c r="JJ8" i="20"/>
  <c r="JJ11" i="20"/>
  <c r="JJ12" i="20"/>
  <c r="JJ13" i="20"/>
  <c r="JJ14" i="20"/>
  <c r="JJ15" i="20"/>
  <c r="JJ17" i="20"/>
  <c r="JJ16" i="20" s="1"/>
  <c r="JJ18" i="20"/>
  <c r="FF6" i="19"/>
  <c r="FF7" i="19"/>
  <c r="FF8" i="19"/>
  <c r="FF11" i="19"/>
  <c r="FF12" i="19"/>
  <c r="FF13" i="19"/>
  <c r="FF14" i="19"/>
  <c r="FF15" i="19"/>
  <c r="FF17" i="19"/>
  <c r="FF16" i="19" s="1"/>
  <c r="FF18" i="19"/>
  <c r="JJ6" i="18"/>
  <c r="JJ7" i="18"/>
  <c r="JJ8" i="18"/>
  <c r="JJ11" i="18"/>
  <c r="JJ12" i="18"/>
  <c r="JJ13" i="18"/>
  <c r="JJ14" i="18"/>
  <c r="JJ15" i="18"/>
  <c r="JJ17" i="18"/>
  <c r="JJ16" i="18" s="1"/>
  <c r="JJ18" i="18"/>
  <c r="IL6" i="9"/>
  <c r="IL7" i="9"/>
  <c r="IL8" i="9"/>
  <c r="IL11" i="9"/>
  <c r="IL12" i="9"/>
  <c r="IL13" i="9"/>
  <c r="IL14" i="9"/>
  <c r="IL15" i="9"/>
  <c r="IL18" i="9"/>
  <c r="IL19" i="9"/>
  <c r="IL20" i="9"/>
  <c r="JJ6" i="17"/>
  <c r="JJ7" i="17"/>
  <c r="JJ8" i="17"/>
  <c r="JJ11" i="17"/>
  <c r="JJ12" i="17"/>
  <c r="JJ13" i="17"/>
  <c r="JJ14" i="17"/>
  <c r="JJ15" i="17"/>
  <c r="JJ17" i="17"/>
  <c r="JJ16" i="17" s="1"/>
  <c r="JJ18" i="17"/>
  <c r="JJ6" i="10"/>
  <c r="JJ7" i="10"/>
  <c r="JJ8" i="10"/>
  <c r="JJ11" i="10"/>
  <c r="JJ12" i="10"/>
  <c r="JJ13" i="10"/>
  <c r="JJ14" i="10"/>
  <c r="JJ15" i="10"/>
  <c r="JJ17" i="10"/>
  <c r="JJ16" i="10" s="1"/>
  <c r="JJ18" i="10"/>
  <c r="GV5" i="7"/>
  <c r="GV6" i="7"/>
  <c r="GV7" i="7"/>
  <c r="GV8" i="7"/>
  <c r="GV9" i="7"/>
  <c r="GV10" i="7"/>
  <c r="GV11" i="7"/>
  <c r="GV12" i="7"/>
  <c r="GV13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29" i="7"/>
  <c r="GV30" i="7"/>
  <c r="GV31" i="7"/>
  <c r="GV32" i="7"/>
  <c r="JJ7" i="5"/>
  <c r="JJ35" i="5"/>
  <c r="JJ6" i="4"/>
  <c r="JJ7" i="4"/>
  <c r="JJ9" i="4"/>
  <c r="JJ10" i="4"/>
  <c r="JJ12" i="4"/>
  <c r="JJ13" i="4"/>
  <c r="JJ14" i="4"/>
  <c r="JJ15" i="4"/>
  <c r="JJ16" i="4"/>
  <c r="JJ18" i="4"/>
  <c r="JJ19" i="4"/>
  <c r="JJ20" i="4"/>
  <c r="JJ21" i="4"/>
  <c r="JJ22" i="4"/>
  <c r="JJ23" i="4"/>
  <c r="JJ24" i="4"/>
  <c r="JJ25" i="4"/>
  <c r="JJ26" i="4"/>
  <c r="JJ27" i="4"/>
  <c r="JJ28" i="4"/>
  <c r="JJ29" i="4"/>
  <c r="JJ30" i="4"/>
  <c r="JJ31" i="4"/>
  <c r="JJ34" i="4"/>
  <c r="JJ8" i="24"/>
  <c r="JJ9" i="24"/>
  <c r="JJ10" i="24"/>
  <c r="JJ11" i="24"/>
  <c r="JJ12" i="24"/>
  <c r="JJ13" i="24"/>
  <c r="JJ14" i="24"/>
  <c r="JJ15" i="24"/>
  <c r="JJ16" i="24"/>
  <c r="JJ17" i="24"/>
  <c r="JJ18" i="24"/>
  <c r="JJ21" i="24"/>
  <c r="JJ22" i="24"/>
  <c r="JJ28" i="24"/>
  <c r="JJ29" i="24"/>
  <c r="JJ30" i="24"/>
  <c r="JJ31" i="24"/>
  <c r="JJ33" i="24"/>
  <c r="JJ34" i="24"/>
  <c r="JJ35" i="24"/>
  <c r="JJ37" i="24"/>
  <c r="JJ38" i="24"/>
  <c r="JJ39" i="24"/>
  <c r="JJ40" i="24"/>
  <c r="JJ41" i="24"/>
  <c r="JJ44" i="24"/>
  <c r="JJ45" i="24"/>
  <c r="JJ46" i="24"/>
  <c r="JJ47" i="24"/>
  <c r="JJ50" i="24"/>
  <c r="JJ53" i="24"/>
  <c r="JJ55" i="24"/>
  <c r="JJ56" i="24"/>
  <c r="JJ58" i="24"/>
  <c r="JJ59" i="24"/>
  <c r="JJ60" i="24"/>
  <c r="JJ61" i="24"/>
  <c r="JJ62" i="24"/>
  <c r="JJ64" i="24"/>
  <c r="JJ65" i="24"/>
  <c r="JJ8" i="3"/>
  <c r="JJ9" i="3"/>
  <c r="JJ10" i="3"/>
  <c r="JJ11" i="3"/>
  <c r="JJ12" i="3"/>
  <c r="JJ13" i="3"/>
  <c r="JJ14" i="3"/>
  <c r="JJ15" i="3"/>
  <c r="JJ16" i="3"/>
  <c r="JJ17" i="3"/>
  <c r="JJ30" i="3"/>
  <c r="JJ33" i="3"/>
  <c r="JJ34" i="3"/>
  <c r="JJ39" i="3"/>
  <c r="JJ40" i="3"/>
  <c r="JJ44" i="3"/>
  <c r="JJ45" i="3"/>
  <c r="JJ46" i="3"/>
  <c r="JJ64" i="3"/>
  <c r="JK19" i="21" l="1"/>
  <c r="JJ8" i="4"/>
  <c r="FG19" i="19"/>
  <c r="JL19" i="22"/>
  <c r="JK19" i="18"/>
  <c r="JK19" i="20"/>
  <c r="JK32" i="4"/>
  <c r="JK36" i="4" s="1"/>
  <c r="JK19" i="10"/>
  <c r="JK19" i="17"/>
  <c r="FF5" i="19"/>
  <c r="JK10" i="22"/>
  <c r="JK9" i="22" s="1"/>
  <c r="JK5" i="22"/>
  <c r="IM9" i="9"/>
  <c r="IM21" i="9" s="1"/>
  <c r="JJ27" i="24"/>
  <c r="JJ17" i="4"/>
  <c r="JJ5" i="20"/>
  <c r="JJ8" i="22"/>
  <c r="JJ15" i="22"/>
  <c r="JJ13" i="22"/>
  <c r="JJ14" i="22"/>
  <c r="JJ12" i="22"/>
  <c r="JJ7" i="22"/>
  <c r="JJ18" i="22"/>
  <c r="JJ63" i="24"/>
  <c r="JJ43" i="24"/>
  <c r="JJ10" i="18"/>
  <c r="JJ9" i="18" s="1"/>
  <c r="JJ32" i="24"/>
  <c r="GV33" i="7"/>
  <c r="JJ10" i="10"/>
  <c r="JJ9" i="10" s="1"/>
  <c r="IL16" i="9"/>
  <c r="IL5" i="9"/>
  <c r="JJ10" i="21"/>
  <c r="JJ9" i="21" s="1"/>
  <c r="JJ11" i="4"/>
  <c r="JJ10" i="17"/>
  <c r="JJ9" i="17" s="1"/>
  <c r="JJ5" i="18"/>
  <c r="FF10" i="19"/>
  <c r="FF9" i="19" s="1"/>
  <c r="JJ11" i="22"/>
  <c r="JJ57" i="24"/>
  <c r="JJ5" i="10"/>
  <c r="JJ5" i="21"/>
  <c r="JJ7" i="24"/>
  <c r="JJ36" i="24"/>
  <c r="JJ5" i="4"/>
  <c r="JJ5" i="17"/>
  <c r="IL10" i="9"/>
  <c r="JJ10" i="20"/>
  <c r="JJ9" i="20" s="1"/>
  <c r="JJ6" i="22"/>
  <c r="IL17" i="9"/>
  <c r="JJ17" i="22" s="1"/>
  <c r="JJ16" i="22" s="1"/>
  <c r="IG6" i="9"/>
  <c r="IG7" i="9"/>
  <c r="IG8" i="9"/>
  <c r="IG11" i="9"/>
  <c r="IG12" i="9"/>
  <c r="IG13" i="9"/>
  <c r="IG14" i="9"/>
  <c r="IG15" i="9"/>
  <c r="IG18" i="9"/>
  <c r="IG19" i="9"/>
  <c r="IG20" i="9"/>
  <c r="FF19" i="19" l="1"/>
  <c r="JK19" i="22"/>
  <c r="JJ19" i="17"/>
  <c r="IL9" i="9"/>
  <c r="IL21" i="9" s="1"/>
  <c r="JJ19" i="10"/>
  <c r="JJ19" i="21"/>
  <c r="JJ5" i="22"/>
  <c r="JJ19" i="20"/>
  <c r="JJ32" i="4"/>
  <c r="JJ36" i="4" s="1"/>
  <c r="JJ19" i="18"/>
  <c r="JJ10" i="22"/>
  <c r="JJ9" i="22" s="1"/>
  <c r="IG17" i="9"/>
  <c r="IG5" i="9"/>
  <c r="IG16" i="9"/>
  <c r="IG10" i="9"/>
  <c r="JJ19" i="22" l="1"/>
  <c r="IG9" i="9"/>
  <c r="IG21" i="9" s="1"/>
  <c r="JI6" i="21"/>
  <c r="JI7" i="21"/>
  <c r="JI8" i="21"/>
  <c r="JI11" i="21"/>
  <c r="JI12" i="21"/>
  <c r="JI13" i="21"/>
  <c r="JI14" i="21"/>
  <c r="JI15" i="21"/>
  <c r="JI17" i="21"/>
  <c r="JI16" i="21" s="1"/>
  <c r="JI18" i="21"/>
  <c r="JI6" i="20"/>
  <c r="JI7" i="20"/>
  <c r="JI8" i="20"/>
  <c r="JI11" i="20"/>
  <c r="JI12" i="20"/>
  <c r="JI13" i="20"/>
  <c r="JI14" i="20"/>
  <c r="JI15" i="20"/>
  <c r="JI17" i="20"/>
  <c r="JI16" i="20" s="1"/>
  <c r="JI18" i="20"/>
  <c r="FE6" i="19"/>
  <c r="FE7" i="19"/>
  <c r="FE8" i="19"/>
  <c r="FE11" i="19"/>
  <c r="FE12" i="19"/>
  <c r="FE13" i="19"/>
  <c r="FE14" i="19"/>
  <c r="FE15" i="19"/>
  <c r="FE17" i="19"/>
  <c r="FE16" i="19" s="1"/>
  <c r="FE18" i="19"/>
  <c r="JI6" i="18"/>
  <c r="JI7" i="18"/>
  <c r="JI8" i="18"/>
  <c r="JI11" i="18"/>
  <c r="JI12" i="18"/>
  <c r="JI13" i="18"/>
  <c r="JI14" i="18"/>
  <c r="JI15" i="18"/>
  <c r="JI17" i="18"/>
  <c r="JI16" i="18" s="1"/>
  <c r="JI18" i="18"/>
  <c r="IK6" i="9"/>
  <c r="IK7" i="9"/>
  <c r="IK8" i="9"/>
  <c r="IK11" i="9"/>
  <c r="IK12" i="9"/>
  <c r="IK13" i="9"/>
  <c r="IK14" i="9"/>
  <c r="IK15" i="9"/>
  <c r="IK18" i="9"/>
  <c r="IK19" i="9"/>
  <c r="IK20" i="9"/>
  <c r="JI6" i="17"/>
  <c r="JI7" i="17"/>
  <c r="JI8" i="17"/>
  <c r="JI11" i="17"/>
  <c r="JI12" i="17"/>
  <c r="JI13" i="17"/>
  <c r="JI14" i="17"/>
  <c r="JI15" i="17"/>
  <c r="JI17" i="17"/>
  <c r="JI16" i="17" s="1"/>
  <c r="JI18" i="17"/>
  <c r="JI6" i="10"/>
  <c r="JI7" i="10"/>
  <c r="JI8" i="10"/>
  <c r="JI11" i="10"/>
  <c r="JI12" i="10"/>
  <c r="JI13" i="10"/>
  <c r="JI14" i="10"/>
  <c r="JI15" i="10"/>
  <c r="JI17" i="10"/>
  <c r="JI16" i="10" s="1"/>
  <c r="JI18" i="10"/>
  <c r="GU5" i="7"/>
  <c r="GU6" i="7"/>
  <c r="GU7" i="7"/>
  <c r="GU8" i="7"/>
  <c r="GU9" i="7"/>
  <c r="GU10" i="7"/>
  <c r="GU11" i="7"/>
  <c r="GU12" i="7"/>
  <c r="GU13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29" i="7"/>
  <c r="GU30" i="7"/>
  <c r="GU31" i="7"/>
  <c r="GU32" i="7"/>
  <c r="JI7" i="5"/>
  <c r="JI35" i="5"/>
  <c r="JI6" i="4"/>
  <c r="JI7" i="4"/>
  <c r="JI9" i="4"/>
  <c r="JI10" i="4"/>
  <c r="JI12" i="4"/>
  <c r="JI13" i="4"/>
  <c r="JI14" i="4"/>
  <c r="JI15" i="4"/>
  <c r="JI16" i="4"/>
  <c r="JI18" i="4"/>
  <c r="JI19" i="4"/>
  <c r="JI20" i="4"/>
  <c r="JI21" i="4"/>
  <c r="JI22" i="4"/>
  <c r="JI23" i="4"/>
  <c r="JI24" i="4"/>
  <c r="JI25" i="4"/>
  <c r="JI26" i="4"/>
  <c r="JI27" i="4"/>
  <c r="JI28" i="4"/>
  <c r="JI29" i="4"/>
  <c r="JI30" i="4"/>
  <c r="JI31" i="4"/>
  <c r="JI34" i="4"/>
  <c r="JI8" i="24"/>
  <c r="JI9" i="24"/>
  <c r="JI10" i="24"/>
  <c r="JI11" i="24"/>
  <c r="JI12" i="24"/>
  <c r="JI13" i="24"/>
  <c r="JI14" i="24"/>
  <c r="JI15" i="24"/>
  <c r="JI16" i="24"/>
  <c r="JI17" i="24"/>
  <c r="JI18" i="24"/>
  <c r="JI21" i="24"/>
  <c r="JI22" i="24"/>
  <c r="JI28" i="24"/>
  <c r="JI29" i="24"/>
  <c r="JI30" i="24"/>
  <c r="JI31" i="24"/>
  <c r="JI33" i="24"/>
  <c r="JI34" i="24"/>
  <c r="JI35" i="24"/>
  <c r="JI37" i="24"/>
  <c r="JI38" i="24"/>
  <c r="JI39" i="24"/>
  <c r="JI40" i="24"/>
  <c r="JI41" i="24"/>
  <c r="JI44" i="24"/>
  <c r="JI45" i="24"/>
  <c r="JI46" i="24"/>
  <c r="JI47" i="24"/>
  <c r="JI50" i="24"/>
  <c r="JI53" i="24"/>
  <c r="JI55" i="24"/>
  <c r="JI56" i="24"/>
  <c r="JI58" i="24"/>
  <c r="JI59" i="24"/>
  <c r="JI60" i="24"/>
  <c r="JI61" i="24"/>
  <c r="JI62" i="24"/>
  <c r="JI64" i="24"/>
  <c r="JI65" i="24"/>
  <c r="JI8" i="3"/>
  <c r="JI9" i="3"/>
  <c r="JI10" i="3"/>
  <c r="JI11" i="3"/>
  <c r="JI12" i="3"/>
  <c r="JI13" i="3"/>
  <c r="JI14" i="3"/>
  <c r="JI15" i="3"/>
  <c r="JI16" i="3"/>
  <c r="JI17" i="3"/>
  <c r="JI30" i="3"/>
  <c r="JI33" i="3"/>
  <c r="JI34" i="3"/>
  <c r="JI39" i="3"/>
  <c r="JI40" i="3"/>
  <c r="JI44" i="3"/>
  <c r="JI45" i="3"/>
  <c r="JI46" i="3"/>
  <c r="JI64" i="3"/>
  <c r="JI5" i="17" l="1"/>
  <c r="JI63" i="24"/>
  <c r="JI5" i="18"/>
  <c r="JI43" i="24"/>
  <c r="JI32" i="24"/>
  <c r="JI15" i="22"/>
  <c r="JI5" i="4"/>
  <c r="JI10" i="10"/>
  <c r="JI9" i="10" s="1"/>
  <c r="IK5" i="9"/>
  <c r="JI11" i="4"/>
  <c r="JI8" i="22"/>
  <c r="JI6" i="22"/>
  <c r="JI10" i="20"/>
  <c r="JI9" i="20" s="1"/>
  <c r="JI18" i="22"/>
  <c r="FE5" i="19"/>
  <c r="JI57" i="24"/>
  <c r="IK10" i="9"/>
  <c r="JI10" i="21"/>
  <c r="JI9" i="21" s="1"/>
  <c r="JI7" i="24"/>
  <c r="JI36" i="24"/>
  <c r="JI27" i="24"/>
  <c r="JI12" i="22"/>
  <c r="JI14" i="22"/>
  <c r="JI7" i="22"/>
  <c r="JI13" i="22"/>
  <c r="JI5" i="21"/>
  <c r="IK16" i="9"/>
  <c r="JI10" i="18"/>
  <c r="JI9" i="18" s="1"/>
  <c r="JI5" i="20"/>
  <c r="JI10" i="17"/>
  <c r="JI9" i="17" s="1"/>
  <c r="FE10" i="19"/>
  <c r="FE9" i="19" s="1"/>
  <c r="JI11" i="22"/>
  <c r="JI17" i="4"/>
  <c r="JI8" i="4"/>
  <c r="GU33" i="7"/>
  <c r="JI5" i="10"/>
  <c r="IK17" i="9"/>
  <c r="JI17" i="22" s="1"/>
  <c r="JI16" i="22" s="1"/>
  <c r="JH6" i="10"/>
  <c r="JH7" i="10"/>
  <c r="JH8" i="10"/>
  <c r="JH11" i="10"/>
  <c r="JH12" i="10"/>
  <c r="JH13" i="10"/>
  <c r="JH14" i="10"/>
  <c r="JH15" i="10"/>
  <c r="JH17" i="10"/>
  <c r="JH16" i="10" s="1"/>
  <c r="JH18" i="10"/>
  <c r="JH6" i="17"/>
  <c r="JH7" i="17"/>
  <c r="JH8" i="17"/>
  <c r="JH11" i="17"/>
  <c r="JH12" i="17"/>
  <c r="JH13" i="17"/>
  <c r="JH14" i="17"/>
  <c r="JH15" i="17"/>
  <c r="JH17" i="17"/>
  <c r="JH16" i="17" s="1"/>
  <c r="JH18" i="17"/>
  <c r="IJ6" i="9"/>
  <c r="IJ7" i="9"/>
  <c r="IJ8" i="9"/>
  <c r="IJ11" i="9"/>
  <c r="IJ12" i="9"/>
  <c r="IJ13" i="9"/>
  <c r="IJ14" i="9"/>
  <c r="IJ15" i="9"/>
  <c r="IJ18" i="9"/>
  <c r="IJ19" i="9"/>
  <c r="IJ20" i="9"/>
  <c r="JH6" i="18"/>
  <c r="JH7" i="18"/>
  <c r="JH8" i="18"/>
  <c r="JH11" i="18"/>
  <c r="JH12" i="18"/>
  <c r="JH13" i="18"/>
  <c r="JH14" i="18"/>
  <c r="JH15" i="18"/>
  <c r="JH17" i="18"/>
  <c r="JH16" i="18" s="1"/>
  <c r="JH18" i="18"/>
  <c r="FD6" i="19"/>
  <c r="FD7" i="19"/>
  <c r="FD8" i="19"/>
  <c r="FD11" i="19"/>
  <c r="FD12" i="19"/>
  <c r="FD13" i="19"/>
  <c r="FD14" i="19"/>
  <c r="FD15" i="19"/>
  <c r="FD17" i="19"/>
  <c r="FD16" i="19" s="1"/>
  <c r="FD18" i="19"/>
  <c r="JH6" i="20"/>
  <c r="JH7" i="20"/>
  <c r="JH8" i="20"/>
  <c r="JH11" i="20"/>
  <c r="JH12" i="20"/>
  <c r="JH13" i="20"/>
  <c r="JH14" i="20"/>
  <c r="JH15" i="20"/>
  <c r="JH17" i="20"/>
  <c r="JH16" i="20" s="1"/>
  <c r="JH18" i="20"/>
  <c r="JH6" i="21"/>
  <c r="JH7" i="21"/>
  <c r="JH8" i="21"/>
  <c r="JH11" i="21"/>
  <c r="JH12" i="21"/>
  <c r="JH13" i="21"/>
  <c r="JH14" i="21"/>
  <c r="JH15" i="21"/>
  <c r="JH17" i="21"/>
  <c r="JH16" i="21" s="1"/>
  <c r="JH18" i="21"/>
  <c r="GT5" i="7"/>
  <c r="GT6" i="7"/>
  <c r="GT7" i="7"/>
  <c r="GT8" i="7"/>
  <c r="GT9" i="7"/>
  <c r="GT10" i="7"/>
  <c r="GT11" i="7"/>
  <c r="GT12" i="7"/>
  <c r="GT13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29" i="7"/>
  <c r="GT30" i="7"/>
  <c r="GT31" i="7"/>
  <c r="GT32" i="7"/>
  <c r="JH35" i="5"/>
  <c r="JI19" i="18" l="1"/>
  <c r="IK9" i="9"/>
  <c r="IK21" i="9" s="1"/>
  <c r="JI19" i="10"/>
  <c r="JI5" i="22"/>
  <c r="JI19" i="17"/>
  <c r="JI19" i="21"/>
  <c r="FE19" i="19"/>
  <c r="JI10" i="22"/>
  <c r="JI9" i="22" s="1"/>
  <c r="JI32" i="4"/>
  <c r="JI36" i="4" s="1"/>
  <c r="JI19" i="20"/>
  <c r="JH5" i="18"/>
  <c r="IJ10" i="9"/>
  <c r="FD5" i="19"/>
  <c r="JH5" i="21"/>
  <c r="JH10" i="21"/>
  <c r="JH9" i="21" s="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I19" i="22" l="1"/>
  <c r="FD19" i="19"/>
  <c r="JH19" i="21"/>
  <c r="IJ9" i="9"/>
  <c r="IJ21" i="9" s="1"/>
  <c r="JH19" i="20"/>
  <c r="JH19" i="10"/>
  <c r="JH19" i="18"/>
  <c r="JH10" i="22"/>
  <c r="JH9" i="22" s="1"/>
  <c r="JH5" i="22"/>
  <c r="JH19" i="17"/>
  <c r="JH7" i="5"/>
  <c r="JH19" i="22" l="1"/>
  <c r="JH6" i="4" l="1"/>
  <c r="JH7" i="4"/>
  <c r="JH9" i="4"/>
  <c r="JH10" i="4"/>
  <c r="JH12" i="4"/>
  <c r="JH13" i="4"/>
  <c r="JH14" i="4"/>
  <c r="JH15" i="4"/>
  <c r="JH16" i="4"/>
  <c r="JH18" i="4"/>
  <c r="JH19" i="4"/>
  <c r="JH20" i="4"/>
  <c r="JH21" i="4"/>
  <c r="JH22" i="4"/>
  <c r="JH23" i="4"/>
  <c r="JH24" i="4"/>
  <c r="JH25" i="4"/>
  <c r="JH26" i="4"/>
  <c r="JH27" i="4"/>
  <c r="JH28" i="4"/>
  <c r="JH29" i="4"/>
  <c r="JH30" i="4"/>
  <c r="JH31" i="4"/>
  <c r="JH34" i="4"/>
  <c r="JH8" i="24"/>
  <c r="JH9" i="24"/>
  <c r="JH10" i="24"/>
  <c r="JH11" i="24"/>
  <c r="JH12" i="24"/>
  <c r="JH13" i="24"/>
  <c r="JH14" i="24"/>
  <c r="JH15" i="24"/>
  <c r="JH16" i="24"/>
  <c r="JH17" i="24"/>
  <c r="JH18" i="24"/>
  <c r="JH21" i="24"/>
  <c r="JH22" i="24"/>
  <c r="JH28" i="24"/>
  <c r="JH29" i="24"/>
  <c r="JH30" i="24"/>
  <c r="JH31" i="24"/>
  <c r="JH33" i="24"/>
  <c r="JH34" i="24"/>
  <c r="JH35" i="24"/>
  <c r="JH37" i="24"/>
  <c r="JH38" i="24"/>
  <c r="JH39" i="24"/>
  <c r="JH40" i="24"/>
  <c r="JH41" i="24"/>
  <c r="JH44" i="24"/>
  <c r="JH45" i="24"/>
  <c r="JH46" i="24"/>
  <c r="JH47" i="24"/>
  <c r="JH50" i="24"/>
  <c r="JH53" i="24"/>
  <c r="JH55" i="24"/>
  <c r="JH56" i="24"/>
  <c r="JH58" i="24"/>
  <c r="JH59" i="24"/>
  <c r="JH60" i="24"/>
  <c r="JH61" i="24"/>
  <c r="JH62" i="24"/>
  <c r="JH64" i="24"/>
  <c r="JH65" i="24"/>
  <c r="JH8" i="3"/>
  <c r="JH9" i="3"/>
  <c r="JH10" i="3"/>
  <c r="JH11" i="3"/>
  <c r="JH12" i="3"/>
  <c r="JH13" i="3"/>
  <c r="JH14" i="3"/>
  <c r="JH15" i="3"/>
  <c r="JH16" i="3"/>
  <c r="JH17" i="3"/>
  <c r="JH30" i="3"/>
  <c r="JH33" i="3"/>
  <c r="JH34" i="3"/>
  <c r="JH39" i="3"/>
  <c r="JH40" i="3"/>
  <c r="JH44" i="3"/>
  <c r="JH45" i="3"/>
  <c r="JH46" i="3"/>
  <c r="JH64" i="3"/>
  <c r="JH63" i="24" l="1"/>
  <c r="JH8" i="4"/>
  <c r="JH5" i="4"/>
  <c r="JH43" i="24"/>
  <c r="JH27" i="24"/>
  <c r="JH57" i="24"/>
  <c r="JH17" i="4"/>
  <c r="JH7" i="24"/>
  <c r="JH36" i="24"/>
  <c r="JH32" i="24"/>
  <c r="JH11" i="4"/>
  <c r="JG6" i="21"/>
  <c r="JG7" i="21"/>
  <c r="JG8" i="21"/>
  <c r="JG11" i="21"/>
  <c r="JG12" i="21"/>
  <c r="JG13" i="21"/>
  <c r="JG14" i="21"/>
  <c r="JG15" i="21"/>
  <c r="JG17" i="21"/>
  <c r="JG16" i="21" s="1"/>
  <c r="JG18" i="21"/>
  <c r="JG6" i="20"/>
  <c r="JG7" i="20"/>
  <c r="JG8" i="20"/>
  <c r="JG11" i="20"/>
  <c r="JG12" i="20"/>
  <c r="JG13" i="20"/>
  <c r="JG14" i="20"/>
  <c r="JG15" i="20"/>
  <c r="JG17" i="20"/>
  <c r="JG16" i="20" s="1"/>
  <c r="JG18" i="20"/>
  <c r="FC6" i="19"/>
  <c r="FC7" i="19"/>
  <c r="FC8" i="19"/>
  <c r="FC11" i="19"/>
  <c r="FC12" i="19"/>
  <c r="FC13" i="19"/>
  <c r="FC14" i="19"/>
  <c r="FC15" i="19"/>
  <c r="FC17" i="19"/>
  <c r="FC16" i="19" s="1"/>
  <c r="FC18" i="19"/>
  <c r="JG6" i="18"/>
  <c r="JG7" i="18"/>
  <c r="JG8" i="18"/>
  <c r="JG11" i="18"/>
  <c r="JG12" i="18"/>
  <c r="JG13" i="18"/>
  <c r="JG14" i="18"/>
  <c r="JG15" i="18"/>
  <c r="JG17" i="18"/>
  <c r="JG16" i="18" s="1"/>
  <c r="JG18" i="18"/>
  <c r="II6" i="9"/>
  <c r="II7" i="9"/>
  <c r="II8" i="9"/>
  <c r="II11" i="9"/>
  <c r="II12" i="9"/>
  <c r="II13" i="9"/>
  <c r="II14" i="9"/>
  <c r="II15" i="9"/>
  <c r="II18" i="9"/>
  <c r="II19" i="9"/>
  <c r="II20" i="9"/>
  <c r="JG6" i="17"/>
  <c r="JG7" i="17"/>
  <c r="JG8" i="17"/>
  <c r="JG11" i="17"/>
  <c r="JG12" i="17"/>
  <c r="JG13" i="17"/>
  <c r="JG14" i="17"/>
  <c r="JG15" i="17"/>
  <c r="JG17" i="17"/>
  <c r="JG16" i="17" s="1"/>
  <c r="JG18" i="17"/>
  <c r="JG6" i="10"/>
  <c r="JG7" i="10"/>
  <c r="JG8" i="10"/>
  <c r="JG11" i="10"/>
  <c r="JG12" i="10"/>
  <c r="JG13" i="10"/>
  <c r="JG14" i="10"/>
  <c r="JG15" i="10"/>
  <c r="JG17" i="10"/>
  <c r="JG18" i="10"/>
  <c r="GS5" i="7"/>
  <c r="GS6" i="7"/>
  <c r="GS7" i="7"/>
  <c r="GS8" i="7"/>
  <c r="GS9" i="7"/>
  <c r="GS10" i="7"/>
  <c r="GS11" i="7"/>
  <c r="GS12" i="7"/>
  <c r="GS13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29" i="7"/>
  <c r="GS30" i="7"/>
  <c r="GS31" i="7"/>
  <c r="GS32" i="7"/>
  <c r="JG7" i="5"/>
  <c r="JG35" i="5"/>
  <c r="JG6" i="4"/>
  <c r="JG7" i="4"/>
  <c r="JG9" i="4"/>
  <c r="JG10" i="4"/>
  <c r="JG12" i="4"/>
  <c r="JG13" i="4"/>
  <c r="JG14" i="4"/>
  <c r="JG15" i="4"/>
  <c r="JG16" i="4"/>
  <c r="JG18" i="4"/>
  <c r="JG19" i="4"/>
  <c r="JG20" i="4"/>
  <c r="JG21" i="4"/>
  <c r="JG22" i="4"/>
  <c r="JG23" i="4"/>
  <c r="JG24" i="4"/>
  <c r="JG25" i="4"/>
  <c r="JG26" i="4"/>
  <c r="JG27" i="4"/>
  <c r="JG28" i="4"/>
  <c r="JG29" i="4"/>
  <c r="JG30" i="4"/>
  <c r="JG31" i="4"/>
  <c r="JG34" i="4"/>
  <c r="JG8" i="24"/>
  <c r="JG9" i="24"/>
  <c r="JG10" i="24"/>
  <c r="JG11" i="24"/>
  <c r="JG12" i="24"/>
  <c r="JG13" i="24"/>
  <c r="JG14" i="24"/>
  <c r="JG15" i="24"/>
  <c r="JG16" i="24"/>
  <c r="JG17" i="24"/>
  <c r="JG18" i="24"/>
  <c r="JG21" i="24"/>
  <c r="JG22" i="24"/>
  <c r="JG28" i="24"/>
  <c r="JG29" i="24"/>
  <c r="JG30" i="24"/>
  <c r="JG31" i="24"/>
  <c r="JG33" i="24"/>
  <c r="JG34" i="24"/>
  <c r="JG35" i="24"/>
  <c r="JG37" i="24"/>
  <c r="JG38" i="24"/>
  <c r="JG39" i="24"/>
  <c r="JG40" i="24"/>
  <c r="JG41" i="24"/>
  <c r="JG44" i="24"/>
  <c r="JG45" i="24"/>
  <c r="JG46" i="24"/>
  <c r="JG47" i="24"/>
  <c r="JG50" i="24"/>
  <c r="JG53" i="24"/>
  <c r="JG55" i="24"/>
  <c r="JG56" i="24"/>
  <c r="JG58" i="24"/>
  <c r="JG59" i="24"/>
  <c r="JG60" i="24"/>
  <c r="JG61" i="24"/>
  <c r="JG62" i="24"/>
  <c r="JG64" i="24"/>
  <c r="JG65" i="24"/>
  <c r="JG8" i="3"/>
  <c r="JG9" i="3"/>
  <c r="JG10" i="3"/>
  <c r="JG11" i="3"/>
  <c r="JG12" i="3"/>
  <c r="JG13" i="3"/>
  <c r="JG14" i="3"/>
  <c r="JG15" i="3"/>
  <c r="JG16" i="3"/>
  <c r="JG17" i="3"/>
  <c r="JG30" i="3"/>
  <c r="JG33" i="3"/>
  <c r="JG34" i="3"/>
  <c r="JG39" i="3"/>
  <c r="JG40" i="3"/>
  <c r="JG44" i="3"/>
  <c r="JG45" i="3"/>
  <c r="JG46" i="3"/>
  <c r="JG64" i="3"/>
  <c r="JH32" i="4" l="1"/>
  <c r="JH36" i="4" s="1"/>
  <c r="JG6" i="22"/>
  <c r="JG5" i="4"/>
  <c r="JG12" i="22"/>
  <c r="II5" i="9"/>
  <c r="JG18" i="22"/>
  <c r="JG7" i="22"/>
  <c r="JG13" i="22"/>
  <c r="JG63" i="24"/>
  <c r="JG8" i="22"/>
  <c r="JG43" i="24"/>
  <c r="JG15" i="22"/>
  <c r="JG32" i="24"/>
  <c r="JG16" i="10"/>
  <c r="JG14" i="22"/>
  <c r="JG5" i="20"/>
  <c r="JG11" i="22"/>
  <c r="II17" i="9"/>
  <c r="JG17" i="22" s="1"/>
  <c r="JG16" i="22" s="1"/>
  <c r="JG5" i="21"/>
  <c r="JG5" i="10"/>
  <c r="JG5" i="17"/>
  <c r="JG57" i="24"/>
  <c r="JG27" i="24"/>
  <c r="JG36" i="24"/>
  <c r="FC10" i="19"/>
  <c r="FC9" i="19" s="1"/>
  <c r="JG7" i="24"/>
  <c r="JG17" i="4"/>
  <c r="GS33" i="7"/>
  <c r="JG10" i="17"/>
  <c r="JG9" i="17" s="1"/>
  <c r="JG5" i="18"/>
  <c r="JG10" i="20"/>
  <c r="JG9" i="20" s="1"/>
  <c r="FC5" i="19"/>
  <c r="JG11" i="4"/>
  <c r="II10" i="9"/>
  <c r="JG10" i="10"/>
  <c r="II16" i="9"/>
  <c r="JG10" i="21"/>
  <c r="JG9" i="21" s="1"/>
  <c r="JG8" i="4"/>
  <c r="JG10" i="18"/>
  <c r="JG9" i="18" s="1"/>
  <c r="JF6" i="21"/>
  <c r="JF7" i="21"/>
  <c r="JF8" i="21"/>
  <c r="JF11" i="21"/>
  <c r="JF12" i="21"/>
  <c r="JF13" i="21"/>
  <c r="JF14" i="21"/>
  <c r="JF15" i="21"/>
  <c r="JF17" i="21"/>
  <c r="JF16" i="21" s="1"/>
  <c r="JF18" i="21"/>
  <c r="JF6" i="20"/>
  <c r="JF7" i="20"/>
  <c r="JF8" i="20"/>
  <c r="JF11" i="20"/>
  <c r="JF12" i="20"/>
  <c r="JF13" i="20"/>
  <c r="JF14" i="20"/>
  <c r="JF15" i="20"/>
  <c r="JF17" i="20"/>
  <c r="JF16" i="20" s="1"/>
  <c r="JF18" i="20"/>
  <c r="FB6" i="19"/>
  <c r="FB7" i="19"/>
  <c r="FB8" i="19"/>
  <c r="FB11" i="19"/>
  <c r="FB12" i="19"/>
  <c r="FB13" i="19"/>
  <c r="FB14" i="19"/>
  <c r="FB15" i="19"/>
  <c r="FB17" i="19"/>
  <c r="FB16" i="19" s="1"/>
  <c r="FB18" i="19"/>
  <c r="JF6" i="18"/>
  <c r="JF7" i="18"/>
  <c r="JF8" i="18"/>
  <c r="JF11" i="18"/>
  <c r="JF12" i="18"/>
  <c r="JF13" i="18"/>
  <c r="JF14" i="18"/>
  <c r="JF15" i="18"/>
  <c r="JF17" i="18"/>
  <c r="JF16" i="18" s="1"/>
  <c r="JF18" i="18"/>
  <c r="IH6" i="9"/>
  <c r="IH7" i="9"/>
  <c r="IH8" i="9"/>
  <c r="IH11" i="9"/>
  <c r="IH12" i="9"/>
  <c r="IH13" i="9"/>
  <c r="IH14" i="9"/>
  <c r="IH15" i="9"/>
  <c r="IH18" i="9"/>
  <c r="IH19" i="9"/>
  <c r="IH20" i="9"/>
  <c r="JF6" i="17"/>
  <c r="JF7" i="17"/>
  <c r="JF8" i="17"/>
  <c r="JF11" i="17"/>
  <c r="JF12" i="17"/>
  <c r="JF13" i="17"/>
  <c r="JF14" i="17"/>
  <c r="JF15" i="17"/>
  <c r="JF17" i="17"/>
  <c r="JF16" i="17" s="1"/>
  <c r="JF18" i="17"/>
  <c r="JF6" i="10"/>
  <c r="JF7" i="10"/>
  <c r="JF8" i="10"/>
  <c r="JF11" i="10"/>
  <c r="JF12" i="10"/>
  <c r="JF13" i="10"/>
  <c r="JF14" i="10"/>
  <c r="JF15" i="10"/>
  <c r="JF17" i="10"/>
  <c r="JF16" i="10" s="1"/>
  <c r="JF18" i="10"/>
  <c r="GR5" i="7"/>
  <c r="GR6" i="7"/>
  <c r="GR7" i="7"/>
  <c r="GR8" i="7"/>
  <c r="GR9" i="7"/>
  <c r="GR10" i="7"/>
  <c r="GR11" i="7"/>
  <c r="GR12" i="7"/>
  <c r="GR13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29" i="7"/>
  <c r="GR30" i="7"/>
  <c r="GR31" i="7"/>
  <c r="GR32" i="7"/>
  <c r="JF7" i="5"/>
  <c r="JF35" i="5"/>
  <c r="JF6" i="4"/>
  <c r="JF7" i="4"/>
  <c r="JF9" i="4"/>
  <c r="JF10" i="4"/>
  <c r="JF12" i="4"/>
  <c r="JF13" i="4"/>
  <c r="JF14" i="4"/>
  <c r="JF15" i="4"/>
  <c r="JF16" i="4"/>
  <c r="JF18" i="4"/>
  <c r="JF19" i="4"/>
  <c r="JF20" i="4"/>
  <c r="JF21" i="4"/>
  <c r="JF22" i="4"/>
  <c r="JF23" i="4"/>
  <c r="JF24" i="4"/>
  <c r="JF25" i="4"/>
  <c r="JF26" i="4"/>
  <c r="JF27" i="4"/>
  <c r="JF28" i="4"/>
  <c r="JF29" i="4"/>
  <c r="JF30" i="4"/>
  <c r="JF31" i="4"/>
  <c r="JF34" i="4"/>
  <c r="JF8" i="24"/>
  <c r="JF9" i="24"/>
  <c r="JF10" i="24"/>
  <c r="JF11" i="24"/>
  <c r="JF12" i="24"/>
  <c r="JF13" i="24"/>
  <c r="JF14" i="24"/>
  <c r="JF15" i="24"/>
  <c r="JF16" i="24"/>
  <c r="JF17" i="24"/>
  <c r="JF18" i="24"/>
  <c r="JF21" i="24"/>
  <c r="JF22" i="24"/>
  <c r="JF28" i="24"/>
  <c r="JF29" i="24"/>
  <c r="JF30" i="24"/>
  <c r="JF31" i="24"/>
  <c r="JF33" i="24"/>
  <c r="JF34" i="24"/>
  <c r="JF35" i="24"/>
  <c r="JF37" i="24"/>
  <c r="JF38" i="24"/>
  <c r="JF39" i="24"/>
  <c r="JF40" i="24"/>
  <c r="JF41" i="24"/>
  <c r="JF44" i="24"/>
  <c r="JF45" i="24"/>
  <c r="JF46" i="24"/>
  <c r="JF47" i="24"/>
  <c r="JF50" i="24"/>
  <c r="JF53" i="24"/>
  <c r="JF55" i="24"/>
  <c r="JF56" i="24"/>
  <c r="JF58" i="24"/>
  <c r="JF59" i="24"/>
  <c r="JF60" i="24"/>
  <c r="JF61" i="24"/>
  <c r="JF62" i="24"/>
  <c r="JF64" i="24"/>
  <c r="JF65" i="24"/>
  <c r="JF8" i="3"/>
  <c r="JF9" i="3"/>
  <c r="JF10" i="3"/>
  <c r="JF11" i="3"/>
  <c r="JF12" i="3"/>
  <c r="JF13" i="3"/>
  <c r="JF14" i="3"/>
  <c r="JF15" i="3"/>
  <c r="JF16" i="3"/>
  <c r="JF17" i="3"/>
  <c r="JF30" i="3"/>
  <c r="JF33" i="3"/>
  <c r="JF34" i="3"/>
  <c r="JF39" i="3"/>
  <c r="JF40" i="3"/>
  <c r="JF44" i="3"/>
  <c r="JF45" i="3"/>
  <c r="JF46" i="3"/>
  <c r="JF64" i="3"/>
  <c r="JG19" i="17" l="1"/>
  <c r="JG5" i="22"/>
  <c r="JG19" i="21"/>
  <c r="JG9" i="10"/>
  <c r="JG19" i="10" s="1"/>
  <c r="FC19" i="19"/>
  <c r="JG10" i="22"/>
  <c r="JG9" i="22" s="1"/>
  <c r="JG19" i="18"/>
  <c r="JG32" i="4"/>
  <c r="JG36" i="4" s="1"/>
  <c r="JG19" i="20"/>
  <c r="II9" i="9"/>
  <c r="II21" i="9" s="1"/>
  <c r="JF5" i="21"/>
  <c r="JF36" i="24"/>
  <c r="JF17" i="4"/>
  <c r="IH16" i="9"/>
  <c r="IH5" i="9"/>
  <c r="FB10" i="19"/>
  <c r="FB9" i="19" s="1"/>
  <c r="JF63" i="24"/>
  <c r="JF18" i="22"/>
  <c r="JF7" i="22"/>
  <c r="JF5" i="18"/>
  <c r="JF10" i="20"/>
  <c r="JF9" i="20" s="1"/>
  <c r="JF8" i="4"/>
  <c r="JF15" i="22"/>
  <c r="JF5" i="17"/>
  <c r="JF43" i="24"/>
  <c r="JF32" i="24"/>
  <c r="JF5" i="10"/>
  <c r="IH10" i="9"/>
  <c r="JF7" i="24"/>
  <c r="JF14" i="22"/>
  <c r="JF5" i="4"/>
  <c r="JF5" i="20"/>
  <c r="JF57" i="24"/>
  <c r="JF12" i="22"/>
  <c r="JF11" i="22"/>
  <c r="JF8" i="22"/>
  <c r="JF27" i="24"/>
  <c r="JF10" i="10"/>
  <c r="JF9" i="10" s="1"/>
  <c r="FB5" i="19"/>
  <c r="JF6" i="22"/>
  <c r="JF11" i="4"/>
  <c r="JF10" i="18"/>
  <c r="JF9" i="18" s="1"/>
  <c r="JF10" i="21"/>
  <c r="JF9" i="21" s="1"/>
  <c r="JF10" i="17"/>
  <c r="JF9" i="17" s="1"/>
  <c r="JF13" i="22"/>
  <c r="GR33" i="7"/>
  <c r="IH17" i="9"/>
  <c r="JF17" i="22" s="1"/>
  <c r="JF16" i="22" s="1"/>
  <c r="GQ5" i="7"/>
  <c r="GQ6" i="7"/>
  <c r="GQ7" i="7"/>
  <c r="GQ8" i="7"/>
  <c r="GQ9" i="7"/>
  <c r="GQ10" i="7"/>
  <c r="GQ11" i="7"/>
  <c r="GQ12" i="7"/>
  <c r="GQ13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29" i="7"/>
  <c r="GQ30" i="7"/>
  <c r="GQ31" i="7"/>
  <c r="GQ32" i="7"/>
  <c r="JF19" i="17" l="1"/>
  <c r="JG19" i="22"/>
  <c r="JF19" i="21"/>
  <c r="FB19" i="19"/>
  <c r="IH9" i="9"/>
  <c r="IH21" i="9" s="1"/>
  <c r="JF19" i="20"/>
  <c r="JF32" i="4"/>
  <c r="JF36" i="4" s="1"/>
  <c r="JF19" i="18"/>
  <c r="JF19" i="10"/>
  <c r="JF5" i="22"/>
  <c r="JF10" i="22"/>
  <c r="JF9" i="22" s="1"/>
  <c r="GQ33" i="7"/>
  <c r="JE6" i="21"/>
  <c r="JE7" i="21"/>
  <c r="JE8" i="21"/>
  <c r="JE11" i="21"/>
  <c r="JE12" i="21"/>
  <c r="JE13" i="21"/>
  <c r="JE14" i="21"/>
  <c r="JE15" i="21"/>
  <c r="JE17" i="21"/>
  <c r="JE16" i="21" s="1"/>
  <c r="JE18" i="21"/>
  <c r="JE6" i="20"/>
  <c r="JE7" i="20"/>
  <c r="JE8" i="20"/>
  <c r="JE11" i="20"/>
  <c r="JE12" i="20"/>
  <c r="JE13" i="20"/>
  <c r="JE14" i="20"/>
  <c r="JE15" i="20"/>
  <c r="JE17" i="20"/>
  <c r="JE16" i="20" s="1"/>
  <c r="JE18" i="20"/>
  <c r="FA6" i="19"/>
  <c r="FA7" i="19"/>
  <c r="FA8" i="19"/>
  <c r="FA11" i="19"/>
  <c r="FA12" i="19"/>
  <c r="FA13" i="19"/>
  <c r="FA14" i="19"/>
  <c r="FA15" i="19"/>
  <c r="FA17" i="19"/>
  <c r="FA16" i="19" s="1"/>
  <c r="FA18" i="19"/>
  <c r="JE6" i="18"/>
  <c r="JE7" i="18"/>
  <c r="JE8" i="18"/>
  <c r="JE11" i="18"/>
  <c r="JE12" i="18"/>
  <c r="JE13" i="18"/>
  <c r="JE14" i="18"/>
  <c r="JE15" i="18"/>
  <c r="JE17" i="18"/>
  <c r="JE16" i="18" s="1"/>
  <c r="JE18" i="18"/>
  <c r="JE6" i="17"/>
  <c r="JE7" i="17"/>
  <c r="JE8" i="17"/>
  <c r="JE11" i="17"/>
  <c r="JE12" i="17"/>
  <c r="JE13" i="17"/>
  <c r="JE14" i="17"/>
  <c r="JE15" i="17"/>
  <c r="JE17" i="17"/>
  <c r="JE16" i="17" s="1"/>
  <c r="JE18" i="17"/>
  <c r="JE6" i="10"/>
  <c r="JE7" i="10"/>
  <c r="JE8" i="10"/>
  <c r="JE11" i="10"/>
  <c r="JE12" i="10"/>
  <c r="JE13" i="10"/>
  <c r="JE14" i="10"/>
  <c r="JE15" i="10"/>
  <c r="JE17" i="10"/>
  <c r="JE16" i="10" s="1"/>
  <c r="JE18" i="10"/>
  <c r="JE7" i="5"/>
  <c r="JE35" i="5"/>
  <c r="JE6" i="4"/>
  <c r="JE7" i="4"/>
  <c r="JE9" i="4"/>
  <c r="JE10" i="4"/>
  <c r="JE12" i="4"/>
  <c r="JE13" i="4"/>
  <c r="JE14" i="4"/>
  <c r="JE15" i="4"/>
  <c r="JE16" i="4"/>
  <c r="JE18" i="4"/>
  <c r="JE19" i="4"/>
  <c r="JE20" i="4"/>
  <c r="JE21" i="4"/>
  <c r="JE22" i="4"/>
  <c r="JE23" i="4"/>
  <c r="JE24" i="4"/>
  <c r="JE25" i="4"/>
  <c r="JE26" i="4"/>
  <c r="JE27" i="4"/>
  <c r="JE28" i="4"/>
  <c r="JE29" i="4"/>
  <c r="JE30" i="4"/>
  <c r="JE31" i="4"/>
  <c r="JE34" i="4"/>
  <c r="JE8" i="24"/>
  <c r="JE9" i="24"/>
  <c r="JE10" i="24"/>
  <c r="JE11" i="24"/>
  <c r="JE12" i="24"/>
  <c r="JE13" i="24"/>
  <c r="JE14" i="24"/>
  <c r="JE15" i="24"/>
  <c r="JE16" i="24"/>
  <c r="JE17" i="24"/>
  <c r="JE18" i="24"/>
  <c r="JE21" i="24"/>
  <c r="JE22" i="24"/>
  <c r="JE28" i="24"/>
  <c r="JE29" i="24"/>
  <c r="JE30" i="24"/>
  <c r="JE31" i="24"/>
  <c r="JE33" i="24"/>
  <c r="JE34" i="24"/>
  <c r="JE35" i="24"/>
  <c r="JE37" i="24"/>
  <c r="JE38" i="24"/>
  <c r="JE39" i="24"/>
  <c r="JE40" i="24"/>
  <c r="JE41" i="24"/>
  <c r="JE44" i="24"/>
  <c r="JE45" i="24"/>
  <c r="JE46" i="24"/>
  <c r="JE47" i="24"/>
  <c r="JE50" i="24"/>
  <c r="JE53" i="24"/>
  <c r="JE55" i="24"/>
  <c r="JE56" i="24"/>
  <c r="JE58" i="24"/>
  <c r="JE59" i="24"/>
  <c r="JE60" i="24"/>
  <c r="JE61" i="24"/>
  <c r="JE62" i="24"/>
  <c r="JE64" i="24"/>
  <c r="JE65" i="24"/>
  <c r="JE8" i="3"/>
  <c r="JE9" i="3"/>
  <c r="JE10" i="3"/>
  <c r="JE11" i="3"/>
  <c r="JE12" i="3"/>
  <c r="JE13" i="3"/>
  <c r="JE14" i="3"/>
  <c r="JE15" i="3"/>
  <c r="JE16" i="3"/>
  <c r="JE17" i="3"/>
  <c r="JE30" i="3"/>
  <c r="JE33" i="3"/>
  <c r="JE34" i="3"/>
  <c r="JE39" i="3"/>
  <c r="JE40" i="3"/>
  <c r="JE44" i="3"/>
  <c r="JE45" i="3"/>
  <c r="JE46" i="3"/>
  <c r="JE64" i="3"/>
  <c r="JF19" i="22" l="1"/>
  <c r="JE5" i="4"/>
  <c r="JE63" i="24"/>
  <c r="JE32" i="24"/>
  <c r="JE7" i="24"/>
  <c r="JE57" i="24"/>
  <c r="JE36" i="24"/>
  <c r="JE8" i="4"/>
  <c r="JE17" i="4"/>
  <c r="JE27" i="24"/>
  <c r="JE43" i="24"/>
  <c r="JE11" i="4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19" i="10" l="1"/>
  <c r="FA19" i="19"/>
  <c r="JE5" i="22"/>
  <c r="JE19" i="17"/>
  <c r="JE32" i="4"/>
  <c r="JE36" i="4" s="1"/>
  <c r="JE19" i="21"/>
  <c r="JE19" i="20"/>
  <c r="JE19" i="18"/>
  <c r="JE10" i="22"/>
  <c r="JE9" i="22" s="1"/>
  <c r="JD6" i="4"/>
  <c r="JD7" i="4"/>
  <c r="JD9" i="4"/>
  <c r="JD10" i="4"/>
  <c r="JD12" i="4"/>
  <c r="JD13" i="4"/>
  <c r="JD14" i="4"/>
  <c r="JD15" i="4"/>
  <c r="JD16" i="4"/>
  <c r="JD18" i="4"/>
  <c r="JD19" i="4"/>
  <c r="JD20" i="4"/>
  <c r="JD21" i="4"/>
  <c r="JD22" i="4"/>
  <c r="JD23" i="4"/>
  <c r="JD24" i="4"/>
  <c r="JD25" i="4"/>
  <c r="JD26" i="4"/>
  <c r="JD27" i="4"/>
  <c r="JD28" i="4"/>
  <c r="JD29" i="4"/>
  <c r="JD30" i="4"/>
  <c r="JD31" i="4"/>
  <c r="JD34" i="4"/>
  <c r="JE19" i="22" l="1"/>
  <c r="JD5" i="4"/>
  <c r="JD8" i="4"/>
  <c r="JD11" i="4"/>
  <c r="JD17" i="4"/>
  <c r="GP5" i="7"/>
  <c r="GP6" i="7"/>
  <c r="GP7" i="7"/>
  <c r="GP8" i="7"/>
  <c r="GP9" i="7"/>
  <c r="GP10" i="7"/>
  <c r="GP11" i="7"/>
  <c r="GP12" i="7"/>
  <c r="GP13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29" i="7"/>
  <c r="GP30" i="7"/>
  <c r="GP31" i="7"/>
  <c r="GP32" i="7"/>
  <c r="JD6" i="21"/>
  <c r="JD7" i="21"/>
  <c r="JD8" i="21"/>
  <c r="JD11" i="21"/>
  <c r="JD12" i="21"/>
  <c r="JD13" i="21"/>
  <c r="JD14" i="21"/>
  <c r="JD15" i="21"/>
  <c r="JD17" i="21"/>
  <c r="JD16" i="21" s="1"/>
  <c r="JD18" i="21"/>
  <c r="JD6" i="20"/>
  <c r="JD7" i="20"/>
  <c r="JD8" i="20"/>
  <c r="JD11" i="20"/>
  <c r="JD12" i="20"/>
  <c r="JD13" i="20"/>
  <c r="JD14" i="20"/>
  <c r="JD15" i="20"/>
  <c r="JD17" i="20"/>
  <c r="JD16" i="20" s="1"/>
  <c r="JD18" i="20"/>
  <c r="EZ6" i="19"/>
  <c r="EZ7" i="19"/>
  <c r="EZ8" i="19"/>
  <c r="EZ11" i="19"/>
  <c r="EZ12" i="19"/>
  <c r="EZ13" i="19"/>
  <c r="EZ14" i="19"/>
  <c r="EZ15" i="19"/>
  <c r="EZ17" i="19"/>
  <c r="EZ16" i="19" s="1"/>
  <c r="EZ18" i="19"/>
  <c r="JD6" i="18"/>
  <c r="JD7" i="18"/>
  <c r="JD8" i="18"/>
  <c r="JD11" i="18"/>
  <c r="JD12" i="18"/>
  <c r="JD13" i="18"/>
  <c r="JD14" i="18"/>
  <c r="JD15" i="18"/>
  <c r="JD17" i="18"/>
  <c r="JD16" i="18" s="1"/>
  <c r="JD18" i="18"/>
  <c r="IF6" i="9"/>
  <c r="IF7" i="9"/>
  <c r="IF8" i="9"/>
  <c r="IF11" i="9"/>
  <c r="IF12" i="9"/>
  <c r="IF13" i="9"/>
  <c r="IF14" i="9"/>
  <c r="IF15" i="9"/>
  <c r="IF18" i="9"/>
  <c r="IF19" i="9"/>
  <c r="IF20" i="9"/>
  <c r="JD6" i="17"/>
  <c r="JD7" i="17"/>
  <c r="JD8" i="17"/>
  <c r="JD11" i="17"/>
  <c r="JD12" i="17"/>
  <c r="JD13" i="17"/>
  <c r="JD14" i="17"/>
  <c r="JD15" i="17"/>
  <c r="JD17" i="17"/>
  <c r="JD16" i="17" s="1"/>
  <c r="JD18" i="17"/>
  <c r="JD6" i="10"/>
  <c r="JD7" i="10"/>
  <c r="JD8" i="10"/>
  <c r="JD11" i="10"/>
  <c r="JD12" i="10"/>
  <c r="JD13" i="10"/>
  <c r="JD14" i="10"/>
  <c r="JD15" i="10"/>
  <c r="JD17" i="10"/>
  <c r="JD18" i="10"/>
  <c r="JD7" i="5"/>
  <c r="JD35" i="5"/>
  <c r="JD8" i="24"/>
  <c r="JD9" i="24"/>
  <c r="JD10" i="24"/>
  <c r="JD11" i="24"/>
  <c r="JD12" i="24"/>
  <c r="JD13" i="24"/>
  <c r="JD14" i="24"/>
  <c r="JD15" i="24"/>
  <c r="JD16" i="24"/>
  <c r="JD17" i="24"/>
  <c r="JD18" i="24"/>
  <c r="JD21" i="24"/>
  <c r="JD22" i="24"/>
  <c r="JD28" i="24"/>
  <c r="JD29" i="24"/>
  <c r="JD30" i="24"/>
  <c r="JD31" i="24"/>
  <c r="JD33" i="24"/>
  <c r="JD34" i="24"/>
  <c r="JD35" i="24"/>
  <c r="JD37" i="24"/>
  <c r="JD38" i="24"/>
  <c r="JD39" i="24"/>
  <c r="JD40" i="24"/>
  <c r="JD41" i="24"/>
  <c r="JD44" i="24"/>
  <c r="JD45" i="24"/>
  <c r="JD46" i="24"/>
  <c r="JD47" i="24"/>
  <c r="JD50" i="24"/>
  <c r="JD53" i="24"/>
  <c r="JD55" i="24"/>
  <c r="JD56" i="24"/>
  <c r="JD58" i="24"/>
  <c r="JD59" i="24"/>
  <c r="JD60" i="24"/>
  <c r="JD61" i="24"/>
  <c r="JD62" i="24"/>
  <c r="JD64" i="24"/>
  <c r="JD65" i="24"/>
  <c r="JD8" i="3"/>
  <c r="JD9" i="3"/>
  <c r="JD10" i="3"/>
  <c r="JD11" i="3"/>
  <c r="JD12" i="3"/>
  <c r="JD13" i="3"/>
  <c r="JD14" i="3"/>
  <c r="JD15" i="3"/>
  <c r="JD16" i="3"/>
  <c r="JD17" i="3"/>
  <c r="JD30" i="3"/>
  <c r="JD33" i="3"/>
  <c r="JD34" i="3"/>
  <c r="JD39" i="3"/>
  <c r="JD40" i="3"/>
  <c r="JD44" i="3"/>
  <c r="JD45" i="3"/>
  <c r="JD46" i="3"/>
  <c r="JD64" i="3"/>
  <c r="EZ5" i="19" l="1"/>
  <c r="JD32" i="4"/>
  <c r="JD36" i="4" s="1"/>
  <c r="JD8" i="22"/>
  <c r="JD18" i="22"/>
  <c r="JD7" i="22"/>
  <c r="JD5" i="17"/>
  <c r="JD15" i="22"/>
  <c r="GP33" i="7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63" i="24"/>
  <c r="JD32" i="24"/>
  <c r="JD57" i="24"/>
  <c r="JD7" i="24"/>
  <c r="JD36" i="24"/>
  <c r="JD43" i="24"/>
  <c r="IF17" i="9"/>
  <c r="JD17" i="22" s="1"/>
  <c r="JD16" i="22" s="1"/>
  <c r="JC8" i="24"/>
  <c r="JC9" i="24"/>
  <c r="JC10" i="24"/>
  <c r="JC11" i="24"/>
  <c r="JC12" i="24"/>
  <c r="JC13" i="24"/>
  <c r="JC14" i="24"/>
  <c r="JC15" i="24"/>
  <c r="JC16" i="24"/>
  <c r="JC17" i="24"/>
  <c r="JC18" i="24"/>
  <c r="JC21" i="24"/>
  <c r="JC22" i="24"/>
  <c r="JC28" i="24"/>
  <c r="JC29" i="24"/>
  <c r="JC30" i="24"/>
  <c r="JC31" i="24"/>
  <c r="JC33" i="24"/>
  <c r="JC34" i="24"/>
  <c r="JC35" i="24"/>
  <c r="JC37" i="24"/>
  <c r="JC38" i="24"/>
  <c r="JC39" i="24"/>
  <c r="JC40" i="24"/>
  <c r="JC41" i="24"/>
  <c r="JC44" i="24"/>
  <c r="JC45" i="24"/>
  <c r="JC46" i="24"/>
  <c r="JC47" i="24"/>
  <c r="JC50" i="24"/>
  <c r="JC53" i="24"/>
  <c r="JC55" i="24"/>
  <c r="JC56" i="24"/>
  <c r="JC58" i="24"/>
  <c r="JC59" i="24"/>
  <c r="JC60" i="24"/>
  <c r="JC61" i="24"/>
  <c r="JC62" i="24"/>
  <c r="JC64" i="24"/>
  <c r="JC65" i="24"/>
  <c r="JD5" i="22" l="1"/>
  <c r="JD19" i="17"/>
  <c r="EZ19" i="19"/>
  <c r="JD19" i="21"/>
  <c r="JD19" i="20"/>
  <c r="JD9" i="10"/>
  <c r="JD19" i="10" s="1"/>
  <c r="IF9" i="9"/>
  <c r="IF21" i="9" s="1"/>
  <c r="JD19" i="18"/>
  <c r="JD10" i="22"/>
  <c r="JD9" i="22" s="1"/>
  <c r="JC36" i="24"/>
  <c r="JC57" i="24"/>
  <c r="JC27" i="24"/>
  <c r="JC63" i="24"/>
  <c r="JC43" i="24"/>
  <c r="JC32" i="24"/>
  <c r="JC7" i="24"/>
  <c r="JC6" i="21"/>
  <c r="JC7" i="21"/>
  <c r="JC8" i="21"/>
  <c r="JC11" i="21"/>
  <c r="JC12" i="21"/>
  <c r="JC13" i="21"/>
  <c r="JC14" i="21"/>
  <c r="JC15" i="21"/>
  <c r="JC17" i="21"/>
  <c r="JC16" i="21" s="1"/>
  <c r="JC18" i="21"/>
  <c r="JC6" i="20"/>
  <c r="JC7" i="20"/>
  <c r="JC8" i="20"/>
  <c r="JC11" i="20"/>
  <c r="JC12" i="20"/>
  <c r="JC13" i="20"/>
  <c r="JC14" i="20"/>
  <c r="JC15" i="20"/>
  <c r="JC17" i="20"/>
  <c r="JC16" i="20" s="1"/>
  <c r="JC18" i="20"/>
  <c r="EY6" i="19"/>
  <c r="EY7" i="19"/>
  <c r="EY8" i="19"/>
  <c r="EY11" i="19"/>
  <c r="EY12" i="19"/>
  <c r="EY13" i="19"/>
  <c r="EY14" i="19"/>
  <c r="EY15" i="19"/>
  <c r="EY17" i="19"/>
  <c r="EY16" i="19" s="1"/>
  <c r="EY18" i="19"/>
  <c r="JC6" i="18"/>
  <c r="JC7" i="18"/>
  <c r="JC8" i="18"/>
  <c r="JC11" i="18"/>
  <c r="JC12" i="18"/>
  <c r="JC13" i="18"/>
  <c r="JC14" i="18"/>
  <c r="JC15" i="18"/>
  <c r="JC17" i="18"/>
  <c r="JC16" i="18" s="1"/>
  <c r="JC18" i="18"/>
  <c r="IE6" i="9"/>
  <c r="IE7" i="9"/>
  <c r="IE8" i="9"/>
  <c r="IE11" i="9"/>
  <c r="IE12" i="9"/>
  <c r="IE13" i="9"/>
  <c r="IE14" i="9"/>
  <c r="IE15" i="9"/>
  <c r="IE18" i="9"/>
  <c r="IE19" i="9"/>
  <c r="IE20" i="9"/>
  <c r="JC6" i="17"/>
  <c r="JC7" i="17"/>
  <c r="JC8" i="17"/>
  <c r="JC11" i="17"/>
  <c r="JC12" i="17"/>
  <c r="JC13" i="17"/>
  <c r="JC14" i="17"/>
  <c r="JC15" i="17"/>
  <c r="JC17" i="17"/>
  <c r="JC16" i="17" s="1"/>
  <c r="JC18" i="17"/>
  <c r="JC6" i="10"/>
  <c r="JC7" i="10"/>
  <c r="JC8" i="10"/>
  <c r="JC11" i="10"/>
  <c r="JC12" i="10"/>
  <c r="JC13" i="10"/>
  <c r="JC14" i="10"/>
  <c r="JC15" i="10"/>
  <c r="JC17" i="10"/>
  <c r="JC18" i="10"/>
  <c r="GO5" i="7"/>
  <c r="GO6" i="7"/>
  <c r="GO7" i="7"/>
  <c r="GO8" i="7"/>
  <c r="GO9" i="7"/>
  <c r="GO10" i="7"/>
  <c r="GO11" i="7"/>
  <c r="GO12" i="7"/>
  <c r="GO13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29" i="7"/>
  <c r="GO30" i="7"/>
  <c r="GO31" i="7"/>
  <c r="GO32" i="7"/>
  <c r="JC7" i="5"/>
  <c r="JC35" i="5"/>
  <c r="JC6" i="4"/>
  <c r="JC7" i="4"/>
  <c r="JC9" i="4"/>
  <c r="JC10" i="4"/>
  <c r="JC12" i="4"/>
  <c r="JC13" i="4"/>
  <c r="JC14" i="4"/>
  <c r="JC15" i="4"/>
  <c r="JC16" i="4"/>
  <c r="JC18" i="4"/>
  <c r="JC19" i="4"/>
  <c r="JC20" i="4"/>
  <c r="JC21" i="4"/>
  <c r="JC22" i="4"/>
  <c r="JC23" i="4"/>
  <c r="JC24" i="4"/>
  <c r="JC25" i="4"/>
  <c r="JC26" i="4"/>
  <c r="JC27" i="4"/>
  <c r="JC28" i="4"/>
  <c r="JC29" i="4"/>
  <c r="JC30" i="4"/>
  <c r="JC31" i="4"/>
  <c r="JC34" i="4"/>
  <c r="JC8" i="3"/>
  <c r="JC9" i="3"/>
  <c r="JC10" i="3"/>
  <c r="JC11" i="3"/>
  <c r="JC12" i="3"/>
  <c r="JC13" i="3"/>
  <c r="JC14" i="3"/>
  <c r="JC15" i="3"/>
  <c r="JC16" i="3"/>
  <c r="JC17" i="3"/>
  <c r="JC30" i="3"/>
  <c r="JC33" i="3"/>
  <c r="JC34" i="3"/>
  <c r="JC39" i="3"/>
  <c r="JC40" i="3"/>
  <c r="JC44" i="3"/>
  <c r="JC45" i="3"/>
  <c r="JC46" i="3"/>
  <c r="JC64" i="3"/>
  <c r="JD19" i="22" l="1"/>
  <c r="JC18" i="22"/>
  <c r="JC7" i="22"/>
  <c r="JC5" i="18"/>
  <c r="JC16" i="10"/>
  <c r="JC14" i="22"/>
  <c r="JC6" i="22"/>
  <c r="JC13" i="22"/>
  <c r="JC12" i="22"/>
  <c r="JC15" i="22"/>
  <c r="JC11" i="22"/>
  <c r="JC8" i="22"/>
  <c r="JC5" i="20"/>
  <c r="JC5" i="21"/>
  <c r="IE16" i="9"/>
  <c r="IE5" i="9"/>
  <c r="EY10" i="19"/>
  <c r="EY9" i="19" s="1"/>
  <c r="JC10" i="17"/>
  <c r="JC9" i="17" s="1"/>
  <c r="EY5" i="19"/>
  <c r="JC8" i="4"/>
  <c r="JC5" i="10"/>
  <c r="JC5" i="4"/>
  <c r="JC10" i="21"/>
  <c r="JC9" i="21" s="1"/>
  <c r="JC17" i="4"/>
  <c r="IE17" i="9"/>
  <c r="JC17" i="22" s="1"/>
  <c r="JC16" i="22" s="1"/>
  <c r="JC5" i="17"/>
  <c r="IE10" i="9"/>
  <c r="JC11" i="4"/>
  <c r="JC10" i="10"/>
  <c r="JC10" i="18"/>
  <c r="JC9" i="18" s="1"/>
  <c r="JC10" i="20"/>
  <c r="JC9" i="20" s="1"/>
  <c r="GO33" i="7"/>
  <c r="JB6" i="21"/>
  <c r="JB7" i="21"/>
  <c r="JB8" i="21"/>
  <c r="JB11" i="21"/>
  <c r="JB12" i="21"/>
  <c r="JB13" i="21"/>
  <c r="JB14" i="21"/>
  <c r="JB15" i="21"/>
  <c r="JB17" i="21"/>
  <c r="JB16" i="21" s="1"/>
  <c r="JB18" i="21"/>
  <c r="JB6" i="20"/>
  <c r="JB7" i="20"/>
  <c r="JB8" i="20"/>
  <c r="JB11" i="20"/>
  <c r="JB12" i="20"/>
  <c r="JB13" i="20"/>
  <c r="JB14" i="20"/>
  <c r="JB15" i="20"/>
  <c r="JB17" i="20"/>
  <c r="JB16" i="20" s="1"/>
  <c r="JB18" i="20"/>
  <c r="EX6" i="19"/>
  <c r="EX7" i="19"/>
  <c r="EX8" i="19"/>
  <c r="EX11" i="19"/>
  <c r="EX12" i="19"/>
  <c r="EX13" i="19"/>
  <c r="EX14" i="19"/>
  <c r="EX15" i="19"/>
  <c r="EX17" i="19"/>
  <c r="EX16" i="19" s="1"/>
  <c r="EX18" i="19"/>
  <c r="JB6" i="18"/>
  <c r="JB7" i="18"/>
  <c r="JB8" i="18"/>
  <c r="JB11" i="18"/>
  <c r="JB12" i="18"/>
  <c r="JB13" i="18"/>
  <c r="JB14" i="18"/>
  <c r="JB15" i="18"/>
  <c r="JB17" i="18"/>
  <c r="JB16" i="18" s="1"/>
  <c r="JB18" i="18"/>
  <c r="ID6" i="9"/>
  <c r="ID7" i="9"/>
  <c r="ID8" i="9"/>
  <c r="ID11" i="9"/>
  <c r="ID12" i="9"/>
  <c r="ID13" i="9"/>
  <c r="ID14" i="9"/>
  <c r="ID15" i="9"/>
  <c r="ID18" i="9"/>
  <c r="ID19" i="9"/>
  <c r="ID20" i="9"/>
  <c r="JB6" i="17"/>
  <c r="JB7" i="17"/>
  <c r="JB8" i="17"/>
  <c r="JB11" i="17"/>
  <c r="JB12" i="17"/>
  <c r="JB13" i="17"/>
  <c r="JB14" i="17"/>
  <c r="JB15" i="17"/>
  <c r="JB17" i="17"/>
  <c r="JB16" i="17" s="1"/>
  <c r="JB18" i="17"/>
  <c r="JB6" i="10"/>
  <c r="JB7" i="10"/>
  <c r="JB8" i="10"/>
  <c r="JB11" i="10"/>
  <c r="JB12" i="10"/>
  <c r="JB13" i="10"/>
  <c r="JB14" i="10"/>
  <c r="JB15" i="10"/>
  <c r="JB17" i="10"/>
  <c r="JB16" i="10" s="1"/>
  <c r="JB18" i="10"/>
  <c r="GN5" i="7"/>
  <c r="GN6" i="7"/>
  <c r="GN7" i="7"/>
  <c r="GN8" i="7"/>
  <c r="GN9" i="7"/>
  <c r="GN10" i="7"/>
  <c r="GN11" i="7"/>
  <c r="GN12" i="7"/>
  <c r="GN13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29" i="7"/>
  <c r="GN30" i="7"/>
  <c r="GN31" i="7"/>
  <c r="GN32" i="7"/>
  <c r="JB7" i="5"/>
  <c r="JB35" i="5"/>
  <c r="JB6" i="4"/>
  <c r="JB7" i="4"/>
  <c r="JB9" i="4"/>
  <c r="JB10" i="4"/>
  <c r="JB12" i="4"/>
  <c r="JB13" i="4"/>
  <c r="JB14" i="4"/>
  <c r="JB15" i="4"/>
  <c r="JB16" i="4"/>
  <c r="JB18" i="4"/>
  <c r="JB19" i="4"/>
  <c r="JB20" i="4"/>
  <c r="JB21" i="4"/>
  <c r="JB22" i="4"/>
  <c r="JB23" i="4"/>
  <c r="JB24" i="4"/>
  <c r="JB25" i="4"/>
  <c r="JB26" i="4"/>
  <c r="JB27" i="4"/>
  <c r="JB28" i="4"/>
  <c r="JB29" i="4"/>
  <c r="JB30" i="4"/>
  <c r="JB31" i="4"/>
  <c r="JB34" i="4"/>
  <c r="JB8" i="24"/>
  <c r="JB9" i="24"/>
  <c r="JB10" i="24"/>
  <c r="JB11" i="24"/>
  <c r="JB12" i="24"/>
  <c r="JB13" i="24"/>
  <c r="JB14" i="24"/>
  <c r="JB15" i="24"/>
  <c r="JB16" i="24"/>
  <c r="JB17" i="24"/>
  <c r="JB18" i="24"/>
  <c r="JB21" i="24"/>
  <c r="JB22" i="24"/>
  <c r="JB28" i="24"/>
  <c r="JB29" i="24"/>
  <c r="JB30" i="24"/>
  <c r="JB31" i="24"/>
  <c r="JB33" i="24"/>
  <c r="JB34" i="24"/>
  <c r="JB35" i="24"/>
  <c r="JB37" i="24"/>
  <c r="JB38" i="24"/>
  <c r="JB39" i="24"/>
  <c r="JB40" i="24"/>
  <c r="JB41" i="24"/>
  <c r="JB44" i="24"/>
  <c r="JB45" i="24"/>
  <c r="JB46" i="24"/>
  <c r="JB47" i="24"/>
  <c r="JB50" i="24"/>
  <c r="JB53" i="24"/>
  <c r="JB55" i="24"/>
  <c r="JB56" i="24"/>
  <c r="JB58" i="24"/>
  <c r="JB59" i="24"/>
  <c r="JB60" i="24"/>
  <c r="JB61" i="24"/>
  <c r="JB62" i="24"/>
  <c r="JB64" i="24"/>
  <c r="JB65" i="24"/>
  <c r="JB8" i="3"/>
  <c r="JB9" i="3"/>
  <c r="JB10" i="3"/>
  <c r="JB11" i="3"/>
  <c r="JB12" i="3"/>
  <c r="JB13" i="3"/>
  <c r="JB14" i="3"/>
  <c r="JB15" i="3"/>
  <c r="JB16" i="3"/>
  <c r="JB17" i="3"/>
  <c r="JB30" i="3"/>
  <c r="JB33" i="3"/>
  <c r="JB34" i="3"/>
  <c r="JB39" i="3"/>
  <c r="JB40" i="3"/>
  <c r="JB44" i="3"/>
  <c r="JB45" i="3"/>
  <c r="JB46" i="3"/>
  <c r="JB64" i="3"/>
  <c r="JC19" i="18" l="1"/>
  <c r="ID17" i="9"/>
  <c r="JB17" i="22" s="1"/>
  <c r="JB16" i="22" s="1"/>
  <c r="JC9" i="10"/>
  <c r="JC19" i="10" s="1"/>
  <c r="JC19" i="20"/>
  <c r="JC5" i="22"/>
  <c r="IE9" i="9"/>
  <c r="IE21" i="9" s="1"/>
  <c r="JC10" i="22"/>
  <c r="JC9" i="22" s="1"/>
  <c r="JC19" i="21"/>
  <c r="EY19" i="19"/>
  <c r="JB5" i="4"/>
  <c r="JC32" i="4"/>
  <c r="JC36" i="4" s="1"/>
  <c r="JC19" i="17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7" i="4"/>
  <c r="JB10" i="10"/>
  <c r="JB9" i="10" s="1"/>
  <c r="JB10" i="21"/>
  <c r="JB9" i="21" s="1"/>
  <c r="ID10" i="9"/>
  <c r="JB7" i="24"/>
  <c r="JB11" i="4"/>
  <c r="JB5" i="20"/>
  <c r="GN33" i="7"/>
  <c r="ID16" i="9"/>
  <c r="JB10" i="18"/>
  <c r="JB9" i="18" s="1"/>
  <c r="JB11" i="22"/>
  <c r="EX5" i="19"/>
  <c r="JB10" i="17"/>
  <c r="JB9" i="17" s="1"/>
  <c r="JB63" i="24"/>
  <c r="JB27" i="24"/>
  <c r="JB5" i="10"/>
  <c r="EX10" i="19"/>
  <c r="EX9" i="19" s="1"/>
  <c r="JB43" i="24"/>
  <c r="JB36" i="24"/>
  <c r="JB5" i="18"/>
  <c r="GM5" i="7"/>
  <c r="GM6" i="7"/>
  <c r="GM7" i="7"/>
  <c r="GM8" i="7"/>
  <c r="GM9" i="7"/>
  <c r="GM10" i="7"/>
  <c r="GM11" i="7"/>
  <c r="GM12" i="7"/>
  <c r="GM13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29" i="7"/>
  <c r="GM30" i="7"/>
  <c r="GM31" i="7"/>
  <c r="GM32" i="7"/>
  <c r="JA6" i="21"/>
  <c r="JA7" i="21"/>
  <c r="JA8" i="21"/>
  <c r="JA11" i="21"/>
  <c r="JA12" i="21"/>
  <c r="JA13" i="21"/>
  <c r="JA14" i="21"/>
  <c r="JA15" i="21"/>
  <c r="JA17" i="21"/>
  <c r="JA16" i="21" s="1"/>
  <c r="JA18" i="21"/>
  <c r="JA6" i="20"/>
  <c r="JA7" i="20"/>
  <c r="JA8" i="20"/>
  <c r="JA11" i="20"/>
  <c r="JA12" i="20"/>
  <c r="JA13" i="20"/>
  <c r="JA14" i="20"/>
  <c r="JA15" i="20"/>
  <c r="JA17" i="20"/>
  <c r="JA16" i="20" s="1"/>
  <c r="JA18" i="20"/>
  <c r="EW6" i="19"/>
  <c r="EW7" i="19"/>
  <c r="EW8" i="19"/>
  <c r="EW11" i="19"/>
  <c r="EW12" i="19"/>
  <c r="EW13" i="19"/>
  <c r="EW14" i="19"/>
  <c r="EW15" i="19"/>
  <c r="EW17" i="19"/>
  <c r="EW16" i="19" s="1"/>
  <c r="EW18" i="19"/>
  <c r="JA6" i="18"/>
  <c r="JA7" i="18"/>
  <c r="JA8" i="18"/>
  <c r="JA11" i="18"/>
  <c r="JA12" i="18"/>
  <c r="JA13" i="18"/>
  <c r="JA14" i="18"/>
  <c r="JA15" i="18"/>
  <c r="JA17" i="18"/>
  <c r="JA16" i="18" s="1"/>
  <c r="JA18" i="18"/>
  <c r="IC6" i="9"/>
  <c r="IC7" i="9"/>
  <c r="IC8" i="9"/>
  <c r="IC11" i="9"/>
  <c r="IC12" i="9"/>
  <c r="IC13" i="9"/>
  <c r="IC14" i="9"/>
  <c r="IC15" i="9"/>
  <c r="IC18" i="9"/>
  <c r="IC19" i="9"/>
  <c r="IC20" i="9"/>
  <c r="JA6" i="17"/>
  <c r="JA7" i="17"/>
  <c r="JA8" i="17"/>
  <c r="JA11" i="17"/>
  <c r="JA12" i="17"/>
  <c r="JA13" i="17"/>
  <c r="JA14" i="17"/>
  <c r="JA15" i="17"/>
  <c r="JA17" i="17"/>
  <c r="JA16" i="17" s="1"/>
  <c r="JA18" i="17"/>
  <c r="JA6" i="10"/>
  <c r="JA7" i="10"/>
  <c r="JA8" i="10"/>
  <c r="JA11" i="10"/>
  <c r="JA12" i="10"/>
  <c r="JA13" i="10"/>
  <c r="JA14" i="10"/>
  <c r="JA15" i="10"/>
  <c r="JA17" i="10"/>
  <c r="JA16" i="10" s="1"/>
  <c r="JA18" i="10"/>
  <c r="JA7" i="5"/>
  <c r="JA35" i="5"/>
  <c r="JA6" i="4"/>
  <c r="JA7" i="4"/>
  <c r="JA9" i="4"/>
  <c r="JA10" i="4"/>
  <c r="JA12" i="4"/>
  <c r="JA13" i="4"/>
  <c r="JA14" i="4"/>
  <c r="JA15" i="4"/>
  <c r="JA16" i="4"/>
  <c r="JA18" i="4"/>
  <c r="JA19" i="4"/>
  <c r="JA20" i="4"/>
  <c r="JA21" i="4"/>
  <c r="JA22" i="4"/>
  <c r="JA23" i="4"/>
  <c r="JA24" i="4"/>
  <c r="JA25" i="4"/>
  <c r="JA26" i="4"/>
  <c r="JA27" i="4"/>
  <c r="JA28" i="4"/>
  <c r="JA29" i="4"/>
  <c r="JA30" i="4"/>
  <c r="JA31" i="4"/>
  <c r="JA34" i="4"/>
  <c r="JA8" i="24"/>
  <c r="JA9" i="24"/>
  <c r="JA10" i="24"/>
  <c r="JA11" i="24"/>
  <c r="JA12" i="24"/>
  <c r="JA13" i="24"/>
  <c r="JA14" i="24"/>
  <c r="JA15" i="24"/>
  <c r="JA16" i="24"/>
  <c r="JA17" i="24"/>
  <c r="JA18" i="24"/>
  <c r="JA21" i="24"/>
  <c r="JA22" i="24"/>
  <c r="JA28" i="24"/>
  <c r="JA29" i="24"/>
  <c r="JA30" i="24"/>
  <c r="JA31" i="24"/>
  <c r="JA33" i="24"/>
  <c r="JA34" i="24"/>
  <c r="JA35" i="24"/>
  <c r="JA37" i="24"/>
  <c r="JA38" i="24"/>
  <c r="JA39" i="24"/>
  <c r="JA40" i="24"/>
  <c r="JA41" i="24"/>
  <c r="JA44" i="24"/>
  <c r="JA45" i="24"/>
  <c r="JA46" i="24"/>
  <c r="JA47" i="24"/>
  <c r="JA50" i="24"/>
  <c r="JA53" i="24"/>
  <c r="JA55" i="24"/>
  <c r="JA56" i="24"/>
  <c r="JA58" i="24"/>
  <c r="JA59" i="24"/>
  <c r="JA60" i="24"/>
  <c r="JA61" i="24"/>
  <c r="JA62" i="24"/>
  <c r="JA64" i="24"/>
  <c r="JA65" i="24"/>
  <c r="JA8" i="3"/>
  <c r="JA9" i="3"/>
  <c r="JA10" i="3"/>
  <c r="JA11" i="3"/>
  <c r="JA12" i="3"/>
  <c r="JA13" i="3"/>
  <c r="JA14" i="3"/>
  <c r="JA15" i="3"/>
  <c r="JA16" i="3"/>
  <c r="JA17" i="3"/>
  <c r="JA30" i="3"/>
  <c r="JA33" i="3"/>
  <c r="JA34" i="3"/>
  <c r="JA39" i="3"/>
  <c r="JA40" i="3"/>
  <c r="JA44" i="3"/>
  <c r="JA45" i="3"/>
  <c r="JA46" i="3"/>
  <c r="JA64" i="3"/>
  <c r="JB19" i="21" l="1"/>
  <c r="JC19" i="22"/>
  <c r="JB19" i="10"/>
  <c r="JB19" i="17"/>
  <c r="JB32" i="4"/>
  <c r="JB36" i="4" s="1"/>
  <c r="JB19" i="20"/>
  <c r="JB19" i="18"/>
  <c r="EX19" i="19"/>
  <c r="JB5" i="22"/>
  <c r="JB10" i="22"/>
  <c r="JB9" i="22" s="1"/>
  <c r="ID9" i="9"/>
  <c r="ID21" i="9" s="1"/>
  <c r="JA10" i="21"/>
  <c r="JA9" i="21" s="1"/>
  <c r="JA18" i="22"/>
  <c r="JA7" i="22"/>
  <c r="JA15" i="22"/>
  <c r="JA8" i="4"/>
  <c r="JA10" i="18"/>
  <c r="JA9" i="18" s="1"/>
  <c r="JA5" i="20"/>
  <c r="JA17" i="4"/>
  <c r="JA5" i="21"/>
  <c r="JA36" i="24"/>
  <c r="JA5" i="4"/>
  <c r="JA10" i="10"/>
  <c r="JA9" i="10" s="1"/>
  <c r="IC17" i="9"/>
  <c r="JA17" i="22" s="1"/>
  <c r="JA16" i="22" s="1"/>
  <c r="JA63" i="24"/>
  <c r="JA11" i="4"/>
  <c r="JA43" i="24"/>
  <c r="JA32" i="24"/>
  <c r="JA7" i="24"/>
  <c r="IC5" i="9"/>
  <c r="JA5" i="18"/>
  <c r="JA10" i="17"/>
  <c r="JA9" i="17" s="1"/>
  <c r="EW10" i="19"/>
  <c r="EW9" i="19" s="1"/>
  <c r="JA57" i="24"/>
  <c r="JA27" i="24"/>
  <c r="JA5" i="17"/>
  <c r="EW5" i="19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A19" i="21"/>
  <c r="JA19" i="20"/>
  <c r="JA19" i="17"/>
  <c r="JA32" i="4"/>
  <c r="JA36" i="4" s="1"/>
  <c r="IC9" i="9"/>
  <c r="IC21" i="9" s="1"/>
  <c r="JA19" i="18"/>
  <c r="EW19" i="19"/>
  <c r="JA5" i="22"/>
  <c r="JA10" i="22"/>
  <c r="JA9" i="22" s="1"/>
  <c r="JA19" i="10"/>
  <c r="JA19" i="22" l="1"/>
  <c r="A43" i="23"/>
  <c r="IZ6" i="21" l="1"/>
  <c r="IZ7" i="21"/>
  <c r="IZ8" i="21"/>
  <c r="IZ11" i="21"/>
  <c r="IZ12" i="21"/>
  <c r="IZ13" i="21"/>
  <c r="IZ14" i="21"/>
  <c r="IZ15" i="21"/>
  <c r="IZ17" i="21"/>
  <c r="IZ16" i="21" s="1"/>
  <c r="IZ18" i="21"/>
  <c r="IZ6" i="20"/>
  <c r="IZ7" i="20"/>
  <c r="IZ8" i="20"/>
  <c r="IZ11" i="20"/>
  <c r="IZ12" i="20"/>
  <c r="IZ13" i="20"/>
  <c r="IZ14" i="20"/>
  <c r="IZ15" i="20"/>
  <c r="IZ17" i="20"/>
  <c r="IZ16" i="20" s="1"/>
  <c r="IZ18" i="20"/>
  <c r="EV6" i="19"/>
  <c r="EV7" i="19"/>
  <c r="EV8" i="19"/>
  <c r="EV11" i="19"/>
  <c r="EV12" i="19"/>
  <c r="EV13" i="19"/>
  <c r="EV14" i="19"/>
  <c r="EV15" i="19"/>
  <c r="EV17" i="19"/>
  <c r="EV16" i="19" s="1"/>
  <c r="EV18" i="19"/>
  <c r="IZ6" i="18"/>
  <c r="IZ7" i="18"/>
  <c r="IZ8" i="18"/>
  <c r="IZ11" i="18"/>
  <c r="IZ12" i="18"/>
  <c r="IZ13" i="18"/>
  <c r="IZ14" i="18"/>
  <c r="IZ15" i="18"/>
  <c r="IZ17" i="18"/>
  <c r="IZ16" i="18" s="1"/>
  <c r="IZ18" i="18"/>
  <c r="IB6" i="9"/>
  <c r="IB7" i="9"/>
  <c r="IB8" i="9"/>
  <c r="IB11" i="9"/>
  <c r="IB12" i="9"/>
  <c r="IB13" i="9"/>
  <c r="IB14" i="9"/>
  <c r="IB15" i="9"/>
  <c r="IB18" i="9"/>
  <c r="IB19" i="9"/>
  <c r="IB20" i="9"/>
  <c r="IZ6" i="17"/>
  <c r="IZ7" i="17"/>
  <c r="IZ8" i="17"/>
  <c r="IZ11" i="17"/>
  <c r="IZ12" i="17"/>
  <c r="IZ13" i="17"/>
  <c r="IZ14" i="17"/>
  <c r="IZ15" i="17"/>
  <c r="IZ17" i="17"/>
  <c r="IZ16" i="17" s="1"/>
  <c r="IZ18" i="17"/>
  <c r="IZ6" i="10"/>
  <c r="IZ7" i="10"/>
  <c r="IZ8" i="10"/>
  <c r="IZ11" i="10"/>
  <c r="IZ12" i="10"/>
  <c r="IZ13" i="10"/>
  <c r="IZ14" i="10"/>
  <c r="IZ15" i="10"/>
  <c r="IZ17" i="10"/>
  <c r="IZ16" i="10" s="1"/>
  <c r="IZ18" i="10"/>
  <c r="GL5" i="7"/>
  <c r="GL6" i="7"/>
  <c r="GL7" i="7"/>
  <c r="GL8" i="7"/>
  <c r="GL9" i="7"/>
  <c r="GL10" i="7"/>
  <c r="GL11" i="7"/>
  <c r="GL12" i="7"/>
  <c r="GL13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29" i="7"/>
  <c r="GL30" i="7"/>
  <c r="GL31" i="7"/>
  <c r="GL32" i="7"/>
  <c r="IZ7" i="5"/>
  <c r="IZ35" i="5"/>
  <c r="IZ6" i="4"/>
  <c r="IZ7" i="4"/>
  <c r="IZ9" i="4"/>
  <c r="IZ10" i="4"/>
  <c r="IZ12" i="4"/>
  <c r="IZ13" i="4"/>
  <c r="IZ14" i="4"/>
  <c r="IZ15" i="4"/>
  <c r="IZ16" i="4"/>
  <c r="IZ18" i="4"/>
  <c r="IZ19" i="4"/>
  <c r="IZ20" i="4"/>
  <c r="IZ21" i="4"/>
  <c r="IZ22" i="4"/>
  <c r="IZ23" i="4"/>
  <c r="IZ24" i="4"/>
  <c r="IZ25" i="4"/>
  <c r="IZ26" i="4"/>
  <c r="IZ27" i="4"/>
  <c r="IZ28" i="4"/>
  <c r="IZ29" i="4"/>
  <c r="IZ30" i="4"/>
  <c r="IZ31" i="4"/>
  <c r="IZ34" i="4"/>
  <c r="IZ8" i="24"/>
  <c r="IZ9" i="24"/>
  <c r="IZ10" i="24"/>
  <c r="IZ11" i="24"/>
  <c r="IZ12" i="24"/>
  <c r="IZ13" i="24"/>
  <c r="IZ14" i="24"/>
  <c r="IZ15" i="24"/>
  <c r="IZ16" i="24"/>
  <c r="IZ17" i="24"/>
  <c r="IZ18" i="24"/>
  <c r="IZ21" i="24"/>
  <c r="IZ22" i="24"/>
  <c r="IZ28" i="24"/>
  <c r="IZ29" i="24"/>
  <c r="IZ30" i="24"/>
  <c r="IZ31" i="24"/>
  <c r="IZ33" i="24"/>
  <c r="IZ34" i="24"/>
  <c r="IZ35" i="24"/>
  <c r="IZ37" i="24"/>
  <c r="IZ38" i="24"/>
  <c r="IZ39" i="24"/>
  <c r="IZ40" i="24"/>
  <c r="IZ41" i="24"/>
  <c r="IZ44" i="24"/>
  <c r="IZ45" i="24"/>
  <c r="IZ46" i="24"/>
  <c r="IZ47" i="24"/>
  <c r="IZ50" i="24"/>
  <c r="IZ53" i="24"/>
  <c r="IZ55" i="24"/>
  <c r="IZ56" i="24"/>
  <c r="IZ58" i="24"/>
  <c r="IZ59" i="24"/>
  <c r="IZ60" i="24"/>
  <c r="IZ61" i="24"/>
  <c r="IZ62" i="24"/>
  <c r="IZ64" i="24"/>
  <c r="IZ65" i="24"/>
  <c r="IZ8" i="3"/>
  <c r="IZ9" i="3"/>
  <c r="IZ10" i="3"/>
  <c r="IZ11" i="3"/>
  <c r="IZ12" i="3"/>
  <c r="IZ13" i="3"/>
  <c r="IZ14" i="3"/>
  <c r="IZ15" i="3"/>
  <c r="IZ16" i="3"/>
  <c r="IZ17" i="3"/>
  <c r="IZ30" i="3"/>
  <c r="IZ33" i="3"/>
  <c r="IZ34" i="3"/>
  <c r="IZ39" i="3"/>
  <c r="IZ40" i="3"/>
  <c r="IZ44" i="3"/>
  <c r="IZ45" i="3"/>
  <c r="IZ46" i="3"/>
  <c r="IZ64" i="3"/>
  <c r="IZ5" i="20" l="1"/>
  <c r="IZ11" i="4"/>
  <c r="IZ63" i="24"/>
  <c r="IZ5" i="10"/>
  <c r="IZ8" i="22"/>
  <c r="IZ43" i="24"/>
  <c r="IZ32" i="24"/>
  <c r="EV5" i="19"/>
  <c r="IZ8" i="4"/>
  <c r="IZ17" i="4"/>
  <c r="IZ36" i="24"/>
  <c r="IZ27" i="24"/>
  <c r="IZ5" i="4"/>
  <c r="IZ57" i="24"/>
  <c r="IZ7" i="24"/>
  <c r="GL33" i="7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6" i="22"/>
  <c r="IZ11" i="22"/>
  <c r="IB17" i="9"/>
  <c r="IZ17" i="22" s="1"/>
  <c r="IZ16" i="22" s="1"/>
  <c r="IZ13" i="22"/>
  <c r="IZ14" i="22"/>
  <c r="IZ12" i="22"/>
  <c r="IZ10" i="10"/>
  <c r="IZ9" i="10" s="1"/>
  <c r="IY6" i="21"/>
  <c r="IY7" i="21"/>
  <c r="IY8" i="21"/>
  <c r="IY11" i="21"/>
  <c r="IY12" i="21"/>
  <c r="IY13" i="21"/>
  <c r="IY14" i="21"/>
  <c r="IY15" i="21"/>
  <c r="IY17" i="21"/>
  <c r="IY16" i="21" s="1"/>
  <c r="IY18" i="21"/>
  <c r="IY6" i="20"/>
  <c r="IY7" i="20"/>
  <c r="IY8" i="20"/>
  <c r="IY11" i="20"/>
  <c r="IY12" i="20"/>
  <c r="IY13" i="20"/>
  <c r="IY14" i="20"/>
  <c r="IY15" i="20"/>
  <c r="IY17" i="20"/>
  <c r="IY16" i="20" s="1"/>
  <c r="IY18" i="20"/>
  <c r="EU6" i="19"/>
  <c r="EU7" i="19"/>
  <c r="EU8" i="19"/>
  <c r="EU11" i="19"/>
  <c r="EU12" i="19"/>
  <c r="EU13" i="19"/>
  <c r="EU14" i="19"/>
  <c r="EU15" i="19"/>
  <c r="EU17" i="19"/>
  <c r="EU16" i="19" s="1"/>
  <c r="EU18" i="19"/>
  <c r="IY6" i="18"/>
  <c r="IY7" i="18"/>
  <c r="IY8" i="18"/>
  <c r="IY11" i="18"/>
  <c r="IY12" i="18"/>
  <c r="IY13" i="18"/>
  <c r="IY14" i="18"/>
  <c r="IY15" i="18"/>
  <c r="IY17" i="18"/>
  <c r="IY16" i="18" s="1"/>
  <c r="IY18" i="18"/>
  <c r="IA6" i="9"/>
  <c r="IA7" i="9"/>
  <c r="IA8" i="9"/>
  <c r="IA11" i="9"/>
  <c r="IA12" i="9"/>
  <c r="IA13" i="9"/>
  <c r="IA14" i="9"/>
  <c r="IA15" i="9"/>
  <c r="IA18" i="9"/>
  <c r="IA19" i="9"/>
  <c r="IA20" i="9"/>
  <c r="IY6" i="17"/>
  <c r="IY7" i="17"/>
  <c r="IY8" i="17"/>
  <c r="IY11" i="17"/>
  <c r="IY12" i="17"/>
  <c r="IY13" i="17"/>
  <c r="IY14" i="17"/>
  <c r="IY15" i="17"/>
  <c r="IY17" i="17"/>
  <c r="IY16" i="17" s="1"/>
  <c r="IY18" i="17"/>
  <c r="IY6" i="10"/>
  <c r="IY7" i="10"/>
  <c r="IY8" i="10"/>
  <c r="IY11" i="10"/>
  <c r="IY12" i="10"/>
  <c r="IY13" i="10"/>
  <c r="IY14" i="10"/>
  <c r="IY15" i="10"/>
  <c r="IY17" i="10"/>
  <c r="IY16" i="10" s="1"/>
  <c r="IY18" i="10"/>
  <c r="GK5" i="7"/>
  <c r="GK6" i="7"/>
  <c r="GK7" i="7"/>
  <c r="GK8" i="7"/>
  <c r="GK9" i="7"/>
  <c r="GK10" i="7"/>
  <c r="GK11" i="7"/>
  <c r="GK12" i="7"/>
  <c r="GK13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29" i="7"/>
  <c r="GK30" i="7"/>
  <c r="GK31" i="7"/>
  <c r="GK32" i="7"/>
  <c r="IY7" i="5"/>
  <c r="IY35" i="5"/>
  <c r="IY6" i="4"/>
  <c r="IY7" i="4"/>
  <c r="IY9" i="4"/>
  <c r="IY10" i="4"/>
  <c r="IY12" i="4"/>
  <c r="IY13" i="4"/>
  <c r="IY14" i="4"/>
  <c r="IY15" i="4"/>
  <c r="IY16" i="4"/>
  <c r="IY18" i="4"/>
  <c r="IY19" i="4"/>
  <c r="IY20" i="4"/>
  <c r="IY21" i="4"/>
  <c r="IY22" i="4"/>
  <c r="IY23" i="4"/>
  <c r="IY24" i="4"/>
  <c r="IY25" i="4"/>
  <c r="IY26" i="4"/>
  <c r="IY27" i="4"/>
  <c r="IY28" i="4"/>
  <c r="IY29" i="4"/>
  <c r="IY30" i="4"/>
  <c r="IY31" i="4"/>
  <c r="IY34" i="4"/>
  <c r="IY8" i="24"/>
  <c r="IY9" i="24"/>
  <c r="IY10" i="24"/>
  <c r="IY11" i="24"/>
  <c r="IY12" i="24"/>
  <c r="IY13" i="24"/>
  <c r="IY14" i="24"/>
  <c r="IY15" i="24"/>
  <c r="IY16" i="24"/>
  <c r="IY17" i="24"/>
  <c r="IY18" i="24"/>
  <c r="IY21" i="24"/>
  <c r="IY22" i="24"/>
  <c r="IY28" i="24"/>
  <c r="IY29" i="24"/>
  <c r="IY30" i="24"/>
  <c r="IY31" i="24"/>
  <c r="IY33" i="24"/>
  <c r="IY34" i="24"/>
  <c r="IY35" i="24"/>
  <c r="IY38" i="24"/>
  <c r="IY39" i="24"/>
  <c r="IY40" i="24"/>
  <c r="IY41" i="24"/>
  <c r="IY44" i="24"/>
  <c r="IY45" i="24"/>
  <c r="IY46" i="24"/>
  <c r="IY47" i="24"/>
  <c r="IY53" i="24"/>
  <c r="IY55" i="24"/>
  <c r="IY56" i="24"/>
  <c r="IY58" i="24"/>
  <c r="IY59" i="24"/>
  <c r="IY60" i="24"/>
  <c r="IY61" i="24"/>
  <c r="IY62" i="24"/>
  <c r="IY64" i="24"/>
  <c r="IY65" i="24"/>
  <c r="IY8" i="3"/>
  <c r="IY9" i="3"/>
  <c r="IY10" i="3"/>
  <c r="IY11" i="3"/>
  <c r="IY12" i="3"/>
  <c r="IY13" i="3"/>
  <c r="IY15" i="3"/>
  <c r="IY16" i="3"/>
  <c r="IY17" i="3"/>
  <c r="IY30" i="3"/>
  <c r="IY33" i="3"/>
  <c r="IY34" i="3"/>
  <c r="IY39" i="3"/>
  <c r="IY40" i="3"/>
  <c r="IY44" i="3"/>
  <c r="IY45" i="3"/>
  <c r="IY46" i="3"/>
  <c r="IZ19" i="20" l="1"/>
  <c r="IZ19" i="10"/>
  <c r="EV19" i="19"/>
  <c r="IZ19" i="21"/>
  <c r="IZ19" i="18"/>
  <c r="IY63" i="24"/>
  <c r="IB9" i="9"/>
  <c r="IB21" i="9" s="1"/>
  <c r="IZ32" i="4"/>
  <c r="IZ36" i="4" s="1"/>
  <c r="IY8" i="22"/>
  <c r="IZ19" i="17"/>
  <c r="IZ5" i="22"/>
  <c r="IZ10" i="22"/>
  <c r="IZ9" i="22" s="1"/>
  <c r="IY8" i="4"/>
  <c r="IA16" i="9"/>
  <c r="IA5" i="9"/>
  <c r="IY5" i="21"/>
  <c r="IY32" i="24"/>
  <c r="IY43" i="24"/>
  <c r="IY27" i="24"/>
  <c r="IY11" i="4"/>
  <c r="IY5" i="18"/>
  <c r="IY5" i="20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GK33" i="7"/>
  <c r="IY10" i="21"/>
  <c r="IY9" i="21" s="1"/>
  <c r="IY17" i="4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8" i="21"/>
  <c r="IX17" i="21"/>
  <c r="IX16" i="21" s="1"/>
  <c r="IX15" i="21"/>
  <c r="IX14" i="21"/>
  <c r="IX13" i="21"/>
  <c r="IX12" i="21"/>
  <c r="IX11" i="21"/>
  <c r="IX8" i="21"/>
  <c r="IX7" i="21"/>
  <c r="IX6" i="21"/>
  <c r="IX18" i="20"/>
  <c r="IX17" i="20"/>
  <c r="IX16" i="20" s="1"/>
  <c r="IX15" i="20"/>
  <c r="IX14" i="20"/>
  <c r="IX13" i="20"/>
  <c r="IX12" i="20"/>
  <c r="IX11" i="20"/>
  <c r="IX8" i="20"/>
  <c r="IX7" i="20"/>
  <c r="IX6" i="20"/>
  <c r="ET18" i="19"/>
  <c r="ET17" i="19"/>
  <c r="ET16" i="19" s="1"/>
  <c r="ET15" i="19"/>
  <c r="ET14" i="19"/>
  <c r="ET13" i="19"/>
  <c r="ET12" i="19"/>
  <c r="ET11" i="19"/>
  <c r="ET8" i="19"/>
  <c r="ET7" i="19"/>
  <c r="ET6" i="19"/>
  <c r="IX18" i="18"/>
  <c r="IX17" i="18"/>
  <c r="IX16" i="18" s="1"/>
  <c r="IX15" i="18"/>
  <c r="IX14" i="18"/>
  <c r="IX13" i="18"/>
  <c r="IX12" i="18"/>
  <c r="IX11" i="18"/>
  <c r="IX8" i="18"/>
  <c r="IX7" i="18"/>
  <c r="IX6" i="18"/>
  <c r="HZ20" i="9"/>
  <c r="HZ19" i="9"/>
  <c r="HZ18" i="9"/>
  <c r="HZ15" i="9"/>
  <c r="HZ14" i="9"/>
  <c r="HZ13" i="9"/>
  <c r="HZ12" i="9"/>
  <c r="HZ11" i="9"/>
  <c r="HZ8" i="9"/>
  <c r="HZ7" i="9"/>
  <c r="HZ6" i="9"/>
  <c r="IX18" i="17"/>
  <c r="IX17" i="17"/>
  <c r="IX16" i="17" s="1"/>
  <c r="IX15" i="17"/>
  <c r="IX14" i="17"/>
  <c r="IX13" i="17"/>
  <c r="IX12" i="17"/>
  <c r="IX11" i="17"/>
  <c r="IX8" i="17"/>
  <c r="IX7" i="17"/>
  <c r="IX6" i="17"/>
  <c r="IX18" i="10"/>
  <c r="IX17" i="10"/>
  <c r="IX16" i="10" s="1"/>
  <c r="IX15" i="10"/>
  <c r="IX14" i="10"/>
  <c r="IX13" i="10"/>
  <c r="IX12" i="10"/>
  <c r="IX11" i="10"/>
  <c r="IX8" i="10"/>
  <c r="IX7" i="10"/>
  <c r="IX6" i="10"/>
  <c r="GJ32" i="7"/>
  <c r="GJ31" i="7"/>
  <c r="GJ30" i="7"/>
  <c r="GJ29" i="7"/>
  <c r="GJ28" i="7"/>
  <c r="GJ27" i="7"/>
  <c r="GJ26" i="7"/>
  <c r="GJ25" i="7"/>
  <c r="GJ24" i="7"/>
  <c r="GJ23" i="7"/>
  <c r="GJ22" i="7"/>
  <c r="GJ21" i="7"/>
  <c r="GJ20" i="7"/>
  <c r="GJ19" i="7"/>
  <c r="GJ18" i="7"/>
  <c r="GJ17" i="7"/>
  <c r="GJ16" i="7"/>
  <c r="GJ15" i="7"/>
  <c r="GJ14" i="7"/>
  <c r="GJ13" i="7"/>
  <c r="GJ12" i="7"/>
  <c r="GJ11" i="7"/>
  <c r="GJ10" i="7"/>
  <c r="GJ9" i="7"/>
  <c r="GJ8" i="7"/>
  <c r="GJ7" i="7"/>
  <c r="GJ6" i="7"/>
  <c r="GJ5" i="7"/>
  <c r="IX35" i="5"/>
  <c r="IX7" i="5"/>
  <c r="IX34" i="4"/>
  <c r="IX31" i="4"/>
  <c r="IX30" i="4"/>
  <c r="IX29" i="4"/>
  <c r="IX28" i="4"/>
  <c r="IX27" i="4"/>
  <c r="IX26" i="4"/>
  <c r="IX25" i="4"/>
  <c r="IX24" i="4"/>
  <c r="IX23" i="4"/>
  <c r="IX22" i="4"/>
  <c r="IX21" i="4"/>
  <c r="IX20" i="4"/>
  <c r="IX19" i="4"/>
  <c r="IX18" i="4"/>
  <c r="IX16" i="4"/>
  <c r="IX15" i="4"/>
  <c r="IX14" i="4"/>
  <c r="IX13" i="4"/>
  <c r="IX12" i="4"/>
  <c r="IX10" i="4"/>
  <c r="IX9" i="4"/>
  <c r="IX7" i="4"/>
  <c r="IX6" i="4"/>
  <c r="IX65" i="24"/>
  <c r="IX64" i="24"/>
  <c r="IX62" i="24"/>
  <c r="IX61" i="24"/>
  <c r="IX60" i="24"/>
  <c r="IX59" i="24"/>
  <c r="IX58" i="24"/>
  <c r="IX56" i="24"/>
  <c r="IX55" i="24"/>
  <c r="IX53" i="24"/>
  <c r="IX47" i="24"/>
  <c r="IX46" i="24"/>
  <c r="IX45" i="24"/>
  <c r="IX44" i="24"/>
  <c r="IX41" i="24"/>
  <c r="IX40" i="24"/>
  <c r="IX39" i="24"/>
  <c r="IX38" i="24"/>
  <c r="IX35" i="24"/>
  <c r="IX34" i="24"/>
  <c r="IX33" i="24"/>
  <c r="IX31" i="24"/>
  <c r="IX30" i="24"/>
  <c r="IX29" i="24"/>
  <c r="IX28" i="24"/>
  <c r="IX22" i="24"/>
  <c r="IX21" i="24"/>
  <c r="IX18" i="24"/>
  <c r="IX17" i="24"/>
  <c r="IX16" i="24"/>
  <c r="IX15" i="24"/>
  <c r="IX14" i="24"/>
  <c r="IX13" i="24"/>
  <c r="IX12" i="24"/>
  <c r="IX11" i="24"/>
  <c r="IX10" i="24"/>
  <c r="IX9" i="24"/>
  <c r="IX8" i="24"/>
  <c r="IV8" i="24"/>
  <c r="IW8" i="24"/>
  <c r="IV9" i="24"/>
  <c r="IW9" i="24"/>
  <c r="IV10" i="24"/>
  <c r="IW10" i="24"/>
  <c r="IV11" i="24"/>
  <c r="IW11" i="24"/>
  <c r="IV12" i="24"/>
  <c r="IW12" i="24"/>
  <c r="IV13" i="24"/>
  <c r="IW13" i="24"/>
  <c r="IV14" i="24"/>
  <c r="IW14" i="24"/>
  <c r="IV15" i="24"/>
  <c r="IW15" i="24"/>
  <c r="IV16" i="24"/>
  <c r="IW16" i="24"/>
  <c r="IV17" i="24"/>
  <c r="IW17" i="24"/>
  <c r="IV18" i="24"/>
  <c r="IW18" i="24"/>
  <c r="IV20" i="24"/>
  <c r="IV21" i="24"/>
  <c r="IW21" i="24"/>
  <c r="IV22" i="24"/>
  <c r="IW22" i="24"/>
  <c r="IV28" i="24"/>
  <c r="IW28" i="24"/>
  <c r="IV29" i="24"/>
  <c r="IW29" i="24"/>
  <c r="IV30" i="24"/>
  <c r="IW30" i="24"/>
  <c r="IV31" i="24"/>
  <c r="IW31" i="24"/>
  <c r="IV33" i="24"/>
  <c r="IW33" i="24"/>
  <c r="IV34" i="24"/>
  <c r="IW34" i="24"/>
  <c r="IV35" i="24"/>
  <c r="IW35" i="24"/>
  <c r="IV37" i="24"/>
  <c r="IW37" i="24"/>
  <c r="IV38" i="24"/>
  <c r="IW38" i="24"/>
  <c r="IV39" i="24"/>
  <c r="IW39" i="24"/>
  <c r="IV40" i="24"/>
  <c r="IW40" i="24"/>
  <c r="IX46" i="3"/>
  <c r="IX45" i="3"/>
  <c r="IX44" i="3"/>
  <c r="IX40" i="3"/>
  <c r="IX39" i="3"/>
  <c r="IX34" i="3"/>
  <c r="IX33" i="3"/>
  <c r="IX30" i="3"/>
  <c r="IX17" i="3"/>
  <c r="IX16" i="3"/>
  <c r="IX15" i="3"/>
  <c r="IX13" i="3"/>
  <c r="IX12" i="3"/>
  <c r="IX11" i="3"/>
  <c r="IX10" i="3"/>
  <c r="IX9" i="3"/>
  <c r="IX8" i="3"/>
  <c r="IY19" i="20" l="1"/>
  <c r="IY19" i="17"/>
  <c r="IA9" i="9"/>
  <c r="IA21" i="9" s="1"/>
  <c r="EU19" i="19"/>
  <c r="IZ19" i="22"/>
  <c r="IX17" i="4"/>
  <c r="IY32" i="4"/>
  <c r="IY36" i="4" s="1"/>
  <c r="IX8" i="4"/>
  <c r="IY19" i="21"/>
  <c r="IY5" i="22"/>
  <c r="IY19" i="18"/>
  <c r="IX63" i="24"/>
  <c r="IY19" i="10"/>
  <c r="IX10" i="10"/>
  <c r="IX9" i="10" s="1"/>
  <c r="HZ5" i="9"/>
  <c r="IX11" i="4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43" i="24"/>
  <c r="IW27" i="24"/>
  <c r="IV27" i="24"/>
  <c r="IX5" i="4"/>
  <c r="IX5" i="18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W8" i="3"/>
  <c r="IW9" i="3"/>
  <c r="IW10" i="3"/>
  <c r="IW11" i="3"/>
  <c r="IW12" i="3"/>
  <c r="IW13" i="3"/>
  <c r="IW15" i="3"/>
  <c r="IW16" i="3"/>
  <c r="IW17" i="3"/>
  <c r="IW30" i="3"/>
  <c r="IW33" i="3"/>
  <c r="IW34" i="3"/>
  <c r="IW39" i="3"/>
  <c r="IW40" i="3"/>
  <c r="IW44" i="3"/>
  <c r="IW45" i="3"/>
  <c r="IW46" i="3"/>
  <c r="IW34" i="4"/>
  <c r="IW31" i="4"/>
  <c r="IW30" i="4"/>
  <c r="IW29" i="4"/>
  <c r="IW28" i="4"/>
  <c r="IW27" i="4"/>
  <c r="IW26" i="4"/>
  <c r="IW25" i="4"/>
  <c r="IW24" i="4"/>
  <c r="IW23" i="4"/>
  <c r="IW22" i="4"/>
  <c r="IW21" i="4"/>
  <c r="IW20" i="4"/>
  <c r="IW19" i="4"/>
  <c r="IW18" i="4"/>
  <c r="IW16" i="4"/>
  <c r="IW15" i="4"/>
  <c r="IW14" i="4"/>
  <c r="IW13" i="4"/>
  <c r="IW12" i="4"/>
  <c r="IW10" i="4"/>
  <c r="IW9" i="4"/>
  <c r="IW7" i="4"/>
  <c r="IW6" i="4"/>
  <c r="IW35" i="5"/>
  <c r="IW7" i="5"/>
  <c r="GI32" i="7"/>
  <c r="GI31" i="7"/>
  <c r="GI30" i="7"/>
  <c r="GI29" i="7"/>
  <c r="GI28" i="7"/>
  <c r="GI27" i="7"/>
  <c r="GI26" i="7"/>
  <c r="GI25" i="7"/>
  <c r="GI24" i="7"/>
  <c r="GI23" i="7"/>
  <c r="GI22" i="7"/>
  <c r="GI21" i="7"/>
  <c r="GI20" i="7"/>
  <c r="GI19" i="7"/>
  <c r="GI18" i="7"/>
  <c r="GI17" i="7"/>
  <c r="GI16" i="7"/>
  <c r="GI15" i="7"/>
  <c r="GI14" i="7"/>
  <c r="GI13" i="7"/>
  <c r="GI12" i="7"/>
  <c r="GI11" i="7"/>
  <c r="GI10" i="7"/>
  <c r="GI9" i="7"/>
  <c r="GI8" i="7"/>
  <c r="GI7" i="7"/>
  <c r="GI6" i="7"/>
  <c r="GI5" i="7"/>
  <c r="IX19" i="10" l="1"/>
  <c r="IX19" i="20"/>
  <c r="IY19" i="22"/>
  <c r="IX32" i="4"/>
  <c r="IX36" i="4" s="1"/>
  <c r="IX19" i="21"/>
  <c r="ET19" i="19"/>
  <c r="IX19" i="17"/>
  <c r="HZ9" i="9"/>
  <c r="HZ21" i="9" s="1"/>
  <c r="GI33" i="7"/>
  <c r="IX5" i="22"/>
  <c r="IX19" i="18"/>
  <c r="IW8" i="4"/>
  <c r="IW17" i="4"/>
  <c r="IX10" i="22"/>
  <c r="IX9" i="22" s="1"/>
  <c r="IW11" i="4"/>
  <c r="IW5" i="4"/>
  <c r="IX19" i="22" l="1"/>
  <c r="IW32" i="4"/>
  <c r="IW36" i="4" s="1"/>
  <c r="HY6" i="9"/>
  <c r="HY7" i="9"/>
  <c r="HY8" i="9"/>
  <c r="HY11" i="9"/>
  <c r="HY12" i="9"/>
  <c r="HY13" i="9"/>
  <c r="HY14" i="9"/>
  <c r="HY15" i="9"/>
  <c r="HY18" i="9"/>
  <c r="HY19" i="9"/>
  <c r="HY20" i="9"/>
  <c r="ES8" i="19"/>
  <c r="IW8" i="18"/>
  <c r="HY17" i="9" l="1"/>
  <c r="HY10" i="9"/>
  <c r="HY5" i="9"/>
  <c r="HY16" i="9"/>
  <c r="ES15" i="19"/>
  <c r="ES18" i="19"/>
  <c r="IW7" i="10"/>
  <c r="IW13" i="10"/>
  <c r="IW15" i="10"/>
  <c r="IW18" i="10"/>
  <c r="IW8" i="10"/>
  <c r="IW18" i="17"/>
  <c r="IW8" i="17"/>
  <c r="IW13" i="21"/>
  <c r="IW8" i="21"/>
  <c r="IW18" i="21"/>
  <c r="IW8" i="20"/>
  <c r="IW18" i="20"/>
  <c r="IW15" i="20"/>
  <c r="IW18" i="18"/>
  <c r="IW15" i="18"/>
  <c r="HY9" i="9" l="1"/>
  <c r="HY21" i="9" s="1"/>
  <c r="IW18" i="22"/>
  <c r="ES14" i="19"/>
  <c r="IW8" i="22"/>
  <c r="ES13" i="19"/>
  <c r="IW13" i="17"/>
  <c r="IW7" i="18"/>
  <c r="IW13" i="18"/>
  <c r="IW7" i="20"/>
  <c r="IW15" i="21"/>
  <c r="IW17" i="17"/>
  <c r="IW16" i="17" s="1"/>
  <c r="IW12" i="18"/>
  <c r="IW17" i="20"/>
  <c r="IW16" i="20" s="1"/>
  <c r="IW13" i="20"/>
  <c r="ES12" i="19"/>
  <c r="ES7" i="19"/>
  <c r="IW12" i="20"/>
  <c r="IW17" i="18"/>
  <c r="IW16" i="18" s="1"/>
  <c r="IW12" i="10"/>
  <c r="IW12" i="17"/>
  <c r="IW14" i="17"/>
  <c r="IW7" i="17"/>
  <c r="IW11" i="10"/>
  <c r="IW15" i="17"/>
  <c r="IW14" i="21"/>
  <c r="IW14" i="20"/>
  <c r="IW11" i="18"/>
  <c r="IW15" i="22" l="1"/>
  <c r="IW13" i="22"/>
  <c r="IW14" i="10"/>
  <c r="IW10" i="10" s="1"/>
  <c r="ES17" i="19"/>
  <c r="ES16" i="19" s="1"/>
  <c r="IW17" i="10"/>
  <c r="IW14" i="18"/>
  <c r="IW17" i="21"/>
  <c r="IW16" i="21" s="1"/>
  <c r="IW12" i="21"/>
  <c r="IW12" i="22" s="1"/>
  <c r="IW7" i="21"/>
  <c r="IW7" i="22" s="1"/>
  <c r="IW11" i="17"/>
  <c r="IW10" i="17" s="1"/>
  <c r="IW9" i="17" s="1"/>
  <c r="IW6" i="17"/>
  <c r="IW5" i="17" s="1"/>
  <c r="IW11" i="21"/>
  <c r="IW6" i="21"/>
  <c r="IW11" i="20"/>
  <c r="IW10" i="20" s="1"/>
  <c r="IW9" i="20" s="1"/>
  <c r="IW6" i="20"/>
  <c r="IW5" i="20" s="1"/>
  <c r="IW5" i="21" l="1"/>
  <c r="IW19" i="20"/>
  <c r="IW14" i="22"/>
  <c r="IW19" i="17"/>
  <c r="IW6" i="18"/>
  <c r="IW5" i="18" s="1"/>
  <c r="IW10" i="21"/>
  <c r="IW9" i="21" s="1"/>
  <c r="IW6" i="10"/>
  <c r="IW10" i="18"/>
  <c r="IW9" i="18" s="1"/>
  <c r="IW17" i="22"/>
  <c r="IW16" i="22" s="1"/>
  <c r="IW16" i="10"/>
  <c r="IW9" i="10" s="1"/>
  <c r="ES6" i="19"/>
  <c r="ES5" i="19" s="1"/>
  <c r="ES11" i="19"/>
  <c r="ES10" i="19" s="1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65" i="24"/>
  <c r="IW64" i="24"/>
  <c r="IW62" i="24"/>
  <c r="IW61" i="24"/>
  <c r="IW60" i="24"/>
  <c r="IW59" i="24"/>
  <c r="IW58" i="24"/>
  <c r="IW56" i="24"/>
  <c r="IW55" i="24"/>
  <c r="IW53" i="24"/>
  <c r="IW47" i="24"/>
  <c r="IW46" i="24"/>
  <c r="IW45" i="24"/>
  <c r="IW44" i="24"/>
  <c r="IW41" i="24"/>
  <c r="IW36" i="24" s="1"/>
  <c r="IW57" i="24" l="1"/>
  <c r="IW63" i="24"/>
  <c r="IW43" i="24"/>
  <c r="IT8" i="3"/>
  <c r="IU8" i="3"/>
  <c r="IV8" i="3"/>
  <c r="IT9" i="3"/>
  <c r="IU9" i="3"/>
  <c r="IV9" i="3"/>
  <c r="IT10" i="3"/>
  <c r="IU10" i="3"/>
  <c r="IV10" i="3"/>
  <c r="IT11" i="3"/>
  <c r="IU11" i="3"/>
  <c r="IV11" i="3"/>
  <c r="IT12" i="3"/>
  <c r="IU12" i="3"/>
  <c r="IV12" i="3"/>
  <c r="IT13" i="3"/>
  <c r="IU13" i="3"/>
  <c r="IV13" i="3"/>
  <c r="IT15" i="3"/>
  <c r="IU15" i="3"/>
  <c r="IV15" i="3"/>
  <c r="IT16" i="3"/>
  <c r="IU16" i="3"/>
  <c r="IV16" i="3"/>
  <c r="IT17" i="3"/>
  <c r="IU17" i="3"/>
  <c r="IV17" i="3"/>
  <c r="IT30" i="3"/>
  <c r="IU30" i="3"/>
  <c r="IV30" i="3"/>
  <c r="IT33" i="3"/>
  <c r="IU33" i="3"/>
  <c r="IV33" i="3"/>
  <c r="IT34" i="3"/>
  <c r="IU34" i="3"/>
  <c r="IV34" i="3"/>
  <c r="IT39" i="3"/>
  <c r="IU39" i="3"/>
  <c r="IV39" i="3"/>
  <c r="IT40" i="3"/>
  <c r="IU40" i="3"/>
  <c r="IV40" i="3"/>
  <c r="IT44" i="3"/>
  <c r="IU44" i="3"/>
  <c r="IV44" i="3"/>
  <c r="IT45" i="3"/>
  <c r="IU45" i="3"/>
  <c r="IV45" i="3"/>
  <c r="IT46" i="3"/>
  <c r="IU46" i="3"/>
  <c r="IV46" i="3"/>
  <c r="IT6" i="4"/>
  <c r="IU6" i="4"/>
  <c r="IV6" i="4"/>
  <c r="IT7" i="4"/>
  <c r="IU7" i="4"/>
  <c r="IV7" i="4"/>
  <c r="IT9" i="4"/>
  <c r="IU9" i="4"/>
  <c r="IV9" i="4"/>
  <c r="IT10" i="4"/>
  <c r="IU10" i="4"/>
  <c r="IV10" i="4"/>
  <c r="IT12" i="4"/>
  <c r="IU12" i="4"/>
  <c r="IV12" i="4"/>
  <c r="IT13" i="4"/>
  <c r="IU13" i="4"/>
  <c r="IV13" i="4"/>
  <c r="IT14" i="4"/>
  <c r="IU14" i="4"/>
  <c r="IV14" i="4"/>
  <c r="IT15" i="4"/>
  <c r="IU15" i="4"/>
  <c r="IV15" i="4"/>
  <c r="IT16" i="4"/>
  <c r="IU16" i="4"/>
  <c r="IV16" i="4"/>
  <c r="IT18" i="4"/>
  <c r="IU18" i="4"/>
  <c r="IV18" i="4"/>
  <c r="IT19" i="4"/>
  <c r="IU19" i="4"/>
  <c r="IV19" i="4"/>
  <c r="IT20" i="4"/>
  <c r="IU20" i="4"/>
  <c r="IV20" i="4"/>
  <c r="IT21" i="4"/>
  <c r="IU21" i="4"/>
  <c r="IV21" i="4"/>
  <c r="IT22" i="4"/>
  <c r="IU22" i="4"/>
  <c r="IV22" i="4"/>
  <c r="IT23" i="4"/>
  <c r="IU23" i="4"/>
  <c r="IV23" i="4"/>
  <c r="IT24" i="4"/>
  <c r="IU24" i="4"/>
  <c r="IV24" i="4"/>
  <c r="IT25" i="4"/>
  <c r="IU25" i="4"/>
  <c r="IV25" i="4"/>
  <c r="IT26" i="4"/>
  <c r="IU26" i="4"/>
  <c r="IV26" i="4"/>
  <c r="IT27" i="4"/>
  <c r="IU27" i="4"/>
  <c r="IV27" i="4"/>
  <c r="IT28" i="4"/>
  <c r="IU28" i="4"/>
  <c r="IV28" i="4"/>
  <c r="IT29" i="4"/>
  <c r="IU29" i="4"/>
  <c r="IV29" i="4"/>
  <c r="IT30" i="4"/>
  <c r="IU30" i="4"/>
  <c r="IV30" i="4"/>
  <c r="IT31" i="4"/>
  <c r="IU31" i="4"/>
  <c r="IV31" i="4"/>
  <c r="IT34" i="4"/>
  <c r="IU34" i="4"/>
  <c r="IV34" i="4"/>
  <c r="IT7" i="5"/>
  <c r="IU7" i="5"/>
  <c r="IV7" i="5"/>
  <c r="IT35" i="5"/>
  <c r="IU35" i="5"/>
  <c r="IV35" i="5"/>
  <c r="GF5" i="7"/>
  <c r="GG5" i="7"/>
  <c r="GH5" i="7"/>
  <c r="GF6" i="7"/>
  <c r="GG6" i="7"/>
  <c r="GH6" i="7"/>
  <c r="GF7" i="7"/>
  <c r="GG7" i="7"/>
  <c r="GH7" i="7"/>
  <c r="GF8" i="7"/>
  <c r="GG8" i="7"/>
  <c r="GH8" i="7"/>
  <c r="GF9" i="7"/>
  <c r="GG9" i="7"/>
  <c r="GH9" i="7"/>
  <c r="GF10" i="7"/>
  <c r="GG10" i="7"/>
  <c r="GH10" i="7"/>
  <c r="GF11" i="7"/>
  <c r="GG11" i="7"/>
  <c r="GH11" i="7"/>
  <c r="GF12" i="7"/>
  <c r="GG12" i="7"/>
  <c r="GH12" i="7"/>
  <c r="GF13" i="7"/>
  <c r="GG13" i="7"/>
  <c r="GH13" i="7"/>
  <c r="GF14" i="7"/>
  <c r="GG14" i="7"/>
  <c r="GH14" i="7"/>
  <c r="GF15" i="7"/>
  <c r="GG15" i="7"/>
  <c r="GH15" i="7"/>
  <c r="GF16" i="7"/>
  <c r="GG16" i="7"/>
  <c r="GH16" i="7"/>
  <c r="GF17" i="7"/>
  <c r="GG17" i="7"/>
  <c r="GH17" i="7"/>
  <c r="GF18" i="7"/>
  <c r="GG18" i="7"/>
  <c r="GH18" i="7"/>
  <c r="GF19" i="7"/>
  <c r="GG19" i="7"/>
  <c r="GH19" i="7"/>
  <c r="GF20" i="7"/>
  <c r="GG20" i="7"/>
  <c r="GH20" i="7"/>
  <c r="GF21" i="7"/>
  <c r="GG21" i="7"/>
  <c r="GH21" i="7"/>
  <c r="GF22" i="7"/>
  <c r="GG22" i="7"/>
  <c r="GH22" i="7"/>
  <c r="GF23" i="7"/>
  <c r="GG23" i="7"/>
  <c r="GH23" i="7"/>
  <c r="GF24" i="7"/>
  <c r="GG24" i="7"/>
  <c r="GH24" i="7"/>
  <c r="GF25" i="7"/>
  <c r="GG25" i="7"/>
  <c r="GH25" i="7"/>
  <c r="GF26" i="7"/>
  <c r="GG26" i="7"/>
  <c r="GH26" i="7"/>
  <c r="GF27" i="7"/>
  <c r="GG27" i="7"/>
  <c r="GH27" i="7"/>
  <c r="GF28" i="7"/>
  <c r="GG28" i="7"/>
  <c r="GH28" i="7"/>
  <c r="GF29" i="7"/>
  <c r="GG29" i="7"/>
  <c r="GH29" i="7"/>
  <c r="GF30" i="7"/>
  <c r="GG30" i="7"/>
  <c r="GH30" i="7"/>
  <c r="GF31" i="7"/>
  <c r="GG31" i="7"/>
  <c r="GH31" i="7"/>
  <c r="GF32" i="7"/>
  <c r="GG32" i="7"/>
  <c r="GH32" i="7"/>
  <c r="IT6" i="10"/>
  <c r="IU6" i="10"/>
  <c r="IV6" i="10"/>
  <c r="IT7" i="10"/>
  <c r="IU7" i="10"/>
  <c r="IV7" i="10"/>
  <c r="IT8" i="10"/>
  <c r="IU8" i="10"/>
  <c r="IV8" i="10"/>
  <c r="IT11" i="10"/>
  <c r="IU11" i="10"/>
  <c r="IV11" i="10"/>
  <c r="IT12" i="10"/>
  <c r="IU12" i="10"/>
  <c r="IV12" i="10"/>
  <c r="IT13" i="10"/>
  <c r="IU13" i="10"/>
  <c r="IV13" i="10"/>
  <c r="IT14" i="10"/>
  <c r="IU14" i="10"/>
  <c r="IV14" i="10"/>
  <c r="IT15" i="10"/>
  <c r="IU15" i="10"/>
  <c r="IV15" i="10"/>
  <c r="IT17" i="10"/>
  <c r="IT16" i="10" s="1"/>
  <c r="IU17" i="10"/>
  <c r="IU16" i="10" s="1"/>
  <c r="IV17" i="10"/>
  <c r="IV16" i="10" s="1"/>
  <c r="IT18" i="10"/>
  <c r="IU18" i="10"/>
  <c r="IV18" i="10"/>
  <c r="HV6" i="9"/>
  <c r="HW6" i="9"/>
  <c r="HX6" i="9"/>
  <c r="HV7" i="9"/>
  <c r="HW7" i="9"/>
  <c r="HX7" i="9"/>
  <c r="HV8" i="9"/>
  <c r="HW8" i="9"/>
  <c r="HX8" i="9"/>
  <c r="HV11" i="9"/>
  <c r="HW11" i="9"/>
  <c r="HX11" i="9"/>
  <c r="HV12" i="9"/>
  <c r="HW12" i="9"/>
  <c r="HX12" i="9"/>
  <c r="HV13" i="9"/>
  <c r="HW13" i="9"/>
  <c r="HX13" i="9"/>
  <c r="HV14" i="9"/>
  <c r="HW14" i="9"/>
  <c r="HX14" i="9"/>
  <c r="HV15" i="9"/>
  <c r="HW15" i="9"/>
  <c r="HX15" i="9"/>
  <c r="HV18" i="9"/>
  <c r="HW18" i="9"/>
  <c r="HX18" i="9"/>
  <c r="HV19" i="9"/>
  <c r="HW19" i="9"/>
  <c r="HX19" i="9"/>
  <c r="HV20" i="9"/>
  <c r="HW20" i="9"/>
  <c r="HX20" i="9"/>
  <c r="IT6" i="17"/>
  <c r="IU6" i="17"/>
  <c r="IV6" i="17"/>
  <c r="IT7" i="17"/>
  <c r="IU7" i="17"/>
  <c r="IV7" i="17"/>
  <c r="IT8" i="17"/>
  <c r="IU8" i="17"/>
  <c r="IV8" i="17"/>
  <c r="IT11" i="17"/>
  <c r="IU11" i="17"/>
  <c r="IV11" i="17"/>
  <c r="IT12" i="17"/>
  <c r="IU12" i="17"/>
  <c r="IV12" i="17"/>
  <c r="IT13" i="17"/>
  <c r="IU13" i="17"/>
  <c r="IV13" i="17"/>
  <c r="IT14" i="17"/>
  <c r="IU14" i="17"/>
  <c r="IV14" i="17"/>
  <c r="IT15" i="17"/>
  <c r="IU15" i="17"/>
  <c r="IV15" i="17"/>
  <c r="IT17" i="17"/>
  <c r="IT16" i="17" s="1"/>
  <c r="IU17" i="17"/>
  <c r="IU16" i="17" s="1"/>
  <c r="IV17" i="17"/>
  <c r="IV16" i="17" s="1"/>
  <c r="IT18" i="17"/>
  <c r="IU18" i="17"/>
  <c r="IV18" i="17"/>
  <c r="IT6" i="18"/>
  <c r="IU6" i="18"/>
  <c r="IV6" i="18"/>
  <c r="IT7" i="18"/>
  <c r="IU7" i="18"/>
  <c r="IV7" i="18"/>
  <c r="IT8" i="18"/>
  <c r="IU8" i="18"/>
  <c r="IV8" i="18"/>
  <c r="IT11" i="18"/>
  <c r="IU11" i="18"/>
  <c r="IV11" i="18"/>
  <c r="IT12" i="18"/>
  <c r="IU12" i="18"/>
  <c r="IV12" i="18"/>
  <c r="IT13" i="18"/>
  <c r="IU13" i="18"/>
  <c r="IV13" i="18"/>
  <c r="IT14" i="18"/>
  <c r="IU14" i="18"/>
  <c r="IV14" i="18"/>
  <c r="IT15" i="18"/>
  <c r="IU15" i="18"/>
  <c r="IV15" i="18"/>
  <c r="IT17" i="18"/>
  <c r="IT16" i="18" s="1"/>
  <c r="IU17" i="18"/>
  <c r="IU16" i="18" s="1"/>
  <c r="IV17" i="18"/>
  <c r="IV16" i="18" s="1"/>
  <c r="IT18" i="18"/>
  <c r="IU18" i="18"/>
  <c r="IV18" i="18"/>
  <c r="EP6" i="19"/>
  <c r="EQ6" i="19"/>
  <c r="ER6" i="19"/>
  <c r="EP7" i="19"/>
  <c r="EQ7" i="19"/>
  <c r="ER7" i="19"/>
  <c r="EP8" i="19"/>
  <c r="EQ8" i="19"/>
  <c r="ER8" i="19"/>
  <c r="EP11" i="19"/>
  <c r="EQ11" i="19"/>
  <c r="ER11" i="19"/>
  <c r="EP12" i="19"/>
  <c r="EQ12" i="19"/>
  <c r="ER12" i="19"/>
  <c r="EP13" i="19"/>
  <c r="EQ13" i="19"/>
  <c r="ER13" i="19"/>
  <c r="EP14" i="19"/>
  <c r="EQ14" i="19"/>
  <c r="ER14" i="19"/>
  <c r="EP15" i="19"/>
  <c r="EQ15" i="19"/>
  <c r="ER15" i="19"/>
  <c r="EP17" i="19"/>
  <c r="EP16" i="19" s="1"/>
  <c r="EQ17" i="19"/>
  <c r="EQ16" i="19" s="1"/>
  <c r="ER17" i="19"/>
  <c r="ER16" i="19" s="1"/>
  <c r="EP18" i="19"/>
  <c r="EQ18" i="19"/>
  <c r="ER18" i="19"/>
  <c r="IS6" i="20"/>
  <c r="IT6" i="20"/>
  <c r="IU6" i="20"/>
  <c r="IV6" i="20"/>
  <c r="IS7" i="20"/>
  <c r="IT7" i="20"/>
  <c r="IU7" i="20"/>
  <c r="IV7" i="20"/>
  <c r="IS8" i="20"/>
  <c r="IT8" i="20"/>
  <c r="IU8" i="20"/>
  <c r="IV8" i="20"/>
  <c r="IS11" i="20"/>
  <c r="IT11" i="20"/>
  <c r="IU11" i="20"/>
  <c r="IV11" i="20"/>
  <c r="IS12" i="20"/>
  <c r="IT12" i="20"/>
  <c r="IU12" i="20"/>
  <c r="IV12" i="20"/>
  <c r="IS13" i="20"/>
  <c r="IT13" i="20"/>
  <c r="IU13" i="20"/>
  <c r="IV13" i="20"/>
  <c r="IS14" i="20"/>
  <c r="IT14" i="20"/>
  <c r="IU14" i="20"/>
  <c r="IV14" i="20"/>
  <c r="IS15" i="20"/>
  <c r="IT15" i="20"/>
  <c r="IU15" i="20"/>
  <c r="IV15" i="20"/>
  <c r="IS17" i="20"/>
  <c r="IS16" i="20" s="1"/>
  <c r="IT17" i="20"/>
  <c r="IT16" i="20" s="1"/>
  <c r="IU17" i="20"/>
  <c r="IU16" i="20" s="1"/>
  <c r="IV17" i="20"/>
  <c r="IV16" i="20" s="1"/>
  <c r="IS18" i="20"/>
  <c r="IT18" i="20"/>
  <c r="IU18" i="20"/>
  <c r="IV18" i="20"/>
  <c r="IT6" i="21"/>
  <c r="IU6" i="21"/>
  <c r="IV6" i="21"/>
  <c r="IT7" i="21"/>
  <c r="IU7" i="21"/>
  <c r="IV7" i="21"/>
  <c r="IT8" i="21"/>
  <c r="IU8" i="21"/>
  <c r="IV8" i="21"/>
  <c r="IT11" i="21"/>
  <c r="IU11" i="21"/>
  <c r="IV11" i="21"/>
  <c r="IT12" i="21"/>
  <c r="IU12" i="21"/>
  <c r="IV12" i="21"/>
  <c r="IT13" i="21"/>
  <c r="IU13" i="21"/>
  <c r="IV13" i="21"/>
  <c r="IT14" i="21"/>
  <c r="IU14" i="21"/>
  <c r="IV14" i="21"/>
  <c r="IT15" i="21"/>
  <c r="IU15" i="21"/>
  <c r="IV15" i="21"/>
  <c r="IT17" i="21"/>
  <c r="IT16" i="21" s="1"/>
  <c r="IU17" i="21"/>
  <c r="IU16" i="21" s="1"/>
  <c r="IV17" i="21"/>
  <c r="IV16" i="21" s="1"/>
  <c r="IT18" i="21"/>
  <c r="IU18" i="21"/>
  <c r="IV18" i="21"/>
  <c r="HV16" i="9" l="1"/>
  <c r="IV5" i="4"/>
  <c r="IT8" i="4"/>
  <c r="IV8" i="4"/>
  <c r="IT5" i="4"/>
  <c r="IU11" i="4"/>
  <c r="HX16" i="9"/>
  <c r="IT10" i="18"/>
  <c r="IT9" i="18" s="1"/>
  <c r="IU5" i="18"/>
  <c r="GH33" i="7"/>
  <c r="HX17" i="9"/>
  <c r="IV17" i="22" s="1"/>
  <c r="IV16" i="22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HW10" i="9"/>
  <c r="HX5" i="9"/>
  <c r="IV13" i="22"/>
  <c r="IT11" i="22"/>
  <c r="IU6" i="22"/>
  <c r="IT14" i="22"/>
  <c r="IU15" i="22"/>
  <c r="IV12" i="22"/>
  <c r="IT8" i="22"/>
  <c r="HW5" i="9"/>
  <c r="IU13" i="22"/>
  <c r="IV8" i="22"/>
  <c r="IT6" i="22"/>
  <c r="IU11" i="22"/>
  <c r="IU10" i="17"/>
  <c r="IU9" i="17" s="1"/>
  <c r="HV5" i="9"/>
  <c r="IV18" i="22"/>
  <c r="IV6" i="22"/>
  <c r="IV15" i="22"/>
  <c r="IV10" i="18"/>
  <c r="IV9" i="18" s="1"/>
  <c r="IT5" i="18"/>
  <c r="IU18" i="22"/>
  <c r="IT15" i="22"/>
  <c r="IU12" i="22"/>
  <c r="IV7" i="22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V17" i="4"/>
  <c r="IV10" i="20"/>
  <c r="IV9" i="20" s="1"/>
  <c r="IV5" i="20"/>
  <c r="EQ5" i="19"/>
  <c r="IV5" i="17"/>
  <c r="IU10" i="10"/>
  <c r="IU9" i="10" s="1"/>
  <c r="IU17" i="4"/>
  <c r="IT11" i="4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T17" i="4"/>
  <c r="IT5" i="20"/>
  <c r="HW16" i="9"/>
  <c r="HV10" i="9"/>
  <c r="IT5" i="10"/>
  <c r="IT10" i="20"/>
  <c r="IT9" i="20" s="1"/>
  <c r="IU10" i="21"/>
  <c r="IU9" i="21" s="1"/>
  <c r="IS5" i="20"/>
  <c r="IU10" i="18"/>
  <c r="IU9" i="18" s="1"/>
  <c r="IU5" i="17"/>
  <c r="HX10" i="9"/>
  <c r="IV5" i="10"/>
  <c r="GG33" i="7"/>
  <c r="GF33" i="7"/>
  <c r="HV17" i="9"/>
  <c r="IT17" i="22" s="1"/>
  <c r="IT16" i="22" s="1"/>
  <c r="IU19" i="18" l="1"/>
  <c r="HW9" i="9"/>
  <c r="HW21" i="9" s="1"/>
  <c r="IU19" i="10"/>
  <c r="ER19" i="19"/>
  <c r="HX9" i="9"/>
  <c r="HX21" i="9" s="1"/>
  <c r="IS19" i="20"/>
  <c r="IV32" i="4"/>
  <c r="IV36" i="4" s="1"/>
  <c r="IU19" i="21"/>
  <c r="IT19" i="18"/>
  <c r="IT19" i="20"/>
  <c r="IU19" i="17"/>
  <c r="EQ19" i="19"/>
  <c r="IT19" i="21"/>
  <c r="IV10" i="22"/>
  <c r="IV9" i="22" s="1"/>
  <c r="IU5" i="22"/>
  <c r="IV19" i="21"/>
  <c r="IV5" i="22"/>
  <c r="IT10" i="22"/>
  <c r="IT9" i="22" s="1"/>
  <c r="IV19" i="18"/>
  <c r="IV19" i="20"/>
  <c r="IT19" i="10"/>
  <c r="IV19" i="10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H8" i="3"/>
  <c r="II8" i="3"/>
  <c r="IJ8" i="3"/>
  <c r="IK8" i="3"/>
  <c r="IL8" i="3"/>
  <c r="IM8" i="3"/>
  <c r="IN8" i="3"/>
  <c r="IO8" i="3"/>
  <c r="IP8" i="3"/>
  <c r="IQ8" i="3"/>
  <c r="IR8" i="3"/>
  <c r="IS8" i="3"/>
  <c r="IH9" i="3"/>
  <c r="II9" i="3"/>
  <c r="IJ9" i="3"/>
  <c r="IK9" i="3"/>
  <c r="IL9" i="3"/>
  <c r="IM9" i="3"/>
  <c r="IN9" i="3"/>
  <c r="IO9" i="3"/>
  <c r="IP9" i="3"/>
  <c r="IQ9" i="3"/>
  <c r="IR9" i="3"/>
  <c r="IS9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S34" i="4"/>
  <c r="IR34" i="4"/>
  <c r="IQ34" i="4"/>
  <c r="IP34" i="4"/>
  <c r="IO34" i="4"/>
  <c r="IN34" i="4"/>
  <c r="IM34" i="4"/>
  <c r="IL34" i="4"/>
  <c r="IK34" i="4"/>
  <c r="IJ34" i="4"/>
  <c r="II34" i="4"/>
  <c r="IH34" i="4"/>
  <c r="IS31" i="4"/>
  <c r="IR31" i="4"/>
  <c r="IQ31" i="4"/>
  <c r="IP31" i="4"/>
  <c r="IO31" i="4"/>
  <c r="IN31" i="4"/>
  <c r="IM31" i="4"/>
  <c r="IL31" i="4"/>
  <c r="IK31" i="4"/>
  <c r="IJ31" i="4"/>
  <c r="II31" i="4"/>
  <c r="IH31" i="4"/>
  <c r="IS30" i="4"/>
  <c r="IR30" i="4"/>
  <c r="IQ30" i="4"/>
  <c r="IP30" i="4"/>
  <c r="IO30" i="4"/>
  <c r="IN30" i="4"/>
  <c r="IM30" i="4"/>
  <c r="IL30" i="4"/>
  <c r="IK30" i="4"/>
  <c r="IJ30" i="4"/>
  <c r="II30" i="4"/>
  <c r="IH30" i="4"/>
  <c r="IS29" i="4"/>
  <c r="IR29" i="4"/>
  <c r="IQ29" i="4"/>
  <c r="IP29" i="4"/>
  <c r="IO29" i="4"/>
  <c r="IN29" i="4"/>
  <c r="IM29" i="4"/>
  <c r="IL29" i="4"/>
  <c r="IK29" i="4"/>
  <c r="IJ29" i="4"/>
  <c r="II29" i="4"/>
  <c r="IH29" i="4"/>
  <c r="IS28" i="4"/>
  <c r="IR28" i="4"/>
  <c r="IQ28" i="4"/>
  <c r="IP28" i="4"/>
  <c r="IO28" i="4"/>
  <c r="IN28" i="4"/>
  <c r="IM28" i="4"/>
  <c r="IL28" i="4"/>
  <c r="IK28" i="4"/>
  <c r="IJ28" i="4"/>
  <c r="II28" i="4"/>
  <c r="IH28" i="4"/>
  <c r="IS27" i="4"/>
  <c r="IR27" i="4"/>
  <c r="IQ27" i="4"/>
  <c r="IP27" i="4"/>
  <c r="IO27" i="4"/>
  <c r="IN27" i="4"/>
  <c r="IM27" i="4"/>
  <c r="IL27" i="4"/>
  <c r="IK27" i="4"/>
  <c r="IJ27" i="4"/>
  <c r="II27" i="4"/>
  <c r="IH27" i="4"/>
  <c r="IS26" i="4"/>
  <c r="IR26" i="4"/>
  <c r="IQ26" i="4"/>
  <c r="IP26" i="4"/>
  <c r="IO26" i="4"/>
  <c r="IN26" i="4"/>
  <c r="IM26" i="4"/>
  <c r="IL26" i="4"/>
  <c r="IK26" i="4"/>
  <c r="IJ26" i="4"/>
  <c r="II26" i="4"/>
  <c r="IH26" i="4"/>
  <c r="IS25" i="4"/>
  <c r="IR25" i="4"/>
  <c r="IQ25" i="4"/>
  <c r="IP25" i="4"/>
  <c r="IO25" i="4"/>
  <c r="IN25" i="4"/>
  <c r="IM25" i="4"/>
  <c r="IL25" i="4"/>
  <c r="IK25" i="4"/>
  <c r="IJ25" i="4"/>
  <c r="II25" i="4"/>
  <c r="IH25" i="4"/>
  <c r="IS24" i="4"/>
  <c r="IR24" i="4"/>
  <c r="IQ24" i="4"/>
  <c r="IP24" i="4"/>
  <c r="IO24" i="4"/>
  <c r="IN24" i="4"/>
  <c r="IM24" i="4"/>
  <c r="IL24" i="4"/>
  <c r="IK24" i="4"/>
  <c r="IJ24" i="4"/>
  <c r="II24" i="4"/>
  <c r="IH24" i="4"/>
  <c r="IS23" i="4"/>
  <c r="IR23" i="4"/>
  <c r="IQ23" i="4"/>
  <c r="IP23" i="4"/>
  <c r="IO23" i="4"/>
  <c r="IN23" i="4"/>
  <c r="IM23" i="4"/>
  <c r="IL23" i="4"/>
  <c r="IK23" i="4"/>
  <c r="IJ23" i="4"/>
  <c r="II23" i="4"/>
  <c r="IH23" i="4"/>
  <c r="IS22" i="4"/>
  <c r="IR22" i="4"/>
  <c r="IQ22" i="4"/>
  <c r="IP22" i="4"/>
  <c r="IO22" i="4"/>
  <c r="IN22" i="4"/>
  <c r="IM22" i="4"/>
  <c r="IL22" i="4"/>
  <c r="IK22" i="4"/>
  <c r="IJ22" i="4"/>
  <c r="II22" i="4"/>
  <c r="IH22" i="4"/>
  <c r="IS21" i="4"/>
  <c r="IR21" i="4"/>
  <c r="IQ21" i="4"/>
  <c r="IP21" i="4"/>
  <c r="IO21" i="4"/>
  <c r="IN21" i="4"/>
  <c r="IM21" i="4"/>
  <c r="IL21" i="4"/>
  <c r="IK21" i="4"/>
  <c r="IJ21" i="4"/>
  <c r="II21" i="4"/>
  <c r="IH21" i="4"/>
  <c r="IS20" i="4"/>
  <c r="IR20" i="4"/>
  <c r="IQ20" i="4"/>
  <c r="IP20" i="4"/>
  <c r="IO20" i="4"/>
  <c r="IN20" i="4"/>
  <c r="IM20" i="4"/>
  <c r="IL20" i="4"/>
  <c r="IK20" i="4"/>
  <c r="IJ20" i="4"/>
  <c r="II20" i="4"/>
  <c r="IH20" i="4"/>
  <c r="IS19" i="4"/>
  <c r="IR19" i="4"/>
  <c r="IQ19" i="4"/>
  <c r="IP19" i="4"/>
  <c r="IO19" i="4"/>
  <c r="IN19" i="4"/>
  <c r="IM19" i="4"/>
  <c r="IL19" i="4"/>
  <c r="IK19" i="4"/>
  <c r="IJ19" i="4"/>
  <c r="II19" i="4"/>
  <c r="IH19" i="4"/>
  <c r="IS18" i="4"/>
  <c r="IR18" i="4"/>
  <c r="IQ18" i="4"/>
  <c r="IP18" i="4"/>
  <c r="IO18" i="4"/>
  <c r="IN18" i="4"/>
  <c r="IM18" i="4"/>
  <c r="IL18" i="4"/>
  <c r="IK18" i="4"/>
  <c r="IJ18" i="4"/>
  <c r="II18" i="4"/>
  <c r="IH18" i="4"/>
  <c r="IS16" i="4"/>
  <c r="IR16" i="4"/>
  <c r="IQ16" i="4"/>
  <c r="IP16" i="4"/>
  <c r="IO16" i="4"/>
  <c r="IN16" i="4"/>
  <c r="IM16" i="4"/>
  <c r="IL16" i="4"/>
  <c r="IK16" i="4"/>
  <c r="IJ16" i="4"/>
  <c r="II16" i="4"/>
  <c r="IH16" i="4"/>
  <c r="IS15" i="4"/>
  <c r="IR15" i="4"/>
  <c r="IQ15" i="4"/>
  <c r="IP15" i="4"/>
  <c r="IO15" i="4"/>
  <c r="IN15" i="4"/>
  <c r="IM15" i="4"/>
  <c r="IL15" i="4"/>
  <c r="IK15" i="4"/>
  <c r="IJ15" i="4"/>
  <c r="II15" i="4"/>
  <c r="IH15" i="4"/>
  <c r="IS14" i="4"/>
  <c r="IR14" i="4"/>
  <c r="IQ14" i="4"/>
  <c r="IP14" i="4"/>
  <c r="IO14" i="4"/>
  <c r="IN14" i="4"/>
  <c r="IM14" i="4"/>
  <c r="IL14" i="4"/>
  <c r="IK14" i="4"/>
  <c r="IJ14" i="4"/>
  <c r="II14" i="4"/>
  <c r="IH14" i="4"/>
  <c r="IS13" i="4"/>
  <c r="IR13" i="4"/>
  <c r="IQ13" i="4"/>
  <c r="IP13" i="4"/>
  <c r="IO13" i="4"/>
  <c r="IN13" i="4"/>
  <c r="IM13" i="4"/>
  <c r="IL13" i="4"/>
  <c r="IK13" i="4"/>
  <c r="IJ13" i="4"/>
  <c r="II13" i="4"/>
  <c r="IH13" i="4"/>
  <c r="IS12" i="4"/>
  <c r="IR12" i="4"/>
  <c r="IQ12" i="4"/>
  <c r="IP12" i="4"/>
  <c r="IO12" i="4"/>
  <c r="IN12" i="4"/>
  <c r="IM12" i="4"/>
  <c r="IL12" i="4"/>
  <c r="IK12" i="4"/>
  <c r="IJ12" i="4"/>
  <c r="II12" i="4"/>
  <c r="IH12" i="4"/>
  <c r="IS10" i="4"/>
  <c r="IR10" i="4"/>
  <c r="IQ10" i="4"/>
  <c r="IP10" i="4"/>
  <c r="IO10" i="4"/>
  <c r="IN10" i="4"/>
  <c r="IM10" i="4"/>
  <c r="IL10" i="4"/>
  <c r="IK10" i="4"/>
  <c r="IJ10" i="4"/>
  <c r="II10" i="4"/>
  <c r="IH10" i="4"/>
  <c r="IS9" i="4"/>
  <c r="IR9" i="4"/>
  <c r="IQ9" i="4"/>
  <c r="IP9" i="4"/>
  <c r="IO9" i="4"/>
  <c r="IN9" i="4"/>
  <c r="IM9" i="4"/>
  <c r="IL9" i="4"/>
  <c r="IK9" i="4"/>
  <c r="IJ9" i="4"/>
  <c r="II9" i="4"/>
  <c r="IH9" i="4"/>
  <c r="IS7" i="4"/>
  <c r="IR7" i="4"/>
  <c r="IQ7" i="4"/>
  <c r="IP7" i="4"/>
  <c r="IO7" i="4"/>
  <c r="IN7" i="4"/>
  <c r="IM7" i="4"/>
  <c r="IL7" i="4"/>
  <c r="IK7" i="4"/>
  <c r="IJ7" i="4"/>
  <c r="II7" i="4"/>
  <c r="IH7" i="4"/>
  <c r="IS6" i="4"/>
  <c r="IR6" i="4"/>
  <c r="IQ6" i="4"/>
  <c r="IP6" i="4"/>
  <c r="IO6" i="4"/>
  <c r="IN6" i="4"/>
  <c r="IM6" i="4"/>
  <c r="IL6" i="4"/>
  <c r="IK6" i="4"/>
  <c r="IJ6" i="4"/>
  <c r="II6" i="4"/>
  <c r="IH6" i="4"/>
  <c r="IS35" i="5"/>
  <c r="IR35" i="5"/>
  <c r="IQ35" i="5"/>
  <c r="IP35" i="5"/>
  <c r="IO35" i="5"/>
  <c r="IN35" i="5"/>
  <c r="IM35" i="5"/>
  <c r="IL35" i="5"/>
  <c r="IK35" i="5"/>
  <c r="IJ35" i="5"/>
  <c r="II35" i="5"/>
  <c r="IH35" i="5"/>
  <c r="IS7" i="5"/>
  <c r="IR7" i="5"/>
  <c r="IQ7" i="5"/>
  <c r="IP7" i="5"/>
  <c r="IO7" i="5"/>
  <c r="IN7" i="5"/>
  <c r="IM7" i="5"/>
  <c r="IL7" i="5"/>
  <c r="IK7" i="5"/>
  <c r="IJ7" i="5"/>
  <c r="II7" i="5"/>
  <c r="IH7" i="5"/>
  <c r="IJ5" i="4" l="1"/>
  <c r="IR5" i="4"/>
  <c r="IJ8" i="4"/>
  <c r="IR8" i="4"/>
  <c r="IK5" i="4"/>
  <c r="IS5" i="4"/>
  <c r="II17" i="4"/>
  <c r="IQ17" i="4"/>
  <c r="IU19" i="22"/>
  <c r="IK17" i="4"/>
  <c r="IS17" i="4"/>
  <c r="IL8" i="4"/>
  <c r="IT19" i="22"/>
  <c r="IH8" i="4"/>
  <c r="IP8" i="4"/>
  <c r="IV19" i="22"/>
  <c r="IQ8" i="4"/>
  <c r="IJ17" i="4"/>
  <c r="IK8" i="4"/>
  <c r="II8" i="4"/>
  <c r="IR17" i="4"/>
  <c r="IN17" i="4"/>
  <c r="IH17" i="4"/>
  <c r="IH5" i="4"/>
  <c r="IM8" i="4"/>
  <c r="IM5" i="4"/>
  <c r="IN5" i="4"/>
  <c r="IH11" i="4"/>
  <c r="IP11" i="4"/>
  <c r="IO5" i="4"/>
  <c r="IP5" i="4"/>
  <c r="IO17" i="4"/>
  <c r="IP17" i="4"/>
  <c r="IL17" i="4"/>
  <c r="II5" i="4"/>
  <c r="IQ5" i="4"/>
  <c r="IN8" i="4"/>
  <c r="IM17" i="4"/>
  <c r="IL5" i="4"/>
  <c r="II11" i="4"/>
  <c r="IQ11" i="4"/>
  <c r="IJ11" i="4"/>
  <c r="IR11" i="4"/>
  <c r="IK11" i="4"/>
  <c r="IS11" i="4"/>
  <c r="IL11" i="4"/>
  <c r="IS8" i="4"/>
  <c r="IM11" i="4"/>
  <c r="IN11" i="4"/>
  <c r="IO8" i="4"/>
  <c r="IO11" i="4"/>
  <c r="IU65" i="24"/>
  <c r="IT65" i="24"/>
  <c r="IS65" i="24"/>
  <c r="IR65" i="24"/>
  <c r="IQ65" i="24"/>
  <c r="IP65" i="24"/>
  <c r="IO65" i="24"/>
  <c r="IN65" i="24"/>
  <c r="IM65" i="24"/>
  <c r="IL65" i="24"/>
  <c r="IK65" i="24"/>
  <c r="IJ65" i="24"/>
  <c r="II65" i="24"/>
  <c r="IH65" i="24"/>
  <c r="IG65" i="24"/>
  <c r="IF65" i="24"/>
  <c r="IE65" i="24"/>
  <c r="ID65" i="24"/>
  <c r="IC65" i="24"/>
  <c r="IB65" i="24"/>
  <c r="IA65" i="24"/>
  <c r="HZ65" i="24"/>
  <c r="HY65" i="24"/>
  <c r="HX65" i="24"/>
  <c r="HW65" i="24"/>
  <c r="HV65" i="24"/>
  <c r="HU65" i="24"/>
  <c r="HT65" i="24"/>
  <c r="HS65" i="24"/>
  <c r="HR65" i="24"/>
  <c r="HQ65" i="24"/>
  <c r="HP65" i="24"/>
  <c r="HO65" i="24"/>
  <c r="HN65" i="24"/>
  <c r="HM65" i="24"/>
  <c r="HL65" i="24"/>
  <c r="HK65" i="24"/>
  <c r="HJ65" i="24"/>
  <c r="HI65" i="24"/>
  <c r="HH65" i="24"/>
  <c r="HG65" i="24"/>
  <c r="HF65" i="24"/>
  <c r="HE65" i="24"/>
  <c r="HD65" i="24"/>
  <c r="HC65" i="24"/>
  <c r="HB65" i="24"/>
  <c r="HA65" i="24"/>
  <c r="GZ65" i="24"/>
  <c r="GY65" i="24"/>
  <c r="GX65" i="24"/>
  <c r="GW65" i="24"/>
  <c r="GV65" i="24"/>
  <c r="GU65" i="24"/>
  <c r="GT65" i="24"/>
  <c r="GS65" i="24"/>
  <c r="GR65" i="24"/>
  <c r="GQ65" i="24"/>
  <c r="GP65" i="24"/>
  <c r="GO65" i="24"/>
  <c r="GN65" i="24"/>
  <c r="GM65" i="24"/>
  <c r="GL65" i="24"/>
  <c r="GK65" i="24"/>
  <c r="GJ65" i="24"/>
  <c r="GI65" i="24"/>
  <c r="GH65" i="24"/>
  <c r="GG65" i="24"/>
  <c r="GF65" i="24"/>
  <c r="GE65" i="24"/>
  <c r="GD65" i="24"/>
  <c r="GC65" i="24"/>
  <c r="GB65" i="24"/>
  <c r="GA65" i="24"/>
  <c r="FZ65" i="24"/>
  <c r="FY65" i="24"/>
  <c r="FX65" i="24"/>
  <c r="FW65" i="24"/>
  <c r="FV65" i="24"/>
  <c r="FU65" i="24"/>
  <c r="FT65" i="24"/>
  <c r="FS65" i="24"/>
  <c r="FR65" i="24"/>
  <c r="FQ65" i="24"/>
  <c r="FP65" i="24"/>
  <c r="FO65" i="24"/>
  <c r="FN65" i="24"/>
  <c r="FM65" i="24"/>
  <c r="FL65" i="24"/>
  <c r="FK65" i="24"/>
  <c r="FJ65" i="24"/>
  <c r="FI65" i="24"/>
  <c r="FH65" i="24"/>
  <c r="FG65" i="24"/>
  <c r="FF65" i="24"/>
  <c r="FE65" i="24"/>
  <c r="FD65" i="24"/>
  <c r="FC65" i="24"/>
  <c r="FB65" i="24"/>
  <c r="FA65" i="24"/>
  <c r="EZ65" i="24"/>
  <c r="EY65" i="24"/>
  <c r="EX65" i="24"/>
  <c r="EW65" i="24"/>
  <c r="EV65" i="24"/>
  <c r="EU65" i="24"/>
  <c r="ET65" i="24"/>
  <c r="ES65" i="24"/>
  <c r="ER65" i="24"/>
  <c r="EQ65" i="24"/>
  <c r="EP65" i="24"/>
  <c r="EO65" i="24"/>
  <c r="EN65" i="24"/>
  <c r="EM65" i="24"/>
  <c r="EL65" i="24"/>
  <c r="EK65" i="24"/>
  <c r="EJ65" i="24"/>
  <c r="EI65" i="24"/>
  <c r="EH65" i="24"/>
  <c r="EG65" i="24"/>
  <c r="EF65" i="24"/>
  <c r="EE65" i="24"/>
  <c r="ED65" i="24"/>
  <c r="EC65" i="24"/>
  <c r="EB65" i="24"/>
  <c r="EA65" i="24"/>
  <c r="DZ65" i="24"/>
  <c r="DY65" i="24"/>
  <c r="DX65" i="24"/>
  <c r="DW65" i="24"/>
  <c r="DV65" i="24"/>
  <c r="DU65" i="24"/>
  <c r="DT65" i="24"/>
  <c r="DS65" i="24"/>
  <c r="DR65" i="24"/>
  <c r="DQ65" i="24"/>
  <c r="DP65" i="24"/>
  <c r="DO65" i="24"/>
  <c r="DN65" i="24"/>
  <c r="DM65" i="24"/>
  <c r="DL65" i="24"/>
  <c r="DK65" i="24"/>
  <c r="DJ65" i="24"/>
  <c r="DI65" i="24"/>
  <c r="DH65" i="24"/>
  <c r="DG65" i="24"/>
  <c r="DF65" i="24"/>
  <c r="DE65" i="24"/>
  <c r="DD65" i="24"/>
  <c r="DC65" i="24"/>
  <c r="DB65" i="24"/>
  <c r="DA65" i="24"/>
  <c r="CZ65" i="24"/>
  <c r="CY65" i="24"/>
  <c r="CX65" i="24"/>
  <c r="CW65" i="24"/>
  <c r="CV65" i="24"/>
  <c r="CU65" i="24"/>
  <c r="CT65" i="24"/>
  <c r="CS65" i="24"/>
  <c r="CR65" i="24"/>
  <c r="CQ65" i="24"/>
  <c r="CP65" i="24"/>
  <c r="CO65" i="24"/>
  <c r="CN65" i="24"/>
  <c r="CM65" i="24"/>
  <c r="CL65" i="24"/>
  <c r="CK65" i="24"/>
  <c r="CJ65" i="24"/>
  <c r="CI65" i="24"/>
  <c r="CH65" i="24"/>
  <c r="CG65" i="24"/>
  <c r="CF65" i="24"/>
  <c r="CE65" i="24"/>
  <c r="CD65" i="24"/>
  <c r="CC65" i="24"/>
  <c r="CB65" i="24"/>
  <c r="CA65" i="24"/>
  <c r="BZ65" i="24"/>
  <c r="BY65" i="24"/>
  <c r="BX65" i="24"/>
  <c r="BW65" i="24"/>
  <c r="BV65" i="24"/>
  <c r="BU65" i="24"/>
  <c r="BT65" i="24"/>
  <c r="BS65" i="24"/>
  <c r="BR65" i="24"/>
  <c r="BQ65" i="24"/>
  <c r="BP65" i="24"/>
  <c r="BO65" i="24"/>
  <c r="BN65" i="24"/>
  <c r="BM65" i="24"/>
  <c r="BL65" i="24"/>
  <c r="BK65" i="24"/>
  <c r="BJ65" i="24"/>
  <c r="BI65" i="24"/>
  <c r="BH65" i="24"/>
  <c r="BG65" i="24"/>
  <c r="BF65" i="24"/>
  <c r="BE65" i="24"/>
  <c r="BD65" i="24"/>
  <c r="BC65" i="24"/>
  <c r="BB65" i="24"/>
  <c r="BA65" i="24"/>
  <c r="AZ65" i="24"/>
  <c r="AY65" i="24"/>
  <c r="AX65" i="24"/>
  <c r="AW65" i="24"/>
  <c r="AV65" i="24"/>
  <c r="AU65" i="24"/>
  <c r="AT65" i="24"/>
  <c r="AS65" i="24"/>
  <c r="AR65" i="24"/>
  <c r="AQ65" i="24"/>
  <c r="AP65" i="24"/>
  <c r="AO65" i="24"/>
  <c r="AN65" i="24"/>
  <c r="AM65" i="24"/>
  <c r="AL65" i="24"/>
  <c r="AK65" i="24"/>
  <c r="AJ65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IU64" i="24"/>
  <c r="IT64" i="24"/>
  <c r="IS64" i="24"/>
  <c r="IR64" i="24"/>
  <c r="IQ64" i="24"/>
  <c r="IP64" i="24"/>
  <c r="IO64" i="24"/>
  <c r="IN64" i="24"/>
  <c r="IM64" i="24"/>
  <c r="IL64" i="24"/>
  <c r="IK64" i="24"/>
  <c r="IJ64" i="24"/>
  <c r="II64" i="24"/>
  <c r="IH64" i="24"/>
  <c r="IG64" i="24"/>
  <c r="IF64" i="24"/>
  <c r="IE64" i="24"/>
  <c r="ID64" i="24"/>
  <c r="IC64" i="24"/>
  <c r="IB64" i="24"/>
  <c r="IA64" i="24"/>
  <c r="HZ64" i="24"/>
  <c r="HY64" i="24"/>
  <c r="HX64" i="24"/>
  <c r="HW64" i="24"/>
  <c r="HV64" i="24"/>
  <c r="HU64" i="24"/>
  <c r="HT64" i="24"/>
  <c r="HS64" i="24"/>
  <c r="HR64" i="24"/>
  <c r="HQ64" i="24"/>
  <c r="HP64" i="24"/>
  <c r="HO64" i="24"/>
  <c r="HN64" i="24"/>
  <c r="HM64" i="24"/>
  <c r="HL64" i="24"/>
  <c r="HK64" i="24"/>
  <c r="HJ64" i="24"/>
  <c r="HI64" i="24"/>
  <c r="HH64" i="24"/>
  <c r="HG64" i="24"/>
  <c r="HF64" i="24"/>
  <c r="HE64" i="24"/>
  <c r="HD64" i="24"/>
  <c r="HC64" i="24"/>
  <c r="HB64" i="24"/>
  <c r="HA64" i="24"/>
  <c r="GZ64" i="24"/>
  <c r="GY64" i="24"/>
  <c r="GX64" i="24"/>
  <c r="GW64" i="24"/>
  <c r="GV64" i="24"/>
  <c r="GU64" i="24"/>
  <c r="GT64" i="24"/>
  <c r="GS64" i="24"/>
  <c r="GR64" i="24"/>
  <c r="GQ64" i="24"/>
  <c r="GP64" i="24"/>
  <c r="GO64" i="24"/>
  <c r="GN64" i="24"/>
  <c r="GM64" i="24"/>
  <c r="GL64" i="24"/>
  <c r="GK64" i="24"/>
  <c r="GJ64" i="24"/>
  <c r="GI64" i="24"/>
  <c r="GH64" i="24"/>
  <c r="GG64" i="24"/>
  <c r="GF64" i="24"/>
  <c r="GE64" i="24"/>
  <c r="GD64" i="24"/>
  <c r="GC64" i="24"/>
  <c r="GB64" i="24"/>
  <c r="GA64" i="24"/>
  <c r="FZ64" i="24"/>
  <c r="FY64" i="24"/>
  <c r="FX64" i="24"/>
  <c r="FW64" i="24"/>
  <c r="FV64" i="24"/>
  <c r="FU64" i="24"/>
  <c r="FT64" i="24"/>
  <c r="FS64" i="24"/>
  <c r="FR64" i="24"/>
  <c r="FQ64" i="24"/>
  <c r="FP64" i="24"/>
  <c r="FO64" i="24"/>
  <c r="FN64" i="24"/>
  <c r="FM64" i="24"/>
  <c r="FL64" i="24"/>
  <c r="FK64" i="24"/>
  <c r="FJ64" i="24"/>
  <c r="FI64" i="24"/>
  <c r="FH64" i="24"/>
  <c r="FG64" i="24"/>
  <c r="FF64" i="24"/>
  <c r="FE64" i="24"/>
  <c r="FD64" i="24"/>
  <c r="FC64" i="24"/>
  <c r="FB64" i="24"/>
  <c r="FA64" i="24"/>
  <c r="EZ64" i="24"/>
  <c r="EY64" i="24"/>
  <c r="EX64" i="24"/>
  <c r="EW64" i="24"/>
  <c r="EV64" i="24"/>
  <c r="EU64" i="24"/>
  <c r="ET64" i="24"/>
  <c r="ES64" i="24"/>
  <c r="ER64" i="24"/>
  <c r="EQ64" i="24"/>
  <c r="EP64" i="24"/>
  <c r="EO64" i="24"/>
  <c r="EN64" i="24"/>
  <c r="EM64" i="24"/>
  <c r="EL64" i="24"/>
  <c r="EK64" i="24"/>
  <c r="EJ64" i="24"/>
  <c r="EI64" i="24"/>
  <c r="EH64" i="24"/>
  <c r="EG64" i="24"/>
  <c r="EF64" i="24"/>
  <c r="EE64" i="24"/>
  <c r="ED64" i="24"/>
  <c r="EC64" i="24"/>
  <c r="EB64" i="24"/>
  <c r="EA64" i="24"/>
  <c r="DZ64" i="24"/>
  <c r="DY64" i="24"/>
  <c r="DX64" i="24"/>
  <c r="DW64" i="24"/>
  <c r="DV64" i="24"/>
  <c r="DU64" i="24"/>
  <c r="DT64" i="24"/>
  <c r="DS64" i="24"/>
  <c r="DR64" i="24"/>
  <c r="DQ64" i="24"/>
  <c r="DP64" i="24"/>
  <c r="DO64" i="24"/>
  <c r="DN64" i="24"/>
  <c r="DM64" i="24"/>
  <c r="DL64" i="24"/>
  <c r="DK64" i="24"/>
  <c r="DJ64" i="24"/>
  <c r="DI64" i="24"/>
  <c r="DH64" i="24"/>
  <c r="DG64" i="24"/>
  <c r="DF64" i="24"/>
  <c r="DE64" i="24"/>
  <c r="DD64" i="24"/>
  <c r="DC64" i="24"/>
  <c r="DB64" i="24"/>
  <c r="DA64" i="24"/>
  <c r="CZ64" i="24"/>
  <c r="CY64" i="24"/>
  <c r="CX64" i="24"/>
  <c r="CW64" i="24"/>
  <c r="CV64" i="24"/>
  <c r="CU64" i="24"/>
  <c r="CT64" i="24"/>
  <c r="CS64" i="24"/>
  <c r="CR64" i="24"/>
  <c r="CQ64" i="24"/>
  <c r="CP64" i="24"/>
  <c r="CO64" i="24"/>
  <c r="CN64" i="24"/>
  <c r="CM64" i="24"/>
  <c r="CL64" i="24"/>
  <c r="CK64" i="24"/>
  <c r="CJ64" i="24"/>
  <c r="CI64" i="24"/>
  <c r="CH64" i="24"/>
  <c r="CG64" i="24"/>
  <c r="CF64" i="24"/>
  <c r="CE64" i="24"/>
  <c r="CD64" i="24"/>
  <c r="CC64" i="24"/>
  <c r="CB64" i="24"/>
  <c r="CA64" i="24"/>
  <c r="BZ64" i="24"/>
  <c r="BY64" i="24"/>
  <c r="BX64" i="24"/>
  <c r="BW64" i="24"/>
  <c r="BV64" i="24"/>
  <c r="BU64" i="24"/>
  <c r="BT64" i="24"/>
  <c r="BS64" i="24"/>
  <c r="BR64" i="24"/>
  <c r="BQ64" i="24"/>
  <c r="BP64" i="24"/>
  <c r="BO64" i="24"/>
  <c r="BN64" i="24"/>
  <c r="BM64" i="24"/>
  <c r="BL64" i="24"/>
  <c r="BK64" i="24"/>
  <c r="BJ64" i="24"/>
  <c r="BI64" i="24"/>
  <c r="BH64" i="24"/>
  <c r="BG64" i="24"/>
  <c r="BF64" i="24"/>
  <c r="BE64" i="24"/>
  <c r="BD64" i="24"/>
  <c r="BC64" i="24"/>
  <c r="BB64" i="24"/>
  <c r="BA64" i="24"/>
  <c r="AZ64" i="24"/>
  <c r="AY64" i="24"/>
  <c r="AX64" i="24"/>
  <c r="AW64" i="24"/>
  <c r="AV64" i="24"/>
  <c r="AU64" i="24"/>
  <c r="AT64" i="24"/>
  <c r="AS64" i="24"/>
  <c r="AR64" i="24"/>
  <c r="AQ64" i="24"/>
  <c r="AP64" i="24"/>
  <c r="AO64" i="24"/>
  <c r="AN64" i="24"/>
  <c r="AM64" i="24"/>
  <c r="AL64" i="24"/>
  <c r="AK64" i="24"/>
  <c r="AJ64" i="24"/>
  <c r="AI64" i="24"/>
  <c r="AH64" i="24"/>
  <c r="AG64" i="24"/>
  <c r="AF64" i="24"/>
  <c r="AE64" i="24"/>
  <c r="AD64" i="24"/>
  <c r="AC64" i="24"/>
  <c r="AB64" i="24"/>
  <c r="AA64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IU62" i="24"/>
  <c r="IT62" i="24"/>
  <c r="IS62" i="24"/>
  <c r="IR62" i="24"/>
  <c r="IQ62" i="24"/>
  <c r="IP62" i="24"/>
  <c r="IO62" i="24"/>
  <c r="IN62" i="24"/>
  <c r="IM62" i="24"/>
  <c r="IL62" i="24"/>
  <c r="IK62" i="24"/>
  <c r="IJ62" i="24"/>
  <c r="II62" i="24"/>
  <c r="IH62" i="24"/>
  <c r="IG62" i="24"/>
  <c r="IF62" i="24"/>
  <c r="IE62" i="24"/>
  <c r="ID62" i="24"/>
  <c r="IC62" i="24"/>
  <c r="IB62" i="24"/>
  <c r="IA62" i="24"/>
  <c r="HZ62" i="24"/>
  <c r="HY62" i="24"/>
  <c r="HX62" i="24"/>
  <c r="HW62" i="24"/>
  <c r="HV62" i="24"/>
  <c r="HU62" i="24"/>
  <c r="HT62" i="24"/>
  <c r="HS62" i="24"/>
  <c r="HR62" i="24"/>
  <c r="HQ62" i="24"/>
  <c r="HP62" i="24"/>
  <c r="HO62" i="24"/>
  <c r="HN62" i="24"/>
  <c r="HM62" i="24"/>
  <c r="HL62" i="24"/>
  <c r="HK62" i="24"/>
  <c r="HJ62" i="24"/>
  <c r="HI62" i="24"/>
  <c r="HH62" i="24"/>
  <c r="HG62" i="24"/>
  <c r="HF62" i="24"/>
  <c r="HE62" i="24"/>
  <c r="HD62" i="24"/>
  <c r="HC62" i="24"/>
  <c r="HB62" i="24"/>
  <c r="HA62" i="24"/>
  <c r="GZ62" i="24"/>
  <c r="GY62" i="24"/>
  <c r="GX62" i="24"/>
  <c r="GW62" i="24"/>
  <c r="GV62" i="24"/>
  <c r="GU62" i="24"/>
  <c r="GT62" i="24"/>
  <c r="GS62" i="24"/>
  <c r="GR62" i="24"/>
  <c r="GQ62" i="24"/>
  <c r="GP62" i="24"/>
  <c r="GO62" i="24"/>
  <c r="GN62" i="24"/>
  <c r="GM62" i="24"/>
  <c r="GL62" i="24"/>
  <c r="GK62" i="24"/>
  <c r="GJ62" i="24"/>
  <c r="GI62" i="24"/>
  <c r="GH62" i="24"/>
  <c r="GG62" i="24"/>
  <c r="GF62" i="24"/>
  <c r="GE62" i="24"/>
  <c r="GD62" i="24"/>
  <c r="GC62" i="24"/>
  <c r="GB62" i="24"/>
  <c r="GA62" i="24"/>
  <c r="FZ62" i="24"/>
  <c r="FY62" i="24"/>
  <c r="FX62" i="24"/>
  <c r="FW62" i="24"/>
  <c r="FV62" i="24"/>
  <c r="FU62" i="24"/>
  <c r="FT62" i="24"/>
  <c r="FS62" i="24"/>
  <c r="FR62" i="24"/>
  <c r="FQ62" i="24"/>
  <c r="FP62" i="24"/>
  <c r="FO62" i="24"/>
  <c r="FN62" i="24"/>
  <c r="FM62" i="24"/>
  <c r="FL62" i="24"/>
  <c r="FK62" i="24"/>
  <c r="FJ62" i="24"/>
  <c r="FI62" i="24"/>
  <c r="FH62" i="24"/>
  <c r="FG62" i="24"/>
  <c r="FF62" i="24"/>
  <c r="FE62" i="24"/>
  <c r="FD62" i="24"/>
  <c r="FC62" i="24"/>
  <c r="FB62" i="24"/>
  <c r="FA62" i="24"/>
  <c r="EZ62" i="24"/>
  <c r="EY62" i="24"/>
  <c r="EX62" i="24"/>
  <c r="EW62" i="24"/>
  <c r="EV62" i="24"/>
  <c r="EU62" i="24"/>
  <c r="ET62" i="24"/>
  <c r="ES62" i="24"/>
  <c r="ER62" i="24"/>
  <c r="EQ62" i="24"/>
  <c r="EP62" i="24"/>
  <c r="EO62" i="24"/>
  <c r="EN62" i="24"/>
  <c r="EM62" i="24"/>
  <c r="EL62" i="24"/>
  <c r="EK62" i="24"/>
  <c r="EJ62" i="24"/>
  <c r="EI62" i="24"/>
  <c r="EH62" i="24"/>
  <c r="EG62" i="24"/>
  <c r="EF62" i="24"/>
  <c r="EE62" i="24"/>
  <c r="ED62" i="24"/>
  <c r="EC62" i="24"/>
  <c r="EB62" i="24"/>
  <c r="EA62" i="24"/>
  <c r="DZ62" i="24"/>
  <c r="DY62" i="24"/>
  <c r="DX62" i="24"/>
  <c r="DW62" i="24"/>
  <c r="DV62" i="24"/>
  <c r="DU62" i="24"/>
  <c r="DT62" i="24"/>
  <c r="DS62" i="24"/>
  <c r="DR62" i="24"/>
  <c r="DQ62" i="24"/>
  <c r="DP62" i="24"/>
  <c r="DO62" i="24"/>
  <c r="DN62" i="24"/>
  <c r="DM62" i="24"/>
  <c r="DL62" i="24"/>
  <c r="DK62" i="24"/>
  <c r="DJ62" i="24"/>
  <c r="DI62" i="24"/>
  <c r="DH62" i="24"/>
  <c r="DG62" i="24"/>
  <c r="DF62" i="24"/>
  <c r="DE62" i="24"/>
  <c r="DD62" i="24"/>
  <c r="DC62" i="24"/>
  <c r="DB62" i="24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IU61" i="24"/>
  <c r="IT61" i="24"/>
  <c r="IS61" i="24"/>
  <c r="IR61" i="24"/>
  <c r="IQ61" i="24"/>
  <c r="IP61" i="24"/>
  <c r="IO61" i="24"/>
  <c r="IN61" i="24"/>
  <c r="IM61" i="24"/>
  <c r="IL61" i="24"/>
  <c r="IK61" i="24"/>
  <c r="IJ61" i="24"/>
  <c r="II61" i="24"/>
  <c r="IH61" i="24"/>
  <c r="IG61" i="24"/>
  <c r="IF61" i="24"/>
  <c r="IE61" i="24"/>
  <c r="ID61" i="24"/>
  <c r="IC61" i="24"/>
  <c r="IB61" i="24"/>
  <c r="IA61" i="24"/>
  <c r="HZ61" i="24"/>
  <c r="HY61" i="24"/>
  <c r="HX61" i="24"/>
  <c r="HW61" i="24"/>
  <c r="HV61" i="24"/>
  <c r="HU61" i="24"/>
  <c r="HT61" i="24"/>
  <c r="HS61" i="24"/>
  <c r="HR61" i="24"/>
  <c r="HQ61" i="24"/>
  <c r="HP61" i="24"/>
  <c r="HO61" i="24"/>
  <c r="HN61" i="24"/>
  <c r="HM61" i="24"/>
  <c r="HL61" i="24"/>
  <c r="HK61" i="24"/>
  <c r="HJ61" i="24"/>
  <c r="HI61" i="24"/>
  <c r="HH61" i="24"/>
  <c r="HG61" i="24"/>
  <c r="HF61" i="24"/>
  <c r="HE61" i="24"/>
  <c r="HD61" i="24"/>
  <c r="HC61" i="24"/>
  <c r="HB61" i="24"/>
  <c r="HA61" i="24"/>
  <c r="GZ61" i="24"/>
  <c r="GY61" i="24"/>
  <c r="GX61" i="24"/>
  <c r="GW61" i="24"/>
  <c r="GV61" i="24"/>
  <c r="GU61" i="24"/>
  <c r="GT61" i="24"/>
  <c r="GS61" i="24"/>
  <c r="GR61" i="24"/>
  <c r="GQ61" i="24"/>
  <c r="GP61" i="24"/>
  <c r="GO61" i="24"/>
  <c r="GN61" i="24"/>
  <c r="GM61" i="24"/>
  <c r="GL61" i="24"/>
  <c r="GK61" i="24"/>
  <c r="GJ61" i="24"/>
  <c r="GI61" i="24"/>
  <c r="GH61" i="24"/>
  <c r="GG61" i="24"/>
  <c r="GF61" i="24"/>
  <c r="GE61" i="24"/>
  <c r="GD61" i="24"/>
  <c r="GC61" i="24"/>
  <c r="GB61" i="24"/>
  <c r="GA61" i="24"/>
  <c r="FZ61" i="24"/>
  <c r="FY61" i="24"/>
  <c r="FX61" i="24"/>
  <c r="FW61" i="24"/>
  <c r="FV61" i="24"/>
  <c r="FU61" i="24"/>
  <c r="FT61" i="24"/>
  <c r="FS61" i="24"/>
  <c r="FR61" i="24"/>
  <c r="FQ61" i="24"/>
  <c r="FP61" i="24"/>
  <c r="FO61" i="24"/>
  <c r="FN61" i="24"/>
  <c r="FM61" i="24"/>
  <c r="FL61" i="24"/>
  <c r="FK61" i="24"/>
  <c r="FJ61" i="24"/>
  <c r="FI61" i="24"/>
  <c r="FH61" i="24"/>
  <c r="FG61" i="24"/>
  <c r="FF61" i="24"/>
  <c r="FE61" i="24"/>
  <c r="FD61" i="24"/>
  <c r="FC61" i="24"/>
  <c r="FB61" i="24"/>
  <c r="FA61" i="24"/>
  <c r="EZ61" i="24"/>
  <c r="EY61" i="24"/>
  <c r="EX61" i="24"/>
  <c r="EW61" i="24"/>
  <c r="EV61" i="24"/>
  <c r="EU61" i="24"/>
  <c r="ET61" i="24"/>
  <c r="ES61" i="24"/>
  <c r="ER61" i="24"/>
  <c r="EQ61" i="24"/>
  <c r="EP61" i="24"/>
  <c r="EO61" i="24"/>
  <c r="EN61" i="24"/>
  <c r="EM61" i="24"/>
  <c r="EL61" i="24"/>
  <c r="EK61" i="24"/>
  <c r="EJ61" i="24"/>
  <c r="EI61" i="24"/>
  <c r="EH61" i="24"/>
  <c r="EG61" i="24"/>
  <c r="EF61" i="24"/>
  <c r="EE61" i="24"/>
  <c r="ED61" i="24"/>
  <c r="EC61" i="24"/>
  <c r="EB61" i="24"/>
  <c r="EA61" i="24"/>
  <c r="DZ61" i="24"/>
  <c r="DY61" i="24"/>
  <c r="DX61" i="24"/>
  <c r="DW61" i="24"/>
  <c r="DV61" i="24"/>
  <c r="DU61" i="24"/>
  <c r="DT61" i="24"/>
  <c r="DS61" i="24"/>
  <c r="DR61" i="24"/>
  <c r="DQ61" i="24"/>
  <c r="DP61" i="24"/>
  <c r="DO61" i="24"/>
  <c r="DN61" i="24"/>
  <c r="DM61" i="24"/>
  <c r="DL61" i="24"/>
  <c r="DK61" i="24"/>
  <c r="DJ61" i="24"/>
  <c r="DI61" i="24"/>
  <c r="DH61" i="24"/>
  <c r="DG61" i="24"/>
  <c r="DF61" i="24"/>
  <c r="DE61" i="24"/>
  <c r="DD61" i="24"/>
  <c r="DC61" i="24"/>
  <c r="DB61" i="24"/>
  <c r="DA61" i="24"/>
  <c r="CZ61" i="24"/>
  <c r="CY61" i="24"/>
  <c r="CX61" i="24"/>
  <c r="CW61" i="24"/>
  <c r="CV61" i="24"/>
  <c r="CU61" i="24"/>
  <c r="CT61" i="24"/>
  <c r="CS61" i="24"/>
  <c r="CR61" i="24"/>
  <c r="CQ61" i="24"/>
  <c r="CP61" i="24"/>
  <c r="CO61" i="24"/>
  <c r="CN61" i="24"/>
  <c r="CM61" i="24"/>
  <c r="CL61" i="24"/>
  <c r="CK61" i="24"/>
  <c r="CJ61" i="24"/>
  <c r="CI61" i="24"/>
  <c r="CH61" i="24"/>
  <c r="CG61" i="24"/>
  <c r="CF61" i="24"/>
  <c r="CE61" i="24"/>
  <c r="CD61" i="24"/>
  <c r="CC61" i="24"/>
  <c r="CB61" i="24"/>
  <c r="CA61" i="24"/>
  <c r="BZ61" i="24"/>
  <c r="BY61" i="24"/>
  <c r="BX61" i="24"/>
  <c r="BW61" i="24"/>
  <c r="BV61" i="24"/>
  <c r="BU61" i="24"/>
  <c r="BT61" i="24"/>
  <c r="BS61" i="24"/>
  <c r="BR61" i="24"/>
  <c r="BQ61" i="24"/>
  <c r="BP61" i="24"/>
  <c r="BO61" i="24"/>
  <c r="BN61" i="24"/>
  <c r="BM61" i="24"/>
  <c r="BL61" i="24"/>
  <c r="BK61" i="24"/>
  <c r="BJ61" i="24"/>
  <c r="BI61" i="24"/>
  <c r="BH61" i="24"/>
  <c r="BG61" i="24"/>
  <c r="BF61" i="24"/>
  <c r="BE61" i="24"/>
  <c r="BD61" i="24"/>
  <c r="BC61" i="24"/>
  <c r="BB61" i="24"/>
  <c r="BA61" i="24"/>
  <c r="AZ61" i="24"/>
  <c r="AY61" i="24"/>
  <c r="AX61" i="24"/>
  <c r="AW61" i="24"/>
  <c r="AV61" i="24"/>
  <c r="AU61" i="24"/>
  <c r="AT61" i="24"/>
  <c r="AS61" i="24"/>
  <c r="AR61" i="24"/>
  <c r="AQ61" i="24"/>
  <c r="AP61" i="24"/>
  <c r="AO61" i="24"/>
  <c r="AN61" i="24"/>
  <c r="AM61" i="24"/>
  <c r="AL61" i="24"/>
  <c r="AK61" i="24"/>
  <c r="AJ61" i="24"/>
  <c r="AI61" i="24"/>
  <c r="AH61" i="24"/>
  <c r="AG61" i="24"/>
  <c r="AF61" i="24"/>
  <c r="AE61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IU60" i="24"/>
  <c r="IT60" i="24"/>
  <c r="IS60" i="24"/>
  <c r="IR60" i="24"/>
  <c r="IQ60" i="24"/>
  <c r="IP60" i="24"/>
  <c r="IO60" i="24"/>
  <c r="IN60" i="24"/>
  <c r="IM60" i="24"/>
  <c r="IL60" i="24"/>
  <c r="IK60" i="24"/>
  <c r="IJ60" i="24"/>
  <c r="II60" i="24"/>
  <c r="IH60" i="24"/>
  <c r="IG60" i="24"/>
  <c r="IF60" i="24"/>
  <c r="IE60" i="24"/>
  <c r="ID60" i="24"/>
  <c r="IC60" i="24"/>
  <c r="IB60" i="24"/>
  <c r="IA60" i="24"/>
  <c r="HZ60" i="24"/>
  <c r="HY60" i="24"/>
  <c r="HX60" i="24"/>
  <c r="HW60" i="24"/>
  <c r="HV60" i="24"/>
  <c r="HU60" i="24"/>
  <c r="HT60" i="24"/>
  <c r="HS60" i="24"/>
  <c r="HR60" i="24"/>
  <c r="HQ60" i="24"/>
  <c r="HP60" i="24"/>
  <c r="HO60" i="24"/>
  <c r="HN60" i="24"/>
  <c r="HM60" i="24"/>
  <c r="HL60" i="24"/>
  <c r="HK60" i="24"/>
  <c r="HJ60" i="24"/>
  <c r="HI60" i="24"/>
  <c r="HH60" i="24"/>
  <c r="HG60" i="24"/>
  <c r="HF60" i="24"/>
  <c r="HE60" i="24"/>
  <c r="HD60" i="24"/>
  <c r="HC60" i="24"/>
  <c r="HB60" i="24"/>
  <c r="HA60" i="24"/>
  <c r="GZ60" i="24"/>
  <c r="GY60" i="24"/>
  <c r="GX60" i="24"/>
  <c r="GW60" i="24"/>
  <c r="GV60" i="24"/>
  <c r="GU60" i="24"/>
  <c r="GT60" i="24"/>
  <c r="GS60" i="24"/>
  <c r="GR60" i="24"/>
  <c r="GQ60" i="24"/>
  <c r="GP60" i="24"/>
  <c r="GO60" i="24"/>
  <c r="GN60" i="24"/>
  <c r="GM60" i="24"/>
  <c r="GL60" i="24"/>
  <c r="GK60" i="24"/>
  <c r="GJ60" i="24"/>
  <c r="GI60" i="24"/>
  <c r="GH60" i="24"/>
  <c r="GG60" i="24"/>
  <c r="GF60" i="24"/>
  <c r="GE60" i="24"/>
  <c r="GD60" i="24"/>
  <c r="GC60" i="24"/>
  <c r="GB60" i="24"/>
  <c r="GA60" i="24"/>
  <c r="FZ60" i="24"/>
  <c r="FY60" i="24"/>
  <c r="FX60" i="24"/>
  <c r="FW60" i="24"/>
  <c r="FV60" i="24"/>
  <c r="FU60" i="24"/>
  <c r="FT60" i="24"/>
  <c r="FS60" i="24"/>
  <c r="FR60" i="24"/>
  <c r="FQ60" i="24"/>
  <c r="FP60" i="24"/>
  <c r="FO60" i="24"/>
  <c r="FN60" i="24"/>
  <c r="FM60" i="24"/>
  <c r="FL60" i="24"/>
  <c r="FK60" i="24"/>
  <c r="FJ60" i="24"/>
  <c r="FI60" i="24"/>
  <c r="FH60" i="24"/>
  <c r="FG60" i="24"/>
  <c r="FF60" i="24"/>
  <c r="FE60" i="24"/>
  <c r="FD60" i="24"/>
  <c r="FC60" i="24"/>
  <c r="FB60" i="24"/>
  <c r="FA60" i="24"/>
  <c r="EZ60" i="24"/>
  <c r="EY60" i="24"/>
  <c r="EX60" i="24"/>
  <c r="EW60" i="24"/>
  <c r="EV60" i="24"/>
  <c r="EU60" i="24"/>
  <c r="ET60" i="24"/>
  <c r="ES60" i="24"/>
  <c r="ER60" i="24"/>
  <c r="EQ60" i="24"/>
  <c r="EP60" i="24"/>
  <c r="EO60" i="24"/>
  <c r="EN60" i="24"/>
  <c r="EM60" i="24"/>
  <c r="EL60" i="24"/>
  <c r="EK60" i="24"/>
  <c r="EJ60" i="24"/>
  <c r="EI60" i="24"/>
  <c r="EH60" i="24"/>
  <c r="EG60" i="24"/>
  <c r="EF60" i="24"/>
  <c r="EE60" i="24"/>
  <c r="ED60" i="24"/>
  <c r="EC60" i="24"/>
  <c r="EB60" i="24"/>
  <c r="EA60" i="24"/>
  <c r="DZ60" i="24"/>
  <c r="DY60" i="24"/>
  <c r="DX60" i="24"/>
  <c r="DW60" i="24"/>
  <c r="DV60" i="24"/>
  <c r="DU60" i="24"/>
  <c r="DT60" i="24"/>
  <c r="DS60" i="24"/>
  <c r="DR60" i="24"/>
  <c r="DQ60" i="24"/>
  <c r="DP60" i="24"/>
  <c r="DO60" i="24"/>
  <c r="DN60" i="24"/>
  <c r="DM60" i="24"/>
  <c r="DL60" i="24"/>
  <c r="DK60" i="24"/>
  <c r="DJ60" i="24"/>
  <c r="DI60" i="24"/>
  <c r="DH60" i="24"/>
  <c r="DG60" i="24"/>
  <c r="DF60" i="24"/>
  <c r="DE60" i="24"/>
  <c r="DD60" i="24"/>
  <c r="DC60" i="24"/>
  <c r="DB60" i="24"/>
  <c r="DA60" i="24"/>
  <c r="CZ60" i="24"/>
  <c r="CY60" i="24"/>
  <c r="CX60" i="24"/>
  <c r="CW60" i="24"/>
  <c r="CV60" i="24"/>
  <c r="CU60" i="24"/>
  <c r="CT60" i="24"/>
  <c r="CS60" i="24"/>
  <c r="CR60" i="24"/>
  <c r="CQ60" i="24"/>
  <c r="CP60" i="24"/>
  <c r="CO60" i="24"/>
  <c r="CN60" i="24"/>
  <c r="CM60" i="24"/>
  <c r="CL60" i="24"/>
  <c r="CK60" i="24"/>
  <c r="CJ60" i="24"/>
  <c r="CI60" i="24"/>
  <c r="CH60" i="24"/>
  <c r="CG60" i="24"/>
  <c r="CF60" i="24"/>
  <c r="CE60" i="24"/>
  <c r="CD60" i="24"/>
  <c r="CC60" i="24"/>
  <c r="CB60" i="24"/>
  <c r="CA60" i="24"/>
  <c r="BZ60" i="24"/>
  <c r="BY60" i="24"/>
  <c r="BX60" i="24"/>
  <c r="BW60" i="24"/>
  <c r="BV60" i="24"/>
  <c r="BU60" i="24"/>
  <c r="BT60" i="24"/>
  <c r="BS60" i="24"/>
  <c r="BR60" i="24"/>
  <c r="BQ60" i="24"/>
  <c r="BP60" i="24"/>
  <c r="BO60" i="24"/>
  <c r="BN60" i="24"/>
  <c r="BM60" i="24"/>
  <c r="BL60" i="24"/>
  <c r="BK60" i="24"/>
  <c r="BJ60" i="24"/>
  <c r="BI60" i="24"/>
  <c r="BH60" i="24"/>
  <c r="BG60" i="24"/>
  <c r="BF60" i="24"/>
  <c r="BE60" i="24"/>
  <c r="BD60" i="24"/>
  <c r="BC60" i="24"/>
  <c r="BB60" i="24"/>
  <c r="BA60" i="24"/>
  <c r="AZ60" i="24"/>
  <c r="AY60" i="24"/>
  <c r="AX60" i="24"/>
  <c r="AW60" i="24"/>
  <c r="AV60" i="24"/>
  <c r="AU60" i="24"/>
  <c r="AT60" i="24"/>
  <c r="AS60" i="24"/>
  <c r="AR60" i="24"/>
  <c r="AQ60" i="24"/>
  <c r="AP60" i="24"/>
  <c r="AO60" i="24"/>
  <c r="AN60" i="24"/>
  <c r="AM60" i="24"/>
  <c r="AL60" i="24"/>
  <c r="AK60" i="24"/>
  <c r="AJ60" i="24"/>
  <c r="AI60" i="24"/>
  <c r="AH60" i="24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IU59" i="24"/>
  <c r="IT59" i="24"/>
  <c r="IS59" i="24"/>
  <c r="IR59" i="24"/>
  <c r="IQ59" i="24"/>
  <c r="IP59" i="24"/>
  <c r="IO59" i="24"/>
  <c r="IN59" i="24"/>
  <c r="IM59" i="24"/>
  <c r="IL59" i="24"/>
  <c r="IK59" i="24"/>
  <c r="IJ59" i="24"/>
  <c r="II59" i="24"/>
  <c r="IH59" i="24"/>
  <c r="IG59" i="24"/>
  <c r="IF59" i="24"/>
  <c r="IE59" i="24"/>
  <c r="ID59" i="24"/>
  <c r="IC59" i="24"/>
  <c r="IB59" i="24"/>
  <c r="IA59" i="24"/>
  <c r="HZ59" i="24"/>
  <c r="HY59" i="24"/>
  <c r="HX59" i="24"/>
  <c r="HW59" i="24"/>
  <c r="HV59" i="24"/>
  <c r="HU59" i="24"/>
  <c r="HT59" i="24"/>
  <c r="HS59" i="24"/>
  <c r="HR59" i="24"/>
  <c r="HQ59" i="24"/>
  <c r="HP59" i="24"/>
  <c r="HO59" i="24"/>
  <c r="HN59" i="24"/>
  <c r="HM59" i="24"/>
  <c r="HL59" i="24"/>
  <c r="HK59" i="24"/>
  <c r="HJ59" i="24"/>
  <c r="HI59" i="24"/>
  <c r="HH59" i="24"/>
  <c r="HG59" i="24"/>
  <c r="HF59" i="24"/>
  <c r="HE59" i="24"/>
  <c r="HD59" i="24"/>
  <c r="HC59" i="24"/>
  <c r="HB59" i="24"/>
  <c r="HA59" i="24"/>
  <c r="GZ59" i="24"/>
  <c r="GY59" i="24"/>
  <c r="GX59" i="24"/>
  <c r="GW59" i="24"/>
  <c r="GV59" i="24"/>
  <c r="GU59" i="24"/>
  <c r="GT59" i="24"/>
  <c r="GS59" i="24"/>
  <c r="GR59" i="24"/>
  <c r="GQ59" i="24"/>
  <c r="GP59" i="24"/>
  <c r="GO59" i="24"/>
  <c r="GN59" i="24"/>
  <c r="GM59" i="24"/>
  <c r="GL59" i="24"/>
  <c r="GK59" i="24"/>
  <c r="GJ59" i="24"/>
  <c r="GI59" i="24"/>
  <c r="GH59" i="24"/>
  <c r="GG59" i="24"/>
  <c r="GF59" i="24"/>
  <c r="GE59" i="24"/>
  <c r="GD59" i="24"/>
  <c r="GC59" i="24"/>
  <c r="GB59" i="24"/>
  <c r="GA59" i="24"/>
  <c r="FZ59" i="24"/>
  <c r="FY59" i="24"/>
  <c r="FX59" i="24"/>
  <c r="FW59" i="24"/>
  <c r="FV59" i="24"/>
  <c r="FU59" i="24"/>
  <c r="FT59" i="24"/>
  <c r="FS59" i="24"/>
  <c r="FR59" i="24"/>
  <c r="FQ59" i="24"/>
  <c r="FP59" i="24"/>
  <c r="FO59" i="24"/>
  <c r="FN59" i="24"/>
  <c r="FM59" i="24"/>
  <c r="FL59" i="24"/>
  <c r="FK59" i="24"/>
  <c r="FJ59" i="24"/>
  <c r="FI59" i="24"/>
  <c r="FH59" i="24"/>
  <c r="FG59" i="24"/>
  <c r="FF59" i="24"/>
  <c r="FE59" i="24"/>
  <c r="FD59" i="24"/>
  <c r="FC59" i="24"/>
  <c r="FB59" i="24"/>
  <c r="FA59" i="24"/>
  <c r="EZ59" i="24"/>
  <c r="EY59" i="24"/>
  <c r="EX59" i="24"/>
  <c r="EW59" i="24"/>
  <c r="EV59" i="24"/>
  <c r="EU59" i="24"/>
  <c r="ET59" i="24"/>
  <c r="ES59" i="24"/>
  <c r="ER59" i="24"/>
  <c r="EQ59" i="24"/>
  <c r="EP59" i="24"/>
  <c r="EO59" i="24"/>
  <c r="EN59" i="24"/>
  <c r="EM59" i="24"/>
  <c r="EL59" i="24"/>
  <c r="EK59" i="24"/>
  <c r="EJ59" i="24"/>
  <c r="EI59" i="24"/>
  <c r="EH59" i="24"/>
  <c r="EG59" i="24"/>
  <c r="EF59" i="24"/>
  <c r="EE59" i="24"/>
  <c r="ED59" i="24"/>
  <c r="EC59" i="24"/>
  <c r="EB59" i="24"/>
  <c r="EA59" i="24"/>
  <c r="DZ59" i="24"/>
  <c r="DY59" i="24"/>
  <c r="DX59" i="24"/>
  <c r="DW59" i="24"/>
  <c r="DV59" i="24"/>
  <c r="DU59" i="24"/>
  <c r="DT59" i="24"/>
  <c r="DS59" i="24"/>
  <c r="DR59" i="24"/>
  <c r="DQ59" i="24"/>
  <c r="DP59" i="24"/>
  <c r="DO59" i="24"/>
  <c r="DN59" i="24"/>
  <c r="DM59" i="24"/>
  <c r="DL59" i="24"/>
  <c r="DK59" i="24"/>
  <c r="DJ59" i="24"/>
  <c r="DI59" i="24"/>
  <c r="DH59" i="24"/>
  <c r="DG59" i="24"/>
  <c r="DF59" i="24"/>
  <c r="DE59" i="24"/>
  <c r="DD59" i="24"/>
  <c r="DC59" i="24"/>
  <c r="DB59" i="24"/>
  <c r="DA59" i="24"/>
  <c r="CZ59" i="24"/>
  <c r="CY59" i="24"/>
  <c r="CX59" i="24"/>
  <c r="CW59" i="24"/>
  <c r="CV59" i="24"/>
  <c r="CU59" i="24"/>
  <c r="CT59" i="24"/>
  <c r="CS59" i="24"/>
  <c r="CR59" i="24"/>
  <c r="CQ59" i="24"/>
  <c r="CP59" i="24"/>
  <c r="CO59" i="24"/>
  <c r="CN59" i="24"/>
  <c r="CM59" i="24"/>
  <c r="CL59" i="24"/>
  <c r="CK59" i="24"/>
  <c r="CJ59" i="24"/>
  <c r="CI59" i="24"/>
  <c r="CH59" i="24"/>
  <c r="CG59" i="24"/>
  <c r="CF59" i="24"/>
  <c r="CE59" i="24"/>
  <c r="CD59" i="24"/>
  <c r="CC59" i="24"/>
  <c r="CB59" i="24"/>
  <c r="CA59" i="24"/>
  <c r="BZ59" i="24"/>
  <c r="BY59" i="24"/>
  <c r="BX59" i="24"/>
  <c r="BW59" i="24"/>
  <c r="BV59" i="24"/>
  <c r="BU59" i="24"/>
  <c r="BT59" i="24"/>
  <c r="BS59" i="24"/>
  <c r="BR59" i="24"/>
  <c r="BQ59" i="24"/>
  <c r="BP59" i="24"/>
  <c r="BO59" i="24"/>
  <c r="BN59" i="24"/>
  <c r="BM59" i="24"/>
  <c r="BL59" i="24"/>
  <c r="BK59" i="24"/>
  <c r="BJ59" i="24"/>
  <c r="BI59" i="24"/>
  <c r="BH59" i="24"/>
  <c r="BG59" i="24"/>
  <c r="BF59" i="24"/>
  <c r="BE59" i="24"/>
  <c r="BD59" i="24"/>
  <c r="BC59" i="24"/>
  <c r="BB59" i="24"/>
  <c r="BA59" i="24"/>
  <c r="AZ59" i="24"/>
  <c r="AY59" i="24"/>
  <c r="AX59" i="24"/>
  <c r="AW59" i="24"/>
  <c r="AV59" i="24"/>
  <c r="AU59" i="24"/>
  <c r="AT59" i="24"/>
  <c r="AS59" i="24"/>
  <c r="AR59" i="24"/>
  <c r="AQ59" i="24"/>
  <c r="AP59" i="24"/>
  <c r="AO59" i="24"/>
  <c r="AN59" i="24"/>
  <c r="AM59" i="24"/>
  <c r="AL59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IU58" i="24"/>
  <c r="IT58" i="24"/>
  <c r="IS58" i="24"/>
  <c r="IR58" i="24"/>
  <c r="IQ58" i="24"/>
  <c r="IP58" i="24"/>
  <c r="IO58" i="24"/>
  <c r="IN58" i="24"/>
  <c r="IM58" i="24"/>
  <c r="IL58" i="24"/>
  <c r="IK58" i="24"/>
  <c r="IJ58" i="24"/>
  <c r="II58" i="24"/>
  <c r="IH58" i="24"/>
  <c r="IG58" i="24"/>
  <c r="IF58" i="24"/>
  <c r="IE58" i="24"/>
  <c r="ID58" i="24"/>
  <c r="IC58" i="24"/>
  <c r="IB58" i="24"/>
  <c r="IA58" i="24"/>
  <c r="HZ58" i="24"/>
  <c r="HY58" i="24"/>
  <c r="HX58" i="24"/>
  <c r="HW58" i="24"/>
  <c r="HV58" i="24"/>
  <c r="HU58" i="24"/>
  <c r="HT58" i="24"/>
  <c r="HS58" i="24"/>
  <c r="HR58" i="24"/>
  <c r="HQ58" i="24"/>
  <c r="HP58" i="24"/>
  <c r="HO58" i="24"/>
  <c r="HN58" i="24"/>
  <c r="HM58" i="24"/>
  <c r="HL58" i="24"/>
  <c r="HK58" i="24"/>
  <c r="HJ58" i="24"/>
  <c r="HI58" i="24"/>
  <c r="HH58" i="24"/>
  <c r="HG58" i="24"/>
  <c r="HF58" i="24"/>
  <c r="HE58" i="24"/>
  <c r="HD58" i="24"/>
  <c r="HC58" i="24"/>
  <c r="HB58" i="24"/>
  <c r="HA58" i="24"/>
  <c r="GZ58" i="24"/>
  <c r="GY58" i="24"/>
  <c r="GX58" i="24"/>
  <c r="GW58" i="24"/>
  <c r="GV58" i="24"/>
  <c r="GU58" i="24"/>
  <c r="GT58" i="24"/>
  <c r="GS58" i="24"/>
  <c r="GR58" i="24"/>
  <c r="GQ58" i="24"/>
  <c r="GP58" i="24"/>
  <c r="GO58" i="24"/>
  <c r="GN58" i="24"/>
  <c r="GM58" i="24"/>
  <c r="GL58" i="24"/>
  <c r="GK58" i="24"/>
  <c r="GJ58" i="24"/>
  <c r="GI58" i="24"/>
  <c r="GH58" i="24"/>
  <c r="GG58" i="24"/>
  <c r="GF58" i="24"/>
  <c r="GE58" i="24"/>
  <c r="GD58" i="24"/>
  <c r="GC58" i="24"/>
  <c r="GB58" i="24"/>
  <c r="GA58" i="24"/>
  <c r="FZ58" i="24"/>
  <c r="FY58" i="24"/>
  <c r="FX58" i="24"/>
  <c r="FW58" i="24"/>
  <c r="FV58" i="24"/>
  <c r="FU58" i="24"/>
  <c r="FT58" i="24"/>
  <c r="FS58" i="24"/>
  <c r="FR58" i="24"/>
  <c r="FQ58" i="24"/>
  <c r="FP58" i="24"/>
  <c r="FO58" i="24"/>
  <c r="FN58" i="24"/>
  <c r="FM58" i="24"/>
  <c r="FL58" i="24"/>
  <c r="FK58" i="24"/>
  <c r="FJ58" i="24"/>
  <c r="FI58" i="24"/>
  <c r="FH58" i="24"/>
  <c r="FG58" i="24"/>
  <c r="FF58" i="24"/>
  <c r="FE58" i="24"/>
  <c r="FD58" i="24"/>
  <c r="FC58" i="24"/>
  <c r="FB58" i="24"/>
  <c r="FA58" i="24"/>
  <c r="EZ58" i="24"/>
  <c r="EY58" i="24"/>
  <c r="EX58" i="24"/>
  <c r="EW58" i="24"/>
  <c r="EV58" i="24"/>
  <c r="EU58" i="24"/>
  <c r="ET58" i="24"/>
  <c r="ES58" i="24"/>
  <c r="ER58" i="24"/>
  <c r="EQ58" i="24"/>
  <c r="EP58" i="24"/>
  <c r="EO58" i="24"/>
  <c r="EN58" i="24"/>
  <c r="EM58" i="24"/>
  <c r="EL58" i="24"/>
  <c r="EK58" i="24"/>
  <c r="EJ58" i="24"/>
  <c r="EI58" i="24"/>
  <c r="EH58" i="24"/>
  <c r="EG58" i="24"/>
  <c r="EF58" i="24"/>
  <c r="EE58" i="24"/>
  <c r="ED58" i="24"/>
  <c r="EC58" i="24"/>
  <c r="EB58" i="24"/>
  <c r="EA58" i="24"/>
  <c r="DZ58" i="24"/>
  <c r="DY58" i="24"/>
  <c r="DX58" i="24"/>
  <c r="DW58" i="24"/>
  <c r="DV58" i="24"/>
  <c r="DU58" i="24"/>
  <c r="DT58" i="24"/>
  <c r="DS58" i="24"/>
  <c r="DR58" i="24"/>
  <c r="DQ58" i="24"/>
  <c r="DP58" i="24"/>
  <c r="DO58" i="24"/>
  <c r="DN58" i="24"/>
  <c r="DM58" i="24"/>
  <c r="DL58" i="24"/>
  <c r="DK58" i="24"/>
  <c r="DJ58" i="24"/>
  <c r="DI58" i="24"/>
  <c r="DH58" i="24"/>
  <c r="DG58" i="24"/>
  <c r="DF58" i="24"/>
  <c r="DE58" i="24"/>
  <c r="DD58" i="24"/>
  <c r="DC58" i="24"/>
  <c r="DB58" i="24"/>
  <c r="DA58" i="24"/>
  <c r="CZ58" i="24"/>
  <c r="CY58" i="24"/>
  <c r="CX58" i="24"/>
  <c r="CW58" i="24"/>
  <c r="CV58" i="24"/>
  <c r="CU58" i="24"/>
  <c r="CT58" i="24"/>
  <c r="CS58" i="24"/>
  <c r="CR58" i="24"/>
  <c r="CQ58" i="24"/>
  <c r="CP58" i="24"/>
  <c r="CO58" i="24"/>
  <c r="CN58" i="24"/>
  <c r="CM58" i="24"/>
  <c r="CL58" i="24"/>
  <c r="CK58" i="24"/>
  <c r="CJ58" i="24"/>
  <c r="CI58" i="24"/>
  <c r="CH58" i="24"/>
  <c r="CG58" i="24"/>
  <c r="CF58" i="24"/>
  <c r="CE58" i="24"/>
  <c r="CD58" i="24"/>
  <c r="CC58" i="24"/>
  <c r="CB58" i="24"/>
  <c r="CA58" i="24"/>
  <c r="BZ58" i="24"/>
  <c r="BY58" i="24"/>
  <c r="BX58" i="24"/>
  <c r="BW58" i="24"/>
  <c r="BV58" i="24"/>
  <c r="BU58" i="24"/>
  <c r="BT58" i="24"/>
  <c r="BS58" i="24"/>
  <c r="BR58" i="24"/>
  <c r="BQ58" i="24"/>
  <c r="BP58" i="24"/>
  <c r="BO58" i="24"/>
  <c r="BN58" i="24"/>
  <c r="BM58" i="24"/>
  <c r="BL58" i="24"/>
  <c r="BK58" i="24"/>
  <c r="BJ58" i="24"/>
  <c r="BI58" i="24"/>
  <c r="BH58" i="24"/>
  <c r="BG58" i="24"/>
  <c r="BF58" i="24"/>
  <c r="BE58" i="24"/>
  <c r="BD58" i="24"/>
  <c r="BC58" i="24"/>
  <c r="BB58" i="24"/>
  <c r="BA58" i="24"/>
  <c r="AZ58" i="24"/>
  <c r="AY58" i="24"/>
  <c r="AX58" i="24"/>
  <c r="AW58" i="24"/>
  <c r="AV58" i="24"/>
  <c r="AU58" i="24"/>
  <c r="AT58" i="24"/>
  <c r="AS58" i="24"/>
  <c r="AR58" i="24"/>
  <c r="AQ58" i="24"/>
  <c r="AP58" i="24"/>
  <c r="AO58" i="24"/>
  <c r="AN58" i="24"/>
  <c r="AM58" i="24"/>
  <c r="AL58" i="24"/>
  <c r="AK58" i="24"/>
  <c r="AJ58" i="24"/>
  <c r="AI58" i="24"/>
  <c r="AH58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IU56" i="24"/>
  <c r="IT56" i="24"/>
  <c r="IS56" i="24"/>
  <c r="IR56" i="24"/>
  <c r="IQ56" i="24"/>
  <c r="IP56" i="24"/>
  <c r="IO56" i="24"/>
  <c r="IN56" i="24"/>
  <c r="IM56" i="24"/>
  <c r="IL56" i="24"/>
  <c r="IK56" i="24"/>
  <c r="IJ56" i="24"/>
  <c r="II56" i="24"/>
  <c r="IH56" i="24"/>
  <c r="IG56" i="24"/>
  <c r="IF56" i="24"/>
  <c r="IE56" i="24"/>
  <c r="ID56" i="24"/>
  <c r="IC56" i="24"/>
  <c r="IB56" i="24"/>
  <c r="IA56" i="24"/>
  <c r="HZ56" i="24"/>
  <c r="HY56" i="24"/>
  <c r="HX56" i="24"/>
  <c r="HW56" i="24"/>
  <c r="HV56" i="24"/>
  <c r="HU56" i="24"/>
  <c r="HT56" i="24"/>
  <c r="HS56" i="24"/>
  <c r="HR56" i="24"/>
  <c r="HQ56" i="24"/>
  <c r="HP56" i="24"/>
  <c r="HO56" i="24"/>
  <c r="HN56" i="24"/>
  <c r="HM56" i="24"/>
  <c r="HL56" i="24"/>
  <c r="HK56" i="24"/>
  <c r="HJ56" i="24"/>
  <c r="HI56" i="24"/>
  <c r="HH56" i="24"/>
  <c r="HG56" i="24"/>
  <c r="HF56" i="24"/>
  <c r="HE56" i="24"/>
  <c r="HD56" i="24"/>
  <c r="HC56" i="24"/>
  <c r="HB56" i="24"/>
  <c r="HA56" i="24"/>
  <c r="GZ56" i="24"/>
  <c r="GY56" i="24"/>
  <c r="GX56" i="24"/>
  <c r="GW56" i="24"/>
  <c r="GV56" i="24"/>
  <c r="GU56" i="24"/>
  <c r="GT56" i="24"/>
  <c r="GS56" i="24"/>
  <c r="GR56" i="24"/>
  <c r="GQ56" i="24"/>
  <c r="GP56" i="24"/>
  <c r="GO56" i="24"/>
  <c r="GN56" i="24"/>
  <c r="GM56" i="24"/>
  <c r="GL56" i="24"/>
  <c r="GK56" i="24"/>
  <c r="GJ56" i="24"/>
  <c r="GI56" i="24"/>
  <c r="GH56" i="24"/>
  <c r="GG56" i="24"/>
  <c r="GF56" i="24"/>
  <c r="GE56" i="24"/>
  <c r="GD56" i="24"/>
  <c r="GC56" i="24"/>
  <c r="GB56" i="24"/>
  <c r="GA56" i="24"/>
  <c r="FZ56" i="24"/>
  <c r="FY56" i="24"/>
  <c r="FX56" i="24"/>
  <c r="FW56" i="24"/>
  <c r="FV56" i="24"/>
  <c r="FU56" i="24"/>
  <c r="FT56" i="24"/>
  <c r="FS56" i="24"/>
  <c r="FR56" i="24"/>
  <c r="FQ56" i="24"/>
  <c r="FP56" i="24"/>
  <c r="FO56" i="24"/>
  <c r="FN56" i="24"/>
  <c r="FM56" i="24"/>
  <c r="FL56" i="24"/>
  <c r="FK56" i="24"/>
  <c r="FJ56" i="24"/>
  <c r="FI56" i="24"/>
  <c r="FH56" i="24"/>
  <c r="FG56" i="24"/>
  <c r="FF56" i="24"/>
  <c r="FE56" i="24"/>
  <c r="FD56" i="24"/>
  <c r="FC56" i="24"/>
  <c r="FB56" i="24"/>
  <c r="FA56" i="24"/>
  <c r="EZ56" i="24"/>
  <c r="EY56" i="24"/>
  <c r="EX56" i="24"/>
  <c r="EW56" i="24"/>
  <c r="EV56" i="24"/>
  <c r="EU56" i="24"/>
  <c r="ET56" i="24"/>
  <c r="ES56" i="24"/>
  <c r="ER56" i="24"/>
  <c r="EQ56" i="24"/>
  <c r="EP56" i="24"/>
  <c r="EO56" i="24"/>
  <c r="EN56" i="24"/>
  <c r="EM56" i="24"/>
  <c r="EL56" i="24"/>
  <c r="EK56" i="24"/>
  <c r="EJ56" i="24"/>
  <c r="EI56" i="24"/>
  <c r="EH56" i="24"/>
  <c r="EG56" i="24"/>
  <c r="EF56" i="24"/>
  <c r="EE56" i="24"/>
  <c r="ED56" i="24"/>
  <c r="EC56" i="24"/>
  <c r="EB56" i="24"/>
  <c r="EA56" i="24"/>
  <c r="DZ56" i="24"/>
  <c r="DY56" i="24"/>
  <c r="DX56" i="24"/>
  <c r="DW56" i="24"/>
  <c r="DV56" i="24"/>
  <c r="DU56" i="24"/>
  <c r="DT56" i="24"/>
  <c r="DS56" i="24"/>
  <c r="DR56" i="24"/>
  <c r="DQ56" i="24"/>
  <c r="DP56" i="24"/>
  <c r="DO56" i="24"/>
  <c r="DN56" i="24"/>
  <c r="DM56" i="24"/>
  <c r="DL56" i="24"/>
  <c r="DK56" i="24"/>
  <c r="DJ56" i="24"/>
  <c r="DI56" i="24"/>
  <c r="DH56" i="24"/>
  <c r="DG56" i="24"/>
  <c r="DF56" i="24"/>
  <c r="DE56" i="24"/>
  <c r="DD56" i="24"/>
  <c r="DC56" i="24"/>
  <c r="DB56" i="24"/>
  <c r="DA56" i="24"/>
  <c r="CZ56" i="24"/>
  <c r="CY56" i="24"/>
  <c r="CX56" i="24"/>
  <c r="CW56" i="24"/>
  <c r="CV56" i="24"/>
  <c r="CU56" i="24"/>
  <c r="CT56" i="24"/>
  <c r="CS56" i="24"/>
  <c r="CR56" i="24"/>
  <c r="CQ56" i="24"/>
  <c r="CP56" i="24"/>
  <c r="CO56" i="24"/>
  <c r="CN56" i="24"/>
  <c r="CM56" i="24"/>
  <c r="CL56" i="24"/>
  <c r="CK56" i="24"/>
  <c r="CJ56" i="24"/>
  <c r="CI56" i="24"/>
  <c r="CH56" i="24"/>
  <c r="CG56" i="24"/>
  <c r="CF56" i="24"/>
  <c r="CE56" i="24"/>
  <c r="CD56" i="24"/>
  <c r="CC56" i="24"/>
  <c r="CB56" i="24"/>
  <c r="CA56" i="24"/>
  <c r="BZ56" i="24"/>
  <c r="BY56" i="24"/>
  <c r="BX56" i="24"/>
  <c r="BW56" i="24"/>
  <c r="BV56" i="24"/>
  <c r="BU56" i="24"/>
  <c r="BT56" i="24"/>
  <c r="BS56" i="24"/>
  <c r="BR56" i="24"/>
  <c r="BQ56" i="24"/>
  <c r="BP56" i="24"/>
  <c r="BO56" i="24"/>
  <c r="BN56" i="24"/>
  <c r="BM56" i="24"/>
  <c r="BL56" i="24"/>
  <c r="BK56" i="24"/>
  <c r="BJ56" i="24"/>
  <c r="BI56" i="24"/>
  <c r="BH56" i="24"/>
  <c r="BG56" i="24"/>
  <c r="BF56" i="24"/>
  <c r="BE56" i="24"/>
  <c r="BD56" i="24"/>
  <c r="BC56" i="24"/>
  <c r="BB56" i="24"/>
  <c r="BA56" i="24"/>
  <c r="AZ56" i="24"/>
  <c r="AY56" i="24"/>
  <c r="AX56" i="24"/>
  <c r="AW56" i="24"/>
  <c r="AV56" i="24"/>
  <c r="AU56" i="24"/>
  <c r="AT56" i="24"/>
  <c r="AS56" i="24"/>
  <c r="AR56" i="24"/>
  <c r="AQ56" i="24"/>
  <c r="AP56" i="24"/>
  <c r="AO56" i="24"/>
  <c r="AN56" i="24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IU55" i="24"/>
  <c r="IT55" i="24"/>
  <c r="IS55" i="24"/>
  <c r="IR55" i="24"/>
  <c r="IQ55" i="24"/>
  <c r="IP55" i="24"/>
  <c r="IO55" i="24"/>
  <c r="IN55" i="24"/>
  <c r="IM55" i="24"/>
  <c r="IL55" i="24"/>
  <c r="IK55" i="24"/>
  <c r="IJ55" i="24"/>
  <c r="II55" i="24"/>
  <c r="IH55" i="24"/>
  <c r="IG55" i="24"/>
  <c r="IF55" i="24"/>
  <c r="IE55" i="24"/>
  <c r="ID55" i="24"/>
  <c r="IC55" i="24"/>
  <c r="IB55" i="24"/>
  <c r="IA55" i="24"/>
  <c r="HZ55" i="24"/>
  <c r="HY55" i="24"/>
  <c r="HX55" i="24"/>
  <c r="HW55" i="24"/>
  <c r="HV55" i="24"/>
  <c r="HU55" i="24"/>
  <c r="HT55" i="24"/>
  <c r="HS55" i="24"/>
  <c r="HR55" i="24"/>
  <c r="HQ55" i="24"/>
  <c r="HP55" i="24"/>
  <c r="HO55" i="24"/>
  <c r="HN55" i="24"/>
  <c r="HM55" i="24"/>
  <c r="HL55" i="24"/>
  <c r="HK55" i="24"/>
  <c r="HJ55" i="24"/>
  <c r="HI55" i="24"/>
  <c r="HH55" i="24"/>
  <c r="HG55" i="24"/>
  <c r="HF55" i="24"/>
  <c r="HE55" i="24"/>
  <c r="HD55" i="24"/>
  <c r="HC55" i="24"/>
  <c r="HB55" i="24"/>
  <c r="HA55" i="24"/>
  <c r="GZ55" i="24"/>
  <c r="GY55" i="24"/>
  <c r="GX55" i="24"/>
  <c r="GW55" i="24"/>
  <c r="GV55" i="24"/>
  <c r="GU55" i="24"/>
  <c r="GT55" i="24"/>
  <c r="GS55" i="24"/>
  <c r="GR55" i="24"/>
  <c r="GQ55" i="24"/>
  <c r="GP55" i="24"/>
  <c r="GO55" i="24"/>
  <c r="GN55" i="24"/>
  <c r="GM55" i="24"/>
  <c r="GL55" i="24"/>
  <c r="GK55" i="24"/>
  <c r="GJ55" i="24"/>
  <c r="GI55" i="24"/>
  <c r="GH55" i="24"/>
  <c r="GG55" i="24"/>
  <c r="GF55" i="24"/>
  <c r="GE55" i="24"/>
  <c r="GD55" i="24"/>
  <c r="GC55" i="24"/>
  <c r="GB55" i="24"/>
  <c r="GA55" i="24"/>
  <c r="FZ55" i="24"/>
  <c r="FY55" i="24"/>
  <c r="FX55" i="24"/>
  <c r="FW55" i="24"/>
  <c r="FV55" i="24"/>
  <c r="FU55" i="24"/>
  <c r="FT55" i="24"/>
  <c r="FS55" i="24"/>
  <c r="FR55" i="24"/>
  <c r="FQ55" i="24"/>
  <c r="FP55" i="24"/>
  <c r="FO55" i="24"/>
  <c r="FN55" i="24"/>
  <c r="FM55" i="24"/>
  <c r="FL55" i="24"/>
  <c r="FK55" i="24"/>
  <c r="FJ55" i="24"/>
  <c r="FI55" i="24"/>
  <c r="FH55" i="24"/>
  <c r="FG55" i="24"/>
  <c r="FF55" i="24"/>
  <c r="FE55" i="24"/>
  <c r="FD55" i="24"/>
  <c r="FC55" i="24"/>
  <c r="FB55" i="24"/>
  <c r="FA55" i="24"/>
  <c r="EZ55" i="24"/>
  <c r="EY55" i="24"/>
  <c r="EX55" i="24"/>
  <c r="EW55" i="24"/>
  <c r="EV55" i="24"/>
  <c r="EU55" i="24"/>
  <c r="ET55" i="24"/>
  <c r="ES55" i="24"/>
  <c r="ER55" i="24"/>
  <c r="EQ55" i="24"/>
  <c r="EP55" i="24"/>
  <c r="EO55" i="24"/>
  <c r="EN55" i="24"/>
  <c r="EM55" i="24"/>
  <c r="EL55" i="24"/>
  <c r="EK55" i="24"/>
  <c r="EJ55" i="24"/>
  <c r="EI55" i="24"/>
  <c r="EH55" i="24"/>
  <c r="EG55" i="24"/>
  <c r="EF55" i="24"/>
  <c r="EE55" i="24"/>
  <c r="ED55" i="24"/>
  <c r="EC55" i="24"/>
  <c r="EB55" i="24"/>
  <c r="EA55" i="24"/>
  <c r="DZ55" i="24"/>
  <c r="DY55" i="24"/>
  <c r="DX55" i="24"/>
  <c r="DW55" i="24"/>
  <c r="DV55" i="24"/>
  <c r="DU55" i="24"/>
  <c r="DT55" i="24"/>
  <c r="DS55" i="24"/>
  <c r="DR55" i="24"/>
  <c r="DQ55" i="24"/>
  <c r="DP55" i="24"/>
  <c r="DO55" i="24"/>
  <c r="DN55" i="24"/>
  <c r="DM55" i="24"/>
  <c r="DL55" i="24"/>
  <c r="DK55" i="24"/>
  <c r="DJ55" i="24"/>
  <c r="DI55" i="24"/>
  <c r="DH55" i="24"/>
  <c r="DG55" i="24"/>
  <c r="DF55" i="24"/>
  <c r="DE55" i="24"/>
  <c r="DD55" i="24"/>
  <c r="DC55" i="24"/>
  <c r="DB55" i="24"/>
  <c r="DA55" i="24"/>
  <c r="CZ55" i="24"/>
  <c r="CY55" i="24"/>
  <c r="CX55" i="24"/>
  <c r="CW55" i="24"/>
  <c r="CV55" i="24"/>
  <c r="CU55" i="24"/>
  <c r="CT55" i="24"/>
  <c r="CS55" i="24"/>
  <c r="CR55" i="24"/>
  <c r="CQ55" i="24"/>
  <c r="CP55" i="24"/>
  <c r="CO55" i="24"/>
  <c r="CN55" i="24"/>
  <c r="CM55" i="24"/>
  <c r="CL55" i="24"/>
  <c r="CK55" i="24"/>
  <c r="CJ55" i="24"/>
  <c r="CI55" i="24"/>
  <c r="CH55" i="24"/>
  <c r="CG55" i="24"/>
  <c r="CF55" i="24"/>
  <c r="CE55" i="24"/>
  <c r="CD55" i="24"/>
  <c r="CC55" i="24"/>
  <c r="CB55" i="24"/>
  <c r="CA55" i="24"/>
  <c r="BZ55" i="24"/>
  <c r="BY55" i="24"/>
  <c r="BX55" i="24"/>
  <c r="BW55" i="24"/>
  <c r="BV55" i="24"/>
  <c r="BU55" i="24"/>
  <c r="BT55" i="24"/>
  <c r="BS55" i="24"/>
  <c r="BR55" i="24"/>
  <c r="BQ55" i="24"/>
  <c r="BP55" i="24"/>
  <c r="BO55" i="24"/>
  <c r="BN55" i="24"/>
  <c r="BM55" i="24"/>
  <c r="BL55" i="24"/>
  <c r="BK55" i="24"/>
  <c r="BJ55" i="24"/>
  <c r="BI55" i="24"/>
  <c r="BH55" i="24"/>
  <c r="BG55" i="24"/>
  <c r="BF55" i="24"/>
  <c r="BE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IU54" i="24"/>
  <c r="IT54" i="24"/>
  <c r="IS54" i="24"/>
  <c r="IR54" i="24"/>
  <c r="IQ54" i="24"/>
  <c r="IP54" i="24"/>
  <c r="IO54" i="24"/>
  <c r="IN54" i="24"/>
  <c r="IM54" i="24"/>
  <c r="IL54" i="24"/>
  <c r="IK54" i="24"/>
  <c r="IJ54" i="24"/>
  <c r="II54" i="24"/>
  <c r="IH54" i="24"/>
  <c r="IG54" i="24"/>
  <c r="IF54" i="24"/>
  <c r="IE54" i="24"/>
  <c r="ID54" i="24"/>
  <c r="IC54" i="24"/>
  <c r="IB54" i="24"/>
  <c r="IA54" i="24"/>
  <c r="HZ54" i="24"/>
  <c r="HY54" i="24"/>
  <c r="HX54" i="24"/>
  <c r="HW54" i="24"/>
  <c r="HV54" i="24"/>
  <c r="HU54" i="24"/>
  <c r="HT54" i="24"/>
  <c r="HS54" i="24"/>
  <c r="HR54" i="24"/>
  <c r="HQ54" i="24"/>
  <c r="HP54" i="24"/>
  <c r="HO54" i="24"/>
  <c r="HN54" i="24"/>
  <c r="HM54" i="24"/>
  <c r="HL54" i="24"/>
  <c r="HK54" i="24"/>
  <c r="HJ54" i="24"/>
  <c r="HI54" i="24"/>
  <c r="HH54" i="24"/>
  <c r="HG54" i="24"/>
  <c r="HF54" i="24"/>
  <c r="HE54" i="24"/>
  <c r="HD54" i="24"/>
  <c r="HC54" i="24"/>
  <c r="HB54" i="24"/>
  <c r="HA54" i="24"/>
  <c r="GZ54" i="24"/>
  <c r="GY54" i="24"/>
  <c r="GX54" i="24"/>
  <c r="GW54" i="24"/>
  <c r="GV54" i="24"/>
  <c r="GU54" i="24"/>
  <c r="GT54" i="24"/>
  <c r="GS54" i="24"/>
  <c r="GR54" i="24"/>
  <c r="GQ54" i="24"/>
  <c r="GP54" i="24"/>
  <c r="GO54" i="24"/>
  <c r="GN54" i="24"/>
  <c r="GM54" i="24"/>
  <c r="GL54" i="24"/>
  <c r="GK54" i="24"/>
  <c r="GJ54" i="24"/>
  <c r="GI54" i="24"/>
  <c r="GH54" i="24"/>
  <c r="GG54" i="24"/>
  <c r="GF54" i="24"/>
  <c r="GE54" i="24"/>
  <c r="GD54" i="24"/>
  <c r="GC54" i="24"/>
  <c r="GB54" i="24"/>
  <c r="GA54" i="24"/>
  <c r="FZ54" i="24"/>
  <c r="FY54" i="24"/>
  <c r="FX54" i="24"/>
  <c r="FW54" i="24"/>
  <c r="FV54" i="24"/>
  <c r="FU54" i="24"/>
  <c r="FT54" i="24"/>
  <c r="FS54" i="24"/>
  <c r="FR54" i="24"/>
  <c r="FQ54" i="24"/>
  <c r="FP54" i="24"/>
  <c r="FO54" i="24"/>
  <c r="FN54" i="24"/>
  <c r="FM54" i="24"/>
  <c r="FL54" i="24"/>
  <c r="FK54" i="24"/>
  <c r="FJ54" i="24"/>
  <c r="FI54" i="24"/>
  <c r="FH54" i="24"/>
  <c r="FG54" i="24"/>
  <c r="FF54" i="24"/>
  <c r="FE54" i="24"/>
  <c r="FD54" i="24"/>
  <c r="FC54" i="24"/>
  <c r="FB54" i="24"/>
  <c r="FA54" i="24"/>
  <c r="EZ54" i="24"/>
  <c r="EY54" i="24"/>
  <c r="EX54" i="24"/>
  <c r="EW54" i="24"/>
  <c r="EV54" i="24"/>
  <c r="EU54" i="24"/>
  <c r="ET54" i="24"/>
  <c r="ES54" i="24"/>
  <c r="ER54" i="24"/>
  <c r="EQ54" i="24"/>
  <c r="EP54" i="24"/>
  <c r="EO54" i="24"/>
  <c r="EN54" i="24"/>
  <c r="EM54" i="24"/>
  <c r="EL54" i="24"/>
  <c r="EK54" i="24"/>
  <c r="EJ54" i="24"/>
  <c r="EI54" i="24"/>
  <c r="EH54" i="24"/>
  <c r="EG54" i="24"/>
  <c r="EF54" i="24"/>
  <c r="EE54" i="24"/>
  <c r="ED54" i="24"/>
  <c r="EC54" i="24"/>
  <c r="EB54" i="24"/>
  <c r="EA54" i="24"/>
  <c r="DZ54" i="24"/>
  <c r="DY54" i="24"/>
  <c r="DX54" i="24"/>
  <c r="DW54" i="24"/>
  <c r="DV54" i="24"/>
  <c r="DU54" i="24"/>
  <c r="DT54" i="24"/>
  <c r="DS54" i="24"/>
  <c r="DR54" i="24"/>
  <c r="DQ54" i="24"/>
  <c r="DP54" i="24"/>
  <c r="DO54" i="24"/>
  <c r="DN54" i="24"/>
  <c r="DM54" i="24"/>
  <c r="DL54" i="24"/>
  <c r="DK54" i="24"/>
  <c r="DJ54" i="24"/>
  <c r="DI54" i="24"/>
  <c r="DH54" i="24"/>
  <c r="DG54" i="24"/>
  <c r="DF54" i="24"/>
  <c r="DE54" i="24"/>
  <c r="DD54" i="24"/>
  <c r="DC54" i="24"/>
  <c r="DB54" i="24"/>
  <c r="DA54" i="24"/>
  <c r="CZ54" i="24"/>
  <c r="CY54" i="24"/>
  <c r="CX54" i="24"/>
  <c r="CW54" i="24"/>
  <c r="CV54" i="24"/>
  <c r="CU54" i="24"/>
  <c r="CT54" i="24"/>
  <c r="CS54" i="24"/>
  <c r="CR54" i="24"/>
  <c r="CQ54" i="24"/>
  <c r="CP54" i="24"/>
  <c r="CO54" i="24"/>
  <c r="CN54" i="24"/>
  <c r="CM54" i="24"/>
  <c r="CL54" i="24"/>
  <c r="CK54" i="24"/>
  <c r="CJ54" i="24"/>
  <c r="CI54" i="24"/>
  <c r="CH54" i="24"/>
  <c r="CG54" i="24"/>
  <c r="CF54" i="24"/>
  <c r="CE54" i="24"/>
  <c r="CD54" i="24"/>
  <c r="CC54" i="24"/>
  <c r="CB54" i="24"/>
  <c r="CA54" i="24"/>
  <c r="BZ54" i="24"/>
  <c r="BY54" i="24"/>
  <c r="BX54" i="24"/>
  <c r="BW54" i="24"/>
  <c r="BV54" i="24"/>
  <c r="BU54" i="24"/>
  <c r="BT54" i="24"/>
  <c r="BS54" i="24"/>
  <c r="BR54" i="24"/>
  <c r="BQ54" i="24"/>
  <c r="BP54" i="24"/>
  <c r="BO54" i="24"/>
  <c r="BN54" i="24"/>
  <c r="BM54" i="24"/>
  <c r="BL54" i="24"/>
  <c r="BK54" i="24"/>
  <c r="BJ54" i="24"/>
  <c r="BI54" i="24"/>
  <c r="BH54" i="24"/>
  <c r="BG54" i="24"/>
  <c r="BF54" i="24"/>
  <c r="BE54" i="24"/>
  <c r="BD54" i="24"/>
  <c r="BC54" i="24"/>
  <c r="BB54" i="24"/>
  <c r="BA54" i="24"/>
  <c r="AZ54" i="24"/>
  <c r="AY54" i="24"/>
  <c r="AX54" i="24"/>
  <c r="AW54" i="24"/>
  <c r="AV54" i="24"/>
  <c r="AU54" i="24"/>
  <c r="AT54" i="24"/>
  <c r="AS54" i="24"/>
  <c r="AR54" i="24"/>
  <c r="AQ54" i="24"/>
  <c r="AP54" i="24"/>
  <c r="AO54" i="24"/>
  <c r="AN54" i="24"/>
  <c r="AM54" i="24"/>
  <c r="AL54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IU53" i="24"/>
  <c r="IT53" i="24"/>
  <c r="IS53" i="24"/>
  <c r="IR53" i="24"/>
  <c r="IQ53" i="24"/>
  <c r="IP53" i="24"/>
  <c r="IO53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IU52" i="24"/>
  <c r="IT52" i="24"/>
  <c r="IS52" i="24"/>
  <c r="IR52" i="24"/>
  <c r="IQ52" i="24"/>
  <c r="IP52" i="24"/>
  <c r="IO52" i="24"/>
  <c r="IN52" i="24"/>
  <c r="IM52" i="24"/>
  <c r="IL52" i="24"/>
  <c r="IK52" i="24"/>
  <c r="IJ52" i="24"/>
  <c r="II52" i="24"/>
  <c r="IH52" i="24"/>
  <c r="IG52" i="24"/>
  <c r="IF52" i="24"/>
  <c r="IE52" i="24"/>
  <c r="ID52" i="24"/>
  <c r="IC52" i="24"/>
  <c r="IB52" i="24"/>
  <c r="IA52" i="24"/>
  <c r="HZ52" i="24"/>
  <c r="HY52" i="24"/>
  <c r="HX52" i="24"/>
  <c r="HW52" i="24"/>
  <c r="HV52" i="24"/>
  <c r="HU52" i="24"/>
  <c r="HT52" i="24"/>
  <c r="HS52" i="24"/>
  <c r="HR52" i="24"/>
  <c r="HQ52" i="24"/>
  <c r="HP52" i="24"/>
  <c r="HO52" i="24"/>
  <c r="HN52" i="24"/>
  <c r="HM52" i="24"/>
  <c r="HL52" i="24"/>
  <c r="HK52" i="24"/>
  <c r="HJ52" i="24"/>
  <c r="HI52" i="24"/>
  <c r="HH52" i="24"/>
  <c r="HG52" i="24"/>
  <c r="HF52" i="24"/>
  <c r="HE52" i="24"/>
  <c r="HD52" i="24"/>
  <c r="HC52" i="24"/>
  <c r="HB52" i="24"/>
  <c r="HA52" i="24"/>
  <c r="GZ52" i="24"/>
  <c r="GY52" i="24"/>
  <c r="GX52" i="24"/>
  <c r="GW52" i="24"/>
  <c r="GV52" i="24"/>
  <c r="GU52" i="24"/>
  <c r="GT52" i="24"/>
  <c r="GS52" i="24"/>
  <c r="GR52" i="24"/>
  <c r="GQ52" i="24"/>
  <c r="GP52" i="24"/>
  <c r="GO52" i="24"/>
  <c r="GN52" i="24"/>
  <c r="GM52" i="24"/>
  <c r="GL52" i="24"/>
  <c r="GK52" i="24"/>
  <c r="GJ52" i="24"/>
  <c r="GI52" i="24"/>
  <c r="GH52" i="24"/>
  <c r="GG52" i="24"/>
  <c r="GF52" i="24"/>
  <c r="GE52" i="24"/>
  <c r="GD52" i="24"/>
  <c r="GC52" i="24"/>
  <c r="GB52" i="24"/>
  <c r="GA52" i="24"/>
  <c r="FZ52" i="24"/>
  <c r="FY52" i="24"/>
  <c r="FX52" i="24"/>
  <c r="FW52" i="24"/>
  <c r="FV52" i="24"/>
  <c r="FU52" i="24"/>
  <c r="FT52" i="24"/>
  <c r="FS52" i="24"/>
  <c r="FR52" i="24"/>
  <c r="FQ52" i="24"/>
  <c r="FP52" i="24"/>
  <c r="FO52" i="24"/>
  <c r="FN52" i="24"/>
  <c r="FM52" i="24"/>
  <c r="FL52" i="24"/>
  <c r="FK52" i="24"/>
  <c r="FJ52" i="24"/>
  <c r="FI52" i="24"/>
  <c r="FH52" i="24"/>
  <c r="FG52" i="24"/>
  <c r="FF52" i="24"/>
  <c r="FE52" i="24"/>
  <c r="FD52" i="24"/>
  <c r="FC52" i="24"/>
  <c r="FB52" i="24"/>
  <c r="FA52" i="24"/>
  <c r="EZ52" i="24"/>
  <c r="EY52" i="24"/>
  <c r="EX52" i="24"/>
  <c r="EW52" i="24"/>
  <c r="EV52" i="24"/>
  <c r="EU52" i="24"/>
  <c r="ET52" i="24"/>
  <c r="ES52" i="24"/>
  <c r="ER52" i="24"/>
  <c r="EQ52" i="24"/>
  <c r="EP52" i="24"/>
  <c r="EO52" i="24"/>
  <c r="EN52" i="24"/>
  <c r="EM52" i="24"/>
  <c r="EL52" i="24"/>
  <c r="EK52" i="24"/>
  <c r="EJ52" i="24"/>
  <c r="EI52" i="24"/>
  <c r="EH52" i="24"/>
  <c r="EG52" i="24"/>
  <c r="EF52" i="24"/>
  <c r="EE52" i="24"/>
  <c r="ED52" i="24"/>
  <c r="EC52" i="24"/>
  <c r="EB52" i="24"/>
  <c r="EA52" i="24"/>
  <c r="DZ52" i="24"/>
  <c r="DY52" i="24"/>
  <c r="DX52" i="24"/>
  <c r="DW52" i="24"/>
  <c r="DV52" i="24"/>
  <c r="DU52" i="24"/>
  <c r="DT52" i="24"/>
  <c r="DS52" i="24"/>
  <c r="DR52" i="24"/>
  <c r="DQ52" i="24"/>
  <c r="DP52" i="24"/>
  <c r="DO52" i="24"/>
  <c r="DN52" i="24"/>
  <c r="DM52" i="24"/>
  <c r="DL52" i="24"/>
  <c r="DK52" i="24"/>
  <c r="DJ52" i="24"/>
  <c r="DI52" i="24"/>
  <c r="DH52" i="24"/>
  <c r="DG52" i="24"/>
  <c r="DF52" i="24"/>
  <c r="DE52" i="24"/>
  <c r="DD52" i="24"/>
  <c r="DC52" i="24"/>
  <c r="DB52" i="24"/>
  <c r="DA52" i="24"/>
  <c r="CZ52" i="24"/>
  <c r="CY52" i="24"/>
  <c r="CX52" i="24"/>
  <c r="CW52" i="24"/>
  <c r="CV52" i="24"/>
  <c r="CU52" i="24"/>
  <c r="CT52" i="24"/>
  <c r="CS52" i="24"/>
  <c r="CR52" i="24"/>
  <c r="CQ52" i="24"/>
  <c r="CP52" i="24"/>
  <c r="CO52" i="24"/>
  <c r="CN52" i="24"/>
  <c r="CM52" i="24"/>
  <c r="CL52" i="24"/>
  <c r="CK52" i="24"/>
  <c r="CJ52" i="24"/>
  <c r="CI52" i="24"/>
  <c r="CH52" i="24"/>
  <c r="CG52" i="24"/>
  <c r="CF52" i="24"/>
  <c r="CE52" i="24"/>
  <c r="CD52" i="24"/>
  <c r="CC52" i="24"/>
  <c r="CB52" i="24"/>
  <c r="CA52" i="24"/>
  <c r="BZ52" i="24"/>
  <c r="BY52" i="24"/>
  <c r="BX52" i="24"/>
  <c r="BW52" i="24"/>
  <c r="BV52" i="24"/>
  <c r="BU52" i="24"/>
  <c r="BT52" i="24"/>
  <c r="BS52" i="24"/>
  <c r="BR52" i="24"/>
  <c r="BQ52" i="24"/>
  <c r="BP52" i="24"/>
  <c r="BO52" i="24"/>
  <c r="BN52" i="24"/>
  <c r="BM52" i="24"/>
  <c r="BL52" i="24"/>
  <c r="BK52" i="24"/>
  <c r="BJ52" i="24"/>
  <c r="BI52" i="24"/>
  <c r="BH52" i="24"/>
  <c r="BG52" i="24"/>
  <c r="BF52" i="24"/>
  <c r="BE52" i="24"/>
  <c r="BD52" i="24"/>
  <c r="BC52" i="24"/>
  <c r="BB52" i="24"/>
  <c r="BA52" i="24"/>
  <c r="AZ52" i="24"/>
  <c r="AY52" i="24"/>
  <c r="AX52" i="24"/>
  <c r="AW52" i="24"/>
  <c r="AV52" i="24"/>
  <c r="AU52" i="24"/>
  <c r="AT52" i="24"/>
  <c r="AS52" i="24"/>
  <c r="AR52" i="24"/>
  <c r="AQ52" i="24"/>
  <c r="AP52" i="24"/>
  <c r="AO52" i="24"/>
  <c r="AN52" i="24"/>
  <c r="AM52" i="24"/>
  <c r="AL52" i="24"/>
  <c r="AK52" i="24"/>
  <c r="AJ52" i="24"/>
  <c r="AI52" i="24"/>
  <c r="AH52" i="24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IU51" i="24"/>
  <c r="IT51" i="24"/>
  <c r="IS51" i="24"/>
  <c r="IR51" i="24"/>
  <c r="IQ51" i="24"/>
  <c r="IP51" i="24"/>
  <c r="IO51" i="24"/>
  <c r="IN51" i="24"/>
  <c r="IM51" i="24"/>
  <c r="IL51" i="24"/>
  <c r="IK51" i="24"/>
  <c r="IJ51" i="24"/>
  <c r="II51" i="24"/>
  <c r="IH51" i="24"/>
  <c r="IG51" i="24"/>
  <c r="IF51" i="24"/>
  <c r="IE51" i="24"/>
  <c r="ID51" i="24"/>
  <c r="IC51" i="24"/>
  <c r="IB51" i="24"/>
  <c r="IA51" i="24"/>
  <c r="HZ51" i="24"/>
  <c r="HY51" i="24"/>
  <c r="HX51" i="24"/>
  <c r="HW51" i="24"/>
  <c r="HV51" i="24"/>
  <c r="HU51" i="24"/>
  <c r="HT51" i="24"/>
  <c r="HS51" i="24"/>
  <c r="HR51" i="24"/>
  <c r="HQ51" i="24"/>
  <c r="HP51" i="24"/>
  <c r="HO51" i="24"/>
  <c r="HN51" i="24"/>
  <c r="HM51" i="24"/>
  <c r="HL51" i="24"/>
  <c r="HK51" i="24"/>
  <c r="HJ51" i="24"/>
  <c r="HI51" i="24"/>
  <c r="HH51" i="24"/>
  <c r="HG51" i="24"/>
  <c r="HF51" i="24"/>
  <c r="HE51" i="24"/>
  <c r="HD51" i="24"/>
  <c r="HC51" i="24"/>
  <c r="HB51" i="24"/>
  <c r="HA51" i="24"/>
  <c r="GZ51" i="24"/>
  <c r="GY51" i="24"/>
  <c r="GX51" i="24"/>
  <c r="GW51" i="24"/>
  <c r="GV51" i="24"/>
  <c r="GU51" i="24"/>
  <c r="GT51" i="24"/>
  <c r="GS51" i="24"/>
  <c r="GR51" i="24"/>
  <c r="GQ51" i="24"/>
  <c r="GP51" i="24"/>
  <c r="GO51" i="24"/>
  <c r="GN51" i="24"/>
  <c r="GM51" i="24"/>
  <c r="GL51" i="24"/>
  <c r="GK51" i="24"/>
  <c r="GJ51" i="24"/>
  <c r="GI51" i="24"/>
  <c r="GH51" i="24"/>
  <c r="GG51" i="24"/>
  <c r="GF51" i="24"/>
  <c r="GE51" i="24"/>
  <c r="GD51" i="24"/>
  <c r="GC51" i="24"/>
  <c r="GB51" i="24"/>
  <c r="GA51" i="24"/>
  <c r="FZ51" i="24"/>
  <c r="FY51" i="24"/>
  <c r="FX51" i="24"/>
  <c r="FW51" i="24"/>
  <c r="FV51" i="24"/>
  <c r="FU51" i="24"/>
  <c r="FT51" i="24"/>
  <c r="FS51" i="24"/>
  <c r="FR51" i="24"/>
  <c r="FQ51" i="24"/>
  <c r="FP51" i="24"/>
  <c r="FO51" i="24"/>
  <c r="FN51" i="24"/>
  <c r="FM51" i="24"/>
  <c r="FL51" i="24"/>
  <c r="FK51" i="24"/>
  <c r="FJ51" i="24"/>
  <c r="FI51" i="24"/>
  <c r="FH51" i="24"/>
  <c r="FG51" i="24"/>
  <c r="FF51" i="24"/>
  <c r="FE51" i="24"/>
  <c r="FD51" i="24"/>
  <c r="FC51" i="24"/>
  <c r="FB51" i="24"/>
  <c r="FA51" i="24"/>
  <c r="EZ51" i="24"/>
  <c r="EY51" i="24"/>
  <c r="EX51" i="24"/>
  <c r="EW51" i="24"/>
  <c r="EV51" i="24"/>
  <c r="EU51" i="24"/>
  <c r="ET51" i="24"/>
  <c r="ES51" i="24"/>
  <c r="ER51" i="24"/>
  <c r="EQ51" i="24"/>
  <c r="EP51" i="24"/>
  <c r="EO51" i="24"/>
  <c r="EN51" i="24"/>
  <c r="EM51" i="24"/>
  <c r="EL51" i="24"/>
  <c r="EK51" i="24"/>
  <c r="EJ51" i="24"/>
  <c r="EI51" i="24"/>
  <c r="EH51" i="24"/>
  <c r="EG51" i="24"/>
  <c r="EF51" i="24"/>
  <c r="EE51" i="24"/>
  <c r="ED51" i="24"/>
  <c r="EC51" i="24"/>
  <c r="EB51" i="24"/>
  <c r="EA51" i="24"/>
  <c r="DZ51" i="24"/>
  <c r="DY51" i="24"/>
  <c r="DX51" i="24"/>
  <c r="DW51" i="24"/>
  <c r="DV51" i="24"/>
  <c r="DU51" i="24"/>
  <c r="DT51" i="24"/>
  <c r="DS51" i="24"/>
  <c r="DR51" i="24"/>
  <c r="DQ51" i="24"/>
  <c r="DP51" i="24"/>
  <c r="DO51" i="24"/>
  <c r="DN51" i="24"/>
  <c r="DM51" i="24"/>
  <c r="DL51" i="24"/>
  <c r="DK51" i="24"/>
  <c r="DJ51" i="24"/>
  <c r="DI51" i="24"/>
  <c r="DH51" i="24"/>
  <c r="DG51" i="24"/>
  <c r="DF51" i="24"/>
  <c r="DE51" i="24"/>
  <c r="DD51" i="24"/>
  <c r="DC51" i="24"/>
  <c r="DB51" i="24"/>
  <c r="DA51" i="24"/>
  <c r="CZ51" i="24"/>
  <c r="CY51" i="24"/>
  <c r="CX51" i="24"/>
  <c r="CW51" i="24"/>
  <c r="CV51" i="24"/>
  <c r="CU51" i="24"/>
  <c r="CT51" i="24"/>
  <c r="CS51" i="24"/>
  <c r="CR51" i="24"/>
  <c r="CQ51" i="24"/>
  <c r="CP51" i="24"/>
  <c r="CO51" i="24"/>
  <c r="CN51" i="24"/>
  <c r="CM51" i="24"/>
  <c r="CL51" i="24"/>
  <c r="CK51" i="24"/>
  <c r="CJ51" i="24"/>
  <c r="CI51" i="24"/>
  <c r="CH51" i="24"/>
  <c r="CG51" i="24"/>
  <c r="CF51" i="24"/>
  <c r="CE51" i="24"/>
  <c r="CD51" i="24"/>
  <c r="CC51" i="24"/>
  <c r="CB51" i="24"/>
  <c r="CA51" i="24"/>
  <c r="BZ51" i="24"/>
  <c r="BY51" i="24"/>
  <c r="BX51" i="24"/>
  <c r="BW51" i="24"/>
  <c r="BV51" i="24"/>
  <c r="BU51" i="24"/>
  <c r="BT51" i="24"/>
  <c r="BS51" i="24"/>
  <c r="BR51" i="24"/>
  <c r="BQ51" i="24"/>
  <c r="BP51" i="24"/>
  <c r="BO51" i="24"/>
  <c r="BN51" i="24"/>
  <c r="BM51" i="24"/>
  <c r="BL51" i="24"/>
  <c r="BK51" i="24"/>
  <c r="BJ51" i="24"/>
  <c r="BI51" i="24"/>
  <c r="BH51" i="24"/>
  <c r="BG51" i="24"/>
  <c r="BF51" i="24"/>
  <c r="BE51" i="24"/>
  <c r="BD51" i="24"/>
  <c r="BC51" i="24"/>
  <c r="BB51" i="24"/>
  <c r="BA51" i="24"/>
  <c r="AZ51" i="24"/>
  <c r="AY51" i="24"/>
  <c r="AX51" i="24"/>
  <c r="AW51" i="24"/>
  <c r="AV51" i="24"/>
  <c r="AU51" i="24"/>
  <c r="AT51" i="24"/>
  <c r="AS51" i="24"/>
  <c r="AR51" i="24"/>
  <c r="AQ51" i="24"/>
  <c r="AP51" i="24"/>
  <c r="AO51" i="24"/>
  <c r="AN51" i="24"/>
  <c r="AM51" i="24"/>
  <c r="AL51" i="24"/>
  <c r="AK51" i="24"/>
  <c r="AJ51" i="24"/>
  <c r="AI51" i="24"/>
  <c r="AH51" i="24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IU50" i="24"/>
  <c r="IT50" i="24"/>
  <c r="IS50" i="24"/>
  <c r="IR50" i="24"/>
  <c r="IQ50" i="24"/>
  <c r="IP50" i="24"/>
  <c r="IO50" i="24"/>
  <c r="IN50" i="24"/>
  <c r="IM50" i="24"/>
  <c r="IL50" i="24"/>
  <c r="IK50" i="24"/>
  <c r="IJ50" i="24"/>
  <c r="II50" i="24"/>
  <c r="IH50" i="24"/>
  <c r="IG50" i="24"/>
  <c r="IF50" i="24"/>
  <c r="IE50" i="24"/>
  <c r="ID50" i="24"/>
  <c r="IC50" i="24"/>
  <c r="IB50" i="24"/>
  <c r="IA50" i="24"/>
  <c r="HZ50" i="24"/>
  <c r="HY50" i="24"/>
  <c r="HX50" i="24"/>
  <c r="HW50" i="24"/>
  <c r="HV50" i="24"/>
  <c r="HU50" i="24"/>
  <c r="HT50" i="24"/>
  <c r="HS50" i="24"/>
  <c r="HR50" i="24"/>
  <c r="HQ50" i="24"/>
  <c r="HP50" i="24"/>
  <c r="HO50" i="24"/>
  <c r="HN50" i="24"/>
  <c r="HM50" i="24"/>
  <c r="HL50" i="24"/>
  <c r="HK50" i="24"/>
  <c r="HJ50" i="24"/>
  <c r="HI50" i="24"/>
  <c r="HH50" i="24"/>
  <c r="HG50" i="24"/>
  <c r="HF50" i="24"/>
  <c r="HE50" i="24"/>
  <c r="HD50" i="24"/>
  <c r="HC50" i="24"/>
  <c r="HB50" i="24"/>
  <c r="HA50" i="24"/>
  <c r="GZ50" i="24"/>
  <c r="GY50" i="24"/>
  <c r="GX50" i="24"/>
  <c r="GW50" i="24"/>
  <c r="GV50" i="24"/>
  <c r="GU50" i="24"/>
  <c r="GT50" i="24"/>
  <c r="GS50" i="24"/>
  <c r="GR50" i="24"/>
  <c r="GQ50" i="24"/>
  <c r="GP50" i="24"/>
  <c r="GO50" i="24"/>
  <c r="GN50" i="24"/>
  <c r="GM50" i="24"/>
  <c r="GL50" i="24"/>
  <c r="GK50" i="24"/>
  <c r="GJ50" i="24"/>
  <c r="GI50" i="24"/>
  <c r="GH50" i="24"/>
  <c r="GG50" i="24"/>
  <c r="GF50" i="24"/>
  <c r="GE50" i="24"/>
  <c r="GD50" i="24"/>
  <c r="GC50" i="24"/>
  <c r="GB50" i="24"/>
  <c r="GA50" i="24"/>
  <c r="FZ50" i="24"/>
  <c r="FY50" i="24"/>
  <c r="FX50" i="24"/>
  <c r="FW50" i="24"/>
  <c r="FV50" i="24"/>
  <c r="FU50" i="24"/>
  <c r="FT50" i="24"/>
  <c r="FS50" i="24"/>
  <c r="FR50" i="24"/>
  <c r="FQ50" i="24"/>
  <c r="FP50" i="24"/>
  <c r="FO50" i="24"/>
  <c r="FN50" i="24"/>
  <c r="FM50" i="24"/>
  <c r="FL50" i="24"/>
  <c r="FK50" i="24"/>
  <c r="FJ50" i="24"/>
  <c r="FI50" i="24"/>
  <c r="FH50" i="24"/>
  <c r="FG50" i="24"/>
  <c r="FF50" i="24"/>
  <c r="FE50" i="24"/>
  <c r="FD50" i="24"/>
  <c r="FC50" i="24"/>
  <c r="FB50" i="24"/>
  <c r="FA50" i="24"/>
  <c r="EZ50" i="24"/>
  <c r="EY50" i="24"/>
  <c r="EX50" i="24"/>
  <c r="EW50" i="24"/>
  <c r="EV50" i="24"/>
  <c r="EU50" i="24"/>
  <c r="ET50" i="24"/>
  <c r="ES50" i="24"/>
  <c r="ER50" i="24"/>
  <c r="EQ50" i="24"/>
  <c r="EP50" i="24"/>
  <c r="EO50" i="24"/>
  <c r="EN50" i="24"/>
  <c r="EM50" i="24"/>
  <c r="EL50" i="24"/>
  <c r="EK50" i="24"/>
  <c r="EJ50" i="24"/>
  <c r="EI50" i="24"/>
  <c r="EH50" i="24"/>
  <c r="EG50" i="24"/>
  <c r="EF50" i="24"/>
  <c r="EE50" i="24"/>
  <c r="ED50" i="24"/>
  <c r="EC50" i="24"/>
  <c r="EB50" i="24"/>
  <c r="EA50" i="24"/>
  <c r="DZ50" i="24"/>
  <c r="DY50" i="24"/>
  <c r="DX50" i="24"/>
  <c r="DW50" i="24"/>
  <c r="DV50" i="24"/>
  <c r="DU50" i="24"/>
  <c r="DT50" i="24"/>
  <c r="DS50" i="24"/>
  <c r="DR50" i="24"/>
  <c r="DQ50" i="24"/>
  <c r="DP50" i="24"/>
  <c r="DO50" i="24"/>
  <c r="DN50" i="24"/>
  <c r="DM50" i="24"/>
  <c r="DL50" i="24"/>
  <c r="DK50" i="24"/>
  <c r="DJ50" i="24"/>
  <c r="DI50" i="24"/>
  <c r="DH50" i="24"/>
  <c r="DG50" i="24"/>
  <c r="DF50" i="24"/>
  <c r="DE50" i="24"/>
  <c r="DD50" i="24"/>
  <c r="DC50" i="24"/>
  <c r="DB50" i="24"/>
  <c r="DA50" i="24"/>
  <c r="CZ50" i="24"/>
  <c r="CY50" i="24"/>
  <c r="CX50" i="24"/>
  <c r="CW50" i="24"/>
  <c r="CV50" i="24"/>
  <c r="CU50" i="24"/>
  <c r="CT50" i="24"/>
  <c r="CS50" i="24"/>
  <c r="CR50" i="24"/>
  <c r="CQ50" i="24"/>
  <c r="CP50" i="24"/>
  <c r="CO50" i="24"/>
  <c r="CN50" i="24"/>
  <c r="CM50" i="24"/>
  <c r="CL50" i="24"/>
  <c r="CK50" i="24"/>
  <c r="CJ50" i="24"/>
  <c r="CI50" i="24"/>
  <c r="CH50" i="24"/>
  <c r="CG50" i="24"/>
  <c r="CF50" i="24"/>
  <c r="CE50" i="24"/>
  <c r="CD50" i="24"/>
  <c r="CC50" i="24"/>
  <c r="CB50" i="24"/>
  <c r="CA50" i="24"/>
  <c r="BZ50" i="24"/>
  <c r="BY50" i="24"/>
  <c r="BX50" i="24"/>
  <c r="BW50" i="24"/>
  <c r="BV50" i="24"/>
  <c r="BU50" i="24"/>
  <c r="BT50" i="24"/>
  <c r="BS50" i="24"/>
  <c r="BR50" i="24"/>
  <c r="BQ50" i="24"/>
  <c r="BP50" i="24"/>
  <c r="BO50" i="24"/>
  <c r="BN50" i="24"/>
  <c r="BM50" i="24"/>
  <c r="BL50" i="24"/>
  <c r="BK50" i="24"/>
  <c r="BJ50" i="24"/>
  <c r="BI50" i="24"/>
  <c r="BH50" i="24"/>
  <c r="BG50" i="24"/>
  <c r="BF50" i="24"/>
  <c r="BE50" i="24"/>
  <c r="BD50" i="24"/>
  <c r="BC50" i="24"/>
  <c r="BB50" i="24"/>
  <c r="BA50" i="24"/>
  <c r="AZ50" i="24"/>
  <c r="AY50" i="24"/>
  <c r="AX50" i="24"/>
  <c r="AW50" i="24"/>
  <c r="AV50" i="24"/>
  <c r="AU50" i="24"/>
  <c r="AT50" i="24"/>
  <c r="AS50" i="24"/>
  <c r="AR50" i="24"/>
  <c r="AQ50" i="24"/>
  <c r="AP50" i="24"/>
  <c r="AO50" i="24"/>
  <c r="AN50" i="24"/>
  <c r="AM50" i="24"/>
  <c r="AL50" i="24"/>
  <c r="AK50" i="24"/>
  <c r="AJ50" i="24"/>
  <c r="AI50" i="24"/>
  <c r="AH50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IU49" i="24"/>
  <c r="IT49" i="24"/>
  <c r="IS49" i="24"/>
  <c r="IR49" i="24"/>
  <c r="IQ49" i="24"/>
  <c r="IP49" i="24"/>
  <c r="IO49" i="24"/>
  <c r="IN49" i="24"/>
  <c r="IM49" i="24"/>
  <c r="IL49" i="24"/>
  <c r="IK49" i="24"/>
  <c r="IJ49" i="24"/>
  <c r="II49" i="24"/>
  <c r="IH49" i="24"/>
  <c r="IG49" i="24"/>
  <c r="IF49" i="24"/>
  <c r="IE49" i="24"/>
  <c r="ID49" i="24"/>
  <c r="IC49" i="24"/>
  <c r="IB49" i="24"/>
  <c r="IA49" i="24"/>
  <c r="HZ49" i="24"/>
  <c r="HY49" i="24"/>
  <c r="HX49" i="24"/>
  <c r="HW49" i="24"/>
  <c r="HV49" i="24"/>
  <c r="HU49" i="24"/>
  <c r="HT49" i="24"/>
  <c r="HS49" i="24"/>
  <c r="HR49" i="24"/>
  <c r="HQ49" i="24"/>
  <c r="HP49" i="24"/>
  <c r="HO49" i="24"/>
  <c r="HN49" i="24"/>
  <c r="HM49" i="24"/>
  <c r="HL49" i="24"/>
  <c r="HK49" i="24"/>
  <c r="HJ49" i="24"/>
  <c r="HI49" i="24"/>
  <c r="HH49" i="24"/>
  <c r="HG49" i="24"/>
  <c r="HF49" i="24"/>
  <c r="HE49" i="24"/>
  <c r="HD49" i="24"/>
  <c r="HC49" i="24"/>
  <c r="HB49" i="24"/>
  <c r="HA49" i="24"/>
  <c r="GZ49" i="24"/>
  <c r="GY49" i="24"/>
  <c r="GX49" i="24"/>
  <c r="GW49" i="24"/>
  <c r="GV49" i="24"/>
  <c r="GU49" i="24"/>
  <c r="GT49" i="24"/>
  <c r="GS49" i="24"/>
  <c r="GR49" i="24"/>
  <c r="GQ49" i="24"/>
  <c r="GP49" i="24"/>
  <c r="GO49" i="24"/>
  <c r="GN49" i="24"/>
  <c r="GM49" i="24"/>
  <c r="GL49" i="24"/>
  <c r="GK49" i="24"/>
  <c r="GJ49" i="24"/>
  <c r="GI49" i="24"/>
  <c r="GH49" i="24"/>
  <c r="GG49" i="24"/>
  <c r="GF49" i="24"/>
  <c r="GE49" i="24"/>
  <c r="GD49" i="24"/>
  <c r="GC49" i="24"/>
  <c r="GB49" i="24"/>
  <c r="GA49" i="24"/>
  <c r="FZ49" i="24"/>
  <c r="FY49" i="24"/>
  <c r="FX49" i="24"/>
  <c r="FW49" i="24"/>
  <c r="FV49" i="24"/>
  <c r="FU49" i="24"/>
  <c r="FT49" i="24"/>
  <c r="FS49" i="24"/>
  <c r="FR49" i="24"/>
  <c r="FQ49" i="24"/>
  <c r="FP49" i="24"/>
  <c r="FO49" i="24"/>
  <c r="FN49" i="24"/>
  <c r="FM49" i="24"/>
  <c r="FL49" i="24"/>
  <c r="FK49" i="24"/>
  <c r="FJ49" i="24"/>
  <c r="FI49" i="24"/>
  <c r="FH49" i="24"/>
  <c r="FG49" i="24"/>
  <c r="FF49" i="24"/>
  <c r="FE49" i="24"/>
  <c r="FD49" i="24"/>
  <c r="FC49" i="24"/>
  <c r="FB49" i="24"/>
  <c r="FA49" i="24"/>
  <c r="EZ49" i="24"/>
  <c r="EY49" i="24"/>
  <c r="EX49" i="24"/>
  <c r="EW49" i="24"/>
  <c r="EV49" i="24"/>
  <c r="EU49" i="24"/>
  <c r="ET49" i="24"/>
  <c r="ES49" i="24"/>
  <c r="ER49" i="24"/>
  <c r="EQ49" i="24"/>
  <c r="EP49" i="24"/>
  <c r="EO49" i="24"/>
  <c r="EN49" i="24"/>
  <c r="EM49" i="24"/>
  <c r="EL49" i="24"/>
  <c r="EK49" i="24"/>
  <c r="EJ49" i="24"/>
  <c r="EI49" i="24"/>
  <c r="EH49" i="24"/>
  <c r="EG49" i="24"/>
  <c r="EF49" i="24"/>
  <c r="EE49" i="24"/>
  <c r="ED49" i="24"/>
  <c r="EC49" i="24"/>
  <c r="EB49" i="24"/>
  <c r="EA49" i="24"/>
  <c r="DZ49" i="24"/>
  <c r="DY49" i="24"/>
  <c r="DX49" i="24"/>
  <c r="DW49" i="24"/>
  <c r="DV49" i="24"/>
  <c r="DU49" i="24"/>
  <c r="DT49" i="24"/>
  <c r="DS49" i="24"/>
  <c r="DR49" i="24"/>
  <c r="DQ49" i="24"/>
  <c r="DP49" i="24"/>
  <c r="DO49" i="24"/>
  <c r="DN49" i="24"/>
  <c r="DM49" i="24"/>
  <c r="DL49" i="24"/>
  <c r="DK49" i="24"/>
  <c r="DJ49" i="24"/>
  <c r="DI49" i="24"/>
  <c r="DH49" i="24"/>
  <c r="DG49" i="24"/>
  <c r="DF49" i="24"/>
  <c r="DE49" i="24"/>
  <c r="DD49" i="24"/>
  <c r="DC49" i="24"/>
  <c r="DB49" i="24"/>
  <c r="DA49" i="24"/>
  <c r="CZ49" i="24"/>
  <c r="CY49" i="24"/>
  <c r="CX49" i="24"/>
  <c r="CW49" i="24"/>
  <c r="CV49" i="24"/>
  <c r="CU49" i="24"/>
  <c r="CT49" i="24"/>
  <c r="CS49" i="24"/>
  <c r="CR49" i="24"/>
  <c r="CQ49" i="24"/>
  <c r="CP49" i="24"/>
  <c r="CO49" i="24"/>
  <c r="CN49" i="24"/>
  <c r="CM49" i="24"/>
  <c r="CL49" i="24"/>
  <c r="CK49" i="24"/>
  <c r="CJ49" i="24"/>
  <c r="CI49" i="24"/>
  <c r="CH49" i="24"/>
  <c r="CG49" i="24"/>
  <c r="CF49" i="24"/>
  <c r="CE49" i="24"/>
  <c r="CD49" i="24"/>
  <c r="CC49" i="24"/>
  <c r="CB49" i="24"/>
  <c r="CA49" i="24"/>
  <c r="BZ49" i="24"/>
  <c r="BY49" i="24"/>
  <c r="BX49" i="24"/>
  <c r="BW49" i="24"/>
  <c r="BV49" i="24"/>
  <c r="BU49" i="24"/>
  <c r="BT49" i="24"/>
  <c r="BS49" i="24"/>
  <c r="BR49" i="24"/>
  <c r="BQ49" i="24"/>
  <c r="BP49" i="24"/>
  <c r="BO49" i="24"/>
  <c r="BN49" i="24"/>
  <c r="BM49" i="24"/>
  <c r="BL49" i="24"/>
  <c r="BK49" i="24"/>
  <c r="BJ49" i="24"/>
  <c r="BI49" i="24"/>
  <c r="BH49" i="24"/>
  <c r="BG49" i="24"/>
  <c r="BF49" i="24"/>
  <c r="BE49" i="24"/>
  <c r="BD49" i="24"/>
  <c r="BC49" i="24"/>
  <c r="BB49" i="24"/>
  <c r="BA49" i="24"/>
  <c r="AZ49" i="24"/>
  <c r="AY49" i="24"/>
  <c r="AX49" i="24"/>
  <c r="AW49" i="24"/>
  <c r="AV49" i="24"/>
  <c r="AU49" i="24"/>
  <c r="AT49" i="24"/>
  <c r="AS49" i="24"/>
  <c r="AR49" i="24"/>
  <c r="AQ49" i="24"/>
  <c r="AP49" i="24"/>
  <c r="AO49" i="24"/>
  <c r="AN49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IU47" i="24"/>
  <c r="IT47" i="24"/>
  <c r="IS47" i="24"/>
  <c r="IR47" i="24"/>
  <c r="IQ47" i="24"/>
  <c r="IP47" i="24"/>
  <c r="IO47" i="24"/>
  <c r="IN47" i="24"/>
  <c r="IM47" i="24"/>
  <c r="IL47" i="24"/>
  <c r="IK47" i="24"/>
  <c r="IJ47" i="24"/>
  <c r="II47" i="24"/>
  <c r="IH47" i="24"/>
  <c r="IG47" i="24"/>
  <c r="IF47" i="24"/>
  <c r="IE47" i="24"/>
  <c r="ID47" i="24"/>
  <c r="IC47" i="24"/>
  <c r="IB47" i="24"/>
  <c r="IA47" i="24"/>
  <c r="HZ47" i="24"/>
  <c r="HY47" i="24"/>
  <c r="HX47" i="24"/>
  <c r="HW47" i="24"/>
  <c r="HV47" i="24"/>
  <c r="HU47" i="24"/>
  <c r="HT47" i="24"/>
  <c r="HS47" i="24"/>
  <c r="HR47" i="24"/>
  <c r="HQ47" i="24"/>
  <c r="HP47" i="24"/>
  <c r="HO47" i="24"/>
  <c r="HN47" i="24"/>
  <c r="HM47" i="24"/>
  <c r="HL47" i="24"/>
  <c r="HK47" i="24"/>
  <c r="HJ47" i="24"/>
  <c r="HI47" i="24"/>
  <c r="HH47" i="24"/>
  <c r="HG47" i="24"/>
  <c r="HF47" i="24"/>
  <c r="HE47" i="24"/>
  <c r="HD47" i="24"/>
  <c r="HC47" i="24"/>
  <c r="HB47" i="24"/>
  <c r="HA47" i="24"/>
  <c r="GZ47" i="24"/>
  <c r="GY47" i="24"/>
  <c r="GX47" i="24"/>
  <c r="GW47" i="24"/>
  <c r="GV47" i="24"/>
  <c r="GU47" i="24"/>
  <c r="GT47" i="24"/>
  <c r="GS47" i="24"/>
  <c r="GR47" i="24"/>
  <c r="GQ47" i="24"/>
  <c r="GP47" i="24"/>
  <c r="GO47" i="24"/>
  <c r="GN47" i="24"/>
  <c r="GM47" i="24"/>
  <c r="GL47" i="24"/>
  <c r="GK47" i="24"/>
  <c r="GJ47" i="24"/>
  <c r="GI47" i="24"/>
  <c r="GH47" i="24"/>
  <c r="GG47" i="24"/>
  <c r="GF47" i="24"/>
  <c r="GE47" i="24"/>
  <c r="GD47" i="24"/>
  <c r="GC47" i="24"/>
  <c r="GB47" i="24"/>
  <c r="GA47" i="24"/>
  <c r="FZ47" i="24"/>
  <c r="FY47" i="24"/>
  <c r="FX47" i="24"/>
  <c r="FW47" i="24"/>
  <c r="FV47" i="24"/>
  <c r="FU47" i="24"/>
  <c r="FT47" i="24"/>
  <c r="FS47" i="24"/>
  <c r="FR47" i="24"/>
  <c r="FQ47" i="24"/>
  <c r="FP47" i="24"/>
  <c r="FO47" i="24"/>
  <c r="FN47" i="24"/>
  <c r="FM47" i="24"/>
  <c r="FL47" i="24"/>
  <c r="FK47" i="24"/>
  <c r="FJ47" i="24"/>
  <c r="FI47" i="24"/>
  <c r="FH47" i="24"/>
  <c r="FG47" i="24"/>
  <c r="FF47" i="24"/>
  <c r="FE47" i="24"/>
  <c r="FD47" i="24"/>
  <c r="FC47" i="24"/>
  <c r="FB47" i="24"/>
  <c r="FA47" i="24"/>
  <c r="EZ47" i="24"/>
  <c r="EY47" i="24"/>
  <c r="EX47" i="24"/>
  <c r="EW47" i="24"/>
  <c r="EV47" i="24"/>
  <c r="EU47" i="24"/>
  <c r="ET47" i="24"/>
  <c r="ES47" i="24"/>
  <c r="ER47" i="24"/>
  <c r="EQ47" i="24"/>
  <c r="EP47" i="24"/>
  <c r="EO47" i="24"/>
  <c r="EN47" i="24"/>
  <c r="EM47" i="24"/>
  <c r="EL47" i="24"/>
  <c r="EK47" i="24"/>
  <c r="EJ47" i="24"/>
  <c r="EI47" i="24"/>
  <c r="EH47" i="24"/>
  <c r="EG47" i="24"/>
  <c r="EF47" i="24"/>
  <c r="EE47" i="24"/>
  <c r="ED47" i="24"/>
  <c r="EC47" i="24"/>
  <c r="EB47" i="24"/>
  <c r="EA47" i="24"/>
  <c r="DZ47" i="24"/>
  <c r="DY47" i="24"/>
  <c r="DX47" i="24"/>
  <c r="DW47" i="24"/>
  <c r="DV47" i="24"/>
  <c r="DU47" i="24"/>
  <c r="DT47" i="24"/>
  <c r="DS47" i="24"/>
  <c r="DR47" i="24"/>
  <c r="DQ47" i="24"/>
  <c r="DP47" i="24"/>
  <c r="DO47" i="24"/>
  <c r="DN47" i="24"/>
  <c r="DM47" i="24"/>
  <c r="DL47" i="24"/>
  <c r="DK47" i="24"/>
  <c r="DJ47" i="24"/>
  <c r="DI47" i="24"/>
  <c r="DH47" i="24"/>
  <c r="DG47" i="24"/>
  <c r="DF47" i="24"/>
  <c r="DE47" i="24"/>
  <c r="DD47" i="24"/>
  <c r="DC47" i="24"/>
  <c r="DB47" i="24"/>
  <c r="DA47" i="24"/>
  <c r="CZ47" i="24"/>
  <c r="CY47" i="24"/>
  <c r="CX47" i="24"/>
  <c r="CW47" i="24"/>
  <c r="CV47" i="24"/>
  <c r="CU47" i="24"/>
  <c r="CT47" i="24"/>
  <c r="CS47" i="24"/>
  <c r="CR47" i="24"/>
  <c r="CQ47" i="24"/>
  <c r="CP47" i="24"/>
  <c r="CO47" i="24"/>
  <c r="CN47" i="24"/>
  <c r="CM47" i="24"/>
  <c r="CL47" i="24"/>
  <c r="CK47" i="24"/>
  <c r="CJ47" i="24"/>
  <c r="CI47" i="24"/>
  <c r="CH47" i="24"/>
  <c r="CG47" i="24"/>
  <c r="CF47" i="24"/>
  <c r="CE47" i="24"/>
  <c r="CD47" i="24"/>
  <c r="CC47" i="24"/>
  <c r="CB47" i="24"/>
  <c r="CA47" i="24"/>
  <c r="BZ47" i="24"/>
  <c r="BY47" i="24"/>
  <c r="BX47" i="24"/>
  <c r="BW47" i="24"/>
  <c r="BV47" i="24"/>
  <c r="BU47" i="24"/>
  <c r="BT47" i="24"/>
  <c r="BS47" i="24"/>
  <c r="BR47" i="24"/>
  <c r="BQ47" i="24"/>
  <c r="BP47" i="24"/>
  <c r="BO47" i="24"/>
  <c r="BN47" i="24"/>
  <c r="BM47" i="24"/>
  <c r="BL47" i="24"/>
  <c r="BK47" i="24"/>
  <c r="BJ47" i="24"/>
  <c r="BI47" i="24"/>
  <c r="BH47" i="24"/>
  <c r="BG47" i="24"/>
  <c r="BF47" i="24"/>
  <c r="BE47" i="24"/>
  <c r="BD47" i="24"/>
  <c r="BC47" i="24"/>
  <c r="BB47" i="24"/>
  <c r="BA47" i="24"/>
  <c r="AZ47" i="24"/>
  <c r="AY47" i="24"/>
  <c r="AX47" i="24"/>
  <c r="AW47" i="24"/>
  <c r="AV47" i="24"/>
  <c r="AU47" i="24"/>
  <c r="AT47" i="24"/>
  <c r="AS47" i="24"/>
  <c r="AR47" i="24"/>
  <c r="AQ47" i="24"/>
  <c r="AP47" i="24"/>
  <c r="AO47" i="24"/>
  <c r="AN47" i="24"/>
  <c r="AM47" i="24"/>
  <c r="AL47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IU46" i="24"/>
  <c r="IT46" i="24"/>
  <c r="IS46" i="24"/>
  <c r="IR46" i="24"/>
  <c r="IQ46" i="24"/>
  <c r="IP46" i="24"/>
  <c r="IO46" i="24"/>
  <c r="IN46" i="24"/>
  <c r="IM46" i="24"/>
  <c r="IL46" i="24"/>
  <c r="IK46" i="24"/>
  <c r="IJ46" i="24"/>
  <c r="II46" i="24"/>
  <c r="IH46" i="24"/>
  <c r="IG46" i="24"/>
  <c r="IF46" i="24"/>
  <c r="IE46" i="24"/>
  <c r="ID46" i="24"/>
  <c r="IC46" i="24"/>
  <c r="IB46" i="24"/>
  <c r="IA46" i="24"/>
  <c r="HZ46" i="24"/>
  <c r="HY46" i="24"/>
  <c r="HX46" i="24"/>
  <c r="HW46" i="24"/>
  <c r="HV46" i="24"/>
  <c r="HU46" i="24"/>
  <c r="HT46" i="24"/>
  <c r="HS46" i="24"/>
  <c r="HR46" i="24"/>
  <c r="HQ46" i="24"/>
  <c r="HP46" i="24"/>
  <c r="HO46" i="24"/>
  <c r="HN46" i="24"/>
  <c r="HM46" i="24"/>
  <c r="HL46" i="24"/>
  <c r="HK46" i="24"/>
  <c r="HJ46" i="24"/>
  <c r="HI46" i="24"/>
  <c r="HH46" i="24"/>
  <c r="HG46" i="24"/>
  <c r="HF46" i="24"/>
  <c r="HE46" i="24"/>
  <c r="HD46" i="24"/>
  <c r="HC46" i="24"/>
  <c r="HB46" i="24"/>
  <c r="HA46" i="24"/>
  <c r="GZ46" i="24"/>
  <c r="GY46" i="24"/>
  <c r="GX46" i="24"/>
  <c r="GW46" i="24"/>
  <c r="GV46" i="24"/>
  <c r="GU46" i="24"/>
  <c r="GT46" i="24"/>
  <c r="GS46" i="24"/>
  <c r="GR46" i="24"/>
  <c r="GQ46" i="24"/>
  <c r="GP46" i="24"/>
  <c r="GO46" i="24"/>
  <c r="GN46" i="24"/>
  <c r="GM46" i="24"/>
  <c r="GL46" i="24"/>
  <c r="GK46" i="24"/>
  <c r="GJ46" i="24"/>
  <c r="GI46" i="24"/>
  <c r="GH46" i="24"/>
  <c r="GG46" i="24"/>
  <c r="GF46" i="24"/>
  <c r="GE46" i="24"/>
  <c r="GD46" i="24"/>
  <c r="GC46" i="24"/>
  <c r="GB46" i="24"/>
  <c r="GA46" i="24"/>
  <c r="FZ46" i="24"/>
  <c r="FY46" i="24"/>
  <c r="FX46" i="24"/>
  <c r="FW46" i="24"/>
  <c r="FV46" i="24"/>
  <c r="FU46" i="24"/>
  <c r="FT46" i="24"/>
  <c r="FS46" i="24"/>
  <c r="FR46" i="24"/>
  <c r="FQ46" i="24"/>
  <c r="FP46" i="24"/>
  <c r="FO46" i="24"/>
  <c r="FN46" i="24"/>
  <c r="FM46" i="24"/>
  <c r="FL46" i="24"/>
  <c r="FK46" i="24"/>
  <c r="FJ46" i="24"/>
  <c r="FI46" i="24"/>
  <c r="FH46" i="24"/>
  <c r="FG46" i="24"/>
  <c r="FF46" i="24"/>
  <c r="FE46" i="24"/>
  <c r="FD46" i="24"/>
  <c r="FC46" i="24"/>
  <c r="FB46" i="24"/>
  <c r="FA46" i="24"/>
  <c r="EZ46" i="24"/>
  <c r="EY46" i="24"/>
  <c r="EX46" i="24"/>
  <c r="EW46" i="24"/>
  <c r="EV46" i="24"/>
  <c r="EU46" i="24"/>
  <c r="ET46" i="24"/>
  <c r="ES46" i="24"/>
  <c r="ER46" i="24"/>
  <c r="EQ46" i="24"/>
  <c r="EP46" i="24"/>
  <c r="EO46" i="24"/>
  <c r="EN46" i="24"/>
  <c r="EM46" i="24"/>
  <c r="EL46" i="24"/>
  <c r="EK46" i="24"/>
  <c r="EJ46" i="24"/>
  <c r="EI46" i="24"/>
  <c r="EH46" i="24"/>
  <c r="EG46" i="24"/>
  <c r="EF46" i="24"/>
  <c r="EE46" i="24"/>
  <c r="ED46" i="24"/>
  <c r="EC46" i="24"/>
  <c r="EB46" i="24"/>
  <c r="EA46" i="24"/>
  <c r="DZ46" i="24"/>
  <c r="DY46" i="24"/>
  <c r="DX46" i="24"/>
  <c r="DW46" i="24"/>
  <c r="DV46" i="24"/>
  <c r="DU46" i="24"/>
  <c r="DT46" i="24"/>
  <c r="DS46" i="24"/>
  <c r="DR46" i="24"/>
  <c r="DQ46" i="24"/>
  <c r="DP46" i="24"/>
  <c r="DO46" i="24"/>
  <c r="DN46" i="24"/>
  <c r="DM46" i="24"/>
  <c r="DL46" i="24"/>
  <c r="DK46" i="24"/>
  <c r="DJ46" i="24"/>
  <c r="DI46" i="24"/>
  <c r="DH46" i="24"/>
  <c r="DG46" i="24"/>
  <c r="DF46" i="24"/>
  <c r="DE46" i="24"/>
  <c r="DD46" i="24"/>
  <c r="DC46" i="24"/>
  <c r="DB46" i="24"/>
  <c r="DA46" i="24"/>
  <c r="CZ46" i="24"/>
  <c r="CY46" i="24"/>
  <c r="CX46" i="24"/>
  <c r="CW46" i="24"/>
  <c r="CV46" i="24"/>
  <c r="CU46" i="24"/>
  <c r="CT46" i="24"/>
  <c r="CS46" i="24"/>
  <c r="CR46" i="24"/>
  <c r="CQ46" i="24"/>
  <c r="CP46" i="24"/>
  <c r="CO46" i="24"/>
  <c r="CN46" i="24"/>
  <c r="CM46" i="24"/>
  <c r="CL46" i="24"/>
  <c r="CK46" i="24"/>
  <c r="CJ46" i="24"/>
  <c r="CI46" i="24"/>
  <c r="CH46" i="24"/>
  <c r="CG46" i="24"/>
  <c r="CF46" i="24"/>
  <c r="CE46" i="24"/>
  <c r="CD46" i="24"/>
  <c r="CC46" i="24"/>
  <c r="CB46" i="24"/>
  <c r="CA46" i="24"/>
  <c r="BZ46" i="24"/>
  <c r="BY46" i="24"/>
  <c r="BX46" i="24"/>
  <c r="BW46" i="24"/>
  <c r="BV46" i="24"/>
  <c r="BU46" i="24"/>
  <c r="BT46" i="24"/>
  <c r="BS46" i="24"/>
  <c r="BR46" i="24"/>
  <c r="BQ46" i="24"/>
  <c r="BP46" i="24"/>
  <c r="BO46" i="24"/>
  <c r="BN46" i="24"/>
  <c r="BM46" i="24"/>
  <c r="BL46" i="24"/>
  <c r="BK46" i="24"/>
  <c r="BJ46" i="24"/>
  <c r="BI46" i="24"/>
  <c r="BH46" i="24"/>
  <c r="BG46" i="24"/>
  <c r="BF46" i="24"/>
  <c r="BE46" i="24"/>
  <c r="BD46" i="24"/>
  <c r="BC46" i="24"/>
  <c r="BB46" i="24"/>
  <c r="BA46" i="24"/>
  <c r="AZ46" i="24"/>
  <c r="AY46" i="24"/>
  <c r="AX46" i="24"/>
  <c r="AW46" i="24"/>
  <c r="AV46" i="24"/>
  <c r="AU46" i="24"/>
  <c r="AT46" i="24"/>
  <c r="AS46" i="24"/>
  <c r="AR46" i="24"/>
  <c r="AQ46" i="24"/>
  <c r="AP46" i="24"/>
  <c r="AO46" i="24"/>
  <c r="AN46" i="24"/>
  <c r="AM46" i="24"/>
  <c r="AL46" i="24"/>
  <c r="AK46" i="24"/>
  <c r="AJ46" i="24"/>
  <c r="AI46" i="24"/>
  <c r="AH46" i="24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IU45" i="24"/>
  <c r="IT45" i="24"/>
  <c r="IS45" i="24"/>
  <c r="IR45" i="24"/>
  <c r="IQ45" i="24"/>
  <c r="IP45" i="24"/>
  <c r="IO45" i="24"/>
  <c r="IN45" i="24"/>
  <c r="IM45" i="24"/>
  <c r="IL45" i="24"/>
  <c r="IK45" i="24"/>
  <c r="IJ45" i="24"/>
  <c r="II45" i="24"/>
  <c r="IH45" i="24"/>
  <c r="IG45" i="24"/>
  <c r="IF45" i="24"/>
  <c r="IE45" i="24"/>
  <c r="ID45" i="24"/>
  <c r="IC45" i="24"/>
  <c r="IB45" i="24"/>
  <c r="IA45" i="24"/>
  <c r="HZ45" i="24"/>
  <c r="HY45" i="24"/>
  <c r="HX45" i="24"/>
  <c r="HW45" i="24"/>
  <c r="HV45" i="24"/>
  <c r="HU45" i="24"/>
  <c r="HT45" i="24"/>
  <c r="HS45" i="24"/>
  <c r="HR45" i="24"/>
  <c r="HQ45" i="24"/>
  <c r="HP45" i="24"/>
  <c r="HO45" i="24"/>
  <c r="HN45" i="24"/>
  <c r="HM45" i="24"/>
  <c r="HL45" i="24"/>
  <c r="HK45" i="24"/>
  <c r="HJ45" i="24"/>
  <c r="HI45" i="24"/>
  <c r="HH45" i="24"/>
  <c r="HG45" i="24"/>
  <c r="HF45" i="24"/>
  <c r="HE45" i="24"/>
  <c r="HD45" i="24"/>
  <c r="HC45" i="24"/>
  <c r="HB45" i="24"/>
  <c r="HA45" i="24"/>
  <c r="GZ45" i="24"/>
  <c r="GY45" i="24"/>
  <c r="GX45" i="24"/>
  <c r="GW45" i="24"/>
  <c r="GV45" i="24"/>
  <c r="GU45" i="24"/>
  <c r="GT45" i="24"/>
  <c r="GS45" i="24"/>
  <c r="GR45" i="24"/>
  <c r="GQ45" i="24"/>
  <c r="GP45" i="24"/>
  <c r="GO45" i="24"/>
  <c r="GN45" i="24"/>
  <c r="GM45" i="24"/>
  <c r="GL45" i="24"/>
  <c r="GK45" i="24"/>
  <c r="GJ45" i="24"/>
  <c r="GI45" i="24"/>
  <c r="GH45" i="24"/>
  <c r="GG45" i="24"/>
  <c r="GF45" i="24"/>
  <c r="GE45" i="24"/>
  <c r="GD45" i="24"/>
  <c r="GC45" i="24"/>
  <c r="GB45" i="24"/>
  <c r="GA45" i="24"/>
  <c r="FZ45" i="24"/>
  <c r="FY45" i="24"/>
  <c r="FX45" i="24"/>
  <c r="FW45" i="24"/>
  <c r="FV45" i="24"/>
  <c r="FU45" i="24"/>
  <c r="FT45" i="24"/>
  <c r="FS45" i="24"/>
  <c r="FR45" i="24"/>
  <c r="FQ45" i="24"/>
  <c r="FP45" i="24"/>
  <c r="FO45" i="24"/>
  <c r="FN45" i="24"/>
  <c r="FM45" i="24"/>
  <c r="FL45" i="24"/>
  <c r="FK45" i="24"/>
  <c r="FJ45" i="24"/>
  <c r="FI45" i="24"/>
  <c r="FH45" i="24"/>
  <c r="FG45" i="24"/>
  <c r="FF45" i="24"/>
  <c r="FE45" i="24"/>
  <c r="FD45" i="24"/>
  <c r="FC45" i="24"/>
  <c r="FB45" i="24"/>
  <c r="FA45" i="24"/>
  <c r="EZ45" i="24"/>
  <c r="EY45" i="24"/>
  <c r="EX45" i="24"/>
  <c r="EW45" i="24"/>
  <c r="EV45" i="24"/>
  <c r="EU45" i="24"/>
  <c r="ET45" i="24"/>
  <c r="ES45" i="24"/>
  <c r="ER45" i="24"/>
  <c r="EQ45" i="24"/>
  <c r="EP45" i="24"/>
  <c r="EO45" i="24"/>
  <c r="EN45" i="24"/>
  <c r="EM45" i="24"/>
  <c r="EL45" i="24"/>
  <c r="EK45" i="24"/>
  <c r="EJ45" i="24"/>
  <c r="EI45" i="24"/>
  <c r="EH45" i="24"/>
  <c r="EG45" i="24"/>
  <c r="EF45" i="24"/>
  <c r="EE45" i="24"/>
  <c r="ED45" i="24"/>
  <c r="EC45" i="24"/>
  <c r="EB45" i="24"/>
  <c r="EA45" i="24"/>
  <c r="DZ45" i="24"/>
  <c r="DY45" i="24"/>
  <c r="DX45" i="24"/>
  <c r="DW45" i="24"/>
  <c r="DV45" i="24"/>
  <c r="DU45" i="24"/>
  <c r="DT45" i="24"/>
  <c r="DS45" i="24"/>
  <c r="DR45" i="24"/>
  <c r="DQ45" i="24"/>
  <c r="DP45" i="24"/>
  <c r="DO45" i="24"/>
  <c r="DN45" i="24"/>
  <c r="DM45" i="24"/>
  <c r="DL45" i="24"/>
  <c r="DK45" i="24"/>
  <c r="DJ45" i="24"/>
  <c r="DI45" i="24"/>
  <c r="DH45" i="24"/>
  <c r="DG45" i="24"/>
  <c r="DF45" i="24"/>
  <c r="DE45" i="24"/>
  <c r="DD45" i="24"/>
  <c r="DC45" i="24"/>
  <c r="DB45" i="24"/>
  <c r="DA45" i="24"/>
  <c r="CZ45" i="24"/>
  <c r="CY45" i="24"/>
  <c r="CX45" i="24"/>
  <c r="CW45" i="24"/>
  <c r="CV45" i="24"/>
  <c r="CU45" i="24"/>
  <c r="CT45" i="24"/>
  <c r="CS45" i="24"/>
  <c r="CR45" i="24"/>
  <c r="CQ45" i="24"/>
  <c r="CP45" i="24"/>
  <c r="CO45" i="24"/>
  <c r="CN45" i="24"/>
  <c r="CM45" i="24"/>
  <c r="CL45" i="24"/>
  <c r="CK45" i="24"/>
  <c r="CJ45" i="24"/>
  <c r="CI45" i="24"/>
  <c r="CH45" i="24"/>
  <c r="CG45" i="24"/>
  <c r="CF45" i="24"/>
  <c r="CE45" i="24"/>
  <c r="CD45" i="24"/>
  <c r="CC45" i="24"/>
  <c r="CB45" i="24"/>
  <c r="CA45" i="24"/>
  <c r="BZ45" i="24"/>
  <c r="BY45" i="24"/>
  <c r="BX45" i="24"/>
  <c r="BW45" i="24"/>
  <c r="BV45" i="24"/>
  <c r="BU45" i="24"/>
  <c r="BT45" i="24"/>
  <c r="BS45" i="24"/>
  <c r="BR45" i="24"/>
  <c r="BQ45" i="24"/>
  <c r="BP45" i="24"/>
  <c r="BO45" i="24"/>
  <c r="BN45" i="24"/>
  <c r="BM45" i="24"/>
  <c r="BL45" i="24"/>
  <c r="BK45" i="24"/>
  <c r="BJ45" i="24"/>
  <c r="BI45" i="24"/>
  <c r="BH45" i="24"/>
  <c r="BG45" i="24"/>
  <c r="BF45" i="24"/>
  <c r="BE45" i="24"/>
  <c r="BD45" i="24"/>
  <c r="BC45" i="24"/>
  <c r="BB45" i="24"/>
  <c r="BA45" i="24"/>
  <c r="AZ45" i="24"/>
  <c r="AY45" i="24"/>
  <c r="AX45" i="24"/>
  <c r="AW45" i="24"/>
  <c r="AV45" i="24"/>
  <c r="AU45" i="24"/>
  <c r="AT45" i="24"/>
  <c r="AS45" i="24"/>
  <c r="AR45" i="24"/>
  <c r="AQ45" i="24"/>
  <c r="AP45" i="24"/>
  <c r="AO45" i="24"/>
  <c r="AN45" i="24"/>
  <c r="AM45" i="24"/>
  <c r="AL45" i="24"/>
  <c r="AK45" i="24"/>
  <c r="AJ45" i="24"/>
  <c r="AI45" i="24"/>
  <c r="AH45" i="24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IU44" i="24"/>
  <c r="IT44" i="24"/>
  <c r="IS44" i="24"/>
  <c r="IR44" i="24"/>
  <c r="IQ44" i="24"/>
  <c r="IP44" i="24"/>
  <c r="IO44" i="24"/>
  <c r="IN44" i="24"/>
  <c r="IM44" i="24"/>
  <c r="IL44" i="24"/>
  <c r="IK44" i="24"/>
  <c r="IJ44" i="24"/>
  <c r="II44" i="24"/>
  <c r="IH44" i="24"/>
  <c r="IG44" i="24"/>
  <c r="IF44" i="24"/>
  <c r="IE44" i="24"/>
  <c r="ID44" i="24"/>
  <c r="IC44" i="24"/>
  <c r="IB44" i="24"/>
  <c r="IA44" i="24"/>
  <c r="HZ44" i="24"/>
  <c r="HY44" i="24"/>
  <c r="HX44" i="24"/>
  <c r="HW44" i="24"/>
  <c r="HV44" i="24"/>
  <c r="HU44" i="24"/>
  <c r="HT44" i="24"/>
  <c r="HS44" i="24"/>
  <c r="HR44" i="24"/>
  <c r="HQ44" i="24"/>
  <c r="HP44" i="24"/>
  <c r="HO44" i="24"/>
  <c r="HN44" i="24"/>
  <c r="HM44" i="24"/>
  <c r="HL44" i="24"/>
  <c r="HK44" i="24"/>
  <c r="HJ44" i="24"/>
  <c r="HI44" i="24"/>
  <c r="HH44" i="24"/>
  <c r="HG44" i="24"/>
  <c r="HF44" i="24"/>
  <c r="HE44" i="24"/>
  <c r="HD44" i="24"/>
  <c r="HC44" i="24"/>
  <c r="HB44" i="24"/>
  <c r="HA44" i="24"/>
  <c r="GZ44" i="24"/>
  <c r="GY44" i="24"/>
  <c r="GX44" i="24"/>
  <c r="GW44" i="24"/>
  <c r="GV44" i="24"/>
  <c r="GU44" i="24"/>
  <c r="GT44" i="24"/>
  <c r="GS44" i="24"/>
  <c r="GR44" i="24"/>
  <c r="GQ44" i="24"/>
  <c r="GP44" i="24"/>
  <c r="GO44" i="24"/>
  <c r="GN44" i="24"/>
  <c r="GM44" i="24"/>
  <c r="GL44" i="24"/>
  <c r="GK44" i="24"/>
  <c r="GJ44" i="24"/>
  <c r="GI44" i="24"/>
  <c r="GH44" i="24"/>
  <c r="GG44" i="24"/>
  <c r="GF44" i="24"/>
  <c r="GE44" i="24"/>
  <c r="GD44" i="24"/>
  <c r="GC44" i="24"/>
  <c r="GB44" i="24"/>
  <c r="GA44" i="24"/>
  <c r="FZ44" i="24"/>
  <c r="FY44" i="24"/>
  <c r="FX44" i="24"/>
  <c r="FW44" i="24"/>
  <c r="FV44" i="24"/>
  <c r="FU44" i="24"/>
  <c r="FT44" i="24"/>
  <c r="FS44" i="24"/>
  <c r="FR44" i="24"/>
  <c r="FQ44" i="24"/>
  <c r="FP44" i="24"/>
  <c r="FO44" i="24"/>
  <c r="FN44" i="24"/>
  <c r="FM44" i="24"/>
  <c r="FL44" i="24"/>
  <c r="FK44" i="24"/>
  <c r="FJ44" i="24"/>
  <c r="FI44" i="24"/>
  <c r="FH44" i="24"/>
  <c r="FG44" i="24"/>
  <c r="FF44" i="24"/>
  <c r="FE44" i="24"/>
  <c r="FD44" i="24"/>
  <c r="FC44" i="24"/>
  <c r="FB44" i="24"/>
  <c r="FA44" i="24"/>
  <c r="EZ44" i="24"/>
  <c r="EY44" i="24"/>
  <c r="EX44" i="24"/>
  <c r="EW44" i="24"/>
  <c r="EV44" i="24"/>
  <c r="EU44" i="24"/>
  <c r="ET44" i="24"/>
  <c r="ES44" i="24"/>
  <c r="ER44" i="24"/>
  <c r="EQ44" i="24"/>
  <c r="EP44" i="24"/>
  <c r="EO44" i="24"/>
  <c r="EN44" i="24"/>
  <c r="EM44" i="24"/>
  <c r="EL44" i="24"/>
  <c r="EK44" i="24"/>
  <c r="EJ44" i="24"/>
  <c r="EI44" i="24"/>
  <c r="EH44" i="24"/>
  <c r="EG44" i="24"/>
  <c r="EF44" i="24"/>
  <c r="EE44" i="24"/>
  <c r="ED44" i="24"/>
  <c r="EC44" i="24"/>
  <c r="EB44" i="24"/>
  <c r="EA44" i="24"/>
  <c r="DZ44" i="24"/>
  <c r="DY44" i="24"/>
  <c r="DX44" i="24"/>
  <c r="DW44" i="24"/>
  <c r="DV44" i="24"/>
  <c r="DU44" i="24"/>
  <c r="DT44" i="24"/>
  <c r="DS44" i="24"/>
  <c r="DR44" i="24"/>
  <c r="DQ44" i="24"/>
  <c r="DP44" i="24"/>
  <c r="DO44" i="24"/>
  <c r="DN44" i="24"/>
  <c r="DM44" i="24"/>
  <c r="DL44" i="24"/>
  <c r="DK44" i="24"/>
  <c r="DJ44" i="24"/>
  <c r="DI44" i="24"/>
  <c r="DH44" i="24"/>
  <c r="DG44" i="24"/>
  <c r="DF44" i="24"/>
  <c r="DE44" i="24"/>
  <c r="DD44" i="24"/>
  <c r="DC44" i="24"/>
  <c r="DB44" i="24"/>
  <c r="DA44" i="24"/>
  <c r="CZ44" i="24"/>
  <c r="CY44" i="24"/>
  <c r="CX44" i="24"/>
  <c r="CW44" i="24"/>
  <c r="CV44" i="24"/>
  <c r="CU44" i="24"/>
  <c r="CT44" i="24"/>
  <c r="CS44" i="24"/>
  <c r="CR44" i="24"/>
  <c r="CQ44" i="24"/>
  <c r="CP44" i="24"/>
  <c r="CO44" i="24"/>
  <c r="CN44" i="24"/>
  <c r="CM44" i="24"/>
  <c r="CL44" i="24"/>
  <c r="CK44" i="24"/>
  <c r="CJ44" i="24"/>
  <c r="CI44" i="24"/>
  <c r="CH44" i="24"/>
  <c r="CG44" i="24"/>
  <c r="CF44" i="24"/>
  <c r="CE44" i="24"/>
  <c r="CD44" i="24"/>
  <c r="CC44" i="24"/>
  <c r="CB44" i="24"/>
  <c r="CA44" i="24"/>
  <c r="BZ44" i="24"/>
  <c r="BY44" i="24"/>
  <c r="BX44" i="24"/>
  <c r="BW44" i="24"/>
  <c r="BV44" i="24"/>
  <c r="BU44" i="24"/>
  <c r="BT44" i="24"/>
  <c r="BS44" i="24"/>
  <c r="BR44" i="24"/>
  <c r="BQ44" i="24"/>
  <c r="BP44" i="24"/>
  <c r="BO44" i="24"/>
  <c r="BN44" i="24"/>
  <c r="BM44" i="24"/>
  <c r="BL44" i="24"/>
  <c r="BK44" i="24"/>
  <c r="BJ44" i="24"/>
  <c r="BI44" i="24"/>
  <c r="BH44" i="24"/>
  <c r="BG44" i="24"/>
  <c r="BF44" i="24"/>
  <c r="BE44" i="24"/>
  <c r="BD44" i="24"/>
  <c r="BC44" i="24"/>
  <c r="BB44" i="24"/>
  <c r="BA44" i="24"/>
  <c r="AZ44" i="24"/>
  <c r="AY44" i="24"/>
  <c r="AX44" i="24"/>
  <c r="AW44" i="24"/>
  <c r="AV44" i="24"/>
  <c r="AU44" i="24"/>
  <c r="AT44" i="24"/>
  <c r="AS44" i="24"/>
  <c r="AR44" i="24"/>
  <c r="AQ44" i="24"/>
  <c r="AP44" i="24"/>
  <c r="AO44" i="24"/>
  <c r="AN44" i="24"/>
  <c r="AM44" i="24"/>
  <c r="AL44" i="24"/>
  <c r="AK44" i="24"/>
  <c r="AJ44" i="24"/>
  <c r="AI44" i="24"/>
  <c r="AH44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IU41" i="24"/>
  <c r="IT41" i="24"/>
  <c r="IS41" i="24"/>
  <c r="IR41" i="24"/>
  <c r="IQ41" i="24"/>
  <c r="IP41" i="24"/>
  <c r="IO41" i="24"/>
  <c r="IN41" i="24"/>
  <c r="IM41" i="24"/>
  <c r="IL41" i="24"/>
  <c r="IK41" i="24"/>
  <c r="IJ41" i="24"/>
  <c r="II41" i="24"/>
  <c r="IH41" i="24"/>
  <c r="IG41" i="24"/>
  <c r="IF41" i="24"/>
  <c r="IE41" i="24"/>
  <c r="ID41" i="24"/>
  <c r="IC41" i="24"/>
  <c r="IB41" i="24"/>
  <c r="IA41" i="24"/>
  <c r="HZ41" i="24"/>
  <c r="HY41" i="24"/>
  <c r="HX41" i="24"/>
  <c r="HW41" i="24"/>
  <c r="HV41" i="24"/>
  <c r="HU41" i="24"/>
  <c r="HT41" i="24"/>
  <c r="HS41" i="24"/>
  <c r="HR41" i="24"/>
  <c r="HQ41" i="24"/>
  <c r="HP41" i="24"/>
  <c r="HO41" i="24"/>
  <c r="HN41" i="24"/>
  <c r="HM41" i="24"/>
  <c r="HL41" i="24"/>
  <c r="HK41" i="24"/>
  <c r="HJ41" i="24"/>
  <c r="HI41" i="24"/>
  <c r="HH41" i="24"/>
  <c r="HG41" i="24"/>
  <c r="HF41" i="24"/>
  <c r="HE41" i="24"/>
  <c r="HD41" i="24"/>
  <c r="HC41" i="24"/>
  <c r="HB41" i="24"/>
  <c r="HA41" i="24"/>
  <c r="GZ41" i="24"/>
  <c r="GY41" i="24"/>
  <c r="GX41" i="24"/>
  <c r="GW41" i="24"/>
  <c r="GV41" i="24"/>
  <c r="GU41" i="24"/>
  <c r="GT41" i="24"/>
  <c r="GS41" i="24"/>
  <c r="GR41" i="24"/>
  <c r="GQ41" i="24"/>
  <c r="GP41" i="24"/>
  <c r="GO41" i="24"/>
  <c r="GN41" i="24"/>
  <c r="GM41" i="24"/>
  <c r="GL41" i="24"/>
  <c r="GK41" i="24"/>
  <c r="GJ41" i="24"/>
  <c r="GI41" i="24"/>
  <c r="GH41" i="24"/>
  <c r="GG41" i="24"/>
  <c r="GF41" i="24"/>
  <c r="GE41" i="24"/>
  <c r="GD41" i="24"/>
  <c r="GC41" i="24"/>
  <c r="GB41" i="24"/>
  <c r="GA41" i="24"/>
  <c r="FZ41" i="24"/>
  <c r="FY41" i="24"/>
  <c r="FX41" i="24"/>
  <c r="FW41" i="24"/>
  <c r="FV41" i="24"/>
  <c r="FU41" i="24"/>
  <c r="FT41" i="24"/>
  <c r="FS41" i="24"/>
  <c r="FR41" i="24"/>
  <c r="FQ41" i="24"/>
  <c r="FP41" i="24"/>
  <c r="FO41" i="24"/>
  <c r="FN41" i="24"/>
  <c r="FM41" i="24"/>
  <c r="FL41" i="24"/>
  <c r="FK41" i="24"/>
  <c r="FJ41" i="24"/>
  <c r="FI41" i="24"/>
  <c r="FH41" i="24"/>
  <c r="FG41" i="24"/>
  <c r="FF41" i="24"/>
  <c r="FE41" i="24"/>
  <c r="FD41" i="24"/>
  <c r="FC41" i="24"/>
  <c r="FB41" i="24"/>
  <c r="FA41" i="24"/>
  <c r="EZ41" i="24"/>
  <c r="EY41" i="24"/>
  <c r="EX41" i="24"/>
  <c r="EW41" i="24"/>
  <c r="EV41" i="24"/>
  <c r="EU41" i="24"/>
  <c r="ET41" i="24"/>
  <c r="ES41" i="24"/>
  <c r="ER41" i="24"/>
  <c r="EQ41" i="24"/>
  <c r="EP41" i="24"/>
  <c r="EO41" i="24"/>
  <c r="EN41" i="24"/>
  <c r="EM41" i="24"/>
  <c r="EL41" i="24"/>
  <c r="EK41" i="24"/>
  <c r="EJ41" i="24"/>
  <c r="EI41" i="24"/>
  <c r="EH41" i="24"/>
  <c r="EG41" i="24"/>
  <c r="EF41" i="24"/>
  <c r="EE41" i="24"/>
  <c r="ED41" i="24"/>
  <c r="EC41" i="24"/>
  <c r="EB41" i="24"/>
  <c r="EA41" i="24"/>
  <c r="DZ41" i="24"/>
  <c r="DY41" i="24"/>
  <c r="DX41" i="24"/>
  <c r="DW41" i="24"/>
  <c r="DV41" i="24"/>
  <c r="DU41" i="24"/>
  <c r="DT41" i="24"/>
  <c r="DS41" i="24"/>
  <c r="DR41" i="24"/>
  <c r="DQ41" i="24"/>
  <c r="DP41" i="24"/>
  <c r="DO41" i="24"/>
  <c r="DN41" i="24"/>
  <c r="DM41" i="24"/>
  <c r="DL41" i="24"/>
  <c r="DK41" i="24"/>
  <c r="DJ41" i="24"/>
  <c r="DI41" i="24"/>
  <c r="DH41" i="24"/>
  <c r="DG41" i="24"/>
  <c r="DF41" i="24"/>
  <c r="DE41" i="24"/>
  <c r="DD41" i="24"/>
  <c r="DC41" i="24"/>
  <c r="DB41" i="24"/>
  <c r="DA41" i="24"/>
  <c r="CZ41" i="24"/>
  <c r="CY41" i="24"/>
  <c r="CX41" i="24"/>
  <c r="CW41" i="24"/>
  <c r="CV41" i="24"/>
  <c r="CU41" i="24"/>
  <c r="CT41" i="24"/>
  <c r="CS41" i="24"/>
  <c r="CR41" i="24"/>
  <c r="CQ41" i="24"/>
  <c r="CP41" i="24"/>
  <c r="CO41" i="24"/>
  <c r="CN41" i="24"/>
  <c r="CM41" i="24"/>
  <c r="CL41" i="24"/>
  <c r="CK41" i="24"/>
  <c r="CJ41" i="24"/>
  <c r="CI41" i="24"/>
  <c r="CH41" i="24"/>
  <c r="CG41" i="24"/>
  <c r="CF41" i="24"/>
  <c r="CE41" i="24"/>
  <c r="CD41" i="24"/>
  <c r="CC41" i="24"/>
  <c r="CB41" i="24"/>
  <c r="CA41" i="24"/>
  <c r="BZ41" i="24"/>
  <c r="BY41" i="24"/>
  <c r="BX41" i="24"/>
  <c r="BW41" i="24"/>
  <c r="BV41" i="24"/>
  <c r="BU41" i="24"/>
  <c r="BT41" i="24"/>
  <c r="BS41" i="24"/>
  <c r="BR41" i="24"/>
  <c r="BQ41" i="24"/>
  <c r="BP41" i="24"/>
  <c r="BO41" i="24"/>
  <c r="BN41" i="24"/>
  <c r="BM41" i="24"/>
  <c r="BL41" i="24"/>
  <c r="BK41" i="24"/>
  <c r="BJ41" i="24"/>
  <c r="BI41" i="24"/>
  <c r="BH41" i="24"/>
  <c r="BG41" i="24"/>
  <c r="BF41" i="24"/>
  <c r="BE41" i="24"/>
  <c r="BD41" i="24"/>
  <c r="BC41" i="24"/>
  <c r="BB41" i="24"/>
  <c r="BA41" i="24"/>
  <c r="AZ41" i="24"/>
  <c r="AY41" i="24"/>
  <c r="AX41" i="24"/>
  <c r="AW41" i="24"/>
  <c r="AV41" i="24"/>
  <c r="AU41" i="24"/>
  <c r="AT41" i="24"/>
  <c r="AS41" i="24"/>
  <c r="AR41" i="24"/>
  <c r="AQ41" i="24"/>
  <c r="AP41" i="24"/>
  <c r="AO41" i="24"/>
  <c r="AN41" i="24"/>
  <c r="AM41" i="24"/>
  <c r="AL41" i="24"/>
  <c r="AK41" i="24"/>
  <c r="AJ41" i="24"/>
  <c r="AI41" i="24"/>
  <c r="AH41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IU40" i="24"/>
  <c r="IT40" i="24"/>
  <c r="IS40" i="24"/>
  <c r="IR40" i="24"/>
  <c r="IQ40" i="24"/>
  <c r="IP40" i="24"/>
  <c r="IO40" i="24"/>
  <c r="IN40" i="24"/>
  <c r="IM40" i="24"/>
  <c r="IL40" i="24"/>
  <c r="IK40" i="24"/>
  <c r="IJ40" i="24"/>
  <c r="II40" i="24"/>
  <c r="IH40" i="24"/>
  <c r="IG40" i="24"/>
  <c r="IF40" i="24"/>
  <c r="IE40" i="24"/>
  <c r="ID40" i="24"/>
  <c r="IC40" i="24"/>
  <c r="IB40" i="24"/>
  <c r="IA40" i="24"/>
  <c r="HZ40" i="24"/>
  <c r="HY40" i="24"/>
  <c r="HX40" i="24"/>
  <c r="HW40" i="24"/>
  <c r="HV40" i="24"/>
  <c r="HU40" i="24"/>
  <c r="HT40" i="24"/>
  <c r="HS40" i="24"/>
  <c r="HR40" i="24"/>
  <c r="HQ40" i="24"/>
  <c r="HP40" i="24"/>
  <c r="HO40" i="24"/>
  <c r="HN40" i="24"/>
  <c r="HM40" i="24"/>
  <c r="HL40" i="24"/>
  <c r="HK40" i="24"/>
  <c r="HJ40" i="24"/>
  <c r="HI40" i="24"/>
  <c r="HH40" i="24"/>
  <c r="HG40" i="24"/>
  <c r="HF40" i="24"/>
  <c r="HE40" i="24"/>
  <c r="HD40" i="24"/>
  <c r="HC40" i="24"/>
  <c r="HB40" i="24"/>
  <c r="HA40" i="24"/>
  <c r="GZ40" i="24"/>
  <c r="GY40" i="24"/>
  <c r="GX40" i="24"/>
  <c r="GW40" i="24"/>
  <c r="GV40" i="24"/>
  <c r="GU40" i="24"/>
  <c r="GT40" i="24"/>
  <c r="GS40" i="24"/>
  <c r="GR40" i="24"/>
  <c r="GQ40" i="24"/>
  <c r="GP40" i="24"/>
  <c r="GO40" i="24"/>
  <c r="GN40" i="24"/>
  <c r="GM40" i="24"/>
  <c r="GL40" i="24"/>
  <c r="GK40" i="24"/>
  <c r="GJ40" i="24"/>
  <c r="GI40" i="24"/>
  <c r="GH40" i="24"/>
  <c r="GG40" i="24"/>
  <c r="GF40" i="24"/>
  <c r="GE40" i="24"/>
  <c r="GD40" i="24"/>
  <c r="GC40" i="24"/>
  <c r="GB40" i="24"/>
  <c r="GA40" i="24"/>
  <c r="FZ40" i="24"/>
  <c r="FY40" i="24"/>
  <c r="FX40" i="24"/>
  <c r="FW40" i="24"/>
  <c r="FV40" i="24"/>
  <c r="FU40" i="24"/>
  <c r="FT40" i="24"/>
  <c r="FS40" i="24"/>
  <c r="FR40" i="24"/>
  <c r="FQ40" i="24"/>
  <c r="FP40" i="24"/>
  <c r="FO40" i="24"/>
  <c r="FN40" i="24"/>
  <c r="FM40" i="24"/>
  <c r="FL40" i="24"/>
  <c r="FK40" i="24"/>
  <c r="FJ40" i="24"/>
  <c r="FI40" i="24"/>
  <c r="FH40" i="24"/>
  <c r="FG40" i="24"/>
  <c r="FF40" i="24"/>
  <c r="FE40" i="24"/>
  <c r="FD40" i="24"/>
  <c r="FC40" i="24"/>
  <c r="FB40" i="24"/>
  <c r="FA40" i="24"/>
  <c r="EZ40" i="24"/>
  <c r="EY40" i="24"/>
  <c r="EX40" i="24"/>
  <c r="EW40" i="24"/>
  <c r="EV40" i="24"/>
  <c r="EU40" i="24"/>
  <c r="ET40" i="24"/>
  <c r="ES40" i="24"/>
  <c r="ER40" i="24"/>
  <c r="EQ40" i="24"/>
  <c r="EP40" i="24"/>
  <c r="EO40" i="24"/>
  <c r="EN40" i="24"/>
  <c r="EM40" i="24"/>
  <c r="EL40" i="24"/>
  <c r="EK40" i="24"/>
  <c r="EJ40" i="24"/>
  <c r="EI40" i="24"/>
  <c r="EH40" i="24"/>
  <c r="EG40" i="24"/>
  <c r="EF40" i="24"/>
  <c r="EE40" i="24"/>
  <c r="ED40" i="24"/>
  <c r="EC40" i="24"/>
  <c r="EB40" i="24"/>
  <c r="EA40" i="24"/>
  <c r="DZ40" i="24"/>
  <c r="DY40" i="24"/>
  <c r="DX40" i="24"/>
  <c r="DW40" i="24"/>
  <c r="DV40" i="24"/>
  <c r="DU40" i="24"/>
  <c r="DT40" i="24"/>
  <c r="DS40" i="24"/>
  <c r="DR40" i="24"/>
  <c r="DQ40" i="24"/>
  <c r="DP40" i="24"/>
  <c r="DO40" i="24"/>
  <c r="DN40" i="24"/>
  <c r="DM40" i="24"/>
  <c r="DL40" i="24"/>
  <c r="DK40" i="24"/>
  <c r="DJ40" i="24"/>
  <c r="DI40" i="24"/>
  <c r="DH40" i="24"/>
  <c r="DG40" i="24"/>
  <c r="DF40" i="24"/>
  <c r="DE40" i="24"/>
  <c r="DD40" i="24"/>
  <c r="DC40" i="24"/>
  <c r="DB40" i="24"/>
  <c r="DA40" i="24"/>
  <c r="CZ40" i="24"/>
  <c r="CY40" i="24"/>
  <c r="CX40" i="24"/>
  <c r="CW40" i="24"/>
  <c r="CV40" i="24"/>
  <c r="CU40" i="24"/>
  <c r="CT40" i="24"/>
  <c r="CS40" i="24"/>
  <c r="CR40" i="24"/>
  <c r="CQ40" i="24"/>
  <c r="CP40" i="24"/>
  <c r="CO40" i="24"/>
  <c r="CN40" i="24"/>
  <c r="CM40" i="24"/>
  <c r="CL40" i="24"/>
  <c r="CK40" i="24"/>
  <c r="CJ40" i="24"/>
  <c r="CI40" i="24"/>
  <c r="CH40" i="24"/>
  <c r="CG40" i="24"/>
  <c r="CF40" i="24"/>
  <c r="CE40" i="24"/>
  <c r="CD40" i="24"/>
  <c r="CC40" i="24"/>
  <c r="CB40" i="24"/>
  <c r="CA40" i="24"/>
  <c r="BZ40" i="24"/>
  <c r="BY40" i="24"/>
  <c r="BX40" i="24"/>
  <c r="BW40" i="24"/>
  <c r="BV40" i="24"/>
  <c r="BU40" i="24"/>
  <c r="BT40" i="24"/>
  <c r="BS40" i="24"/>
  <c r="BR40" i="24"/>
  <c r="BQ40" i="24"/>
  <c r="BP40" i="24"/>
  <c r="BO40" i="24"/>
  <c r="BN40" i="24"/>
  <c r="BM40" i="24"/>
  <c r="BL40" i="24"/>
  <c r="BK40" i="24"/>
  <c r="BJ40" i="24"/>
  <c r="BI40" i="24"/>
  <c r="BH40" i="24"/>
  <c r="BG40" i="24"/>
  <c r="BF40" i="24"/>
  <c r="BE40" i="24"/>
  <c r="BD40" i="24"/>
  <c r="BC40" i="24"/>
  <c r="BB40" i="24"/>
  <c r="BA40" i="24"/>
  <c r="AZ40" i="24"/>
  <c r="AY40" i="24"/>
  <c r="AX40" i="24"/>
  <c r="AW40" i="24"/>
  <c r="AV40" i="24"/>
  <c r="AU40" i="24"/>
  <c r="AT40" i="24"/>
  <c r="AS40" i="24"/>
  <c r="AR40" i="24"/>
  <c r="AQ40" i="24"/>
  <c r="AP40" i="24"/>
  <c r="AO40" i="24"/>
  <c r="AN40" i="24"/>
  <c r="AM40" i="24"/>
  <c r="AL40" i="24"/>
  <c r="AK40" i="24"/>
  <c r="AJ40" i="24"/>
  <c r="AI40" i="24"/>
  <c r="AH40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IU39" i="24"/>
  <c r="IT39" i="24"/>
  <c r="IS39" i="24"/>
  <c r="IR39" i="24"/>
  <c r="IQ39" i="24"/>
  <c r="IP39" i="24"/>
  <c r="IO39" i="24"/>
  <c r="IN39" i="24"/>
  <c r="IM39" i="24"/>
  <c r="IL39" i="24"/>
  <c r="IK39" i="24"/>
  <c r="IJ39" i="24"/>
  <c r="II39" i="24"/>
  <c r="IH39" i="24"/>
  <c r="IG39" i="24"/>
  <c r="IF39" i="24"/>
  <c r="IE39" i="24"/>
  <c r="ID39" i="24"/>
  <c r="IC39" i="24"/>
  <c r="IB39" i="24"/>
  <c r="IA39" i="24"/>
  <c r="HZ39" i="24"/>
  <c r="HY39" i="24"/>
  <c r="HX39" i="24"/>
  <c r="HW39" i="24"/>
  <c r="HV39" i="24"/>
  <c r="HU39" i="24"/>
  <c r="HT39" i="24"/>
  <c r="HS39" i="24"/>
  <c r="HR39" i="24"/>
  <c r="HQ39" i="24"/>
  <c r="HP39" i="24"/>
  <c r="HO39" i="24"/>
  <c r="HN39" i="24"/>
  <c r="HM39" i="24"/>
  <c r="HL39" i="24"/>
  <c r="HK39" i="24"/>
  <c r="HJ39" i="24"/>
  <c r="HI39" i="24"/>
  <c r="HH39" i="24"/>
  <c r="HG39" i="24"/>
  <c r="HF39" i="24"/>
  <c r="HE39" i="24"/>
  <c r="HD39" i="24"/>
  <c r="HC39" i="24"/>
  <c r="HB39" i="24"/>
  <c r="HA39" i="24"/>
  <c r="GZ39" i="24"/>
  <c r="GY39" i="24"/>
  <c r="GX39" i="24"/>
  <c r="GW39" i="24"/>
  <c r="GV39" i="24"/>
  <c r="GU39" i="24"/>
  <c r="GT39" i="24"/>
  <c r="GS39" i="24"/>
  <c r="GR39" i="24"/>
  <c r="GQ39" i="24"/>
  <c r="GP39" i="24"/>
  <c r="GO39" i="24"/>
  <c r="GN39" i="24"/>
  <c r="GM39" i="24"/>
  <c r="GL39" i="24"/>
  <c r="GK39" i="24"/>
  <c r="GJ39" i="24"/>
  <c r="GI39" i="24"/>
  <c r="GH39" i="24"/>
  <c r="GG39" i="24"/>
  <c r="GF39" i="24"/>
  <c r="GE39" i="24"/>
  <c r="GD39" i="24"/>
  <c r="GC39" i="24"/>
  <c r="GB39" i="24"/>
  <c r="GA39" i="24"/>
  <c r="FZ39" i="24"/>
  <c r="FY39" i="24"/>
  <c r="FX39" i="24"/>
  <c r="FW39" i="24"/>
  <c r="FV39" i="24"/>
  <c r="FU39" i="24"/>
  <c r="FT39" i="24"/>
  <c r="FS39" i="24"/>
  <c r="FR39" i="24"/>
  <c r="FQ39" i="24"/>
  <c r="FP39" i="24"/>
  <c r="FO39" i="24"/>
  <c r="FN39" i="24"/>
  <c r="FM39" i="24"/>
  <c r="FL39" i="24"/>
  <c r="FK39" i="24"/>
  <c r="FJ39" i="24"/>
  <c r="FI39" i="24"/>
  <c r="FH39" i="24"/>
  <c r="FG39" i="24"/>
  <c r="FF39" i="24"/>
  <c r="FE39" i="24"/>
  <c r="FD39" i="24"/>
  <c r="FC39" i="24"/>
  <c r="FB39" i="24"/>
  <c r="FA39" i="24"/>
  <c r="EZ39" i="24"/>
  <c r="EY39" i="24"/>
  <c r="EX39" i="24"/>
  <c r="EW39" i="24"/>
  <c r="EV39" i="24"/>
  <c r="EU39" i="24"/>
  <c r="ET39" i="24"/>
  <c r="ES39" i="24"/>
  <c r="ER39" i="24"/>
  <c r="EQ39" i="24"/>
  <c r="EP39" i="24"/>
  <c r="EO39" i="24"/>
  <c r="EN39" i="24"/>
  <c r="EM39" i="24"/>
  <c r="EL39" i="24"/>
  <c r="EK39" i="24"/>
  <c r="EJ39" i="24"/>
  <c r="EI39" i="24"/>
  <c r="EH39" i="24"/>
  <c r="EG39" i="24"/>
  <c r="EF39" i="24"/>
  <c r="EE39" i="24"/>
  <c r="ED39" i="24"/>
  <c r="EC39" i="24"/>
  <c r="EB39" i="24"/>
  <c r="EA39" i="24"/>
  <c r="DZ39" i="24"/>
  <c r="DY39" i="24"/>
  <c r="DX39" i="24"/>
  <c r="DW39" i="24"/>
  <c r="DV39" i="24"/>
  <c r="DU39" i="24"/>
  <c r="DT39" i="24"/>
  <c r="DS39" i="24"/>
  <c r="DR39" i="24"/>
  <c r="DQ39" i="24"/>
  <c r="DP39" i="24"/>
  <c r="DO39" i="24"/>
  <c r="DN39" i="24"/>
  <c r="DM39" i="24"/>
  <c r="DL39" i="24"/>
  <c r="DK39" i="24"/>
  <c r="DJ39" i="24"/>
  <c r="DI39" i="24"/>
  <c r="DH39" i="24"/>
  <c r="DG39" i="24"/>
  <c r="DF39" i="24"/>
  <c r="DE39" i="24"/>
  <c r="DD39" i="24"/>
  <c r="DC39" i="24"/>
  <c r="DB39" i="24"/>
  <c r="DA39" i="24"/>
  <c r="CZ39" i="24"/>
  <c r="CY39" i="24"/>
  <c r="CX39" i="24"/>
  <c r="CW39" i="24"/>
  <c r="CV39" i="24"/>
  <c r="CU39" i="24"/>
  <c r="CT39" i="24"/>
  <c r="CS39" i="24"/>
  <c r="CR39" i="24"/>
  <c r="CQ39" i="24"/>
  <c r="CP39" i="24"/>
  <c r="CO39" i="24"/>
  <c r="CN39" i="24"/>
  <c r="CM39" i="24"/>
  <c r="CL39" i="24"/>
  <c r="CK39" i="24"/>
  <c r="CJ39" i="24"/>
  <c r="CI39" i="24"/>
  <c r="CH39" i="24"/>
  <c r="CG39" i="24"/>
  <c r="CF39" i="24"/>
  <c r="CE39" i="24"/>
  <c r="CD39" i="24"/>
  <c r="CC39" i="24"/>
  <c r="CB39" i="24"/>
  <c r="CA39" i="24"/>
  <c r="BZ39" i="24"/>
  <c r="BY39" i="24"/>
  <c r="BX39" i="24"/>
  <c r="BW39" i="24"/>
  <c r="BV39" i="24"/>
  <c r="BU39" i="24"/>
  <c r="BT39" i="24"/>
  <c r="BS39" i="24"/>
  <c r="BR39" i="24"/>
  <c r="BQ39" i="24"/>
  <c r="BP39" i="24"/>
  <c r="BO39" i="24"/>
  <c r="BN39" i="24"/>
  <c r="BM39" i="24"/>
  <c r="BL39" i="24"/>
  <c r="BK39" i="24"/>
  <c r="BJ39" i="24"/>
  <c r="BI39" i="24"/>
  <c r="BH39" i="24"/>
  <c r="BG39" i="24"/>
  <c r="BF39" i="24"/>
  <c r="BE39" i="24"/>
  <c r="BD39" i="24"/>
  <c r="BC39" i="24"/>
  <c r="BB39" i="24"/>
  <c r="BA39" i="24"/>
  <c r="AZ39" i="24"/>
  <c r="AY39" i="24"/>
  <c r="AX39" i="24"/>
  <c r="AW39" i="24"/>
  <c r="AV39" i="24"/>
  <c r="AU39" i="24"/>
  <c r="AT39" i="24"/>
  <c r="AS39" i="24"/>
  <c r="AR39" i="24"/>
  <c r="AQ39" i="24"/>
  <c r="AP39" i="24"/>
  <c r="AO39" i="24"/>
  <c r="AN39" i="24"/>
  <c r="AM39" i="24"/>
  <c r="AL39" i="24"/>
  <c r="AK39" i="24"/>
  <c r="AJ39" i="24"/>
  <c r="AI39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IU38" i="24"/>
  <c r="IT38" i="24"/>
  <c r="IS38" i="24"/>
  <c r="IR38" i="24"/>
  <c r="IQ38" i="24"/>
  <c r="IP38" i="24"/>
  <c r="IO38" i="24"/>
  <c r="IN38" i="24"/>
  <c r="IM38" i="24"/>
  <c r="IL38" i="24"/>
  <c r="IK38" i="24"/>
  <c r="IJ38" i="24"/>
  <c r="II38" i="24"/>
  <c r="IH38" i="24"/>
  <c r="IG38" i="24"/>
  <c r="IF38" i="24"/>
  <c r="IE38" i="24"/>
  <c r="ID38" i="24"/>
  <c r="IC38" i="24"/>
  <c r="IB38" i="24"/>
  <c r="IA38" i="24"/>
  <c r="HZ38" i="24"/>
  <c r="HY38" i="24"/>
  <c r="HX38" i="24"/>
  <c r="HW38" i="24"/>
  <c r="HV38" i="24"/>
  <c r="HU38" i="24"/>
  <c r="HT38" i="24"/>
  <c r="HS38" i="24"/>
  <c r="HR38" i="24"/>
  <c r="HQ38" i="24"/>
  <c r="HP38" i="24"/>
  <c r="HO38" i="24"/>
  <c r="HN38" i="24"/>
  <c r="HM38" i="24"/>
  <c r="HL38" i="24"/>
  <c r="HK38" i="24"/>
  <c r="HJ38" i="24"/>
  <c r="HI38" i="24"/>
  <c r="HH38" i="24"/>
  <c r="HG38" i="24"/>
  <c r="HF38" i="24"/>
  <c r="HE38" i="24"/>
  <c r="HD38" i="24"/>
  <c r="HC38" i="24"/>
  <c r="HB38" i="24"/>
  <c r="HA38" i="24"/>
  <c r="GZ38" i="24"/>
  <c r="GY38" i="24"/>
  <c r="GX38" i="24"/>
  <c r="GW38" i="24"/>
  <c r="GV38" i="24"/>
  <c r="GU38" i="24"/>
  <c r="GT38" i="24"/>
  <c r="GS38" i="24"/>
  <c r="GR38" i="24"/>
  <c r="GQ38" i="24"/>
  <c r="GP38" i="24"/>
  <c r="GO38" i="24"/>
  <c r="GN38" i="24"/>
  <c r="GM38" i="24"/>
  <c r="GL38" i="24"/>
  <c r="GK38" i="24"/>
  <c r="GJ38" i="24"/>
  <c r="GI38" i="24"/>
  <c r="GH38" i="24"/>
  <c r="GG38" i="24"/>
  <c r="GF38" i="24"/>
  <c r="GE38" i="24"/>
  <c r="GD38" i="24"/>
  <c r="GC38" i="24"/>
  <c r="GB38" i="24"/>
  <c r="GA38" i="24"/>
  <c r="FZ38" i="24"/>
  <c r="FY38" i="24"/>
  <c r="FX38" i="24"/>
  <c r="FW38" i="24"/>
  <c r="FV38" i="24"/>
  <c r="FU38" i="24"/>
  <c r="FT38" i="24"/>
  <c r="FS38" i="24"/>
  <c r="FR38" i="24"/>
  <c r="FQ38" i="24"/>
  <c r="FP38" i="24"/>
  <c r="FO38" i="24"/>
  <c r="FN38" i="24"/>
  <c r="FM38" i="24"/>
  <c r="FL38" i="24"/>
  <c r="FK38" i="24"/>
  <c r="FJ38" i="24"/>
  <c r="FI38" i="24"/>
  <c r="FH38" i="24"/>
  <c r="FG38" i="24"/>
  <c r="FF38" i="24"/>
  <c r="FE38" i="24"/>
  <c r="FD38" i="24"/>
  <c r="FC38" i="24"/>
  <c r="FB38" i="24"/>
  <c r="FA38" i="24"/>
  <c r="EZ38" i="24"/>
  <c r="EY38" i="24"/>
  <c r="EX38" i="24"/>
  <c r="EW38" i="24"/>
  <c r="EV38" i="24"/>
  <c r="EU38" i="24"/>
  <c r="ET38" i="24"/>
  <c r="ES38" i="24"/>
  <c r="ER38" i="24"/>
  <c r="EQ38" i="24"/>
  <c r="EP38" i="24"/>
  <c r="EO38" i="24"/>
  <c r="EN38" i="24"/>
  <c r="EM38" i="24"/>
  <c r="EL38" i="24"/>
  <c r="EK38" i="24"/>
  <c r="EJ38" i="24"/>
  <c r="EI38" i="24"/>
  <c r="EH38" i="24"/>
  <c r="EG38" i="24"/>
  <c r="EF38" i="24"/>
  <c r="EE38" i="24"/>
  <c r="ED38" i="24"/>
  <c r="EC38" i="24"/>
  <c r="EB38" i="24"/>
  <c r="EA38" i="24"/>
  <c r="DZ38" i="24"/>
  <c r="DY38" i="24"/>
  <c r="DX38" i="24"/>
  <c r="DW38" i="24"/>
  <c r="DV38" i="24"/>
  <c r="DU38" i="24"/>
  <c r="DT38" i="24"/>
  <c r="DS38" i="24"/>
  <c r="DR38" i="24"/>
  <c r="DQ38" i="24"/>
  <c r="DP38" i="24"/>
  <c r="DO38" i="24"/>
  <c r="DN38" i="24"/>
  <c r="DM38" i="24"/>
  <c r="DL38" i="24"/>
  <c r="DK38" i="24"/>
  <c r="DJ38" i="24"/>
  <c r="DI38" i="24"/>
  <c r="DH38" i="24"/>
  <c r="DG38" i="24"/>
  <c r="DF38" i="24"/>
  <c r="DE38" i="24"/>
  <c r="DD38" i="24"/>
  <c r="DC38" i="24"/>
  <c r="DB38" i="24"/>
  <c r="DA38" i="24"/>
  <c r="CZ38" i="24"/>
  <c r="CY38" i="24"/>
  <c r="CX38" i="24"/>
  <c r="CW38" i="24"/>
  <c r="CV38" i="24"/>
  <c r="CU38" i="24"/>
  <c r="CT38" i="24"/>
  <c r="CS38" i="24"/>
  <c r="CR38" i="24"/>
  <c r="CQ38" i="24"/>
  <c r="CP38" i="24"/>
  <c r="CO38" i="24"/>
  <c r="CN38" i="24"/>
  <c r="CM38" i="24"/>
  <c r="CL38" i="24"/>
  <c r="CK38" i="24"/>
  <c r="CJ38" i="24"/>
  <c r="CI38" i="24"/>
  <c r="CH38" i="24"/>
  <c r="CG38" i="24"/>
  <c r="CF38" i="24"/>
  <c r="CE38" i="24"/>
  <c r="CD38" i="24"/>
  <c r="CC38" i="24"/>
  <c r="CB38" i="24"/>
  <c r="CA38" i="24"/>
  <c r="BZ38" i="24"/>
  <c r="BY38" i="24"/>
  <c r="BX38" i="24"/>
  <c r="BW38" i="24"/>
  <c r="BV38" i="24"/>
  <c r="BU38" i="24"/>
  <c r="BT38" i="24"/>
  <c r="BS38" i="24"/>
  <c r="BR38" i="24"/>
  <c r="BQ38" i="24"/>
  <c r="BP38" i="24"/>
  <c r="BO38" i="24"/>
  <c r="BN38" i="24"/>
  <c r="BM38" i="24"/>
  <c r="BL38" i="24"/>
  <c r="BK38" i="24"/>
  <c r="BJ38" i="24"/>
  <c r="BI38" i="24"/>
  <c r="BH38" i="24"/>
  <c r="BG38" i="24"/>
  <c r="BF38" i="24"/>
  <c r="BE38" i="24"/>
  <c r="BD38" i="24"/>
  <c r="BC38" i="24"/>
  <c r="BB38" i="24"/>
  <c r="BA38" i="24"/>
  <c r="AZ38" i="24"/>
  <c r="AY38" i="24"/>
  <c r="AX38" i="24"/>
  <c r="AW38" i="24"/>
  <c r="AV38" i="24"/>
  <c r="AU38" i="24"/>
  <c r="AT38" i="24"/>
  <c r="AS38" i="24"/>
  <c r="AR38" i="24"/>
  <c r="AQ38" i="24"/>
  <c r="AP38" i="24"/>
  <c r="AO38" i="24"/>
  <c r="AN38" i="24"/>
  <c r="AM38" i="24"/>
  <c r="AL38" i="24"/>
  <c r="AK38" i="24"/>
  <c r="AJ38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IU37" i="24"/>
  <c r="IT37" i="24"/>
  <c r="IS37" i="24"/>
  <c r="IR37" i="24"/>
  <c r="IQ37" i="24"/>
  <c r="IP37" i="24"/>
  <c r="IO37" i="24"/>
  <c r="IN37" i="24"/>
  <c r="IM37" i="24"/>
  <c r="IL37" i="24"/>
  <c r="IK37" i="24"/>
  <c r="IJ37" i="24"/>
  <c r="II37" i="24"/>
  <c r="IH37" i="24"/>
  <c r="IG37" i="24"/>
  <c r="IF37" i="24"/>
  <c r="IE37" i="24"/>
  <c r="ID37" i="24"/>
  <c r="IC37" i="24"/>
  <c r="IB37" i="24"/>
  <c r="IA37" i="24"/>
  <c r="HZ37" i="24"/>
  <c r="HY37" i="24"/>
  <c r="HX37" i="24"/>
  <c r="HW37" i="24"/>
  <c r="HV37" i="24"/>
  <c r="HU37" i="24"/>
  <c r="HT37" i="24"/>
  <c r="HS37" i="24"/>
  <c r="HR37" i="24"/>
  <c r="HQ37" i="24"/>
  <c r="HP37" i="24"/>
  <c r="HO37" i="24"/>
  <c r="HN37" i="24"/>
  <c r="HM37" i="24"/>
  <c r="HL37" i="24"/>
  <c r="HK37" i="24"/>
  <c r="HJ37" i="24"/>
  <c r="HI37" i="24"/>
  <c r="HH37" i="24"/>
  <c r="HG37" i="24"/>
  <c r="HF37" i="24"/>
  <c r="HE37" i="24"/>
  <c r="HD37" i="24"/>
  <c r="HC37" i="24"/>
  <c r="HB37" i="24"/>
  <c r="HA37" i="24"/>
  <c r="GZ37" i="24"/>
  <c r="GY37" i="24"/>
  <c r="GX37" i="24"/>
  <c r="GW37" i="24"/>
  <c r="GV37" i="24"/>
  <c r="GU37" i="24"/>
  <c r="GT37" i="24"/>
  <c r="GS37" i="24"/>
  <c r="GR37" i="24"/>
  <c r="GQ37" i="24"/>
  <c r="GP37" i="24"/>
  <c r="GO37" i="24"/>
  <c r="GN37" i="24"/>
  <c r="GM37" i="24"/>
  <c r="GL37" i="24"/>
  <c r="GK37" i="24"/>
  <c r="GJ37" i="24"/>
  <c r="GI37" i="24"/>
  <c r="GH37" i="24"/>
  <c r="GG37" i="24"/>
  <c r="GF37" i="24"/>
  <c r="GE37" i="24"/>
  <c r="GD37" i="24"/>
  <c r="GC37" i="24"/>
  <c r="GB37" i="24"/>
  <c r="GA37" i="24"/>
  <c r="FZ37" i="24"/>
  <c r="FY37" i="24"/>
  <c r="FX37" i="24"/>
  <c r="FW37" i="24"/>
  <c r="FV37" i="24"/>
  <c r="FU37" i="24"/>
  <c r="FT37" i="24"/>
  <c r="FS37" i="24"/>
  <c r="FR37" i="24"/>
  <c r="FQ37" i="24"/>
  <c r="FP37" i="24"/>
  <c r="FO37" i="24"/>
  <c r="FN37" i="24"/>
  <c r="FM37" i="24"/>
  <c r="FL37" i="24"/>
  <c r="FK37" i="24"/>
  <c r="FJ37" i="24"/>
  <c r="FI37" i="24"/>
  <c r="FH37" i="24"/>
  <c r="FG37" i="24"/>
  <c r="FF37" i="24"/>
  <c r="FE37" i="24"/>
  <c r="FD37" i="24"/>
  <c r="FC37" i="24"/>
  <c r="FB37" i="24"/>
  <c r="FA37" i="24"/>
  <c r="EZ37" i="24"/>
  <c r="EY37" i="24"/>
  <c r="EX37" i="24"/>
  <c r="EW37" i="24"/>
  <c r="EV37" i="24"/>
  <c r="EU37" i="24"/>
  <c r="ET37" i="24"/>
  <c r="ES37" i="24"/>
  <c r="ER37" i="24"/>
  <c r="EQ37" i="24"/>
  <c r="EP37" i="24"/>
  <c r="EO37" i="24"/>
  <c r="EN37" i="24"/>
  <c r="EM37" i="24"/>
  <c r="EL37" i="24"/>
  <c r="EK37" i="24"/>
  <c r="EJ37" i="24"/>
  <c r="EI37" i="24"/>
  <c r="EH37" i="24"/>
  <c r="EG37" i="24"/>
  <c r="EF37" i="24"/>
  <c r="EE37" i="24"/>
  <c r="ED37" i="24"/>
  <c r="EC37" i="24"/>
  <c r="EB37" i="24"/>
  <c r="EA37" i="24"/>
  <c r="DZ37" i="24"/>
  <c r="DY37" i="24"/>
  <c r="DX37" i="24"/>
  <c r="DW37" i="24"/>
  <c r="DV37" i="24"/>
  <c r="DU37" i="24"/>
  <c r="DT37" i="24"/>
  <c r="DS37" i="24"/>
  <c r="DR37" i="24"/>
  <c r="DQ37" i="24"/>
  <c r="DP37" i="24"/>
  <c r="DO37" i="24"/>
  <c r="DN37" i="24"/>
  <c r="DM37" i="24"/>
  <c r="DL37" i="24"/>
  <c r="DK37" i="24"/>
  <c r="DJ37" i="24"/>
  <c r="DI37" i="24"/>
  <c r="DH37" i="24"/>
  <c r="DG37" i="24"/>
  <c r="DF37" i="24"/>
  <c r="DE37" i="24"/>
  <c r="DD37" i="24"/>
  <c r="DC37" i="24"/>
  <c r="DB37" i="24"/>
  <c r="DA37" i="24"/>
  <c r="CZ37" i="24"/>
  <c r="CY37" i="24"/>
  <c r="CX37" i="24"/>
  <c r="CW37" i="24"/>
  <c r="CV37" i="24"/>
  <c r="CU37" i="24"/>
  <c r="CT37" i="24"/>
  <c r="CS37" i="24"/>
  <c r="CR37" i="24"/>
  <c r="CQ37" i="24"/>
  <c r="CP37" i="24"/>
  <c r="CO37" i="24"/>
  <c r="CN37" i="24"/>
  <c r="CM37" i="24"/>
  <c r="CL37" i="24"/>
  <c r="CK37" i="24"/>
  <c r="CJ37" i="24"/>
  <c r="CI37" i="24"/>
  <c r="CH37" i="24"/>
  <c r="CG37" i="24"/>
  <c r="CF37" i="24"/>
  <c r="CE37" i="24"/>
  <c r="CD37" i="24"/>
  <c r="CC37" i="24"/>
  <c r="CB37" i="24"/>
  <c r="CA37" i="24"/>
  <c r="BZ37" i="24"/>
  <c r="BY37" i="24"/>
  <c r="BX37" i="24"/>
  <c r="BW37" i="24"/>
  <c r="BV37" i="24"/>
  <c r="BU37" i="24"/>
  <c r="BT37" i="24"/>
  <c r="BS37" i="24"/>
  <c r="BR37" i="24"/>
  <c r="BQ37" i="24"/>
  <c r="BP37" i="24"/>
  <c r="BO37" i="24"/>
  <c r="BN37" i="24"/>
  <c r="BM37" i="24"/>
  <c r="BL37" i="24"/>
  <c r="BK37" i="24"/>
  <c r="BJ37" i="24"/>
  <c r="BI37" i="24"/>
  <c r="BH37" i="24"/>
  <c r="BG37" i="24"/>
  <c r="BF37" i="24"/>
  <c r="BE37" i="24"/>
  <c r="BD37" i="24"/>
  <c r="BC37" i="24"/>
  <c r="BB37" i="24"/>
  <c r="BA37" i="24"/>
  <c r="AZ37" i="24"/>
  <c r="AY37" i="24"/>
  <c r="AX37" i="24"/>
  <c r="AW37" i="24"/>
  <c r="AV37" i="24"/>
  <c r="AU37" i="24"/>
  <c r="AT37" i="24"/>
  <c r="AS37" i="24"/>
  <c r="AR37" i="24"/>
  <c r="AQ37" i="24"/>
  <c r="AP37" i="24"/>
  <c r="AO37" i="24"/>
  <c r="AN37" i="24"/>
  <c r="AM37" i="24"/>
  <c r="AL37" i="24"/>
  <c r="AK37" i="24"/>
  <c r="AJ37" i="24"/>
  <c r="AI37" i="24"/>
  <c r="AH37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IU35" i="24"/>
  <c r="IT35" i="24"/>
  <c r="IS35" i="24"/>
  <c r="IR35" i="24"/>
  <c r="IQ35" i="24"/>
  <c r="IP35" i="24"/>
  <c r="IO35" i="24"/>
  <c r="IN35" i="24"/>
  <c r="IM35" i="24"/>
  <c r="IL35" i="24"/>
  <c r="IK35" i="24"/>
  <c r="IJ35" i="24"/>
  <c r="II35" i="24"/>
  <c r="IH35" i="24"/>
  <c r="IG35" i="24"/>
  <c r="IF35" i="24"/>
  <c r="IE35" i="24"/>
  <c r="ID35" i="24"/>
  <c r="IC35" i="24"/>
  <c r="IB35" i="24"/>
  <c r="IA35" i="24"/>
  <c r="HZ35" i="24"/>
  <c r="HY35" i="24"/>
  <c r="HX35" i="24"/>
  <c r="HW35" i="24"/>
  <c r="HV35" i="24"/>
  <c r="HU35" i="24"/>
  <c r="HT35" i="24"/>
  <c r="HS35" i="24"/>
  <c r="HR35" i="24"/>
  <c r="HQ35" i="24"/>
  <c r="HP35" i="24"/>
  <c r="HO35" i="24"/>
  <c r="HN35" i="24"/>
  <c r="HM35" i="24"/>
  <c r="HL35" i="24"/>
  <c r="HK35" i="24"/>
  <c r="HJ35" i="24"/>
  <c r="HI35" i="24"/>
  <c r="HH35" i="24"/>
  <c r="HG35" i="24"/>
  <c r="HF35" i="24"/>
  <c r="HE35" i="24"/>
  <c r="HD35" i="24"/>
  <c r="HC35" i="24"/>
  <c r="HB35" i="24"/>
  <c r="HA35" i="24"/>
  <c r="GZ35" i="24"/>
  <c r="GY35" i="24"/>
  <c r="GX35" i="24"/>
  <c r="GW35" i="24"/>
  <c r="GV35" i="24"/>
  <c r="GU35" i="24"/>
  <c r="GT35" i="24"/>
  <c r="GS35" i="24"/>
  <c r="GR35" i="24"/>
  <c r="GQ35" i="24"/>
  <c r="GP35" i="24"/>
  <c r="GO35" i="24"/>
  <c r="GN35" i="24"/>
  <c r="GM35" i="24"/>
  <c r="GL35" i="24"/>
  <c r="GK35" i="24"/>
  <c r="GJ35" i="24"/>
  <c r="GI35" i="24"/>
  <c r="GH35" i="24"/>
  <c r="GG35" i="24"/>
  <c r="GF35" i="24"/>
  <c r="GE35" i="24"/>
  <c r="GD35" i="24"/>
  <c r="GC35" i="24"/>
  <c r="GB35" i="24"/>
  <c r="GA35" i="24"/>
  <c r="FZ35" i="24"/>
  <c r="FY35" i="24"/>
  <c r="FX35" i="24"/>
  <c r="FW35" i="24"/>
  <c r="FV35" i="24"/>
  <c r="FU35" i="24"/>
  <c r="FT35" i="24"/>
  <c r="FS35" i="24"/>
  <c r="FR35" i="24"/>
  <c r="FQ35" i="24"/>
  <c r="FP35" i="24"/>
  <c r="FO35" i="24"/>
  <c r="FN35" i="24"/>
  <c r="FM35" i="24"/>
  <c r="FL35" i="24"/>
  <c r="FK35" i="24"/>
  <c r="FJ35" i="24"/>
  <c r="FI35" i="24"/>
  <c r="FH35" i="24"/>
  <c r="FG35" i="24"/>
  <c r="FF35" i="24"/>
  <c r="FE35" i="24"/>
  <c r="FD35" i="24"/>
  <c r="FC35" i="24"/>
  <c r="FB35" i="24"/>
  <c r="FA35" i="24"/>
  <c r="EZ35" i="24"/>
  <c r="EY35" i="24"/>
  <c r="EX35" i="24"/>
  <c r="EW35" i="24"/>
  <c r="EV35" i="24"/>
  <c r="EU35" i="24"/>
  <c r="ET35" i="24"/>
  <c r="ES35" i="24"/>
  <c r="ER35" i="24"/>
  <c r="EQ35" i="24"/>
  <c r="EP35" i="24"/>
  <c r="EO35" i="24"/>
  <c r="EN35" i="24"/>
  <c r="EM35" i="24"/>
  <c r="EL35" i="24"/>
  <c r="EK35" i="24"/>
  <c r="EJ35" i="24"/>
  <c r="EI35" i="24"/>
  <c r="EH35" i="24"/>
  <c r="EG35" i="24"/>
  <c r="EF35" i="24"/>
  <c r="EE35" i="24"/>
  <c r="ED35" i="24"/>
  <c r="EC35" i="24"/>
  <c r="EB35" i="24"/>
  <c r="EA35" i="24"/>
  <c r="DZ35" i="24"/>
  <c r="DY35" i="24"/>
  <c r="DX35" i="24"/>
  <c r="DW35" i="24"/>
  <c r="DV35" i="24"/>
  <c r="DU35" i="24"/>
  <c r="DT35" i="24"/>
  <c r="DS35" i="24"/>
  <c r="DR35" i="24"/>
  <c r="DQ35" i="24"/>
  <c r="DP35" i="24"/>
  <c r="DO35" i="24"/>
  <c r="DN35" i="24"/>
  <c r="DM35" i="24"/>
  <c r="DL35" i="24"/>
  <c r="DK35" i="24"/>
  <c r="DJ35" i="24"/>
  <c r="DI35" i="24"/>
  <c r="DH35" i="24"/>
  <c r="DG35" i="24"/>
  <c r="DF35" i="24"/>
  <c r="DE35" i="24"/>
  <c r="DD35" i="24"/>
  <c r="DC35" i="24"/>
  <c r="DB35" i="24"/>
  <c r="DA35" i="24"/>
  <c r="CZ35" i="24"/>
  <c r="CY35" i="24"/>
  <c r="CX35" i="24"/>
  <c r="CW35" i="24"/>
  <c r="CV35" i="24"/>
  <c r="CU35" i="24"/>
  <c r="CT35" i="24"/>
  <c r="CS35" i="24"/>
  <c r="CR35" i="24"/>
  <c r="CQ35" i="24"/>
  <c r="CP35" i="24"/>
  <c r="CO35" i="24"/>
  <c r="CN35" i="24"/>
  <c r="CM35" i="24"/>
  <c r="CL35" i="24"/>
  <c r="CK35" i="24"/>
  <c r="CJ35" i="24"/>
  <c r="CI35" i="24"/>
  <c r="CH35" i="24"/>
  <c r="CG35" i="24"/>
  <c r="CF35" i="24"/>
  <c r="CE35" i="24"/>
  <c r="CD35" i="24"/>
  <c r="CC35" i="24"/>
  <c r="CB35" i="24"/>
  <c r="CA35" i="24"/>
  <c r="BZ35" i="24"/>
  <c r="BY35" i="24"/>
  <c r="BX35" i="24"/>
  <c r="BW35" i="24"/>
  <c r="BV35" i="24"/>
  <c r="BU35" i="24"/>
  <c r="BT35" i="24"/>
  <c r="BS35" i="24"/>
  <c r="BR35" i="24"/>
  <c r="BQ35" i="24"/>
  <c r="BP35" i="24"/>
  <c r="BO35" i="24"/>
  <c r="BN35" i="24"/>
  <c r="BM35" i="24"/>
  <c r="BL35" i="24"/>
  <c r="BK35" i="24"/>
  <c r="BJ35" i="24"/>
  <c r="BI35" i="24"/>
  <c r="BH35" i="24"/>
  <c r="BG35" i="24"/>
  <c r="BF35" i="24"/>
  <c r="BE35" i="24"/>
  <c r="BD35" i="24"/>
  <c r="BC35" i="24"/>
  <c r="BB35" i="24"/>
  <c r="BA35" i="24"/>
  <c r="AZ35" i="24"/>
  <c r="AY35" i="24"/>
  <c r="AX35" i="24"/>
  <c r="AW35" i="24"/>
  <c r="AV35" i="24"/>
  <c r="AU35" i="24"/>
  <c r="AT35" i="24"/>
  <c r="AS35" i="24"/>
  <c r="AR35" i="24"/>
  <c r="AQ35" i="24"/>
  <c r="AP35" i="24"/>
  <c r="AO35" i="24"/>
  <c r="AN35" i="24"/>
  <c r="AM35" i="24"/>
  <c r="AL35" i="24"/>
  <c r="AK35" i="24"/>
  <c r="AJ35" i="24"/>
  <c r="AI35" i="24"/>
  <c r="AH35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IU34" i="24"/>
  <c r="IT34" i="24"/>
  <c r="IS34" i="24"/>
  <c r="IR34" i="24"/>
  <c r="IQ34" i="24"/>
  <c r="IP34" i="24"/>
  <c r="IO34" i="24"/>
  <c r="IN34" i="24"/>
  <c r="IM34" i="24"/>
  <c r="IL34" i="24"/>
  <c r="IK34" i="24"/>
  <c r="IJ34" i="24"/>
  <c r="II34" i="24"/>
  <c r="IH34" i="24"/>
  <c r="IG34" i="24"/>
  <c r="IF34" i="24"/>
  <c r="IE34" i="24"/>
  <c r="ID34" i="24"/>
  <c r="IC34" i="24"/>
  <c r="IB34" i="24"/>
  <c r="IA34" i="24"/>
  <c r="HZ34" i="24"/>
  <c r="HY34" i="24"/>
  <c r="HX34" i="24"/>
  <c r="HW34" i="24"/>
  <c r="HV34" i="24"/>
  <c r="HU34" i="24"/>
  <c r="HT34" i="24"/>
  <c r="HS34" i="24"/>
  <c r="HR34" i="24"/>
  <c r="HQ34" i="24"/>
  <c r="HP34" i="24"/>
  <c r="HO34" i="24"/>
  <c r="HN34" i="24"/>
  <c r="HM34" i="24"/>
  <c r="HL34" i="24"/>
  <c r="HK34" i="24"/>
  <c r="HJ34" i="24"/>
  <c r="HI34" i="24"/>
  <c r="HH34" i="24"/>
  <c r="HG34" i="24"/>
  <c r="HF34" i="24"/>
  <c r="HE34" i="24"/>
  <c r="HD34" i="24"/>
  <c r="HC34" i="24"/>
  <c r="HB34" i="24"/>
  <c r="HA34" i="24"/>
  <c r="GZ34" i="24"/>
  <c r="GY34" i="24"/>
  <c r="GX34" i="24"/>
  <c r="GW34" i="24"/>
  <c r="GV34" i="24"/>
  <c r="GU34" i="24"/>
  <c r="GT34" i="24"/>
  <c r="GS34" i="24"/>
  <c r="GR34" i="24"/>
  <c r="GQ34" i="24"/>
  <c r="GP34" i="24"/>
  <c r="GO34" i="24"/>
  <c r="GN34" i="24"/>
  <c r="GM34" i="24"/>
  <c r="GL34" i="24"/>
  <c r="GK34" i="24"/>
  <c r="GJ34" i="24"/>
  <c r="GI34" i="24"/>
  <c r="GH34" i="24"/>
  <c r="GG34" i="24"/>
  <c r="GF34" i="24"/>
  <c r="GE34" i="24"/>
  <c r="GD34" i="24"/>
  <c r="GC34" i="24"/>
  <c r="GB34" i="24"/>
  <c r="GA34" i="24"/>
  <c r="FZ34" i="24"/>
  <c r="FY34" i="24"/>
  <c r="FX34" i="24"/>
  <c r="FW34" i="24"/>
  <c r="FV34" i="24"/>
  <c r="FU34" i="24"/>
  <c r="FT34" i="24"/>
  <c r="FS34" i="24"/>
  <c r="FR34" i="24"/>
  <c r="FQ34" i="24"/>
  <c r="FP34" i="24"/>
  <c r="FO34" i="24"/>
  <c r="FN34" i="24"/>
  <c r="FM34" i="24"/>
  <c r="FL34" i="24"/>
  <c r="FK34" i="24"/>
  <c r="FJ34" i="24"/>
  <c r="FI34" i="24"/>
  <c r="FH34" i="24"/>
  <c r="FG34" i="24"/>
  <c r="FF34" i="24"/>
  <c r="FE34" i="24"/>
  <c r="FD34" i="24"/>
  <c r="FC34" i="24"/>
  <c r="FB34" i="24"/>
  <c r="FA34" i="24"/>
  <c r="EZ34" i="24"/>
  <c r="EY34" i="24"/>
  <c r="EX34" i="24"/>
  <c r="EW34" i="24"/>
  <c r="EV34" i="24"/>
  <c r="EU34" i="24"/>
  <c r="ET34" i="24"/>
  <c r="ES34" i="24"/>
  <c r="ER34" i="24"/>
  <c r="EQ34" i="24"/>
  <c r="EP34" i="24"/>
  <c r="EO34" i="24"/>
  <c r="EN34" i="24"/>
  <c r="EM34" i="24"/>
  <c r="EL34" i="24"/>
  <c r="EK34" i="24"/>
  <c r="EJ34" i="24"/>
  <c r="EI34" i="24"/>
  <c r="EH34" i="24"/>
  <c r="EG34" i="24"/>
  <c r="EF34" i="24"/>
  <c r="EE34" i="24"/>
  <c r="ED34" i="24"/>
  <c r="EC34" i="24"/>
  <c r="EB34" i="24"/>
  <c r="EA34" i="24"/>
  <c r="DZ34" i="24"/>
  <c r="DY34" i="24"/>
  <c r="DX34" i="24"/>
  <c r="DW34" i="24"/>
  <c r="DV34" i="24"/>
  <c r="DU34" i="24"/>
  <c r="DT34" i="24"/>
  <c r="DS34" i="24"/>
  <c r="DR34" i="24"/>
  <c r="DQ34" i="24"/>
  <c r="DP34" i="24"/>
  <c r="DO34" i="24"/>
  <c r="DN34" i="24"/>
  <c r="DM34" i="24"/>
  <c r="DL34" i="24"/>
  <c r="DK34" i="24"/>
  <c r="DJ34" i="24"/>
  <c r="DI34" i="24"/>
  <c r="DH34" i="24"/>
  <c r="DG34" i="24"/>
  <c r="DF34" i="24"/>
  <c r="DE34" i="24"/>
  <c r="DD34" i="24"/>
  <c r="DC34" i="24"/>
  <c r="DB34" i="24"/>
  <c r="DA34" i="24"/>
  <c r="CZ34" i="24"/>
  <c r="CY34" i="24"/>
  <c r="CX34" i="24"/>
  <c r="CW34" i="24"/>
  <c r="CV34" i="24"/>
  <c r="CU34" i="24"/>
  <c r="CT34" i="24"/>
  <c r="CS34" i="24"/>
  <c r="CR34" i="24"/>
  <c r="CQ34" i="24"/>
  <c r="CP34" i="24"/>
  <c r="CO34" i="24"/>
  <c r="CN34" i="24"/>
  <c r="CM34" i="24"/>
  <c r="CL34" i="24"/>
  <c r="CK34" i="24"/>
  <c r="CJ34" i="24"/>
  <c r="CI34" i="24"/>
  <c r="CH34" i="24"/>
  <c r="CG34" i="24"/>
  <c r="CF34" i="24"/>
  <c r="CE34" i="24"/>
  <c r="CD34" i="24"/>
  <c r="CC34" i="24"/>
  <c r="CB34" i="24"/>
  <c r="CA34" i="24"/>
  <c r="BZ34" i="24"/>
  <c r="BY34" i="24"/>
  <c r="BX34" i="24"/>
  <c r="BW34" i="24"/>
  <c r="BV34" i="24"/>
  <c r="BU34" i="24"/>
  <c r="BT34" i="24"/>
  <c r="BS34" i="24"/>
  <c r="BR34" i="24"/>
  <c r="BQ34" i="24"/>
  <c r="BP34" i="24"/>
  <c r="BO34" i="24"/>
  <c r="BN34" i="24"/>
  <c r="BM34" i="24"/>
  <c r="BL34" i="24"/>
  <c r="BK34" i="24"/>
  <c r="BJ34" i="24"/>
  <c r="BI34" i="24"/>
  <c r="BH34" i="24"/>
  <c r="BG34" i="24"/>
  <c r="BF34" i="24"/>
  <c r="BE34" i="24"/>
  <c r="BD34" i="24"/>
  <c r="BC34" i="24"/>
  <c r="BB34" i="24"/>
  <c r="BA34" i="24"/>
  <c r="AZ34" i="24"/>
  <c r="AY34" i="24"/>
  <c r="AX34" i="24"/>
  <c r="AW34" i="24"/>
  <c r="AV34" i="24"/>
  <c r="AU34" i="24"/>
  <c r="AT34" i="24"/>
  <c r="AS34" i="24"/>
  <c r="AR34" i="24"/>
  <c r="AQ34" i="24"/>
  <c r="AP34" i="24"/>
  <c r="AO34" i="24"/>
  <c r="AN34" i="24"/>
  <c r="AM34" i="24"/>
  <c r="AL34" i="24"/>
  <c r="AK34" i="24"/>
  <c r="AJ34" i="24"/>
  <c r="AI34" i="24"/>
  <c r="AH34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IU33" i="24"/>
  <c r="IT33" i="24"/>
  <c r="IS33" i="24"/>
  <c r="IR33" i="24"/>
  <c r="IQ33" i="24"/>
  <c r="IP33" i="24"/>
  <c r="IO33" i="24"/>
  <c r="IN33" i="24"/>
  <c r="IM33" i="24"/>
  <c r="IL33" i="24"/>
  <c r="IK33" i="24"/>
  <c r="IJ33" i="24"/>
  <c r="II33" i="24"/>
  <c r="IH33" i="24"/>
  <c r="IG33" i="24"/>
  <c r="IF33" i="24"/>
  <c r="IE33" i="24"/>
  <c r="ID33" i="24"/>
  <c r="IC33" i="24"/>
  <c r="IB33" i="24"/>
  <c r="IA33" i="24"/>
  <c r="HZ33" i="24"/>
  <c r="HY33" i="24"/>
  <c r="HX33" i="24"/>
  <c r="HW33" i="24"/>
  <c r="HV33" i="24"/>
  <c r="HU33" i="24"/>
  <c r="HT33" i="24"/>
  <c r="HS33" i="24"/>
  <c r="HR33" i="24"/>
  <c r="HQ33" i="24"/>
  <c r="HP33" i="24"/>
  <c r="HO33" i="24"/>
  <c r="HN33" i="24"/>
  <c r="HM33" i="24"/>
  <c r="HL33" i="24"/>
  <c r="HK33" i="24"/>
  <c r="HJ33" i="24"/>
  <c r="HI33" i="24"/>
  <c r="HH33" i="24"/>
  <c r="HG33" i="24"/>
  <c r="HF33" i="24"/>
  <c r="HE33" i="24"/>
  <c r="HD33" i="24"/>
  <c r="HC33" i="24"/>
  <c r="HB33" i="24"/>
  <c r="HA33" i="24"/>
  <c r="GZ33" i="24"/>
  <c r="GY33" i="24"/>
  <c r="GX33" i="24"/>
  <c r="GW33" i="24"/>
  <c r="GV33" i="24"/>
  <c r="GU33" i="24"/>
  <c r="GT33" i="24"/>
  <c r="GS33" i="24"/>
  <c r="GR33" i="24"/>
  <c r="GQ33" i="24"/>
  <c r="GP33" i="24"/>
  <c r="GO33" i="24"/>
  <c r="GN33" i="24"/>
  <c r="GM33" i="24"/>
  <c r="GL33" i="24"/>
  <c r="GK33" i="24"/>
  <c r="GJ33" i="24"/>
  <c r="GI33" i="24"/>
  <c r="GH33" i="24"/>
  <c r="GG33" i="24"/>
  <c r="GF33" i="24"/>
  <c r="GE33" i="24"/>
  <c r="GD33" i="24"/>
  <c r="GC33" i="24"/>
  <c r="GB33" i="24"/>
  <c r="GA33" i="24"/>
  <c r="FZ33" i="24"/>
  <c r="FY33" i="24"/>
  <c r="FX33" i="24"/>
  <c r="FW33" i="24"/>
  <c r="FV33" i="24"/>
  <c r="FU33" i="24"/>
  <c r="FT33" i="24"/>
  <c r="FS33" i="24"/>
  <c r="FR33" i="24"/>
  <c r="FQ33" i="24"/>
  <c r="FP33" i="24"/>
  <c r="FO33" i="24"/>
  <c r="FN33" i="24"/>
  <c r="FM33" i="24"/>
  <c r="FL33" i="24"/>
  <c r="FK33" i="24"/>
  <c r="FJ33" i="24"/>
  <c r="FI33" i="24"/>
  <c r="FH33" i="24"/>
  <c r="FG33" i="24"/>
  <c r="FF33" i="24"/>
  <c r="FE33" i="24"/>
  <c r="FD33" i="24"/>
  <c r="FC33" i="24"/>
  <c r="FB33" i="24"/>
  <c r="FA33" i="24"/>
  <c r="EZ33" i="24"/>
  <c r="EY33" i="24"/>
  <c r="EX33" i="24"/>
  <c r="EW33" i="24"/>
  <c r="EV33" i="24"/>
  <c r="EU33" i="24"/>
  <c r="ET33" i="24"/>
  <c r="ES33" i="24"/>
  <c r="ER33" i="24"/>
  <c r="EQ33" i="24"/>
  <c r="EP33" i="24"/>
  <c r="EO33" i="24"/>
  <c r="EN33" i="24"/>
  <c r="EM33" i="24"/>
  <c r="EL33" i="24"/>
  <c r="EK33" i="24"/>
  <c r="EJ33" i="24"/>
  <c r="EI33" i="24"/>
  <c r="EH33" i="24"/>
  <c r="EG33" i="24"/>
  <c r="EF33" i="24"/>
  <c r="EE33" i="24"/>
  <c r="ED33" i="24"/>
  <c r="EC33" i="24"/>
  <c r="EB33" i="24"/>
  <c r="EA33" i="24"/>
  <c r="DZ33" i="24"/>
  <c r="DY33" i="24"/>
  <c r="DX33" i="24"/>
  <c r="DW33" i="24"/>
  <c r="DV33" i="24"/>
  <c r="DU33" i="24"/>
  <c r="DT33" i="24"/>
  <c r="DS33" i="24"/>
  <c r="DR33" i="24"/>
  <c r="DQ33" i="24"/>
  <c r="DP33" i="24"/>
  <c r="DO33" i="24"/>
  <c r="DN33" i="24"/>
  <c r="DM33" i="24"/>
  <c r="DL33" i="24"/>
  <c r="DK33" i="24"/>
  <c r="DJ33" i="24"/>
  <c r="DI33" i="24"/>
  <c r="DH33" i="24"/>
  <c r="DG33" i="24"/>
  <c r="DF33" i="24"/>
  <c r="DE33" i="24"/>
  <c r="DD33" i="24"/>
  <c r="DC33" i="24"/>
  <c r="DB33" i="24"/>
  <c r="DA33" i="24"/>
  <c r="CZ33" i="24"/>
  <c r="CY33" i="24"/>
  <c r="CX33" i="24"/>
  <c r="CW33" i="24"/>
  <c r="CV33" i="24"/>
  <c r="CU33" i="24"/>
  <c r="CT33" i="24"/>
  <c r="CS33" i="24"/>
  <c r="CR33" i="24"/>
  <c r="CQ33" i="24"/>
  <c r="CP33" i="24"/>
  <c r="CO33" i="24"/>
  <c r="CN33" i="24"/>
  <c r="CM33" i="24"/>
  <c r="CL33" i="24"/>
  <c r="CK33" i="24"/>
  <c r="CJ33" i="24"/>
  <c r="CI33" i="24"/>
  <c r="CH33" i="24"/>
  <c r="CG33" i="24"/>
  <c r="CF33" i="24"/>
  <c r="CE33" i="24"/>
  <c r="CD33" i="24"/>
  <c r="CC33" i="24"/>
  <c r="CB33" i="24"/>
  <c r="CA33" i="24"/>
  <c r="BZ33" i="24"/>
  <c r="BY33" i="24"/>
  <c r="BX33" i="24"/>
  <c r="BW33" i="24"/>
  <c r="BV33" i="24"/>
  <c r="BU33" i="24"/>
  <c r="BT33" i="24"/>
  <c r="BS33" i="24"/>
  <c r="BR33" i="24"/>
  <c r="BQ33" i="24"/>
  <c r="BP33" i="24"/>
  <c r="BO33" i="24"/>
  <c r="BN33" i="24"/>
  <c r="BM33" i="24"/>
  <c r="BL33" i="24"/>
  <c r="BK33" i="24"/>
  <c r="BJ33" i="24"/>
  <c r="BI33" i="24"/>
  <c r="BH33" i="24"/>
  <c r="BG33" i="24"/>
  <c r="BF33" i="24"/>
  <c r="BE33" i="24"/>
  <c r="BD33" i="24"/>
  <c r="BC33" i="24"/>
  <c r="BB33" i="24"/>
  <c r="BA33" i="24"/>
  <c r="AZ33" i="24"/>
  <c r="AY33" i="24"/>
  <c r="AX33" i="24"/>
  <c r="AW33" i="24"/>
  <c r="AV33" i="24"/>
  <c r="AU33" i="24"/>
  <c r="AT33" i="24"/>
  <c r="AS33" i="24"/>
  <c r="AR33" i="24"/>
  <c r="AQ33" i="24"/>
  <c r="AP33" i="24"/>
  <c r="AO33" i="24"/>
  <c r="AN33" i="24"/>
  <c r="AM33" i="24"/>
  <c r="AL33" i="24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IU31" i="24"/>
  <c r="IT31" i="24"/>
  <c r="IS31" i="24"/>
  <c r="IR31" i="24"/>
  <c r="IQ31" i="24"/>
  <c r="IP31" i="24"/>
  <c r="IO31" i="24"/>
  <c r="IN31" i="24"/>
  <c r="IM31" i="24"/>
  <c r="IL31" i="24"/>
  <c r="IK31" i="24"/>
  <c r="IJ31" i="24"/>
  <c r="II31" i="24"/>
  <c r="IH31" i="24"/>
  <c r="IG31" i="24"/>
  <c r="IF31" i="24"/>
  <c r="IE31" i="24"/>
  <c r="ID31" i="24"/>
  <c r="IC31" i="24"/>
  <c r="IB31" i="24"/>
  <c r="IA31" i="24"/>
  <c r="HZ31" i="24"/>
  <c r="HY31" i="24"/>
  <c r="HX31" i="24"/>
  <c r="HW31" i="24"/>
  <c r="HV31" i="24"/>
  <c r="HU31" i="24"/>
  <c r="HT31" i="24"/>
  <c r="HS31" i="24"/>
  <c r="HR31" i="24"/>
  <c r="HQ31" i="24"/>
  <c r="HP31" i="24"/>
  <c r="HO31" i="24"/>
  <c r="HN31" i="24"/>
  <c r="HM31" i="24"/>
  <c r="HL31" i="24"/>
  <c r="HK31" i="24"/>
  <c r="HJ31" i="24"/>
  <c r="HI31" i="24"/>
  <c r="HH31" i="24"/>
  <c r="HG31" i="24"/>
  <c r="HF31" i="24"/>
  <c r="HE31" i="24"/>
  <c r="HD31" i="24"/>
  <c r="HC31" i="24"/>
  <c r="HB31" i="24"/>
  <c r="HA31" i="24"/>
  <c r="GZ31" i="24"/>
  <c r="GY31" i="24"/>
  <c r="GX31" i="24"/>
  <c r="GW31" i="24"/>
  <c r="GV31" i="24"/>
  <c r="GU31" i="24"/>
  <c r="GT31" i="24"/>
  <c r="GS31" i="24"/>
  <c r="GR31" i="24"/>
  <c r="GQ31" i="24"/>
  <c r="GP31" i="24"/>
  <c r="GO31" i="24"/>
  <c r="GN31" i="24"/>
  <c r="GM31" i="24"/>
  <c r="GL31" i="24"/>
  <c r="GK31" i="24"/>
  <c r="GJ31" i="24"/>
  <c r="GI31" i="24"/>
  <c r="GH31" i="24"/>
  <c r="GG31" i="24"/>
  <c r="GF31" i="24"/>
  <c r="GE31" i="24"/>
  <c r="GD31" i="24"/>
  <c r="GC31" i="24"/>
  <c r="GB31" i="24"/>
  <c r="GA31" i="24"/>
  <c r="FZ31" i="24"/>
  <c r="FY31" i="24"/>
  <c r="FX31" i="24"/>
  <c r="FW31" i="24"/>
  <c r="FV31" i="24"/>
  <c r="FU31" i="24"/>
  <c r="FT31" i="24"/>
  <c r="FS31" i="24"/>
  <c r="FR31" i="24"/>
  <c r="FQ31" i="24"/>
  <c r="FP31" i="24"/>
  <c r="FO31" i="24"/>
  <c r="FN31" i="24"/>
  <c r="FM31" i="24"/>
  <c r="FL31" i="24"/>
  <c r="FK31" i="24"/>
  <c r="FJ31" i="24"/>
  <c r="FI31" i="24"/>
  <c r="FH31" i="24"/>
  <c r="FG31" i="24"/>
  <c r="FF31" i="24"/>
  <c r="FE31" i="24"/>
  <c r="FD31" i="24"/>
  <c r="FC31" i="24"/>
  <c r="FB31" i="24"/>
  <c r="FA31" i="24"/>
  <c r="EZ31" i="24"/>
  <c r="EY31" i="24"/>
  <c r="EX31" i="24"/>
  <c r="EW31" i="24"/>
  <c r="EV31" i="24"/>
  <c r="EU31" i="24"/>
  <c r="ET31" i="24"/>
  <c r="ES31" i="24"/>
  <c r="ER31" i="24"/>
  <c r="EQ31" i="24"/>
  <c r="EP31" i="24"/>
  <c r="EO31" i="24"/>
  <c r="EN31" i="24"/>
  <c r="EM31" i="24"/>
  <c r="EL31" i="24"/>
  <c r="EK31" i="24"/>
  <c r="EJ31" i="24"/>
  <c r="EI31" i="24"/>
  <c r="EH31" i="24"/>
  <c r="EG31" i="24"/>
  <c r="EF31" i="24"/>
  <c r="EE31" i="24"/>
  <c r="ED31" i="24"/>
  <c r="EC31" i="24"/>
  <c r="EB31" i="24"/>
  <c r="EA31" i="24"/>
  <c r="DZ31" i="24"/>
  <c r="DY31" i="24"/>
  <c r="DX31" i="24"/>
  <c r="DW31" i="24"/>
  <c r="DV31" i="24"/>
  <c r="DU31" i="24"/>
  <c r="DT31" i="24"/>
  <c r="DS31" i="24"/>
  <c r="DR31" i="24"/>
  <c r="DQ31" i="24"/>
  <c r="DP31" i="24"/>
  <c r="DO31" i="24"/>
  <c r="DN31" i="24"/>
  <c r="DM31" i="24"/>
  <c r="DL31" i="24"/>
  <c r="DK31" i="24"/>
  <c r="DJ31" i="24"/>
  <c r="DI31" i="24"/>
  <c r="DH31" i="24"/>
  <c r="DG31" i="24"/>
  <c r="DF31" i="24"/>
  <c r="DE31" i="24"/>
  <c r="DD31" i="24"/>
  <c r="DC31" i="24"/>
  <c r="DB31" i="24"/>
  <c r="DA31" i="24"/>
  <c r="CZ31" i="24"/>
  <c r="CY31" i="24"/>
  <c r="CX31" i="24"/>
  <c r="CW31" i="24"/>
  <c r="CV31" i="24"/>
  <c r="CU31" i="24"/>
  <c r="CT31" i="24"/>
  <c r="CS31" i="24"/>
  <c r="CR31" i="24"/>
  <c r="CQ31" i="24"/>
  <c r="CP31" i="24"/>
  <c r="CO31" i="24"/>
  <c r="CN31" i="24"/>
  <c r="CM31" i="24"/>
  <c r="CL31" i="24"/>
  <c r="CK31" i="24"/>
  <c r="CJ31" i="24"/>
  <c r="CI31" i="24"/>
  <c r="CH31" i="24"/>
  <c r="CG31" i="24"/>
  <c r="CF31" i="24"/>
  <c r="CE31" i="24"/>
  <c r="CD31" i="24"/>
  <c r="CC31" i="24"/>
  <c r="CB31" i="24"/>
  <c r="CA31" i="24"/>
  <c r="BZ31" i="24"/>
  <c r="BY31" i="24"/>
  <c r="BX31" i="24"/>
  <c r="BW31" i="24"/>
  <c r="BV31" i="24"/>
  <c r="BU31" i="24"/>
  <c r="BT31" i="24"/>
  <c r="BS31" i="24"/>
  <c r="BR31" i="24"/>
  <c r="BQ31" i="24"/>
  <c r="BP31" i="24"/>
  <c r="BO31" i="24"/>
  <c r="BN31" i="24"/>
  <c r="BM31" i="24"/>
  <c r="BL31" i="24"/>
  <c r="BK31" i="24"/>
  <c r="BJ31" i="24"/>
  <c r="BI31" i="24"/>
  <c r="BH31" i="24"/>
  <c r="BG31" i="24"/>
  <c r="BF31" i="24"/>
  <c r="BE31" i="24"/>
  <c r="BD31" i="24"/>
  <c r="BC31" i="24"/>
  <c r="BB31" i="24"/>
  <c r="BA31" i="24"/>
  <c r="AZ31" i="24"/>
  <c r="AY31" i="24"/>
  <c r="AX31" i="24"/>
  <c r="AW31" i="24"/>
  <c r="AV31" i="24"/>
  <c r="AU31" i="24"/>
  <c r="AT31" i="24"/>
  <c r="AS31" i="24"/>
  <c r="AR31" i="24"/>
  <c r="AQ31" i="24"/>
  <c r="AP31" i="24"/>
  <c r="AO31" i="24"/>
  <c r="AN31" i="24"/>
  <c r="AM31" i="24"/>
  <c r="AL31" i="24"/>
  <c r="AK31" i="24"/>
  <c r="AJ31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IU30" i="24"/>
  <c r="IT30" i="24"/>
  <c r="IS30" i="24"/>
  <c r="IR30" i="24"/>
  <c r="IQ30" i="24"/>
  <c r="IP30" i="24"/>
  <c r="IO30" i="24"/>
  <c r="IN30" i="24"/>
  <c r="IM30" i="24"/>
  <c r="IL30" i="24"/>
  <c r="IK30" i="24"/>
  <c r="IJ30" i="24"/>
  <c r="II30" i="24"/>
  <c r="IH30" i="24"/>
  <c r="IG30" i="24"/>
  <c r="IF30" i="24"/>
  <c r="IE30" i="24"/>
  <c r="ID30" i="24"/>
  <c r="IC30" i="24"/>
  <c r="IB30" i="24"/>
  <c r="IA30" i="24"/>
  <c r="HZ30" i="24"/>
  <c r="HY30" i="24"/>
  <c r="HX30" i="24"/>
  <c r="HW30" i="24"/>
  <c r="HV30" i="24"/>
  <c r="HU30" i="24"/>
  <c r="HT30" i="24"/>
  <c r="HS30" i="24"/>
  <c r="HR30" i="24"/>
  <c r="HQ30" i="24"/>
  <c r="HP30" i="24"/>
  <c r="HO30" i="24"/>
  <c r="HN30" i="24"/>
  <c r="HM30" i="24"/>
  <c r="HL30" i="24"/>
  <c r="HK30" i="24"/>
  <c r="HJ30" i="24"/>
  <c r="HI30" i="24"/>
  <c r="HH30" i="24"/>
  <c r="HG30" i="24"/>
  <c r="HF30" i="24"/>
  <c r="HE30" i="24"/>
  <c r="HD30" i="24"/>
  <c r="HC30" i="24"/>
  <c r="HB30" i="24"/>
  <c r="HA30" i="24"/>
  <c r="GZ30" i="24"/>
  <c r="GY30" i="24"/>
  <c r="GX30" i="24"/>
  <c r="GW30" i="24"/>
  <c r="GV30" i="24"/>
  <c r="GU30" i="24"/>
  <c r="GT30" i="24"/>
  <c r="GS30" i="24"/>
  <c r="GR30" i="24"/>
  <c r="GQ30" i="24"/>
  <c r="GP30" i="24"/>
  <c r="GO30" i="24"/>
  <c r="GN30" i="24"/>
  <c r="GM30" i="24"/>
  <c r="GL30" i="24"/>
  <c r="GK30" i="24"/>
  <c r="GJ30" i="24"/>
  <c r="GI30" i="24"/>
  <c r="GH30" i="24"/>
  <c r="GG30" i="24"/>
  <c r="GF30" i="24"/>
  <c r="GE30" i="24"/>
  <c r="GD30" i="24"/>
  <c r="GC30" i="24"/>
  <c r="GB30" i="24"/>
  <c r="GA30" i="24"/>
  <c r="FZ30" i="24"/>
  <c r="FY30" i="24"/>
  <c r="FX30" i="24"/>
  <c r="FW30" i="24"/>
  <c r="FV30" i="24"/>
  <c r="FU30" i="24"/>
  <c r="FT30" i="24"/>
  <c r="FS30" i="24"/>
  <c r="FR30" i="24"/>
  <c r="FQ30" i="24"/>
  <c r="FP30" i="24"/>
  <c r="FO30" i="24"/>
  <c r="FN30" i="24"/>
  <c r="FM30" i="24"/>
  <c r="FL30" i="24"/>
  <c r="FK30" i="24"/>
  <c r="FJ30" i="24"/>
  <c r="FI30" i="24"/>
  <c r="FH30" i="24"/>
  <c r="FG30" i="24"/>
  <c r="FF30" i="24"/>
  <c r="FE30" i="24"/>
  <c r="FD30" i="24"/>
  <c r="FC30" i="24"/>
  <c r="FB30" i="24"/>
  <c r="FA30" i="24"/>
  <c r="EZ30" i="24"/>
  <c r="EY30" i="24"/>
  <c r="EX30" i="24"/>
  <c r="EW30" i="24"/>
  <c r="EV30" i="24"/>
  <c r="EU30" i="24"/>
  <c r="ET30" i="24"/>
  <c r="ES30" i="24"/>
  <c r="ER30" i="24"/>
  <c r="EQ30" i="24"/>
  <c r="EP30" i="24"/>
  <c r="EO30" i="24"/>
  <c r="EN30" i="24"/>
  <c r="EM30" i="24"/>
  <c r="EL30" i="24"/>
  <c r="EK30" i="24"/>
  <c r="EJ30" i="24"/>
  <c r="EI30" i="24"/>
  <c r="EH30" i="24"/>
  <c r="EG30" i="24"/>
  <c r="EF30" i="24"/>
  <c r="EE30" i="24"/>
  <c r="ED30" i="24"/>
  <c r="EC30" i="24"/>
  <c r="EB30" i="24"/>
  <c r="EA30" i="24"/>
  <c r="DZ30" i="24"/>
  <c r="DY30" i="24"/>
  <c r="DX30" i="24"/>
  <c r="DW30" i="24"/>
  <c r="DV30" i="24"/>
  <c r="DU30" i="24"/>
  <c r="DT30" i="24"/>
  <c r="DS30" i="24"/>
  <c r="DR30" i="24"/>
  <c r="DQ30" i="24"/>
  <c r="DP30" i="24"/>
  <c r="DO30" i="24"/>
  <c r="DN30" i="24"/>
  <c r="DM30" i="24"/>
  <c r="DL30" i="24"/>
  <c r="DK30" i="24"/>
  <c r="DJ30" i="24"/>
  <c r="DI30" i="24"/>
  <c r="DH30" i="24"/>
  <c r="DG30" i="24"/>
  <c r="DF30" i="24"/>
  <c r="DE30" i="24"/>
  <c r="DD30" i="24"/>
  <c r="DC30" i="24"/>
  <c r="DB30" i="24"/>
  <c r="DA30" i="24"/>
  <c r="CZ30" i="24"/>
  <c r="CY30" i="24"/>
  <c r="CX30" i="24"/>
  <c r="CW30" i="24"/>
  <c r="CV30" i="24"/>
  <c r="CU30" i="24"/>
  <c r="CT30" i="24"/>
  <c r="CS30" i="24"/>
  <c r="CR30" i="24"/>
  <c r="CQ30" i="24"/>
  <c r="CP30" i="24"/>
  <c r="CO30" i="24"/>
  <c r="CN30" i="24"/>
  <c r="CM30" i="24"/>
  <c r="CL30" i="24"/>
  <c r="CK30" i="24"/>
  <c r="CJ30" i="24"/>
  <c r="CI30" i="24"/>
  <c r="CH30" i="24"/>
  <c r="CG30" i="24"/>
  <c r="CF30" i="24"/>
  <c r="CE30" i="24"/>
  <c r="CD30" i="24"/>
  <c r="CC30" i="24"/>
  <c r="CB30" i="24"/>
  <c r="CA30" i="24"/>
  <c r="BZ30" i="24"/>
  <c r="BY30" i="24"/>
  <c r="BX30" i="24"/>
  <c r="BW30" i="24"/>
  <c r="BV30" i="24"/>
  <c r="BU30" i="24"/>
  <c r="BT30" i="24"/>
  <c r="BS30" i="24"/>
  <c r="BR30" i="24"/>
  <c r="BQ30" i="24"/>
  <c r="BP30" i="24"/>
  <c r="BO30" i="24"/>
  <c r="BN30" i="24"/>
  <c r="BM30" i="24"/>
  <c r="BL30" i="24"/>
  <c r="BK30" i="24"/>
  <c r="BJ30" i="24"/>
  <c r="BI30" i="24"/>
  <c r="BH30" i="24"/>
  <c r="BG30" i="24"/>
  <c r="BF30" i="24"/>
  <c r="BE30" i="24"/>
  <c r="BD30" i="24"/>
  <c r="BC30" i="24"/>
  <c r="BB30" i="24"/>
  <c r="BA30" i="24"/>
  <c r="AZ30" i="24"/>
  <c r="AY30" i="24"/>
  <c r="AX30" i="24"/>
  <c r="AW30" i="24"/>
  <c r="AV30" i="24"/>
  <c r="AU30" i="24"/>
  <c r="AT30" i="24"/>
  <c r="AS30" i="24"/>
  <c r="AR30" i="24"/>
  <c r="AQ30" i="24"/>
  <c r="AP30" i="24"/>
  <c r="AO30" i="24"/>
  <c r="AN30" i="24"/>
  <c r="AM30" i="24"/>
  <c r="AL30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IU29" i="24"/>
  <c r="IT29" i="24"/>
  <c r="IS29" i="24"/>
  <c r="IR29" i="24"/>
  <c r="IQ29" i="24"/>
  <c r="IP29" i="24"/>
  <c r="IO29" i="24"/>
  <c r="IN29" i="24"/>
  <c r="IM29" i="24"/>
  <c r="IL29" i="24"/>
  <c r="IK29" i="24"/>
  <c r="IJ29" i="24"/>
  <c r="II29" i="24"/>
  <c r="IH29" i="24"/>
  <c r="IG29" i="24"/>
  <c r="IF29" i="24"/>
  <c r="IE29" i="24"/>
  <c r="ID29" i="24"/>
  <c r="IC29" i="24"/>
  <c r="IB29" i="24"/>
  <c r="IA29" i="24"/>
  <c r="HZ29" i="24"/>
  <c r="HY29" i="24"/>
  <c r="HX29" i="24"/>
  <c r="HW29" i="24"/>
  <c r="HV29" i="24"/>
  <c r="HU29" i="24"/>
  <c r="HT29" i="24"/>
  <c r="HS29" i="24"/>
  <c r="HR29" i="24"/>
  <c r="HQ29" i="24"/>
  <c r="HP29" i="24"/>
  <c r="HO29" i="24"/>
  <c r="HN29" i="24"/>
  <c r="HM29" i="24"/>
  <c r="HL29" i="24"/>
  <c r="HK29" i="24"/>
  <c r="HJ29" i="24"/>
  <c r="HI29" i="24"/>
  <c r="HH29" i="24"/>
  <c r="HG29" i="24"/>
  <c r="HF29" i="24"/>
  <c r="HE29" i="24"/>
  <c r="HD29" i="24"/>
  <c r="HC29" i="24"/>
  <c r="HB29" i="24"/>
  <c r="HA29" i="24"/>
  <c r="GZ29" i="24"/>
  <c r="GY29" i="24"/>
  <c r="GX29" i="24"/>
  <c r="GW29" i="24"/>
  <c r="GV29" i="24"/>
  <c r="GU29" i="24"/>
  <c r="GT29" i="24"/>
  <c r="GS29" i="24"/>
  <c r="GR29" i="24"/>
  <c r="GQ29" i="24"/>
  <c r="GP29" i="24"/>
  <c r="GO29" i="24"/>
  <c r="GN29" i="24"/>
  <c r="GM29" i="24"/>
  <c r="GL29" i="24"/>
  <c r="GK29" i="24"/>
  <c r="GJ29" i="24"/>
  <c r="GI29" i="24"/>
  <c r="GH29" i="24"/>
  <c r="GG29" i="24"/>
  <c r="GF29" i="24"/>
  <c r="GE29" i="24"/>
  <c r="GD29" i="24"/>
  <c r="GC29" i="24"/>
  <c r="GB29" i="24"/>
  <c r="GA29" i="24"/>
  <c r="FZ29" i="24"/>
  <c r="FY29" i="24"/>
  <c r="FX29" i="24"/>
  <c r="FW29" i="24"/>
  <c r="FV29" i="24"/>
  <c r="FU29" i="24"/>
  <c r="FT29" i="24"/>
  <c r="FS29" i="24"/>
  <c r="FR29" i="24"/>
  <c r="FQ29" i="24"/>
  <c r="FP29" i="24"/>
  <c r="FO29" i="24"/>
  <c r="FN29" i="24"/>
  <c r="FM29" i="24"/>
  <c r="FL29" i="24"/>
  <c r="FK29" i="24"/>
  <c r="FJ29" i="24"/>
  <c r="FI29" i="24"/>
  <c r="FH29" i="24"/>
  <c r="FG29" i="24"/>
  <c r="FF29" i="24"/>
  <c r="FE29" i="24"/>
  <c r="FD29" i="24"/>
  <c r="FC29" i="24"/>
  <c r="FB29" i="24"/>
  <c r="FA29" i="24"/>
  <c r="EZ29" i="24"/>
  <c r="EY29" i="24"/>
  <c r="EX29" i="24"/>
  <c r="EW29" i="24"/>
  <c r="EV29" i="24"/>
  <c r="EU29" i="24"/>
  <c r="ET29" i="24"/>
  <c r="ES29" i="24"/>
  <c r="ER29" i="24"/>
  <c r="EQ29" i="24"/>
  <c r="EP29" i="24"/>
  <c r="EO29" i="24"/>
  <c r="EN29" i="24"/>
  <c r="EM29" i="24"/>
  <c r="EL29" i="24"/>
  <c r="EK29" i="24"/>
  <c r="EJ29" i="24"/>
  <c r="EI29" i="24"/>
  <c r="EH29" i="24"/>
  <c r="EG29" i="24"/>
  <c r="EF29" i="24"/>
  <c r="EE29" i="24"/>
  <c r="ED29" i="24"/>
  <c r="EC29" i="24"/>
  <c r="EB29" i="24"/>
  <c r="EA29" i="24"/>
  <c r="DZ29" i="24"/>
  <c r="DY29" i="24"/>
  <c r="DX29" i="24"/>
  <c r="DW29" i="24"/>
  <c r="DV29" i="24"/>
  <c r="DU29" i="24"/>
  <c r="DT29" i="24"/>
  <c r="DS29" i="24"/>
  <c r="DR29" i="24"/>
  <c r="DQ29" i="24"/>
  <c r="DP29" i="24"/>
  <c r="DO29" i="24"/>
  <c r="DN29" i="24"/>
  <c r="DM29" i="24"/>
  <c r="DL29" i="24"/>
  <c r="DK29" i="24"/>
  <c r="DJ29" i="24"/>
  <c r="DI29" i="24"/>
  <c r="DH29" i="24"/>
  <c r="DG29" i="24"/>
  <c r="DF29" i="24"/>
  <c r="DE29" i="24"/>
  <c r="DD29" i="24"/>
  <c r="DC29" i="24"/>
  <c r="DB29" i="24"/>
  <c r="DA29" i="24"/>
  <c r="CZ29" i="24"/>
  <c r="CY29" i="24"/>
  <c r="CX29" i="24"/>
  <c r="CW29" i="24"/>
  <c r="CV29" i="24"/>
  <c r="CU29" i="24"/>
  <c r="CT29" i="24"/>
  <c r="CS29" i="24"/>
  <c r="CR29" i="24"/>
  <c r="CQ29" i="24"/>
  <c r="CP29" i="24"/>
  <c r="CO29" i="24"/>
  <c r="CN29" i="24"/>
  <c r="CM29" i="24"/>
  <c r="CL29" i="24"/>
  <c r="CK29" i="24"/>
  <c r="CJ29" i="24"/>
  <c r="CI29" i="24"/>
  <c r="CH29" i="24"/>
  <c r="CG29" i="24"/>
  <c r="CF29" i="24"/>
  <c r="CE29" i="24"/>
  <c r="CD29" i="24"/>
  <c r="CC29" i="24"/>
  <c r="CB29" i="24"/>
  <c r="CA29" i="24"/>
  <c r="BZ29" i="24"/>
  <c r="BY29" i="24"/>
  <c r="BX29" i="24"/>
  <c r="BW29" i="24"/>
  <c r="BV29" i="24"/>
  <c r="BU29" i="24"/>
  <c r="BT29" i="24"/>
  <c r="BS29" i="24"/>
  <c r="BR29" i="24"/>
  <c r="BQ29" i="24"/>
  <c r="BP29" i="24"/>
  <c r="BO29" i="24"/>
  <c r="BN29" i="24"/>
  <c r="BM29" i="24"/>
  <c r="BL29" i="24"/>
  <c r="BK29" i="24"/>
  <c r="BJ29" i="24"/>
  <c r="BI29" i="24"/>
  <c r="BH29" i="24"/>
  <c r="BG29" i="24"/>
  <c r="BF29" i="24"/>
  <c r="BE29" i="24"/>
  <c r="BD29" i="24"/>
  <c r="BC29" i="24"/>
  <c r="BB29" i="24"/>
  <c r="BA29" i="24"/>
  <c r="AZ29" i="24"/>
  <c r="AY29" i="24"/>
  <c r="AX29" i="24"/>
  <c r="AW29" i="24"/>
  <c r="AV29" i="24"/>
  <c r="AU29" i="24"/>
  <c r="AT29" i="24"/>
  <c r="AS29" i="24"/>
  <c r="AR29" i="24"/>
  <c r="AQ29" i="24"/>
  <c r="AP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IU28" i="24"/>
  <c r="IT28" i="24"/>
  <c r="IS28" i="24"/>
  <c r="IR28" i="24"/>
  <c r="IQ28" i="24"/>
  <c r="IP28" i="24"/>
  <c r="IO28" i="24"/>
  <c r="IN28" i="24"/>
  <c r="IM28" i="24"/>
  <c r="IL28" i="24"/>
  <c r="IK28" i="24"/>
  <c r="IJ28" i="24"/>
  <c r="II28" i="24"/>
  <c r="IH28" i="24"/>
  <c r="IG28" i="24"/>
  <c r="IF28" i="24"/>
  <c r="IE28" i="24"/>
  <c r="ID28" i="24"/>
  <c r="IC28" i="24"/>
  <c r="IB28" i="24"/>
  <c r="IA28" i="24"/>
  <c r="HZ28" i="24"/>
  <c r="HY28" i="24"/>
  <c r="HX28" i="24"/>
  <c r="HW28" i="24"/>
  <c r="HV28" i="24"/>
  <c r="HU28" i="24"/>
  <c r="HT28" i="24"/>
  <c r="HS28" i="24"/>
  <c r="HR28" i="24"/>
  <c r="HQ28" i="24"/>
  <c r="HP28" i="24"/>
  <c r="HO28" i="24"/>
  <c r="HN28" i="24"/>
  <c r="HM28" i="24"/>
  <c r="HL28" i="24"/>
  <c r="HK28" i="24"/>
  <c r="HJ28" i="24"/>
  <c r="HI28" i="24"/>
  <c r="HH28" i="24"/>
  <c r="HG28" i="24"/>
  <c r="HF28" i="24"/>
  <c r="HE28" i="24"/>
  <c r="HD28" i="24"/>
  <c r="HC28" i="24"/>
  <c r="HB28" i="24"/>
  <c r="HA28" i="24"/>
  <c r="GZ28" i="24"/>
  <c r="GY28" i="24"/>
  <c r="GX28" i="24"/>
  <c r="GW28" i="24"/>
  <c r="GV28" i="24"/>
  <c r="GU28" i="24"/>
  <c r="GT28" i="24"/>
  <c r="GS28" i="24"/>
  <c r="GR28" i="24"/>
  <c r="GQ28" i="24"/>
  <c r="GP28" i="24"/>
  <c r="GO28" i="24"/>
  <c r="GN28" i="24"/>
  <c r="GM28" i="24"/>
  <c r="GL28" i="24"/>
  <c r="GK28" i="24"/>
  <c r="GJ28" i="24"/>
  <c r="GI28" i="24"/>
  <c r="GH28" i="24"/>
  <c r="GG28" i="24"/>
  <c r="GF28" i="24"/>
  <c r="GE28" i="24"/>
  <c r="GD28" i="24"/>
  <c r="GC28" i="24"/>
  <c r="GB28" i="24"/>
  <c r="GA28" i="24"/>
  <c r="FZ28" i="24"/>
  <c r="FY28" i="24"/>
  <c r="FX28" i="24"/>
  <c r="FW28" i="24"/>
  <c r="FV28" i="24"/>
  <c r="FU28" i="24"/>
  <c r="FT28" i="24"/>
  <c r="FS28" i="24"/>
  <c r="FR28" i="24"/>
  <c r="FQ28" i="24"/>
  <c r="FP28" i="24"/>
  <c r="FO28" i="24"/>
  <c r="FN28" i="24"/>
  <c r="FM28" i="24"/>
  <c r="FL28" i="24"/>
  <c r="FK28" i="24"/>
  <c r="FJ28" i="24"/>
  <c r="FI28" i="24"/>
  <c r="FH28" i="24"/>
  <c r="FG28" i="24"/>
  <c r="FF28" i="24"/>
  <c r="FE28" i="24"/>
  <c r="FD28" i="24"/>
  <c r="FC28" i="24"/>
  <c r="FB28" i="24"/>
  <c r="FA28" i="24"/>
  <c r="EZ28" i="24"/>
  <c r="EY28" i="24"/>
  <c r="EX28" i="24"/>
  <c r="EW28" i="24"/>
  <c r="EV28" i="24"/>
  <c r="EU28" i="24"/>
  <c r="ET28" i="24"/>
  <c r="ES28" i="24"/>
  <c r="ER28" i="24"/>
  <c r="EQ28" i="24"/>
  <c r="EP28" i="24"/>
  <c r="EO28" i="24"/>
  <c r="EN28" i="24"/>
  <c r="EM28" i="24"/>
  <c r="EL28" i="24"/>
  <c r="EK28" i="24"/>
  <c r="EJ28" i="24"/>
  <c r="EI28" i="24"/>
  <c r="EH28" i="24"/>
  <c r="EG28" i="24"/>
  <c r="EF28" i="24"/>
  <c r="EE28" i="24"/>
  <c r="ED28" i="24"/>
  <c r="EC28" i="24"/>
  <c r="EB28" i="24"/>
  <c r="EA28" i="24"/>
  <c r="DZ28" i="24"/>
  <c r="DY28" i="24"/>
  <c r="DX28" i="24"/>
  <c r="DW28" i="24"/>
  <c r="DV28" i="24"/>
  <c r="DU28" i="24"/>
  <c r="DT28" i="24"/>
  <c r="DS28" i="24"/>
  <c r="DR28" i="24"/>
  <c r="DQ28" i="24"/>
  <c r="DP28" i="24"/>
  <c r="DO28" i="24"/>
  <c r="DN28" i="24"/>
  <c r="DM28" i="24"/>
  <c r="DL28" i="24"/>
  <c r="DK28" i="24"/>
  <c r="DJ28" i="24"/>
  <c r="DI28" i="24"/>
  <c r="DH28" i="24"/>
  <c r="DG28" i="24"/>
  <c r="DF28" i="24"/>
  <c r="DE28" i="24"/>
  <c r="DD28" i="24"/>
  <c r="DC28" i="24"/>
  <c r="DB28" i="24"/>
  <c r="DA28" i="24"/>
  <c r="CZ28" i="24"/>
  <c r="CY28" i="24"/>
  <c r="CX28" i="24"/>
  <c r="CW28" i="24"/>
  <c r="CV28" i="24"/>
  <c r="CU28" i="24"/>
  <c r="CT28" i="24"/>
  <c r="CS28" i="24"/>
  <c r="CR28" i="24"/>
  <c r="CQ28" i="24"/>
  <c r="CP28" i="24"/>
  <c r="CO28" i="24"/>
  <c r="CN28" i="24"/>
  <c r="CM28" i="24"/>
  <c r="CL28" i="24"/>
  <c r="CK28" i="24"/>
  <c r="CJ28" i="24"/>
  <c r="CI28" i="24"/>
  <c r="CH28" i="24"/>
  <c r="CG28" i="24"/>
  <c r="CF28" i="24"/>
  <c r="CE28" i="24"/>
  <c r="CD28" i="24"/>
  <c r="CC28" i="24"/>
  <c r="CB28" i="24"/>
  <c r="CA28" i="24"/>
  <c r="BZ28" i="24"/>
  <c r="BY28" i="24"/>
  <c r="BX28" i="24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K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AO28" i="24"/>
  <c r="AN28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IU22" i="24"/>
  <c r="IT22" i="24"/>
  <c r="IS22" i="24"/>
  <c r="IR22" i="24"/>
  <c r="IQ22" i="24"/>
  <c r="IP22" i="24"/>
  <c r="IO22" i="24"/>
  <c r="IN22" i="24"/>
  <c r="IM22" i="24"/>
  <c r="IL22" i="24"/>
  <c r="IK22" i="24"/>
  <c r="IJ22" i="24"/>
  <c r="II22" i="24"/>
  <c r="IH22" i="24"/>
  <c r="IG22" i="24"/>
  <c r="IF22" i="24"/>
  <c r="IE22" i="24"/>
  <c r="ID22" i="24"/>
  <c r="IC22" i="24"/>
  <c r="IB22" i="24"/>
  <c r="IA22" i="24"/>
  <c r="HZ22" i="24"/>
  <c r="HY22" i="24"/>
  <c r="HX22" i="24"/>
  <c r="HW22" i="24"/>
  <c r="HV22" i="24"/>
  <c r="HU22" i="24"/>
  <c r="HT22" i="24"/>
  <c r="HS22" i="24"/>
  <c r="HR22" i="24"/>
  <c r="HQ22" i="24"/>
  <c r="HP22" i="24"/>
  <c r="HO22" i="24"/>
  <c r="HN22" i="24"/>
  <c r="HM22" i="24"/>
  <c r="HL22" i="24"/>
  <c r="HK22" i="24"/>
  <c r="HJ22" i="24"/>
  <c r="HI22" i="24"/>
  <c r="HH22" i="24"/>
  <c r="HG22" i="24"/>
  <c r="HF22" i="24"/>
  <c r="HE22" i="24"/>
  <c r="HD22" i="24"/>
  <c r="HC22" i="24"/>
  <c r="HB22" i="24"/>
  <c r="HA22" i="24"/>
  <c r="GZ22" i="24"/>
  <c r="GY22" i="24"/>
  <c r="GX22" i="24"/>
  <c r="GW22" i="24"/>
  <c r="GV22" i="24"/>
  <c r="GU22" i="24"/>
  <c r="GT22" i="24"/>
  <c r="GS22" i="24"/>
  <c r="GR22" i="24"/>
  <c r="GQ22" i="24"/>
  <c r="GP22" i="24"/>
  <c r="GO22" i="24"/>
  <c r="GN22" i="24"/>
  <c r="GM22" i="24"/>
  <c r="GL22" i="24"/>
  <c r="GK22" i="24"/>
  <c r="GJ22" i="24"/>
  <c r="GI22" i="24"/>
  <c r="GH22" i="24"/>
  <c r="GG22" i="24"/>
  <c r="GF22" i="24"/>
  <c r="GE22" i="24"/>
  <c r="GD22" i="24"/>
  <c r="GC22" i="24"/>
  <c r="GB22" i="24"/>
  <c r="GA22" i="24"/>
  <c r="FZ22" i="24"/>
  <c r="FY22" i="24"/>
  <c r="FX22" i="24"/>
  <c r="FW22" i="24"/>
  <c r="FV22" i="24"/>
  <c r="FU22" i="24"/>
  <c r="FT22" i="24"/>
  <c r="FS22" i="24"/>
  <c r="FR22" i="24"/>
  <c r="FQ22" i="24"/>
  <c r="FP22" i="24"/>
  <c r="FO22" i="24"/>
  <c r="FN22" i="24"/>
  <c r="FM22" i="24"/>
  <c r="FL22" i="24"/>
  <c r="FK22" i="24"/>
  <c r="FJ22" i="24"/>
  <c r="FI22" i="24"/>
  <c r="FH22" i="24"/>
  <c r="FG22" i="24"/>
  <c r="FF22" i="24"/>
  <c r="FE22" i="24"/>
  <c r="FD22" i="24"/>
  <c r="FC22" i="24"/>
  <c r="FB22" i="24"/>
  <c r="FA22" i="24"/>
  <c r="EZ22" i="24"/>
  <c r="EY22" i="24"/>
  <c r="EX22" i="24"/>
  <c r="EW22" i="24"/>
  <c r="EV22" i="24"/>
  <c r="EU22" i="24"/>
  <c r="ET22" i="24"/>
  <c r="ES22" i="24"/>
  <c r="ER22" i="24"/>
  <c r="EQ22" i="24"/>
  <c r="EP22" i="24"/>
  <c r="EO22" i="24"/>
  <c r="EN22" i="24"/>
  <c r="EM22" i="24"/>
  <c r="EL22" i="24"/>
  <c r="EK22" i="24"/>
  <c r="EJ22" i="24"/>
  <c r="EI22" i="24"/>
  <c r="EH22" i="24"/>
  <c r="EG22" i="24"/>
  <c r="EF22" i="24"/>
  <c r="EE22" i="24"/>
  <c r="ED22" i="24"/>
  <c r="EC22" i="24"/>
  <c r="EB22" i="24"/>
  <c r="EA22" i="24"/>
  <c r="DZ22" i="24"/>
  <c r="DY22" i="24"/>
  <c r="DX22" i="24"/>
  <c r="DW22" i="24"/>
  <c r="DV22" i="24"/>
  <c r="DU22" i="24"/>
  <c r="DT22" i="24"/>
  <c r="DS22" i="24"/>
  <c r="DR22" i="24"/>
  <c r="DQ22" i="24"/>
  <c r="DP22" i="24"/>
  <c r="DO22" i="24"/>
  <c r="DN22" i="24"/>
  <c r="DM22" i="24"/>
  <c r="DL22" i="24"/>
  <c r="DK22" i="24"/>
  <c r="DJ22" i="24"/>
  <c r="DI22" i="24"/>
  <c r="DH22" i="24"/>
  <c r="DG22" i="24"/>
  <c r="DF22" i="24"/>
  <c r="DE22" i="24"/>
  <c r="DD22" i="24"/>
  <c r="DC22" i="24"/>
  <c r="DB22" i="24"/>
  <c r="DA22" i="24"/>
  <c r="CZ22" i="24"/>
  <c r="CY22" i="24"/>
  <c r="CX22" i="24"/>
  <c r="CW22" i="24"/>
  <c r="CV22" i="24"/>
  <c r="CU22" i="24"/>
  <c r="CT22" i="24"/>
  <c r="CS22" i="24"/>
  <c r="CR22" i="24"/>
  <c r="CQ22" i="24"/>
  <c r="CP22" i="24"/>
  <c r="CO22" i="24"/>
  <c r="CN22" i="24"/>
  <c r="CM22" i="24"/>
  <c r="CL22" i="24"/>
  <c r="CK22" i="24"/>
  <c r="CJ22" i="24"/>
  <c r="CI22" i="24"/>
  <c r="CH22" i="24"/>
  <c r="CG22" i="24"/>
  <c r="CF22" i="24"/>
  <c r="CE22" i="24"/>
  <c r="CD22" i="24"/>
  <c r="CC22" i="24"/>
  <c r="CB22" i="24"/>
  <c r="CA22" i="24"/>
  <c r="BZ22" i="24"/>
  <c r="BY22" i="24"/>
  <c r="BX22" i="24"/>
  <c r="BW22" i="24"/>
  <c r="BV22" i="24"/>
  <c r="BU22" i="24"/>
  <c r="BT22" i="24"/>
  <c r="BS22" i="24"/>
  <c r="BR22" i="24"/>
  <c r="BQ22" i="24"/>
  <c r="BP22" i="24"/>
  <c r="BO22" i="24"/>
  <c r="BN22" i="24"/>
  <c r="BM22" i="24"/>
  <c r="BL22" i="24"/>
  <c r="BK22" i="24"/>
  <c r="BJ22" i="24"/>
  <c r="BI22" i="24"/>
  <c r="BH22" i="24"/>
  <c r="BG22" i="24"/>
  <c r="BF22" i="24"/>
  <c r="BE22" i="24"/>
  <c r="BD22" i="24"/>
  <c r="BC22" i="24"/>
  <c r="BB22" i="24"/>
  <c r="BA22" i="24"/>
  <c r="AZ22" i="24"/>
  <c r="AY22" i="24"/>
  <c r="AX22" i="24"/>
  <c r="AW22" i="24"/>
  <c r="AV22" i="24"/>
  <c r="AU22" i="24"/>
  <c r="AT22" i="24"/>
  <c r="AS22" i="24"/>
  <c r="AR22" i="24"/>
  <c r="AQ22" i="24"/>
  <c r="AP22" i="24"/>
  <c r="AO22" i="24"/>
  <c r="AN22" i="24"/>
  <c r="AM22" i="24"/>
  <c r="AL22" i="24"/>
  <c r="AK22" i="24"/>
  <c r="AJ22" i="24"/>
  <c r="AI22" i="24"/>
  <c r="AH22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IU21" i="24"/>
  <c r="IT21" i="24"/>
  <c r="IS21" i="24"/>
  <c r="IR21" i="24"/>
  <c r="IQ21" i="24"/>
  <c r="IP21" i="24"/>
  <c r="IO21" i="24"/>
  <c r="IN21" i="24"/>
  <c r="IM21" i="24"/>
  <c r="IL21" i="24"/>
  <c r="IK21" i="24"/>
  <c r="IJ21" i="24"/>
  <c r="II21" i="24"/>
  <c r="IH21" i="24"/>
  <c r="IG21" i="24"/>
  <c r="IF21" i="24"/>
  <c r="IE21" i="24"/>
  <c r="ID21" i="24"/>
  <c r="IC21" i="24"/>
  <c r="IB21" i="24"/>
  <c r="IA21" i="24"/>
  <c r="HZ21" i="24"/>
  <c r="HY21" i="24"/>
  <c r="HX21" i="24"/>
  <c r="HW21" i="24"/>
  <c r="HV21" i="24"/>
  <c r="HU21" i="24"/>
  <c r="HT21" i="24"/>
  <c r="HS21" i="24"/>
  <c r="HR21" i="24"/>
  <c r="HQ21" i="24"/>
  <c r="HP21" i="24"/>
  <c r="HO21" i="24"/>
  <c r="HN21" i="24"/>
  <c r="HM21" i="24"/>
  <c r="HL21" i="24"/>
  <c r="HK21" i="24"/>
  <c r="HJ21" i="24"/>
  <c r="HI21" i="24"/>
  <c r="HH21" i="24"/>
  <c r="HG21" i="24"/>
  <c r="HF21" i="24"/>
  <c r="HE21" i="24"/>
  <c r="HD21" i="24"/>
  <c r="HC21" i="24"/>
  <c r="HB21" i="24"/>
  <c r="HA21" i="24"/>
  <c r="GZ21" i="24"/>
  <c r="GY21" i="24"/>
  <c r="GX21" i="24"/>
  <c r="GW21" i="24"/>
  <c r="GV21" i="24"/>
  <c r="GU21" i="24"/>
  <c r="GT21" i="24"/>
  <c r="GS21" i="24"/>
  <c r="GR21" i="24"/>
  <c r="GQ21" i="24"/>
  <c r="GP21" i="24"/>
  <c r="GO21" i="24"/>
  <c r="GN21" i="24"/>
  <c r="GM21" i="24"/>
  <c r="GL21" i="24"/>
  <c r="GK21" i="24"/>
  <c r="GJ21" i="24"/>
  <c r="GI21" i="24"/>
  <c r="GH21" i="24"/>
  <c r="GG21" i="24"/>
  <c r="GF21" i="24"/>
  <c r="GE21" i="24"/>
  <c r="GD21" i="24"/>
  <c r="GC21" i="24"/>
  <c r="GB21" i="24"/>
  <c r="GA21" i="24"/>
  <c r="FZ21" i="24"/>
  <c r="FY21" i="24"/>
  <c r="FX21" i="24"/>
  <c r="FW21" i="24"/>
  <c r="FV21" i="24"/>
  <c r="FU21" i="24"/>
  <c r="FT21" i="24"/>
  <c r="FS21" i="24"/>
  <c r="FR21" i="24"/>
  <c r="FQ21" i="24"/>
  <c r="FP21" i="24"/>
  <c r="FO21" i="24"/>
  <c r="FN21" i="24"/>
  <c r="FM21" i="24"/>
  <c r="FL21" i="24"/>
  <c r="FK21" i="24"/>
  <c r="FJ21" i="24"/>
  <c r="FI21" i="24"/>
  <c r="FH21" i="24"/>
  <c r="FG21" i="24"/>
  <c r="FF21" i="24"/>
  <c r="FE21" i="24"/>
  <c r="FD21" i="24"/>
  <c r="FC21" i="24"/>
  <c r="FB21" i="24"/>
  <c r="FA21" i="24"/>
  <c r="EZ21" i="24"/>
  <c r="EY21" i="24"/>
  <c r="EX21" i="24"/>
  <c r="EW21" i="24"/>
  <c r="EV21" i="24"/>
  <c r="EU21" i="24"/>
  <c r="ET21" i="24"/>
  <c r="ES21" i="24"/>
  <c r="ER21" i="24"/>
  <c r="EQ21" i="24"/>
  <c r="EP21" i="24"/>
  <c r="EO21" i="24"/>
  <c r="EN21" i="24"/>
  <c r="EM21" i="24"/>
  <c r="EL21" i="24"/>
  <c r="EK21" i="24"/>
  <c r="EJ21" i="24"/>
  <c r="EI21" i="24"/>
  <c r="EH21" i="24"/>
  <c r="EG21" i="24"/>
  <c r="EF21" i="24"/>
  <c r="EE21" i="24"/>
  <c r="ED21" i="24"/>
  <c r="EC21" i="24"/>
  <c r="EB21" i="24"/>
  <c r="EA21" i="24"/>
  <c r="DZ21" i="24"/>
  <c r="DY21" i="24"/>
  <c r="DX21" i="24"/>
  <c r="DW21" i="24"/>
  <c r="DV21" i="24"/>
  <c r="DU21" i="24"/>
  <c r="DT21" i="24"/>
  <c r="DS21" i="24"/>
  <c r="DR21" i="24"/>
  <c r="DQ21" i="24"/>
  <c r="DP21" i="24"/>
  <c r="DO21" i="24"/>
  <c r="DN21" i="24"/>
  <c r="DM21" i="24"/>
  <c r="DL21" i="24"/>
  <c r="DK21" i="24"/>
  <c r="DJ21" i="24"/>
  <c r="DI21" i="24"/>
  <c r="DH21" i="24"/>
  <c r="DG21" i="24"/>
  <c r="DF21" i="24"/>
  <c r="DE21" i="24"/>
  <c r="DD21" i="24"/>
  <c r="DC21" i="24"/>
  <c r="DB21" i="24"/>
  <c r="DA21" i="24"/>
  <c r="CZ21" i="24"/>
  <c r="CY21" i="24"/>
  <c r="CX21" i="24"/>
  <c r="CW21" i="24"/>
  <c r="CV21" i="24"/>
  <c r="CU21" i="24"/>
  <c r="CT21" i="24"/>
  <c r="CS21" i="24"/>
  <c r="CR21" i="24"/>
  <c r="CQ21" i="24"/>
  <c r="CP21" i="24"/>
  <c r="CO21" i="24"/>
  <c r="CN21" i="24"/>
  <c r="CM21" i="24"/>
  <c r="CL21" i="24"/>
  <c r="CK21" i="24"/>
  <c r="CJ21" i="24"/>
  <c r="CI21" i="24"/>
  <c r="CH21" i="24"/>
  <c r="CG21" i="24"/>
  <c r="CF21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IU20" i="24"/>
  <c r="IT20" i="24"/>
  <c r="IS20" i="24"/>
  <c r="IR20" i="24"/>
  <c r="IQ20" i="24"/>
  <c r="IP20" i="24"/>
  <c r="IO20" i="24"/>
  <c r="IN20" i="24"/>
  <c r="IM20" i="24"/>
  <c r="IL20" i="24"/>
  <c r="IK20" i="24"/>
  <c r="IJ20" i="24"/>
  <c r="II20" i="24"/>
  <c r="IH20" i="24"/>
  <c r="IG20" i="24"/>
  <c r="IF20" i="24"/>
  <c r="IE20" i="24"/>
  <c r="ID20" i="24"/>
  <c r="IC20" i="24"/>
  <c r="IB20" i="24"/>
  <c r="IA20" i="24"/>
  <c r="HZ20" i="24"/>
  <c r="HY20" i="24"/>
  <c r="HX20" i="24"/>
  <c r="HW20" i="24"/>
  <c r="HV20" i="24"/>
  <c r="HU20" i="24"/>
  <c r="HT20" i="24"/>
  <c r="HS20" i="24"/>
  <c r="HR20" i="24"/>
  <c r="HQ20" i="24"/>
  <c r="HP20" i="24"/>
  <c r="HO20" i="24"/>
  <c r="HN20" i="24"/>
  <c r="HM20" i="24"/>
  <c r="HL20" i="24"/>
  <c r="HK20" i="24"/>
  <c r="HJ20" i="24"/>
  <c r="HI20" i="24"/>
  <c r="HH20" i="24"/>
  <c r="HG20" i="24"/>
  <c r="HF20" i="24"/>
  <c r="HE20" i="24"/>
  <c r="HD20" i="24"/>
  <c r="HC20" i="24"/>
  <c r="HB20" i="24"/>
  <c r="HA20" i="24"/>
  <c r="GZ20" i="24"/>
  <c r="GY20" i="24"/>
  <c r="GX20" i="24"/>
  <c r="GW20" i="24"/>
  <c r="GV20" i="24"/>
  <c r="GU20" i="24"/>
  <c r="GT20" i="24"/>
  <c r="GS20" i="24"/>
  <c r="GR20" i="24"/>
  <c r="GQ20" i="24"/>
  <c r="GP20" i="24"/>
  <c r="GO20" i="24"/>
  <c r="GN20" i="24"/>
  <c r="GM20" i="24"/>
  <c r="GL20" i="24"/>
  <c r="GK20" i="24"/>
  <c r="GJ20" i="24"/>
  <c r="GI20" i="24"/>
  <c r="GH20" i="24"/>
  <c r="GG20" i="24"/>
  <c r="GF20" i="24"/>
  <c r="GE20" i="24"/>
  <c r="GD20" i="24"/>
  <c r="GC20" i="24"/>
  <c r="GB20" i="24"/>
  <c r="GA20" i="24"/>
  <c r="FZ20" i="24"/>
  <c r="FY20" i="24"/>
  <c r="FX20" i="24"/>
  <c r="FW20" i="24"/>
  <c r="FV20" i="24"/>
  <c r="FU20" i="24"/>
  <c r="FT20" i="24"/>
  <c r="FS20" i="24"/>
  <c r="FR20" i="24"/>
  <c r="FQ20" i="24"/>
  <c r="FP20" i="24"/>
  <c r="FO20" i="24"/>
  <c r="FN20" i="24"/>
  <c r="FM20" i="24"/>
  <c r="FL20" i="24"/>
  <c r="FK20" i="24"/>
  <c r="FJ20" i="24"/>
  <c r="FI20" i="24"/>
  <c r="FH20" i="24"/>
  <c r="FG20" i="24"/>
  <c r="FF20" i="24"/>
  <c r="FE20" i="24"/>
  <c r="FD20" i="24"/>
  <c r="FC20" i="24"/>
  <c r="FB20" i="24"/>
  <c r="FA20" i="24"/>
  <c r="EZ20" i="24"/>
  <c r="EY20" i="24"/>
  <c r="EX20" i="24"/>
  <c r="EW20" i="24"/>
  <c r="EV20" i="24"/>
  <c r="EU20" i="24"/>
  <c r="ET20" i="24"/>
  <c r="ES20" i="24"/>
  <c r="ER20" i="24"/>
  <c r="EQ20" i="24"/>
  <c r="EP20" i="24"/>
  <c r="EO20" i="24"/>
  <c r="EN20" i="24"/>
  <c r="EM20" i="24"/>
  <c r="EL20" i="24"/>
  <c r="EK20" i="24"/>
  <c r="EJ20" i="24"/>
  <c r="EI20" i="24"/>
  <c r="EH20" i="24"/>
  <c r="EG20" i="24"/>
  <c r="EF20" i="24"/>
  <c r="EE20" i="24"/>
  <c r="ED20" i="24"/>
  <c r="EC20" i="24"/>
  <c r="EB20" i="24"/>
  <c r="EA20" i="24"/>
  <c r="DZ20" i="24"/>
  <c r="DY20" i="24"/>
  <c r="DX20" i="24"/>
  <c r="DW20" i="24"/>
  <c r="DV20" i="24"/>
  <c r="DU20" i="24"/>
  <c r="DT20" i="24"/>
  <c r="DS20" i="24"/>
  <c r="DR20" i="24"/>
  <c r="DQ20" i="24"/>
  <c r="DP20" i="24"/>
  <c r="DO20" i="24"/>
  <c r="DN20" i="24"/>
  <c r="DM20" i="24"/>
  <c r="DL20" i="24"/>
  <c r="DK20" i="24"/>
  <c r="DJ20" i="24"/>
  <c r="DI20" i="24"/>
  <c r="DH20" i="24"/>
  <c r="DG20" i="24"/>
  <c r="DF20" i="24"/>
  <c r="DE20" i="24"/>
  <c r="DD20" i="24"/>
  <c r="DC20" i="24"/>
  <c r="DB20" i="24"/>
  <c r="DA20" i="24"/>
  <c r="CZ20" i="24"/>
  <c r="CY20" i="24"/>
  <c r="CX20" i="24"/>
  <c r="CW20" i="24"/>
  <c r="CV20" i="24"/>
  <c r="CU20" i="24"/>
  <c r="CT20" i="24"/>
  <c r="CS20" i="24"/>
  <c r="CR20" i="24"/>
  <c r="CQ20" i="24"/>
  <c r="CP20" i="24"/>
  <c r="CO20" i="24"/>
  <c r="CN20" i="24"/>
  <c r="CM20" i="24"/>
  <c r="CL20" i="24"/>
  <c r="CK20" i="24"/>
  <c r="CJ20" i="24"/>
  <c r="CI20" i="24"/>
  <c r="CH20" i="24"/>
  <c r="CG20" i="24"/>
  <c r="CF20" i="24"/>
  <c r="CE20" i="24"/>
  <c r="CD20" i="24"/>
  <c r="CC20" i="24"/>
  <c r="CB20" i="24"/>
  <c r="CA20" i="24"/>
  <c r="BZ20" i="24"/>
  <c r="BY20" i="24"/>
  <c r="BX20" i="24"/>
  <c r="BW20" i="24"/>
  <c r="BV20" i="24"/>
  <c r="BU20" i="24"/>
  <c r="BT20" i="24"/>
  <c r="BS20" i="24"/>
  <c r="BR20" i="24"/>
  <c r="BQ20" i="24"/>
  <c r="BP20" i="24"/>
  <c r="BO20" i="24"/>
  <c r="BN20" i="24"/>
  <c r="BM20" i="24"/>
  <c r="BL20" i="24"/>
  <c r="BK20" i="24"/>
  <c r="BJ20" i="24"/>
  <c r="BI20" i="24"/>
  <c r="BH20" i="24"/>
  <c r="BG20" i="24"/>
  <c r="BF20" i="24"/>
  <c r="BE20" i="24"/>
  <c r="BD20" i="24"/>
  <c r="BC20" i="24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P20" i="24"/>
  <c r="AO20" i="24"/>
  <c r="AN20" i="24"/>
  <c r="AM20" i="24"/>
  <c r="AL20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IU19" i="24"/>
  <c r="IT19" i="24"/>
  <c r="IS19" i="24"/>
  <c r="IR19" i="24"/>
  <c r="IQ19" i="24"/>
  <c r="IP19" i="24"/>
  <c r="IO19" i="24"/>
  <c r="IN19" i="24"/>
  <c r="IM19" i="24"/>
  <c r="IL19" i="24"/>
  <c r="IK19" i="24"/>
  <c r="IJ19" i="24"/>
  <c r="II19" i="24"/>
  <c r="IH19" i="24"/>
  <c r="IG19" i="24"/>
  <c r="IF19" i="24"/>
  <c r="IE19" i="24"/>
  <c r="ID19" i="24"/>
  <c r="IC19" i="24"/>
  <c r="IB19" i="24"/>
  <c r="IA19" i="24"/>
  <c r="HZ19" i="24"/>
  <c r="HY19" i="24"/>
  <c r="HX19" i="24"/>
  <c r="HW19" i="24"/>
  <c r="HV19" i="24"/>
  <c r="HU19" i="24"/>
  <c r="HT19" i="24"/>
  <c r="HS19" i="24"/>
  <c r="HR19" i="24"/>
  <c r="HQ19" i="24"/>
  <c r="HP19" i="24"/>
  <c r="HO19" i="24"/>
  <c r="HN19" i="24"/>
  <c r="HM19" i="24"/>
  <c r="HL19" i="24"/>
  <c r="HK19" i="24"/>
  <c r="HJ19" i="24"/>
  <c r="HI19" i="24"/>
  <c r="HH19" i="24"/>
  <c r="HG19" i="24"/>
  <c r="HF19" i="24"/>
  <c r="HE19" i="24"/>
  <c r="HD19" i="24"/>
  <c r="HC19" i="24"/>
  <c r="HB19" i="24"/>
  <c r="HA19" i="24"/>
  <c r="GZ19" i="24"/>
  <c r="GY19" i="24"/>
  <c r="GX19" i="24"/>
  <c r="GW19" i="24"/>
  <c r="GV19" i="24"/>
  <c r="GU19" i="24"/>
  <c r="GT19" i="24"/>
  <c r="GS19" i="24"/>
  <c r="GR19" i="24"/>
  <c r="GQ19" i="24"/>
  <c r="GP19" i="24"/>
  <c r="GO19" i="24"/>
  <c r="GN19" i="24"/>
  <c r="GM19" i="24"/>
  <c r="GL19" i="24"/>
  <c r="GK19" i="24"/>
  <c r="GJ19" i="24"/>
  <c r="GI19" i="24"/>
  <c r="GH19" i="24"/>
  <c r="GG19" i="24"/>
  <c r="GF19" i="24"/>
  <c r="GE19" i="24"/>
  <c r="GD19" i="24"/>
  <c r="GC19" i="24"/>
  <c r="GB19" i="24"/>
  <c r="GA19" i="24"/>
  <c r="FZ19" i="24"/>
  <c r="FY19" i="24"/>
  <c r="FX19" i="24"/>
  <c r="FW19" i="24"/>
  <c r="FV19" i="24"/>
  <c r="FU19" i="24"/>
  <c r="FT19" i="24"/>
  <c r="FS19" i="24"/>
  <c r="FR19" i="24"/>
  <c r="FQ19" i="24"/>
  <c r="FP19" i="24"/>
  <c r="FO19" i="24"/>
  <c r="FN19" i="24"/>
  <c r="FM19" i="24"/>
  <c r="FL19" i="24"/>
  <c r="FK19" i="24"/>
  <c r="FJ19" i="24"/>
  <c r="FI19" i="24"/>
  <c r="FH19" i="24"/>
  <c r="FG19" i="24"/>
  <c r="FF19" i="24"/>
  <c r="FE19" i="24"/>
  <c r="FD19" i="24"/>
  <c r="FC19" i="24"/>
  <c r="FB19" i="24"/>
  <c r="FA19" i="24"/>
  <c r="EZ19" i="24"/>
  <c r="EY19" i="24"/>
  <c r="EX19" i="24"/>
  <c r="EW19" i="24"/>
  <c r="EV19" i="24"/>
  <c r="EU19" i="24"/>
  <c r="ET19" i="24"/>
  <c r="ES19" i="24"/>
  <c r="ER19" i="24"/>
  <c r="EQ19" i="24"/>
  <c r="EP19" i="24"/>
  <c r="EO19" i="24"/>
  <c r="EN19" i="24"/>
  <c r="EM19" i="24"/>
  <c r="EL19" i="24"/>
  <c r="EK19" i="24"/>
  <c r="EJ19" i="24"/>
  <c r="EI19" i="24"/>
  <c r="EH19" i="24"/>
  <c r="EG19" i="24"/>
  <c r="EF19" i="24"/>
  <c r="EE19" i="24"/>
  <c r="ED19" i="24"/>
  <c r="EC19" i="24"/>
  <c r="EB19" i="24"/>
  <c r="EA19" i="24"/>
  <c r="DZ19" i="24"/>
  <c r="DY19" i="24"/>
  <c r="DX19" i="24"/>
  <c r="DW19" i="24"/>
  <c r="DV19" i="24"/>
  <c r="DU19" i="24"/>
  <c r="DT19" i="24"/>
  <c r="DS19" i="24"/>
  <c r="DR19" i="24"/>
  <c r="DQ19" i="24"/>
  <c r="DP19" i="24"/>
  <c r="DO19" i="24"/>
  <c r="DN19" i="24"/>
  <c r="DM19" i="24"/>
  <c r="DL19" i="24"/>
  <c r="DK19" i="24"/>
  <c r="DJ19" i="24"/>
  <c r="DI19" i="24"/>
  <c r="DH19" i="24"/>
  <c r="DG19" i="24"/>
  <c r="DF19" i="24"/>
  <c r="DE19" i="24"/>
  <c r="DD19" i="24"/>
  <c r="DC19" i="24"/>
  <c r="DB19" i="24"/>
  <c r="DA19" i="24"/>
  <c r="CZ19" i="24"/>
  <c r="CY19" i="24"/>
  <c r="CX19" i="24"/>
  <c r="CW19" i="24"/>
  <c r="CV19" i="24"/>
  <c r="CU19" i="24"/>
  <c r="CT19" i="24"/>
  <c r="CS19" i="24"/>
  <c r="CR19" i="24"/>
  <c r="CQ19" i="24"/>
  <c r="CP19" i="24"/>
  <c r="CO19" i="24"/>
  <c r="CN19" i="24"/>
  <c r="CM19" i="24"/>
  <c r="CL19" i="24"/>
  <c r="CK19" i="24"/>
  <c r="CJ19" i="24"/>
  <c r="CI19" i="24"/>
  <c r="CH19" i="24"/>
  <c r="CG19" i="24"/>
  <c r="CF19" i="24"/>
  <c r="CE19" i="24"/>
  <c r="CD19" i="24"/>
  <c r="CC19" i="24"/>
  <c r="CB19" i="24"/>
  <c r="CA19" i="24"/>
  <c r="BZ19" i="24"/>
  <c r="BY19" i="24"/>
  <c r="BX19" i="24"/>
  <c r="BW19" i="24"/>
  <c r="BV19" i="24"/>
  <c r="BU19" i="24"/>
  <c r="BT19" i="24"/>
  <c r="BS19" i="24"/>
  <c r="BR19" i="24"/>
  <c r="BQ19" i="24"/>
  <c r="BP19" i="24"/>
  <c r="BO19" i="24"/>
  <c r="BN19" i="24"/>
  <c r="BM19" i="24"/>
  <c r="BL19" i="24"/>
  <c r="BK19" i="24"/>
  <c r="BJ19" i="24"/>
  <c r="BI19" i="24"/>
  <c r="BH19" i="24"/>
  <c r="BG19" i="24"/>
  <c r="BF19" i="24"/>
  <c r="BE19" i="24"/>
  <c r="BD19" i="24"/>
  <c r="BC19" i="24"/>
  <c r="BB19" i="24"/>
  <c r="BA19" i="24"/>
  <c r="AZ19" i="24"/>
  <c r="AY19" i="24"/>
  <c r="AX19" i="24"/>
  <c r="AW19" i="24"/>
  <c r="AV19" i="24"/>
  <c r="AU19" i="24"/>
  <c r="AT19" i="24"/>
  <c r="AS19" i="24"/>
  <c r="AR19" i="24"/>
  <c r="AQ19" i="24"/>
  <c r="AP19" i="24"/>
  <c r="AO19" i="24"/>
  <c r="AN19" i="24"/>
  <c r="AM19" i="24"/>
  <c r="AL19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IU18" i="24"/>
  <c r="IT18" i="24"/>
  <c r="IS18" i="24"/>
  <c r="IR18" i="24"/>
  <c r="IQ18" i="24"/>
  <c r="IP18" i="24"/>
  <c r="IO18" i="24"/>
  <c r="IN18" i="24"/>
  <c r="IM18" i="24"/>
  <c r="IL18" i="24"/>
  <c r="IK18" i="24"/>
  <c r="IJ18" i="24"/>
  <c r="II18" i="24"/>
  <c r="IH18" i="24"/>
  <c r="IG18" i="24"/>
  <c r="IF18" i="24"/>
  <c r="IE18" i="24"/>
  <c r="ID18" i="24"/>
  <c r="IC18" i="24"/>
  <c r="IB18" i="24"/>
  <c r="IA18" i="24"/>
  <c r="HZ18" i="24"/>
  <c r="HY18" i="24"/>
  <c r="HX18" i="24"/>
  <c r="HW18" i="24"/>
  <c r="HV18" i="24"/>
  <c r="HU18" i="24"/>
  <c r="HT18" i="24"/>
  <c r="HS18" i="24"/>
  <c r="HR18" i="24"/>
  <c r="HQ18" i="24"/>
  <c r="HP18" i="24"/>
  <c r="HO18" i="24"/>
  <c r="HN18" i="24"/>
  <c r="HM18" i="24"/>
  <c r="HL18" i="24"/>
  <c r="HK18" i="24"/>
  <c r="HJ18" i="24"/>
  <c r="HI18" i="24"/>
  <c r="HH18" i="24"/>
  <c r="HG18" i="24"/>
  <c r="HF18" i="24"/>
  <c r="HE18" i="24"/>
  <c r="HD18" i="24"/>
  <c r="HC18" i="24"/>
  <c r="HB18" i="24"/>
  <c r="HA18" i="24"/>
  <c r="GZ18" i="24"/>
  <c r="GY18" i="24"/>
  <c r="GX18" i="24"/>
  <c r="GW18" i="24"/>
  <c r="GV18" i="24"/>
  <c r="GU18" i="24"/>
  <c r="GT18" i="24"/>
  <c r="GS18" i="24"/>
  <c r="GR18" i="24"/>
  <c r="GQ18" i="24"/>
  <c r="GP18" i="24"/>
  <c r="GO18" i="24"/>
  <c r="GN18" i="24"/>
  <c r="GM18" i="24"/>
  <c r="GL18" i="24"/>
  <c r="GK18" i="24"/>
  <c r="GJ18" i="24"/>
  <c r="GI18" i="24"/>
  <c r="GH18" i="24"/>
  <c r="GG18" i="24"/>
  <c r="GF18" i="24"/>
  <c r="GE18" i="24"/>
  <c r="GD18" i="24"/>
  <c r="GC18" i="24"/>
  <c r="GB18" i="24"/>
  <c r="GA18" i="24"/>
  <c r="FZ18" i="24"/>
  <c r="FY18" i="24"/>
  <c r="FX18" i="24"/>
  <c r="FW18" i="24"/>
  <c r="FV18" i="24"/>
  <c r="FU18" i="24"/>
  <c r="FT18" i="24"/>
  <c r="FS18" i="24"/>
  <c r="FR18" i="24"/>
  <c r="FQ18" i="24"/>
  <c r="FP18" i="24"/>
  <c r="FO18" i="24"/>
  <c r="FN18" i="24"/>
  <c r="FM18" i="24"/>
  <c r="FL18" i="24"/>
  <c r="FK18" i="24"/>
  <c r="FJ18" i="24"/>
  <c r="FI18" i="24"/>
  <c r="FH18" i="24"/>
  <c r="FG18" i="24"/>
  <c r="FF18" i="24"/>
  <c r="FE18" i="24"/>
  <c r="FD18" i="24"/>
  <c r="FC18" i="24"/>
  <c r="FB18" i="24"/>
  <c r="FA18" i="24"/>
  <c r="EZ18" i="24"/>
  <c r="EY18" i="24"/>
  <c r="EX18" i="24"/>
  <c r="EW18" i="24"/>
  <c r="EV18" i="24"/>
  <c r="EU18" i="24"/>
  <c r="ET18" i="24"/>
  <c r="ES18" i="24"/>
  <c r="ER18" i="24"/>
  <c r="EQ18" i="24"/>
  <c r="EP18" i="24"/>
  <c r="EO18" i="24"/>
  <c r="EN18" i="24"/>
  <c r="EM18" i="24"/>
  <c r="EL18" i="24"/>
  <c r="EK18" i="24"/>
  <c r="EJ18" i="24"/>
  <c r="EI18" i="24"/>
  <c r="EH18" i="24"/>
  <c r="EG18" i="24"/>
  <c r="EF18" i="24"/>
  <c r="EE18" i="24"/>
  <c r="ED18" i="24"/>
  <c r="EC18" i="24"/>
  <c r="EB18" i="24"/>
  <c r="EA18" i="24"/>
  <c r="DZ18" i="24"/>
  <c r="DY18" i="24"/>
  <c r="DX18" i="24"/>
  <c r="DW18" i="24"/>
  <c r="DV18" i="24"/>
  <c r="DU18" i="24"/>
  <c r="DT18" i="24"/>
  <c r="DS18" i="24"/>
  <c r="DR18" i="24"/>
  <c r="DQ18" i="24"/>
  <c r="DP18" i="24"/>
  <c r="DO18" i="24"/>
  <c r="DN18" i="24"/>
  <c r="DM18" i="24"/>
  <c r="DL18" i="24"/>
  <c r="DK18" i="24"/>
  <c r="DJ18" i="24"/>
  <c r="DI18" i="24"/>
  <c r="DH18" i="24"/>
  <c r="DG18" i="24"/>
  <c r="DF18" i="24"/>
  <c r="DE18" i="24"/>
  <c r="DD18" i="24"/>
  <c r="DC18" i="24"/>
  <c r="DB18" i="24"/>
  <c r="DA18" i="24"/>
  <c r="CZ18" i="24"/>
  <c r="CY18" i="24"/>
  <c r="CX18" i="24"/>
  <c r="CW18" i="24"/>
  <c r="CV18" i="24"/>
  <c r="CU18" i="24"/>
  <c r="CT18" i="24"/>
  <c r="CS18" i="24"/>
  <c r="CR18" i="24"/>
  <c r="CQ18" i="24"/>
  <c r="CP18" i="24"/>
  <c r="CO18" i="24"/>
  <c r="CN18" i="24"/>
  <c r="CM18" i="24"/>
  <c r="CL18" i="24"/>
  <c r="CK18" i="24"/>
  <c r="CJ18" i="24"/>
  <c r="CI18" i="24"/>
  <c r="CH18" i="24"/>
  <c r="CG18" i="24"/>
  <c r="CF18" i="24"/>
  <c r="CE18" i="24"/>
  <c r="CD18" i="24"/>
  <c r="CC18" i="24"/>
  <c r="CB18" i="24"/>
  <c r="CA18" i="24"/>
  <c r="BZ18" i="24"/>
  <c r="BY18" i="24"/>
  <c r="BX18" i="24"/>
  <c r="BW18" i="24"/>
  <c r="BV18" i="24"/>
  <c r="BU18" i="24"/>
  <c r="BT18" i="24"/>
  <c r="BS18" i="24"/>
  <c r="BR18" i="24"/>
  <c r="BQ18" i="24"/>
  <c r="BP18" i="24"/>
  <c r="BO18" i="24"/>
  <c r="BN18" i="24"/>
  <c r="BM18" i="24"/>
  <c r="BL18" i="24"/>
  <c r="BK18" i="24"/>
  <c r="BJ18" i="24"/>
  <c r="BI18" i="24"/>
  <c r="BH18" i="24"/>
  <c r="BG18" i="24"/>
  <c r="BF18" i="24"/>
  <c r="BE18" i="24"/>
  <c r="BD18" i="24"/>
  <c r="BC18" i="24"/>
  <c r="BB18" i="24"/>
  <c r="BA18" i="24"/>
  <c r="AZ18" i="24"/>
  <c r="AY18" i="24"/>
  <c r="AX18" i="24"/>
  <c r="AW18" i="24"/>
  <c r="AV18" i="24"/>
  <c r="AU18" i="24"/>
  <c r="AT18" i="24"/>
  <c r="AS18" i="24"/>
  <c r="AR18" i="24"/>
  <c r="AQ18" i="24"/>
  <c r="AP18" i="24"/>
  <c r="AO18" i="24"/>
  <c r="AN18" i="24"/>
  <c r="AM18" i="24"/>
  <c r="AL18" i="24"/>
  <c r="AK18" i="24"/>
  <c r="AJ18" i="24"/>
  <c r="AI18" i="24"/>
  <c r="AH18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IU17" i="24"/>
  <c r="IT17" i="24"/>
  <c r="IS17" i="24"/>
  <c r="IR17" i="24"/>
  <c r="IQ17" i="24"/>
  <c r="IP17" i="24"/>
  <c r="IO17" i="24"/>
  <c r="IN17" i="24"/>
  <c r="IM17" i="24"/>
  <c r="IL17" i="24"/>
  <c r="IK17" i="24"/>
  <c r="IJ17" i="24"/>
  <c r="II17" i="24"/>
  <c r="IH17" i="24"/>
  <c r="IG17" i="24"/>
  <c r="IF17" i="24"/>
  <c r="IE17" i="24"/>
  <c r="ID17" i="24"/>
  <c r="IC17" i="24"/>
  <c r="IB17" i="24"/>
  <c r="IA17" i="24"/>
  <c r="HZ17" i="24"/>
  <c r="HY17" i="24"/>
  <c r="HX17" i="24"/>
  <c r="HW17" i="24"/>
  <c r="HV17" i="24"/>
  <c r="HU17" i="24"/>
  <c r="HT17" i="24"/>
  <c r="HS17" i="24"/>
  <c r="HR17" i="24"/>
  <c r="HQ17" i="24"/>
  <c r="HP17" i="24"/>
  <c r="HO17" i="24"/>
  <c r="HN17" i="24"/>
  <c r="HM17" i="24"/>
  <c r="HL17" i="24"/>
  <c r="HK17" i="24"/>
  <c r="HJ17" i="24"/>
  <c r="HI17" i="24"/>
  <c r="HH17" i="24"/>
  <c r="HG17" i="24"/>
  <c r="HF17" i="24"/>
  <c r="HE17" i="24"/>
  <c r="HD17" i="24"/>
  <c r="HC17" i="24"/>
  <c r="HB17" i="24"/>
  <c r="HA17" i="24"/>
  <c r="GZ17" i="24"/>
  <c r="GY17" i="24"/>
  <c r="GX17" i="24"/>
  <c r="GW17" i="24"/>
  <c r="GV17" i="24"/>
  <c r="GU17" i="24"/>
  <c r="GT17" i="24"/>
  <c r="GS17" i="24"/>
  <c r="GR17" i="24"/>
  <c r="GQ17" i="24"/>
  <c r="GP17" i="24"/>
  <c r="GO17" i="24"/>
  <c r="GN17" i="24"/>
  <c r="GM17" i="24"/>
  <c r="GL17" i="24"/>
  <c r="GK17" i="24"/>
  <c r="GJ17" i="24"/>
  <c r="GI17" i="24"/>
  <c r="GH17" i="24"/>
  <c r="GG17" i="24"/>
  <c r="GF17" i="24"/>
  <c r="GE17" i="24"/>
  <c r="GD17" i="24"/>
  <c r="GC17" i="24"/>
  <c r="GB17" i="24"/>
  <c r="GA17" i="24"/>
  <c r="FZ17" i="24"/>
  <c r="FY17" i="24"/>
  <c r="FX17" i="24"/>
  <c r="FW17" i="24"/>
  <c r="FV17" i="24"/>
  <c r="FU17" i="24"/>
  <c r="FT17" i="24"/>
  <c r="FS17" i="24"/>
  <c r="FR17" i="24"/>
  <c r="FQ17" i="24"/>
  <c r="FP17" i="24"/>
  <c r="FO17" i="24"/>
  <c r="FN17" i="24"/>
  <c r="FM17" i="24"/>
  <c r="FL17" i="24"/>
  <c r="FK17" i="24"/>
  <c r="FJ17" i="24"/>
  <c r="FI17" i="24"/>
  <c r="FH17" i="24"/>
  <c r="FG17" i="24"/>
  <c r="FF17" i="24"/>
  <c r="FE17" i="24"/>
  <c r="FD17" i="24"/>
  <c r="FC17" i="24"/>
  <c r="FB17" i="24"/>
  <c r="FA17" i="24"/>
  <c r="EZ17" i="24"/>
  <c r="EY17" i="24"/>
  <c r="EX17" i="24"/>
  <c r="EW17" i="24"/>
  <c r="EV17" i="24"/>
  <c r="EU17" i="24"/>
  <c r="ET17" i="24"/>
  <c r="ES17" i="24"/>
  <c r="ER17" i="24"/>
  <c r="EQ17" i="24"/>
  <c r="EP17" i="24"/>
  <c r="EO17" i="24"/>
  <c r="EN17" i="24"/>
  <c r="EM17" i="24"/>
  <c r="EL17" i="24"/>
  <c r="EK17" i="24"/>
  <c r="EJ17" i="24"/>
  <c r="EI17" i="24"/>
  <c r="EH17" i="24"/>
  <c r="EG17" i="24"/>
  <c r="EF17" i="24"/>
  <c r="EE17" i="24"/>
  <c r="ED17" i="24"/>
  <c r="EC17" i="24"/>
  <c r="EB17" i="24"/>
  <c r="EA17" i="24"/>
  <c r="DZ17" i="24"/>
  <c r="DY17" i="24"/>
  <c r="DX17" i="24"/>
  <c r="DW17" i="24"/>
  <c r="DV17" i="24"/>
  <c r="DU17" i="24"/>
  <c r="DT17" i="24"/>
  <c r="DS17" i="24"/>
  <c r="DR17" i="24"/>
  <c r="DQ17" i="24"/>
  <c r="DP17" i="24"/>
  <c r="DO17" i="24"/>
  <c r="DN17" i="24"/>
  <c r="DM17" i="24"/>
  <c r="DL17" i="24"/>
  <c r="DK17" i="24"/>
  <c r="DJ17" i="24"/>
  <c r="DI17" i="24"/>
  <c r="DH17" i="24"/>
  <c r="DG17" i="24"/>
  <c r="DF17" i="24"/>
  <c r="DE17" i="24"/>
  <c r="DD17" i="24"/>
  <c r="DC17" i="24"/>
  <c r="DB17" i="24"/>
  <c r="DA17" i="24"/>
  <c r="CZ17" i="24"/>
  <c r="CY17" i="24"/>
  <c r="CX17" i="24"/>
  <c r="CW17" i="24"/>
  <c r="CV17" i="24"/>
  <c r="CU17" i="24"/>
  <c r="CT17" i="24"/>
  <c r="CS17" i="24"/>
  <c r="CR17" i="24"/>
  <c r="CQ17" i="24"/>
  <c r="CP17" i="24"/>
  <c r="CO17" i="24"/>
  <c r="CN17" i="24"/>
  <c r="CM17" i="24"/>
  <c r="CL17" i="24"/>
  <c r="CK17" i="24"/>
  <c r="CJ17" i="24"/>
  <c r="CI17" i="24"/>
  <c r="CH17" i="24"/>
  <c r="CG17" i="24"/>
  <c r="CF17" i="24"/>
  <c r="CE17" i="24"/>
  <c r="CD17" i="24"/>
  <c r="CC17" i="24"/>
  <c r="CB17" i="24"/>
  <c r="CA17" i="24"/>
  <c r="BZ17" i="24"/>
  <c r="BY17" i="24"/>
  <c r="BX17" i="24"/>
  <c r="BW17" i="24"/>
  <c r="BV17" i="24"/>
  <c r="BU17" i="24"/>
  <c r="BT17" i="24"/>
  <c r="BS17" i="24"/>
  <c r="BR17" i="24"/>
  <c r="BQ17" i="24"/>
  <c r="BP17" i="24"/>
  <c r="BO17" i="24"/>
  <c r="BN17" i="24"/>
  <c r="BM17" i="24"/>
  <c r="BL17" i="24"/>
  <c r="BK17" i="24"/>
  <c r="BJ17" i="24"/>
  <c r="BI17" i="24"/>
  <c r="BH17" i="24"/>
  <c r="BG17" i="24"/>
  <c r="BF17" i="24"/>
  <c r="BE17" i="24"/>
  <c r="BD17" i="24"/>
  <c r="BC17" i="24"/>
  <c r="BB17" i="24"/>
  <c r="BA17" i="24"/>
  <c r="AZ17" i="24"/>
  <c r="AY17" i="24"/>
  <c r="AX17" i="24"/>
  <c r="AW17" i="24"/>
  <c r="AV17" i="24"/>
  <c r="AU17" i="24"/>
  <c r="AT17" i="24"/>
  <c r="AS17" i="24"/>
  <c r="AR17" i="24"/>
  <c r="AQ17" i="24"/>
  <c r="AP17" i="24"/>
  <c r="AO17" i="24"/>
  <c r="AN17" i="24"/>
  <c r="AM17" i="24"/>
  <c r="AL17" i="24"/>
  <c r="AK17" i="24"/>
  <c r="AJ17" i="24"/>
  <c r="AI17" i="24"/>
  <c r="AH17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IU16" i="24"/>
  <c r="IT16" i="24"/>
  <c r="IS16" i="24"/>
  <c r="IR16" i="24"/>
  <c r="IQ16" i="24"/>
  <c r="IP16" i="24"/>
  <c r="IO16" i="24"/>
  <c r="IN16" i="24"/>
  <c r="IM16" i="24"/>
  <c r="IL16" i="24"/>
  <c r="IK16" i="24"/>
  <c r="IJ16" i="24"/>
  <c r="II16" i="24"/>
  <c r="IH16" i="24"/>
  <c r="IG16" i="24"/>
  <c r="IF16" i="24"/>
  <c r="IE16" i="24"/>
  <c r="ID16" i="24"/>
  <c r="IC16" i="24"/>
  <c r="IB16" i="24"/>
  <c r="IA16" i="24"/>
  <c r="HZ16" i="24"/>
  <c r="HY16" i="24"/>
  <c r="HX16" i="24"/>
  <c r="HW16" i="24"/>
  <c r="HV16" i="24"/>
  <c r="HU16" i="24"/>
  <c r="HT16" i="24"/>
  <c r="HS16" i="24"/>
  <c r="HR16" i="24"/>
  <c r="HQ16" i="24"/>
  <c r="HP16" i="24"/>
  <c r="HO16" i="24"/>
  <c r="HN16" i="24"/>
  <c r="HM16" i="24"/>
  <c r="HL16" i="24"/>
  <c r="HK16" i="24"/>
  <c r="HJ16" i="24"/>
  <c r="HI16" i="24"/>
  <c r="HH16" i="24"/>
  <c r="HG16" i="24"/>
  <c r="HF16" i="24"/>
  <c r="HE16" i="24"/>
  <c r="HD16" i="24"/>
  <c r="HC16" i="24"/>
  <c r="HB16" i="24"/>
  <c r="HA16" i="24"/>
  <c r="GZ16" i="24"/>
  <c r="GY16" i="24"/>
  <c r="GX16" i="24"/>
  <c r="GW16" i="24"/>
  <c r="GV16" i="24"/>
  <c r="GU16" i="24"/>
  <c r="GT16" i="24"/>
  <c r="GS16" i="24"/>
  <c r="GR16" i="24"/>
  <c r="GQ16" i="24"/>
  <c r="GP16" i="24"/>
  <c r="GO16" i="24"/>
  <c r="GN16" i="24"/>
  <c r="GM16" i="24"/>
  <c r="GL16" i="24"/>
  <c r="GK16" i="24"/>
  <c r="GJ16" i="24"/>
  <c r="GI16" i="24"/>
  <c r="GH16" i="24"/>
  <c r="GG16" i="24"/>
  <c r="GF16" i="24"/>
  <c r="GE16" i="24"/>
  <c r="GD16" i="24"/>
  <c r="GC16" i="24"/>
  <c r="GB16" i="24"/>
  <c r="GA16" i="24"/>
  <c r="FZ16" i="24"/>
  <c r="FY16" i="24"/>
  <c r="FX16" i="24"/>
  <c r="FW16" i="24"/>
  <c r="FV16" i="24"/>
  <c r="FU16" i="24"/>
  <c r="FT16" i="24"/>
  <c r="FS16" i="24"/>
  <c r="FR16" i="24"/>
  <c r="FQ16" i="24"/>
  <c r="FP16" i="24"/>
  <c r="FO16" i="24"/>
  <c r="FN16" i="24"/>
  <c r="FM16" i="24"/>
  <c r="FL16" i="24"/>
  <c r="FK16" i="24"/>
  <c r="FJ16" i="24"/>
  <c r="FI16" i="24"/>
  <c r="FH16" i="24"/>
  <c r="FG16" i="24"/>
  <c r="FF16" i="24"/>
  <c r="FE16" i="24"/>
  <c r="FD16" i="24"/>
  <c r="FC16" i="24"/>
  <c r="FB16" i="24"/>
  <c r="FA16" i="24"/>
  <c r="EZ16" i="24"/>
  <c r="EY16" i="24"/>
  <c r="EX16" i="24"/>
  <c r="EW16" i="24"/>
  <c r="EV16" i="24"/>
  <c r="EU16" i="24"/>
  <c r="ET16" i="24"/>
  <c r="ES16" i="24"/>
  <c r="ER16" i="24"/>
  <c r="EQ16" i="24"/>
  <c r="EP16" i="24"/>
  <c r="EO16" i="24"/>
  <c r="EN16" i="24"/>
  <c r="EM16" i="24"/>
  <c r="EL16" i="24"/>
  <c r="EK16" i="24"/>
  <c r="EJ16" i="24"/>
  <c r="EI16" i="24"/>
  <c r="EH16" i="24"/>
  <c r="EG16" i="24"/>
  <c r="EF16" i="24"/>
  <c r="EE16" i="24"/>
  <c r="ED16" i="24"/>
  <c r="EC16" i="24"/>
  <c r="EB16" i="24"/>
  <c r="EA16" i="24"/>
  <c r="DZ16" i="24"/>
  <c r="DY16" i="24"/>
  <c r="DX16" i="24"/>
  <c r="DW16" i="24"/>
  <c r="DV16" i="24"/>
  <c r="DU16" i="24"/>
  <c r="DT16" i="24"/>
  <c r="DS16" i="24"/>
  <c r="DR16" i="24"/>
  <c r="DQ16" i="24"/>
  <c r="DP16" i="24"/>
  <c r="DO16" i="24"/>
  <c r="DN16" i="24"/>
  <c r="DM16" i="24"/>
  <c r="DL16" i="24"/>
  <c r="DK16" i="24"/>
  <c r="DJ16" i="24"/>
  <c r="DI16" i="24"/>
  <c r="DH16" i="24"/>
  <c r="DG16" i="24"/>
  <c r="DF16" i="24"/>
  <c r="DE16" i="24"/>
  <c r="DD16" i="24"/>
  <c r="DC16" i="24"/>
  <c r="DB16" i="24"/>
  <c r="DA16" i="24"/>
  <c r="CZ16" i="24"/>
  <c r="CY16" i="24"/>
  <c r="CX16" i="24"/>
  <c r="CW16" i="24"/>
  <c r="CV16" i="24"/>
  <c r="CU16" i="24"/>
  <c r="CT16" i="24"/>
  <c r="CS16" i="24"/>
  <c r="CR16" i="24"/>
  <c r="CQ16" i="24"/>
  <c r="CP16" i="24"/>
  <c r="CO16" i="24"/>
  <c r="CN16" i="24"/>
  <c r="CM16" i="24"/>
  <c r="CL16" i="24"/>
  <c r="CK16" i="24"/>
  <c r="CJ16" i="24"/>
  <c r="CI16" i="24"/>
  <c r="CH16" i="24"/>
  <c r="CG16" i="24"/>
  <c r="CF16" i="24"/>
  <c r="CE16" i="24"/>
  <c r="CD16" i="24"/>
  <c r="CC16" i="24"/>
  <c r="CB16" i="24"/>
  <c r="CA16" i="24"/>
  <c r="BZ16" i="24"/>
  <c r="BY16" i="24"/>
  <c r="BX16" i="24"/>
  <c r="BW16" i="24"/>
  <c r="BV16" i="24"/>
  <c r="BU16" i="24"/>
  <c r="BT16" i="24"/>
  <c r="BS16" i="24"/>
  <c r="BR16" i="24"/>
  <c r="BQ16" i="24"/>
  <c r="BP16" i="24"/>
  <c r="BO16" i="24"/>
  <c r="BN16" i="24"/>
  <c r="BM16" i="24"/>
  <c r="BL16" i="24"/>
  <c r="BK16" i="24"/>
  <c r="BJ16" i="24"/>
  <c r="BI16" i="24"/>
  <c r="BH16" i="24"/>
  <c r="BG16" i="24"/>
  <c r="BF16" i="24"/>
  <c r="BE16" i="24"/>
  <c r="BD16" i="24"/>
  <c r="BC16" i="24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P16" i="24"/>
  <c r="AO16" i="24"/>
  <c r="AN16" i="24"/>
  <c r="AM16" i="24"/>
  <c r="AL16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IU15" i="24"/>
  <c r="IT15" i="24"/>
  <c r="IS15" i="24"/>
  <c r="IR15" i="24"/>
  <c r="IQ15" i="24"/>
  <c r="IP15" i="24"/>
  <c r="IO15" i="24"/>
  <c r="IN15" i="24"/>
  <c r="IM15" i="24"/>
  <c r="IL15" i="24"/>
  <c r="IK15" i="24"/>
  <c r="IJ15" i="24"/>
  <c r="II15" i="24"/>
  <c r="IH15" i="24"/>
  <c r="IG15" i="24"/>
  <c r="IF15" i="24"/>
  <c r="IE15" i="24"/>
  <c r="ID15" i="24"/>
  <c r="IC15" i="24"/>
  <c r="IB15" i="24"/>
  <c r="IA15" i="24"/>
  <c r="HZ15" i="24"/>
  <c r="HY15" i="24"/>
  <c r="HX15" i="24"/>
  <c r="HW15" i="24"/>
  <c r="HV15" i="24"/>
  <c r="HU15" i="24"/>
  <c r="HT15" i="24"/>
  <c r="HS15" i="24"/>
  <c r="HR15" i="24"/>
  <c r="HQ15" i="24"/>
  <c r="HP15" i="24"/>
  <c r="HO15" i="24"/>
  <c r="HN15" i="24"/>
  <c r="HM15" i="24"/>
  <c r="HL15" i="24"/>
  <c r="HK15" i="24"/>
  <c r="HJ15" i="24"/>
  <c r="HI15" i="24"/>
  <c r="HH15" i="24"/>
  <c r="HG15" i="24"/>
  <c r="HF15" i="24"/>
  <c r="HE15" i="24"/>
  <c r="HD15" i="24"/>
  <c r="HC15" i="24"/>
  <c r="HB15" i="24"/>
  <c r="HA15" i="24"/>
  <c r="GZ15" i="24"/>
  <c r="GY15" i="24"/>
  <c r="GX15" i="24"/>
  <c r="GW15" i="24"/>
  <c r="GV15" i="24"/>
  <c r="GU15" i="24"/>
  <c r="GT15" i="24"/>
  <c r="GS15" i="24"/>
  <c r="GR15" i="24"/>
  <c r="GQ15" i="24"/>
  <c r="GP15" i="24"/>
  <c r="GO15" i="24"/>
  <c r="GN15" i="24"/>
  <c r="GM15" i="24"/>
  <c r="GL15" i="24"/>
  <c r="GK15" i="24"/>
  <c r="GJ15" i="24"/>
  <c r="GI15" i="24"/>
  <c r="GH15" i="24"/>
  <c r="GG15" i="24"/>
  <c r="GF15" i="24"/>
  <c r="GE15" i="24"/>
  <c r="GD15" i="24"/>
  <c r="GC15" i="24"/>
  <c r="GB15" i="24"/>
  <c r="GA15" i="24"/>
  <c r="FZ15" i="24"/>
  <c r="FY15" i="24"/>
  <c r="FX15" i="24"/>
  <c r="FW15" i="24"/>
  <c r="FV15" i="24"/>
  <c r="FU15" i="24"/>
  <c r="FT15" i="24"/>
  <c r="FS15" i="24"/>
  <c r="FR15" i="24"/>
  <c r="FQ15" i="24"/>
  <c r="FP15" i="24"/>
  <c r="FO15" i="24"/>
  <c r="FN15" i="24"/>
  <c r="FM15" i="24"/>
  <c r="FL15" i="24"/>
  <c r="FK15" i="24"/>
  <c r="FJ15" i="24"/>
  <c r="FI15" i="24"/>
  <c r="FH15" i="24"/>
  <c r="FG15" i="24"/>
  <c r="FF15" i="24"/>
  <c r="FE15" i="24"/>
  <c r="FD15" i="24"/>
  <c r="FC15" i="24"/>
  <c r="FB15" i="24"/>
  <c r="FA15" i="24"/>
  <c r="EZ15" i="24"/>
  <c r="EY15" i="24"/>
  <c r="EX15" i="24"/>
  <c r="EW15" i="24"/>
  <c r="EV15" i="24"/>
  <c r="EU15" i="24"/>
  <c r="ET15" i="24"/>
  <c r="ES15" i="24"/>
  <c r="ER15" i="24"/>
  <c r="EQ15" i="24"/>
  <c r="EP15" i="24"/>
  <c r="EO15" i="24"/>
  <c r="EN15" i="24"/>
  <c r="EM15" i="24"/>
  <c r="EL15" i="24"/>
  <c r="EK15" i="24"/>
  <c r="EJ15" i="24"/>
  <c r="EI15" i="24"/>
  <c r="EH15" i="24"/>
  <c r="EG15" i="24"/>
  <c r="EF15" i="24"/>
  <c r="EE15" i="24"/>
  <c r="ED15" i="24"/>
  <c r="EC15" i="24"/>
  <c r="EB15" i="24"/>
  <c r="EA15" i="24"/>
  <c r="DZ15" i="24"/>
  <c r="DY15" i="24"/>
  <c r="DX15" i="24"/>
  <c r="DW15" i="24"/>
  <c r="DV15" i="24"/>
  <c r="DU15" i="24"/>
  <c r="DT15" i="24"/>
  <c r="DS15" i="24"/>
  <c r="DR15" i="24"/>
  <c r="DQ15" i="24"/>
  <c r="DP15" i="24"/>
  <c r="DO15" i="24"/>
  <c r="DN15" i="24"/>
  <c r="DM15" i="24"/>
  <c r="DL15" i="24"/>
  <c r="DK15" i="24"/>
  <c r="DJ15" i="24"/>
  <c r="DI15" i="24"/>
  <c r="DH15" i="24"/>
  <c r="DG15" i="24"/>
  <c r="DF15" i="24"/>
  <c r="DE15" i="24"/>
  <c r="DD15" i="24"/>
  <c r="DC15" i="24"/>
  <c r="DB15" i="24"/>
  <c r="DA15" i="24"/>
  <c r="CZ15" i="24"/>
  <c r="CY15" i="24"/>
  <c r="CX15" i="24"/>
  <c r="CW15" i="24"/>
  <c r="CV15" i="24"/>
  <c r="CU15" i="24"/>
  <c r="CT15" i="24"/>
  <c r="CS15" i="24"/>
  <c r="CR15" i="24"/>
  <c r="CQ15" i="24"/>
  <c r="CP15" i="24"/>
  <c r="CO15" i="24"/>
  <c r="CN15" i="24"/>
  <c r="CM15" i="24"/>
  <c r="CL15" i="24"/>
  <c r="CK15" i="24"/>
  <c r="CJ15" i="24"/>
  <c r="CI15" i="24"/>
  <c r="CH15" i="24"/>
  <c r="CG15" i="24"/>
  <c r="CF15" i="24"/>
  <c r="CE15" i="24"/>
  <c r="CD15" i="24"/>
  <c r="CC15" i="24"/>
  <c r="CB15" i="24"/>
  <c r="CA15" i="24"/>
  <c r="BZ15" i="24"/>
  <c r="BY15" i="24"/>
  <c r="BX15" i="24"/>
  <c r="BW15" i="24"/>
  <c r="BV15" i="24"/>
  <c r="BU15" i="24"/>
  <c r="BT15" i="24"/>
  <c r="BS15" i="24"/>
  <c r="BR15" i="24"/>
  <c r="BQ15" i="24"/>
  <c r="BP15" i="24"/>
  <c r="BO15" i="24"/>
  <c r="BN15" i="24"/>
  <c r="BM15" i="24"/>
  <c r="BL15" i="24"/>
  <c r="BK15" i="24"/>
  <c r="BJ15" i="24"/>
  <c r="BI15" i="24"/>
  <c r="BH15" i="24"/>
  <c r="BG15" i="24"/>
  <c r="BF15" i="24"/>
  <c r="BE15" i="24"/>
  <c r="BD15" i="24"/>
  <c r="BC15" i="24"/>
  <c r="BB15" i="24"/>
  <c r="BA15" i="24"/>
  <c r="AZ15" i="24"/>
  <c r="AY15" i="24"/>
  <c r="AX15" i="24"/>
  <c r="AW15" i="24"/>
  <c r="AV15" i="24"/>
  <c r="AU15" i="24"/>
  <c r="AT15" i="24"/>
  <c r="AS15" i="24"/>
  <c r="AR15" i="24"/>
  <c r="AQ15" i="24"/>
  <c r="AP15" i="24"/>
  <c r="AO15" i="24"/>
  <c r="AN15" i="24"/>
  <c r="AM15" i="24"/>
  <c r="AL15" i="24"/>
  <c r="AK15" i="24"/>
  <c r="AJ15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IU14" i="24"/>
  <c r="IT14" i="24"/>
  <c r="IS14" i="24"/>
  <c r="IR14" i="24"/>
  <c r="IQ14" i="24"/>
  <c r="IP14" i="24"/>
  <c r="IO14" i="24"/>
  <c r="IN14" i="24"/>
  <c r="IM14" i="24"/>
  <c r="IL14" i="24"/>
  <c r="IK14" i="24"/>
  <c r="IJ14" i="24"/>
  <c r="II14" i="24"/>
  <c r="IH14" i="24"/>
  <c r="IG14" i="24"/>
  <c r="IF14" i="24"/>
  <c r="IE14" i="24"/>
  <c r="ID14" i="24"/>
  <c r="IC14" i="24"/>
  <c r="IB14" i="24"/>
  <c r="IA14" i="24"/>
  <c r="HZ14" i="24"/>
  <c r="HY14" i="24"/>
  <c r="HX14" i="24"/>
  <c r="HW14" i="24"/>
  <c r="HV14" i="24"/>
  <c r="HU14" i="24"/>
  <c r="HT14" i="24"/>
  <c r="HS14" i="24"/>
  <c r="HR14" i="24"/>
  <c r="HQ14" i="24"/>
  <c r="HP14" i="24"/>
  <c r="HO14" i="24"/>
  <c r="HN14" i="24"/>
  <c r="HM14" i="24"/>
  <c r="HL14" i="24"/>
  <c r="HK14" i="24"/>
  <c r="HJ14" i="24"/>
  <c r="HI14" i="24"/>
  <c r="HH14" i="24"/>
  <c r="HG14" i="24"/>
  <c r="HF14" i="24"/>
  <c r="HE14" i="24"/>
  <c r="HD14" i="24"/>
  <c r="HC14" i="24"/>
  <c r="HB14" i="24"/>
  <c r="HA14" i="24"/>
  <c r="GZ14" i="24"/>
  <c r="GY14" i="24"/>
  <c r="GX14" i="24"/>
  <c r="GW14" i="24"/>
  <c r="GV14" i="24"/>
  <c r="GU14" i="24"/>
  <c r="GT14" i="24"/>
  <c r="GS14" i="24"/>
  <c r="GR14" i="24"/>
  <c r="GQ14" i="24"/>
  <c r="GP14" i="24"/>
  <c r="GO14" i="24"/>
  <c r="GN14" i="24"/>
  <c r="GM14" i="24"/>
  <c r="GL14" i="24"/>
  <c r="GK14" i="24"/>
  <c r="GJ14" i="24"/>
  <c r="GI14" i="24"/>
  <c r="GH14" i="24"/>
  <c r="GG14" i="24"/>
  <c r="GF14" i="24"/>
  <c r="GE14" i="24"/>
  <c r="GD14" i="24"/>
  <c r="GC14" i="24"/>
  <c r="GB14" i="24"/>
  <c r="GA14" i="24"/>
  <c r="FZ14" i="24"/>
  <c r="FY14" i="24"/>
  <c r="FX14" i="24"/>
  <c r="FW14" i="24"/>
  <c r="FV14" i="24"/>
  <c r="FU14" i="24"/>
  <c r="FT14" i="24"/>
  <c r="FS14" i="24"/>
  <c r="FR14" i="24"/>
  <c r="FQ14" i="24"/>
  <c r="FP14" i="24"/>
  <c r="FO14" i="24"/>
  <c r="FN14" i="24"/>
  <c r="FM14" i="24"/>
  <c r="FL14" i="24"/>
  <c r="FK14" i="24"/>
  <c r="FJ14" i="24"/>
  <c r="FI14" i="24"/>
  <c r="FH14" i="24"/>
  <c r="FG14" i="24"/>
  <c r="FF14" i="24"/>
  <c r="FE14" i="24"/>
  <c r="FD14" i="24"/>
  <c r="FC14" i="24"/>
  <c r="FB14" i="24"/>
  <c r="FA14" i="24"/>
  <c r="EZ14" i="24"/>
  <c r="EY14" i="24"/>
  <c r="EX14" i="24"/>
  <c r="EW14" i="24"/>
  <c r="EV14" i="24"/>
  <c r="EU14" i="24"/>
  <c r="ET14" i="24"/>
  <c r="ES14" i="24"/>
  <c r="ER14" i="24"/>
  <c r="EQ14" i="24"/>
  <c r="EP14" i="24"/>
  <c r="EO14" i="24"/>
  <c r="EN14" i="24"/>
  <c r="EM14" i="24"/>
  <c r="EL14" i="24"/>
  <c r="EK14" i="24"/>
  <c r="EJ14" i="24"/>
  <c r="EI14" i="24"/>
  <c r="EH14" i="24"/>
  <c r="EG14" i="24"/>
  <c r="EF14" i="24"/>
  <c r="EE14" i="24"/>
  <c r="ED14" i="24"/>
  <c r="EC14" i="24"/>
  <c r="EB14" i="24"/>
  <c r="EA14" i="24"/>
  <c r="DZ14" i="24"/>
  <c r="DY14" i="24"/>
  <c r="DX14" i="24"/>
  <c r="DW14" i="24"/>
  <c r="DV14" i="24"/>
  <c r="DU14" i="24"/>
  <c r="DT14" i="24"/>
  <c r="DS14" i="24"/>
  <c r="DR14" i="24"/>
  <c r="DQ14" i="24"/>
  <c r="DP14" i="24"/>
  <c r="DO14" i="24"/>
  <c r="DN14" i="24"/>
  <c r="DM14" i="24"/>
  <c r="DL14" i="24"/>
  <c r="DK14" i="24"/>
  <c r="DJ14" i="24"/>
  <c r="DI14" i="24"/>
  <c r="DH14" i="24"/>
  <c r="DG14" i="24"/>
  <c r="DF14" i="24"/>
  <c r="DE14" i="24"/>
  <c r="DD14" i="24"/>
  <c r="DC14" i="24"/>
  <c r="DB14" i="24"/>
  <c r="DA14" i="24"/>
  <c r="CZ14" i="24"/>
  <c r="CY14" i="24"/>
  <c r="CX14" i="24"/>
  <c r="CW14" i="24"/>
  <c r="CV14" i="24"/>
  <c r="CU14" i="24"/>
  <c r="CT14" i="24"/>
  <c r="CS14" i="24"/>
  <c r="CR14" i="24"/>
  <c r="CQ14" i="24"/>
  <c r="CP14" i="24"/>
  <c r="CO14" i="24"/>
  <c r="CN14" i="24"/>
  <c r="CM14" i="24"/>
  <c r="CL14" i="24"/>
  <c r="CK14" i="24"/>
  <c r="CJ14" i="24"/>
  <c r="CI14" i="24"/>
  <c r="CH14" i="24"/>
  <c r="CG14" i="24"/>
  <c r="CF14" i="24"/>
  <c r="CE14" i="24"/>
  <c r="CD14" i="24"/>
  <c r="CC14" i="24"/>
  <c r="CB14" i="24"/>
  <c r="CA14" i="24"/>
  <c r="BZ14" i="24"/>
  <c r="BY14" i="24"/>
  <c r="BX14" i="24"/>
  <c r="BW14" i="24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IU13" i="24"/>
  <c r="IT13" i="24"/>
  <c r="IS13" i="24"/>
  <c r="IR13" i="24"/>
  <c r="IQ13" i="24"/>
  <c r="IP13" i="24"/>
  <c r="IO13" i="24"/>
  <c r="IN13" i="24"/>
  <c r="IM13" i="24"/>
  <c r="IL13" i="24"/>
  <c r="IK13" i="24"/>
  <c r="IJ13" i="24"/>
  <c r="II13" i="24"/>
  <c r="IH13" i="24"/>
  <c r="IG13" i="24"/>
  <c r="IF13" i="24"/>
  <c r="IE13" i="24"/>
  <c r="ID13" i="24"/>
  <c r="IC13" i="24"/>
  <c r="IB13" i="24"/>
  <c r="IA13" i="24"/>
  <c r="HZ13" i="24"/>
  <c r="HY13" i="24"/>
  <c r="HX13" i="24"/>
  <c r="HW13" i="24"/>
  <c r="HV13" i="24"/>
  <c r="HU13" i="24"/>
  <c r="HT13" i="24"/>
  <c r="HS13" i="24"/>
  <c r="HR13" i="24"/>
  <c r="HQ13" i="24"/>
  <c r="HP13" i="24"/>
  <c r="HO13" i="24"/>
  <c r="HN13" i="24"/>
  <c r="HM13" i="24"/>
  <c r="HL13" i="24"/>
  <c r="HK13" i="24"/>
  <c r="HJ13" i="24"/>
  <c r="HI13" i="24"/>
  <c r="HH13" i="24"/>
  <c r="HG13" i="24"/>
  <c r="HF13" i="24"/>
  <c r="HE13" i="24"/>
  <c r="HD13" i="24"/>
  <c r="HC13" i="24"/>
  <c r="HB13" i="24"/>
  <c r="HA13" i="24"/>
  <c r="GZ13" i="24"/>
  <c r="GY13" i="24"/>
  <c r="GX13" i="24"/>
  <c r="GW13" i="24"/>
  <c r="GV13" i="24"/>
  <c r="GU13" i="24"/>
  <c r="GT13" i="24"/>
  <c r="GS13" i="24"/>
  <c r="GR13" i="24"/>
  <c r="GQ13" i="24"/>
  <c r="GP13" i="24"/>
  <c r="GO13" i="24"/>
  <c r="GN13" i="24"/>
  <c r="GM13" i="24"/>
  <c r="GL13" i="24"/>
  <c r="GK13" i="24"/>
  <c r="GJ13" i="24"/>
  <c r="GI13" i="24"/>
  <c r="GH13" i="24"/>
  <c r="GG13" i="24"/>
  <c r="GF13" i="24"/>
  <c r="GE13" i="24"/>
  <c r="GD13" i="24"/>
  <c r="GC13" i="24"/>
  <c r="GB13" i="24"/>
  <c r="GA13" i="24"/>
  <c r="FZ13" i="24"/>
  <c r="FY13" i="24"/>
  <c r="FX13" i="24"/>
  <c r="FW13" i="24"/>
  <c r="FV13" i="24"/>
  <c r="FU13" i="24"/>
  <c r="FT13" i="24"/>
  <c r="FS13" i="24"/>
  <c r="FR13" i="24"/>
  <c r="FQ13" i="24"/>
  <c r="FP13" i="24"/>
  <c r="FO13" i="24"/>
  <c r="FN13" i="24"/>
  <c r="FM13" i="24"/>
  <c r="FL13" i="24"/>
  <c r="FK13" i="24"/>
  <c r="FJ13" i="24"/>
  <c r="FI13" i="24"/>
  <c r="FH13" i="24"/>
  <c r="FG13" i="24"/>
  <c r="FF13" i="24"/>
  <c r="FE13" i="24"/>
  <c r="FD13" i="24"/>
  <c r="FC13" i="24"/>
  <c r="FB13" i="24"/>
  <c r="FA13" i="24"/>
  <c r="EZ13" i="24"/>
  <c r="EY13" i="24"/>
  <c r="EX13" i="24"/>
  <c r="EW13" i="24"/>
  <c r="EV13" i="24"/>
  <c r="EU13" i="24"/>
  <c r="ET13" i="24"/>
  <c r="ES13" i="24"/>
  <c r="ER13" i="24"/>
  <c r="EQ13" i="24"/>
  <c r="EP13" i="24"/>
  <c r="EO13" i="24"/>
  <c r="EN13" i="24"/>
  <c r="EM13" i="24"/>
  <c r="EL13" i="24"/>
  <c r="EK13" i="24"/>
  <c r="EJ13" i="24"/>
  <c r="EI13" i="24"/>
  <c r="EH13" i="24"/>
  <c r="EG13" i="24"/>
  <c r="EF13" i="24"/>
  <c r="EE13" i="24"/>
  <c r="ED13" i="24"/>
  <c r="EC13" i="24"/>
  <c r="EB13" i="24"/>
  <c r="EA13" i="24"/>
  <c r="DZ13" i="24"/>
  <c r="DY13" i="24"/>
  <c r="DX13" i="24"/>
  <c r="DW13" i="24"/>
  <c r="DV13" i="24"/>
  <c r="DU13" i="24"/>
  <c r="DT13" i="24"/>
  <c r="DS13" i="24"/>
  <c r="DR13" i="24"/>
  <c r="DQ13" i="24"/>
  <c r="DP13" i="24"/>
  <c r="DO13" i="24"/>
  <c r="DN13" i="24"/>
  <c r="DM13" i="24"/>
  <c r="DL13" i="24"/>
  <c r="DK13" i="24"/>
  <c r="DJ13" i="24"/>
  <c r="DI13" i="24"/>
  <c r="DH13" i="24"/>
  <c r="DG13" i="24"/>
  <c r="DF13" i="24"/>
  <c r="DE13" i="24"/>
  <c r="DD13" i="24"/>
  <c r="DC13" i="24"/>
  <c r="DB13" i="24"/>
  <c r="DA13" i="24"/>
  <c r="CZ13" i="24"/>
  <c r="CY13" i="24"/>
  <c r="CX13" i="24"/>
  <c r="CW13" i="24"/>
  <c r="CV13" i="24"/>
  <c r="CU13" i="24"/>
  <c r="CT13" i="24"/>
  <c r="CS13" i="24"/>
  <c r="CR13" i="24"/>
  <c r="CQ13" i="24"/>
  <c r="CP13" i="24"/>
  <c r="CO13" i="24"/>
  <c r="CN13" i="24"/>
  <c r="CM13" i="24"/>
  <c r="CL13" i="24"/>
  <c r="CK13" i="24"/>
  <c r="CJ13" i="24"/>
  <c r="CI13" i="24"/>
  <c r="CH13" i="24"/>
  <c r="CG13" i="24"/>
  <c r="CF13" i="24"/>
  <c r="CE13" i="24"/>
  <c r="CD13" i="24"/>
  <c r="CC13" i="24"/>
  <c r="CB13" i="24"/>
  <c r="CA13" i="24"/>
  <c r="BZ13" i="24"/>
  <c r="BY13" i="24"/>
  <c r="BX13" i="24"/>
  <c r="BW13" i="24"/>
  <c r="BV13" i="24"/>
  <c r="BU13" i="24"/>
  <c r="BT13" i="24"/>
  <c r="BS13" i="24"/>
  <c r="BR13" i="24"/>
  <c r="BQ13" i="24"/>
  <c r="BP13" i="24"/>
  <c r="BO13" i="24"/>
  <c r="BN13" i="24"/>
  <c r="BM13" i="24"/>
  <c r="BL13" i="24"/>
  <c r="BK13" i="24"/>
  <c r="BJ13" i="24"/>
  <c r="BI13" i="24"/>
  <c r="BH13" i="24"/>
  <c r="BG13" i="24"/>
  <c r="BF13" i="24"/>
  <c r="BE13" i="24"/>
  <c r="BD13" i="24"/>
  <c r="BC13" i="24"/>
  <c r="BB13" i="24"/>
  <c r="BA13" i="24"/>
  <c r="AZ13" i="24"/>
  <c r="AY13" i="24"/>
  <c r="AX13" i="24"/>
  <c r="AW13" i="24"/>
  <c r="AV13" i="24"/>
  <c r="AU13" i="24"/>
  <c r="AT13" i="24"/>
  <c r="AS13" i="24"/>
  <c r="AR13" i="24"/>
  <c r="AQ13" i="24"/>
  <c r="AP13" i="24"/>
  <c r="AO13" i="24"/>
  <c r="AN13" i="24"/>
  <c r="AM13" i="24"/>
  <c r="AL13" i="24"/>
  <c r="AK13" i="24"/>
  <c r="AJ13" i="24"/>
  <c r="AI13" i="24"/>
  <c r="AH13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IU12" i="24"/>
  <c r="IT12" i="24"/>
  <c r="IS12" i="24"/>
  <c r="IR12" i="24"/>
  <c r="IQ12" i="24"/>
  <c r="IP12" i="24"/>
  <c r="IO12" i="24"/>
  <c r="IN12" i="24"/>
  <c r="IM12" i="24"/>
  <c r="IL12" i="24"/>
  <c r="IK12" i="24"/>
  <c r="IJ12" i="24"/>
  <c r="II12" i="24"/>
  <c r="IH12" i="24"/>
  <c r="IG12" i="24"/>
  <c r="IF12" i="24"/>
  <c r="IE12" i="24"/>
  <c r="ID12" i="24"/>
  <c r="IC12" i="24"/>
  <c r="IB12" i="24"/>
  <c r="IA12" i="24"/>
  <c r="HZ12" i="24"/>
  <c r="HY12" i="24"/>
  <c r="HX12" i="24"/>
  <c r="HW12" i="24"/>
  <c r="HV12" i="24"/>
  <c r="HU12" i="24"/>
  <c r="HT12" i="24"/>
  <c r="HS12" i="24"/>
  <c r="HR12" i="24"/>
  <c r="HQ12" i="24"/>
  <c r="HP12" i="24"/>
  <c r="HO12" i="24"/>
  <c r="HN12" i="24"/>
  <c r="HM12" i="24"/>
  <c r="HL12" i="24"/>
  <c r="HK12" i="24"/>
  <c r="HJ12" i="24"/>
  <c r="HI12" i="24"/>
  <c r="HH12" i="24"/>
  <c r="HG12" i="24"/>
  <c r="HF12" i="24"/>
  <c r="HE12" i="24"/>
  <c r="HD12" i="24"/>
  <c r="HC12" i="24"/>
  <c r="HB12" i="24"/>
  <c r="HA12" i="24"/>
  <c r="GZ12" i="24"/>
  <c r="GY12" i="24"/>
  <c r="GX12" i="24"/>
  <c r="GW12" i="24"/>
  <c r="GV12" i="24"/>
  <c r="GU12" i="24"/>
  <c r="GT12" i="24"/>
  <c r="GS12" i="24"/>
  <c r="GR12" i="24"/>
  <c r="GQ12" i="24"/>
  <c r="GP12" i="24"/>
  <c r="GO12" i="24"/>
  <c r="GN12" i="24"/>
  <c r="GM12" i="24"/>
  <c r="GL12" i="24"/>
  <c r="GK12" i="24"/>
  <c r="GJ12" i="24"/>
  <c r="GI12" i="24"/>
  <c r="GH12" i="24"/>
  <c r="GG12" i="24"/>
  <c r="GF12" i="24"/>
  <c r="GE12" i="24"/>
  <c r="GD12" i="24"/>
  <c r="GC12" i="24"/>
  <c r="GB12" i="24"/>
  <c r="GA12" i="24"/>
  <c r="FZ12" i="24"/>
  <c r="FY12" i="24"/>
  <c r="FX12" i="24"/>
  <c r="FW12" i="24"/>
  <c r="FV12" i="24"/>
  <c r="FU12" i="24"/>
  <c r="FT12" i="24"/>
  <c r="FS12" i="24"/>
  <c r="FR12" i="24"/>
  <c r="FQ12" i="24"/>
  <c r="FP12" i="24"/>
  <c r="FO12" i="24"/>
  <c r="FN12" i="24"/>
  <c r="FM12" i="24"/>
  <c r="FL12" i="24"/>
  <c r="FK12" i="24"/>
  <c r="FJ12" i="24"/>
  <c r="FI12" i="24"/>
  <c r="FH12" i="24"/>
  <c r="FG12" i="24"/>
  <c r="FF12" i="24"/>
  <c r="FE12" i="24"/>
  <c r="FD12" i="24"/>
  <c r="FC12" i="24"/>
  <c r="FB12" i="24"/>
  <c r="FA12" i="24"/>
  <c r="EZ12" i="24"/>
  <c r="EY12" i="24"/>
  <c r="EX12" i="24"/>
  <c r="EW12" i="24"/>
  <c r="EV12" i="24"/>
  <c r="EU12" i="24"/>
  <c r="ET12" i="24"/>
  <c r="ES12" i="24"/>
  <c r="ER12" i="24"/>
  <c r="EQ12" i="24"/>
  <c r="EP12" i="24"/>
  <c r="EO12" i="24"/>
  <c r="EN12" i="24"/>
  <c r="EM12" i="24"/>
  <c r="EL12" i="24"/>
  <c r="EK12" i="24"/>
  <c r="EJ12" i="24"/>
  <c r="EI12" i="24"/>
  <c r="EH12" i="24"/>
  <c r="EG12" i="24"/>
  <c r="EF12" i="24"/>
  <c r="EE12" i="24"/>
  <c r="ED12" i="24"/>
  <c r="EC12" i="24"/>
  <c r="EB12" i="24"/>
  <c r="EA12" i="24"/>
  <c r="DZ12" i="24"/>
  <c r="DY12" i="24"/>
  <c r="DX12" i="24"/>
  <c r="DW12" i="24"/>
  <c r="DV12" i="24"/>
  <c r="DU12" i="24"/>
  <c r="DT12" i="24"/>
  <c r="DS12" i="24"/>
  <c r="DR12" i="24"/>
  <c r="DQ12" i="24"/>
  <c r="DP12" i="24"/>
  <c r="DO12" i="24"/>
  <c r="DN12" i="24"/>
  <c r="DM12" i="24"/>
  <c r="DL12" i="24"/>
  <c r="DK12" i="24"/>
  <c r="DJ12" i="24"/>
  <c r="DI12" i="24"/>
  <c r="DH12" i="24"/>
  <c r="DG12" i="24"/>
  <c r="DF12" i="24"/>
  <c r="DE12" i="24"/>
  <c r="DD12" i="24"/>
  <c r="DC12" i="24"/>
  <c r="DB12" i="24"/>
  <c r="DA12" i="24"/>
  <c r="CZ12" i="24"/>
  <c r="CY12" i="24"/>
  <c r="CX12" i="24"/>
  <c r="CW12" i="24"/>
  <c r="CV12" i="24"/>
  <c r="CU12" i="24"/>
  <c r="CT12" i="24"/>
  <c r="CS12" i="24"/>
  <c r="CR12" i="24"/>
  <c r="CQ12" i="24"/>
  <c r="CP12" i="24"/>
  <c r="CO12" i="24"/>
  <c r="CN12" i="24"/>
  <c r="CM12" i="24"/>
  <c r="CL12" i="24"/>
  <c r="CK12" i="24"/>
  <c r="CJ12" i="24"/>
  <c r="CI12" i="24"/>
  <c r="CH12" i="24"/>
  <c r="CG12" i="24"/>
  <c r="CF12" i="24"/>
  <c r="CE12" i="24"/>
  <c r="CD12" i="24"/>
  <c r="CC12" i="24"/>
  <c r="CB12" i="24"/>
  <c r="CA12" i="24"/>
  <c r="BZ12" i="24"/>
  <c r="BY12" i="24"/>
  <c r="BX12" i="24"/>
  <c r="BW12" i="24"/>
  <c r="BV12" i="24"/>
  <c r="BU12" i="24"/>
  <c r="BT12" i="24"/>
  <c r="BS12" i="24"/>
  <c r="BR12" i="24"/>
  <c r="BQ12" i="24"/>
  <c r="BP12" i="24"/>
  <c r="BO12" i="24"/>
  <c r="BN12" i="24"/>
  <c r="BM12" i="24"/>
  <c r="BL12" i="24"/>
  <c r="BK12" i="24"/>
  <c r="BJ12" i="24"/>
  <c r="BI12" i="24"/>
  <c r="BH12" i="24"/>
  <c r="BG12" i="24"/>
  <c r="BF12" i="24"/>
  <c r="BE12" i="24"/>
  <c r="BD12" i="24"/>
  <c r="BC12" i="24"/>
  <c r="BB12" i="24"/>
  <c r="BA12" i="24"/>
  <c r="AZ12" i="24"/>
  <c r="AY12" i="24"/>
  <c r="AX12" i="24"/>
  <c r="AW12" i="24"/>
  <c r="AV12" i="24"/>
  <c r="AU12" i="24"/>
  <c r="AT12" i="24"/>
  <c r="AS12" i="24"/>
  <c r="AR12" i="24"/>
  <c r="AQ12" i="24"/>
  <c r="AP12" i="24"/>
  <c r="AO12" i="24"/>
  <c r="AN12" i="24"/>
  <c r="AM12" i="24"/>
  <c r="AL12" i="24"/>
  <c r="AK12" i="24"/>
  <c r="AJ12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IU11" i="24"/>
  <c r="IT11" i="24"/>
  <c r="IS11" i="24"/>
  <c r="IR11" i="24"/>
  <c r="IQ11" i="24"/>
  <c r="IP11" i="24"/>
  <c r="IO11" i="24"/>
  <c r="IN11" i="24"/>
  <c r="IM11" i="24"/>
  <c r="IL11" i="24"/>
  <c r="IK11" i="24"/>
  <c r="IJ11" i="24"/>
  <c r="II11" i="24"/>
  <c r="IH11" i="24"/>
  <c r="IG11" i="24"/>
  <c r="IF11" i="24"/>
  <c r="IE11" i="24"/>
  <c r="ID11" i="24"/>
  <c r="IC11" i="24"/>
  <c r="IB11" i="24"/>
  <c r="IA11" i="24"/>
  <c r="HZ11" i="24"/>
  <c r="HY11" i="24"/>
  <c r="HX11" i="24"/>
  <c r="HW11" i="24"/>
  <c r="HV11" i="24"/>
  <c r="HU11" i="24"/>
  <c r="HT11" i="24"/>
  <c r="HS11" i="24"/>
  <c r="HR11" i="24"/>
  <c r="HQ11" i="24"/>
  <c r="HP11" i="24"/>
  <c r="HO11" i="24"/>
  <c r="HN11" i="24"/>
  <c r="HM11" i="24"/>
  <c r="HL11" i="24"/>
  <c r="HK11" i="24"/>
  <c r="HJ11" i="24"/>
  <c r="HI11" i="24"/>
  <c r="HH11" i="24"/>
  <c r="HG11" i="24"/>
  <c r="HF11" i="24"/>
  <c r="HE11" i="24"/>
  <c r="HD11" i="24"/>
  <c r="HC11" i="24"/>
  <c r="HB11" i="24"/>
  <c r="HA11" i="24"/>
  <c r="GZ11" i="24"/>
  <c r="GY11" i="24"/>
  <c r="GX11" i="24"/>
  <c r="GW11" i="24"/>
  <c r="GV11" i="24"/>
  <c r="GU11" i="24"/>
  <c r="GT11" i="24"/>
  <c r="GS11" i="24"/>
  <c r="GR11" i="24"/>
  <c r="GQ11" i="24"/>
  <c r="GP11" i="24"/>
  <c r="GO11" i="24"/>
  <c r="GN11" i="24"/>
  <c r="GM11" i="24"/>
  <c r="GL11" i="24"/>
  <c r="GK11" i="24"/>
  <c r="GJ11" i="24"/>
  <c r="GI11" i="24"/>
  <c r="GH11" i="24"/>
  <c r="GG11" i="24"/>
  <c r="GF11" i="24"/>
  <c r="GE11" i="24"/>
  <c r="GD11" i="24"/>
  <c r="GC11" i="24"/>
  <c r="GB11" i="24"/>
  <c r="GA11" i="24"/>
  <c r="FZ11" i="24"/>
  <c r="FY11" i="24"/>
  <c r="FX11" i="24"/>
  <c r="FW11" i="24"/>
  <c r="FV11" i="24"/>
  <c r="FU11" i="24"/>
  <c r="FT11" i="24"/>
  <c r="FS11" i="24"/>
  <c r="FR11" i="24"/>
  <c r="FQ11" i="24"/>
  <c r="FP11" i="24"/>
  <c r="FO11" i="24"/>
  <c r="FN11" i="24"/>
  <c r="FM11" i="24"/>
  <c r="FL11" i="24"/>
  <c r="FK11" i="24"/>
  <c r="FJ11" i="24"/>
  <c r="FI11" i="24"/>
  <c r="FH11" i="24"/>
  <c r="FG11" i="24"/>
  <c r="FF11" i="24"/>
  <c r="FE11" i="24"/>
  <c r="FD11" i="24"/>
  <c r="FC11" i="24"/>
  <c r="FB11" i="24"/>
  <c r="FA11" i="24"/>
  <c r="EZ11" i="24"/>
  <c r="EY11" i="24"/>
  <c r="EX11" i="24"/>
  <c r="EW11" i="24"/>
  <c r="EV11" i="24"/>
  <c r="EU11" i="24"/>
  <c r="ET11" i="24"/>
  <c r="ES11" i="24"/>
  <c r="ER11" i="24"/>
  <c r="EQ11" i="24"/>
  <c r="EP11" i="24"/>
  <c r="EO11" i="24"/>
  <c r="EN11" i="24"/>
  <c r="EM11" i="24"/>
  <c r="EL11" i="24"/>
  <c r="EK11" i="24"/>
  <c r="EJ11" i="24"/>
  <c r="EI11" i="24"/>
  <c r="EH11" i="24"/>
  <c r="EG11" i="24"/>
  <c r="EF11" i="24"/>
  <c r="EE11" i="24"/>
  <c r="ED11" i="24"/>
  <c r="EC11" i="24"/>
  <c r="EB11" i="24"/>
  <c r="EA11" i="24"/>
  <c r="DZ11" i="24"/>
  <c r="DY11" i="24"/>
  <c r="DX11" i="24"/>
  <c r="DW11" i="24"/>
  <c r="DV11" i="24"/>
  <c r="DU11" i="24"/>
  <c r="DT11" i="24"/>
  <c r="DS11" i="24"/>
  <c r="DR11" i="24"/>
  <c r="DQ11" i="24"/>
  <c r="DP11" i="24"/>
  <c r="DO11" i="24"/>
  <c r="DN11" i="24"/>
  <c r="DM11" i="24"/>
  <c r="DL11" i="24"/>
  <c r="DK11" i="24"/>
  <c r="DJ11" i="24"/>
  <c r="DI11" i="24"/>
  <c r="DH11" i="24"/>
  <c r="DG11" i="24"/>
  <c r="DF11" i="24"/>
  <c r="DE11" i="24"/>
  <c r="DD11" i="24"/>
  <c r="DC11" i="24"/>
  <c r="DB11" i="24"/>
  <c r="DA11" i="24"/>
  <c r="CZ11" i="24"/>
  <c r="CY11" i="24"/>
  <c r="CX11" i="24"/>
  <c r="CW11" i="24"/>
  <c r="CV11" i="24"/>
  <c r="CU11" i="24"/>
  <c r="CT11" i="24"/>
  <c r="CS11" i="24"/>
  <c r="CR11" i="24"/>
  <c r="CQ11" i="24"/>
  <c r="CP11" i="24"/>
  <c r="CO11" i="24"/>
  <c r="CN11" i="24"/>
  <c r="CM11" i="24"/>
  <c r="CL11" i="24"/>
  <c r="CK11" i="24"/>
  <c r="CJ11" i="24"/>
  <c r="CI11" i="24"/>
  <c r="CH11" i="24"/>
  <c r="CG11" i="24"/>
  <c r="CF11" i="24"/>
  <c r="CE11" i="24"/>
  <c r="CD11" i="24"/>
  <c r="CC11" i="24"/>
  <c r="CB11" i="24"/>
  <c r="CA11" i="24"/>
  <c r="BZ11" i="24"/>
  <c r="BY11" i="24"/>
  <c r="BX11" i="24"/>
  <c r="BW11" i="24"/>
  <c r="BV11" i="24"/>
  <c r="BU11" i="24"/>
  <c r="BT11" i="24"/>
  <c r="BS11" i="24"/>
  <c r="BR11" i="24"/>
  <c r="BQ11" i="24"/>
  <c r="BP11" i="24"/>
  <c r="BO11" i="24"/>
  <c r="BN11" i="24"/>
  <c r="BM11" i="24"/>
  <c r="BL11" i="24"/>
  <c r="BK11" i="24"/>
  <c r="BJ11" i="24"/>
  <c r="BI11" i="24"/>
  <c r="BH11" i="24"/>
  <c r="BG11" i="24"/>
  <c r="BF11" i="24"/>
  <c r="BE11" i="24"/>
  <c r="BD11" i="24"/>
  <c r="BC11" i="24"/>
  <c r="BB11" i="24"/>
  <c r="BA11" i="24"/>
  <c r="AZ11" i="24"/>
  <c r="AY11" i="24"/>
  <c r="AX11" i="24"/>
  <c r="AW11" i="24"/>
  <c r="AV11" i="24"/>
  <c r="AU11" i="24"/>
  <c r="AT11" i="24"/>
  <c r="AS11" i="24"/>
  <c r="AR11" i="24"/>
  <c r="AQ11" i="24"/>
  <c r="AP11" i="24"/>
  <c r="AO11" i="24"/>
  <c r="AN11" i="24"/>
  <c r="AM11" i="24"/>
  <c r="AL11" i="24"/>
  <c r="AK11" i="24"/>
  <c r="AJ11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IU10" i="24"/>
  <c r="IT10" i="24"/>
  <c r="IS10" i="24"/>
  <c r="IR10" i="24"/>
  <c r="IQ10" i="24"/>
  <c r="IP10" i="24"/>
  <c r="IO10" i="24"/>
  <c r="IN10" i="24"/>
  <c r="IM10" i="24"/>
  <c r="IL10" i="24"/>
  <c r="IK10" i="24"/>
  <c r="IJ10" i="24"/>
  <c r="II10" i="24"/>
  <c r="IH10" i="24"/>
  <c r="IG10" i="24"/>
  <c r="IF10" i="24"/>
  <c r="IE10" i="24"/>
  <c r="ID10" i="24"/>
  <c r="IC10" i="24"/>
  <c r="IB10" i="24"/>
  <c r="IA10" i="24"/>
  <c r="HZ10" i="24"/>
  <c r="HY10" i="24"/>
  <c r="HX10" i="24"/>
  <c r="HW10" i="24"/>
  <c r="HV10" i="24"/>
  <c r="HU10" i="24"/>
  <c r="HT10" i="24"/>
  <c r="HS10" i="24"/>
  <c r="HR10" i="24"/>
  <c r="HQ10" i="24"/>
  <c r="HP10" i="24"/>
  <c r="HO10" i="24"/>
  <c r="HN10" i="24"/>
  <c r="HM10" i="24"/>
  <c r="HL10" i="24"/>
  <c r="HK10" i="24"/>
  <c r="HJ10" i="24"/>
  <c r="HI10" i="24"/>
  <c r="HH10" i="24"/>
  <c r="HG10" i="24"/>
  <c r="HF10" i="24"/>
  <c r="HE10" i="24"/>
  <c r="HD10" i="24"/>
  <c r="HC10" i="24"/>
  <c r="HB10" i="24"/>
  <c r="HA10" i="24"/>
  <c r="GZ10" i="24"/>
  <c r="GY10" i="24"/>
  <c r="GX10" i="24"/>
  <c r="GW10" i="24"/>
  <c r="GV10" i="24"/>
  <c r="GU10" i="24"/>
  <c r="GT10" i="24"/>
  <c r="GS10" i="24"/>
  <c r="GR10" i="24"/>
  <c r="GQ10" i="24"/>
  <c r="GP10" i="24"/>
  <c r="GO10" i="24"/>
  <c r="GN10" i="24"/>
  <c r="GM10" i="24"/>
  <c r="GL10" i="24"/>
  <c r="GK10" i="24"/>
  <c r="GJ10" i="24"/>
  <c r="GI10" i="24"/>
  <c r="GH10" i="24"/>
  <c r="GG10" i="24"/>
  <c r="GF10" i="24"/>
  <c r="GE10" i="24"/>
  <c r="GD10" i="24"/>
  <c r="GC10" i="24"/>
  <c r="GB10" i="24"/>
  <c r="GA10" i="24"/>
  <c r="FZ10" i="24"/>
  <c r="FY10" i="24"/>
  <c r="FX10" i="24"/>
  <c r="FW10" i="24"/>
  <c r="FV10" i="24"/>
  <c r="FU10" i="24"/>
  <c r="FT10" i="24"/>
  <c r="FS10" i="24"/>
  <c r="FR10" i="24"/>
  <c r="FQ10" i="24"/>
  <c r="FP10" i="24"/>
  <c r="FO10" i="24"/>
  <c r="FN10" i="24"/>
  <c r="FM10" i="24"/>
  <c r="FL10" i="24"/>
  <c r="FK10" i="24"/>
  <c r="FJ10" i="24"/>
  <c r="FI10" i="24"/>
  <c r="FH10" i="24"/>
  <c r="FG10" i="24"/>
  <c r="FF10" i="24"/>
  <c r="FE10" i="24"/>
  <c r="FD10" i="24"/>
  <c r="FC10" i="24"/>
  <c r="FB10" i="24"/>
  <c r="FA10" i="24"/>
  <c r="EZ10" i="24"/>
  <c r="EY10" i="24"/>
  <c r="EX10" i="24"/>
  <c r="EW10" i="24"/>
  <c r="EV10" i="24"/>
  <c r="EU10" i="24"/>
  <c r="ET10" i="24"/>
  <c r="ES10" i="24"/>
  <c r="ER10" i="24"/>
  <c r="EQ10" i="24"/>
  <c r="EP10" i="24"/>
  <c r="EO10" i="24"/>
  <c r="EN10" i="24"/>
  <c r="EM10" i="24"/>
  <c r="EL10" i="24"/>
  <c r="EK10" i="24"/>
  <c r="EJ10" i="24"/>
  <c r="EI10" i="24"/>
  <c r="EH10" i="24"/>
  <c r="EG10" i="24"/>
  <c r="EF10" i="24"/>
  <c r="EE10" i="24"/>
  <c r="ED10" i="24"/>
  <c r="EC10" i="24"/>
  <c r="EB10" i="24"/>
  <c r="EA10" i="24"/>
  <c r="DZ10" i="24"/>
  <c r="DY10" i="24"/>
  <c r="DX10" i="24"/>
  <c r="DW10" i="24"/>
  <c r="DV10" i="24"/>
  <c r="DU10" i="24"/>
  <c r="DT10" i="24"/>
  <c r="DS10" i="24"/>
  <c r="DR10" i="24"/>
  <c r="DQ10" i="24"/>
  <c r="DP10" i="24"/>
  <c r="DO10" i="24"/>
  <c r="DN10" i="24"/>
  <c r="DM10" i="24"/>
  <c r="DL10" i="24"/>
  <c r="DK10" i="24"/>
  <c r="DJ10" i="24"/>
  <c r="DI10" i="24"/>
  <c r="DH10" i="24"/>
  <c r="DG10" i="24"/>
  <c r="DF10" i="24"/>
  <c r="DE10" i="24"/>
  <c r="DD10" i="24"/>
  <c r="DC10" i="24"/>
  <c r="DB10" i="24"/>
  <c r="DA10" i="24"/>
  <c r="CZ10" i="24"/>
  <c r="CY10" i="24"/>
  <c r="CX10" i="24"/>
  <c r="CW10" i="24"/>
  <c r="CV10" i="24"/>
  <c r="CU10" i="24"/>
  <c r="CT10" i="24"/>
  <c r="CS10" i="24"/>
  <c r="CR10" i="24"/>
  <c r="CQ10" i="24"/>
  <c r="CP10" i="24"/>
  <c r="CO10" i="24"/>
  <c r="CN10" i="24"/>
  <c r="CM10" i="24"/>
  <c r="CL10" i="24"/>
  <c r="CK10" i="24"/>
  <c r="CJ10" i="24"/>
  <c r="CI10" i="24"/>
  <c r="CH10" i="24"/>
  <c r="CG10" i="24"/>
  <c r="CF10" i="24"/>
  <c r="CE10" i="24"/>
  <c r="CD10" i="24"/>
  <c r="CC10" i="24"/>
  <c r="CB10" i="24"/>
  <c r="CA10" i="24"/>
  <c r="BZ10" i="24"/>
  <c r="BY10" i="24"/>
  <c r="BX10" i="24"/>
  <c r="BW10" i="24"/>
  <c r="BV10" i="24"/>
  <c r="BU10" i="24"/>
  <c r="BT10" i="24"/>
  <c r="BS10" i="24"/>
  <c r="BR10" i="24"/>
  <c r="BQ10" i="24"/>
  <c r="BP10" i="24"/>
  <c r="BO10" i="24"/>
  <c r="BN10" i="24"/>
  <c r="BM10" i="24"/>
  <c r="BL10" i="24"/>
  <c r="BK10" i="24"/>
  <c r="BJ10" i="24"/>
  <c r="BI10" i="24"/>
  <c r="BH10" i="24"/>
  <c r="BG10" i="24"/>
  <c r="BF10" i="24"/>
  <c r="BE10" i="24"/>
  <c r="BD10" i="24"/>
  <c r="BC10" i="24"/>
  <c r="BB10" i="24"/>
  <c r="BA10" i="24"/>
  <c r="AZ10" i="24"/>
  <c r="AY10" i="24"/>
  <c r="AX10" i="24"/>
  <c r="AW10" i="24"/>
  <c r="AV10" i="24"/>
  <c r="AU10" i="24"/>
  <c r="AT10" i="24"/>
  <c r="AS10" i="24"/>
  <c r="AR10" i="24"/>
  <c r="AQ10" i="24"/>
  <c r="AP10" i="24"/>
  <c r="AO10" i="24"/>
  <c r="AN10" i="24"/>
  <c r="AM10" i="24"/>
  <c r="AL10" i="24"/>
  <c r="AK10" i="24"/>
  <c r="AJ10" i="24"/>
  <c r="AI10" i="24"/>
  <c r="AH10" i="24"/>
  <c r="AG10" i="24"/>
  <c r="AF10" i="24"/>
  <c r="AE10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IU9" i="24"/>
  <c r="IT9" i="24"/>
  <c r="IS9" i="24"/>
  <c r="IR9" i="24"/>
  <c r="IQ9" i="24"/>
  <c r="IP9" i="24"/>
  <c r="IO9" i="24"/>
  <c r="IN9" i="24"/>
  <c r="IM9" i="24"/>
  <c r="IL9" i="24"/>
  <c r="IK9" i="24"/>
  <c r="IJ9" i="24"/>
  <c r="II9" i="24"/>
  <c r="IH9" i="24"/>
  <c r="IG9" i="24"/>
  <c r="IF9" i="24"/>
  <c r="IE9" i="24"/>
  <c r="ID9" i="24"/>
  <c r="IC9" i="24"/>
  <c r="IB9" i="24"/>
  <c r="IA9" i="24"/>
  <c r="HZ9" i="24"/>
  <c r="HY9" i="24"/>
  <c r="HX9" i="24"/>
  <c r="HW9" i="24"/>
  <c r="HV9" i="24"/>
  <c r="HU9" i="24"/>
  <c r="HT9" i="24"/>
  <c r="HS9" i="24"/>
  <c r="HR9" i="24"/>
  <c r="HQ9" i="24"/>
  <c r="HP9" i="24"/>
  <c r="HO9" i="24"/>
  <c r="HN9" i="24"/>
  <c r="HM9" i="24"/>
  <c r="HL9" i="24"/>
  <c r="HK9" i="24"/>
  <c r="HJ9" i="24"/>
  <c r="HI9" i="24"/>
  <c r="HH9" i="24"/>
  <c r="HG9" i="24"/>
  <c r="HF9" i="24"/>
  <c r="HE9" i="24"/>
  <c r="HD9" i="24"/>
  <c r="HC9" i="24"/>
  <c r="HB9" i="24"/>
  <c r="HA9" i="24"/>
  <c r="GZ9" i="24"/>
  <c r="GY9" i="24"/>
  <c r="GX9" i="24"/>
  <c r="GW9" i="24"/>
  <c r="GV9" i="24"/>
  <c r="GU9" i="24"/>
  <c r="GT9" i="24"/>
  <c r="GS9" i="24"/>
  <c r="GR9" i="24"/>
  <c r="GQ9" i="24"/>
  <c r="GP9" i="24"/>
  <c r="GO9" i="24"/>
  <c r="GN9" i="24"/>
  <c r="GM9" i="24"/>
  <c r="GL9" i="24"/>
  <c r="GK9" i="24"/>
  <c r="GJ9" i="24"/>
  <c r="GI9" i="24"/>
  <c r="GH9" i="24"/>
  <c r="GG9" i="24"/>
  <c r="GF9" i="24"/>
  <c r="GE9" i="24"/>
  <c r="GD9" i="24"/>
  <c r="GC9" i="24"/>
  <c r="GB9" i="24"/>
  <c r="GA9" i="24"/>
  <c r="FZ9" i="24"/>
  <c r="FY9" i="24"/>
  <c r="FX9" i="24"/>
  <c r="FW9" i="24"/>
  <c r="FV9" i="24"/>
  <c r="FU9" i="24"/>
  <c r="FT9" i="24"/>
  <c r="FS9" i="24"/>
  <c r="FR9" i="24"/>
  <c r="FQ9" i="24"/>
  <c r="FP9" i="24"/>
  <c r="FO9" i="24"/>
  <c r="FN9" i="24"/>
  <c r="FM9" i="24"/>
  <c r="FL9" i="24"/>
  <c r="FK9" i="24"/>
  <c r="FJ9" i="24"/>
  <c r="FI9" i="24"/>
  <c r="FH9" i="24"/>
  <c r="FG9" i="24"/>
  <c r="FF9" i="24"/>
  <c r="FE9" i="24"/>
  <c r="FD9" i="24"/>
  <c r="FC9" i="24"/>
  <c r="FB9" i="24"/>
  <c r="FA9" i="24"/>
  <c r="EZ9" i="24"/>
  <c r="EY9" i="24"/>
  <c r="EX9" i="24"/>
  <c r="EW9" i="24"/>
  <c r="EV9" i="24"/>
  <c r="EU9" i="24"/>
  <c r="ET9" i="24"/>
  <c r="ES9" i="24"/>
  <c r="ER9" i="24"/>
  <c r="EQ9" i="24"/>
  <c r="EP9" i="24"/>
  <c r="EO9" i="24"/>
  <c r="EN9" i="24"/>
  <c r="EM9" i="24"/>
  <c r="EL9" i="24"/>
  <c r="EK9" i="24"/>
  <c r="EJ9" i="24"/>
  <c r="EI9" i="24"/>
  <c r="EH9" i="24"/>
  <c r="EG9" i="24"/>
  <c r="EF9" i="24"/>
  <c r="EE9" i="24"/>
  <c r="ED9" i="24"/>
  <c r="EC9" i="24"/>
  <c r="EB9" i="24"/>
  <c r="EA9" i="24"/>
  <c r="DZ9" i="24"/>
  <c r="DY9" i="24"/>
  <c r="DX9" i="24"/>
  <c r="DW9" i="24"/>
  <c r="DV9" i="24"/>
  <c r="DU9" i="24"/>
  <c r="DT9" i="24"/>
  <c r="DS9" i="24"/>
  <c r="DR9" i="24"/>
  <c r="DQ9" i="24"/>
  <c r="DP9" i="24"/>
  <c r="DO9" i="24"/>
  <c r="DN9" i="24"/>
  <c r="DM9" i="24"/>
  <c r="DL9" i="24"/>
  <c r="DK9" i="24"/>
  <c r="DJ9" i="24"/>
  <c r="DI9" i="24"/>
  <c r="DH9" i="24"/>
  <c r="DG9" i="24"/>
  <c r="DF9" i="24"/>
  <c r="DE9" i="24"/>
  <c r="DD9" i="24"/>
  <c r="DC9" i="24"/>
  <c r="DB9" i="24"/>
  <c r="DA9" i="24"/>
  <c r="CZ9" i="24"/>
  <c r="CY9" i="24"/>
  <c r="CX9" i="24"/>
  <c r="CW9" i="24"/>
  <c r="CV9" i="24"/>
  <c r="CU9" i="24"/>
  <c r="CT9" i="24"/>
  <c r="CS9" i="24"/>
  <c r="CR9" i="24"/>
  <c r="CQ9" i="24"/>
  <c r="CP9" i="24"/>
  <c r="CO9" i="24"/>
  <c r="CN9" i="24"/>
  <c r="CM9" i="24"/>
  <c r="CL9" i="24"/>
  <c r="CK9" i="24"/>
  <c r="CJ9" i="24"/>
  <c r="CI9" i="24"/>
  <c r="CH9" i="24"/>
  <c r="CG9" i="24"/>
  <c r="CF9" i="24"/>
  <c r="CE9" i="24"/>
  <c r="CD9" i="24"/>
  <c r="CC9" i="24"/>
  <c r="CB9" i="24"/>
  <c r="CA9" i="24"/>
  <c r="BZ9" i="24"/>
  <c r="BY9" i="24"/>
  <c r="BX9" i="24"/>
  <c r="BW9" i="24"/>
  <c r="BV9" i="24"/>
  <c r="BU9" i="24"/>
  <c r="BT9" i="24"/>
  <c r="BS9" i="24"/>
  <c r="BR9" i="24"/>
  <c r="BQ9" i="24"/>
  <c r="BP9" i="24"/>
  <c r="BO9" i="24"/>
  <c r="BN9" i="24"/>
  <c r="BM9" i="24"/>
  <c r="BL9" i="24"/>
  <c r="BK9" i="24"/>
  <c r="BJ9" i="24"/>
  <c r="BI9" i="24"/>
  <c r="BH9" i="24"/>
  <c r="BG9" i="24"/>
  <c r="BF9" i="24"/>
  <c r="BE9" i="24"/>
  <c r="BD9" i="24"/>
  <c r="BC9" i="24"/>
  <c r="BB9" i="24"/>
  <c r="BA9" i="24"/>
  <c r="AZ9" i="24"/>
  <c r="AY9" i="24"/>
  <c r="AX9" i="24"/>
  <c r="AW9" i="24"/>
  <c r="AV9" i="24"/>
  <c r="AU9" i="24"/>
  <c r="AT9" i="24"/>
  <c r="AS9" i="24"/>
  <c r="AR9" i="24"/>
  <c r="AQ9" i="24"/>
  <c r="AP9" i="24"/>
  <c r="AO9" i="24"/>
  <c r="AN9" i="24"/>
  <c r="AM9" i="24"/>
  <c r="AL9" i="24"/>
  <c r="AK9" i="24"/>
  <c r="AJ9" i="24"/>
  <c r="AI9" i="24"/>
  <c r="AH9" i="24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B9" i="24"/>
  <c r="IU8" i="24"/>
  <c r="IT8" i="24"/>
  <c r="IS8" i="24"/>
  <c r="IR8" i="24"/>
  <c r="IQ8" i="24"/>
  <c r="IP8" i="24"/>
  <c r="IO8" i="24"/>
  <c r="IN8" i="24"/>
  <c r="IM8" i="24"/>
  <c r="IL8" i="24"/>
  <c r="IK8" i="24"/>
  <c r="IJ8" i="24"/>
  <c r="II8" i="24"/>
  <c r="IH8" i="24"/>
  <c r="IG8" i="24"/>
  <c r="IF8" i="24"/>
  <c r="IE8" i="24"/>
  <c r="ID8" i="24"/>
  <c r="IC8" i="24"/>
  <c r="IB8" i="24"/>
  <c r="IA8" i="24"/>
  <c r="HZ8" i="24"/>
  <c r="HY8" i="24"/>
  <c r="HX8" i="24"/>
  <c r="HW8" i="24"/>
  <c r="HV8" i="24"/>
  <c r="HU8" i="24"/>
  <c r="HT8" i="24"/>
  <c r="HS8" i="24"/>
  <c r="HR8" i="24"/>
  <c r="HQ8" i="24"/>
  <c r="HP8" i="24"/>
  <c r="HO8" i="24"/>
  <c r="HN8" i="24"/>
  <c r="HM8" i="24"/>
  <c r="HL8" i="24"/>
  <c r="HK8" i="24"/>
  <c r="HJ8" i="24"/>
  <c r="HI8" i="24"/>
  <c r="HH8" i="24"/>
  <c r="HG8" i="24"/>
  <c r="HF8" i="24"/>
  <c r="HE8" i="24"/>
  <c r="HD8" i="24"/>
  <c r="HC8" i="24"/>
  <c r="HB8" i="24"/>
  <c r="HA8" i="24"/>
  <c r="GZ8" i="24"/>
  <c r="GY8" i="24"/>
  <c r="GX8" i="24"/>
  <c r="GW8" i="24"/>
  <c r="GV8" i="24"/>
  <c r="GU8" i="24"/>
  <c r="GT8" i="24"/>
  <c r="GS8" i="24"/>
  <c r="GR8" i="24"/>
  <c r="GQ8" i="24"/>
  <c r="GP8" i="24"/>
  <c r="GO8" i="24"/>
  <c r="GN8" i="24"/>
  <c r="GM8" i="24"/>
  <c r="GL8" i="24"/>
  <c r="GK8" i="24"/>
  <c r="GJ8" i="24"/>
  <c r="GI8" i="24"/>
  <c r="GH8" i="24"/>
  <c r="GG8" i="24"/>
  <c r="GF8" i="24"/>
  <c r="GE8" i="24"/>
  <c r="GD8" i="24"/>
  <c r="GC8" i="24"/>
  <c r="GB8" i="24"/>
  <c r="GA8" i="24"/>
  <c r="FZ8" i="24"/>
  <c r="FY8" i="24"/>
  <c r="FX8" i="24"/>
  <c r="FW8" i="24"/>
  <c r="FV8" i="24"/>
  <c r="FU8" i="24"/>
  <c r="FT8" i="24"/>
  <c r="FS8" i="24"/>
  <c r="FR8" i="24"/>
  <c r="FQ8" i="24"/>
  <c r="FP8" i="24"/>
  <c r="FO8" i="24"/>
  <c r="FN8" i="24"/>
  <c r="FM8" i="24"/>
  <c r="FL8" i="24"/>
  <c r="FK8" i="24"/>
  <c r="FJ8" i="24"/>
  <c r="FI8" i="24"/>
  <c r="FH8" i="24"/>
  <c r="FG8" i="24"/>
  <c r="FF8" i="24"/>
  <c r="FE8" i="24"/>
  <c r="FD8" i="24"/>
  <c r="FC8" i="24"/>
  <c r="FB8" i="24"/>
  <c r="FA8" i="24"/>
  <c r="EZ8" i="24"/>
  <c r="EY8" i="24"/>
  <c r="EX8" i="24"/>
  <c r="EW8" i="24"/>
  <c r="EV8" i="24"/>
  <c r="EU8" i="24"/>
  <c r="ET8" i="24"/>
  <c r="ES8" i="24"/>
  <c r="ER8" i="24"/>
  <c r="EQ8" i="24"/>
  <c r="EP8" i="24"/>
  <c r="EO8" i="24"/>
  <c r="EN8" i="24"/>
  <c r="EM8" i="24"/>
  <c r="EL8" i="24"/>
  <c r="EK8" i="24"/>
  <c r="EJ8" i="24"/>
  <c r="EI8" i="24"/>
  <c r="EH8" i="24"/>
  <c r="EG8" i="24"/>
  <c r="EF8" i="24"/>
  <c r="EE8" i="24"/>
  <c r="ED8" i="24"/>
  <c r="EC8" i="24"/>
  <c r="EB8" i="24"/>
  <c r="EA8" i="24"/>
  <c r="DZ8" i="24"/>
  <c r="DY8" i="24"/>
  <c r="DX8" i="24"/>
  <c r="DW8" i="24"/>
  <c r="DV8" i="24"/>
  <c r="DU8" i="24"/>
  <c r="DT8" i="24"/>
  <c r="DS8" i="24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BV8" i="24"/>
  <c r="BU8" i="24"/>
  <c r="BT8" i="24"/>
  <c r="BS8" i="24"/>
  <c r="BR8" i="24"/>
  <c r="BQ8" i="24"/>
  <c r="BP8" i="24"/>
  <c r="BO8" i="24"/>
  <c r="BN8" i="24"/>
  <c r="BM8" i="24"/>
  <c r="BL8" i="24"/>
  <c r="BK8" i="24"/>
  <c r="BJ8" i="24"/>
  <c r="BI8" i="24"/>
  <c r="BH8" i="24"/>
  <c r="BG8" i="24"/>
  <c r="BF8" i="24"/>
  <c r="BE8" i="24"/>
  <c r="BD8" i="24"/>
  <c r="BC8" i="24"/>
  <c r="BB8" i="24"/>
  <c r="BA8" i="24"/>
  <c r="AZ8" i="24"/>
  <c r="AY8" i="24"/>
  <c r="AX8" i="24"/>
  <c r="AW8" i="24"/>
  <c r="AV8" i="24"/>
  <c r="AU8" i="24"/>
  <c r="AT8" i="24"/>
  <c r="AS8" i="24"/>
  <c r="AR8" i="24"/>
  <c r="AQ8" i="24"/>
  <c r="AP8" i="24"/>
  <c r="AO8" i="24"/>
  <c r="AN8" i="24"/>
  <c r="AM8" i="24"/>
  <c r="AL8" i="24"/>
  <c r="AK8" i="24"/>
  <c r="AJ8" i="24"/>
  <c r="AI8" i="24"/>
  <c r="AH8" i="24"/>
  <c r="AG8" i="24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B8" i="24"/>
  <c r="IV65" i="24"/>
  <c r="IV64" i="24"/>
  <c r="IV62" i="24"/>
  <c r="IV61" i="24"/>
  <c r="IV60" i="24"/>
  <c r="IV59" i="24"/>
  <c r="IV58" i="24"/>
  <c r="IV56" i="24"/>
  <c r="IV55" i="24"/>
  <c r="IV54" i="24"/>
  <c r="IV53" i="24"/>
  <c r="IV52" i="24"/>
  <c r="IV51" i="24"/>
  <c r="IV49" i="24"/>
  <c r="IV47" i="24"/>
  <c r="IV46" i="24"/>
  <c r="IV45" i="24"/>
  <c r="IV44" i="24"/>
  <c r="IV41" i="24"/>
  <c r="IV36" i="24" s="1"/>
  <c r="HG63" i="24" l="1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K32" i="4"/>
  <c r="IK36" i="4" s="1"/>
  <c r="ES57" i="24"/>
  <c r="IJ32" i="4"/>
  <c r="IJ36" i="4" s="1"/>
  <c r="GA63" i="24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AP63" i="24"/>
  <c r="DR63" i="24"/>
  <c r="IO32" i="4"/>
  <c r="IO36" i="4" s="1"/>
  <c r="IR32" i="4"/>
  <c r="IR36" i="4" s="1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FI32" i="24"/>
  <c r="HE32" i="24"/>
  <c r="IH32" i="4"/>
  <c r="IH36" i="4" s="1"/>
  <c r="IN32" i="4"/>
  <c r="IN36" i="4" s="1"/>
  <c r="IP32" i="4"/>
  <c r="IP36" i="4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I32" i="4"/>
  <c r="II36" i="4" s="1"/>
  <c r="EQ43" i="24"/>
  <c r="GU43" i="24"/>
  <c r="AG48" i="24"/>
  <c r="DA48" i="24"/>
  <c r="DQ48" i="24"/>
  <c r="DY48" i="24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F43" i="24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X48" i="24"/>
  <c r="BV48" i="24"/>
  <c r="CD48" i="24"/>
  <c r="CT48" i="24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EO8" i="19"/>
  <c r="IS8" i="18"/>
  <c r="GE32" i="7"/>
  <c r="GE31" i="7"/>
  <c r="GE30" i="7"/>
  <c r="GE29" i="7"/>
  <c r="GE28" i="7"/>
  <c r="GE27" i="7"/>
  <c r="GE26" i="7"/>
  <c r="GE25" i="7"/>
  <c r="GE24" i="7"/>
  <c r="GE23" i="7"/>
  <c r="GE22" i="7"/>
  <c r="GE21" i="7"/>
  <c r="GE20" i="7"/>
  <c r="GE19" i="7"/>
  <c r="GE18" i="7"/>
  <c r="GE17" i="7"/>
  <c r="GE16" i="7"/>
  <c r="GE15" i="7"/>
  <c r="GE14" i="7"/>
  <c r="GE13" i="7"/>
  <c r="GE12" i="7"/>
  <c r="GE11" i="7"/>
  <c r="GE10" i="7"/>
  <c r="GE9" i="7"/>
  <c r="GE8" i="7"/>
  <c r="GE7" i="7"/>
  <c r="GE6" i="7"/>
  <c r="GE5" i="7"/>
  <c r="EN8" i="19"/>
  <c r="IR8" i="18"/>
  <c r="GD5" i="7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EL8" i="19"/>
  <c r="EM8" i="19"/>
  <c r="IQ8" i="18"/>
  <c r="FW5" i="7"/>
  <c r="FX5" i="7"/>
  <c r="FY5" i="7"/>
  <c r="FZ5" i="7"/>
  <c r="GA5" i="7"/>
  <c r="GB5" i="7"/>
  <c r="GC5" i="7"/>
  <c r="FW6" i="7"/>
  <c r="FX6" i="7"/>
  <c r="FY6" i="7"/>
  <c r="FZ6" i="7"/>
  <c r="GA6" i="7"/>
  <c r="GB6" i="7"/>
  <c r="GC6" i="7"/>
  <c r="FW7" i="7"/>
  <c r="FX7" i="7"/>
  <c r="FY7" i="7"/>
  <c r="FZ7" i="7"/>
  <c r="GA7" i="7"/>
  <c r="GB7" i="7"/>
  <c r="GC7" i="7"/>
  <c r="FW8" i="7"/>
  <c r="FX8" i="7"/>
  <c r="FY8" i="7"/>
  <c r="FZ8" i="7"/>
  <c r="GA8" i="7"/>
  <c r="GB8" i="7"/>
  <c r="GC8" i="7"/>
  <c r="FW9" i="7"/>
  <c r="FX9" i="7"/>
  <c r="FY9" i="7"/>
  <c r="FZ9" i="7"/>
  <c r="GA9" i="7"/>
  <c r="GB9" i="7"/>
  <c r="GC9" i="7"/>
  <c r="FW10" i="7"/>
  <c r="FX10" i="7"/>
  <c r="FY10" i="7"/>
  <c r="FZ10" i="7"/>
  <c r="GA10" i="7"/>
  <c r="GB10" i="7"/>
  <c r="GC10" i="7"/>
  <c r="FW11" i="7"/>
  <c r="FX11" i="7"/>
  <c r="FY11" i="7"/>
  <c r="FZ11" i="7"/>
  <c r="GA11" i="7"/>
  <c r="GB11" i="7"/>
  <c r="GC11" i="7"/>
  <c r="FW12" i="7"/>
  <c r="FX12" i="7"/>
  <c r="FY12" i="7"/>
  <c r="FZ12" i="7"/>
  <c r="GA12" i="7"/>
  <c r="GB12" i="7"/>
  <c r="GC12" i="7"/>
  <c r="FW13" i="7"/>
  <c r="FX13" i="7"/>
  <c r="FY13" i="7"/>
  <c r="FZ13" i="7"/>
  <c r="GA13" i="7"/>
  <c r="GB13" i="7"/>
  <c r="GC13" i="7"/>
  <c r="FW14" i="7"/>
  <c r="FX14" i="7"/>
  <c r="FY14" i="7"/>
  <c r="FZ14" i="7"/>
  <c r="GA14" i="7"/>
  <c r="GB14" i="7"/>
  <c r="GC14" i="7"/>
  <c r="FW15" i="7"/>
  <c r="FX15" i="7"/>
  <c r="FY15" i="7"/>
  <c r="FZ15" i="7"/>
  <c r="GA15" i="7"/>
  <c r="GB15" i="7"/>
  <c r="GC15" i="7"/>
  <c r="FW16" i="7"/>
  <c r="FX16" i="7"/>
  <c r="FY16" i="7"/>
  <c r="FZ16" i="7"/>
  <c r="GA16" i="7"/>
  <c r="GB16" i="7"/>
  <c r="GC16" i="7"/>
  <c r="FW17" i="7"/>
  <c r="FX17" i="7"/>
  <c r="FY17" i="7"/>
  <c r="FZ17" i="7"/>
  <c r="GA17" i="7"/>
  <c r="GB17" i="7"/>
  <c r="GC17" i="7"/>
  <c r="FW18" i="7"/>
  <c r="FX18" i="7"/>
  <c r="FY18" i="7"/>
  <c r="FZ18" i="7"/>
  <c r="GA18" i="7"/>
  <c r="GB18" i="7"/>
  <c r="GC18" i="7"/>
  <c r="FW19" i="7"/>
  <c r="FX19" i="7"/>
  <c r="FY19" i="7"/>
  <c r="FZ19" i="7"/>
  <c r="GA19" i="7"/>
  <c r="GB19" i="7"/>
  <c r="GC19" i="7"/>
  <c r="FW20" i="7"/>
  <c r="FX20" i="7"/>
  <c r="FY20" i="7"/>
  <c r="FZ20" i="7"/>
  <c r="GA20" i="7"/>
  <c r="GB20" i="7"/>
  <c r="GC20" i="7"/>
  <c r="FW21" i="7"/>
  <c r="FX21" i="7"/>
  <c r="FY21" i="7"/>
  <c r="FZ21" i="7"/>
  <c r="GA21" i="7"/>
  <c r="GB21" i="7"/>
  <c r="GC21" i="7"/>
  <c r="FW22" i="7"/>
  <c r="FX22" i="7"/>
  <c r="FY22" i="7"/>
  <c r="FZ22" i="7"/>
  <c r="GA22" i="7"/>
  <c r="GB22" i="7"/>
  <c r="GC22" i="7"/>
  <c r="FW23" i="7"/>
  <c r="FX23" i="7"/>
  <c r="FY23" i="7"/>
  <c r="FZ23" i="7"/>
  <c r="GA23" i="7"/>
  <c r="GB23" i="7"/>
  <c r="GC23" i="7"/>
  <c r="FW24" i="7"/>
  <c r="FX24" i="7"/>
  <c r="FY24" i="7"/>
  <c r="FZ24" i="7"/>
  <c r="GA24" i="7"/>
  <c r="GB24" i="7"/>
  <c r="GC24" i="7"/>
  <c r="FW25" i="7"/>
  <c r="FX25" i="7"/>
  <c r="FY25" i="7"/>
  <c r="FZ25" i="7"/>
  <c r="GA25" i="7"/>
  <c r="GB25" i="7"/>
  <c r="GC25" i="7"/>
  <c r="FW26" i="7"/>
  <c r="FX26" i="7"/>
  <c r="FY26" i="7"/>
  <c r="FZ26" i="7"/>
  <c r="GA26" i="7"/>
  <c r="GB26" i="7"/>
  <c r="GC26" i="7"/>
  <c r="FW27" i="7"/>
  <c r="FX27" i="7"/>
  <c r="FY27" i="7"/>
  <c r="FZ27" i="7"/>
  <c r="GA27" i="7"/>
  <c r="GB27" i="7"/>
  <c r="GC27" i="7"/>
  <c r="FW28" i="7"/>
  <c r="FX28" i="7"/>
  <c r="FY28" i="7"/>
  <c r="FZ28" i="7"/>
  <c r="GA28" i="7"/>
  <c r="GB28" i="7"/>
  <c r="GC28" i="7"/>
  <c r="FW29" i="7"/>
  <c r="FX29" i="7"/>
  <c r="FY29" i="7"/>
  <c r="FZ29" i="7"/>
  <c r="GA29" i="7"/>
  <c r="GB29" i="7"/>
  <c r="GC29" i="7"/>
  <c r="FW30" i="7"/>
  <c r="FX30" i="7"/>
  <c r="FY30" i="7"/>
  <c r="FZ30" i="7"/>
  <c r="GA30" i="7"/>
  <c r="GB30" i="7"/>
  <c r="GC30" i="7"/>
  <c r="FW31" i="7"/>
  <c r="FX31" i="7"/>
  <c r="FY31" i="7"/>
  <c r="FZ31" i="7"/>
  <c r="GA31" i="7"/>
  <c r="GB31" i="7"/>
  <c r="GC31" i="7"/>
  <c r="FW32" i="7"/>
  <c r="FX32" i="7"/>
  <c r="FY32" i="7"/>
  <c r="FZ32" i="7"/>
  <c r="GA32" i="7"/>
  <c r="GB32" i="7"/>
  <c r="GC32" i="7"/>
  <c r="IP8" i="18"/>
  <c r="IO8" i="18"/>
  <c r="EK8" i="19"/>
  <c r="C32" i="7"/>
  <c r="C33" i="7" s="1"/>
  <c r="D32" i="7"/>
  <c r="D33" i="7" s="1"/>
  <c r="E32" i="7"/>
  <c r="E33" i="7" s="1"/>
  <c r="F32" i="7"/>
  <c r="F33" i="7" s="1"/>
  <c r="G32" i="7"/>
  <c r="G33" i="7" s="1"/>
  <c r="H32" i="7"/>
  <c r="H33" i="7" s="1"/>
  <c r="I32" i="7"/>
  <c r="I33" i="7" s="1"/>
  <c r="J32" i="7"/>
  <c r="J33" i="7" s="1"/>
  <c r="K32" i="7"/>
  <c r="K33" i="7" s="1"/>
  <c r="L32" i="7"/>
  <c r="L33" i="7" s="1"/>
  <c r="M32" i="7"/>
  <c r="M33" i="7" s="1"/>
  <c r="N32" i="7"/>
  <c r="N33" i="7" s="1"/>
  <c r="O32" i="7"/>
  <c r="O33" i="7" s="1"/>
  <c r="P32" i="7"/>
  <c r="P33" i="7" s="1"/>
  <c r="Q32" i="7"/>
  <c r="Q33" i="7" s="1"/>
  <c r="R32" i="7"/>
  <c r="R33" i="7" s="1"/>
  <c r="S32" i="7"/>
  <c r="S33" i="7" s="1"/>
  <c r="T32" i="7"/>
  <c r="T33" i="7" s="1"/>
  <c r="U32" i="7"/>
  <c r="U33" i="7" s="1"/>
  <c r="V32" i="7"/>
  <c r="V33" i="7" s="1"/>
  <c r="W32" i="7"/>
  <c r="W33" i="7" s="1"/>
  <c r="X32" i="7"/>
  <c r="X33" i="7" s="1"/>
  <c r="Y32" i="7"/>
  <c r="Y33" i="7" s="1"/>
  <c r="Z32" i="7"/>
  <c r="Z33" i="7" s="1"/>
  <c r="AA32" i="7"/>
  <c r="AA33" i="7" s="1"/>
  <c r="AB32" i="7"/>
  <c r="AB33" i="7" s="1"/>
  <c r="AC32" i="7"/>
  <c r="AC33" i="7" s="1"/>
  <c r="AD32" i="7"/>
  <c r="AD33" i="7" s="1"/>
  <c r="AE32" i="7"/>
  <c r="AE33" i="7" s="1"/>
  <c r="AF32" i="7"/>
  <c r="AF33" i="7" s="1"/>
  <c r="AG32" i="7"/>
  <c r="AG33" i="7" s="1"/>
  <c r="AH32" i="7"/>
  <c r="AH33" i="7" s="1"/>
  <c r="AI32" i="7"/>
  <c r="AI33" i="7" s="1"/>
  <c r="AJ32" i="7"/>
  <c r="AJ33" i="7" s="1"/>
  <c r="AK32" i="7"/>
  <c r="AK33" i="7" s="1"/>
  <c r="AL32" i="7"/>
  <c r="AL33" i="7" s="1"/>
  <c r="AM32" i="7"/>
  <c r="AM33" i="7" s="1"/>
  <c r="AN32" i="7"/>
  <c r="AN33" i="7" s="1"/>
  <c r="AO32" i="7"/>
  <c r="AO33" i="7" s="1"/>
  <c r="AP32" i="7"/>
  <c r="AP33" i="7" s="1"/>
  <c r="AQ32" i="7"/>
  <c r="AQ33" i="7" s="1"/>
  <c r="AR32" i="7"/>
  <c r="AR33" i="7" s="1"/>
  <c r="AS32" i="7"/>
  <c r="AS33" i="7" s="1"/>
  <c r="AT32" i="7"/>
  <c r="AT33" i="7" s="1"/>
  <c r="AU32" i="7"/>
  <c r="AU33" i="7" s="1"/>
  <c r="AV32" i="7"/>
  <c r="AV33" i="7" s="1"/>
  <c r="AW32" i="7"/>
  <c r="AW33" i="7" s="1"/>
  <c r="AX32" i="7"/>
  <c r="AX33" i="7" s="1"/>
  <c r="AY32" i="7"/>
  <c r="AY33" i="7" s="1"/>
  <c r="AZ32" i="7"/>
  <c r="AZ33" i="7" s="1"/>
  <c r="BA32" i="7"/>
  <c r="BA33" i="7" s="1"/>
  <c r="BB32" i="7"/>
  <c r="BB33" i="7" s="1"/>
  <c r="BC32" i="7"/>
  <c r="BC33" i="7" s="1"/>
  <c r="BD32" i="7"/>
  <c r="BD33" i="7" s="1"/>
  <c r="BE32" i="7"/>
  <c r="BE33" i="7" s="1"/>
  <c r="BF32" i="7"/>
  <c r="BF33" i="7" s="1"/>
  <c r="BG32" i="7"/>
  <c r="BG33" i="7" s="1"/>
  <c r="BH32" i="7"/>
  <c r="BH33" i="7" s="1"/>
  <c r="BI32" i="7"/>
  <c r="BI33" i="7" s="1"/>
  <c r="BJ32" i="7"/>
  <c r="BJ33" i="7" s="1"/>
  <c r="BK32" i="7"/>
  <c r="BK33" i="7" s="1"/>
  <c r="BL32" i="7"/>
  <c r="BL33" i="7" s="1"/>
  <c r="BM32" i="7"/>
  <c r="BM33" i="7" s="1"/>
  <c r="BN32" i="7"/>
  <c r="BN33" i="7" s="1"/>
  <c r="BO32" i="7"/>
  <c r="BO33" i="7" s="1"/>
  <c r="BP32" i="7"/>
  <c r="BP33" i="7" s="1"/>
  <c r="BQ32" i="7"/>
  <c r="BQ33" i="7" s="1"/>
  <c r="BR32" i="7"/>
  <c r="BR33" i="7" s="1"/>
  <c r="BS32" i="7"/>
  <c r="BS33" i="7" s="1"/>
  <c r="BT32" i="7"/>
  <c r="BT33" i="7" s="1"/>
  <c r="BU32" i="7"/>
  <c r="BU33" i="7" s="1"/>
  <c r="BV32" i="7"/>
  <c r="BV33" i="7" s="1"/>
  <c r="BW32" i="7"/>
  <c r="BW33" i="7" s="1"/>
  <c r="BX32" i="7"/>
  <c r="BX33" i="7" s="1"/>
  <c r="BY32" i="7"/>
  <c r="BY33" i="7" s="1"/>
  <c r="BZ32" i="7"/>
  <c r="BZ33" i="7" s="1"/>
  <c r="CA32" i="7"/>
  <c r="CA33" i="7" s="1"/>
  <c r="CB32" i="7"/>
  <c r="CB33" i="7" s="1"/>
  <c r="CC32" i="7"/>
  <c r="CC33" i="7" s="1"/>
  <c r="CD32" i="7"/>
  <c r="CD33" i="7" s="1"/>
  <c r="CE32" i="7"/>
  <c r="CE33" i="7" s="1"/>
  <c r="CF32" i="7"/>
  <c r="CF33" i="7" s="1"/>
  <c r="CG32" i="7"/>
  <c r="CG33" i="7" s="1"/>
  <c r="CH32" i="7"/>
  <c r="CH33" i="7" s="1"/>
  <c r="CI32" i="7"/>
  <c r="CI33" i="7" s="1"/>
  <c r="CJ32" i="7"/>
  <c r="CJ33" i="7" s="1"/>
  <c r="CK32" i="7"/>
  <c r="CK33" i="7" s="1"/>
  <c r="CL32" i="7"/>
  <c r="CL33" i="7" s="1"/>
  <c r="CM32" i="7"/>
  <c r="CM33" i="7" s="1"/>
  <c r="CN32" i="7"/>
  <c r="CN33" i="7" s="1"/>
  <c r="CO32" i="7"/>
  <c r="CO33" i="7" s="1"/>
  <c r="CP32" i="7"/>
  <c r="CP33" i="7" s="1"/>
  <c r="CQ32" i="7"/>
  <c r="CQ33" i="7" s="1"/>
  <c r="CR32" i="7"/>
  <c r="CR33" i="7" s="1"/>
  <c r="CS32" i="7"/>
  <c r="CS33" i="7" s="1"/>
  <c r="CT32" i="7"/>
  <c r="CT33" i="7" s="1"/>
  <c r="CU32" i="7"/>
  <c r="CU33" i="7" s="1"/>
  <c r="CV32" i="7"/>
  <c r="CV33" i="7" s="1"/>
  <c r="CW32" i="7"/>
  <c r="CW33" i="7" s="1"/>
  <c r="CX32" i="7"/>
  <c r="CX33" i="7" s="1"/>
  <c r="CY32" i="7"/>
  <c r="CY33" i="7" s="1"/>
  <c r="CZ32" i="7"/>
  <c r="CZ33" i="7" s="1"/>
  <c r="DA32" i="7"/>
  <c r="DA33" i="7" s="1"/>
  <c r="DB32" i="7"/>
  <c r="DB33" i="7" s="1"/>
  <c r="DC32" i="7"/>
  <c r="DC33" i="7" s="1"/>
  <c r="DD32" i="7"/>
  <c r="DD33" i="7" s="1"/>
  <c r="DE32" i="7"/>
  <c r="DE33" i="7" s="1"/>
  <c r="DF32" i="7"/>
  <c r="DF33" i="7" s="1"/>
  <c r="DG32" i="7"/>
  <c r="DG33" i="7" s="1"/>
  <c r="DH32" i="7"/>
  <c r="DH33" i="7" s="1"/>
  <c r="DI32" i="7"/>
  <c r="DI33" i="7" s="1"/>
  <c r="DJ32" i="7"/>
  <c r="DJ33" i="7" s="1"/>
  <c r="DK32" i="7"/>
  <c r="DK33" i="7" s="1"/>
  <c r="DL32" i="7"/>
  <c r="DL33" i="7" s="1"/>
  <c r="DM32" i="7"/>
  <c r="DM33" i="7" s="1"/>
  <c r="DN32" i="7"/>
  <c r="DN33" i="7" s="1"/>
  <c r="DO32" i="7"/>
  <c r="DO33" i="7" s="1"/>
  <c r="DP32" i="7"/>
  <c r="DP33" i="7" s="1"/>
  <c r="DQ32" i="7"/>
  <c r="DQ33" i="7" s="1"/>
  <c r="DR32" i="7"/>
  <c r="DR33" i="7" s="1"/>
  <c r="DS32" i="7"/>
  <c r="DS33" i="7" s="1"/>
  <c r="DT32" i="7"/>
  <c r="DT33" i="7" s="1"/>
  <c r="DU32" i="7"/>
  <c r="DU33" i="7" s="1"/>
  <c r="DV32" i="7"/>
  <c r="DV33" i="7" s="1"/>
  <c r="DW32" i="7"/>
  <c r="DW33" i="7" s="1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B32" i="7"/>
  <c r="B33" i="7" s="1"/>
  <c r="EJ8" i="19"/>
  <c r="IN8" i="18"/>
  <c r="IM8" i="18"/>
  <c r="EI8" i="19"/>
  <c r="EH8" i="19"/>
  <c r="IL8" i="18"/>
  <c r="FU5" i="7"/>
  <c r="FV5" i="7"/>
  <c r="FU6" i="7"/>
  <c r="FV6" i="7"/>
  <c r="FU7" i="7"/>
  <c r="FV7" i="7"/>
  <c r="FU8" i="7"/>
  <c r="FV8" i="7"/>
  <c r="FU9" i="7"/>
  <c r="FV9" i="7"/>
  <c r="FU10" i="7"/>
  <c r="FV10" i="7"/>
  <c r="FU11" i="7"/>
  <c r="FV11" i="7"/>
  <c r="FU12" i="7"/>
  <c r="FV12" i="7"/>
  <c r="FU13" i="7"/>
  <c r="FV13" i="7"/>
  <c r="FU14" i="7"/>
  <c r="FV14" i="7"/>
  <c r="FU15" i="7"/>
  <c r="FV15" i="7"/>
  <c r="FU16" i="7"/>
  <c r="FV16" i="7"/>
  <c r="FU17" i="7"/>
  <c r="FV17" i="7"/>
  <c r="FU18" i="7"/>
  <c r="FV18" i="7"/>
  <c r="FU19" i="7"/>
  <c r="FV19" i="7"/>
  <c r="FU20" i="7"/>
  <c r="FV20" i="7"/>
  <c r="FU21" i="7"/>
  <c r="FV21" i="7"/>
  <c r="FU22" i="7"/>
  <c r="FV22" i="7"/>
  <c r="FU23" i="7"/>
  <c r="FV23" i="7"/>
  <c r="FU24" i="7"/>
  <c r="FV24" i="7"/>
  <c r="FU25" i="7"/>
  <c r="FV25" i="7"/>
  <c r="FU26" i="7"/>
  <c r="FV26" i="7"/>
  <c r="FU27" i="7"/>
  <c r="FV27" i="7"/>
  <c r="FU28" i="7"/>
  <c r="FV28" i="7"/>
  <c r="FU29" i="7"/>
  <c r="FV29" i="7"/>
  <c r="FU30" i="7"/>
  <c r="FV30" i="7"/>
  <c r="FU31" i="7"/>
  <c r="FV31" i="7"/>
  <c r="II8" i="18"/>
  <c r="IJ8" i="18"/>
  <c r="IK8" i="18"/>
  <c r="EE8" i="19"/>
  <c r="EF8" i="19"/>
  <c r="EG8" i="19"/>
  <c r="IG8" i="20"/>
  <c r="IH8" i="18"/>
  <c r="IC65" i="3"/>
  <c r="IB65" i="3"/>
  <c r="IA65" i="3"/>
  <c r="HZ65" i="3"/>
  <c r="IG64" i="3"/>
  <c r="IF64" i="3"/>
  <c r="IE64" i="3"/>
  <c r="ID64" i="3"/>
  <c r="IC64" i="3"/>
  <c r="IB64" i="3"/>
  <c r="IB63" i="3" s="1"/>
  <c r="IA64" i="3"/>
  <c r="IA63" i="3" s="1"/>
  <c r="HZ64" i="3"/>
  <c r="HZ63" i="3" s="1"/>
  <c r="IG46" i="3"/>
  <c r="IF46" i="3"/>
  <c r="IE46" i="3"/>
  <c r="ID46" i="3"/>
  <c r="IC46" i="3"/>
  <c r="IB46" i="3"/>
  <c r="IA46" i="3"/>
  <c r="HZ46" i="3"/>
  <c r="IG45" i="3"/>
  <c r="IF45" i="3"/>
  <c r="IE45" i="3"/>
  <c r="ID45" i="3"/>
  <c r="IC45" i="3"/>
  <c r="IB45" i="3"/>
  <c r="IA45" i="3"/>
  <c r="HZ45" i="3"/>
  <c r="IG44" i="3"/>
  <c r="IF44" i="3"/>
  <c r="IE44" i="3"/>
  <c r="ID44" i="3"/>
  <c r="IC44" i="3"/>
  <c r="IB44" i="3"/>
  <c r="IA44" i="3"/>
  <c r="HZ44" i="3"/>
  <c r="IG40" i="3"/>
  <c r="IF40" i="3"/>
  <c r="IE40" i="3"/>
  <c r="ID40" i="3"/>
  <c r="IC40" i="3"/>
  <c r="IB40" i="3"/>
  <c r="IA40" i="3"/>
  <c r="HZ40" i="3"/>
  <c r="IG39" i="3"/>
  <c r="IF39" i="3"/>
  <c r="IE39" i="3"/>
  <c r="ID39" i="3"/>
  <c r="IC39" i="3"/>
  <c r="IB39" i="3"/>
  <c r="IA39" i="3"/>
  <c r="HZ39" i="3"/>
  <c r="IG34" i="3"/>
  <c r="IF34" i="3"/>
  <c r="IE34" i="3"/>
  <c r="ID34" i="3"/>
  <c r="IC34" i="3"/>
  <c r="IB34" i="3"/>
  <c r="IA34" i="3"/>
  <c r="HZ34" i="3"/>
  <c r="IG33" i="3"/>
  <c r="IF33" i="3"/>
  <c r="IE33" i="3"/>
  <c r="ID33" i="3"/>
  <c r="IC33" i="3"/>
  <c r="IB33" i="3"/>
  <c r="IA33" i="3"/>
  <c r="HZ33" i="3"/>
  <c r="IG30" i="3"/>
  <c r="IF30" i="3"/>
  <c r="IE30" i="3"/>
  <c r="ID30" i="3"/>
  <c r="IC30" i="3"/>
  <c r="IB30" i="3"/>
  <c r="IA30" i="3"/>
  <c r="HZ30" i="3"/>
  <c r="ID21" i="3"/>
  <c r="IC21" i="3"/>
  <c r="IB21" i="3"/>
  <c r="IA21" i="3"/>
  <c r="HZ21" i="3"/>
  <c r="IG17" i="3"/>
  <c r="IF17" i="3"/>
  <c r="IE17" i="3"/>
  <c r="ID17" i="3"/>
  <c r="IC17" i="3"/>
  <c r="IB17" i="3"/>
  <c r="IA17" i="3"/>
  <c r="HZ17" i="3"/>
  <c r="IG16" i="3"/>
  <c r="IF16" i="3"/>
  <c r="IE16" i="3"/>
  <c r="ID16" i="3"/>
  <c r="IC16" i="3"/>
  <c r="IB16" i="3"/>
  <c r="IA16" i="3"/>
  <c r="HZ16" i="3"/>
  <c r="IG15" i="3"/>
  <c r="IF15" i="3"/>
  <c r="IE15" i="3"/>
  <c r="ID15" i="3"/>
  <c r="IC15" i="3"/>
  <c r="IB15" i="3"/>
  <c r="IA15" i="3"/>
  <c r="HZ15" i="3"/>
  <c r="IG14" i="3"/>
  <c r="IF14" i="3"/>
  <c r="IE14" i="3"/>
  <c r="ID14" i="3"/>
  <c r="IC14" i="3"/>
  <c r="IB14" i="3"/>
  <c r="IA14" i="3"/>
  <c r="HZ14" i="3"/>
  <c r="IG13" i="3"/>
  <c r="IF13" i="3"/>
  <c r="IE13" i="3"/>
  <c r="ID13" i="3"/>
  <c r="IC13" i="3"/>
  <c r="IB13" i="3"/>
  <c r="IA13" i="3"/>
  <c r="HZ13" i="3"/>
  <c r="IG12" i="3"/>
  <c r="IF12" i="3"/>
  <c r="IE12" i="3"/>
  <c r="ID12" i="3"/>
  <c r="IC12" i="3"/>
  <c r="IB12" i="3"/>
  <c r="IA12" i="3"/>
  <c r="HZ12" i="3"/>
  <c r="IG11" i="3"/>
  <c r="IF11" i="3"/>
  <c r="IE11" i="3"/>
  <c r="ID11" i="3"/>
  <c r="IC11" i="3"/>
  <c r="IB11" i="3"/>
  <c r="IA11" i="3"/>
  <c r="HZ11" i="3"/>
  <c r="IG10" i="3"/>
  <c r="IF10" i="3"/>
  <c r="IE10" i="3"/>
  <c r="ID10" i="3"/>
  <c r="IC10" i="3"/>
  <c r="IB10" i="3"/>
  <c r="IA10" i="3"/>
  <c r="HZ10" i="3"/>
  <c r="IG9" i="3"/>
  <c r="IF9" i="3"/>
  <c r="IE9" i="3"/>
  <c r="ID9" i="3"/>
  <c r="IC9" i="3"/>
  <c r="IB9" i="3"/>
  <c r="IA9" i="3"/>
  <c r="HZ9" i="3"/>
  <c r="IG8" i="3"/>
  <c r="IF8" i="3"/>
  <c r="IE8" i="3"/>
  <c r="ID8" i="3"/>
  <c r="IC8" i="3"/>
  <c r="IB8" i="3"/>
  <c r="IA8" i="3"/>
  <c r="HZ8" i="3"/>
  <c r="FT5" i="7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ED8" i="19"/>
  <c r="A42" i="23"/>
  <c r="GW36" i="23"/>
  <c r="GV36" i="23"/>
  <c r="GU36" i="23"/>
  <c r="GT36" i="23"/>
  <c r="GS36" i="23"/>
  <c r="GR36" i="23"/>
  <c r="GQ36" i="23"/>
  <c r="GP36" i="23"/>
  <c r="GO36" i="23"/>
  <c r="GN36" i="23"/>
  <c r="GM36" i="23"/>
  <c r="GL36" i="23"/>
  <c r="HB35" i="23"/>
  <c r="HA35" i="23"/>
  <c r="GZ35" i="23"/>
  <c r="GY35" i="23"/>
  <c r="GX35" i="23"/>
  <c r="GW35" i="23"/>
  <c r="GV35" i="23"/>
  <c r="GU35" i="23"/>
  <c r="GT35" i="23"/>
  <c r="GS35" i="23"/>
  <c r="GR35" i="23"/>
  <c r="GQ35" i="23"/>
  <c r="GP35" i="23"/>
  <c r="GO35" i="23"/>
  <c r="GN35" i="23"/>
  <c r="GM35" i="23"/>
  <c r="GL35" i="23"/>
  <c r="GK32" i="23"/>
  <c r="GK7" i="2" s="1"/>
  <c r="GJ32" i="23"/>
  <c r="GJ7" i="2" s="1"/>
  <c r="GI32" i="23"/>
  <c r="GI7" i="2" s="1"/>
  <c r="GH32" i="23"/>
  <c r="GH7" i="2" s="1"/>
  <c r="GG32" i="23"/>
  <c r="GG7" i="2" s="1"/>
  <c r="GF32" i="23"/>
  <c r="GF7" i="2" s="1"/>
  <c r="GE32" i="23"/>
  <c r="GE7" i="2" s="1"/>
  <c r="GD32" i="23"/>
  <c r="GC32" i="23"/>
  <c r="GC7" i="2" s="1"/>
  <c r="GB32" i="23"/>
  <c r="GB7" i="2" s="1"/>
  <c r="GA32" i="23"/>
  <c r="GA7" i="2" s="1"/>
  <c r="FZ32" i="23"/>
  <c r="FZ7" i="2" s="1"/>
  <c r="FY32" i="23"/>
  <c r="FY7" i="2" s="1"/>
  <c r="FX32" i="23"/>
  <c r="FX7" i="2" s="1"/>
  <c r="FW32" i="23"/>
  <c r="FW7" i="2" s="1"/>
  <c r="FV32" i="23"/>
  <c r="FV7" i="2" s="1"/>
  <c r="FU32" i="23"/>
  <c r="FU7" i="2" s="1"/>
  <c r="FT32" i="23"/>
  <c r="FT7" i="2" s="1"/>
  <c r="FS32" i="23"/>
  <c r="FS7" i="2" s="1"/>
  <c r="FR32" i="23"/>
  <c r="FR7" i="2" s="1"/>
  <c r="FQ32" i="23"/>
  <c r="FQ7" i="2" s="1"/>
  <c r="FP32" i="23"/>
  <c r="FP7" i="2" s="1"/>
  <c r="FO32" i="23"/>
  <c r="FO7" i="2" s="1"/>
  <c r="FN32" i="23"/>
  <c r="FN7" i="2" s="1"/>
  <c r="FM32" i="23"/>
  <c r="FM7" i="2" s="1"/>
  <c r="FL32" i="23"/>
  <c r="FK32" i="23"/>
  <c r="FK7" i="2" s="1"/>
  <c r="FJ32" i="23"/>
  <c r="FJ7" i="2" s="1"/>
  <c r="FI32" i="23"/>
  <c r="FI7" i="2"/>
  <c r="FH32" i="23"/>
  <c r="FH7" i="2" s="1"/>
  <c r="FG32" i="23"/>
  <c r="FG7" i="2" s="1"/>
  <c r="FF32" i="23"/>
  <c r="FF7" i="2" s="1"/>
  <c r="FE32" i="23"/>
  <c r="FE7" i="2" s="1"/>
  <c r="FD32" i="23"/>
  <c r="FD7" i="2" s="1"/>
  <c r="FC32" i="23"/>
  <c r="FC7" i="2" s="1"/>
  <c r="FB32" i="23"/>
  <c r="FB7" i="2" s="1"/>
  <c r="FA32" i="23"/>
  <c r="FA7" i="2" s="1"/>
  <c r="EZ32" i="23"/>
  <c r="EZ7" i="2" s="1"/>
  <c r="EY32" i="23"/>
  <c r="EY7" i="2" s="1"/>
  <c r="EX32" i="23"/>
  <c r="EX7" i="2" s="1"/>
  <c r="EW32" i="23"/>
  <c r="EW7" i="2" s="1"/>
  <c r="EV32" i="23"/>
  <c r="EV7" i="2" s="1"/>
  <c r="EU32" i="23"/>
  <c r="EU7" i="2" s="1"/>
  <c r="ET32" i="23"/>
  <c r="ET7" i="2" s="1"/>
  <c r="ES32" i="23"/>
  <c r="ES7" i="2" s="1"/>
  <c r="ER32" i="23"/>
  <c r="ER7" i="2" s="1"/>
  <c r="EQ32" i="23"/>
  <c r="EQ7" i="2" s="1"/>
  <c r="EP32" i="23"/>
  <c r="EP7" i="2" s="1"/>
  <c r="EO32" i="23"/>
  <c r="EO7" i="2" s="1"/>
  <c r="EN32" i="23"/>
  <c r="EN7" i="2" s="1"/>
  <c r="EM32" i="23"/>
  <c r="EM7" i="2" s="1"/>
  <c r="EL32" i="23"/>
  <c r="EL7" i="2" s="1"/>
  <c r="EK32" i="23"/>
  <c r="EK7" i="2" s="1"/>
  <c r="EJ32" i="23"/>
  <c r="EJ7" i="2" s="1"/>
  <c r="EI32" i="23"/>
  <c r="EI7" i="2" s="1"/>
  <c r="EH32" i="23"/>
  <c r="EH7" i="2" s="1"/>
  <c r="EG32" i="23"/>
  <c r="EG7" i="2" s="1"/>
  <c r="EF32" i="23"/>
  <c r="EF7" i="2" s="1"/>
  <c r="EE32" i="23"/>
  <c r="EE7" i="2" s="1"/>
  <c r="ED32" i="23"/>
  <c r="ED7" i="2"/>
  <c r="EC32" i="23"/>
  <c r="EC7" i="2" s="1"/>
  <c r="EB32" i="23"/>
  <c r="EB7" i="2" s="1"/>
  <c r="EA32" i="23"/>
  <c r="EA7" i="2" s="1"/>
  <c r="DZ32" i="23"/>
  <c r="DZ7" i="2" s="1"/>
  <c r="DY32" i="23"/>
  <c r="DY7" i="2" s="1"/>
  <c r="DX32" i="23"/>
  <c r="DX7" i="2" s="1"/>
  <c r="DW32" i="23"/>
  <c r="DW7" i="2" s="1"/>
  <c r="DV32" i="23"/>
  <c r="DV7" i="2" s="1"/>
  <c r="DU32" i="23"/>
  <c r="DU7" i="2" s="1"/>
  <c r="DT32" i="23"/>
  <c r="DT7" i="2" s="1"/>
  <c r="DS32" i="23"/>
  <c r="DS7" i="2" s="1"/>
  <c r="DR32" i="23"/>
  <c r="DR7" i="2" s="1"/>
  <c r="DQ32" i="23"/>
  <c r="DQ7" i="2" s="1"/>
  <c r="DP32" i="23"/>
  <c r="DP7" i="2" s="1"/>
  <c r="DO32" i="23"/>
  <c r="DO7" i="2" s="1"/>
  <c r="DN32" i="23"/>
  <c r="DN7" i="2" s="1"/>
  <c r="DM32" i="23"/>
  <c r="DM7" i="2" s="1"/>
  <c r="DL32" i="23"/>
  <c r="DL7" i="2" s="1"/>
  <c r="DK32" i="23"/>
  <c r="DK7" i="2" s="1"/>
  <c r="DJ32" i="23"/>
  <c r="DJ7" i="2" s="1"/>
  <c r="DI32" i="23"/>
  <c r="DI7" i="2" s="1"/>
  <c r="DH32" i="23"/>
  <c r="DH7" i="2" s="1"/>
  <c r="DG32" i="23"/>
  <c r="DG7" i="2" s="1"/>
  <c r="DF32" i="23"/>
  <c r="DF7" i="2" s="1"/>
  <c r="DE32" i="23"/>
  <c r="DE7" i="2" s="1"/>
  <c r="DD32" i="23"/>
  <c r="DD7" i="2" s="1"/>
  <c r="DC32" i="23"/>
  <c r="DC7" i="2" s="1"/>
  <c r="DB32" i="23"/>
  <c r="DB7" i="2" s="1"/>
  <c r="DA32" i="23"/>
  <c r="DA7" i="2" s="1"/>
  <c r="CZ32" i="23"/>
  <c r="CZ7" i="2" s="1"/>
  <c r="CY32" i="23"/>
  <c r="CY7" i="2" s="1"/>
  <c r="CX32" i="23"/>
  <c r="CX7" i="2" s="1"/>
  <c r="CW32" i="23"/>
  <c r="CW7" i="2" s="1"/>
  <c r="CV32" i="23"/>
  <c r="CV7" i="2" s="1"/>
  <c r="CU32" i="23"/>
  <c r="CU7" i="2" s="1"/>
  <c r="CT32" i="23"/>
  <c r="CT7" i="2" s="1"/>
  <c r="CS32" i="23"/>
  <c r="CS7" i="2" s="1"/>
  <c r="CR32" i="23"/>
  <c r="CR7" i="2" s="1"/>
  <c r="CQ32" i="23"/>
  <c r="CQ7" i="2" s="1"/>
  <c r="CP32" i="23"/>
  <c r="CP7" i="2" s="1"/>
  <c r="CO32" i="23"/>
  <c r="CO7" i="2" s="1"/>
  <c r="CN32" i="23"/>
  <c r="CN7" i="2" s="1"/>
  <c r="CM32" i="23"/>
  <c r="CM7" i="2" s="1"/>
  <c r="CL32" i="23"/>
  <c r="CL7" i="2" s="1"/>
  <c r="CK32" i="23"/>
  <c r="CK7" i="2" s="1"/>
  <c r="CJ32" i="23"/>
  <c r="CJ7" i="2" s="1"/>
  <c r="CI32" i="23"/>
  <c r="CI7" i="2" s="1"/>
  <c r="CH32" i="23"/>
  <c r="CH7" i="2" s="1"/>
  <c r="CG32" i="23"/>
  <c r="CF32" i="23"/>
  <c r="CF7" i="2" s="1"/>
  <c r="CE32" i="23"/>
  <c r="CE7" i="2" s="1"/>
  <c r="CD32" i="23"/>
  <c r="CD7" i="2" s="1"/>
  <c r="CC32" i="23"/>
  <c r="CC7" i="2" s="1"/>
  <c r="CB32" i="23"/>
  <c r="CB7" i="2" s="1"/>
  <c r="CA32" i="23"/>
  <c r="CA7" i="2" s="1"/>
  <c r="BZ32" i="23"/>
  <c r="BZ7" i="2" s="1"/>
  <c r="BY32" i="23"/>
  <c r="BY7" i="2" s="1"/>
  <c r="BX32" i="23"/>
  <c r="BX7" i="2" s="1"/>
  <c r="BW32" i="23"/>
  <c r="BW7" i="2" s="1"/>
  <c r="BV32" i="23"/>
  <c r="BV7" i="2" s="1"/>
  <c r="BU32" i="23"/>
  <c r="BU7" i="2" s="1"/>
  <c r="BT32" i="23"/>
  <c r="BT7" i="2" s="1"/>
  <c r="BS32" i="23"/>
  <c r="BS7" i="2" s="1"/>
  <c r="BR32" i="23"/>
  <c r="BR7" i="2" s="1"/>
  <c r="BQ32" i="23"/>
  <c r="BQ7" i="2" s="1"/>
  <c r="BP32" i="23"/>
  <c r="BP7" i="2" s="1"/>
  <c r="BO32" i="23"/>
  <c r="BO7" i="2" s="1"/>
  <c r="BN32" i="23"/>
  <c r="BN7" i="2" s="1"/>
  <c r="BM32" i="23"/>
  <c r="BM7" i="2" s="1"/>
  <c r="BL32" i="23"/>
  <c r="BL7" i="2" s="1"/>
  <c r="BK32" i="23"/>
  <c r="BK7" i="2" s="1"/>
  <c r="BJ32" i="23"/>
  <c r="BJ7" i="2" s="1"/>
  <c r="BI32" i="23"/>
  <c r="BH32" i="23"/>
  <c r="BH7" i="2" s="1"/>
  <c r="BG32" i="23"/>
  <c r="BG7" i="2" s="1"/>
  <c r="BF32" i="23"/>
  <c r="BF7" i="2" s="1"/>
  <c r="BE32" i="23"/>
  <c r="BE7" i="2" s="1"/>
  <c r="BD32" i="23"/>
  <c r="BD7" i="2" s="1"/>
  <c r="BC32" i="23"/>
  <c r="BC7" i="2" s="1"/>
  <c r="BB32" i="23"/>
  <c r="BB7" i="2" s="1"/>
  <c r="BA32" i="23"/>
  <c r="AZ32" i="23"/>
  <c r="AZ7" i="2" s="1"/>
  <c r="AY32" i="23"/>
  <c r="AY7" i="2" s="1"/>
  <c r="AX32" i="23"/>
  <c r="AX7" i="2"/>
  <c r="AW32" i="23"/>
  <c r="AW7" i="2" s="1"/>
  <c r="AV32" i="23"/>
  <c r="AV7" i="2" s="1"/>
  <c r="AU32" i="23"/>
  <c r="AU7" i="2" s="1"/>
  <c r="AT32" i="23"/>
  <c r="AT7" i="2" s="1"/>
  <c r="AS32" i="23"/>
  <c r="AS7" i="2" s="1"/>
  <c r="AR32" i="23"/>
  <c r="AR7" i="2" s="1"/>
  <c r="AQ32" i="23"/>
  <c r="AQ7" i="2" s="1"/>
  <c r="AP32" i="23"/>
  <c r="AP7" i="2" s="1"/>
  <c r="AO32" i="23"/>
  <c r="AO7" i="2" s="1"/>
  <c r="AN32" i="23"/>
  <c r="AN7" i="2" s="1"/>
  <c r="AM32" i="23"/>
  <c r="AM7" i="2" s="1"/>
  <c r="AL32" i="23"/>
  <c r="AL7" i="2" s="1"/>
  <c r="AK32" i="23"/>
  <c r="AK7" i="2" s="1"/>
  <c r="AJ32" i="23"/>
  <c r="AJ7" i="2" s="1"/>
  <c r="AI32" i="23"/>
  <c r="AI7" i="2" s="1"/>
  <c r="AH32" i="23"/>
  <c r="AH7" i="2" s="1"/>
  <c r="AG32" i="23"/>
  <c r="AG7" i="2" s="1"/>
  <c r="AF32" i="23"/>
  <c r="AF7" i="2" s="1"/>
  <c r="AE32" i="23"/>
  <c r="AE7" i="2" s="1"/>
  <c r="AD32" i="23"/>
  <c r="AD7" i="2" s="1"/>
  <c r="AC32" i="23"/>
  <c r="AC7" i="2" s="1"/>
  <c r="AB32" i="23"/>
  <c r="AB7" i="2" s="1"/>
  <c r="AA32" i="23"/>
  <c r="AA7" i="2" s="1"/>
  <c r="Z32" i="23"/>
  <c r="Z7" i="2" s="1"/>
  <c r="Y32" i="23"/>
  <c r="Y7" i="2" s="1"/>
  <c r="X32" i="23"/>
  <c r="X7" i="2" s="1"/>
  <c r="W32" i="23"/>
  <c r="W7" i="2" s="1"/>
  <c r="V32" i="23"/>
  <c r="V7" i="2" s="1"/>
  <c r="U32" i="23"/>
  <c r="U7" i="2" s="1"/>
  <c r="T32" i="23"/>
  <c r="T7" i="2" s="1"/>
  <c r="S32" i="23"/>
  <c r="S7" i="2" s="1"/>
  <c r="R32" i="23"/>
  <c r="R7" i="2" s="1"/>
  <c r="Q32" i="23"/>
  <c r="Q7" i="2" s="1"/>
  <c r="P32" i="23"/>
  <c r="P7" i="2" s="1"/>
  <c r="O32" i="23"/>
  <c r="O7" i="2" s="1"/>
  <c r="N32" i="23"/>
  <c r="N7" i="2" s="1"/>
  <c r="M32" i="23"/>
  <c r="M7" i="2" s="1"/>
  <c r="L32" i="23"/>
  <c r="L7" i="2" s="1"/>
  <c r="K32" i="23"/>
  <c r="K7" i="2" s="1"/>
  <c r="J32" i="23"/>
  <c r="J7" i="2" s="1"/>
  <c r="I32" i="23"/>
  <c r="I7" i="2" s="1"/>
  <c r="H32" i="23"/>
  <c r="H7" i="2" s="1"/>
  <c r="G32" i="23"/>
  <c r="G7" i="2" s="1"/>
  <c r="F32" i="23"/>
  <c r="F7" i="2" s="1"/>
  <c r="E32" i="23"/>
  <c r="E7" i="2" s="1"/>
  <c r="D32" i="23"/>
  <c r="D7" i="2" s="1"/>
  <c r="C32" i="23"/>
  <c r="C7" i="2" s="1"/>
  <c r="B32" i="23"/>
  <c r="B7" i="2" s="1"/>
  <c r="GW28" i="23"/>
  <c r="GV28" i="23"/>
  <c r="GU28" i="23"/>
  <c r="GT28" i="23"/>
  <c r="GS28" i="23"/>
  <c r="GR28" i="23"/>
  <c r="GQ28" i="23"/>
  <c r="GP28" i="23"/>
  <c r="GO28" i="23"/>
  <c r="GN28" i="23"/>
  <c r="GM28" i="23"/>
  <c r="GL28" i="23"/>
  <c r="GW26" i="23"/>
  <c r="GV26" i="23"/>
  <c r="GU26" i="23"/>
  <c r="GT26" i="23"/>
  <c r="GS26" i="23"/>
  <c r="GR26" i="23"/>
  <c r="GQ26" i="23"/>
  <c r="GP26" i="23"/>
  <c r="GO26" i="23"/>
  <c r="GN26" i="23"/>
  <c r="GM26" i="23"/>
  <c r="GL26" i="23"/>
  <c r="GK18" i="23"/>
  <c r="GK16" i="23" s="1"/>
  <c r="GJ18" i="23"/>
  <c r="GJ16" i="23" s="1"/>
  <c r="GI18" i="23"/>
  <c r="GI16" i="23" s="1"/>
  <c r="GH18" i="23"/>
  <c r="GH16" i="23" s="1"/>
  <c r="GG18" i="23"/>
  <c r="GG16" i="23" s="1"/>
  <c r="GF18" i="23"/>
  <c r="GF16" i="23" s="1"/>
  <c r="GE18" i="23"/>
  <c r="GE16" i="23" s="1"/>
  <c r="GD18" i="23"/>
  <c r="GD16" i="23" s="1"/>
  <c r="GC18" i="23"/>
  <c r="GC16" i="23" s="1"/>
  <c r="GB18" i="23"/>
  <c r="GB16" i="23" s="1"/>
  <c r="GA18" i="23"/>
  <c r="GA16" i="23" s="1"/>
  <c r="FZ18" i="23"/>
  <c r="FZ16" i="23" s="1"/>
  <c r="FY18" i="23"/>
  <c r="FY16" i="23" s="1"/>
  <c r="FX18" i="23"/>
  <c r="FX16" i="23" s="1"/>
  <c r="FW18" i="23"/>
  <c r="FW16" i="23" s="1"/>
  <c r="FV18" i="23"/>
  <c r="FV16" i="23" s="1"/>
  <c r="FU18" i="23"/>
  <c r="FU16" i="23" s="1"/>
  <c r="FT18" i="23"/>
  <c r="FT16" i="23" s="1"/>
  <c r="FS18" i="23"/>
  <c r="FS16" i="23" s="1"/>
  <c r="FR18" i="23"/>
  <c r="FR16" i="23" s="1"/>
  <c r="FQ18" i="23"/>
  <c r="FQ16" i="23" s="1"/>
  <c r="FP18" i="23"/>
  <c r="FP16" i="23" s="1"/>
  <c r="FO18" i="23"/>
  <c r="FO16" i="23" s="1"/>
  <c r="FN18" i="23"/>
  <c r="FN16" i="23" s="1"/>
  <c r="FM18" i="23"/>
  <c r="FM16" i="23" s="1"/>
  <c r="FL18" i="23"/>
  <c r="FK18" i="23"/>
  <c r="FK16" i="23" s="1"/>
  <c r="FJ18" i="23"/>
  <c r="FJ16" i="23" s="1"/>
  <c r="FI18" i="23"/>
  <c r="FI16" i="23" s="1"/>
  <c r="FH18" i="23"/>
  <c r="FH16" i="23" s="1"/>
  <c r="FG18" i="23"/>
  <c r="FG16" i="23" s="1"/>
  <c r="FF18" i="23"/>
  <c r="FF16" i="23" s="1"/>
  <c r="FE18" i="23"/>
  <c r="FE16" i="23" s="1"/>
  <c r="FD18" i="23"/>
  <c r="FC18" i="23"/>
  <c r="FC16" i="23" s="1"/>
  <c r="FB18" i="23"/>
  <c r="FB16" i="23" s="1"/>
  <c r="FA18" i="23"/>
  <c r="FA16" i="23" s="1"/>
  <c r="EZ18" i="23"/>
  <c r="EZ16" i="23" s="1"/>
  <c r="EY18" i="23"/>
  <c r="EY16" i="23" s="1"/>
  <c r="EX18" i="23"/>
  <c r="EX16" i="23" s="1"/>
  <c r="EW18" i="23"/>
  <c r="EW16" i="23" s="1"/>
  <c r="EV18" i="23"/>
  <c r="EU18" i="23"/>
  <c r="EU16" i="23" s="1"/>
  <c r="ET18" i="23"/>
  <c r="ET16" i="23" s="1"/>
  <c r="ES18" i="23"/>
  <c r="ES16" i="23" s="1"/>
  <c r="ER18" i="23"/>
  <c r="ER16" i="23" s="1"/>
  <c r="EQ18" i="23"/>
  <c r="EP18" i="23"/>
  <c r="EP16" i="23" s="1"/>
  <c r="EO18" i="23"/>
  <c r="EO16" i="23" s="1"/>
  <c r="EN18" i="23"/>
  <c r="EM18" i="23"/>
  <c r="EM16" i="23" s="1"/>
  <c r="EL18" i="23"/>
  <c r="EL16" i="23" s="1"/>
  <c r="EK18" i="23"/>
  <c r="EJ18" i="23"/>
  <c r="EI18" i="23"/>
  <c r="EI16" i="23" s="1"/>
  <c r="EH18" i="23"/>
  <c r="EH16" i="23" s="1"/>
  <c r="EG18" i="23"/>
  <c r="EG16" i="23" s="1"/>
  <c r="EF18" i="23"/>
  <c r="EF16" i="23" s="1"/>
  <c r="EE18" i="23"/>
  <c r="EE16" i="23" s="1"/>
  <c r="ED18" i="23"/>
  <c r="ED16" i="23" s="1"/>
  <c r="EC18" i="23"/>
  <c r="EC16" i="23" s="1"/>
  <c r="EB18" i="23"/>
  <c r="EB16" i="23" s="1"/>
  <c r="EA18" i="23"/>
  <c r="EA16" i="23" s="1"/>
  <c r="DZ18" i="23"/>
  <c r="DZ16" i="23" s="1"/>
  <c r="DY18" i="23"/>
  <c r="DY16" i="23" s="1"/>
  <c r="DX18" i="23"/>
  <c r="DW18" i="23"/>
  <c r="DW16" i="23" s="1"/>
  <c r="DV18" i="23"/>
  <c r="DV16" i="23" s="1"/>
  <c r="DU18" i="23"/>
  <c r="DT18" i="23"/>
  <c r="DT16" i="23" s="1"/>
  <c r="DS18" i="23"/>
  <c r="DS16" i="23" s="1"/>
  <c r="DR18" i="23"/>
  <c r="DR16" i="23" s="1"/>
  <c r="DQ18" i="23"/>
  <c r="DQ16" i="23" s="1"/>
  <c r="DP18" i="23"/>
  <c r="DP16" i="23" s="1"/>
  <c r="DO18" i="23"/>
  <c r="DO16" i="23" s="1"/>
  <c r="DN18" i="23"/>
  <c r="DN16" i="23" s="1"/>
  <c r="DM18" i="23"/>
  <c r="DM16" i="23" s="1"/>
  <c r="DL18" i="23"/>
  <c r="DL16" i="23" s="1"/>
  <c r="DK18" i="23"/>
  <c r="DK16" i="23" s="1"/>
  <c r="DJ18" i="23"/>
  <c r="DJ16" i="23" s="1"/>
  <c r="DI18" i="23"/>
  <c r="DI16" i="23" s="1"/>
  <c r="DH18" i="23"/>
  <c r="DH16" i="23" s="1"/>
  <c r="DG18" i="23"/>
  <c r="DG16" i="23" s="1"/>
  <c r="DF18" i="23"/>
  <c r="DF16" i="23" s="1"/>
  <c r="DE18" i="23"/>
  <c r="DE16" i="23" s="1"/>
  <c r="DD18" i="23"/>
  <c r="DD16" i="23" s="1"/>
  <c r="DC18" i="23"/>
  <c r="DC16" i="23" s="1"/>
  <c r="DB18" i="23"/>
  <c r="DB16" i="23" s="1"/>
  <c r="DA18" i="23"/>
  <c r="DA16" i="23" s="1"/>
  <c r="CZ18" i="23"/>
  <c r="CZ16" i="23" s="1"/>
  <c r="CY18" i="23"/>
  <c r="CY16" i="23" s="1"/>
  <c r="CX18" i="23"/>
  <c r="CW18" i="23"/>
  <c r="CW16" i="23" s="1"/>
  <c r="CV18" i="23"/>
  <c r="CV16" i="23" s="1"/>
  <c r="CU18" i="23"/>
  <c r="CU16" i="23" s="1"/>
  <c r="CT18" i="23"/>
  <c r="CT16" i="23" s="1"/>
  <c r="CS18" i="23"/>
  <c r="CS16" i="23" s="1"/>
  <c r="CR18" i="23"/>
  <c r="CR16" i="23" s="1"/>
  <c r="CQ18" i="23"/>
  <c r="CQ16" i="23" s="1"/>
  <c r="CP18" i="23"/>
  <c r="CO18" i="23"/>
  <c r="CO16" i="23" s="1"/>
  <c r="CN18" i="23"/>
  <c r="CN16" i="23" s="1"/>
  <c r="CM18" i="23"/>
  <c r="CM16" i="23" s="1"/>
  <c r="CL18" i="23"/>
  <c r="CL16" i="23" s="1"/>
  <c r="CK18" i="23"/>
  <c r="CK16" i="23" s="1"/>
  <c r="CJ18" i="23"/>
  <c r="CJ16" i="23" s="1"/>
  <c r="CI18" i="23"/>
  <c r="CI16" i="23" s="1"/>
  <c r="CH18" i="23"/>
  <c r="CH16" i="23" s="1"/>
  <c r="CG18" i="23"/>
  <c r="CF18" i="23"/>
  <c r="CF16" i="23" s="1"/>
  <c r="CE18" i="23"/>
  <c r="CE16" i="23" s="1"/>
  <c r="CD18" i="23"/>
  <c r="CD16" i="23" s="1"/>
  <c r="CC18" i="23"/>
  <c r="CC16" i="23" s="1"/>
  <c r="CB18" i="23"/>
  <c r="CB16" i="23" s="1"/>
  <c r="CA18" i="23"/>
  <c r="CA16" i="23" s="1"/>
  <c r="BZ18" i="23"/>
  <c r="BY18" i="23"/>
  <c r="BY16" i="23" s="1"/>
  <c r="BX18" i="23"/>
  <c r="BX16" i="23" s="1"/>
  <c r="BW18" i="23"/>
  <c r="BW16" i="23" s="1"/>
  <c r="BV18" i="23"/>
  <c r="BV16" i="23" s="1"/>
  <c r="BU18" i="23"/>
  <c r="BU16" i="23" s="1"/>
  <c r="BT18" i="23"/>
  <c r="BT16" i="23" s="1"/>
  <c r="BS18" i="23"/>
  <c r="BS16" i="23" s="1"/>
  <c r="BR18" i="23"/>
  <c r="BQ18" i="23"/>
  <c r="BQ16" i="23" s="1"/>
  <c r="BP18" i="23"/>
  <c r="BP16" i="23" s="1"/>
  <c r="BO18" i="23"/>
  <c r="BO16" i="23" s="1"/>
  <c r="BN18" i="23"/>
  <c r="BN16" i="23" s="1"/>
  <c r="BM18" i="23"/>
  <c r="BL18" i="23"/>
  <c r="BL16" i="23" s="1"/>
  <c r="BK18" i="23"/>
  <c r="BK16" i="23" s="1"/>
  <c r="BJ18" i="23"/>
  <c r="BJ16" i="23" s="1"/>
  <c r="BI18" i="23"/>
  <c r="BI16" i="23" s="1"/>
  <c r="BH18" i="23"/>
  <c r="BH16" i="23" s="1"/>
  <c r="BG18" i="23"/>
  <c r="BG16" i="23" s="1"/>
  <c r="BF18" i="23"/>
  <c r="BF16" i="23" s="1"/>
  <c r="BE18" i="23"/>
  <c r="BE16" i="23" s="1"/>
  <c r="BD18" i="23"/>
  <c r="BD16" i="23" s="1"/>
  <c r="BC18" i="23"/>
  <c r="BC16" i="23" s="1"/>
  <c r="BB18" i="23"/>
  <c r="BB16" i="23" s="1"/>
  <c r="BA18" i="23"/>
  <c r="BA16" i="23" s="1"/>
  <c r="AZ18" i="23"/>
  <c r="AZ16" i="23" s="1"/>
  <c r="AY18" i="23"/>
  <c r="AY16" i="23" s="1"/>
  <c r="AX18" i="23"/>
  <c r="AX16" i="23" s="1"/>
  <c r="AW18" i="23"/>
  <c r="AV18" i="23"/>
  <c r="AV16" i="23" s="1"/>
  <c r="AU18" i="23"/>
  <c r="AU16" i="23" s="1"/>
  <c r="AT18" i="23"/>
  <c r="AT16" i="23" s="1"/>
  <c r="AS18" i="23"/>
  <c r="AS16" i="23" s="1"/>
  <c r="AR18" i="23"/>
  <c r="AR16" i="23" s="1"/>
  <c r="AQ18" i="23"/>
  <c r="AQ16" i="23" s="1"/>
  <c r="AP18" i="23"/>
  <c r="AP16" i="23" s="1"/>
  <c r="AO18" i="23"/>
  <c r="AN18" i="23"/>
  <c r="AN16" i="23" s="1"/>
  <c r="AM18" i="23"/>
  <c r="AM16" i="23" s="1"/>
  <c r="AL18" i="23"/>
  <c r="AL16" i="23" s="1"/>
  <c r="AK18" i="23"/>
  <c r="AK16" i="23" s="1"/>
  <c r="AJ18" i="23"/>
  <c r="AJ16" i="23" s="1"/>
  <c r="AI18" i="23"/>
  <c r="AI16" i="23" s="1"/>
  <c r="AH18" i="23"/>
  <c r="AH16" i="23" s="1"/>
  <c r="AG18" i="23"/>
  <c r="AF18" i="23"/>
  <c r="AF16" i="23" s="1"/>
  <c r="AE18" i="23"/>
  <c r="AE16" i="23" s="1"/>
  <c r="AD18" i="23"/>
  <c r="AD16" i="23" s="1"/>
  <c r="AC18" i="23"/>
  <c r="AC16" i="23" s="1"/>
  <c r="AB18" i="23"/>
  <c r="AB16" i="23" s="1"/>
  <c r="AA18" i="23"/>
  <c r="AA16" i="23" s="1"/>
  <c r="Z18" i="23"/>
  <c r="Z16" i="23" s="1"/>
  <c r="Y18" i="23"/>
  <c r="Y16" i="23" s="1"/>
  <c r="X18" i="23"/>
  <c r="X16" i="23" s="1"/>
  <c r="W18" i="23"/>
  <c r="W16" i="23" s="1"/>
  <c r="V18" i="23"/>
  <c r="V16" i="23" s="1"/>
  <c r="U18" i="23"/>
  <c r="U16" i="23" s="1"/>
  <c r="T18" i="23"/>
  <c r="T16" i="23" s="1"/>
  <c r="S18" i="23"/>
  <c r="S16" i="23" s="1"/>
  <c r="R18" i="23"/>
  <c r="R16" i="23" s="1"/>
  <c r="Q18" i="23"/>
  <c r="Q16" i="23" s="1"/>
  <c r="P18" i="23"/>
  <c r="P16" i="23" s="1"/>
  <c r="O18" i="23"/>
  <c r="O16" i="23" s="1"/>
  <c r="N18" i="23"/>
  <c r="N16" i="23" s="1"/>
  <c r="M18" i="23"/>
  <c r="M16" i="23" s="1"/>
  <c r="L18" i="23"/>
  <c r="L16" i="23" s="1"/>
  <c r="K18" i="23"/>
  <c r="K16" i="23" s="1"/>
  <c r="J18" i="23"/>
  <c r="J16" i="23" s="1"/>
  <c r="I18" i="23"/>
  <c r="I16" i="23" s="1"/>
  <c r="H18" i="23"/>
  <c r="H16" i="23" s="1"/>
  <c r="G18" i="23"/>
  <c r="G16" i="23" s="1"/>
  <c r="F18" i="23"/>
  <c r="F16" i="23" s="1"/>
  <c r="E18" i="23"/>
  <c r="E16" i="23" s="1"/>
  <c r="D18" i="23"/>
  <c r="D16" i="23" s="1"/>
  <c r="C18" i="23"/>
  <c r="C16" i="23" s="1"/>
  <c r="B18" i="23"/>
  <c r="B16" i="23" s="1"/>
  <c r="FL16" i="23"/>
  <c r="FD16" i="23"/>
  <c r="EV16" i="23"/>
  <c r="EQ16" i="23"/>
  <c r="EN16" i="23"/>
  <c r="EK16" i="23"/>
  <c r="EJ16" i="23"/>
  <c r="DX16" i="23"/>
  <c r="DU16" i="23"/>
  <c r="CX16" i="23"/>
  <c r="CP16" i="23"/>
  <c r="CG16" i="23"/>
  <c r="BZ16" i="23"/>
  <c r="BR16" i="23"/>
  <c r="BM16" i="23"/>
  <c r="AW16" i="23"/>
  <c r="AO16" i="23"/>
  <c r="AG16" i="23"/>
  <c r="GK8" i="23"/>
  <c r="GJ8" i="23"/>
  <c r="GJ6" i="23" s="1"/>
  <c r="GI8" i="23"/>
  <c r="GI6" i="23" s="1"/>
  <c r="GH8" i="23"/>
  <c r="GH6" i="23" s="1"/>
  <c r="GG8" i="23"/>
  <c r="GG6" i="23" s="1"/>
  <c r="GF8" i="23"/>
  <c r="GF6" i="23" s="1"/>
  <c r="GE8" i="23"/>
  <c r="GE6" i="23" s="1"/>
  <c r="GD8" i="23"/>
  <c r="GC8" i="23"/>
  <c r="GC6" i="23" s="1"/>
  <c r="GB8" i="23"/>
  <c r="GB6" i="23" s="1"/>
  <c r="GA8" i="23"/>
  <c r="GA6" i="23" s="1"/>
  <c r="FZ8" i="23"/>
  <c r="FZ6" i="23" s="1"/>
  <c r="FY8" i="23"/>
  <c r="FY6" i="23" s="1"/>
  <c r="FX8" i="23"/>
  <c r="FX6" i="23" s="1"/>
  <c r="FW8" i="23"/>
  <c r="FW6" i="23" s="1"/>
  <c r="FV8" i="23"/>
  <c r="FU8" i="23"/>
  <c r="FU6" i="23" s="1"/>
  <c r="FT8" i="23"/>
  <c r="FT6" i="23" s="1"/>
  <c r="FS8" i="23"/>
  <c r="FS6" i="23" s="1"/>
  <c r="FR8" i="23"/>
  <c r="FR6" i="23" s="1"/>
  <c r="FQ8" i="23"/>
  <c r="FQ6" i="23" s="1"/>
  <c r="FQ30" i="23" s="1"/>
  <c r="FP8" i="23"/>
  <c r="FP6" i="23" s="1"/>
  <c r="FP30" i="23" s="1"/>
  <c r="FP38" i="23" s="1"/>
  <c r="FP9" i="2" s="1"/>
  <c r="FO8" i="23"/>
  <c r="FO6" i="23" s="1"/>
  <c r="FN8" i="23"/>
  <c r="FN6" i="23" s="1"/>
  <c r="FN30" i="23" s="1"/>
  <c r="FM8" i="23"/>
  <c r="FM6" i="23" s="1"/>
  <c r="FL8" i="23"/>
  <c r="FL6" i="23" s="1"/>
  <c r="FK8" i="23"/>
  <c r="FK6" i="23" s="1"/>
  <c r="FJ8" i="23"/>
  <c r="FJ6" i="23" s="1"/>
  <c r="FJ30" i="23" s="1"/>
  <c r="FI8" i="23"/>
  <c r="FI6" i="23" s="1"/>
  <c r="FI30" i="23" s="1"/>
  <c r="FI5" i="2" s="1"/>
  <c r="FI17" i="2" s="1"/>
  <c r="FH8" i="23"/>
  <c r="FH6" i="23" s="1"/>
  <c r="FG8" i="23"/>
  <c r="FG6" i="23" s="1"/>
  <c r="FF8" i="23"/>
  <c r="FF6" i="23" s="1"/>
  <c r="FE8" i="23"/>
  <c r="FE6" i="23" s="1"/>
  <c r="FD8" i="23"/>
  <c r="FD6" i="23" s="1"/>
  <c r="FC8" i="23"/>
  <c r="FC6" i="23" s="1"/>
  <c r="FB8" i="23"/>
  <c r="FB6" i="23" s="1"/>
  <c r="FB30" i="23" s="1"/>
  <c r="FB5" i="2" s="1"/>
  <c r="FB17" i="2" s="1"/>
  <c r="FA8" i="23"/>
  <c r="FA6" i="23" s="1"/>
  <c r="EZ8" i="23"/>
  <c r="EZ6" i="23" s="1"/>
  <c r="EZ30" i="23" s="1"/>
  <c r="EY8" i="23"/>
  <c r="EY6" i="23" s="1"/>
  <c r="EX8" i="23"/>
  <c r="EX6" i="23" s="1"/>
  <c r="EW8" i="23"/>
  <c r="EW6" i="23" s="1"/>
  <c r="EV8" i="23"/>
  <c r="EV6" i="23" s="1"/>
  <c r="EU8" i="23"/>
  <c r="EU6" i="23" s="1"/>
  <c r="ET8" i="23"/>
  <c r="ET6" i="23" s="1"/>
  <c r="ES8" i="23"/>
  <c r="ES6" i="23" s="1"/>
  <c r="ER8" i="23"/>
  <c r="ER6" i="23" s="1"/>
  <c r="EQ8" i="23"/>
  <c r="EP8" i="23"/>
  <c r="EP6" i="23" s="1"/>
  <c r="EO8" i="23"/>
  <c r="EO6" i="23" s="1"/>
  <c r="EN8" i="23"/>
  <c r="EN6" i="23" s="1"/>
  <c r="EM8" i="23"/>
  <c r="EM6" i="23" s="1"/>
  <c r="EL8" i="23"/>
  <c r="EL6" i="23" s="1"/>
  <c r="EL30" i="23" s="1"/>
  <c r="EK8" i="23"/>
  <c r="EK6" i="23" s="1"/>
  <c r="EJ8" i="23"/>
  <c r="EJ6" i="23" s="1"/>
  <c r="EJ30" i="23" s="1"/>
  <c r="EJ5" i="2" s="1"/>
  <c r="EJ17" i="2" s="1"/>
  <c r="EI8" i="23"/>
  <c r="EI6" i="23" s="1"/>
  <c r="EH8" i="23"/>
  <c r="EH6" i="23" s="1"/>
  <c r="EG8" i="23"/>
  <c r="EF8" i="23"/>
  <c r="EF6" i="23" s="1"/>
  <c r="EE8" i="23"/>
  <c r="EE6" i="23" s="1"/>
  <c r="ED8" i="23"/>
  <c r="ED6" i="23" s="1"/>
  <c r="EC8" i="23"/>
  <c r="EC6" i="23" s="1"/>
  <c r="EB8" i="23"/>
  <c r="EB6" i="23" s="1"/>
  <c r="EA8" i="23"/>
  <c r="EA6" i="23" s="1"/>
  <c r="DZ8" i="23"/>
  <c r="DZ6" i="23" s="1"/>
  <c r="DY8" i="23"/>
  <c r="DY6" i="23" s="1"/>
  <c r="DX8" i="23"/>
  <c r="DX6" i="23" s="1"/>
  <c r="DX30" i="23" s="1"/>
  <c r="DW8" i="23"/>
  <c r="DW6" i="23" s="1"/>
  <c r="DV8" i="23"/>
  <c r="DV6" i="23" s="1"/>
  <c r="DU8" i="23"/>
  <c r="DU6" i="23" s="1"/>
  <c r="DU30" i="23" s="1"/>
  <c r="DU5" i="2" s="1"/>
  <c r="DU17" i="2" s="1"/>
  <c r="DT8" i="23"/>
  <c r="DT6" i="23" s="1"/>
  <c r="DT30" i="23" s="1"/>
  <c r="DT5" i="2" s="1"/>
  <c r="DT17" i="2" s="1"/>
  <c r="DS8" i="23"/>
  <c r="DR8" i="23"/>
  <c r="DR6" i="23" s="1"/>
  <c r="DR30" i="23" s="1"/>
  <c r="DR5" i="2" s="1"/>
  <c r="DR17" i="2" s="1"/>
  <c r="DQ8" i="23"/>
  <c r="DQ6" i="23" s="1"/>
  <c r="DP8" i="23"/>
  <c r="DP6" i="23" s="1"/>
  <c r="DO8" i="23"/>
  <c r="DO6" i="23" s="1"/>
  <c r="DN8" i="23"/>
  <c r="DN6" i="23" s="1"/>
  <c r="DN30" i="23" s="1"/>
  <c r="DM8" i="23"/>
  <c r="DM6" i="23" s="1"/>
  <c r="DM30" i="23" s="1"/>
  <c r="DL8" i="23"/>
  <c r="DL6" i="23" s="1"/>
  <c r="DK8" i="23"/>
  <c r="DJ8" i="23"/>
  <c r="DI8" i="23"/>
  <c r="DI6" i="23" s="1"/>
  <c r="DH8" i="23"/>
  <c r="DH6" i="23" s="1"/>
  <c r="DH30" i="23" s="1"/>
  <c r="DH38" i="23" s="1"/>
  <c r="DH9" i="2" s="1"/>
  <c r="DG8" i="23"/>
  <c r="DG6" i="23" s="1"/>
  <c r="DF8" i="23"/>
  <c r="DF6" i="23" s="1"/>
  <c r="DE8" i="23"/>
  <c r="DE6" i="23" s="1"/>
  <c r="DD8" i="23"/>
  <c r="DD6" i="23" s="1"/>
  <c r="DC8" i="23"/>
  <c r="DC6" i="23" s="1"/>
  <c r="DB8" i="23"/>
  <c r="DB6" i="23" s="1"/>
  <c r="DB30" i="23" s="1"/>
  <c r="DB5" i="2" s="1"/>
  <c r="DB17" i="2" s="1"/>
  <c r="DA8" i="23"/>
  <c r="DA6" i="23" s="1"/>
  <c r="CZ8" i="23"/>
  <c r="CZ6" i="23" s="1"/>
  <c r="CY8" i="23"/>
  <c r="CY6" i="23" s="1"/>
  <c r="CX8" i="23"/>
  <c r="CX6" i="23" s="1"/>
  <c r="CW8" i="23"/>
  <c r="CW6" i="23" s="1"/>
  <c r="CV8" i="23"/>
  <c r="CV6" i="23" s="1"/>
  <c r="CU8" i="23"/>
  <c r="CU6" i="23" s="1"/>
  <c r="CT8" i="23"/>
  <c r="CT6" i="23" s="1"/>
  <c r="CS8" i="23"/>
  <c r="CS6" i="23" s="1"/>
  <c r="CR8" i="23"/>
  <c r="CR6" i="23" s="1"/>
  <c r="CQ8" i="23"/>
  <c r="CQ6" i="23" s="1"/>
  <c r="CP8" i="23"/>
  <c r="CP6" i="23" s="1"/>
  <c r="CO8" i="23"/>
  <c r="CN8" i="23"/>
  <c r="CN6" i="23" s="1"/>
  <c r="CM8" i="23"/>
  <c r="CM6" i="23" s="1"/>
  <c r="CM30" i="23" s="1"/>
  <c r="CL8" i="23"/>
  <c r="CL6" i="23" s="1"/>
  <c r="CL30" i="23" s="1"/>
  <c r="CK8" i="23"/>
  <c r="CJ8" i="23"/>
  <c r="CJ6" i="23" s="1"/>
  <c r="CI8" i="23"/>
  <c r="CI6" i="23" s="1"/>
  <c r="CH8" i="23"/>
  <c r="CH6" i="23" s="1"/>
  <c r="CH30" i="23" s="1"/>
  <c r="CG8" i="23"/>
  <c r="CG6" i="23" s="1"/>
  <c r="CF8" i="23"/>
  <c r="CF6" i="23" s="1"/>
  <c r="CE8" i="23"/>
  <c r="CE6" i="23" s="1"/>
  <c r="CE30" i="23" s="1"/>
  <c r="CD8" i="23"/>
  <c r="CD6" i="23" s="1"/>
  <c r="CC8" i="23"/>
  <c r="CC6" i="23"/>
  <c r="CB8" i="23"/>
  <c r="CB6" i="23" s="1"/>
  <c r="CA8" i="23"/>
  <c r="CA6" i="23" s="1"/>
  <c r="BZ8" i="23"/>
  <c r="BZ6" i="23" s="1"/>
  <c r="BY8" i="23"/>
  <c r="BY6" i="23" s="1"/>
  <c r="BY30" i="23" s="1"/>
  <c r="BX8" i="23"/>
  <c r="BX6" i="23" s="1"/>
  <c r="BW8" i="23"/>
  <c r="BW6" i="23" s="1"/>
  <c r="BV8" i="23"/>
  <c r="BV6" i="23" s="1"/>
  <c r="BU8" i="23"/>
  <c r="BU6" i="23" s="1"/>
  <c r="BU30" i="23" s="1"/>
  <c r="BT8" i="23"/>
  <c r="BT6" i="23" s="1"/>
  <c r="BS8" i="23"/>
  <c r="BS6" i="23" s="1"/>
  <c r="BR8" i="23"/>
  <c r="BR6" i="23" s="1"/>
  <c r="BR30" i="23" s="1"/>
  <c r="BR38" i="23" s="1"/>
  <c r="BR9" i="2" s="1"/>
  <c r="BQ8" i="23"/>
  <c r="BQ6" i="23" s="1"/>
  <c r="BQ30" i="23" s="1"/>
  <c r="BP8" i="23"/>
  <c r="BP6" i="23" s="1"/>
  <c r="BO8" i="23"/>
  <c r="BO6" i="23" s="1"/>
  <c r="BO30" i="23" s="1"/>
  <c r="BN8" i="23"/>
  <c r="BN6" i="23" s="1"/>
  <c r="BN30" i="23" s="1"/>
  <c r="BM8" i="23"/>
  <c r="BM6" i="23" s="1"/>
  <c r="BM30" i="23" s="1"/>
  <c r="BL8" i="23"/>
  <c r="BL6" i="23" s="1"/>
  <c r="BK8" i="23"/>
  <c r="BK6" i="23" s="1"/>
  <c r="BJ8" i="23"/>
  <c r="BI8" i="23"/>
  <c r="BI6" i="23" s="1"/>
  <c r="BH8" i="23"/>
  <c r="BH6" i="23" s="1"/>
  <c r="BG8" i="23"/>
  <c r="BG6" i="23" s="1"/>
  <c r="BG30" i="23" s="1"/>
  <c r="BF8" i="23"/>
  <c r="BF6" i="23" s="1"/>
  <c r="BF30" i="23" s="1"/>
  <c r="BE8" i="23"/>
  <c r="BE6" i="23" s="1"/>
  <c r="BD8" i="23"/>
  <c r="BD6" i="23" s="1"/>
  <c r="BD30" i="23" s="1"/>
  <c r="BC8" i="23"/>
  <c r="BB8" i="23"/>
  <c r="BB6" i="23" s="1"/>
  <c r="BA8" i="23"/>
  <c r="BA6" i="23" s="1"/>
  <c r="AZ8" i="23"/>
  <c r="AZ6" i="23"/>
  <c r="AY8" i="23"/>
  <c r="AY6" i="23" s="1"/>
  <c r="AY30" i="23" s="1"/>
  <c r="AX8" i="23"/>
  <c r="AX6" i="23" s="1"/>
  <c r="AX30" i="23" s="1"/>
  <c r="AW8" i="23"/>
  <c r="AW6" i="23" s="1"/>
  <c r="AV8" i="23"/>
  <c r="AV6" i="23" s="1"/>
  <c r="AU8" i="23"/>
  <c r="AU6" i="23" s="1"/>
  <c r="AU30" i="23" s="1"/>
  <c r="AT8" i="23"/>
  <c r="AT6" i="23" s="1"/>
  <c r="AS8" i="23"/>
  <c r="AS6" i="23" s="1"/>
  <c r="AR8" i="23"/>
  <c r="AR6" i="23" s="1"/>
  <c r="AQ8" i="23"/>
  <c r="AQ6" i="23" s="1"/>
  <c r="AQ30" i="23" s="1"/>
  <c r="AQ38" i="23" s="1"/>
  <c r="AQ9" i="2" s="1"/>
  <c r="AP8" i="23"/>
  <c r="AP6" i="23" s="1"/>
  <c r="AP30" i="23" s="1"/>
  <c r="AO8" i="23"/>
  <c r="AO6" i="23" s="1"/>
  <c r="AN8" i="23"/>
  <c r="AN6" i="23" s="1"/>
  <c r="AM8" i="23"/>
  <c r="AM6" i="23" s="1"/>
  <c r="AL8" i="23"/>
  <c r="AL6" i="23" s="1"/>
  <c r="AK8" i="23"/>
  <c r="AK6" i="23" s="1"/>
  <c r="AJ8" i="23"/>
  <c r="AJ6" i="23" s="1"/>
  <c r="AI8" i="23"/>
  <c r="AI6" i="23" s="1"/>
  <c r="AH8" i="23"/>
  <c r="AH6" i="23" s="1"/>
  <c r="AH30" i="23" s="1"/>
  <c r="AG8" i="23"/>
  <c r="AF8" i="23"/>
  <c r="AF6" i="23" s="1"/>
  <c r="AE8" i="23"/>
  <c r="AE6" i="23" s="1"/>
  <c r="AD8" i="23"/>
  <c r="AD6" i="23" s="1"/>
  <c r="AD30" i="23" s="1"/>
  <c r="AC8" i="23"/>
  <c r="AC6" i="23" s="1"/>
  <c r="AB8" i="23"/>
  <c r="AB6" i="23" s="1"/>
  <c r="AB30" i="23" s="1"/>
  <c r="AA8" i="23"/>
  <c r="AA6" i="23" s="1"/>
  <c r="Z8" i="23"/>
  <c r="Z6" i="23" s="1"/>
  <c r="Z30" i="23" s="1"/>
  <c r="Y8" i="23"/>
  <c r="Y6" i="23" s="1"/>
  <c r="X8" i="23"/>
  <c r="X6" i="23" s="1"/>
  <c r="W8" i="23"/>
  <c r="W6" i="23" s="1"/>
  <c r="V8" i="23"/>
  <c r="V6" i="23" s="1"/>
  <c r="V30" i="23" s="1"/>
  <c r="U8" i="23"/>
  <c r="U6" i="23" s="1"/>
  <c r="T8" i="23"/>
  <c r="T6" i="23" s="1"/>
  <c r="T30" i="23" s="1"/>
  <c r="T5" i="2" s="1"/>
  <c r="T17" i="2" s="1"/>
  <c r="S8" i="23"/>
  <c r="S6" i="23" s="1"/>
  <c r="R8" i="23"/>
  <c r="R6" i="23" s="1"/>
  <c r="Q8" i="23"/>
  <c r="Q6" i="23" s="1"/>
  <c r="Q30" i="23" s="1"/>
  <c r="P8" i="23"/>
  <c r="P6" i="23" s="1"/>
  <c r="O8" i="23"/>
  <c r="O6" i="23" s="1"/>
  <c r="N8" i="23"/>
  <c r="N6" i="23" s="1"/>
  <c r="N30" i="23" s="1"/>
  <c r="N5" i="2" s="1"/>
  <c r="N17" i="2" s="1"/>
  <c r="M8" i="23"/>
  <c r="M6" i="23" s="1"/>
  <c r="L8" i="23"/>
  <c r="L6" i="23" s="1"/>
  <c r="L30" i="23" s="1"/>
  <c r="K8" i="23"/>
  <c r="K6" i="23" s="1"/>
  <c r="J8" i="23"/>
  <c r="J6" i="23" s="1"/>
  <c r="I8" i="23"/>
  <c r="I6" i="23" s="1"/>
  <c r="H8" i="23"/>
  <c r="H6" i="23" s="1"/>
  <c r="G8" i="23"/>
  <c r="G6" i="23" s="1"/>
  <c r="F8" i="23"/>
  <c r="F6" i="23" s="1"/>
  <c r="E8" i="23"/>
  <c r="E6" i="23" s="1"/>
  <c r="D8" i="23"/>
  <c r="D6" i="23" s="1"/>
  <c r="D30" i="23" s="1"/>
  <c r="C8" i="23"/>
  <c r="C6" i="23" s="1"/>
  <c r="B8" i="23"/>
  <c r="B6" i="23" s="1"/>
  <c r="GK6" i="23"/>
  <c r="GD6" i="23"/>
  <c r="GD30" i="23" s="1"/>
  <c r="GD5" i="2" s="1"/>
  <c r="GD17" i="2" s="1"/>
  <c r="FV6" i="23"/>
  <c r="EQ6" i="23"/>
  <c r="EP30" i="23"/>
  <c r="EG6" i="23"/>
  <c r="EG30" i="23" s="1"/>
  <c r="EG5" i="2" s="1"/>
  <c r="EG17" i="2" s="1"/>
  <c r="DS6" i="23"/>
  <c r="DK6" i="23"/>
  <c r="DK30" i="23" s="1"/>
  <c r="DK5" i="2" s="1"/>
  <c r="DK17" i="2" s="1"/>
  <c r="DJ6" i="23"/>
  <c r="DJ30" i="23" s="1"/>
  <c r="DJ5" i="2" s="1"/>
  <c r="DJ17" i="2" s="1"/>
  <c r="CO6" i="23"/>
  <c r="CO30" i="23" s="1"/>
  <c r="CO5" i="2" s="1"/>
  <c r="CO17" i="2" s="1"/>
  <c r="CK6" i="23"/>
  <c r="BJ6" i="23"/>
  <c r="BC6" i="23"/>
  <c r="AG6" i="23"/>
  <c r="AG30" i="23" s="1"/>
  <c r="AG5" i="2" s="1"/>
  <c r="AG17" i="2" s="1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HY65" i="3"/>
  <c r="HX65" i="3"/>
  <c r="HW65" i="3"/>
  <c r="HV65" i="3"/>
  <c r="HU65" i="3"/>
  <c r="HT65" i="3"/>
  <c r="HS65" i="3"/>
  <c r="HR65" i="3"/>
  <c r="HQ65" i="3"/>
  <c r="HP65" i="3"/>
  <c r="HO65" i="3"/>
  <c r="HN65" i="3"/>
  <c r="HM65" i="3"/>
  <c r="HL65" i="3"/>
  <c r="HK65" i="3"/>
  <c r="HJ65" i="3"/>
  <c r="HI65" i="3"/>
  <c r="HH65" i="3"/>
  <c r="HG65" i="3"/>
  <c r="HF65" i="3"/>
  <c r="HE65" i="3"/>
  <c r="HD65" i="3"/>
  <c r="HC65" i="3"/>
  <c r="HB65" i="3"/>
  <c r="HA65" i="3"/>
  <c r="GZ65" i="3"/>
  <c r="GY65" i="3"/>
  <c r="GX65" i="3"/>
  <c r="GW65" i="3"/>
  <c r="GV65" i="3"/>
  <c r="GU65" i="3"/>
  <c r="GT65" i="3"/>
  <c r="GS65" i="3"/>
  <c r="GR65" i="3"/>
  <c r="GQ65" i="3"/>
  <c r="GP65" i="3"/>
  <c r="GO65" i="3"/>
  <c r="GN65" i="3"/>
  <c r="GM65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Y65" i="3"/>
  <c r="EX65" i="3"/>
  <c r="EW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B21" i="3"/>
  <c r="B19" i="3" s="1"/>
  <c r="C21" i="3"/>
  <c r="C19" i="3" s="1"/>
  <c r="D21" i="3"/>
  <c r="D19" i="3" s="1"/>
  <c r="E21" i="3"/>
  <c r="E19" i="3" s="1"/>
  <c r="F21" i="3"/>
  <c r="F19" i="3" s="1"/>
  <c r="G21" i="3"/>
  <c r="G19" i="3" s="1"/>
  <c r="H21" i="3"/>
  <c r="H19" i="3" s="1"/>
  <c r="I21" i="3"/>
  <c r="I19" i="3" s="1"/>
  <c r="J21" i="3"/>
  <c r="J19" i="3" s="1"/>
  <c r="K21" i="3"/>
  <c r="K19" i="3" s="1"/>
  <c r="L21" i="3"/>
  <c r="L19" i="3" s="1"/>
  <c r="M21" i="3"/>
  <c r="M19" i="3" s="1"/>
  <c r="N21" i="3"/>
  <c r="N19" i="3" s="1"/>
  <c r="O21" i="3"/>
  <c r="O19" i="3" s="1"/>
  <c r="P21" i="3"/>
  <c r="P19" i="3" s="1"/>
  <c r="Q21" i="3"/>
  <c r="Q19" i="3" s="1"/>
  <c r="R21" i="3"/>
  <c r="R19" i="3" s="1"/>
  <c r="S21" i="3"/>
  <c r="S19" i="3" s="1"/>
  <c r="T21" i="3"/>
  <c r="T19" i="3" s="1"/>
  <c r="U21" i="3"/>
  <c r="U19" i="3" s="1"/>
  <c r="V21" i="3"/>
  <c r="V19" i="3" s="1"/>
  <c r="W21" i="3"/>
  <c r="W19" i="3" s="1"/>
  <c r="X21" i="3"/>
  <c r="X19" i="3" s="1"/>
  <c r="Y21" i="3"/>
  <c r="Y19" i="3" s="1"/>
  <c r="Z21" i="3"/>
  <c r="Z19" i="3" s="1"/>
  <c r="AA21" i="3"/>
  <c r="AA19" i="3" s="1"/>
  <c r="AB21" i="3"/>
  <c r="AB19" i="3" s="1"/>
  <c r="AC21" i="3"/>
  <c r="AC19" i="3" s="1"/>
  <c r="AD21" i="3"/>
  <c r="AD19" i="3" s="1"/>
  <c r="AE21" i="3"/>
  <c r="AE19" i="3" s="1"/>
  <c r="AF21" i="3"/>
  <c r="AF19" i="3" s="1"/>
  <c r="AG21" i="3"/>
  <c r="AG19" i="3" s="1"/>
  <c r="AH21" i="3"/>
  <c r="AH19" i="3" s="1"/>
  <c r="AI21" i="3"/>
  <c r="AI19" i="3" s="1"/>
  <c r="AJ21" i="3"/>
  <c r="AJ19" i="3" s="1"/>
  <c r="AK21" i="3"/>
  <c r="AK19" i="3" s="1"/>
  <c r="AL21" i="3"/>
  <c r="AL19" i="3" s="1"/>
  <c r="AM21" i="3"/>
  <c r="AM19" i="3" s="1"/>
  <c r="AN21" i="3"/>
  <c r="AN19" i="3" s="1"/>
  <c r="AO21" i="3"/>
  <c r="AO19" i="3" s="1"/>
  <c r="AP21" i="3"/>
  <c r="AP19" i="3" s="1"/>
  <c r="AQ21" i="3"/>
  <c r="AQ19" i="3" s="1"/>
  <c r="AR21" i="3"/>
  <c r="AR19" i="3" s="1"/>
  <c r="AS21" i="3"/>
  <c r="AS19" i="3" s="1"/>
  <c r="AT21" i="3"/>
  <c r="AT19" i="3" s="1"/>
  <c r="AU21" i="3"/>
  <c r="AU19" i="3" s="1"/>
  <c r="AV21" i="3"/>
  <c r="AV19" i="3" s="1"/>
  <c r="AW21" i="3"/>
  <c r="AW19" i="3" s="1"/>
  <c r="AX21" i="3"/>
  <c r="AX19" i="3" s="1"/>
  <c r="AY21" i="3"/>
  <c r="AY19" i="3" s="1"/>
  <c r="AZ21" i="3"/>
  <c r="AZ19" i="3" s="1"/>
  <c r="BA21" i="3"/>
  <c r="BA19" i="3" s="1"/>
  <c r="BB21" i="3"/>
  <c r="BB19" i="3" s="1"/>
  <c r="BC21" i="3"/>
  <c r="BC19" i="3" s="1"/>
  <c r="BD21" i="3"/>
  <c r="BD19" i="3" s="1"/>
  <c r="BE21" i="3"/>
  <c r="BE19" i="3" s="1"/>
  <c r="BF21" i="3"/>
  <c r="BF19" i="3" s="1"/>
  <c r="BG21" i="3"/>
  <c r="BG19" i="3" s="1"/>
  <c r="BH21" i="3"/>
  <c r="BH19" i="3" s="1"/>
  <c r="BI21" i="3"/>
  <c r="BI19" i="3" s="1"/>
  <c r="BJ21" i="3"/>
  <c r="BJ19" i="3" s="1"/>
  <c r="BK21" i="3"/>
  <c r="BK19" i="3" s="1"/>
  <c r="BL21" i="3"/>
  <c r="BL19" i="3" s="1"/>
  <c r="BM21" i="3"/>
  <c r="BM19" i="3" s="1"/>
  <c r="BN21" i="3"/>
  <c r="BN19" i="3" s="1"/>
  <c r="BO21" i="3"/>
  <c r="BO19" i="3" s="1"/>
  <c r="BP21" i="3"/>
  <c r="BP19" i="3" s="1"/>
  <c r="BQ21" i="3"/>
  <c r="BQ19" i="3" s="1"/>
  <c r="BR21" i="3"/>
  <c r="BR19" i="3" s="1"/>
  <c r="BS21" i="3"/>
  <c r="BS19" i="3" s="1"/>
  <c r="BT21" i="3"/>
  <c r="BT19" i="3" s="1"/>
  <c r="BU21" i="3"/>
  <c r="BU19" i="3" s="1"/>
  <c r="BV21" i="3"/>
  <c r="BV19" i="3" s="1"/>
  <c r="BW21" i="3"/>
  <c r="BW19" i="3" s="1"/>
  <c r="BX21" i="3"/>
  <c r="BX19" i="3" s="1"/>
  <c r="BY21" i="3"/>
  <c r="BY19" i="3" s="1"/>
  <c r="BZ21" i="3"/>
  <c r="BZ19" i="3" s="1"/>
  <c r="CA21" i="3"/>
  <c r="CA19" i="3" s="1"/>
  <c r="CB21" i="3"/>
  <c r="CB19" i="3" s="1"/>
  <c r="CC21" i="3"/>
  <c r="CC19" i="3" s="1"/>
  <c r="CD21" i="3"/>
  <c r="CD19" i="3" s="1"/>
  <c r="CE21" i="3"/>
  <c r="CE19" i="3" s="1"/>
  <c r="CF21" i="3"/>
  <c r="CF19" i="3" s="1"/>
  <c r="CG21" i="3"/>
  <c r="CG19" i="3" s="1"/>
  <c r="CH21" i="3"/>
  <c r="CH19" i="3" s="1"/>
  <c r="CI21" i="3"/>
  <c r="CI19" i="3" s="1"/>
  <c r="CJ21" i="3"/>
  <c r="CJ19" i="3" s="1"/>
  <c r="CK21" i="3"/>
  <c r="CK19" i="3" s="1"/>
  <c r="CL21" i="3"/>
  <c r="CL19" i="3" s="1"/>
  <c r="CM21" i="3"/>
  <c r="CM19" i="3" s="1"/>
  <c r="CN21" i="3"/>
  <c r="CN19" i="3" s="1"/>
  <c r="CO21" i="3"/>
  <c r="CO19" i="3" s="1"/>
  <c r="CP21" i="3"/>
  <c r="CP19" i="3" s="1"/>
  <c r="CQ21" i="3"/>
  <c r="CQ19" i="3" s="1"/>
  <c r="CR21" i="3"/>
  <c r="CR19" i="3" s="1"/>
  <c r="CS21" i="3"/>
  <c r="CS19" i="3" s="1"/>
  <c r="CT21" i="3"/>
  <c r="CT19" i="3" s="1"/>
  <c r="CU21" i="3"/>
  <c r="CU19" i="3" s="1"/>
  <c r="CV21" i="3"/>
  <c r="CV19" i="3" s="1"/>
  <c r="CW21" i="3"/>
  <c r="CW19" i="3" s="1"/>
  <c r="CX21" i="3"/>
  <c r="CX19" i="3" s="1"/>
  <c r="CY21" i="3"/>
  <c r="CY19" i="3" s="1"/>
  <c r="CZ21" i="3"/>
  <c r="CZ19" i="3" s="1"/>
  <c r="DA21" i="3"/>
  <c r="DA19" i="3" s="1"/>
  <c r="DB21" i="3"/>
  <c r="DB19" i="3" s="1"/>
  <c r="DC21" i="3"/>
  <c r="DC19" i="3" s="1"/>
  <c r="DD21" i="3"/>
  <c r="DD19" i="3" s="1"/>
  <c r="DE21" i="3"/>
  <c r="DE19" i="3" s="1"/>
  <c r="DF21" i="3"/>
  <c r="DF19" i="3" s="1"/>
  <c r="DG21" i="3"/>
  <c r="DG19" i="3" s="1"/>
  <c r="DH21" i="3"/>
  <c r="DH19" i="3" s="1"/>
  <c r="DI21" i="3"/>
  <c r="DI19" i="3" s="1"/>
  <c r="DJ21" i="3"/>
  <c r="DJ19" i="3" s="1"/>
  <c r="DK21" i="3"/>
  <c r="DK19" i="3" s="1"/>
  <c r="DL21" i="3"/>
  <c r="DL19" i="3" s="1"/>
  <c r="DM21" i="3"/>
  <c r="DM19" i="3" s="1"/>
  <c r="DN21" i="3"/>
  <c r="DN19" i="3" s="1"/>
  <c r="DO21" i="3"/>
  <c r="DO19" i="3" s="1"/>
  <c r="DP21" i="3"/>
  <c r="DP19" i="3" s="1"/>
  <c r="DQ21" i="3"/>
  <c r="DQ19" i="3" s="1"/>
  <c r="DR21" i="3"/>
  <c r="DR19" i="3" s="1"/>
  <c r="DS21" i="3"/>
  <c r="DS19" i="3" s="1"/>
  <c r="DT21" i="3"/>
  <c r="DT19" i="3" s="1"/>
  <c r="DU21" i="3"/>
  <c r="DU19" i="3" s="1"/>
  <c r="DV21" i="3"/>
  <c r="DV19" i="3" s="1"/>
  <c r="DW21" i="3"/>
  <c r="DW19" i="3" s="1"/>
  <c r="DX21" i="3"/>
  <c r="DX19" i="3" s="1"/>
  <c r="DY21" i="3"/>
  <c r="DY19" i="3" s="1"/>
  <c r="DZ21" i="3"/>
  <c r="DZ19" i="3" s="1"/>
  <c r="EA21" i="3"/>
  <c r="EA19" i="3" s="1"/>
  <c r="EB21" i="3"/>
  <c r="EB19" i="3" s="1"/>
  <c r="EC21" i="3"/>
  <c r="EC19" i="3" s="1"/>
  <c r="ED21" i="3"/>
  <c r="ED19" i="3" s="1"/>
  <c r="EE21" i="3"/>
  <c r="EE19" i="3" s="1"/>
  <c r="EF21" i="3"/>
  <c r="EF19" i="3" s="1"/>
  <c r="EG21" i="3"/>
  <c r="EG19" i="3" s="1"/>
  <c r="EH21" i="3"/>
  <c r="EH19" i="3" s="1"/>
  <c r="EI21" i="3"/>
  <c r="EI19" i="3" s="1"/>
  <c r="EJ21" i="3"/>
  <c r="EJ19" i="3" s="1"/>
  <c r="EK21" i="3"/>
  <c r="EK19" i="3" s="1"/>
  <c r="EL21" i="3"/>
  <c r="EL19" i="3" s="1"/>
  <c r="EM21" i="3"/>
  <c r="EM19" i="3" s="1"/>
  <c r="EN21" i="3"/>
  <c r="EN19" i="3" s="1"/>
  <c r="EO21" i="3"/>
  <c r="EO19" i="3" s="1"/>
  <c r="EP21" i="3"/>
  <c r="EP19" i="3" s="1"/>
  <c r="EQ21" i="3"/>
  <c r="EQ19" i="3" s="1"/>
  <c r="ER21" i="3"/>
  <c r="ER19" i="3" s="1"/>
  <c r="ES21" i="3"/>
  <c r="ES19" i="3" s="1"/>
  <c r="ET21" i="3"/>
  <c r="ET19" i="3" s="1"/>
  <c r="EU21" i="3"/>
  <c r="EU19" i="3" s="1"/>
  <c r="EV21" i="3"/>
  <c r="EV19" i="3" s="1"/>
  <c r="EW21" i="3"/>
  <c r="EW19" i="3" s="1"/>
  <c r="EX21" i="3"/>
  <c r="EX19" i="3" s="1"/>
  <c r="EY21" i="3"/>
  <c r="EY19" i="3" s="1"/>
  <c r="EZ21" i="3"/>
  <c r="EZ19" i="3" s="1"/>
  <c r="FA21" i="3"/>
  <c r="FA19" i="3" s="1"/>
  <c r="FB21" i="3"/>
  <c r="FB19" i="3" s="1"/>
  <c r="FC21" i="3"/>
  <c r="FC19" i="3" s="1"/>
  <c r="FD21" i="3"/>
  <c r="FD19" i="3" s="1"/>
  <c r="FE21" i="3"/>
  <c r="FE19" i="3" s="1"/>
  <c r="FF21" i="3"/>
  <c r="FF19" i="3" s="1"/>
  <c r="FG21" i="3"/>
  <c r="FG19" i="3" s="1"/>
  <c r="FH21" i="3"/>
  <c r="FH19" i="3" s="1"/>
  <c r="FI21" i="3"/>
  <c r="FI19" i="3" s="1"/>
  <c r="FJ21" i="3"/>
  <c r="FJ19" i="3" s="1"/>
  <c r="FK21" i="3"/>
  <c r="FK19" i="3" s="1"/>
  <c r="FL21" i="3"/>
  <c r="FL19" i="3" s="1"/>
  <c r="FM21" i="3"/>
  <c r="FM19" i="3" s="1"/>
  <c r="FN21" i="3"/>
  <c r="FN19" i="3" s="1"/>
  <c r="FO21" i="3"/>
  <c r="FO19" i="3" s="1"/>
  <c r="FP21" i="3"/>
  <c r="FP19" i="3" s="1"/>
  <c r="FQ21" i="3"/>
  <c r="FQ19" i="3" s="1"/>
  <c r="FR21" i="3"/>
  <c r="FR19" i="3" s="1"/>
  <c r="FS21" i="3"/>
  <c r="FS19" i="3" s="1"/>
  <c r="FT21" i="3"/>
  <c r="FT19" i="3" s="1"/>
  <c r="FU21" i="3"/>
  <c r="FU19" i="3" s="1"/>
  <c r="FV21" i="3"/>
  <c r="FV19" i="3" s="1"/>
  <c r="FW21" i="3"/>
  <c r="FW19" i="3" s="1"/>
  <c r="FX21" i="3"/>
  <c r="FX19" i="3" s="1"/>
  <c r="FY21" i="3"/>
  <c r="FY19" i="3" s="1"/>
  <c r="FZ21" i="3"/>
  <c r="FZ19" i="3" s="1"/>
  <c r="GA21" i="3"/>
  <c r="GA19" i="3" s="1"/>
  <c r="GB21" i="3"/>
  <c r="GB19" i="3" s="1"/>
  <c r="GC21" i="3"/>
  <c r="GC19" i="3" s="1"/>
  <c r="GD21" i="3"/>
  <c r="GD19" i="3" s="1"/>
  <c r="GE21" i="3"/>
  <c r="GE19" i="3" s="1"/>
  <c r="GF21" i="3"/>
  <c r="GF19" i="3" s="1"/>
  <c r="GG21" i="3"/>
  <c r="GG19" i="3" s="1"/>
  <c r="GH21" i="3"/>
  <c r="GH19" i="3" s="1"/>
  <c r="GI21" i="3"/>
  <c r="GI19" i="3" s="1"/>
  <c r="GJ21" i="3"/>
  <c r="GJ19" i="3" s="1"/>
  <c r="GK21" i="3"/>
  <c r="GK19" i="3" s="1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EC8" i="19"/>
  <c r="IG8" i="18"/>
  <c r="FS31" i="7"/>
  <c r="FS30" i="7"/>
  <c r="FS29" i="7"/>
  <c r="FS28" i="7"/>
  <c r="FS27" i="7"/>
  <c r="FS26" i="7"/>
  <c r="FS25" i="7"/>
  <c r="FS24" i="7"/>
  <c r="FS23" i="7"/>
  <c r="FS22" i="7"/>
  <c r="FS21" i="7"/>
  <c r="FS20" i="7"/>
  <c r="FS19" i="7"/>
  <c r="FS18" i="7"/>
  <c r="FS17" i="7"/>
  <c r="FS16" i="7"/>
  <c r="FS15" i="7"/>
  <c r="FS14" i="7"/>
  <c r="FS13" i="7"/>
  <c r="FS12" i="7"/>
  <c r="FS11" i="7"/>
  <c r="FS10" i="7"/>
  <c r="FS9" i="7"/>
  <c r="FS8" i="7"/>
  <c r="FS7" i="7"/>
  <c r="FS6" i="7"/>
  <c r="FS5" i="7"/>
  <c r="IG35" i="5"/>
  <c r="IG7" i="5"/>
  <c r="IG34" i="4"/>
  <c r="IG31" i="4"/>
  <c r="IG30" i="4"/>
  <c r="IG29" i="4"/>
  <c r="IG28" i="4"/>
  <c r="IG27" i="4"/>
  <c r="IG26" i="4"/>
  <c r="IG25" i="4"/>
  <c r="IG24" i="4"/>
  <c r="IG23" i="4"/>
  <c r="IG22" i="4"/>
  <c r="IG21" i="4"/>
  <c r="IG20" i="4"/>
  <c r="IG19" i="4"/>
  <c r="IG18" i="4"/>
  <c r="IG16" i="4"/>
  <c r="IG15" i="4"/>
  <c r="IG14" i="4"/>
  <c r="IG13" i="4"/>
  <c r="IG12" i="4"/>
  <c r="IG10" i="4"/>
  <c r="IG9" i="4"/>
  <c r="IG7" i="4"/>
  <c r="IG6" i="4"/>
  <c r="IF8" i="20"/>
  <c r="EB8" i="19"/>
  <c r="IF8" i="18"/>
  <c r="FR31" i="7"/>
  <c r="FQ31" i="7"/>
  <c r="FP31" i="7"/>
  <c r="FO31" i="7"/>
  <c r="FN31" i="7"/>
  <c r="FM31" i="7"/>
  <c r="FL31" i="7"/>
  <c r="FK31" i="7"/>
  <c r="FJ31" i="7"/>
  <c r="FI31" i="7"/>
  <c r="FR30" i="7"/>
  <c r="FQ30" i="7"/>
  <c r="FP30" i="7"/>
  <c r="FO30" i="7"/>
  <c r="FN30" i="7"/>
  <c r="FM30" i="7"/>
  <c r="FL30" i="7"/>
  <c r="FK30" i="7"/>
  <c r="FJ30" i="7"/>
  <c r="FI30" i="7"/>
  <c r="FR29" i="7"/>
  <c r="FQ29" i="7"/>
  <c r="FP29" i="7"/>
  <c r="FO29" i="7"/>
  <c r="FN29" i="7"/>
  <c r="FM29" i="7"/>
  <c r="FL29" i="7"/>
  <c r="FK29" i="7"/>
  <c r="FJ29" i="7"/>
  <c r="FI29" i="7"/>
  <c r="FR28" i="7"/>
  <c r="FQ28" i="7"/>
  <c r="FP28" i="7"/>
  <c r="FO28" i="7"/>
  <c r="FN28" i="7"/>
  <c r="FM28" i="7"/>
  <c r="FL28" i="7"/>
  <c r="FK28" i="7"/>
  <c r="FJ28" i="7"/>
  <c r="FI28" i="7"/>
  <c r="FR27" i="7"/>
  <c r="FQ27" i="7"/>
  <c r="FP27" i="7"/>
  <c r="FO27" i="7"/>
  <c r="FN27" i="7"/>
  <c r="FM27" i="7"/>
  <c r="FL27" i="7"/>
  <c r="FK27" i="7"/>
  <c r="FJ27" i="7"/>
  <c r="FI27" i="7"/>
  <c r="FR26" i="7"/>
  <c r="FQ26" i="7"/>
  <c r="FP26" i="7"/>
  <c r="FO26" i="7"/>
  <c r="FN26" i="7"/>
  <c r="FM26" i="7"/>
  <c r="FL26" i="7"/>
  <c r="FK26" i="7"/>
  <c r="FJ26" i="7"/>
  <c r="FI26" i="7"/>
  <c r="FR25" i="7"/>
  <c r="FQ25" i="7"/>
  <c r="FP25" i="7"/>
  <c r="FO25" i="7"/>
  <c r="FN25" i="7"/>
  <c r="FM25" i="7"/>
  <c r="FL25" i="7"/>
  <c r="FK25" i="7"/>
  <c r="FJ25" i="7"/>
  <c r="FI25" i="7"/>
  <c r="FR24" i="7"/>
  <c r="FQ24" i="7"/>
  <c r="FP24" i="7"/>
  <c r="FO24" i="7"/>
  <c r="FN24" i="7"/>
  <c r="FM24" i="7"/>
  <c r="FL24" i="7"/>
  <c r="FK24" i="7"/>
  <c r="FJ24" i="7"/>
  <c r="FI24" i="7"/>
  <c r="FR23" i="7"/>
  <c r="FQ23" i="7"/>
  <c r="FP23" i="7"/>
  <c r="FO23" i="7"/>
  <c r="FN23" i="7"/>
  <c r="FM23" i="7"/>
  <c r="FL23" i="7"/>
  <c r="FK23" i="7"/>
  <c r="FJ23" i="7"/>
  <c r="FI23" i="7"/>
  <c r="FR22" i="7"/>
  <c r="FQ22" i="7"/>
  <c r="FP22" i="7"/>
  <c r="FO22" i="7"/>
  <c r="FN22" i="7"/>
  <c r="FM22" i="7"/>
  <c r="FL22" i="7"/>
  <c r="FK22" i="7"/>
  <c r="FJ22" i="7"/>
  <c r="FI22" i="7"/>
  <c r="FR21" i="7"/>
  <c r="FQ21" i="7"/>
  <c r="FP21" i="7"/>
  <c r="FO21" i="7"/>
  <c r="FN21" i="7"/>
  <c r="FM21" i="7"/>
  <c r="FL21" i="7"/>
  <c r="FK21" i="7"/>
  <c r="FJ21" i="7"/>
  <c r="FI21" i="7"/>
  <c r="FR20" i="7"/>
  <c r="FQ20" i="7"/>
  <c r="FP20" i="7"/>
  <c r="FO20" i="7"/>
  <c r="FN20" i="7"/>
  <c r="FM20" i="7"/>
  <c r="FL20" i="7"/>
  <c r="FK20" i="7"/>
  <c r="FJ20" i="7"/>
  <c r="FI20" i="7"/>
  <c r="FR19" i="7"/>
  <c r="FQ19" i="7"/>
  <c r="FP19" i="7"/>
  <c r="FO19" i="7"/>
  <c r="FN19" i="7"/>
  <c r="FM19" i="7"/>
  <c r="FL19" i="7"/>
  <c r="FK19" i="7"/>
  <c r="FJ19" i="7"/>
  <c r="FI19" i="7"/>
  <c r="FR18" i="7"/>
  <c r="FQ18" i="7"/>
  <c r="FP18" i="7"/>
  <c r="FO18" i="7"/>
  <c r="FN18" i="7"/>
  <c r="FM18" i="7"/>
  <c r="FL18" i="7"/>
  <c r="FK18" i="7"/>
  <c r="FJ18" i="7"/>
  <c r="FI18" i="7"/>
  <c r="FR17" i="7"/>
  <c r="FQ17" i="7"/>
  <c r="FP17" i="7"/>
  <c r="FO17" i="7"/>
  <c r="FN17" i="7"/>
  <c r="FM17" i="7"/>
  <c r="FL17" i="7"/>
  <c r="FK17" i="7"/>
  <c r="FJ17" i="7"/>
  <c r="FI17" i="7"/>
  <c r="FR16" i="7"/>
  <c r="FQ16" i="7"/>
  <c r="FP16" i="7"/>
  <c r="FO16" i="7"/>
  <c r="FN16" i="7"/>
  <c r="FM16" i="7"/>
  <c r="FL16" i="7"/>
  <c r="FK16" i="7"/>
  <c r="FJ16" i="7"/>
  <c r="FI16" i="7"/>
  <c r="FR15" i="7"/>
  <c r="FQ15" i="7"/>
  <c r="FP15" i="7"/>
  <c r="FO15" i="7"/>
  <c r="FN15" i="7"/>
  <c r="FM15" i="7"/>
  <c r="FL15" i="7"/>
  <c r="FK15" i="7"/>
  <c r="FJ15" i="7"/>
  <c r="FI15" i="7"/>
  <c r="FR14" i="7"/>
  <c r="FQ14" i="7"/>
  <c r="FP14" i="7"/>
  <c r="FO14" i="7"/>
  <c r="FN14" i="7"/>
  <c r="FM14" i="7"/>
  <c r="FL14" i="7"/>
  <c r="FK14" i="7"/>
  <c r="FJ14" i="7"/>
  <c r="FI14" i="7"/>
  <c r="FR13" i="7"/>
  <c r="FQ13" i="7"/>
  <c r="FP13" i="7"/>
  <c r="FO13" i="7"/>
  <c r="FN13" i="7"/>
  <c r="FM13" i="7"/>
  <c r="FL13" i="7"/>
  <c r="FK13" i="7"/>
  <c r="FJ13" i="7"/>
  <c r="FI13" i="7"/>
  <c r="FR12" i="7"/>
  <c r="FQ12" i="7"/>
  <c r="FP12" i="7"/>
  <c r="FO12" i="7"/>
  <c r="FN12" i="7"/>
  <c r="FM12" i="7"/>
  <c r="FL12" i="7"/>
  <c r="FK12" i="7"/>
  <c r="FJ12" i="7"/>
  <c r="FI12" i="7"/>
  <c r="FR11" i="7"/>
  <c r="FQ11" i="7"/>
  <c r="FP11" i="7"/>
  <c r="FO11" i="7"/>
  <c r="FN11" i="7"/>
  <c r="FM11" i="7"/>
  <c r="FL11" i="7"/>
  <c r="FK11" i="7"/>
  <c r="FJ11" i="7"/>
  <c r="FI11" i="7"/>
  <c r="FR10" i="7"/>
  <c r="FQ10" i="7"/>
  <c r="FP10" i="7"/>
  <c r="FO10" i="7"/>
  <c r="FN10" i="7"/>
  <c r="FM10" i="7"/>
  <c r="FL10" i="7"/>
  <c r="FK10" i="7"/>
  <c r="FJ10" i="7"/>
  <c r="FI10" i="7"/>
  <c r="FR9" i="7"/>
  <c r="FQ9" i="7"/>
  <c r="FP9" i="7"/>
  <c r="FO9" i="7"/>
  <c r="FN9" i="7"/>
  <c r="FM9" i="7"/>
  <c r="FL9" i="7"/>
  <c r="FK9" i="7"/>
  <c r="FJ9" i="7"/>
  <c r="FI9" i="7"/>
  <c r="FR8" i="7"/>
  <c r="FQ8" i="7"/>
  <c r="FP8" i="7"/>
  <c r="FO8" i="7"/>
  <c r="FN8" i="7"/>
  <c r="FM8" i="7"/>
  <c r="FL8" i="7"/>
  <c r="FK8" i="7"/>
  <c r="FJ8" i="7"/>
  <c r="FI8" i="7"/>
  <c r="FR7" i="7"/>
  <c r="FQ7" i="7"/>
  <c r="FP7" i="7"/>
  <c r="FO7" i="7"/>
  <c r="FN7" i="7"/>
  <c r="FM7" i="7"/>
  <c r="FL7" i="7"/>
  <c r="FK7" i="7"/>
  <c r="FJ7" i="7"/>
  <c r="FI7" i="7"/>
  <c r="FR6" i="7"/>
  <c r="FQ6" i="7"/>
  <c r="FP6" i="7"/>
  <c r="FO6" i="7"/>
  <c r="FN6" i="7"/>
  <c r="FM6" i="7"/>
  <c r="FL6" i="7"/>
  <c r="FK6" i="7"/>
  <c r="FJ6" i="7"/>
  <c r="FI6" i="7"/>
  <c r="FR5" i="7"/>
  <c r="FQ5" i="7"/>
  <c r="FP5" i="7"/>
  <c r="FO5" i="7"/>
  <c r="FN5" i="7"/>
  <c r="FM5" i="7"/>
  <c r="FL5" i="7"/>
  <c r="FK5" i="7"/>
  <c r="FJ5" i="7"/>
  <c r="FI5" i="7"/>
  <c r="IF35" i="5"/>
  <c r="IE35" i="5"/>
  <c r="ID35" i="5"/>
  <c r="IC35" i="5"/>
  <c r="IB35" i="5"/>
  <c r="IA35" i="5"/>
  <c r="HZ35" i="5"/>
  <c r="HY35" i="5"/>
  <c r="HX35" i="5"/>
  <c r="HW35" i="5"/>
  <c r="IF7" i="5"/>
  <c r="IE7" i="5"/>
  <c r="ID7" i="5"/>
  <c r="IC7" i="5"/>
  <c r="IB7" i="5"/>
  <c r="IA7" i="5"/>
  <c r="HZ7" i="5"/>
  <c r="HY7" i="5"/>
  <c r="HX7" i="5"/>
  <c r="HW7" i="5"/>
  <c r="IF34" i="4"/>
  <c r="IE34" i="4"/>
  <c r="ID34" i="4"/>
  <c r="IC34" i="4"/>
  <c r="IB34" i="4"/>
  <c r="IA34" i="4"/>
  <c r="HZ34" i="4"/>
  <c r="IF31" i="4"/>
  <c r="IE31" i="4"/>
  <c r="ID31" i="4"/>
  <c r="IC31" i="4"/>
  <c r="IB31" i="4"/>
  <c r="IA31" i="4"/>
  <c r="HZ31" i="4"/>
  <c r="IF30" i="4"/>
  <c r="IE30" i="4"/>
  <c r="ID30" i="4"/>
  <c r="IC30" i="4"/>
  <c r="IB30" i="4"/>
  <c r="IA30" i="4"/>
  <c r="HZ30" i="4"/>
  <c r="IF29" i="4"/>
  <c r="IE29" i="4"/>
  <c r="ID29" i="4"/>
  <c r="IC29" i="4"/>
  <c r="IB29" i="4"/>
  <c r="IA29" i="4"/>
  <c r="HZ29" i="4"/>
  <c r="IF28" i="4"/>
  <c r="IE28" i="4"/>
  <c r="ID28" i="4"/>
  <c r="IC28" i="4"/>
  <c r="IB28" i="4"/>
  <c r="IA28" i="4"/>
  <c r="HZ28" i="4"/>
  <c r="IF27" i="4"/>
  <c r="IE27" i="4"/>
  <c r="ID27" i="4"/>
  <c r="IC27" i="4"/>
  <c r="IB27" i="4"/>
  <c r="IA27" i="4"/>
  <c r="HZ27" i="4"/>
  <c r="IF26" i="4"/>
  <c r="IE26" i="4"/>
  <c r="ID26" i="4"/>
  <c r="IC26" i="4"/>
  <c r="IB26" i="4"/>
  <c r="IA26" i="4"/>
  <c r="HZ26" i="4"/>
  <c r="IF25" i="4"/>
  <c r="IE25" i="4"/>
  <c r="ID25" i="4"/>
  <c r="IC25" i="4"/>
  <c r="IB25" i="4"/>
  <c r="IA25" i="4"/>
  <c r="HZ25" i="4"/>
  <c r="IF24" i="4"/>
  <c r="IE24" i="4"/>
  <c r="ID24" i="4"/>
  <c r="IC24" i="4"/>
  <c r="IB24" i="4"/>
  <c r="IA24" i="4"/>
  <c r="HZ24" i="4"/>
  <c r="IF23" i="4"/>
  <c r="IE23" i="4"/>
  <c r="ID23" i="4"/>
  <c r="IC23" i="4"/>
  <c r="IB23" i="4"/>
  <c r="IA23" i="4"/>
  <c r="HZ23" i="4"/>
  <c r="IF22" i="4"/>
  <c r="IE22" i="4"/>
  <c r="ID22" i="4"/>
  <c r="IC22" i="4"/>
  <c r="IB22" i="4"/>
  <c r="IA22" i="4"/>
  <c r="HZ22" i="4"/>
  <c r="IF21" i="4"/>
  <c r="IE21" i="4"/>
  <c r="ID21" i="4"/>
  <c r="IC21" i="4"/>
  <c r="IB21" i="4"/>
  <c r="IA21" i="4"/>
  <c r="HZ21" i="4"/>
  <c r="IF20" i="4"/>
  <c r="IE20" i="4"/>
  <c r="ID20" i="4"/>
  <c r="IC20" i="4"/>
  <c r="IB20" i="4"/>
  <c r="IA20" i="4"/>
  <c r="HZ20" i="4"/>
  <c r="IF19" i="4"/>
  <c r="IE19" i="4"/>
  <c r="ID19" i="4"/>
  <c r="IC19" i="4"/>
  <c r="IB19" i="4"/>
  <c r="IA19" i="4"/>
  <c r="HZ19" i="4"/>
  <c r="IF18" i="4"/>
  <c r="IE18" i="4"/>
  <c r="ID18" i="4"/>
  <c r="IC18" i="4"/>
  <c r="IB18" i="4"/>
  <c r="IA18" i="4"/>
  <c r="HZ18" i="4"/>
  <c r="IF16" i="4"/>
  <c r="IE16" i="4"/>
  <c r="ID16" i="4"/>
  <c r="IC16" i="4"/>
  <c r="IB16" i="4"/>
  <c r="IA16" i="4"/>
  <c r="HZ16" i="4"/>
  <c r="IF15" i="4"/>
  <c r="IE15" i="4"/>
  <c r="ID15" i="4"/>
  <c r="IC15" i="4"/>
  <c r="IB15" i="4"/>
  <c r="IA15" i="4"/>
  <c r="HZ15" i="4"/>
  <c r="IF14" i="4"/>
  <c r="IE14" i="4"/>
  <c r="ID14" i="4"/>
  <c r="IC14" i="4"/>
  <c r="IB14" i="4"/>
  <c r="IA14" i="4"/>
  <c r="HZ14" i="4"/>
  <c r="IF13" i="4"/>
  <c r="IE13" i="4"/>
  <c r="ID13" i="4"/>
  <c r="IC13" i="4"/>
  <c r="IB13" i="4"/>
  <c r="IA13" i="4"/>
  <c r="HZ13" i="4"/>
  <c r="IF12" i="4"/>
  <c r="IE12" i="4"/>
  <c r="ID12" i="4"/>
  <c r="IC12" i="4"/>
  <c r="IB12" i="4"/>
  <c r="IA12" i="4"/>
  <c r="HZ12" i="4"/>
  <c r="IF10" i="4"/>
  <c r="IE10" i="4"/>
  <c r="ID10" i="4"/>
  <c r="IC10" i="4"/>
  <c r="IB10" i="4"/>
  <c r="IA10" i="4"/>
  <c r="HZ10" i="4"/>
  <c r="IF9" i="4"/>
  <c r="IE9" i="4"/>
  <c r="ID9" i="4"/>
  <c r="IC9" i="4"/>
  <c r="IB9" i="4"/>
  <c r="IA9" i="4"/>
  <c r="HZ9" i="4"/>
  <c r="IF7" i="4"/>
  <c r="IE7" i="4"/>
  <c r="ID7" i="4"/>
  <c r="IC7" i="4"/>
  <c r="IB7" i="4"/>
  <c r="IA7" i="4"/>
  <c r="HZ7" i="4"/>
  <c r="IF6" i="4"/>
  <c r="IE6" i="4"/>
  <c r="ID6" i="4"/>
  <c r="IC6" i="4"/>
  <c r="IB6" i="4"/>
  <c r="IA6" i="4"/>
  <c r="HZ6" i="4"/>
  <c r="HY64" i="3"/>
  <c r="HX64" i="3"/>
  <c r="HW64" i="3"/>
  <c r="HY46" i="3"/>
  <c r="HX46" i="3"/>
  <c r="HW46" i="3"/>
  <c r="HY45" i="3"/>
  <c r="HX45" i="3"/>
  <c r="HW45" i="3"/>
  <c r="HY44" i="3"/>
  <c r="HX44" i="3"/>
  <c r="HW44" i="3"/>
  <c r="HY40" i="3"/>
  <c r="HX40" i="3"/>
  <c r="HW40" i="3"/>
  <c r="HY39" i="3"/>
  <c r="HX39" i="3"/>
  <c r="HW39" i="3"/>
  <c r="HY34" i="3"/>
  <c r="HX34" i="3"/>
  <c r="HW34" i="3"/>
  <c r="HY33" i="3"/>
  <c r="HX33" i="3"/>
  <c r="HW33" i="3"/>
  <c r="HY30" i="3"/>
  <c r="HX30" i="3"/>
  <c r="HW30" i="3"/>
  <c r="HY17" i="3"/>
  <c r="HX17" i="3"/>
  <c r="HW17" i="3"/>
  <c r="HY16" i="3"/>
  <c r="HX16" i="3"/>
  <c r="HW16" i="3"/>
  <c r="HY15" i="3"/>
  <c r="HX15" i="3"/>
  <c r="HW15" i="3"/>
  <c r="HY14" i="3"/>
  <c r="HX14" i="3"/>
  <c r="HW14" i="3"/>
  <c r="HY13" i="3"/>
  <c r="HX13" i="3"/>
  <c r="HW13" i="3"/>
  <c r="HY12" i="3"/>
  <c r="HX12" i="3"/>
  <c r="HW12" i="3"/>
  <c r="HY11" i="3"/>
  <c r="HX11" i="3"/>
  <c r="HW11" i="3"/>
  <c r="HY10" i="3"/>
  <c r="HX10" i="3"/>
  <c r="HW10" i="3"/>
  <c r="HY9" i="3"/>
  <c r="HX9" i="3"/>
  <c r="HW9" i="3"/>
  <c r="HY8" i="3"/>
  <c r="HX8" i="3"/>
  <c r="HW8" i="3"/>
  <c r="IE8" i="20"/>
  <c r="EA8" i="19"/>
  <c r="IE8" i="18"/>
  <c r="HV64" i="3"/>
  <c r="HU64" i="3"/>
  <c r="HT64" i="3"/>
  <c r="HS64" i="3"/>
  <c r="HR64" i="3"/>
  <c r="HQ64" i="3"/>
  <c r="HP64" i="3"/>
  <c r="HO64" i="3"/>
  <c r="HN64" i="3"/>
  <c r="HM64" i="3"/>
  <c r="HL64" i="3"/>
  <c r="HK64" i="3"/>
  <c r="HJ64" i="3"/>
  <c r="HI64" i="3"/>
  <c r="HH64" i="3"/>
  <c r="HG64" i="3"/>
  <c r="HF64" i="3"/>
  <c r="HE64" i="3"/>
  <c r="HD64" i="3"/>
  <c r="HC64" i="3"/>
  <c r="HB64" i="3"/>
  <c r="HA64" i="3"/>
  <c r="GZ64" i="3"/>
  <c r="GY64" i="3"/>
  <c r="GX64" i="3"/>
  <c r="GW64" i="3"/>
  <c r="GV64" i="3"/>
  <c r="GU64" i="3"/>
  <c r="GT64" i="3"/>
  <c r="GS64" i="3"/>
  <c r="GR64" i="3"/>
  <c r="GQ64" i="3"/>
  <c r="GP64" i="3"/>
  <c r="GO64" i="3"/>
  <c r="GN64" i="3"/>
  <c r="GM64" i="3"/>
  <c r="GL64" i="3"/>
  <c r="GK64" i="3"/>
  <c r="GJ64" i="3"/>
  <c r="GI64" i="3"/>
  <c r="GH64" i="3"/>
  <c r="GG64" i="3"/>
  <c r="GF64" i="3"/>
  <c r="GE64" i="3"/>
  <c r="GD64" i="3"/>
  <c r="GC64" i="3"/>
  <c r="GB64" i="3"/>
  <c r="GA64" i="3"/>
  <c r="FZ64" i="3"/>
  <c r="FY64" i="3"/>
  <c r="FX64" i="3"/>
  <c r="FW64" i="3"/>
  <c r="FV64" i="3"/>
  <c r="FU64" i="3"/>
  <c r="FT64" i="3"/>
  <c r="FS64" i="3"/>
  <c r="FR64" i="3"/>
  <c r="FQ64" i="3"/>
  <c r="FP64" i="3"/>
  <c r="FO64" i="3"/>
  <c r="FN64" i="3"/>
  <c r="FM64" i="3"/>
  <c r="FL64" i="3"/>
  <c r="FK64" i="3"/>
  <c r="FJ64" i="3"/>
  <c r="FI64" i="3"/>
  <c r="FH64" i="3"/>
  <c r="FG64" i="3"/>
  <c r="FF64" i="3"/>
  <c r="FE64" i="3"/>
  <c r="FD64" i="3"/>
  <c r="FC64" i="3"/>
  <c r="FB64" i="3"/>
  <c r="FA64" i="3"/>
  <c r="EZ64" i="3"/>
  <c r="EY64" i="3"/>
  <c r="EX64" i="3"/>
  <c r="EW64" i="3"/>
  <c r="EV64" i="3"/>
  <c r="EU64" i="3"/>
  <c r="ET64" i="3"/>
  <c r="ES64" i="3"/>
  <c r="ER64" i="3"/>
  <c r="EQ64" i="3"/>
  <c r="EP64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ID8" i="20"/>
  <c r="DZ8" i="19"/>
  <c r="ID8" i="18"/>
  <c r="IC8" i="20"/>
  <c r="DY8" i="19"/>
  <c r="IC8" i="18"/>
  <c r="IA8" i="20"/>
  <c r="IB8" i="20"/>
  <c r="DX8" i="19"/>
  <c r="DW8" i="19"/>
  <c r="IA8" i="18"/>
  <c r="IB8" i="18"/>
  <c r="HY8" i="20"/>
  <c r="HZ8" i="20"/>
  <c r="DU8" i="19"/>
  <c r="DV8" i="19"/>
  <c r="HY8" i="18"/>
  <c r="HZ8" i="18"/>
  <c r="HY6" i="4"/>
  <c r="HY7" i="4"/>
  <c r="HY9" i="4"/>
  <c r="HY10" i="4"/>
  <c r="HY12" i="4"/>
  <c r="HY13" i="4"/>
  <c r="HY14" i="4"/>
  <c r="HY15" i="4"/>
  <c r="HY16" i="4"/>
  <c r="HY18" i="4"/>
  <c r="HY19" i="4"/>
  <c r="HY20" i="4"/>
  <c r="HY21" i="4"/>
  <c r="HY22" i="4"/>
  <c r="HY23" i="4"/>
  <c r="HY24" i="4"/>
  <c r="HY25" i="4"/>
  <c r="HY26" i="4"/>
  <c r="HY27" i="4"/>
  <c r="HY28" i="4"/>
  <c r="HY29" i="4"/>
  <c r="HY30" i="4"/>
  <c r="HY31" i="4"/>
  <c r="HY34" i="4"/>
  <c r="HW8" i="20"/>
  <c r="HX8" i="20"/>
  <c r="DS8" i="19"/>
  <c r="DT8" i="19"/>
  <c r="HW8" i="18"/>
  <c r="HX8" i="18"/>
  <c r="HW6" i="4"/>
  <c r="HX6" i="4"/>
  <c r="HW7" i="4"/>
  <c r="HX7" i="4"/>
  <c r="HW9" i="4"/>
  <c r="HX9" i="4"/>
  <c r="HW10" i="4"/>
  <c r="HX10" i="4"/>
  <c r="HW12" i="4"/>
  <c r="HX12" i="4"/>
  <c r="HW13" i="4"/>
  <c r="HX13" i="4"/>
  <c r="HW14" i="4"/>
  <c r="HX14" i="4"/>
  <c r="HW15" i="4"/>
  <c r="HX15" i="4"/>
  <c r="HW16" i="4"/>
  <c r="HX16" i="4"/>
  <c r="HW18" i="4"/>
  <c r="HX18" i="4"/>
  <c r="HW19" i="4"/>
  <c r="HX19" i="4"/>
  <c r="HW20" i="4"/>
  <c r="HX20" i="4"/>
  <c r="HW21" i="4"/>
  <c r="HX21" i="4"/>
  <c r="HW22" i="4"/>
  <c r="HX22" i="4"/>
  <c r="HW23" i="4"/>
  <c r="HX23" i="4"/>
  <c r="HW24" i="4"/>
  <c r="HX24" i="4"/>
  <c r="HW25" i="4"/>
  <c r="HX25" i="4"/>
  <c r="HW26" i="4"/>
  <c r="HX26" i="4"/>
  <c r="HW27" i="4"/>
  <c r="HX27" i="4"/>
  <c r="HW28" i="4"/>
  <c r="HX28" i="4"/>
  <c r="HW29" i="4"/>
  <c r="HX29" i="4"/>
  <c r="HW30" i="4"/>
  <c r="HX30" i="4"/>
  <c r="HW31" i="4"/>
  <c r="HX31" i="4"/>
  <c r="HW34" i="4"/>
  <c r="HX34" i="4"/>
  <c r="HV8" i="20"/>
  <c r="DR8" i="19"/>
  <c r="HV8" i="18"/>
  <c r="FH5" i="7"/>
  <c r="FH6" i="7"/>
  <c r="FH7" i="7"/>
  <c r="FH8" i="7"/>
  <c r="FH9" i="7"/>
  <c r="FH10" i="7"/>
  <c r="FH11" i="7"/>
  <c r="FH12" i="7"/>
  <c r="FH13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29" i="7"/>
  <c r="FH30" i="7"/>
  <c r="FH31" i="7"/>
  <c r="HV35" i="5"/>
  <c r="HV6" i="4"/>
  <c r="HV7" i="4"/>
  <c r="HV9" i="4"/>
  <c r="HV10" i="4"/>
  <c r="HV12" i="4"/>
  <c r="HV13" i="4"/>
  <c r="HV14" i="4"/>
  <c r="HV15" i="4"/>
  <c r="HV16" i="4"/>
  <c r="HV18" i="4"/>
  <c r="HV19" i="4"/>
  <c r="HV20" i="4"/>
  <c r="HV21" i="4"/>
  <c r="HV22" i="4"/>
  <c r="HV23" i="4"/>
  <c r="HV24" i="4"/>
  <c r="HV25" i="4"/>
  <c r="HV26" i="4"/>
  <c r="HV27" i="4"/>
  <c r="HV28" i="4"/>
  <c r="HV29" i="4"/>
  <c r="HV30" i="4"/>
  <c r="HV31" i="4"/>
  <c r="HV34" i="4"/>
  <c r="HS6" i="4"/>
  <c r="HT6" i="4"/>
  <c r="HU6" i="4"/>
  <c r="HS7" i="4"/>
  <c r="HT7" i="4"/>
  <c r="HU7" i="4"/>
  <c r="HS9" i="4"/>
  <c r="HT9" i="4"/>
  <c r="HU9" i="4"/>
  <c r="HS10" i="4"/>
  <c r="HT10" i="4"/>
  <c r="HU10" i="4"/>
  <c r="HS12" i="4"/>
  <c r="HT12" i="4"/>
  <c r="HU12" i="4"/>
  <c r="HS13" i="4"/>
  <c r="HT13" i="4"/>
  <c r="HU13" i="4"/>
  <c r="HS14" i="4"/>
  <c r="HT14" i="4"/>
  <c r="HU14" i="4"/>
  <c r="HS15" i="4"/>
  <c r="HT15" i="4"/>
  <c r="HU15" i="4"/>
  <c r="HS16" i="4"/>
  <c r="HT16" i="4"/>
  <c r="HU16" i="4"/>
  <c r="HS18" i="4"/>
  <c r="HT18" i="4"/>
  <c r="HU18" i="4"/>
  <c r="HS19" i="4"/>
  <c r="HT19" i="4"/>
  <c r="HU19" i="4"/>
  <c r="HS20" i="4"/>
  <c r="HT20" i="4"/>
  <c r="HU20" i="4"/>
  <c r="HS21" i="4"/>
  <c r="HT21" i="4"/>
  <c r="HU21" i="4"/>
  <c r="HS22" i="4"/>
  <c r="HT22" i="4"/>
  <c r="HU22" i="4"/>
  <c r="HS23" i="4"/>
  <c r="HT23" i="4"/>
  <c r="HU23" i="4"/>
  <c r="HS24" i="4"/>
  <c r="HT24" i="4"/>
  <c r="HU24" i="4"/>
  <c r="HS25" i="4"/>
  <c r="HT25" i="4"/>
  <c r="HU25" i="4"/>
  <c r="HS26" i="4"/>
  <c r="HT26" i="4"/>
  <c r="HU26" i="4"/>
  <c r="HS27" i="4"/>
  <c r="HT27" i="4"/>
  <c r="HU27" i="4"/>
  <c r="HS28" i="4"/>
  <c r="HT28" i="4"/>
  <c r="HU28" i="4"/>
  <c r="HS29" i="4"/>
  <c r="HT29" i="4"/>
  <c r="HU29" i="4"/>
  <c r="HS30" i="4"/>
  <c r="HT30" i="4"/>
  <c r="HU30" i="4"/>
  <c r="HS31" i="4"/>
  <c r="HT31" i="4"/>
  <c r="HU31" i="4"/>
  <c r="HS34" i="4"/>
  <c r="HT34" i="4"/>
  <c r="HU34" i="4"/>
  <c r="HR35" i="5"/>
  <c r="HS35" i="5"/>
  <c r="HT35" i="5"/>
  <c r="HU35" i="5"/>
  <c r="FF5" i="7"/>
  <c r="FG5" i="7"/>
  <c r="FF6" i="7"/>
  <c r="FG6" i="7"/>
  <c r="FF7" i="7"/>
  <c r="FG7" i="7"/>
  <c r="FF8" i="7"/>
  <c r="FG8" i="7"/>
  <c r="FF9" i="7"/>
  <c r="FG9" i="7"/>
  <c r="FF10" i="7"/>
  <c r="FG10" i="7"/>
  <c r="FF11" i="7"/>
  <c r="FG11" i="7"/>
  <c r="FF12" i="7"/>
  <c r="FG12" i="7"/>
  <c r="FF13" i="7"/>
  <c r="FG13" i="7"/>
  <c r="FF14" i="7"/>
  <c r="FG14" i="7"/>
  <c r="FF15" i="7"/>
  <c r="FG15" i="7"/>
  <c r="FF16" i="7"/>
  <c r="FG16" i="7"/>
  <c r="FF17" i="7"/>
  <c r="FG17" i="7"/>
  <c r="FF18" i="7"/>
  <c r="FG18" i="7"/>
  <c r="FF19" i="7"/>
  <c r="FG19" i="7"/>
  <c r="FF20" i="7"/>
  <c r="FG20" i="7"/>
  <c r="FF21" i="7"/>
  <c r="FG21" i="7"/>
  <c r="FF22" i="7"/>
  <c r="FG22" i="7"/>
  <c r="FF23" i="7"/>
  <c r="FG23" i="7"/>
  <c r="FF24" i="7"/>
  <c r="FG24" i="7"/>
  <c r="FF25" i="7"/>
  <c r="FG25" i="7"/>
  <c r="FF26" i="7"/>
  <c r="FG26" i="7"/>
  <c r="FF27" i="7"/>
  <c r="FG27" i="7"/>
  <c r="FF28" i="7"/>
  <c r="FG28" i="7"/>
  <c r="FF29" i="7"/>
  <c r="FG29" i="7"/>
  <c r="FF30" i="7"/>
  <c r="FG30" i="7"/>
  <c r="FF31" i="7"/>
  <c r="FG31" i="7"/>
  <c r="HU8" i="21"/>
  <c r="HU8" i="20"/>
  <c r="DQ8" i="19"/>
  <c r="HU8" i="18"/>
  <c r="GW8" i="9"/>
  <c r="HS8" i="21"/>
  <c r="HT8" i="21"/>
  <c r="HR8" i="20"/>
  <c r="HS8" i="20"/>
  <c r="HT8" i="20"/>
  <c r="DO8" i="19"/>
  <c r="DP8" i="19"/>
  <c r="HS8" i="18"/>
  <c r="HT8" i="18"/>
  <c r="GU8" i="9"/>
  <c r="GV8" i="9"/>
  <c r="FE5" i="7"/>
  <c r="FE6" i="7"/>
  <c r="FE7" i="7"/>
  <c r="FE8" i="7"/>
  <c r="FE9" i="7"/>
  <c r="FE10" i="7"/>
  <c r="FE11" i="7"/>
  <c r="FE12" i="7"/>
  <c r="FE13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29" i="7"/>
  <c r="FE30" i="7"/>
  <c r="FE31" i="7"/>
  <c r="HR8" i="21"/>
  <c r="DN8" i="19"/>
  <c r="HR8" i="18"/>
  <c r="GT8" i="9"/>
  <c r="FC5" i="7"/>
  <c r="FD5" i="7"/>
  <c r="FC6" i="7"/>
  <c r="FD6" i="7"/>
  <c r="FC7" i="7"/>
  <c r="FD7" i="7"/>
  <c r="FC8" i="7"/>
  <c r="FD8" i="7"/>
  <c r="FC9" i="7"/>
  <c r="FD9" i="7"/>
  <c r="FC10" i="7"/>
  <c r="FD10" i="7"/>
  <c r="FC11" i="7"/>
  <c r="FD11" i="7"/>
  <c r="FC12" i="7"/>
  <c r="FD12" i="7"/>
  <c r="FC13" i="7"/>
  <c r="FD13" i="7"/>
  <c r="FC14" i="7"/>
  <c r="FD14" i="7"/>
  <c r="FC15" i="7"/>
  <c r="FD15" i="7"/>
  <c r="FC16" i="7"/>
  <c r="FD16" i="7"/>
  <c r="FC17" i="7"/>
  <c r="FD17" i="7"/>
  <c r="FC18" i="7"/>
  <c r="FD18" i="7"/>
  <c r="FC19" i="7"/>
  <c r="FD19" i="7"/>
  <c r="FC20" i="7"/>
  <c r="FD20" i="7"/>
  <c r="FC21" i="7"/>
  <c r="FD21" i="7"/>
  <c r="FC22" i="7"/>
  <c r="FD22" i="7"/>
  <c r="FC23" i="7"/>
  <c r="FD23" i="7"/>
  <c r="FC24" i="7"/>
  <c r="FD24" i="7"/>
  <c r="FC25" i="7"/>
  <c r="FD25" i="7"/>
  <c r="FC26" i="7"/>
  <c r="FD26" i="7"/>
  <c r="FC27" i="7"/>
  <c r="FD27" i="7"/>
  <c r="FC28" i="7"/>
  <c r="FD28" i="7"/>
  <c r="FC29" i="7"/>
  <c r="FD29" i="7"/>
  <c r="FC30" i="7"/>
  <c r="FD30" i="7"/>
  <c r="FC31" i="7"/>
  <c r="FD31" i="7"/>
  <c r="HQ35" i="5"/>
  <c r="HQ6" i="4"/>
  <c r="HR6" i="4"/>
  <c r="HQ7" i="4"/>
  <c r="HR7" i="4"/>
  <c r="HQ9" i="4"/>
  <c r="HR9" i="4"/>
  <c r="HQ10" i="4"/>
  <c r="HR10" i="4"/>
  <c r="HQ12" i="4"/>
  <c r="HR12" i="4"/>
  <c r="HQ13" i="4"/>
  <c r="HR13" i="4"/>
  <c r="HQ14" i="4"/>
  <c r="HR14" i="4"/>
  <c r="HQ15" i="4"/>
  <c r="HR15" i="4"/>
  <c r="HQ16" i="4"/>
  <c r="HR16" i="4"/>
  <c r="HQ18" i="4"/>
  <c r="HR18" i="4"/>
  <c r="HQ19" i="4"/>
  <c r="HR19" i="4"/>
  <c r="HQ20" i="4"/>
  <c r="HR20" i="4"/>
  <c r="HQ21" i="4"/>
  <c r="HR21" i="4"/>
  <c r="HQ22" i="4"/>
  <c r="HR22" i="4"/>
  <c r="HQ23" i="4"/>
  <c r="HR23" i="4"/>
  <c r="HQ24" i="4"/>
  <c r="HR24" i="4"/>
  <c r="HQ25" i="4"/>
  <c r="HR25" i="4"/>
  <c r="HQ26" i="4"/>
  <c r="HR26" i="4"/>
  <c r="HQ27" i="4"/>
  <c r="HR27" i="4"/>
  <c r="HQ28" i="4"/>
  <c r="HR28" i="4"/>
  <c r="HQ29" i="4"/>
  <c r="HR29" i="4"/>
  <c r="HQ30" i="4"/>
  <c r="HR30" i="4"/>
  <c r="HQ31" i="4"/>
  <c r="HR31" i="4"/>
  <c r="HQ34" i="4"/>
  <c r="HR34" i="4"/>
  <c r="HQ8" i="21"/>
  <c r="HQ8" i="20"/>
  <c r="DM8" i="19"/>
  <c r="HQ8" i="18"/>
  <c r="GS8" i="9"/>
  <c r="HP8" i="21"/>
  <c r="HP8" i="20"/>
  <c r="DL8" i="19"/>
  <c r="HP8" i="18"/>
  <c r="GR8" i="9"/>
  <c r="FB5" i="7"/>
  <c r="FB6" i="7"/>
  <c r="FB7" i="7"/>
  <c r="FB8" i="7"/>
  <c r="FB9" i="7"/>
  <c r="FB10" i="7"/>
  <c r="FB11" i="7"/>
  <c r="FB12" i="7"/>
  <c r="FB13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29" i="7"/>
  <c r="FB30" i="7"/>
  <c r="FB31" i="7"/>
  <c r="HP35" i="5"/>
  <c r="HP6" i="4"/>
  <c r="HP7" i="4"/>
  <c r="HP9" i="4"/>
  <c r="HP10" i="4"/>
  <c r="HP12" i="4"/>
  <c r="HP13" i="4"/>
  <c r="HP14" i="4"/>
  <c r="HP15" i="4"/>
  <c r="HP16" i="4"/>
  <c r="HP18" i="4"/>
  <c r="HP19" i="4"/>
  <c r="HP20" i="4"/>
  <c r="HP21" i="4"/>
  <c r="HP22" i="4"/>
  <c r="HP23" i="4"/>
  <c r="HP24" i="4"/>
  <c r="HP25" i="4"/>
  <c r="HP26" i="4"/>
  <c r="HP27" i="4"/>
  <c r="HP28" i="4"/>
  <c r="HP29" i="4"/>
  <c r="HP30" i="4"/>
  <c r="HP31" i="4"/>
  <c r="HP34" i="4"/>
  <c r="HO8" i="21"/>
  <c r="HO8" i="20"/>
  <c r="DK8" i="19"/>
  <c r="HO8" i="18"/>
  <c r="GQ8" i="9"/>
  <c r="FA5" i="7"/>
  <c r="FA6" i="7"/>
  <c r="FA7" i="7"/>
  <c r="FA8" i="7"/>
  <c r="FA9" i="7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HO35" i="5"/>
  <c r="HO6" i="4"/>
  <c r="HO7" i="4"/>
  <c r="HO9" i="4"/>
  <c r="HO10" i="4"/>
  <c r="HO12" i="4"/>
  <c r="HO13" i="4"/>
  <c r="HO14" i="4"/>
  <c r="HO15" i="4"/>
  <c r="HO16" i="4"/>
  <c r="HO18" i="4"/>
  <c r="HO19" i="4"/>
  <c r="HO20" i="4"/>
  <c r="HO21" i="4"/>
  <c r="HO22" i="4"/>
  <c r="HO23" i="4"/>
  <c r="HO24" i="4"/>
  <c r="HO25" i="4"/>
  <c r="HO26" i="4"/>
  <c r="HO27" i="4"/>
  <c r="HO28" i="4"/>
  <c r="HO29" i="4"/>
  <c r="HO30" i="4"/>
  <c r="HO31" i="4"/>
  <c r="HO34" i="4"/>
  <c r="HN8" i="21"/>
  <c r="HN8" i="20"/>
  <c r="DJ8" i="19"/>
  <c r="HN8" i="18"/>
  <c r="GP8" i="9"/>
  <c r="EZ5" i="7"/>
  <c r="EZ6" i="7"/>
  <c r="EZ7" i="7"/>
  <c r="EZ8" i="7"/>
  <c r="EZ9" i="7"/>
  <c r="EZ10" i="7"/>
  <c r="EZ11" i="7"/>
  <c r="EZ12" i="7"/>
  <c r="EZ13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29" i="7"/>
  <c r="EZ30" i="7"/>
  <c r="EZ31" i="7"/>
  <c r="HN35" i="5"/>
  <c r="HN6" i="4"/>
  <c r="HN7" i="4"/>
  <c r="HN9" i="4"/>
  <c r="HN10" i="4"/>
  <c r="HN12" i="4"/>
  <c r="HN13" i="4"/>
  <c r="HN14" i="4"/>
  <c r="HN15" i="4"/>
  <c r="HN16" i="4"/>
  <c r="HN18" i="4"/>
  <c r="HN19" i="4"/>
  <c r="HN20" i="4"/>
  <c r="HN21" i="4"/>
  <c r="HN22" i="4"/>
  <c r="HN23" i="4"/>
  <c r="HN24" i="4"/>
  <c r="HN25" i="4"/>
  <c r="HN26" i="4"/>
  <c r="HN27" i="4"/>
  <c r="HN28" i="4"/>
  <c r="HN29" i="4"/>
  <c r="HN30" i="4"/>
  <c r="HN31" i="4"/>
  <c r="HN34" i="4"/>
  <c r="HM8" i="21"/>
  <c r="HM8" i="20"/>
  <c r="DI8" i="19"/>
  <c r="HM8" i="18"/>
  <c r="GO8" i="9"/>
  <c r="EY5" i="7"/>
  <c r="EY6" i="7"/>
  <c r="EY7" i="7"/>
  <c r="EY8" i="7"/>
  <c r="EY9" i="7"/>
  <c r="EY10" i="7"/>
  <c r="EY11" i="7"/>
  <c r="EY12" i="7"/>
  <c r="EY13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29" i="7"/>
  <c r="EY30" i="7"/>
  <c r="EY31" i="7"/>
  <c r="HM35" i="5"/>
  <c r="HM6" i="4"/>
  <c r="HM7" i="4"/>
  <c r="HM9" i="4"/>
  <c r="HM10" i="4"/>
  <c r="HM12" i="4"/>
  <c r="HM13" i="4"/>
  <c r="HM14" i="4"/>
  <c r="HM15" i="4"/>
  <c r="HM16" i="4"/>
  <c r="HM18" i="4"/>
  <c r="HM19" i="4"/>
  <c r="HM20" i="4"/>
  <c r="HM21" i="4"/>
  <c r="HM22" i="4"/>
  <c r="HM23" i="4"/>
  <c r="HM24" i="4"/>
  <c r="HM25" i="4"/>
  <c r="HM26" i="4"/>
  <c r="HM27" i="4"/>
  <c r="HM28" i="4"/>
  <c r="HM29" i="4"/>
  <c r="HM30" i="4"/>
  <c r="HM31" i="4"/>
  <c r="HM34" i="4"/>
  <c r="HL8" i="21"/>
  <c r="HL8" i="20"/>
  <c r="DH8" i="19"/>
  <c r="HL8" i="18"/>
  <c r="GN8" i="9"/>
  <c r="EX5" i="7"/>
  <c r="EX6" i="7"/>
  <c r="EX7" i="7"/>
  <c r="EX8" i="7"/>
  <c r="EX9" i="7"/>
  <c r="EX10" i="7"/>
  <c r="EX11" i="7"/>
  <c r="EX12" i="7"/>
  <c r="EX13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29" i="7"/>
  <c r="EX30" i="7"/>
  <c r="EX31" i="7"/>
  <c r="HL35" i="5"/>
  <c r="HL6" i="4"/>
  <c r="HL7" i="4"/>
  <c r="HL9" i="4"/>
  <c r="HL10" i="4"/>
  <c r="HL12" i="4"/>
  <c r="HL13" i="4"/>
  <c r="HL14" i="4"/>
  <c r="HL15" i="4"/>
  <c r="HL16" i="4"/>
  <c r="HL18" i="4"/>
  <c r="HL19" i="4"/>
  <c r="HL20" i="4"/>
  <c r="HL21" i="4"/>
  <c r="HL22" i="4"/>
  <c r="HL23" i="4"/>
  <c r="HL24" i="4"/>
  <c r="HL25" i="4"/>
  <c r="HL26" i="4"/>
  <c r="HL27" i="4"/>
  <c r="HL28" i="4"/>
  <c r="HL29" i="4"/>
  <c r="HL30" i="4"/>
  <c r="HL31" i="4"/>
  <c r="HL34" i="4"/>
  <c r="HK8" i="21"/>
  <c r="HK8" i="20"/>
  <c r="DG8" i="19"/>
  <c r="HK8" i="18"/>
  <c r="GM8" i="9"/>
  <c r="EW5" i="7"/>
  <c r="EW6" i="7"/>
  <c r="EW7" i="7"/>
  <c r="EW8" i="7"/>
  <c r="EW9" i="7"/>
  <c r="EW10" i="7"/>
  <c r="EW11" i="7"/>
  <c r="EW12" i="7"/>
  <c r="EW13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29" i="7"/>
  <c r="EW30" i="7"/>
  <c r="EW31" i="7"/>
  <c r="HK35" i="5"/>
  <c r="HK6" i="4"/>
  <c r="HK7" i="4"/>
  <c r="HK9" i="4"/>
  <c r="HK10" i="4"/>
  <c r="HK12" i="4"/>
  <c r="HK13" i="4"/>
  <c r="HK14" i="4"/>
  <c r="HK15" i="4"/>
  <c r="HK16" i="4"/>
  <c r="HK18" i="4"/>
  <c r="HK19" i="4"/>
  <c r="HK20" i="4"/>
  <c r="HK21" i="4"/>
  <c r="HK22" i="4"/>
  <c r="HK23" i="4"/>
  <c r="HK24" i="4"/>
  <c r="HK25" i="4"/>
  <c r="HK26" i="4"/>
  <c r="HK27" i="4"/>
  <c r="HK28" i="4"/>
  <c r="HK29" i="4"/>
  <c r="HK30" i="4"/>
  <c r="HK31" i="4"/>
  <c r="HK34" i="4"/>
  <c r="HI21" i="4"/>
  <c r="HH21" i="4"/>
  <c r="HG21" i="4"/>
  <c r="HF21" i="4"/>
  <c r="HE21" i="4"/>
  <c r="HD21" i="4"/>
  <c r="HC21" i="4"/>
  <c r="HB21" i="4"/>
  <c r="HA21" i="4"/>
  <c r="GZ21" i="4"/>
  <c r="GY21" i="4"/>
  <c r="GX21" i="4"/>
  <c r="GW21" i="4"/>
  <c r="GV21" i="4"/>
  <c r="GU21" i="4"/>
  <c r="GT21" i="4"/>
  <c r="GS21" i="4"/>
  <c r="GR21" i="4"/>
  <c r="GQ21" i="4"/>
  <c r="GP21" i="4"/>
  <c r="GO21" i="4"/>
  <c r="GN21" i="4"/>
  <c r="GM21" i="4"/>
  <c r="GL21" i="4"/>
  <c r="HJ21" i="4"/>
  <c r="HJ20" i="4"/>
  <c r="HJ19" i="4"/>
  <c r="HJ18" i="4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GL23" i="4"/>
  <c r="GM23" i="4"/>
  <c r="GN23" i="4"/>
  <c r="GO23" i="4"/>
  <c r="GP23" i="4"/>
  <c r="GQ23" i="4"/>
  <c r="GR23" i="4"/>
  <c r="GS23" i="4"/>
  <c r="GT23" i="4"/>
  <c r="GU23" i="4"/>
  <c r="GV23" i="4"/>
  <c r="GW23" i="4"/>
  <c r="GX23" i="4"/>
  <c r="GY23" i="4"/>
  <c r="GZ23" i="4"/>
  <c r="HA23" i="4"/>
  <c r="HB23" i="4"/>
  <c r="HC23" i="4"/>
  <c r="HD23" i="4"/>
  <c r="HE23" i="4"/>
  <c r="HF23" i="4"/>
  <c r="HG23" i="4"/>
  <c r="HH23" i="4"/>
  <c r="HI23" i="4"/>
  <c r="HJ23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GL28" i="4"/>
  <c r="GM28" i="4"/>
  <c r="GN28" i="4"/>
  <c r="GO28" i="4"/>
  <c r="GP28" i="4"/>
  <c r="GQ28" i="4"/>
  <c r="GR28" i="4"/>
  <c r="GS28" i="4"/>
  <c r="GT28" i="4"/>
  <c r="GU28" i="4"/>
  <c r="GV28" i="4"/>
  <c r="GW28" i="4"/>
  <c r="GX28" i="4"/>
  <c r="GY28" i="4"/>
  <c r="GZ28" i="4"/>
  <c r="HA28" i="4"/>
  <c r="HB28" i="4"/>
  <c r="HC28" i="4"/>
  <c r="HD28" i="4"/>
  <c r="HE28" i="4"/>
  <c r="HF28" i="4"/>
  <c r="HG28" i="4"/>
  <c r="HH28" i="4"/>
  <c r="HI28" i="4"/>
  <c r="HJ28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GL30" i="4"/>
  <c r="GM30" i="4"/>
  <c r="GN30" i="4"/>
  <c r="GO30" i="4"/>
  <c r="GP30" i="4"/>
  <c r="GQ30" i="4"/>
  <c r="GR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I35" i="5"/>
  <c r="HJ35" i="5"/>
  <c r="HJ8" i="21"/>
  <c r="HJ8" i="20"/>
  <c r="DF8" i="19"/>
  <c r="HJ8" i="18"/>
  <c r="GL8" i="9"/>
  <c r="EV31" i="7"/>
  <c r="EU31" i="7"/>
  <c r="ET31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EV28" i="7"/>
  <c r="EU28" i="7"/>
  <c r="ET28" i="7"/>
  <c r="ES28" i="7"/>
  <c r="ER28" i="7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EV27" i="7"/>
  <c r="EU27" i="7"/>
  <c r="ET27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EV26" i="7"/>
  <c r="EU26" i="7"/>
  <c r="ET26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EV25" i="7"/>
  <c r="EU25" i="7"/>
  <c r="ET25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EV24" i="7"/>
  <c r="EU24" i="7"/>
  <c r="ET24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EV21" i="7"/>
  <c r="EU21" i="7"/>
  <c r="ET21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EV20" i="7"/>
  <c r="EU20" i="7"/>
  <c r="ET20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EV19" i="7"/>
  <c r="EU19" i="7"/>
  <c r="ET19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EV18" i="7"/>
  <c r="EU18" i="7"/>
  <c r="ET18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EV16" i="7"/>
  <c r="EU16" i="7"/>
  <c r="ET16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EV15" i="7"/>
  <c r="EU15" i="7"/>
  <c r="ET15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EV14" i="7"/>
  <c r="EU14" i="7"/>
  <c r="ET14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EV13" i="7"/>
  <c r="EU13" i="7"/>
  <c r="ET13" i="7"/>
  <c r="ES13" i="7"/>
  <c r="ER13" i="7"/>
  <c r="EQ13" i="7"/>
  <c r="EP13" i="7"/>
  <c r="EO13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EV12" i="7"/>
  <c r="EU12" i="7"/>
  <c r="ET12" i="7"/>
  <c r="ES12" i="7"/>
  <c r="ER12" i="7"/>
  <c r="EQ12" i="7"/>
  <c r="EP12" i="7"/>
  <c r="EO12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EV10" i="7"/>
  <c r="EU10" i="7"/>
  <c r="ET10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EV9" i="7"/>
  <c r="EU9" i="7"/>
  <c r="ET9" i="7"/>
  <c r="ES9" i="7"/>
  <c r="ER9" i="7"/>
  <c r="EQ9" i="7"/>
  <c r="EP9" i="7"/>
  <c r="EO9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EV8" i="7"/>
  <c r="EU8" i="7"/>
  <c r="ET8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EV7" i="7"/>
  <c r="EU7" i="7"/>
  <c r="ET7" i="7"/>
  <c r="ES7" i="7"/>
  <c r="ER7" i="7"/>
  <c r="EQ7" i="7"/>
  <c r="EP7" i="7"/>
  <c r="EO7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EV6" i="7"/>
  <c r="EU6" i="7"/>
  <c r="ET6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EV5" i="7"/>
  <c r="EU5" i="7"/>
  <c r="ET5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HI10" i="6"/>
  <c r="HI13" i="6"/>
  <c r="HI15" i="6"/>
  <c r="HI16" i="6"/>
  <c r="HI17" i="6"/>
  <c r="HI18" i="6"/>
  <c r="HI20" i="6"/>
  <c r="HJ6" i="4"/>
  <c r="HJ7" i="4"/>
  <c r="HJ9" i="4"/>
  <c r="HJ10" i="4"/>
  <c r="HJ12" i="4"/>
  <c r="HJ13" i="4"/>
  <c r="HJ14" i="4"/>
  <c r="HJ15" i="4"/>
  <c r="HJ16" i="4"/>
  <c r="GW13" i="2"/>
  <c r="GV13" i="2"/>
  <c r="GU13" i="2"/>
  <c r="GT13" i="2"/>
  <c r="GS13" i="2"/>
  <c r="GR13" i="2"/>
  <c r="GQ13" i="2"/>
  <c r="GP13" i="2"/>
  <c r="GO13" i="2"/>
  <c r="GN13" i="2"/>
  <c r="GM13" i="2"/>
  <c r="GL13" i="2"/>
  <c r="GW11" i="2"/>
  <c r="GV11" i="2"/>
  <c r="GU11" i="2"/>
  <c r="GT11" i="2"/>
  <c r="GS11" i="2"/>
  <c r="GR11" i="2"/>
  <c r="GQ11" i="2"/>
  <c r="GP11" i="2"/>
  <c r="GO11" i="2"/>
  <c r="GN11" i="2"/>
  <c r="GM11" i="2"/>
  <c r="GL11" i="2"/>
  <c r="GK18" i="21"/>
  <c r="GJ18" i="21"/>
  <c r="GI18" i="21"/>
  <c r="GH18" i="21"/>
  <c r="GG18" i="21"/>
  <c r="GF18" i="21"/>
  <c r="GE18" i="21"/>
  <c r="GD18" i="21"/>
  <c r="GC18" i="21"/>
  <c r="GB18" i="21"/>
  <c r="GA18" i="21"/>
  <c r="FZ18" i="21"/>
  <c r="FY18" i="21"/>
  <c r="FX18" i="21"/>
  <c r="FW18" i="21"/>
  <c r="FV18" i="21"/>
  <c r="FU18" i="21"/>
  <c r="FT18" i="21"/>
  <c r="FS18" i="21"/>
  <c r="FR18" i="21"/>
  <c r="FQ18" i="21"/>
  <c r="FP18" i="21"/>
  <c r="FO18" i="21"/>
  <c r="FN18" i="21"/>
  <c r="FM18" i="21"/>
  <c r="FL18" i="21"/>
  <c r="FK18" i="21"/>
  <c r="FJ18" i="21"/>
  <c r="FI18" i="21"/>
  <c r="FH18" i="21"/>
  <c r="FG18" i="21"/>
  <c r="FF18" i="21"/>
  <c r="FE18" i="21"/>
  <c r="FD18" i="21"/>
  <c r="FC18" i="21"/>
  <c r="FB18" i="21"/>
  <c r="FA18" i="21"/>
  <c r="EZ18" i="21"/>
  <c r="EY18" i="21"/>
  <c r="EX18" i="21"/>
  <c r="EW18" i="21"/>
  <c r="EV18" i="21"/>
  <c r="EU18" i="21"/>
  <c r="ET18" i="21"/>
  <c r="ES18" i="21"/>
  <c r="ER18" i="21"/>
  <c r="EQ18" i="21"/>
  <c r="EP18" i="21"/>
  <c r="EO18" i="21"/>
  <c r="EN18" i="21"/>
  <c r="EM18" i="21"/>
  <c r="EL18" i="21"/>
  <c r="EK18" i="21"/>
  <c r="EJ18" i="21"/>
  <c r="EI18" i="21"/>
  <c r="EH18" i="21"/>
  <c r="EG18" i="21"/>
  <c r="EF18" i="21"/>
  <c r="EE18" i="21"/>
  <c r="ED18" i="21"/>
  <c r="EC18" i="21"/>
  <c r="EB18" i="21"/>
  <c r="EA18" i="21"/>
  <c r="DZ18" i="21"/>
  <c r="DY18" i="21"/>
  <c r="DX18" i="21"/>
  <c r="DW18" i="21"/>
  <c r="DV18" i="21"/>
  <c r="DU18" i="21"/>
  <c r="DT18" i="21"/>
  <c r="DS18" i="21"/>
  <c r="DR18" i="21"/>
  <c r="DQ18" i="21"/>
  <c r="DP18" i="21"/>
  <c r="DO18" i="21"/>
  <c r="DN18" i="21"/>
  <c r="DM18" i="21"/>
  <c r="DL18" i="21"/>
  <c r="DK18" i="21"/>
  <c r="DJ18" i="21"/>
  <c r="DI18" i="21"/>
  <c r="DH18" i="21"/>
  <c r="DG18" i="21"/>
  <c r="DF18" i="21"/>
  <c r="DE18" i="21"/>
  <c r="DD18" i="21"/>
  <c r="DC18" i="21"/>
  <c r="DB18" i="21"/>
  <c r="DA18" i="21"/>
  <c r="CZ18" i="21"/>
  <c r="CY18" i="21"/>
  <c r="CX18" i="21"/>
  <c r="CW18" i="21"/>
  <c r="CV18" i="21"/>
  <c r="CU18" i="21"/>
  <c r="CT18" i="21"/>
  <c r="CS18" i="21"/>
  <c r="CR18" i="21"/>
  <c r="CQ18" i="21"/>
  <c r="CP18" i="21"/>
  <c r="CO18" i="21"/>
  <c r="CN18" i="21"/>
  <c r="CM18" i="21"/>
  <c r="CL18" i="21"/>
  <c r="CK18" i="21"/>
  <c r="CJ18" i="21"/>
  <c r="CI18" i="21"/>
  <c r="CH18" i="21"/>
  <c r="CG18" i="21"/>
  <c r="CF18" i="21"/>
  <c r="CE18" i="21"/>
  <c r="CD18" i="21"/>
  <c r="CC18" i="21"/>
  <c r="CB18" i="21"/>
  <c r="CA18" i="21"/>
  <c r="BZ18" i="21"/>
  <c r="BY18" i="21"/>
  <c r="BX18" i="21"/>
  <c r="BW18" i="21"/>
  <c r="BV18" i="21"/>
  <c r="BU18" i="21"/>
  <c r="BT18" i="21"/>
  <c r="BS18" i="21"/>
  <c r="BR18" i="21"/>
  <c r="BQ18" i="21"/>
  <c r="BP18" i="21"/>
  <c r="BO18" i="2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GK17" i="21"/>
  <c r="GK16" i="21" s="1"/>
  <c r="GJ17" i="21"/>
  <c r="GJ16" i="21" s="1"/>
  <c r="GI17" i="21"/>
  <c r="GI16" i="21" s="1"/>
  <c r="GH17" i="21"/>
  <c r="GH16" i="21" s="1"/>
  <c r="GG17" i="21"/>
  <c r="GG16" i="21" s="1"/>
  <c r="GF17" i="21"/>
  <c r="GF16" i="21" s="1"/>
  <c r="GE17" i="21"/>
  <c r="GE16" i="21" s="1"/>
  <c r="GD17" i="21"/>
  <c r="GD16" i="21" s="1"/>
  <c r="GC17" i="21"/>
  <c r="GC16" i="21" s="1"/>
  <c r="GB17" i="21"/>
  <c r="GB16" i="21" s="1"/>
  <c r="GA17" i="21"/>
  <c r="GA16" i="21" s="1"/>
  <c r="FZ17" i="21"/>
  <c r="FZ16" i="21" s="1"/>
  <c r="FY17" i="21"/>
  <c r="FY16" i="21" s="1"/>
  <c r="FX17" i="21"/>
  <c r="FX16" i="21" s="1"/>
  <c r="FW17" i="21"/>
  <c r="FW16" i="21" s="1"/>
  <c r="FV17" i="21"/>
  <c r="FV16" i="21" s="1"/>
  <c r="FU17" i="21"/>
  <c r="FU16" i="21" s="1"/>
  <c r="FT17" i="21"/>
  <c r="FT16" i="21" s="1"/>
  <c r="FS17" i="21"/>
  <c r="FS16" i="21" s="1"/>
  <c r="FR17" i="21"/>
  <c r="FR16" i="21" s="1"/>
  <c r="FQ17" i="21"/>
  <c r="FQ16" i="21" s="1"/>
  <c r="FP17" i="21"/>
  <c r="FP16" i="21" s="1"/>
  <c r="FO17" i="21"/>
  <c r="FO16" i="21" s="1"/>
  <c r="FN17" i="21"/>
  <c r="FN16" i="21" s="1"/>
  <c r="FM17" i="21"/>
  <c r="FM16" i="21" s="1"/>
  <c r="FL17" i="21"/>
  <c r="FL16" i="21" s="1"/>
  <c r="FK17" i="21"/>
  <c r="FK16" i="21" s="1"/>
  <c r="FJ17" i="21"/>
  <c r="FJ16" i="21" s="1"/>
  <c r="FI17" i="21"/>
  <c r="FI16" i="21" s="1"/>
  <c r="FH17" i="21"/>
  <c r="FH16" i="21" s="1"/>
  <c r="FG17" i="21"/>
  <c r="FG16" i="21" s="1"/>
  <c r="FF17" i="21"/>
  <c r="FF16" i="21" s="1"/>
  <c r="FE17" i="21"/>
  <c r="FE16" i="21" s="1"/>
  <c r="FD17" i="21"/>
  <c r="FD16" i="21" s="1"/>
  <c r="FC17" i="21"/>
  <c r="FC16" i="21" s="1"/>
  <c r="FB17" i="21"/>
  <c r="FB16" i="21" s="1"/>
  <c r="FA17" i="21"/>
  <c r="FA16" i="21" s="1"/>
  <c r="EZ17" i="21"/>
  <c r="EZ16" i="21" s="1"/>
  <c r="EY17" i="21"/>
  <c r="EY16" i="21" s="1"/>
  <c r="EX17" i="21"/>
  <c r="EX16" i="21" s="1"/>
  <c r="EW17" i="21"/>
  <c r="EW16" i="21" s="1"/>
  <c r="EV17" i="21"/>
  <c r="EV16" i="21" s="1"/>
  <c r="EU17" i="21"/>
  <c r="EU16" i="21" s="1"/>
  <c r="ET17" i="21"/>
  <c r="ET16" i="21" s="1"/>
  <c r="ES17" i="21"/>
  <c r="ES16" i="21" s="1"/>
  <c r="ER17" i="21"/>
  <c r="ER16" i="21" s="1"/>
  <c r="EQ17" i="21"/>
  <c r="EQ16" i="21" s="1"/>
  <c r="EP17" i="21"/>
  <c r="EP16" i="21" s="1"/>
  <c r="EO17" i="21"/>
  <c r="EO16" i="21" s="1"/>
  <c r="EN17" i="21"/>
  <c r="EN16" i="21" s="1"/>
  <c r="EM17" i="21"/>
  <c r="EM16" i="21" s="1"/>
  <c r="EL17" i="21"/>
  <c r="EL16" i="21" s="1"/>
  <c r="EK17" i="21"/>
  <c r="EK16" i="21" s="1"/>
  <c r="EJ17" i="21"/>
  <c r="EJ16" i="21" s="1"/>
  <c r="EI17" i="21"/>
  <c r="EI16" i="21" s="1"/>
  <c r="EH17" i="21"/>
  <c r="EH16" i="21" s="1"/>
  <c r="EG17" i="21"/>
  <c r="EG16" i="21" s="1"/>
  <c r="EF17" i="21"/>
  <c r="EF16" i="21" s="1"/>
  <c r="EE17" i="21"/>
  <c r="EE16" i="21" s="1"/>
  <c r="ED17" i="21"/>
  <c r="ED16" i="21" s="1"/>
  <c r="EC17" i="21"/>
  <c r="EC16" i="21" s="1"/>
  <c r="EB17" i="21"/>
  <c r="EB16" i="21" s="1"/>
  <c r="EA17" i="21"/>
  <c r="EA16" i="21" s="1"/>
  <c r="DZ17" i="21"/>
  <c r="DZ16" i="21" s="1"/>
  <c r="DY17" i="21"/>
  <c r="DY16" i="21" s="1"/>
  <c r="DX17" i="21"/>
  <c r="DX16" i="21" s="1"/>
  <c r="DW17" i="21"/>
  <c r="DW16" i="21" s="1"/>
  <c r="DV17" i="21"/>
  <c r="DV16" i="21" s="1"/>
  <c r="DU17" i="21"/>
  <c r="DU16" i="21" s="1"/>
  <c r="DT17" i="21"/>
  <c r="DT16" i="21" s="1"/>
  <c r="DS17" i="21"/>
  <c r="DS16" i="21" s="1"/>
  <c r="DR17" i="21"/>
  <c r="DR16" i="21" s="1"/>
  <c r="DQ17" i="21"/>
  <c r="DQ16" i="21" s="1"/>
  <c r="DP17" i="21"/>
  <c r="DP16" i="21" s="1"/>
  <c r="DO17" i="21"/>
  <c r="DO16" i="21" s="1"/>
  <c r="DN17" i="21"/>
  <c r="DN16" i="21" s="1"/>
  <c r="DM17" i="21"/>
  <c r="DM16" i="21" s="1"/>
  <c r="DL17" i="21"/>
  <c r="DL16" i="21" s="1"/>
  <c r="DK17" i="21"/>
  <c r="DK16" i="21" s="1"/>
  <c r="DJ17" i="21"/>
  <c r="DJ16" i="21" s="1"/>
  <c r="DI17" i="21"/>
  <c r="DI16" i="21" s="1"/>
  <c r="DH17" i="21"/>
  <c r="DH16" i="21" s="1"/>
  <c r="DG17" i="21"/>
  <c r="DG16" i="21" s="1"/>
  <c r="DF17" i="21"/>
  <c r="DF16" i="21" s="1"/>
  <c r="DE17" i="21"/>
  <c r="DE16" i="21" s="1"/>
  <c r="DD17" i="21"/>
  <c r="DD16" i="21" s="1"/>
  <c r="DC17" i="21"/>
  <c r="DC16" i="21" s="1"/>
  <c r="DB17" i="21"/>
  <c r="DB16" i="21" s="1"/>
  <c r="DA17" i="21"/>
  <c r="DA16" i="21" s="1"/>
  <c r="CZ17" i="21"/>
  <c r="CZ16" i="21" s="1"/>
  <c r="CY17" i="21"/>
  <c r="CY16" i="21" s="1"/>
  <c r="CX17" i="21"/>
  <c r="CX16" i="21" s="1"/>
  <c r="CW17" i="21"/>
  <c r="CW16" i="21" s="1"/>
  <c r="CV17" i="21"/>
  <c r="CV16" i="21" s="1"/>
  <c r="CU17" i="21"/>
  <c r="CU16" i="21" s="1"/>
  <c r="CT17" i="21"/>
  <c r="CT16" i="21" s="1"/>
  <c r="CS17" i="21"/>
  <c r="CS16" i="21" s="1"/>
  <c r="CR17" i="21"/>
  <c r="CR16" i="21" s="1"/>
  <c r="CQ17" i="21"/>
  <c r="CQ16" i="21" s="1"/>
  <c r="CP17" i="21"/>
  <c r="CP16" i="21" s="1"/>
  <c r="CO17" i="21"/>
  <c r="CO16" i="21" s="1"/>
  <c r="CN17" i="21"/>
  <c r="CN16" i="21" s="1"/>
  <c r="CM17" i="21"/>
  <c r="CM16" i="21" s="1"/>
  <c r="CL17" i="21"/>
  <c r="CL16" i="21" s="1"/>
  <c r="CK17" i="21"/>
  <c r="CK16" i="21" s="1"/>
  <c r="CJ17" i="21"/>
  <c r="CI17" i="21"/>
  <c r="CI16" i="21" s="1"/>
  <c r="CH17" i="21"/>
  <c r="CH16" i="21" s="1"/>
  <c r="CG17" i="21"/>
  <c r="CG16" i="21" s="1"/>
  <c r="CF17" i="21"/>
  <c r="CF16" i="21" s="1"/>
  <c r="CE17" i="21"/>
  <c r="CE16" i="21" s="1"/>
  <c r="CD17" i="21"/>
  <c r="CD16" i="21" s="1"/>
  <c r="CC17" i="21"/>
  <c r="CC16" i="21" s="1"/>
  <c r="CB17" i="21"/>
  <c r="CA17" i="21"/>
  <c r="CA16" i="21" s="1"/>
  <c r="BZ17" i="21"/>
  <c r="BZ16" i="21" s="1"/>
  <c r="BY17" i="21"/>
  <c r="BY16" i="21" s="1"/>
  <c r="BX17" i="21"/>
  <c r="BW17" i="21"/>
  <c r="BW16" i="21" s="1"/>
  <c r="BV17" i="21"/>
  <c r="BV16" i="21" s="1"/>
  <c r="BU17" i="21"/>
  <c r="BU16" i="21" s="1"/>
  <c r="BT17" i="21"/>
  <c r="BT16" i="21" s="1"/>
  <c r="BS17" i="21"/>
  <c r="BS16" i="21" s="1"/>
  <c r="BR17" i="21"/>
  <c r="BR16" i="21" s="1"/>
  <c r="BQ17" i="21"/>
  <c r="BQ16" i="21" s="1"/>
  <c r="BP17" i="21"/>
  <c r="BP16" i="21" s="1"/>
  <c r="BO17" i="21"/>
  <c r="BO16" i="21" s="1"/>
  <c r="BN17" i="21"/>
  <c r="BN16" i="21" s="1"/>
  <c r="BM17" i="21"/>
  <c r="BM16" i="21" s="1"/>
  <c r="BL17" i="21"/>
  <c r="BL16" i="21" s="1"/>
  <c r="BK17" i="21"/>
  <c r="BK16" i="21" s="1"/>
  <c r="BJ17" i="21"/>
  <c r="BJ16" i="21" s="1"/>
  <c r="BI17" i="21"/>
  <c r="BI16" i="21" s="1"/>
  <c r="BH17" i="21"/>
  <c r="BH16" i="21" s="1"/>
  <c r="BG17" i="21"/>
  <c r="BG16" i="21" s="1"/>
  <c r="BF17" i="21"/>
  <c r="BF16" i="21" s="1"/>
  <c r="BE17" i="21"/>
  <c r="BE16" i="21" s="1"/>
  <c r="BD17" i="21"/>
  <c r="BD16" i="21" s="1"/>
  <c r="BC17" i="21"/>
  <c r="BC16" i="21" s="1"/>
  <c r="BB17" i="21"/>
  <c r="BB16" i="21" s="1"/>
  <c r="BA17" i="21"/>
  <c r="BA16" i="21" s="1"/>
  <c r="AZ17" i="21"/>
  <c r="AZ16" i="21" s="1"/>
  <c r="AY17" i="21"/>
  <c r="AY16" i="21" s="1"/>
  <c r="AX17" i="21"/>
  <c r="AX16" i="21" s="1"/>
  <c r="AW17" i="21"/>
  <c r="AW16" i="21" s="1"/>
  <c r="AV17" i="21"/>
  <c r="AV16" i="21" s="1"/>
  <c r="AU17" i="21"/>
  <c r="AU16" i="21" s="1"/>
  <c r="AT17" i="21"/>
  <c r="AT16" i="21" s="1"/>
  <c r="AS17" i="21"/>
  <c r="AS16" i="21" s="1"/>
  <c r="AR17" i="21"/>
  <c r="AR16" i="21" s="1"/>
  <c r="AQ17" i="21"/>
  <c r="AQ16" i="21" s="1"/>
  <c r="AP17" i="21"/>
  <c r="AP16" i="21" s="1"/>
  <c r="AO17" i="21"/>
  <c r="AO16" i="21" s="1"/>
  <c r="AN17" i="21"/>
  <c r="AN16" i="21" s="1"/>
  <c r="AM17" i="21"/>
  <c r="AM16" i="21" s="1"/>
  <c r="AL17" i="21"/>
  <c r="AL16" i="21" s="1"/>
  <c r="AK17" i="21"/>
  <c r="AK16" i="21" s="1"/>
  <c r="AJ17" i="21"/>
  <c r="AJ16" i="21" s="1"/>
  <c r="AI17" i="21"/>
  <c r="AI16" i="21" s="1"/>
  <c r="AH17" i="21"/>
  <c r="AH16" i="21" s="1"/>
  <c r="AG17" i="21"/>
  <c r="AG16" i="21" s="1"/>
  <c r="AF17" i="21"/>
  <c r="AF16" i="21" s="1"/>
  <c r="AE17" i="21"/>
  <c r="AE16" i="21" s="1"/>
  <c r="AD17" i="21"/>
  <c r="AD16" i="21" s="1"/>
  <c r="AC17" i="21"/>
  <c r="AC16" i="21" s="1"/>
  <c r="AB17" i="21"/>
  <c r="AB16" i="21" s="1"/>
  <c r="AA17" i="21"/>
  <c r="AA16" i="21" s="1"/>
  <c r="Z17" i="21"/>
  <c r="Z16" i="21" s="1"/>
  <c r="Y17" i="21"/>
  <c r="Y16" i="21" s="1"/>
  <c r="X17" i="21"/>
  <c r="X16" i="21" s="1"/>
  <c r="W17" i="21"/>
  <c r="W16" i="21" s="1"/>
  <c r="V17" i="21"/>
  <c r="V16" i="21" s="1"/>
  <c r="U17" i="21"/>
  <c r="U16" i="21" s="1"/>
  <c r="T17" i="21"/>
  <c r="T16" i="21" s="1"/>
  <c r="S17" i="21"/>
  <c r="S16" i="21" s="1"/>
  <c r="R17" i="21"/>
  <c r="R16" i="21" s="1"/>
  <c r="Q17" i="21"/>
  <c r="Q16" i="21" s="1"/>
  <c r="P17" i="21"/>
  <c r="P16" i="21" s="1"/>
  <c r="O17" i="21"/>
  <c r="O16" i="21" s="1"/>
  <c r="N17" i="21"/>
  <c r="N16" i="21" s="1"/>
  <c r="M17" i="21"/>
  <c r="M16" i="21" s="1"/>
  <c r="L17" i="21"/>
  <c r="L16" i="21" s="1"/>
  <c r="K17" i="21"/>
  <c r="K16" i="21" s="1"/>
  <c r="J17" i="21"/>
  <c r="J16" i="21" s="1"/>
  <c r="I17" i="21"/>
  <c r="I16" i="21" s="1"/>
  <c r="H17" i="21"/>
  <c r="H16" i="21" s="1"/>
  <c r="G17" i="21"/>
  <c r="G16" i="21" s="1"/>
  <c r="F17" i="21"/>
  <c r="F16" i="21" s="1"/>
  <c r="E17" i="21"/>
  <c r="E16" i="21" s="1"/>
  <c r="D17" i="21"/>
  <c r="D16" i="21" s="1"/>
  <c r="C17" i="21"/>
  <c r="C16" i="21" s="1"/>
  <c r="GK15" i="21"/>
  <c r="GJ15" i="21"/>
  <c r="GI15" i="21"/>
  <c r="GH15" i="21"/>
  <c r="GG15" i="21"/>
  <c r="GF15" i="21"/>
  <c r="GE15" i="21"/>
  <c r="GD15" i="21"/>
  <c r="GC15" i="21"/>
  <c r="GB15" i="21"/>
  <c r="GA15" i="21"/>
  <c r="FZ15" i="21"/>
  <c r="FY15" i="21"/>
  <c r="FX15" i="21"/>
  <c r="FW15" i="21"/>
  <c r="FV15" i="21"/>
  <c r="FU15" i="21"/>
  <c r="FT15" i="21"/>
  <c r="FS15" i="21"/>
  <c r="FR15" i="21"/>
  <c r="FQ15" i="21"/>
  <c r="FP15" i="21"/>
  <c r="FO15" i="21"/>
  <c r="FN15" i="21"/>
  <c r="FM15" i="21"/>
  <c r="FL15" i="21"/>
  <c r="FK15" i="21"/>
  <c r="FJ15" i="21"/>
  <c r="FI15" i="21"/>
  <c r="FH15" i="21"/>
  <c r="FG15" i="21"/>
  <c r="FF15" i="21"/>
  <c r="FE15" i="21"/>
  <c r="FD15" i="21"/>
  <c r="FC15" i="21"/>
  <c r="FB15" i="21"/>
  <c r="FA15" i="21"/>
  <c r="EZ15" i="21"/>
  <c r="EY15" i="21"/>
  <c r="EX15" i="21"/>
  <c r="EW15" i="21"/>
  <c r="EV15" i="21"/>
  <c r="EU15" i="21"/>
  <c r="ET15" i="21"/>
  <c r="ES15" i="21"/>
  <c r="ER15" i="21"/>
  <c r="EQ15" i="21"/>
  <c r="EP15" i="21"/>
  <c r="EO15" i="21"/>
  <c r="EN15" i="21"/>
  <c r="EM15" i="21"/>
  <c r="EL15" i="21"/>
  <c r="EK15" i="21"/>
  <c r="EJ15" i="21"/>
  <c r="EI15" i="21"/>
  <c r="EH15" i="21"/>
  <c r="EG15" i="21"/>
  <c r="EF15" i="21"/>
  <c r="EE15" i="21"/>
  <c r="ED15" i="21"/>
  <c r="EC15" i="21"/>
  <c r="EB15" i="21"/>
  <c r="EA15" i="21"/>
  <c r="DZ15" i="21"/>
  <c r="DY15" i="21"/>
  <c r="DX15" i="21"/>
  <c r="DW15" i="21"/>
  <c r="DV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DB15" i="21"/>
  <c r="DA15" i="21"/>
  <c r="CZ15" i="21"/>
  <c r="CY15" i="21"/>
  <c r="CX15" i="21"/>
  <c r="CW15" i="21"/>
  <c r="CV15" i="21"/>
  <c r="CU15" i="21"/>
  <c r="CT15" i="21"/>
  <c r="CS15" i="21"/>
  <c r="CR15" i="21"/>
  <c r="CQ15" i="21"/>
  <c r="CP15" i="21"/>
  <c r="CO15" i="21"/>
  <c r="CN15" i="21"/>
  <c r="CM15" i="21"/>
  <c r="CL15" i="21"/>
  <c r="CK15" i="21"/>
  <c r="CJ15" i="21"/>
  <c r="CI15" i="21"/>
  <c r="CH15" i="21"/>
  <c r="CG15" i="21"/>
  <c r="CF15" i="21"/>
  <c r="CE15" i="21"/>
  <c r="CD15" i="21"/>
  <c r="CC15" i="21"/>
  <c r="CB15" i="21"/>
  <c r="CA15" i="21"/>
  <c r="BZ15" i="21"/>
  <c r="BY15" i="21"/>
  <c r="BX15" i="21"/>
  <c r="BW15" i="21"/>
  <c r="BV15" i="21"/>
  <c r="BU15" i="21"/>
  <c r="BT15" i="21"/>
  <c r="BS15" i="21"/>
  <c r="BR15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GK14" i="21"/>
  <c r="GJ14" i="21"/>
  <c r="GI14" i="21"/>
  <c r="GH14" i="21"/>
  <c r="GG14" i="21"/>
  <c r="GF14" i="21"/>
  <c r="GE14" i="21"/>
  <c r="GD14" i="21"/>
  <c r="GC14" i="21"/>
  <c r="GB14" i="21"/>
  <c r="GA14" i="21"/>
  <c r="FZ14" i="21"/>
  <c r="FY14" i="21"/>
  <c r="FX14" i="21"/>
  <c r="FW14" i="21"/>
  <c r="FV14" i="21"/>
  <c r="FU14" i="21"/>
  <c r="FT14" i="21"/>
  <c r="FS14" i="21"/>
  <c r="FR14" i="21"/>
  <c r="FQ14" i="21"/>
  <c r="FP14" i="21"/>
  <c r="FO14" i="21"/>
  <c r="FN14" i="21"/>
  <c r="FM14" i="21"/>
  <c r="FL14" i="21"/>
  <c r="FK14" i="21"/>
  <c r="FJ14" i="21"/>
  <c r="FI14" i="21"/>
  <c r="FH14" i="21"/>
  <c r="FG14" i="21"/>
  <c r="FF14" i="21"/>
  <c r="FE14" i="21"/>
  <c r="FD14" i="21"/>
  <c r="FC14" i="21"/>
  <c r="FB14" i="21"/>
  <c r="FA14" i="21"/>
  <c r="EZ14" i="21"/>
  <c r="EY14" i="21"/>
  <c r="EX14" i="21"/>
  <c r="EW14" i="21"/>
  <c r="EV14" i="21"/>
  <c r="EU14" i="21"/>
  <c r="ET14" i="21"/>
  <c r="ES14" i="21"/>
  <c r="ER14" i="21"/>
  <c r="EQ14" i="21"/>
  <c r="EP14" i="21"/>
  <c r="EO14" i="21"/>
  <c r="EN14" i="21"/>
  <c r="EM14" i="21"/>
  <c r="EL14" i="21"/>
  <c r="EK14" i="21"/>
  <c r="EJ14" i="21"/>
  <c r="EI14" i="21"/>
  <c r="EH14" i="21"/>
  <c r="EG14" i="21"/>
  <c r="EF14" i="21"/>
  <c r="EE14" i="21"/>
  <c r="ED14" i="21"/>
  <c r="EC14" i="21"/>
  <c r="EB14" i="21"/>
  <c r="EA14" i="21"/>
  <c r="DZ14" i="21"/>
  <c r="DY14" i="21"/>
  <c r="DX14" i="21"/>
  <c r="DW14" i="21"/>
  <c r="DV14" i="21"/>
  <c r="DU14" i="21"/>
  <c r="DT14" i="2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G14" i="21"/>
  <c r="DF14" i="21"/>
  <c r="DE14" i="21"/>
  <c r="DD14" i="21"/>
  <c r="DC14" i="21"/>
  <c r="DB14" i="21"/>
  <c r="DA14" i="21"/>
  <c r="CZ14" i="21"/>
  <c r="CY14" i="21"/>
  <c r="CX14" i="21"/>
  <c r="CW14" i="21"/>
  <c r="CV14" i="21"/>
  <c r="CU14" i="21"/>
  <c r="CT14" i="21"/>
  <c r="CS14" i="21"/>
  <c r="CR14" i="21"/>
  <c r="CQ14" i="21"/>
  <c r="CP14" i="21"/>
  <c r="CO14" i="21"/>
  <c r="CN14" i="21"/>
  <c r="CM14" i="21"/>
  <c r="CL14" i="21"/>
  <c r="CK14" i="21"/>
  <c r="CJ14" i="21"/>
  <c r="CI14" i="21"/>
  <c r="CH14" i="21"/>
  <c r="CG14" i="21"/>
  <c r="CF14" i="21"/>
  <c r="CE14" i="21"/>
  <c r="CD14" i="21"/>
  <c r="CC14" i="21"/>
  <c r="CB14" i="21"/>
  <c r="CA14" i="21"/>
  <c r="BZ14" i="21"/>
  <c r="BY14" i="21"/>
  <c r="BX14" i="21"/>
  <c r="BW14" i="21"/>
  <c r="BV14" i="21"/>
  <c r="BU14" i="21"/>
  <c r="BT14" i="21"/>
  <c r="BS14" i="21"/>
  <c r="BR14" i="21"/>
  <c r="BQ14" i="2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GK13" i="21"/>
  <c r="GJ13" i="21"/>
  <c r="GI13" i="21"/>
  <c r="GH13" i="21"/>
  <c r="GG13" i="21"/>
  <c r="GF13" i="21"/>
  <c r="GE13" i="21"/>
  <c r="GD13" i="21"/>
  <c r="GC13" i="21"/>
  <c r="GB13" i="21"/>
  <c r="GA13" i="21"/>
  <c r="FZ13" i="21"/>
  <c r="FY13" i="21"/>
  <c r="FX13" i="21"/>
  <c r="FW13" i="21"/>
  <c r="FV13" i="21"/>
  <c r="FU13" i="21"/>
  <c r="FT13" i="21"/>
  <c r="FS13" i="21"/>
  <c r="FR13" i="21"/>
  <c r="FQ13" i="21"/>
  <c r="FP13" i="21"/>
  <c r="FO13" i="21"/>
  <c r="FN13" i="21"/>
  <c r="FM13" i="21"/>
  <c r="FL13" i="21"/>
  <c r="FK13" i="21"/>
  <c r="FJ13" i="21"/>
  <c r="FI13" i="21"/>
  <c r="FH13" i="21"/>
  <c r="FG13" i="21"/>
  <c r="FF13" i="21"/>
  <c r="FE13" i="21"/>
  <c r="FD13" i="21"/>
  <c r="FC13" i="21"/>
  <c r="FB13" i="21"/>
  <c r="FA13" i="21"/>
  <c r="EZ13" i="21"/>
  <c r="EY13" i="21"/>
  <c r="EX13" i="21"/>
  <c r="EW13" i="21"/>
  <c r="EV13" i="21"/>
  <c r="EU13" i="21"/>
  <c r="ET13" i="21"/>
  <c r="ES13" i="21"/>
  <c r="ER13" i="21"/>
  <c r="EQ13" i="21"/>
  <c r="EP13" i="21"/>
  <c r="EO13" i="21"/>
  <c r="EN13" i="21"/>
  <c r="EM13" i="21"/>
  <c r="EL13" i="21"/>
  <c r="EK13" i="21"/>
  <c r="EJ13" i="21"/>
  <c r="EI13" i="21"/>
  <c r="EH13" i="21"/>
  <c r="EG13" i="21"/>
  <c r="EF13" i="21"/>
  <c r="EE13" i="21"/>
  <c r="ED13" i="21"/>
  <c r="EC13" i="21"/>
  <c r="EB13" i="21"/>
  <c r="EA13" i="21"/>
  <c r="DZ13" i="21"/>
  <c r="DY13" i="21"/>
  <c r="DX13" i="21"/>
  <c r="DW13" i="21"/>
  <c r="DV13" i="21"/>
  <c r="DU13" i="21"/>
  <c r="DT13" i="21"/>
  <c r="DS13" i="21"/>
  <c r="DR13" i="21"/>
  <c r="DQ13" i="21"/>
  <c r="DP13" i="21"/>
  <c r="DO13" i="21"/>
  <c r="DN13" i="21"/>
  <c r="DM13" i="21"/>
  <c r="DL13" i="21"/>
  <c r="DK13" i="21"/>
  <c r="DJ13" i="21"/>
  <c r="DI13" i="21"/>
  <c r="DH13" i="21"/>
  <c r="DG13" i="21"/>
  <c r="DF13" i="21"/>
  <c r="DE13" i="21"/>
  <c r="DD13" i="21"/>
  <c r="DC13" i="21"/>
  <c r="DB13" i="21"/>
  <c r="DA13" i="21"/>
  <c r="CZ13" i="21"/>
  <c r="CY13" i="21"/>
  <c r="CX13" i="21"/>
  <c r="CW13" i="21"/>
  <c r="CV13" i="21"/>
  <c r="CU13" i="21"/>
  <c r="CT13" i="21"/>
  <c r="CS13" i="21"/>
  <c r="CR13" i="21"/>
  <c r="CQ13" i="21"/>
  <c r="CP13" i="21"/>
  <c r="CO13" i="21"/>
  <c r="CN13" i="21"/>
  <c r="CM13" i="21"/>
  <c r="CL13" i="21"/>
  <c r="CK13" i="21"/>
  <c r="CJ13" i="21"/>
  <c r="CI13" i="21"/>
  <c r="CH13" i="21"/>
  <c r="CG13" i="21"/>
  <c r="CF13" i="21"/>
  <c r="CE13" i="21"/>
  <c r="CD13" i="21"/>
  <c r="CC13" i="21"/>
  <c r="CB13" i="21"/>
  <c r="CA13" i="21"/>
  <c r="BZ13" i="21"/>
  <c r="BY13" i="21"/>
  <c r="BX13" i="21"/>
  <c r="BW13" i="21"/>
  <c r="BV13" i="21"/>
  <c r="BU13" i="21"/>
  <c r="BT13" i="21"/>
  <c r="BS13" i="21"/>
  <c r="BR13" i="21"/>
  <c r="BQ13" i="2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GK12" i="21"/>
  <c r="GJ12" i="21"/>
  <c r="GI12" i="21"/>
  <c r="GH12" i="21"/>
  <c r="GG12" i="21"/>
  <c r="GF12" i="21"/>
  <c r="GE12" i="21"/>
  <c r="GD12" i="21"/>
  <c r="GC12" i="21"/>
  <c r="GB12" i="21"/>
  <c r="GA12" i="21"/>
  <c r="FZ12" i="21"/>
  <c r="FY12" i="21"/>
  <c r="FX12" i="21"/>
  <c r="FW12" i="21"/>
  <c r="FV12" i="21"/>
  <c r="FU12" i="21"/>
  <c r="FT12" i="21"/>
  <c r="FS12" i="21"/>
  <c r="FR12" i="21"/>
  <c r="FQ12" i="21"/>
  <c r="FP12" i="21"/>
  <c r="FO12" i="21"/>
  <c r="FN12" i="21"/>
  <c r="FM12" i="21"/>
  <c r="FL12" i="21"/>
  <c r="FK12" i="21"/>
  <c r="FJ12" i="21"/>
  <c r="FI12" i="21"/>
  <c r="FH12" i="21"/>
  <c r="FG12" i="21"/>
  <c r="FF12" i="21"/>
  <c r="FE12" i="21"/>
  <c r="FD12" i="21"/>
  <c r="FC12" i="21"/>
  <c r="FB12" i="21"/>
  <c r="FA12" i="21"/>
  <c r="EZ12" i="21"/>
  <c r="EY12" i="21"/>
  <c r="EX12" i="21"/>
  <c r="EW12" i="21"/>
  <c r="EV12" i="21"/>
  <c r="EU12" i="21"/>
  <c r="ET12" i="21"/>
  <c r="ES12" i="21"/>
  <c r="ER12" i="21"/>
  <c r="EQ12" i="21"/>
  <c r="EP12" i="21"/>
  <c r="EO12" i="21"/>
  <c r="EN12" i="21"/>
  <c r="EM12" i="21"/>
  <c r="EL12" i="21"/>
  <c r="EK12" i="21"/>
  <c r="EJ12" i="21"/>
  <c r="EI12" i="21"/>
  <c r="EH12" i="21"/>
  <c r="EG12" i="21"/>
  <c r="EF12" i="21"/>
  <c r="EE12" i="21"/>
  <c r="ED12" i="21"/>
  <c r="EC12" i="21"/>
  <c r="EB12" i="21"/>
  <c r="EA12" i="21"/>
  <c r="DZ12" i="21"/>
  <c r="DY12" i="21"/>
  <c r="DX12" i="21"/>
  <c r="DW12" i="21"/>
  <c r="DV12" i="21"/>
  <c r="DU12" i="21"/>
  <c r="DT12" i="21"/>
  <c r="DS12" i="21"/>
  <c r="DR12" i="21"/>
  <c r="DQ12" i="21"/>
  <c r="DP12" i="21"/>
  <c r="DO12" i="21"/>
  <c r="DN12" i="21"/>
  <c r="DM12" i="21"/>
  <c r="DL12" i="21"/>
  <c r="DK12" i="21"/>
  <c r="DJ12" i="21"/>
  <c r="DI12" i="21"/>
  <c r="DH12" i="21"/>
  <c r="DG12" i="21"/>
  <c r="DF12" i="21"/>
  <c r="DE12" i="21"/>
  <c r="DD12" i="21"/>
  <c r="DC12" i="21"/>
  <c r="DB12" i="21"/>
  <c r="DA12" i="21"/>
  <c r="CZ12" i="21"/>
  <c r="CY12" i="21"/>
  <c r="CX12" i="21"/>
  <c r="CW12" i="21"/>
  <c r="CV12" i="21"/>
  <c r="CU12" i="21"/>
  <c r="CT12" i="21"/>
  <c r="CS12" i="21"/>
  <c r="CR12" i="21"/>
  <c r="CQ12" i="21"/>
  <c r="CP12" i="21"/>
  <c r="CO12" i="21"/>
  <c r="CN12" i="21"/>
  <c r="CM12" i="21"/>
  <c r="CL12" i="21"/>
  <c r="CK12" i="21"/>
  <c r="CJ12" i="21"/>
  <c r="CI12" i="21"/>
  <c r="CH12" i="21"/>
  <c r="CG12" i="21"/>
  <c r="CF12" i="21"/>
  <c r="CE12" i="21"/>
  <c r="CD12" i="21"/>
  <c r="CC12" i="21"/>
  <c r="CB12" i="21"/>
  <c r="CA12" i="21"/>
  <c r="BZ12" i="21"/>
  <c r="BY12" i="21"/>
  <c r="BX12" i="21"/>
  <c r="BW12" i="21"/>
  <c r="BV12" i="21"/>
  <c r="BU12" i="21"/>
  <c r="BT12" i="21"/>
  <c r="BS12" i="21"/>
  <c r="BR12" i="21"/>
  <c r="BQ12" i="21"/>
  <c r="BP12" i="21"/>
  <c r="BO12" i="2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GK11" i="21"/>
  <c r="GJ11" i="21"/>
  <c r="GI11" i="21"/>
  <c r="GH11" i="21"/>
  <c r="GG11" i="21"/>
  <c r="GF11" i="21"/>
  <c r="GE11" i="21"/>
  <c r="GD11" i="21"/>
  <c r="GC11" i="21"/>
  <c r="GB11" i="21"/>
  <c r="GA11" i="21"/>
  <c r="FZ11" i="21"/>
  <c r="FY11" i="21"/>
  <c r="FX11" i="21"/>
  <c r="FW11" i="21"/>
  <c r="FV11" i="21"/>
  <c r="FU11" i="21"/>
  <c r="FT11" i="21"/>
  <c r="FS11" i="21"/>
  <c r="FR11" i="21"/>
  <c r="FQ11" i="21"/>
  <c r="FP11" i="21"/>
  <c r="FO11" i="21"/>
  <c r="FN11" i="21"/>
  <c r="FM11" i="21"/>
  <c r="FL11" i="21"/>
  <c r="FK11" i="21"/>
  <c r="FJ11" i="21"/>
  <c r="FI11" i="21"/>
  <c r="FH11" i="21"/>
  <c r="FG11" i="21"/>
  <c r="FF11" i="21"/>
  <c r="FE11" i="21"/>
  <c r="FD11" i="21"/>
  <c r="FC11" i="21"/>
  <c r="FB11" i="21"/>
  <c r="FA11" i="21"/>
  <c r="EZ11" i="21"/>
  <c r="EY11" i="21"/>
  <c r="EX11" i="21"/>
  <c r="EW11" i="21"/>
  <c r="EV11" i="21"/>
  <c r="EU11" i="21"/>
  <c r="ET11" i="21"/>
  <c r="ES11" i="21"/>
  <c r="ER11" i="21"/>
  <c r="EQ11" i="21"/>
  <c r="EP11" i="21"/>
  <c r="EO11" i="21"/>
  <c r="EN11" i="21"/>
  <c r="EM11" i="21"/>
  <c r="EL11" i="21"/>
  <c r="EK11" i="21"/>
  <c r="EJ11" i="21"/>
  <c r="EI11" i="21"/>
  <c r="EH11" i="21"/>
  <c r="EG11" i="21"/>
  <c r="EF11" i="21"/>
  <c r="EE11" i="21"/>
  <c r="ED11" i="21"/>
  <c r="EC11" i="21"/>
  <c r="EB11" i="21"/>
  <c r="EA11" i="21"/>
  <c r="DZ11" i="21"/>
  <c r="DY11" i="21"/>
  <c r="DX11" i="21"/>
  <c r="DW11" i="21"/>
  <c r="DV11" i="21"/>
  <c r="DU11" i="21"/>
  <c r="DT11" i="21"/>
  <c r="DS11" i="21"/>
  <c r="DR11" i="21"/>
  <c r="DQ11" i="21"/>
  <c r="DP11" i="21"/>
  <c r="DO11" i="21"/>
  <c r="DN11" i="21"/>
  <c r="DM11" i="21"/>
  <c r="DL11" i="21"/>
  <c r="DK11" i="21"/>
  <c r="DJ11" i="21"/>
  <c r="DI11" i="21"/>
  <c r="DH11" i="21"/>
  <c r="DG11" i="21"/>
  <c r="DF11" i="21"/>
  <c r="DE11" i="21"/>
  <c r="DD11" i="21"/>
  <c r="DC11" i="21"/>
  <c r="DB11" i="21"/>
  <c r="DA11" i="21"/>
  <c r="CZ11" i="21"/>
  <c r="CY11" i="21"/>
  <c r="CX11" i="21"/>
  <c r="CW11" i="21"/>
  <c r="CV11" i="21"/>
  <c r="CU11" i="21"/>
  <c r="CT11" i="21"/>
  <c r="CS11" i="21"/>
  <c r="CR11" i="21"/>
  <c r="CQ11" i="21"/>
  <c r="CP11" i="21"/>
  <c r="CO11" i="21"/>
  <c r="CN11" i="21"/>
  <c r="CM11" i="21"/>
  <c r="CL11" i="21"/>
  <c r="CK11" i="21"/>
  <c r="CJ11" i="21"/>
  <c r="CI11" i="21"/>
  <c r="CH11" i="21"/>
  <c r="CG11" i="21"/>
  <c r="CF11" i="21"/>
  <c r="CE11" i="21"/>
  <c r="CD11" i="21"/>
  <c r="CC11" i="21"/>
  <c r="CB11" i="21"/>
  <c r="CA11" i="21"/>
  <c r="BZ11" i="21"/>
  <c r="BY11" i="21"/>
  <c r="BX11" i="21"/>
  <c r="BW11" i="21"/>
  <c r="BV11" i="21"/>
  <c r="BU11" i="21"/>
  <c r="BT11" i="21"/>
  <c r="BS11" i="21"/>
  <c r="BR11" i="21"/>
  <c r="BQ11" i="21"/>
  <c r="BP11" i="21"/>
  <c r="BO11" i="2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HI8" i="21"/>
  <c r="HH8" i="21"/>
  <c r="HG8" i="21"/>
  <c r="HF8" i="21"/>
  <c r="HE8" i="21"/>
  <c r="HD8" i="21"/>
  <c r="HC8" i="21"/>
  <c r="HB8" i="21"/>
  <c r="HA8" i="21"/>
  <c r="GZ8" i="21"/>
  <c r="GY8" i="21"/>
  <c r="GX8" i="21"/>
  <c r="GW8" i="21"/>
  <c r="GV8" i="21"/>
  <c r="GU8" i="21"/>
  <c r="GT8" i="21"/>
  <c r="GS8" i="21"/>
  <c r="GR8" i="21"/>
  <c r="GQ8" i="21"/>
  <c r="GP8" i="21"/>
  <c r="GO8" i="21"/>
  <c r="GN8" i="21"/>
  <c r="GM8" i="21"/>
  <c r="GL8" i="21"/>
  <c r="GK8" i="21"/>
  <c r="GJ8" i="21"/>
  <c r="GI8" i="21"/>
  <c r="GH8" i="21"/>
  <c r="GG8" i="21"/>
  <c r="GF8" i="21"/>
  <c r="GE8" i="21"/>
  <c r="GD8" i="21"/>
  <c r="GC8" i="21"/>
  <c r="GB8" i="21"/>
  <c r="GA8" i="21"/>
  <c r="FZ8" i="21"/>
  <c r="FY8" i="21"/>
  <c r="FX8" i="21"/>
  <c r="FW8" i="21"/>
  <c r="FV8" i="21"/>
  <c r="FU8" i="21"/>
  <c r="FT8" i="21"/>
  <c r="FS8" i="21"/>
  <c r="FR8" i="21"/>
  <c r="FQ8" i="21"/>
  <c r="FP8" i="21"/>
  <c r="FO8" i="21"/>
  <c r="FN8" i="21"/>
  <c r="FM8" i="21"/>
  <c r="FL8" i="21"/>
  <c r="FK8" i="21"/>
  <c r="FJ8" i="21"/>
  <c r="FI8" i="21"/>
  <c r="FH8" i="21"/>
  <c r="FG8" i="21"/>
  <c r="FF8" i="21"/>
  <c r="FE8" i="21"/>
  <c r="FD8" i="21"/>
  <c r="FC8" i="21"/>
  <c r="FB8" i="21"/>
  <c r="FA8" i="21"/>
  <c r="EZ8" i="21"/>
  <c r="EY8" i="21"/>
  <c r="EX8" i="21"/>
  <c r="EW8" i="21"/>
  <c r="EV8" i="21"/>
  <c r="EU8" i="21"/>
  <c r="ET8" i="21"/>
  <c r="ES8" i="21"/>
  <c r="ER8" i="21"/>
  <c r="EQ8" i="21"/>
  <c r="EP8" i="21"/>
  <c r="EO8" i="21"/>
  <c r="EN8" i="21"/>
  <c r="EM8" i="21"/>
  <c r="EL8" i="21"/>
  <c r="EK8" i="21"/>
  <c r="EJ8" i="21"/>
  <c r="EI8" i="21"/>
  <c r="EH8" i="21"/>
  <c r="EG8" i="21"/>
  <c r="EF8" i="21"/>
  <c r="EE8" i="21"/>
  <c r="ED8" i="21"/>
  <c r="EC8" i="21"/>
  <c r="EB8" i="21"/>
  <c r="EA8" i="21"/>
  <c r="DZ8" i="21"/>
  <c r="DY8" i="21"/>
  <c r="DX8" i="21"/>
  <c r="DW8" i="21"/>
  <c r="DV8" i="21"/>
  <c r="DU8" i="21"/>
  <c r="DT8" i="21"/>
  <c r="DS8" i="21"/>
  <c r="DR8" i="21"/>
  <c r="DQ8" i="21"/>
  <c r="DP8" i="21"/>
  <c r="DO8" i="21"/>
  <c r="DN8" i="21"/>
  <c r="DM8" i="21"/>
  <c r="DL8" i="21"/>
  <c r="DK8" i="21"/>
  <c r="DJ8" i="21"/>
  <c r="DI8" i="21"/>
  <c r="DH8" i="21"/>
  <c r="DG8" i="21"/>
  <c r="DF8" i="21"/>
  <c r="DE8" i="21"/>
  <c r="DD8" i="21"/>
  <c r="DC8" i="21"/>
  <c r="DB8" i="21"/>
  <c r="DA8" i="21"/>
  <c r="CZ8" i="21"/>
  <c r="CY8" i="21"/>
  <c r="CX8" i="21"/>
  <c r="CW8" i="21"/>
  <c r="CV8" i="21"/>
  <c r="CU8" i="21"/>
  <c r="CT8" i="21"/>
  <c r="CS8" i="21"/>
  <c r="CR8" i="21"/>
  <c r="CQ8" i="21"/>
  <c r="CP8" i="21"/>
  <c r="CO8" i="21"/>
  <c r="CN8" i="21"/>
  <c r="CM8" i="21"/>
  <c r="CL8" i="21"/>
  <c r="CK8" i="21"/>
  <c r="CJ8" i="21"/>
  <c r="CI8" i="21"/>
  <c r="CH8" i="21"/>
  <c r="CG8" i="21"/>
  <c r="CF8" i="21"/>
  <c r="CE8" i="21"/>
  <c r="CD8" i="21"/>
  <c r="CC8" i="21"/>
  <c r="CB8" i="21"/>
  <c r="CA8" i="21"/>
  <c r="BZ8" i="21"/>
  <c r="BY8" i="21"/>
  <c r="BX8" i="21"/>
  <c r="BW8" i="21"/>
  <c r="BV8" i="21"/>
  <c r="BU8" i="21"/>
  <c r="BT8" i="21"/>
  <c r="BS8" i="21"/>
  <c r="BR8" i="21"/>
  <c r="BQ8" i="21"/>
  <c r="BP8" i="21"/>
  <c r="BO8" i="2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GK7" i="21"/>
  <c r="GJ7" i="21"/>
  <c r="GI7" i="21"/>
  <c r="GH7" i="21"/>
  <c r="GG7" i="21"/>
  <c r="GF7" i="21"/>
  <c r="GE7" i="21"/>
  <c r="GD7" i="21"/>
  <c r="GC7" i="21"/>
  <c r="GB7" i="21"/>
  <c r="GA7" i="21"/>
  <c r="FZ7" i="21"/>
  <c r="FY7" i="21"/>
  <c r="FX7" i="21"/>
  <c r="FW7" i="21"/>
  <c r="FV7" i="21"/>
  <c r="FU7" i="21"/>
  <c r="FT7" i="21"/>
  <c r="FS7" i="21"/>
  <c r="FR7" i="21"/>
  <c r="FQ7" i="21"/>
  <c r="FP7" i="21"/>
  <c r="FO7" i="21"/>
  <c r="FN7" i="21"/>
  <c r="FM7" i="21"/>
  <c r="FL7" i="21"/>
  <c r="FK7" i="21"/>
  <c r="FJ7" i="21"/>
  <c r="FI7" i="21"/>
  <c r="FH7" i="21"/>
  <c r="FG7" i="21"/>
  <c r="FF7" i="21"/>
  <c r="FE7" i="21"/>
  <c r="FD7" i="21"/>
  <c r="FC7" i="21"/>
  <c r="FB7" i="21"/>
  <c r="FA7" i="21"/>
  <c r="EZ7" i="21"/>
  <c r="EY7" i="21"/>
  <c r="EX7" i="21"/>
  <c r="EW7" i="21"/>
  <c r="EV7" i="21"/>
  <c r="EU7" i="21"/>
  <c r="ET7" i="21"/>
  <c r="ES7" i="21"/>
  <c r="ER7" i="21"/>
  <c r="EQ7" i="21"/>
  <c r="EP7" i="21"/>
  <c r="EO7" i="21"/>
  <c r="EN7" i="21"/>
  <c r="EM7" i="21"/>
  <c r="EL7" i="21"/>
  <c r="EK7" i="21"/>
  <c r="EJ7" i="21"/>
  <c r="EI7" i="21"/>
  <c r="EH7" i="21"/>
  <c r="EG7" i="21"/>
  <c r="EF7" i="21"/>
  <c r="EE7" i="21"/>
  <c r="ED7" i="21"/>
  <c r="EC7" i="21"/>
  <c r="EB7" i="21"/>
  <c r="EA7" i="21"/>
  <c r="DZ7" i="21"/>
  <c r="DY7" i="21"/>
  <c r="DX7" i="21"/>
  <c r="DW7" i="21"/>
  <c r="DV7" i="21"/>
  <c r="DU7" i="21"/>
  <c r="DT7" i="21"/>
  <c r="DS7" i="21"/>
  <c r="DR7" i="21"/>
  <c r="DQ7" i="21"/>
  <c r="DP7" i="21"/>
  <c r="DO7" i="21"/>
  <c r="DN7" i="21"/>
  <c r="DM7" i="21"/>
  <c r="DL7" i="21"/>
  <c r="DK7" i="21"/>
  <c r="DJ7" i="21"/>
  <c r="DI7" i="21"/>
  <c r="DH7" i="21"/>
  <c r="DG7" i="21"/>
  <c r="DF7" i="21"/>
  <c r="DE7" i="21"/>
  <c r="DD7" i="21"/>
  <c r="DC7" i="21"/>
  <c r="DB7" i="21"/>
  <c r="DA7" i="21"/>
  <c r="CZ7" i="21"/>
  <c r="CY7" i="21"/>
  <c r="CX7" i="21"/>
  <c r="CW7" i="21"/>
  <c r="CV7" i="21"/>
  <c r="CU7" i="21"/>
  <c r="CT7" i="21"/>
  <c r="CS7" i="21"/>
  <c r="CR7" i="21"/>
  <c r="CQ7" i="21"/>
  <c r="CP7" i="21"/>
  <c r="CO7" i="21"/>
  <c r="CN7" i="21"/>
  <c r="CM7" i="21"/>
  <c r="CL7" i="21"/>
  <c r="CK7" i="21"/>
  <c r="CJ7" i="21"/>
  <c r="CI7" i="21"/>
  <c r="CH7" i="21"/>
  <c r="CG7" i="21"/>
  <c r="CF7" i="21"/>
  <c r="CE7" i="21"/>
  <c r="CD7" i="21"/>
  <c r="CC7" i="21"/>
  <c r="CB7" i="21"/>
  <c r="CA7" i="21"/>
  <c r="BZ7" i="21"/>
  <c r="BY7" i="21"/>
  <c r="BX7" i="21"/>
  <c r="BW7" i="21"/>
  <c r="BV7" i="21"/>
  <c r="BU7" i="21"/>
  <c r="BT7" i="21"/>
  <c r="BS7" i="21"/>
  <c r="BR7" i="21"/>
  <c r="BQ7" i="21"/>
  <c r="BP7" i="21"/>
  <c r="BO7" i="21"/>
  <c r="BN7" i="21"/>
  <c r="BM7" i="21"/>
  <c r="BL7" i="21"/>
  <c r="BK7" i="21"/>
  <c r="BJ7" i="21"/>
  <c r="BI7" i="21"/>
  <c r="BH7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GK6" i="21"/>
  <c r="GJ6" i="21"/>
  <c r="GI6" i="21"/>
  <c r="GH6" i="21"/>
  <c r="GG6" i="21"/>
  <c r="GF6" i="21"/>
  <c r="GE6" i="21"/>
  <c r="GD6" i="21"/>
  <c r="GC6" i="21"/>
  <c r="GB6" i="21"/>
  <c r="GA6" i="21"/>
  <c r="FZ6" i="21"/>
  <c r="FY6" i="21"/>
  <c r="FX6" i="21"/>
  <c r="FW6" i="21"/>
  <c r="FV6" i="21"/>
  <c r="FU6" i="21"/>
  <c r="FT6" i="21"/>
  <c r="FS6" i="21"/>
  <c r="FR6" i="21"/>
  <c r="FQ6" i="21"/>
  <c r="FP6" i="21"/>
  <c r="FO6" i="21"/>
  <c r="FN6" i="21"/>
  <c r="FM6" i="21"/>
  <c r="FL6" i="21"/>
  <c r="FK6" i="21"/>
  <c r="FJ6" i="21"/>
  <c r="FI6" i="21"/>
  <c r="FH6" i="21"/>
  <c r="FG6" i="21"/>
  <c r="FF6" i="21"/>
  <c r="FE6" i="21"/>
  <c r="FD6" i="21"/>
  <c r="FC6" i="21"/>
  <c r="FB6" i="21"/>
  <c r="FA6" i="21"/>
  <c r="EZ6" i="21"/>
  <c r="EY6" i="21"/>
  <c r="EX6" i="21"/>
  <c r="EW6" i="21"/>
  <c r="EV6" i="21"/>
  <c r="EU6" i="21"/>
  <c r="ET6" i="21"/>
  <c r="ES6" i="21"/>
  <c r="ER6" i="21"/>
  <c r="EQ6" i="21"/>
  <c r="EP6" i="21"/>
  <c r="EO6" i="21"/>
  <c r="EN6" i="21"/>
  <c r="EM6" i="21"/>
  <c r="EL6" i="21"/>
  <c r="EK6" i="21"/>
  <c r="EJ6" i="21"/>
  <c r="EI6" i="21"/>
  <c r="EH6" i="21"/>
  <c r="EG6" i="21"/>
  <c r="EF6" i="21"/>
  <c r="EE6" i="21"/>
  <c r="ED6" i="21"/>
  <c r="EC6" i="21"/>
  <c r="EB6" i="21"/>
  <c r="EA6" i="21"/>
  <c r="DZ6" i="21"/>
  <c r="DY6" i="21"/>
  <c r="DX6" i="21"/>
  <c r="DW6" i="21"/>
  <c r="DV6" i="21"/>
  <c r="DU6" i="21"/>
  <c r="DT6" i="21"/>
  <c r="DS6" i="21"/>
  <c r="DR6" i="21"/>
  <c r="DQ6" i="21"/>
  <c r="DP6" i="21"/>
  <c r="DO6" i="21"/>
  <c r="DN6" i="21"/>
  <c r="DM6" i="21"/>
  <c r="DL6" i="21"/>
  <c r="DK6" i="21"/>
  <c r="DJ6" i="21"/>
  <c r="DI6" i="21"/>
  <c r="DH6" i="21"/>
  <c r="DG6" i="21"/>
  <c r="DF6" i="21"/>
  <c r="DE6" i="21"/>
  <c r="DD6" i="21"/>
  <c r="DC6" i="21"/>
  <c r="DB6" i="21"/>
  <c r="DA6" i="21"/>
  <c r="CZ6" i="21"/>
  <c r="CY6" i="21"/>
  <c r="CX6" i="21"/>
  <c r="CW6" i="21"/>
  <c r="CV6" i="21"/>
  <c r="CU6" i="21"/>
  <c r="CT6" i="21"/>
  <c r="CS6" i="21"/>
  <c r="CR6" i="21"/>
  <c r="CQ6" i="21"/>
  <c r="CP6" i="21"/>
  <c r="CO6" i="21"/>
  <c r="CN6" i="21"/>
  <c r="CM6" i="21"/>
  <c r="CL6" i="21"/>
  <c r="CK6" i="21"/>
  <c r="CJ6" i="21"/>
  <c r="CI6" i="21"/>
  <c r="CH6" i="21"/>
  <c r="CG6" i="21"/>
  <c r="CF6" i="21"/>
  <c r="CE6" i="21"/>
  <c r="CD6" i="21"/>
  <c r="CC6" i="21"/>
  <c r="CB6" i="21"/>
  <c r="CA6" i="21"/>
  <c r="BZ6" i="21"/>
  <c r="BY6" i="21"/>
  <c r="BX6" i="21"/>
  <c r="BW6" i="21"/>
  <c r="BV6" i="21"/>
  <c r="BU6" i="21"/>
  <c r="BT6" i="21"/>
  <c r="BS6" i="21"/>
  <c r="BR6" i="21"/>
  <c r="BQ6" i="21"/>
  <c r="BP6" i="21"/>
  <c r="BO6" i="21"/>
  <c r="BN6" i="21"/>
  <c r="BM6" i="21"/>
  <c r="BL6" i="21"/>
  <c r="BK6" i="21"/>
  <c r="BJ6" i="21"/>
  <c r="BI6" i="21"/>
  <c r="BH6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18" i="21"/>
  <c r="B17" i="21"/>
  <c r="B16" i="21" s="1"/>
  <c r="B15" i="21"/>
  <c r="B14" i="21"/>
  <c r="B13" i="21"/>
  <c r="B12" i="21"/>
  <c r="B11" i="21"/>
  <c r="B8" i="21"/>
  <c r="B7" i="21"/>
  <c r="B6" i="21"/>
  <c r="GK18" i="20"/>
  <c r="GJ18" i="20"/>
  <c r="GH18" i="20"/>
  <c r="GG18" i="20"/>
  <c r="GF18" i="20"/>
  <c r="GE18" i="20"/>
  <c r="GD18" i="20"/>
  <c r="GC18" i="20"/>
  <c r="GB18" i="20"/>
  <c r="GA18" i="20"/>
  <c r="FZ18" i="20"/>
  <c r="FY18" i="20"/>
  <c r="FX18" i="20"/>
  <c r="FW18" i="20"/>
  <c r="FV18" i="20"/>
  <c r="FU18" i="20"/>
  <c r="FT18" i="20"/>
  <c r="FS18" i="20"/>
  <c r="FR18" i="20"/>
  <c r="FQ18" i="20"/>
  <c r="FP18" i="20"/>
  <c r="FO18" i="20"/>
  <c r="FN18" i="20"/>
  <c r="FM18" i="20"/>
  <c r="FL18" i="20"/>
  <c r="FK18" i="20"/>
  <c r="FJ18" i="20"/>
  <c r="FI18" i="20"/>
  <c r="FH18" i="20"/>
  <c r="FG18" i="20"/>
  <c r="FF18" i="20"/>
  <c r="FE18" i="20"/>
  <c r="FD18" i="20"/>
  <c r="FC18" i="20"/>
  <c r="FB18" i="20"/>
  <c r="FA18" i="20"/>
  <c r="EZ18" i="20"/>
  <c r="EY18" i="20"/>
  <c r="EX18" i="20"/>
  <c r="EW18" i="20"/>
  <c r="EV18" i="20"/>
  <c r="EU18" i="20"/>
  <c r="ET18" i="20"/>
  <c r="ES18" i="20"/>
  <c r="ER18" i="20"/>
  <c r="EQ18" i="20"/>
  <c r="EP18" i="20"/>
  <c r="EO18" i="20"/>
  <c r="EN18" i="20"/>
  <c r="EM18" i="20"/>
  <c r="EL18" i="20"/>
  <c r="EK18" i="20"/>
  <c r="EJ18" i="20"/>
  <c r="EI18" i="20"/>
  <c r="EH18" i="20"/>
  <c r="EG18" i="20"/>
  <c r="EF18" i="20"/>
  <c r="EE18" i="20"/>
  <c r="ED18" i="20"/>
  <c r="EC18" i="20"/>
  <c r="EB18" i="20"/>
  <c r="EA18" i="20"/>
  <c r="DZ18" i="20"/>
  <c r="DY18" i="20"/>
  <c r="DX18" i="20"/>
  <c r="DW18" i="20"/>
  <c r="DV18" i="20"/>
  <c r="DU18" i="20"/>
  <c r="DT18" i="20"/>
  <c r="DS18" i="20"/>
  <c r="DR18" i="20"/>
  <c r="DQ18" i="20"/>
  <c r="DP18" i="20"/>
  <c r="DO18" i="20"/>
  <c r="DN18" i="20"/>
  <c r="DM18" i="20"/>
  <c r="DL18" i="20"/>
  <c r="DK18" i="20"/>
  <c r="DJ18" i="20"/>
  <c r="DI18" i="20"/>
  <c r="DH18" i="20"/>
  <c r="DG18" i="20"/>
  <c r="DF18" i="20"/>
  <c r="DE18" i="20"/>
  <c r="DD18" i="20"/>
  <c r="DC18" i="20"/>
  <c r="DB18" i="20"/>
  <c r="DA18" i="20"/>
  <c r="CZ18" i="20"/>
  <c r="CY18" i="20"/>
  <c r="CX18" i="20"/>
  <c r="CW18" i="20"/>
  <c r="CV18" i="20"/>
  <c r="CU18" i="20"/>
  <c r="CT18" i="20"/>
  <c r="CS18" i="20"/>
  <c r="CR18" i="20"/>
  <c r="CQ18" i="20"/>
  <c r="CP18" i="20"/>
  <c r="CO18" i="20"/>
  <c r="CN18" i="20"/>
  <c r="CM18" i="20"/>
  <c r="CL18" i="20"/>
  <c r="CK18" i="20"/>
  <c r="CJ18" i="20"/>
  <c r="CI18" i="20"/>
  <c r="CH18" i="20"/>
  <c r="CG18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BM18" i="20"/>
  <c r="BL18" i="20"/>
  <c r="BK18" i="20"/>
  <c r="BJ18" i="20"/>
  <c r="BI18" i="20"/>
  <c r="BH18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GK17" i="20"/>
  <c r="GK16" i="20" s="1"/>
  <c r="GJ17" i="20"/>
  <c r="GJ16" i="20" s="1"/>
  <c r="GH17" i="20"/>
  <c r="GH16" i="20" s="1"/>
  <c r="GG17" i="20"/>
  <c r="GG16" i="20" s="1"/>
  <c r="GF17" i="20"/>
  <c r="GF16" i="20" s="1"/>
  <c r="GE17" i="20"/>
  <c r="GE16" i="20" s="1"/>
  <c r="GD17" i="20"/>
  <c r="GD16" i="20" s="1"/>
  <c r="GC17" i="20"/>
  <c r="GC16" i="20" s="1"/>
  <c r="GB17" i="20"/>
  <c r="GB16" i="20" s="1"/>
  <c r="GA17" i="20"/>
  <c r="GA16" i="20" s="1"/>
  <c r="FZ17" i="20"/>
  <c r="FZ16" i="20" s="1"/>
  <c r="FY17" i="20"/>
  <c r="FY16" i="20" s="1"/>
  <c r="FX17" i="20"/>
  <c r="FX16" i="20" s="1"/>
  <c r="FW17" i="20"/>
  <c r="FW16" i="20" s="1"/>
  <c r="FV17" i="20"/>
  <c r="FV16" i="20" s="1"/>
  <c r="FU17" i="20"/>
  <c r="FU16" i="20" s="1"/>
  <c r="FT17" i="20"/>
  <c r="FT16" i="20" s="1"/>
  <c r="FS17" i="20"/>
  <c r="FS16" i="20" s="1"/>
  <c r="FR17" i="20"/>
  <c r="FR16" i="20" s="1"/>
  <c r="FQ17" i="20"/>
  <c r="FQ16" i="20" s="1"/>
  <c r="FP17" i="20"/>
  <c r="FP16" i="20" s="1"/>
  <c r="FO17" i="20"/>
  <c r="FO16" i="20" s="1"/>
  <c r="FN17" i="20"/>
  <c r="FN16" i="20" s="1"/>
  <c r="FM17" i="20"/>
  <c r="FM16" i="20" s="1"/>
  <c r="FL17" i="20"/>
  <c r="FK17" i="20"/>
  <c r="FK16" i="20" s="1"/>
  <c r="FJ17" i="20"/>
  <c r="FJ16" i="20" s="1"/>
  <c r="FI17" i="20"/>
  <c r="FI16" i="20" s="1"/>
  <c r="FH17" i="20"/>
  <c r="FH16" i="20" s="1"/>
  <c r="FG17" i="20"/>
  <c r="FG16" i="20" s="1"/>
  <c r="FF17" i="20"/>
  <c r="FF16" i="20" s="1"/>
  <c r="FE17" i="20"/>
  <c r="FE16" i="20" s="1"/>
  <c r="FD17" i="20"/>
  <c r="FD16" i="20" s="1"/>
  <c r="FC17" i="20"/>
  <c r="FC16" i="20" s="1"/>
  <c r="FB17" i="20"/>
  <c r="FB16" i="20" s="1"/>
  <c r="FA17" i="20"/>
  <c r="FA16" i="20" s="1"/>
  <c r="EZ17" i="20"/>
  <c r="EZ16" i="20" s="1"/>
  <c r="EY17" i="20"/>
  <c r="EY16" i="20" s="1"/>
  <c r="EX17" i="20"/>
  <c r="EX16" i="20" s="1"/>
  <c r="EW17" i="20"/>
  <c r="EW16" i="20" s="1"/>
  <c r="EV17" i="20"/>
  <c r="EV16" i="20" s="1"/>
  <c r="EU17" i="20"/>
  <c r="EU16" i="20" s="1"/>
  <c r="ET17" i="20"/>
  <c r="ET16" i="20" s="1"/>
  <c r="ES17" i="20"/>
  <c r="ES16" i="20" s="1"/>
  <c r="ER17" i="20"/>
  <c r="ER16" i="20" s="1"/>
  <c r="EQ17" i="20"/>
  <c r="EQ16" i="20" s="1"/>
  <c r="EP17" i="20"/>
  <c r="EP16" i="20" s="1"/>
  <c r="EO17" i="20"/>
  <c r="EO16" i="20" s="1"/>
  <c r="EN17" i="20"/>
  <c r="EN16" i="20" s="1"/>
  <c r="EM17" i="20"/>
  <c r="EM16" i="20" s="1"/>
  <c r="EL17" i="20"/>
  <c r="EL16" i="20" s="1"/>
  <c r="EK17" i="20"/>
  <c r="EK16" i="20" s="1"/>
  <c r="EJ17" i="20"/>
  <c r="EJ16" i="20" s="1"/>
  <c r="EI17" i="20"/>
  <c r="EI16" i="20" s="1"/>
  <c r="EH17" i="20"/>
  <c r="EH16" i="20" s="1"/>
  <c r="EG17" i="20"/>
  <c r="EG16" i="20" s="1"/>
  <c r="EF17" i="20"/>
  <c r="EF16" i="20" s="1"/>
  <c r="EE17" i="20"/>
  <c r="EE16" i="20" s="1"/>
  <c r="ED17" i="20"/>
  <c r="ED16" i="20" s="1"/>
  <c r="EC17" i="20"/>
  <c r="EC16" i="20" s="1"/>
  <c r="EB17" i="20"/>
  <c r="EB16" i="20" s="1"/>
  <c r="EA17" i="20"/>
  <c r="EA16" i="20" s="1"/>
  <c r="DZ17" i="20"/>
  <c r="DZ16" i="20" s="1"/>
  <c r="DY17" i="20"/>
  <c r="DY16" i="20" s="1"/>
  <c r="DX17" i="20"/>
  <c r="DX16" i="20" s="1"/>
  <c r="DW17" i="20"/>
  <c r="DW16" i="20" s="1"/>
  <c r="DV17" i="20"/>
  <c r="DV16" i="20" s="1"/>
  <c r="DU17" i="20"/>
  <c r="DU16" i="20" s="1"/>
  <c r="DT17" i="20"/>
  <c r="DT16" i="20" s="1"/>
  <c r="DS17" i="20"/>
  <c r="DS16" i="20" s="1"/>
  <c r="DR17" i="20"/>
  <c r="DR16" i="20" s="1"/>
  <c r="DQ17" i="20"/>
  <c r="DQ16" i="20" s="1"/>
  <c r="DP17" i="20"/>
  <c r="DP16" i="20" s="1"/>
  <c r="DO17" i="20"/>
  <c r="DO16" i="20" s="1"/>
  <c r="DN17" i="20"/>
  <c r="DN16" i="20" s="1"/>
  <c r="DM17" i="20"/>
  <c r="DM16" i="20" s="1"/>
  <c r="DL17" i="20"/>
  <c r="DL16" i="20" s="1"/>
  <c r="DK17" i="20"/>
  <c r="DK16" i="20" s="1"/>
  <c r="DJ17" i="20"/>
  <c r="DJ16" i="20" s="1"/>
  <c r="DI17" i="20"/>
  <c r="DI16" i="20" s="1"/>
  <c r="DH17" i="20"/>
  <c r="DH16" i="20" s="1"/>
  <c r="DG17" i="20"/>
  <c r="DG16" i="20" s="1"/>
  <c r="DF17" i="20"/>
  <c r="DF16" i="20" s="1"/>
  <c r="DE17" i="20"/>
  <c r="DE16" i="20" s="1"/>
  <c r="DD17" i="20"/>
  <c r="DD16" i="20" s="1"/>
  <c r="DC17" i="20"/>
  <c r="DC16" i="20" s="1"/>
  <c r="DB17" i="20"/>
  <c r="DB16" i="20" s="1"/>
  <c r="DA17" i="20"/>
  <c r="DA16" i="20" s="1"/>
  <c r="CZ17" i="20"/>
  <c r="CZ16" i="20" s="1"/>
  <c r="CY17" i="20"/>
  <c r="CY16" i="20" s="1"/>
  <c r="CX17" i="20"/>
  <c r="CX16" i="20" s="1"/>
  <c r="CW17" i="20"/>
  <c r="CW16" i="20" s="1"/>
  <c r="CV17" i="20"/>
  <c r="CV16" i="20" s="1"/>
  <c r="CU17" i="20"/>
  <c r="CU16" i="20" s="1"/>
  <c r="CT17" i="20"/>
  <c r="CT16" i="20" s="1"/>
  <c r="CS17" i="20"/>
  <c r="CS16" i="20" s="1"/>
  <c r="CR17" i="20"/>
  <c r="CR16" i="20" s="1"/>
  <c r="CQ17" i="20"/>
  <c r="CQ16" i="20" s="1"/>
  <c r="CP17" i="20"/>
  <c r="CP16" i="20" s="1"/>
  <c r="CO17" i="20"/>
  <c r="CO16" i="20" s="1"/>
  <c r="CN17" i="20"/>
  <c r="CN16" i="20" s="1"/>
  <c r="CM17" i="20"/>
  <c r="CM16" i="20" s="1"/>
  <c r="CL17" i="20"/>
  <c r="CL16" i="20" s="1"/>
  <c r="CK17" i="20"/>
  <c r="CK16" i="20" s="1"/>
  <c r="CJ17" i="20"/>
  <c r="CJ16" i="20" s="1"/>
  <c r="CI17" i="20"/>
  <c r="CI16" i="20" s="1"/>
  <c r="CH17" i="20"/>
  <c r="CH16" i="20" s="1"/>
  <c r="CG17" i="20"/>
  <c r="CG16" i="20" s="1"/>
  <c r="CF17" i="20"/>
  <c r="CF16" i="20" s="1"/>
  <c r="CE17" i="20"/>
  <c r="CE16" i="20" s="1"/>
  <c r="CD17" i="20"/>
  <c r="CD16" i="20" s="1"/>
  <c r="CC17" i="20"/>
  <c r="CC16" i="20" s="1"/>
  <c r="CB17" i="20"/>
  <c r="CB16" i="20" s="1"/>
  <c r="CA17" i="20"/>
  <c r="CA16" i="20" s="1"/>
  <c r="BZ17" i="20"/>
  <c r="BZ16" i="20" s="1"/>
  <c r="BY17" i="20"/>
  <c r="BY16" i="20" s="1"/>
  <c r="BX17" i="20"/>
  <c r="BX16" i="20" s="1"/>
  <c r="BW17" i="20"/>
  <c r="BW16" i="20" s="1"/>
  <c r="BV17" i="20"/>
  <c r="BV16" i="20" s="1"/>
  <c r="BU17" i="20"/>
  <c r="BU16" i="20" s="1"/>
  <c r="BT17" i="20"/>
  <c r="BT16" i="20" s="1"/>
  <c r="BS17" i="20"/>
  <c r="BS16" i="20" s="1"/>
  <c r="BR17" i="20"/>
  <c r="BR16" i="20" s="1"/>
  <c r="BQ17" i="20"/>
  <c r="BQ16" i="20" s="1"/>
  <c r="BP17" i="20"/>
  <c r="BP16" i="20" s="1"/>
  <c r="BO17" i="20"/>
  <c r="BO16" i="20" s="1"/>
  <c r="BN17" i="20"/>
  <c r="BN16" i="20" s="1"/>
  <c r="BM17" i="20"/>
  <c r="BM16" i="20" s="1"/>
  <c r="BL17" i="20"/>
  <c r="BL16" i="20" s="1"/>
  <c r="BK17" i="20"/>
  <c r="BK16" i="20" s="1"/>
  <c r="BJ17" i="20"/>
  <c r="BJ16" i="20" s="1"/>
  <c r="BI17" i="20"/>
  <c r="BI16" i="20" s="1"/>
  <c r="BH17" i="20"/>
  <c r="BH16" i="20" s="1"/>
  <c r="BG17" i="20"/>
  <c r="BG16" i="20" s="1"/>
  <c r="BF17" i="20"/>
  <c r="BF16" i="20" s="1"/>
  <c r="BE17" i="20"/>
  <c r="BE16" i="20" s="1"/>
  <c r="BD17" i="20"/>
  <c r="BD16" i="20" s="1"/>
  <c r="BC17" i="20"/>
  <c r="BC16" i="20" s="1"/>
  <c r="BB17" i="20"/>
  <c r="BB16" i="20" s="1"/>
  <c r="BA17" i="20"/>
  <c r="BA16" i="20" s="1"/>
  <c r="AZ17" i="20"/>
  <c r="AZ16" i="20" s="1"/>
  <c r="AY17" i="20"/>
  <c r="AY16" i="20" s="1"/>
  <c r="AX17" i="20"/>
  <c r="AX16" i="20" s="1"/>
  <c r="AW17" i="20"/>
  <c r="AW16" i="20" s="1"/>
  <c r="AV17" i="20"/>
  <c r="AV16" i="20" s="1"/>
  <c r="AU17" i="20"/>
  <c r="AU16" i="20" s="1"/>
  <c r="AT17" i="20"/>
  <c r="AT16" i="20" s="1"/>
  <c r="AS17" i="20"/>
  <c r="AS16" i="20" s="1"/>
  <c r="AR17" i="20"/>
  <c r="AR16" i="20" s="1"/>
  <c r="AQ17" i="20"/>
  <c r="AQ16" i="20" s="1"/>
  <c r="AP17" i="20"/>
  <c r="AP16" i="20" s="1"/>
  <c r="AO17" i="20"/>
  <c r="AO16" i="20" s="1"/>
  <c r="AN17" i="20"/>
  <c r="AN16" i="20" s="1"/>
  <c r="AM17" i="20"/>
  <c r="AM16" i="20" s="1"/>
  <c r="AL17" i="20"/>
  <c r="AL16" i="20" s="1"/>
  <c r="AK17" i="20"/>
  <c r="AK16" i="20" s="1"/>
  <c r="AJ17" i="20"/>
  <c r="AJ16" i="20" s="1"/>
  <c r="AI17" i="20"/>
  <c r="AI16" i="20" s="1"/>
  <c r="AH17" i="20"/>
  <c r="AH16" i="20" s="1"/>
  <c r="AG17" i="20"/>
  <c r="AG16" i="20" s="1"/>
  <c r="AF17" i="20"/>
  <c r="AF16" i="20" s="1"/>
  <c r="AE17" i="20"/>
  <c r="AE16" i="20" s="1"/>
  <c r="AD17" i="20"/>
  <c r="AD16" i="20" s="1"/>
  <c r="AC17" i="20"/>
  <c r="AC16" i="20" s="1"/>
  <c r="AB17" i="20"/>
  <c r="AB16" i="20" s="1"/>
  <c r="AA17" i="20"/>
  <c r="AA16" i="20" s="1"/>
  <c r="Z17" i="20"/>
  <c r="Z16" i="20" s="1"/>
  <c r="Y17" i="20"/>
  <c r="Y16" i="20" s="1"/>
  <c r="X17" i="20"/>
  <c r="X16" i="20" s="1"/>
  <c r="W17" i="20"/>
  <c r="W16" i="20" s="1"/>
  <c r="V17" i="20"/>
  <c r="V16" i="20" s="1"/>
  <c r="U17" i="20"/>
  <c r="U16" i="20" s="1"/>
  <c r="T17" i="20"/>
  <c r="T16" i="20" s="1"/>
  <c r="S17" i="20"/>
  <c r="S16" i="20" s="1"/>
  <c r="R17" i="20"/>
  <c r="R16" i="20" s="1"/>
  <c r="Q17" i="20"/>
  <c r="Q16" i="20" s="1"/>
  <c r="P17" i="20"/>
  <c r="P16" i="20" s="1"/>
  <c r="O17" i="20"/>
  <c r="O16" i="20" s="1"/>
  <c r="N17" i="20"/>
  <c r="N16" i="20" s="1"/>
  <c r="M17" i="20"/>
  <c r="M16" i="20" s="1"/>
  <c r="L17" i="20"/>
  <c r="L16" i="20" s="1"/>
  <c r="K17" i="20"/>
  <c r="K16" i="20" s="1"/>
  <c r="J17" i="20"/>
  <c r="J16" i="20" s="1"/>
  <c r="I17" i="20"/>
  <c r="I16" i="20" s="1"/>
  <c r="H17" i="20"/>
  <c r="H16" i="20" s="1"/>
  <c r="G17" i="20"/>
  <c r="G16" i="20" s="1"/>
  <c r="F17" i="20"/>
  <c r="F16" i="20" s="1"/>
  <c r="E17" i="20"/>
  <c r="E16" i="20" s="1"/>
  <c r="D17" i="20"/>
  <c r="D16" i="20" s="1"/>
  <c r="C17" i="20"/>
  <c r="C16" i="20" s="1"/>
  <c r="GK15" i="20"/>
  <c r="GJ15" i="20"/>
  <c r="GH15" i="20"/>
  <c r="GG15" i="20"/>
  <c r="GF15" i="20"/>
  <c r="GE15" i="20"/>
  <c r="GD15" i="20"/>
  <c r="GC15" i="20"/>
  <c r="GB15" i="20"/>
  <c r="GA15" i="20"/>
  <c r="FZ15" i="20"/>
  <c r="FY15" i="20"/>
  <c r="FX15" i="20"/>
  <c r="FW15" i="20"/>
  <c r="FV15" i="20"/>
  <c r="FU15" i="20"/>
  <c r="FT15" i="20"/>
  <c r="FS15" i="20"/>
  <c r="FR15" i="20"/>
  <c r="FQ15" i="20"/>
  <c r="FP15" i="20"/>
  <c r="FO15" i="20"/>
  <c r="FN15" i="20"/>
  <c r="FM15" i="20"/>
  <c r="FL15" i="20"/>
  <c r="FK15" i="20"/>
  <c r="FJ15" i="20"/>
  <c r="FI15" i="20"/>
  <c r="FH15" i="20"/>
  <c r="FG15" i="20"/>
  <c r="FF15" i="20"/>
  <c r="FE15" i="20"/>
  <c r="FD15" i="20"/>
  <c r="FC15" i="20"/>
  <c r="FB15" i="20"/>
  <c r="FA15" i="20"/>
  <c r="EZ15" i="20"/>
  <c r="EY15" i="20"/>
  <c r="EX15" i="20"/>
  <c r="EW15" i="20"/>
  <c r="EV15" i="20"/>
  <c r="EU15" i="20"/>
  <c r="ET15" i="20"/>
  <c r="ES15" i="20"/>
  <c r="ER15" i="20"/>
  <c r="EQ15" i="20"/>
  <c r="EP15" i="20"/>
  <c r="EO15" i="20"/>
  <c r="EN15" i="20"/>
  <c r="EM15" i="20"/>
  <c r="EL15" i="20"/>
  <c r="EK15" i="20"/>
  <c r="EJ15" i="20"/>
  <c r="EI15" i="20"/>
  <c r="EH15" i="20"/>
  <c r="EG15" i="20"/>
  <c r="EF15" i="20"/>
  <c r="EE15" i="20"/>
  <c r="ED15" i="20"/>
  <c r="EC15" i="20"/>
  <c r="EB15" i="20"/>
  <c r="EA15" i="20"/>
  <c r="DZ15" i="20"/>
  <c r="DY15" i="20"/>
  <c r="DX15" i="20"/>
  <c r="DW15" i="20"/>
  <c r="DV15" i="20"/>
  <c r="DU15" i="20"/>
  <c r="DT15" i="20"/>
  <c r="DS15" i="20"/>
  <c r="DR15" i="20"/>
  <c r="DQ15" i="20"/>
  <c r="DP15" i="20"/>
  <c r="DO15" i="20"/>
  <c r="DN15" i="20"/>
  <c r="DM15" i="20"/>
  <c r="DL15" i="20"/>
  <c r="DK15" i="20"/>
  <c r="DJ15" i="20"/>
  <c r="DI15" i="20"/>
  <c r="DH15" i="20"/>
  <c r="DG15" i="20"/>
  <c r="DF15" i="20"/>
  <c r="DE15" i="20"/>
  <c r="DD15" i="20"/>
  <c r="DC15" i="20"/>
  <c r="DB15" i="20"/>
  <c r="DA15" i="20"/>
  <c r="CZ15" i="20"/>
  <c r="CY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L15" i="20"/>
  <c r="CK15" i="20"/>
  <c r="CJ15" i="20"/>
  <c r="CI15" i="20"/>
  <c r="CH15" i="20"/>
  <c r="CG15" i="20"/>
  <c r="CF15" i="20"/>
  <c r="CE15" i="20"/>
  <c r="CD15" i="20"/>
  <c r="CC15" i="20"/>
  <c r="CB15" i="20"/>
  <c r="CA15" i="20"/>
  <c r="BZ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J15" i="20"/>
  <c r="BI15" i="20"/>
  <c r="BH15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GK14" i="20"/>
  <c r="GJ14" i="20"/>
  <c r="GH14" i="20"/>
  <c r="GG14" i="20"/>
  <c r="GF14" i="20"/>
  <c r="GE14" i="20"/>
  <c r="GD14" i="20"/>
  <c r="GC14" i="20"/>
  <c r="GB14" i="20"/>
  <c r="GA14" i="20"/>
  <c r="FZ14" i="20"/>
  <c r="FY14" i="20"/>
  <c r="FX14" i="20"/>
  <c r="FW14" i="20"/>
  <c r="FV14" i="20"/>
  <c r="FU14" i="20"/>
  <c r="FT14" i="20"/>
  <c r="FS14" i="20"/>
  <c r="FR14" i="20"/>
  <c r="FQ14" i="20"/>
  <c r="FP14" i="20"/>
  <c r="FO14" i="20"/>
  <c r="FN14" i="20"/>
  <c r="FM14" i="20"/>
  <c r="FL14" i="20"/>
  <c r="FK14" i="20"/>
  <c r="FJ14" i="20"/>
  <c r="FI14" i="20"/>
  <c r="FH14" i="20"/>
  <c r="FG14" i="20"/>
  <c r="FF14" i="20"/>
  <c r="FE14" i="20"/>
  <c r="FD14" i="20"/>
  <c r="FC14" i="20"/>
  <c r="FB14" i="20"/>
  <c r="FA14" i="20"/>
  <c r="EZ14" i="20"/>
  <c r="EY14" i="20"/>
  <c r="EX14" i="20"/>
  <c r="EW14" i="20"/>
  <c r="EV14" i="20"/>
  <c r="EU14" i="20"/>
  <c r="ET14" i="20"/>
  <c r="ES14" i="20"/>
  <c r="ER14" i="20"/>
  <c r="EQ14" i="20"/>
  <c r="EP14" i="20"/>
  <c r="EO14" i="20"/>
  <c r="EN14" i="20"/>
  <c r="EM14" i="20"/>
  <c r="EL14" i="20"/>
  <c r="EK14" i="20"/>
  <c r="EJ14" i="20"/>
  <c r="EI14" i="20"/>
  <c r="EH14" i="20"/>
  <c r="EG14" i="20"/>
  <c r="EF14" i="20"/>
  <c r="EE14" i="20"/>
  <c r="ED14" i="20"/>
  <c r="EC14" i="20"/>
  <c r="EB14" i="20"/>
  <c r="EA14" i="20"/>
  <c r="DZ14" i="20"/>
  <c r="DY14" i="20"/>
  <c r="DX14" i="20"/>
  <c r="DW14" i="20"/>
  <c r="DV14" i="20"/>
  <c r="DU14" i="20"/>
  <c r="DT14" i="20"/>
  <c r="DS14" i="20"/>
  <c r="DR14" i="20"/>
  <c r="DQ14" i="20"/>
  <c r="DP14" i="20"/>
  <c r="DO14" i="20"/>
  <c r="DN14" i="20"/>
  <c r="DM14" i="20"/>
  <c r="DL14" i="20"/>
  <c r="DK14" i="20"/>
  <c r="DJ14" i="20"/>
  <c r="DI14" i="20"/>
  <c r="DH14" i="20"/>
  <c r="DG14" i="20"/>
  <c r="DF14" i="20"/>
  <c r="DE14" i="20"/>
  <c r="DD14" i="20"/>
  <c r="DC14" i="20"/>
  <c r="DB14" i="20"/>
  <c r="DA14" i="20"/>
  <c r="CZ14" i="20"/>
  <c r="CY14" i="20"/>
  <c r="CX14" i="20"/>
  <c r="CW14" i="20"/>
  <c r="CV14" i="20"/>
  <c r="CU14" i="20"/>
  <c r="CT14" i="20"/>
  <c r="CS14" i="20"/>
  <c r="CR14" i="20"/>
  <c r="CQ14" i="20"/>
  <c r="CP14" i="20"/>
  <c r="CO14" i="20"/>
  <c r="CN14" i="20"/>
  <c r="CM14" i="20"/>
  <c r="CL14" i="20"/>
  <c r="CK14" i="20"/>
  <c r="CJ14" i="20"/>
  <c r="CI14" i="20"/>
  <c r="CH14" i="20"/>
  <c r="CG14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BM14" i="20"/>
  <c r="BL14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GK13" i="20"/>
  <c r="GJ13" i="20"/>
  <c r="GH13" i="20"/>
  <c r="GG13" i="20"/>
  <c r="GF13" i="20"/>
  <c r="GE13" i="20"/>
  <c r="GD13" i="20"/>
  <c r="GC13" i="20"/>
  <c r="GB13" i="20"/>
  <c r="GA13" i="20"/>
  <c r="FZ13" i="20"/>
  <c r="FY13" i="20"/>
  <c r="FX13" i="20"/>
  <c r="FW13" i="20"/>
  <c r="FV13" i="20"/>
  <c r="FU13" i="20"/>
  <c r="FT13" i="20"/>
  <c r="FS13" i="20"/>
  <c r="FR13" i="20"/>
  <c r="FQ13" i="20"/>
  <c r="FP13" i="20"/>
  <c r="FO13" i="20"/>
  <c r="FN13" i="20"/>
  <c r="FM13" i="20"/>
  <c r="FL13" i="20"/>
  <c r="FK13" i="20"/>
  <c r="FJ13" i="20"/>
  <c r="FI13" i="20"/>
  <c r="FH13" i="20"/>
  <c r="FG13" i="20"/>
  <c r="FF13" i="20"/>
  <c r="FE13" i="20"/>
  <c r="FD13" i="20"/>
  <c r="FC13" i="20"/>
  <c r="FB13" i="20"/>
  <c r="FA13" i="20"/>
  <c r="EZ13" i="20"/>
  <c r="EY13" i="20"/>
  <c r="EX13" i="20"/>
  <c r="EW13" i="20"/>
  <c r="EV13" i="20"/>
  <c r="EU13" i="20"/>
  <c r="ET13" i="20"/>
  <c r="ES13" i="20"/>
  <c r="ER13" i="20"/>
  <c r="EQ13" i="20"/>
  <c r="EP13" i="20"/>
  <c r="EO13" i="20"/>
  <c r="EN13" i="20"/>
  <c r="EM13" i="20"/>
  <c r="EL13" i="20"/>
  <c r="EK13" i="20"/>
  <c r="EJ13" i="20"/>
  <c r="EI13" i="20"/>
  <c r="EH13" i="20"/>
  <c r="EG13" i="20"/>
  <c r="EF13" i="20"/>
  <c r="EE13" i="20"/>
  <c r="ED13" i="20"/>
  <c r="EC13" i="20"/>
  <c r="EB13" i="20"/>
  <c r="EA13" i="20"/>
  <c r="DZ13" i="20"/>
  <c r="DY13" i="20"/>
  <c r="DX13" i="20"/>
  <c r="DW13" i="20"/>
  <c r="DV13" i="20"/>
  <c r="DU13" i="20"/>
  <c r="DT13" i="20"/>
  <c r="DS13" i="20"/>
  <c r="DR13" i="20"/>
  <c r="DQ13" i="20"/>
  <c r="DP13" i="20"/>
  <c r="DO13" i="20"/>
  <c r="DN13" i="20"/>
  <c r="DM13" i="20"/>
  <c r="DL13" i="20"/>
  <c r="DK13" i="20"/>
  <c r="DJ13" i="20"/>
  <c r="DI13" i="20"/>
  <c r="DH13" i="20"/>
  <c r="DG13" i="20"/>
  <c r="DF13" i="20"/>
  <c r="DE13" i="20"/>
  <c r="DD13" i="20"/>
  <c r="DC13" i="20"/>
  <c r="DB13" i="20"/>
  <c r="DA13" i="20"/>
  <c r="CZ13" i="20"/>
  <c r="CY13" i="20"/>
  <c r="CX13" i="20"/>
  <c r="CW13" i="20"/>
  <c r="CV13" i="20"/>
  <c r="CU13" i="20"/>
  <c r="CT13" i="20"/>
  <c r="CS13" i="20"/>
  <c r="CR13" i="20"/>
  <c r="CQ13" i="20"/>
  <c r="CP13" i="20"/>
  <c r="CO13" i="20"/>
  <c r="CN13" i="20"/>
  <c r="CM13" i="20"/>
  <c r="CL13" i="20"/>
  <c r="CK13" i="20"/>
  <c r="CJ13" i="20"/>
  <c r="CI13" i="20"/>
  <c r="CH13" i="20"/>
  <c r="CG13" i="20"/>
  <c r="CF13" i="20"/>
  <c r="CE13" i="20"/>
  <c r="CD13" i="20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BO13" i="20"/>
  <c r="BN13" i="20"/>
  <c r="BM13" i="20"/>
  <c r="BL13" i="20"/>
  <c r="BK13" i="20"/>
  <c r="BJ13" i="20"/>
  <c r="BI13" i="20"/>
  <c r="BH13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GK12" i="20"/>
  <c r="GJ12" i="20"/>
  <c r="GH12" i="20"/>
  <c r="GG12" i="20"/>
  <c r="GF12" i="20"/>
  <c r="GE12" i="20"/>
  <c r="GD12" i="20"/>
  <c r="GC12" i="20"/>
  <c r="GB12" i="20"/>
  <c r="GA12" i="20"/>
  <c r="FZ12" i="20"/>
  <c r="FY12" i="20"/>
  <c r="FX12" i="20"/>
  <c r="FW12" i="20"/>
  <c r="FV12" i="20"/>
  <c r="FU12" i="20"/>
  <c r="FT12" i="20"/>
  <c r="FS12" i="20"/>
  <c r="FR12" i="20"/>
  <c r="FQ12" i="20"/>
  <c r="FP12" i="20"/>
  <c r="FO12" i="20"/>
  <c r="FN12" i="20"/>
  <c r="FM12" i="20"/>
  <c r="FL12" i="20"/>
  <c r="FK12" i="20"/>
  <c r="FJ12" i="20"/>
  <c r="FI12" i="20"/>
  <c r="FH12" i="20"/>
  <c r="FG12" i="20"/>
  <c r="FF12" i="20"/>
  <c r="FE12" i="20"/>
  <c r="FD12" i="20"/>
  <c r="FC12" i="20"/>
  <c r="FB12" i="20"/>
  <c r="FA12" i="20"/>
  <c r="EZ12" i="20"/>
  <c r="EY12" i="20"/>
  <c r="EX12" i="20"/>
  <c r="EW12" i="20"/>
  <c r="EV12" i="20"/>
  <c r="EU12" i="20"/>
  <c r="ET12" i="20"/>
  <c r="ES12" i="20"/>
  <c r="ER12" i="20"/>
  <c r="EQ12" i="20"/>
  <c r="EP12" i="20"/>
  <c r="EO12" i="20"/>
  <c r="EN12" i="20"/>
  <c r="EM12" i="20"/>
  <c r="EL12" i="20"/>
  <c r="EK12" i="20"/>
  <c r="EJ12" i="20"/>
  <c r="EI12" i="20"/>
  <c r="EH12" i="20"/>
  <c r="EG12" i="20"/>
  <c r="EF12" i="20"/>
  <c r="EE12" i="20"/>
  <c r="ED12" i="20"/>
  <c r="EC12" i="20"/>
  <c r="EB12" i="20"/>
  <c r="EA12" i="20"/>
  <c r="DZ12" i="20"/>
  <c r="DY12" i="20"/>
  <c r="DX12" i="20"/>
  <c r="DW12" i="20"/>
  <c r="DV12" i="20"/>
  <c r="DU12" i="20"/>
  <c r="DT12" i="20"/>
  <c r="DS12" i="20"/>
  <c r="DR12" i="20"/>
  <c r="DQ12" i="20"/>
  <c r="DP12" i="20"/>
  <c r="DO12" i="20"/>
  <c r="DN12" i="20"/>
  <c r="DM12" i="20"/>
  <c r="DL12" i="20"/>
  <c r="DK12" i="20"/>
  <c r="DJ12" i="20"/>
  <c r="DI12" i="20"/>
  <c r="DH12" i="20"/>
  <c r="DG12" i="20"/>
  <c r="DF12" i="20"/>
  <c r="DE12" i="20"/>
  <c r="DD12" i="20"/>
  <c r="DC12" i="20"/>
  <c r="DB12" i="20"/>
  <c r="DA12" i="20"/>
  <c r="CZ12" i="20"/>
  <c r="CY12" i="20"/>
  <c r="CX12" i="20"/>
  <c r="CW12" i="20"/>
  <c r="CV12" i="20"/>
  <c r="CU12" i="20"/>
  <c r="CT12" i="20"/>
  <c r="CS12" i="20"/>
  <c r="CR12" i="20"/>
  <c r="CQ12" i="20"/>
  <c r="CP12" i="20"/>
  <c r="CO12" i="20"/>
  <c r="CN12" i="20"/>
  <c r="CM12" i="20"/>
  <c r="CL12" i="20"/>
  <c r="CK12" i="20"/>
  <c r="CJ12" i="20"/>
  <c r="CI12" i="20"/>
  <c r="CH12" i="20"/>
  <c r="CG12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BO12" i="20"/>
  <c r="BN12" i="20"/>
  <c r="BM12" i="20"/>
  <c r="BL12" i="20"/>
  <c r="BK12" i="20"/>
  <c r="BJ12" i="20"/>
  <c r="BI12" i="20"/>
  <c r="BH12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GK11" i="20"/>
  <c r="GJ11" i="20"/>
  <c r="GH11" i="20"/>
  <c r="GG11" i="20"/>
  <c r="GF11" i="20"/>
  <c r="GE11" i="20"/>
  <c r="GD11" i="20"/>
  <c r="GC11" i="20"/>
  <c r="GB11" i="20"/>
  <c r="GA11" i="20"/>
  <c r="FZ11" i="20"/>
  <c r="FY11" i="20"/>
  <c r="FX11" i="20"/>
  <c r="FW11" i="20"/>
  <c r="FV11" i="20"/>
  <c r="FU11" i="20"/>
  <c r="FT11" i="20"/>
  <c r="FS11" i="20"/>
  <c r="FR11" i="20"/>
  <c r="FQ11" i="20"/>
  <c r="FP11" i="20"/>
  <c r="FO11" i="20"/>
  <c r="FN11" i="20"/>
  <c r="FM11" i="20"/>
  <c r="FL11" i="20"/>
  <c r="FK11" i="20"/>
  <c r="FJ11" i="20"/>
  <c r="FI11" i="20"/>
  <c r="FH11" i="20"/>
  <c r="FG11" i="20"/>
  <c r="FF11" i="20"/>
  <c r="FE11" i="20"/>
  <c r="FD11" i="20"/>
  <c r="FC11" i="20"/>
  <c r="FB11" i="20"/>
  <c r="FA11" i="20"/>
  <c r="EZ11" i="20"/>
  <c r="EY11" i="20"/>
  <c r="EX11" i="20"/>
  <c r="EW11" i="20"/>
  <c r="EV11" i="20"/>
  <c r="EU11" i="20"/>
  <c r="ET11" i="20"/>
  <c r="ES11" i="20"/>
  <c r="ER11" i="20"/>
  <c r="EQ11" i="20"/>
  <c r="EP11" i="20"/>
  <c r="EO11" i="20"/>
  <c r="EN11" i="20"/>
  <c r="EM11" i="20"/>
  <c r="EL11" i="20"/>
  <c r="EK11" i="20"/>
  <c r="EJ11" i="20"/>
  <c r="EI11" i="20"/>
  <c r="EH11" i="20"/>
  <c r="EG11" i="20"/>
  <c r="EF11" i="20"/>
  <c r="EE11" i="20"/>
  <c r="ED11" i="20"/>
  <c r="EC11" i="20"/>
  <c r="EB11" i="20"/>
  <c r="EA11" i="20"/>
  <c r="DZ11" i="20"/>
  <c r="DY11" i="20"/>
  <c r="DX11" i="20"/>
  <c r="DW11" i="20"/>
  <c r="DV11" i="20"/>
  <c r="DU11" i="20"/>
  <c r="DT11" i="20"/>
  <c r="DS11" i="20"/>
  <c r="DR11" i="20"/>
  <c r="DQ11" i="20"/>
  <c r="DP11" i="20"/>
  <c r="DO11" i="20"/>
  <c r="DN11" i="20"/>
  <c r="DM11" i="20"/>
  <c r="DL11" i="20"/>
  <c r="DK11" i="20"/>
  <c r="DJ11" i="20"/>
  <c r="DI11" i="20"/>
  <c r="DH11" i="20"/>
  <c r="DG11" i="20"/>
  <c r="DF11" i="20"/>
  <c r="DE11" i="20"/>
  <c r="DD11" i="20"/>
  <c r="DC11" i="20"/>
  <c r="DB11" i="20"/>
  <c r="DA11" i="20"/>
  <c r="CZ11" i="20"/>
  <c r="CY11" i="20"/>
  <c r="CX11" i="20"/>
  <c r="CW11" i="20"/>
  <c r="CV11" i="20"/>
  <c r="CU11" i="20"/>
  <c r="CT11" i="20"/>
  <c r="CS11" i="20"/>
  <c r="CR11" i="20"/>
  <c r="CQ11" i="20"/>
  <c r="CP11" i="20"/>
  <c r="CO11" i="20"/>
  <c r="CN11" i="20"/>
  <c r="CM11" i="20"/>
  <c r="CL11" i="20"/>
  <c r="CK11" i="20"/>
  <c r="CJ11" i="20"/>
  <c r="CI11" i="20"/>
  <c r="CH11" i="20"/>
  <c r="CG11" i="20"/>
  <c r="CF11" i="20"/>
  <c r="CE11" i="20"/>
  <c r="CD11" i="20"/>
  <c r="CC11" i="20"/>
  <c r="CB11" i="20"/>
  <c r="CA11" i="20"/>
  <c r="BZ11" i="20"/>
  <c r="BY11" i="20"/>
  <c r="BX11" i="20"/>
  <c r="BW11" i="20"/>
  <c r="BV11" i="20"/>
  <c r="BU11" i="20"/>
  <c r="BT11" i="20"/>
  <c r="BS11" i="20"/>
  <c r="BR11" i="20"/>
  <c r="BQ11" i="20"/>
  <c r="BP11" i="20"/>
  <c r="BO11" i="20"/>
  <c r="BN11" i="20"/>
  <c r="BM11" i="20"/>
  <c r="BL11" i="20"/>
  <c r="BK11" i="20"/>
  <c r="BJ11" i="20"/>
  <c r="BI11" i="20"/>
  <c r="BH11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HI8" i="20"/>
  <c r="HH8" i="20"/>
  <c r="HG8" i="20"/>
  <c r="HF8" i="20"/>
  <c r="HE8" i="20"/>
  <c r="HD8" i="20"/>
  <c r="HC8" i="20"/>
  <c r="HB8" i="20"/>
  <c r="HA8" i="20"/>
  <c r="GZ8" i="20"/>
  <c r="GY8" i="20"/>
  <c r="GX8" i="20"/>
  <c r="GW8" i="20"/>
  <c r="GV8" i="20"/>
  <c r="GU8" i="20"/>
  <c r="GT8" i="20"/>
  <c r="GS8" i="20"/>
  <c r="GR8" i="20"/>
  <c r="GQ8" i="20"/>
  <c r="GP8" i="20"/>
  <c r="GO8" i="20"/>
  <c r="GN8" i="20"/>
  <c r="GM8" i="20"/>
  <c r="GL8" i="20"/>
  <c r="GK8" i="20"/>
  <c r="GJ8" i="20"/>
  <c r="GI8" i="20"/>
  <c r="GH8" i="20"/>
  <c r="GG8" i="20"/>
  <c r="GF8" i="20"/>
  <c r="GE8" i="20"/>
  <c r="GD8" i="20"/>
  <c r="GC8" i="20"/>
  <c r="GB8" i="20"/>
  <c r="GA8" i="20"/>
  <c r="FZ8" i="20"/>
  <c r="FY8" i="20"/>
  <c r="FX8" i="20"/>
  <c r="FW8" i="20"/>
  <c r="FV8" i="20"/>
  <c r="FU8" i="20"/>
  <c r="FT8" i="20"/>
  <c r="FS8" i="20"/>
  <c r="FR8" i="20"/>
  <c r="FQ8" i="20"/>
  <c r="FP8" i="20"/>
  <c r="FO8" i="20"/>
  <c r="FN8" i="20"/>
  <c r="FM8" i="20"/>
  <c r="FL8" i="20"/>
  <c r="FK8" i="20"/>
  <c r="FJ8" i="20"/>
  <c r="FI8" i="20"/>
  <c r="FH8" i="20"/>
  <c r="FG8" i="20"/>
  <c r="FF8" i="20"/>
  <c r="FE8" i="20"/>
  <c r="FD8" i="20"/>
  <c r="FC8" i="20"/>
  <c r="FB8" i="20"/>
  <c r="FA8" i="20"/>
  <c r="EZ8" i="20"/>
  <c r="EY8" i="20"/>
  <c r="EX8" i="20"/>
  <c r="EW8" i="20"/>
  <c r="EV8" i="20"/>
  <c r="EU8" i="20"/>
  <c r="ET8" i="20"/>
  <c r="ES8" i="20"/>
  <c r="ER8" i="20"/>
  <c r="EQ8" i="20"/>
  <c r="EP8" i="20"/>
  <c r="EO8" i="20"/>
  <c r="EN8" i="20"/>
  <c r="EM8" i="20"/>
  <c r="EL8" i="20"/>
  <c r="EK8" i="20"/>
  <c r="EJ8" i="20"/>
  <c r="EI8" i="20"/>
  <c r="EH8" i="20"/>
  <c r="EG8" i="20"/>
  <c r="EF8" i="20"/>
  <c r="EE8" i="20"/>
  <c r="ED8" i="20"/>
  <c r="EC8" i="20"/>
  <c r="EB8" i="20"/>
  <c r="EA8" i="20"/>
  <c r="DZ8" i="20"/>
  <c r="DY8" i="20"/>
  <c r="DX8" i="20"/>
  <c r="DW8" i="20"/>
  <c r="DV8" i="20"/>
  <c r="DU8" i="20"/>
  <c r="DT8" i="20"/>
  <c r="DS8" i="20"/>
  <c r="DR8" i="20"/>
  <c r="DQ8" i="20"/>
  <c r="DP8" i="20"/>
  <c r="DO8" i="20"/>
  <c r="DN8" i="20"/>
  <c r="DM8" i="20"/>
  <c r="DL8" i="20"/>
  <c r="DK8" i="20"/>
  <c r="DJ8" i="20"/>
  <c r="DI8" i="20"/>
  <c r="DH8" i="20"/>
  <c r="DG8" i="20"/>
  <c r="DF8" i="20"/>
  <c r="DE8" i="20"/>
  <c r="DD8" i="20"/>
  <c r="DC8" i="20"/>
  <c r="DB8" i="20"/>
  <c r="DA8" i="20"/>
  <c r="CZ8" i="20"/>
  <c r="CY8" i="20"/>
  <c r="CX8" i="20"/>
  <c r="CW8" i="20"/>
  <c r="CV8" i="20"/>
  <c r="CU8" i="20"/>
  <c r="CT8" i="20"/>
  <c r="CS8" i="20"/>
  <c r="CR8" i="20"/>
  <c r="CQ8" i="20"/>
  <c r="CP8" i="20"/>
  <c r="CO8" i="20"/>
  <c r="CN8" i="20"/>
  <c r="CM8" i="20"/>
  <c r="CL8" i="20"/>
  <c r="CK8" i="20"/>
  <c r="CJ8" i="20"/>
  <c r="CI8" i="20"/>
  <c r="CH8" i="20"/>
  <c r="CG8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BO8" i="20"/>
  <c r="BN8" i="20"/>
  <c r="BM8" i="20"/>
  <c r="BL8" i="20"/>
  <c r="BK8" i="20"/>
  <c r="BJ8" i="20"/>
  <c r="BI8" i="20"/>
  <c r="BH8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GK7" i="20"/>
  <c r="GJ7" i="20"/>
  <c r="GH7" i="20"/>
  <c r="GG7" i="20"/>
  <c r="GF7" i="20"/>
  <c r="GE7" i="20"/>
  <c r="GD7" i="20"/>
  <c r="GC7" i="20"/>
  <c r="GB7" i="20"/>
  <c r="GA7" i="20"/>
  <c r="FZ7" i="20"/>
  <c r="FY7" i="20"/>
  <c r="FX7" i="20"/>
  <c r="FW7" i="20"/>
  <c r="FV7" i="20"/>
  <c r="FU7" i="20"/>
  <c r="FT7" i="20"/>
  <c r="FS7" i="20"/>
  <c r="FR7" i="20"/>
  <c r="FQ7" i="20"/>
  <c r="FP7" i="20"/>
  <c r="FO7" i="20"/>
  <c r="FN7" i="20"/>
  <c r="FM7" i="20"/>
  <c r="FL7" i="20"/>
  <c r="FK7" i="20"/>
  <c r="FJ7" i="20"/>
  <c r="FI7" i="20"/>
  <c r="FH7" i="20"/>
  <c r="FG7" i="20"/>
  <c r="FF7" i="20"/>
  <c r="FE7" i="20"/>
  <c r="FD7" i="20"/>
  <c r="FC7" i="20"/>
  <c r="FB7" i="20"/>
  <c r="FA7" i="20"/>
  <c r="EZ7" i="20"/>
  <c r="EY7" i="20"/>
  <c r="EX7" i="20"/>
  <c r="EW7" i="20"/>
  <c r="EV7" i="20"/>
  <c r="EU7" i="20"/>
  <c r="ET7" i="20"/>
  <c r="ES7" i="20"/>
  <c r="ER7" i="20"/>
  <c r="EQ7" i="20"/>
  <c r="EP7" i="20"/>
  <c r="EO7" i="20"/>
  <c r="EN7" i="20"/>
  <c r="EM7" i="20"/>
  <c r="EL7" i="20"/>
  <c r="EK7" i="20"/>
  <c r="EJ7" i="20"/>
  <c r="EI7" i="20"/>
  <c r="EH7" i="20"/>
  <c r="EG7" i="20"/>
  <c r="EF7" i="20"/>
  <c r="EE7" i="20"/>
  <c r="ED7" i="20"/>
  <c r="EC7" i="20"/>
  <c r="EB7" i="20"/>
  <c r="EA7" i="20"/>
  <c r="DZ7" i="20"/>
  <c r="DY7" i="20"/>
  <c r="DX7" i="20"/>
  <c r="DW7" i="20"/>
  <c r="DV7" i="20"/>
  <c r="DU7" i="20"/>
  <c r="DT7" i="20"/>
  <c r="DS7" i="20"/>
  <c r="DR7" i="20"/>
  <c r="DQ7" i="20"/>
  <c r="DP7" i="20"/>
  <c r="DO7" i="20"/>
  <c r="DN7" i="20"/>
  <c r="DM7" i="20"/>
  <c r="DL7" i="20"/>
  <c r="DK7" i="20"/>
  <c r="DJ7" i="20"/>
  <c r="DI7" i="20"/>
  <c r="DH7" i="20"/>
  <c r="DG7" i="20"/>
  <c r="DF7" i="20"/>
  <c r="DE7" i="20"/>
  <c r="DD7" i="20"/>
  <c r="DC7" i="20"/>
  <c r="DB7" i="20"/>
  <c r="DA7" i="20"/>
  <c r="CZ7" i="20"/>
  <c r="CY7" i="20"/>
  <c r="CX7" i="20"/>
  <c r="CW7" i="20"/>
  <c r="CV7" i="20"/>
  <c r="CU7" i="20"/>
  <c r="CT7" i="20"/>
  <c r="CS7" i="20"/>
  <c r="CR7" i="20"/>
  <c r="CQ7" i="20"/>
  <c r="CP7" i="20"/>
  <c r="CO7" i="20"/>
  <c r="CN7" i="20"/>
  <c r="CM7" i="20"/>
  <c r="CL7" i="20"/>
  <c r="CK7" i="20"/>
  <c r="CJ7" i="20"/>
  <c r="CI7" i="20"/>
  <c r="CH7" i="20"/>
  <c r="CG7" i="20"/>
  <c r="CF7" i="20"/>
  <c r="CE7" i="20"/>
  <c r="CD7" i="20"/>
  <c r="CC7" i="20"/>
  <c r="CB7" i="20"/>
  <c r="CA7" i="20"/>
  <c r="BZ7" i="20"/>
  <c r="BY7" i="20"/>
  <c r="BX7" i="20"/>
  <c r="BW7" i="20"/>
  <c r="BV7" i="20"/>
  <c r="BU7" i="20"/>
  <c r="BT7" i="20"/>
  <c r="BS7" i="20"/>
  <c r="BR7" i="20"/>
  <c r="BQ7" i="20"/>
  <c r="BP7" i="20"/>
  <c r="BO7" i="20"/>
  <c r="BN7" i="20"/>
  <c r="BM7" i="20"/>
  <c r="BL7" i="20"/>
  <c r="BK7" i="20"/>
  <c r="BJ7" i="20"/>
  <c r="BI7" i="20"/>
  <c r="BH7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GK6" i="20"/>
  <c r="GJ6" i="20"/>
  <c r="GH6" i="20"/>
  <c r="GG6" i="20"/>
  <c r="GF6" i="20"/>
  <c r="GE6" i="20"/>
  <c r="GD6" i="20"/>
  <c r="GC6" i="20"/>
  <c r="GB6" i="20"/>
  <c r="GA6" i="20"/>
  <c r="FZ6" i="20"/>
  <c r="FY6" i="20"/>
  <c r="FX6" i="20"/>
  <c r="FW6" i="20"/>
  <c r="FV6" i="20"/>
  <c r="FU6" i="20"/>
  <c r="FT6" i="20"/>
  <c r="FS6" i="20"/>
  <c r="FR6" i="20"/>
  <c r="FQ6" i="20"/>
  <c r="FP6" i="20"/>
  <c r="FO6" i="20"/>
  <c r="FN6" i="20"/>
  <c r="FM6" i="20"/>
  <c r="FL6" i="20"/>
  <c r="FK6" i="20"/>
  <c r="FJ6" i="20"/>
  <c r="FI6" i="20"/>
  <c r="FH6" i="20"/>
  <c r="FG6" i="20"/>
  <c r="FF6" i="20"/>
  <c r="FE6" i="20"/>
  <c r="FD6" i="20"/>
  <c r="FC6" i="20"/>
  <c r="FB6" i="20"/>
  <c r="FA6" i="20"/>
  <c r="EZ6" i="20"/>
  <c r="EY6" i="20"/>
  <c r="EX6" i="20"/>
  <c r="EW6" i="20"/>
  <c r="EV6" i="20"/>
  <c r="EU6" i="20"/>
  <c r="ET6" i="20"/>
  <c r="ES6" i="20"/>
  <c r="ER6" i="20"/>
  <c r="EQ6" i="20"/>
  <c r="EP6" i="20"/>
  <c r="EO6" i="20"/>
  <c r="EN6" i="20"/>
  <c r="EM6" i="20"/>
  <c r="EL6" i="20"/>
  <c r="EK6" i="20"/>
  <c r="EJ6" i="20"/>
  <c r="EI6" i="20"/>
  <c r="EH6" i="20"/>
  <c r="EG6" i="20"/>
  <c r="EF6" i="20"/>
  <c r="EE6" i="20"/>
  <c r="ED6" i="20"/>
  <c r="EC6" i="20"/>
  <c r="EB6" i="20"/>
  <c r="EA6" i="20"/>
  <c r="DZ6" i="20"/>
  <c r="DY6" i="20"/>
  <c r="DX6" i="20"/>
  <c r="DW6" i="20"/>
  <c r="DV6" i="20"/>
  <c r="DU6" i="20"/>
  <c r="DT6" i="20"/>
  <c r="DS6" i="20"/>
  <c r="DR6" i="20"/>
  <c r="DQ6" i="20"/>
  <c r="DP6" i="20"/>
  <c r="DO6" i="20"/>
  <c r="DN6" i="20"/>
  <c r="DM6" i="20"/>
  <c r="DL6" i="20"/>
  <c r="DK6" i="20"/>
  <c r="DJ6" i="20"/>
  <c r="DI6" i="20"/>
  <c r="DH6" i="20"/>
  <c r="DG6" i="20"/>
  <c r="DF6" i="20"/>
  <c r="DE6" i="20"/>
  <c r="DD6" i="20"/>
  <c r="DC6" i="20"/>
  <c r="DB6" i="20"/>
  <c r="DA6" i="20"/>
  <c r="CZ6" i="20"/>
  <c r="CY6" i="20"/>
  <c r="CX6" i="20"/>
  <c r="CW6" i="20"/>
  <c r="CV6" i="20"/>
  <c r="CU6" i="20"/>
  <c r="CT6" i="20"/>
  <c r="CS6" i="20"/>
  <c r="CR6" i="20"/>
  <c r="CQ6" i="20"/>
  <c r="CP6" i="20"/>
  <c r="CO6" i="20"/>
  <c r="CN6" i="20"/>
  <c r="CM6" i="20"/>
  <c r="CL6" i="20"/>
  <c r="CK6" i="20"/>
  <c r="CJ6" i="20"/>
  <c r="CI6" i="20"/>
  <c r="CH6" i="20"/>
  <c r="CG6" i="20"/>
  <c r="CF6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BO6" i="20"/>
  <c r="BN6" i="20"/>
  <c r="BM6" i="20"/>
  <c r="BL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18" i="20"/>
  <c r="B17" i="20"/>
  <c r="B16" i="20" s="1"/>
  <c r="B15" i="20"/>
  <c r="B14" i="20"/>
  <c r="B13" i="20"/>
  <c r="B12" i="20"/>
  <c r="B11" i="20"/>
  <c r="B8" i="20"/>
  <c r="B7" i="20"/>
  <c r="B6" i="20"/>
  <c r="CG18" i="19"/>
  <c r="CF18" i="19"/>
  <c r="CE18" i="19"/>
  <c r="CD18" i="19"/>
  <c r="CC18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CG17" i="19"/>
  <c r="CG16" i="19" s="1"/>
  <c r="CF17" i="19"/>
  <c r="CF16" i="19" s="1"/>
  <c r="CE17" i="19"/>
  <c r="CE16" i="19" s="1"/>
  <c r="CD17" i="19"/>
  <c r="CD16" i="19" s="1"/>
  <c r="CC17" i="19"/>
  <c r="CC16" i="19" s="1"/>
  <c r="CB17" i="19"/>
  <c r="CB16" i="19" s="1"/>
  <c r="CA17" i="19"/>
  <c r="CA16" i="19" s="1"/>
  <c r="BZ17" i="19"/>
  <c r="BZ16" i="19" s="1"/>
  <c r="BY17" i="19"/>
  <c r="BY16" i="19" s="1"/>
  <c r="BX17" i="19"/>
  <c r="BX16" i="19" s="1"/>
  <c r="BW17" i="19"/>
  <c r="BW16" i="19" s="1"/>
  <c r="BV17" i="19"/>
  <c r="BV16" i="19" s="1"/>
  <c r="BU17" i="19"/>
  <c r="BU16" i="19" s="1"/>
  <c r="BT17" i="19"/>
  <c r="BT16" i="19" s="1"/>
  <c r="BS17" i="19"/>
  <c r="BS16" i="19" s="1"/>
  <c r="BR17" i="19"/>
  <c r="BR16" i="19" s="1"/>
  <c r="BQ17" i="19"/>
  <c r="BQ16" i="19" s="1"/>
  <c r="BP17" i="19"/>
  <c r="BO17" i="19"/>
  <c r="BO16" i="19" s="1"/>
  <c r="BN17" i="19"/>
  <c r="BN16" i="19" s="1"/>
  <c r="BM17" i="19"/>
  <c r="BM16" i="19" s="1"/>
  <c r="BL17" i="19"/>
  <c r="BL16" i="19" s="1"/>
  <c r="BK17" i="19"/>
  <c r="BK16" i="19" s="1"/>
  <c r="BJ17" i="19"/>
  <c r="BJ16" i="19" s="1"/>
  <c r="BI17" i="19"/>
  <c r="BI16" i="19" s="1"/>
  <c r="BH17" i="19"/>
  <c r="BH16" i="19" s="1"/>
  <c r="BG17" i="19"/>
  <c r="BG16" i="19" s="1"/>
  <c r="BF17" i="19"/>
  <c r="BF16" i="19" s="1"/>
  <c r="BE17" i="19"/>
  <c r="BE16" i="19" s="1"/>
  <c r="BD17" i="19"/>
  <c r="BD16" i="19" s="1"/>
  <c r="BC17" i="19"/>
  <c r="BC16" i="19" s="1"/>
  <c r="BB17" i="19"/>
  <c r="BB16" i="19" s="1"/>
  <c r="BA17" i="19"/>
  <c r="BA16" i="19" s="1"/>
  <c r="AZ17" i="19"/>
  <c r="AZ16" i="19" s="1"/>
  <c r="AY17" i="19"/>
  <c r="AY16" i="19" s="1"/>
  <c r="AX17" i="19"/>
  <c r="AX16" i="19" s="1"/>
  <c r="AW17" i="19"/>
  <c r="AW16" i="19" s="1"/>
  <c r="AV17" i="19"/>
  <c r="AV16" i="19" s="1"/>
  <c r="AU17" i="19"/>
  <c r="AU16" i="19" s="1"/>
  <c r="AT17" i="19"/>
  <c r="AT16" i="19" s="1"/>
  <c r="AS17" i="19"/>
  <c r="AS16" i="19" s="1"/>
  <c r="AR17" i="19"/>
  <c r="AR16" i="19" s="1"/>
  <c r="AQ17" i="19"/>
  <c r="AQ16" i="19" s="1"/>
  <c r="AP17" i="19"/>
  <c r="AP16" i="19" s="1"/>
  <c r="AO17" i="19"/>
  <c r="AO16" i="19" s="1"/>
  <c r="AN17" i="19"/>
  <c r="AN16" i="19" s="1"/>
  <c r="AM17" i="19"/>
  <c r="AM16" i="19" s="1"/>
  <c r="AL17" i="19"/>
  <c r="AL16" i="19" s="1"/>
  <c r="AK17" i="19"/>
  <c r="AK16" i="19" s="1"/>
  <c r="AJ17" i="19"/>
  <c r="AJ16" i="19" s="1"/>
  <c r="AI17" i="19"/>
  <c r="AI16" i="19" s="1"/>
  <c r="AH17" i="19"/>
  <c r="AH16" i="19" s="1"/>
  <c r="AG17" i="19"/>
  <c r="AG16" i="19" s="1"/>
  <c r="AF17" i="19"/>
  <c r="AF16" i="19" s="1"/>
  <c r="AE17" i="19"/>
  <c r="AE16" i="19" s="1"/>
  <c r="AD17" i="19"/>
  <c r="AD16" i="19" s="1"/>
  <c r="AC17" i="19"/>
  <c r="AC16" i="19" s="1"/>
  <c r="AB17" i="19"/>
  <c r="AB16" i="19" s="1"/>
  <c r="AA17" i="19"/>
  <c r="AA16" i="19" s="1"/>
  <c r="Z17" i="19"/>
  <c r="Z16" i="19" s="1"/>
  <c r="Y17" i="19"/>
  <c r="Y16" i="19" s="1"/>
  <c r="X17" i="19"/>
  <c r="X16" i="19" s="1"/>
  <c r="W17" i="19"/>
  <c r="W16" i="19" s="1"/>
  <c r="V17" i="19"/>
  <c r="V16" i="19" s="1"/>
  <c r="U17" i="19"/>
  <c r="U16" i="19" s="1"/>
  <c r="T17" i="19"/>
  <c r="T16" i="19" s="1"/>
  <c r="S17" i="19"/>
  <c r="S16" i="19" s="1"/>
  <c r="R17" i="19"/>
  <c r="R16" i="19" s="1"/>
  <c r="Q17" i="19"/>
  <c r="Q16" i="19" s="1"/>
  <c r="P17" i="19"/>
  <c r="P16" i="19" s="1"/>
  <c r="O17" i="19"/>
  <c r="O16" i="19" s="1"/>
  <c r="N17" i="19"/>
  <c r="N16" i="19" s="1"/>
  <c r="M17" i="19"/>
  <c r="M16" i="19" s="1"/>
  <c r="L17" i="19"/>
  <c r="L16" i="19" s="1"/>
  <c r="K17" i="19"/>
  <c r="K16" i="19" s="1"/>
  <c r="J17" i="19"/>
  <c r="J16" i="19" s="1"/>
  <c r="I17" i="19"/>
  <c r="I16" i="19" s="1"/>
  <c r="H17" i="19"/>
  <c r="H16" i="19" s="1"/>
  <c r="G17" i="19"/>
  <c r="G16" i="19" s="1"/>
  <c r="F17" i="19"/>
  <c r="F16" i="19" s="1"/>
  <c r="E17" i="19"/>
  <c r="E16" i="19" s="1"/>
  <c r="D17" i="19"/>
  <c r="D16" i="19" s="1"/>
  <c r="C17" i="19"/>
  <c r="C16" i="19" s="1"/>
  <c r="CG15" i="19"/>
  <c r="CF15" i="19"/>
  <c r="CE15" i="19"/>
  <c r="CD15" i="19"/>
  <c r="CC15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CG14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CG13" i="19"/>
  <c r="CF13" i="19"/>
  <c r="CE13" i="19"/>
  <c r="CD13" i="19"/>
  <c r="CC13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CG12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CG11" i="19"/>
  <c r="CF11" i="19"/>
  <c r="CE11" i="19"/>
  <c r="CD11" i="19"/>
  <c r="CC11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DE8" i="19"/>
  <c r="DD8" i="19"/>
  <c r="DC8" i="19"/>
  <c r="DB8" i="19"/>
  <c r="DA8" i="19"/>
  <c r="CZ8" i="19"/>
  <c r="CY8" i="19"/>
  <c r="CX8" i="19"/>
  <c r="CW8" i="19"/>
  <c r="CV8" i="19"/>
  <c r="CU8" i="19"/>
  <c r="CT8" i="19"/>
  <c r="CS8" i="19"/>
  <c r="CR8" i="19"/>
  <c r="CQ8" i="19"/>
  <c r="CP8" i="19"/>
  <c r="CO8" i="19"/>
  <c r="CN8" i="19"/>
  <c r="CM8" i="19"/>
  <c r="CL8" i="19"/>
  <c r="CK8" i="19"/>
  <c r="CJ8" i="19"/>
  <c r="CI8" i="19"/>
  <c r="CH8" i="19"/>
  <c r="CG8" i="19"/>
  <c r="CF8" i="19"/>
  <c r="CE8" i="19"/>
  <c r="CD8" i="19"/>
  <c r="CC8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CG7" i="19"/>
  <c r="CF7" i="19"/>
  <c r="CE7" i="19"/>
  <c r="CD7" i="19"/>
  <c r="CC7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CG6" i="19"/>
  <c r="CF6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18" i="19"/>
  <c r="B17" i="19"/>
  <c r="B16" i="19" s="1"/>
  <c r="B15" i="19"/>
  <c r="B14" i="19"/>
  <c r="B13" i="19"/>
  <c r="B12" i="19"/>
  <c r="B11" i="19"/>
  <c r="B8" i="19"/>
  <c r="B7" i="19"/>
  <c r="B6" i="19"/>
  <c r="GK18" i="18"/>
  <c r="GJ18" i="18"/>
  <c r="GI18" i="18"/>
  <c r="GH18" i="18"/>
  <c r="GG18" i="18"/>
  <c r="GF18" i="18"/>
  <c r="GE18" i="18"/>
  <c r="GD18" i="18"/>
  <c r="GC18" i="18"/>
  <c r="GB18" i="18"/>
  <c r="GA18" i="18"/>
  <c r="FZ18" i="18"/>
  <c r="FY18" i="18"/>
  <c r="FX18" i="18"/>
  <c r="FW18" i="18"/>
  <c r="FV18" i="18"/>
  <c r="FU18" i="18"/>
  <c r="FT18" i="18"/>
  <c r="FS18" i="18"/>
  <c r="FR18" i="18"/>
  <c r="FQ18" i="18"/>
  <c r="FP18" i="18"/>
  <c r="FO18" i="18"/>
  <c r="FN18" i="18"/>
  <c r="FM18" i="18"/>
  <c r="FL18" i="18"/>
  <c r="FK18" i="18"/>
  <c r="FJ18" i="18"/>
  <c r="FI18" i="18"/>
  <c r="FH18" i="18"/>
  <c r="FG18" i="18"/>
  <c r="FF18" i="18"/>
  <c r="FE18" i="18"/>
  <c r="FD18" i="18"/>
  <c r="FC18" i="18"/>
  <c r="FB18" i="18"/>
  <c r="FA18" i="18"/>
  <c r="EZ18" i="18"/>
  <c r="EY18" i="18"/>
  <c r="EX18" i="18"/>
  <c r="EW18" i="18"/>
  <c r="EV18" i="18"/>
  <c r="EU18" i="18"/>
  <c r="ET18" i="18"/>
  <c r="ES18" i="18"/>
  <c r="ER18" i="18"/>
  <c r="EQ18" i="18"/>
  <c r="EP18" i="18"/>
  <c r="EO18" i="18"/>
  <c r="EN18" i="18"/>
  <c r="EM18" i="18"/>
  <c r="EL18" i="18"/>
  <c r="EK18" i="18"/>
  <c r="EJ18" i="18"/>
  <c r="EI18" i="18"/>
  <c r="EH18" i="18"/>
  <c r="EG18" i="18"/>
  <c r="EF18" i="18"/>
  <c r="EE18" i="18"/>
  <c r="ED18" i="18"/>
  <c r="EC18" i="18"/>
  <c r="EB18" i="18"/>
  <c r="EA18" i="18"/>
  <c r="DZ18" i="18"/>
  <c r="DY18" i="18"/>
  <c r="DX18" i="18"/>
  <c r="DW18" i="18"/>
  <c r="DV18" i="18"/>
  <c r="DU18" i="18"/>
  <c r="DT18" i="18"/>
  <c r="DS18" i="18"/>
  <c r="DR18" i="18"/>
  <c r="DQ18" i="18"/>
  <c r="DP18" i="18"/>
  <c r="DO18" i="18"/>
  <c r="DN18" i="18"/>
  <c r="DM18" i="18"/>
  <c r="DL18" i="18"/>
  <c r="DK18" i="18"/>
  <c r="DJ18" i="18"/>
  <c r="DI18" i="18"/>
  <c r="DH18" i="18"/>
  <c r="DG18" i="18"/>
  <c r="DF18" i="18"/>
  <c r="DE18" i="18"/>
  <c r="DD18" i="18"/>
  <c r="DC18" i="18"/>
  <c r="DB18" i="18"/>
  <c r="DA18" i="18"/>
  <c r="CZ18" i="18"/>
  <c r="CY18" i="18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L18" i="18"/>
  <c r="CK18" i="18"/>
  <c r="CJ18" i="18"/>
  <c r="CI18" i="18"/>
  <c r="CH18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GK17" i="18"/>
  <c r="GK16" i="18" s="1"/>
  <c r="GJ17" i="18"/>
  <c r="GJ16" i="18" s="1"/>
  <c r="GI17" i="18"/>
  <c r="GI16" i="18" s="1"/>
  <c r="GH17" i="18"/>
  <c r="GH16" i="18" s="1"/>
  <c r="GG17" i="18"/>
  <c r="GG16" i="18" s="1"/>
  <c r="GF17" i="18"/>
  <c r="GF16" i="18" s="1"/>
  <c r="GE17" i="18"/>
  <c r="GE16" i="18" s="1"/>
  <c r="GD17" i="18"/>
  <c r="GD16" i="18" s="1"/>
  <c r="GC17" i="18"/>
  <c r="GC16" i="18" s="1"/>
  <c r="GB17" i="18"/>
  <c r="GB16" i="18" s="1"/>
  <c r="GA17" i="18"/>
  <c r="GA16" i="18" s="1"/>
  <c r="FZ17" i="18"/>
  <c r="FZ16" i="18" s="1"/>
  <c r="FY17" i="18"/>
  <c r="FY16" i="18" s="1"/>
  <c r="FX17" i="18"/>
  <c r="FX16" i="18" s="1"/>
  <c r="FW17" i="18"/>
  <c r="FW16" i="18" s="1"/>
  <c r="FV17" i="18"/>
  <c r="FV16" i="18" s="1"/>
  <c r="FU17" i="18"/>
  <c r="FU16" i="18" s="1"/>
  <c r="FT17" i="18"/>
  <c r="FT16" i="18" s="1"/>
  <c r="FS17" i="18"/>
  <c r="FS16" i="18" s="1"/>
  <c r="FR17" i="18"/>
  <c r="FR16" i="18" s="1"/>
  <c r="FQ17" i="18"/>
  <c r="FQ16" i="18" s="1"/>
  <c r="FP17" i="18"/>
  <c r="FP16" i="18" s="1"/>
  <c r="FO17" i="18"/>
  <c r="FO16" i="18" s="1"/>
  <c r="FN17" i="18"/>
  <c r="FN16" i="18" s="1"/>
  <c r="FM17" i="18"/>
  <c r="FM16" i="18" s="1"/>
  <c r="FL17" i="18"/>
  <c r="FL16" i="18" s="1"/>
  <c r="FK17" i="18"/>
  <c r="FK16" i="18" s="1"/>
  <c r="FJ17" i="18"/>
  <c r="FJ16" i="18" s="1"/>
  <c r="FI17" i="18"/>
  <c r="FI16" i="18" s="1"/>
  <c r="FH17" i="18"/>
  <c r="FH16" i="18" s="1"/>
  <c r="FG17" i="18"/>
  <c r="FG16" i="18" s="1"/>
  <c r="FF17" i="18"/>
  <c r="FF16" i="18" s="1"/>
  <c r="FE17" i="18"/>
  <c r="FE16" i="18" s="1"/>
  <c r="FD17" i="18"/>
  <c r="FD16" i="18" s="1"/>
  <c r="FC17" i="18"/>
  <c r="FC16" i="18" s="1"/>
  <c r="FB17" i="18"/>
  <c r="FB16" i="18" s="1"/>
  <c r="FA17" i="18"/>
  <c r="FA16" i="18" s="1"/>
  <c r="EZ17" i="18"/>
  <c r="EZ16" i="18" s="1"/>
  <c r="EY17" i="18"/>
  <c r="EY16" i="18" s="1"/>
  <c r="EX17" i="18"/>
  <c r="EX16" i="18" s="1"/>
  <c r="EW17" i="18"/>
  <c r="EW16" i="18" s="1"/>
  <c r="EV17" i="18"/>
  <c r="EV16" i="18" s="1"/>
  <c r="EU17" i="18"/>
  <c r="EU16" i="18" s="1"/>
  <c r="ET17" i="18"/>
  <c r="ET16" i="18" s="1"/>
  <c r="ES17" i="18"/>
  <c r="ES16" i="18" s="1"/>
  <c r="ER17" i="18"/>
  <c r="ER16" i="18" s="1"/>
  <c r="EQ17" i="18"/>
  <c r="EQ16" i="18" s="1"/>
  <c r="EP17" i="18"/>
  <c r="EP16" i="18" s="1"/>
  <c r="EO17" i="18"/>
  <c r="EO16" i="18" s="1"/>
  <c r="EN17" i="18"/>
  <c r="EN16" i="18" s="1"/>
  <c r="EM17" i="18"/>
  <c r="EM16" i="18" s="1"/>
  <c r="EL17" i="18"/>
  <c r="EL16" i="18" s="1"/>
  <c r="EK17" i="18"/>
  <c r="EK16" i="18" s="1"/>
  <c r="EJ17" i="18"/>
  <c r="EJ16" i="18" s="1"/>
  <c r="EI17" i="18"/>
  <c r="EI16" i="18" s="1"/>
  <c r="EH17" i="18"/>
  <c r="EH16" i="18" s="1"/>
  <c r="EG17" i="18"/>
  <c r="EG16" i="18" s="1"/>
  <c r="EF17" i="18"/>
  <c r="EF16" i="18" s="1"/>
  <c r="EE17" i="18"/>
  <c r="EE16" i="18" s="1"/>
  <c r="ED17" i="18"/>
  <c r="ED16" i="18" s="1"/>
  <c r="EC17" i="18"/>
  <c r="EC16" i="18" s="1"/>
  <c r="EB17" i="18"/>
  <c r="EB16" i="18" s="1"/>
  <c r="EA17" i="18"/>
  <c r="EA16" i="18" s="1"/>
  <c r="DZ17" i="18"/>
  <c r="DZ16" i="18" s="1"/>
  <c r="DY17" i="18"/>
  <c r="DY16" i="18" s="1"/>
  <c r="DX17" i="18"/>
  <c r="DX16" i="18" s="1"/>
  <c r="DW17" i="18"/>
  <c r="DW16" i="18" s="1"/>
  <c r="DV17" i="18"/>
  <c r="DV16" i="18" s="1"/>
  <c r="DU17" i="18"/>
  <c r="DU16" i="18" s="1"/>
  <c r="DT17" i="18"/>
  <c r="DT16" i="18" s="1"/>
  <c r="DS17" i="18"/>
  <c r="DS16" i="18" s="1"/>
  <c r="DR17" i="18"/>
  <c r="DR16" i="18" s="1"/>
  <c r="DQ17" i="18"/>
  <c r="DQ16" i="18" s="1"/>
  <c r="DP17" i="18"/>
  <c r="DP16" i="18" s="1"/>
  <c r="DO17" i="18"/>
  <c r="DO16" i="18" s="1"/>
  <c r="DN17" i="18"/>
  <c r="DN16" i="18" s="1"/>
  <c r="DM17" i="18"/>
  <c r="DM16" i="18" s="1"/>
  <c r="DL17" i="18"/>
  <c r="DL16" i="18" s="1"/>
  <c r="DK17" i="18"/>
  <c r="DK16" i="18" s="1"/>
  <c r="DJ17" i="18"/>
  <c r="DJ16" i="18" s="1"/>
  <c r="DI17" i="18"/>
  <c r="DI16" i="18" s="1"/>
  <c r="DH17" i="18"/>
  <c r="DH16" i="18" s="1"/>
  <c r="DG17" i="18"/>
  <c r="DG16" i="18" s="1"/>
  <c r="DF17" i="18"/>
  <c r="DF16" i="18" s="1"/>
  <c r="DE17" i="18"/>
  <c r="DE16" i="18" s="1"/>
  <c r="DD17" i="18"/>
  <c r="DD16" i="18" s="1"/>
  <c r="DC17" i="18"/>
  <c r="DC16" i="18" s="1"/>
  <c r="DB17" i="18"/>
  <c r="DB16" i="18" s="1"/>
  <c r="DA17" i="18"/>
  <c r="DA16" i="18" s="1"/>
  <c r="CZ17" i="18"/>
  <c r="CZ16" i="18" s="1"/>
  <c r="CY17" i="18"/>
  <c r="CY16" i="18" s="1"/>
  <c r="CX17" i="18"/>
  <c r="CX16" i="18" s="1"/>
  <c r="CW17" i="18"/>
  <c r="CW16" i="18" s="1"/>
  <c r="CV17" i="18"/>
  <c r="CV16" i="18" s="1"/>
  <c r="CU17" i="18"/>
  <c r="CU16" i="18" s="1"/>
  <c r="CT17" i="18"/>
  <c r="CT16" i="18" s="1"/>
  <c r="CS17" i="18"/>
  <c r="CS16" i="18" s="1"/>
  <c r="CR17" i="18"/>
  <c r="CR16" i="18" s="1"/>
  <c r="CQ17" i="18"/>
  <c r="CQ16" i="18" s="1"/>
  <c r="CP17" i="18"/>
  <c r="CP16" i="18" s="1"/>
  <c r="CO17" i="18"/>
  <c r="CO16" i="18" s="1"/>
  <c r="CN17" i="18"/>
  <c r="CN16" i="18" s="1"/>
  <c r="CM17" i="18"/>
  <c r="CM16" i="18" s="1"/>
  <c r="CL17" i="18"/>
  <c r="CL16" i="18" s="1"/>
  <c r="CK17" i="18"/>
  <c r="CK16" i="18" s="1"/>
  <c r="CJ17" i="18"/>
  <c r="CJ16" i="18" s="1"/>
  <c r="CI17" i="18"/>
  <c r="CI16" i="18" s="1"/>
  <c r="CH17" i="18"/>
  <c r="CH16" i="18" s="1"/>
  <c r="CG17" i="18"/>
  <c r="CG16" i="18" s="1"/>
  <c r="CF17" i="18"/>
  <c r="CF16" i="18" s="1"/>
  <c r="CE17" i="18"/>
  <c r="CE16" i="18" s="1"/>
  <c r="CD17" i="18"/>
  <c r="CD16" i="18" s="1"/>
  <c r="CC17" i="18"/>
  <c r="CC16" i="18" s="1"/>
  <c r="CB17" i="18"/>
  <c r="CB16" i="18" s="1"/>
  <c r="CA17" i="18"/>
  <c r="CA16" i="18" s="1"/>
  <c r="BZ17" i="18"/>
  <c r="BZ16" i="18" s="1"/>
  <c r="BY17" i="18"/>
  <c r="BY16" i="18" s="1"/>
  <c r="BX17" i="18"/>
  <c r="BX16" i="18" s="1"/>
  <c r="BW17" i="18"/>
  <c r="BW16" i="18" s="1"/>
  <c r="BV17" i="18"/>
  <c r="BV16" i="18" s="1"/>
  <c r="BU17" i="18"/>
  <c r="BU16" i="18" s="1"/>
  <c r="BT17" i="18"/>
  <c r="BT16" i="18" s="1"/>
  <c r="BS17" i="18"/>
  <c r="BS16" i="18" s="1"/>
  <c r="BR17" i="18"/>
  <c r="BR16" i="18" s="1"/>
  <c r="BQ17" i="18"/>
  <c r="BQ16" i="18" s="1"/>
  <c r="BP17" i="18"/>
  <c r="BP16" i="18" s="1"/>
  <c r="BO17" i="18"/>
  <c r="BO16" i="18" s="1"/>
  <c r="BN17" i="18"/>
  <c r="BN16" i="18" s="1"/>
  <c r="BM17" i="18"/>
  <c r="BM16" i="18" s="1"/>
  <c r="BL17" i="18"/>
  <c r="BL16" i="18" s="1"/>
  <c r="BK17" i="18"/>
  <c r="BK16" i="18" s="1"/>
  <c r="BJ17" i="18"/>
  <c r="BJ16" i="18" s="1"/>
  <c r="BI17" i="18"/>
  <c r="BI16" i="18" s="1"/>
  <c r="BH17" i="18"/>
  <c r="BH16" i="18" s="1"/>
  <c r="BG17" i="18"/>
  <c r="BG16" i="18" s="1"/>
  <c r="BF17" i="18"/>
  <c r="BF16" i="18" s="1"/>
  <c r="BE17" i="18"/>
  <c r="BE16" i="18" s="1"/>
  <c r="BD17" i="18"/>
  <c r="BD16" i="18" s="1"/>
  <c r="BC17" i="18"/>
  <c r="BC16" i="18" s="1"/>
  <c r="BB17" i="18"/>
  <c r="BB16" i="18" s="1"/>
  <c r="BA17" i="18"/>
  <c r="BA16" i="18" s="1"/>
  <c r="AZ17" i="18"/>
  <c r="AZ16" i="18" s="1"/>
  <c r="AY17" i="18"/>
  <c r="AY16" i="18" s="1"/>
  <c r="AX17" i="18"/>
  <c r="AX16" i="18" s="1"/>
  <c r="AW17" i="18"/>
  <c r="AW16" i="18" s="1"/>
  <c r="AV17" i="18"/>
  <c r="AV16" i="18" s="1"/>
  <c r="AU17" i="18"/>
  <c r="AU16" i="18" s="1"/>
  <c r="AT17" i="18"/>
  <c r="AT16" i="18" s="1"/>
  <c r="AS17" i="18"/>
  <c r="AS16" i="18" s="1"/>
  <c r="AR17" i="18"/>
  <c r="AR16" i="18" s="1"/>
  <c r="AQ17" i="18"/>
  <c r="AQ16" i="18" s="1"/>
  <c r="AP17" i="18"/>
  <c r="AP16" i="18" s="1"/>
  <c r="AO17" i="18"/>
  <c r="AO16" i="18" s="1"/>
  <c r="AN17" i="18"/>
  <c r="AN16" i="18" s="1"/>
  <c r="AM17" i="18"/>
  <c r="AM16" i="18" s="1"/>
  <c r="AL17" i="18"/>
  <c r="AL16" i="18" s="1"/>
  <c r="AK17" i="18"/>
  <c r="AK16" i="18" s="1"/>
  <c r="AJ17" i="18"/>
  <c r="AJ16" i="18" s="1"/>
  <c r="AI17" i="18"/>
  <c r="AI16" i="18" s="1"/>
  <c r="AH17" i="18"/>
  <c r="AH16" i="18" s="1"/>
  <c r="AG17" i="18"/>
  <c r="AG16" i="18" s="1"/>
  <c r="AF17" i="18"/>
  <c r="AF16" i="18" s="1"/>
  <c r="AE17" i="18"/>
  <c r="AE16" i="18" s="1"/>
  <c r="AD17" i="18"/>
  <c r="AD16" i="18" s="1"/>
  <c r="AC17" i="18"/>
  <c r="AC16" i="18" s="1"/>
  <c r="AB17" i="18"/>
  <c r="AB16" i="18" s="1"/>
  <c r="AA17" i="18"/>
  <c r="AA16" i="18" s="1"/>
  <c r="Z17" i="18"/>
  <c r="Z16" i="18" s="1"/>
  <c r="Y17" i="18"/>
  <c r="Y16" i="18" s="1"/>
  <c r="X17" i="18"/>
  <c r="X16" i="18" s="1"/>
  <c r="W17" i="18"/>
  <c r="W16" i="18" s="1"/>
  <c r="V17" i="18"/>
  <c r="V16" i="18" s="1"/>
  <c r="U17" i="18"/>
  <c r="U16" i="18" s="1"/>
  <c r="T17" i="18"/>
  <c r="T16" i="18" s="1"/>
  <c r="S17" i="18"/>
  <c r="S16" i="18" s="1"/>
  <c r="R17" i="18"/>
  <c r="R16" i="18" s="1"/>
  <c r="Q17" i="18"/>
  <c r="Q16" i="18" s="1"/>
  <c r="P17" i="18"/>
  <c r="P16" i="18" s="1"/>
  <c r="O17" i="18"/>
  <c r="O16" i="18" s="1"/>
  <c r="N17" i="18"/>
  <c r="N16" i="18" s="1"/>
  <c r="M17" i="18"/>
  <c r="M16" i="18" s="1"/>
  <c r="L17" i="18"/>
  <c r="L16" i="18" s="1"/>
  <c r="K17" i="18"/>
  <c r="K16" i="18" s="1"/>
  <c r="J17" i="18"/>
  <c r="J16" i="18" s="1"/>
  <c r="I17" i="18"/>
  <c r="I16" i="18" s="1"/>
  <c r="H17" i="18"/>
  <c r="H16" i="18" s="1"/>
  <c r="G17" i="18"/>
  <c r="G16" i="18" s="1"/>
  <c r="F17" i="18"/>
  <c r="F16" i="18" s="1"/>
  <c r="E17" i="18"/>
  <c r="E16" i="18" s="1"/>
  <c r="D17" i="18"/>
  <c r="D16" i="18" s="1"/>
  <c r="C17" i="18"/>
  <c r="C16" i="18" s="1"/>
  <c r="GK15" i="18"/>
  <c r="GJ15" i="18"/>
  <c r="GI15" i="18"/>
  <c r="GH15" i="18"/>
  <c r="GG15" i="18"/>
  <c r="GF15" i="18"/>
  <c r="GE15" i="18"/>
  <c r="GD15" i="18"/>
  <c r="GC15" i="18"/>
  <c r="GB15" i="18"/>
  <c r="GA15" i="18"/>
  <c r="FZ15" i="18"/>
  <c r="FY15" i="18"/>
  <c r="FX15" i="18"/>
  <c r="FW15" i="18"/>
  <c r="FV15" i="18"/>
  <c r="FU15" i="18"/>
  <c r="FT15" i="18"/>
  <c r="FS15" i="18"/>
  <c r="FR15" i="18"/>
  <c r="FQ15" i="18"/>
  <c r="FP15" i="18"/>
  <c r="FO15" i="18"/>
  <c r="FN15" i="18"/>
  <c r="FM15" i="18"/>
  <c r="FL15" i="18"/>
  <c r="FK15" i="18"/>
  <c r="FJ15" i="18"/>
  <c r="FI15" i="18"/>
  <c r="FH15" i="18"/>
  <c r="FG15" i="18"/>
  <c r="FF15" i="18"/>
  <c r="FE15" i="18"/>
  <c r="FD15" i="18"/>
  <c r="FC15" i="18"/>
  <c r="FB15" i="18"/>
  <c r="FA15" i="18"/>
  <c r="EZ15" i="18"/>
  <c r="EY15" i="18"/>
  <c r="EX15" i="18"/>
  <c r="EW15" i="18"/>
  <c r="EV15" i="18"/>
  <c r="EU15" i="18"/>
  <c r="ET15" i="18"/>
  <c r="ES15" i="18"/>
  <c r="ER15" i="18"/>
  <c r="EQ15" i="18"/>
  <c r="EP15" i="18"/>
  <c r="EO15" i="18"/>
  <c r="EN15" i="18"/>
  <c r="EM15" i="18"/>
  <c r="EL15" i="18"/>
  <c r="EK15" i="18"/>
  <c r="EJ15" i="18"/>
  <c r="EI15" i="18"/>
  <c r="EH15" i="18"/>
  <c r="EG15" i="18"/>
  <c r="EF15" i="18"/>
  <c r="EE15" i="18"/>
  <c r="ED15" i="18"/>
  <c r="EC15" i="18"/>
  <c r="EB15" i="18"/>
  <c r="EA15" i="18"/>
  <c r="DZ15" i="18"/>
  <c r="DY15" i="18"/>
  <c r="DX15" i="18"/>
  <c r="DW15" i="18"/>
  <c r="DV15" i="18"/>
  <c r="DU15" i="18"/>
  <c r="DT15" i="18"/>
  <c r="DS15" i="18"/>
  <c r="DR15" i="18"/>
  <c r="DQ15" i="18"/>
  <c r="DP15" i="18"/>
  <c r="DO15" i="18"/>
  <c r="DN15" i="18"/>
  <c r="DM15" i="18"/>
  <c r="DL15" i="18"/>
  <c r="DK15" i="18"/>
  <c r="DJ15" i="18"/>
  <c r="DI15" i="18"/>
  <c r="DH15" i="18"/>
  <c r="DG15" i="18"/>
  <c r="DF15" i="18"/>
  <c r="DE15" i="18"/>
  <c r="DD15" i="18"/>
  <c r="DC15" i="18"/>
  <c r="DB15" i="18"/>
  <c r="DA15" i="18"/>
  <c r="CZ15" i="18"/>
  <c r="CY15" i="18"/>
  <c r="CX15" i="18"/>
  <c r="CW15" i="18"/>
  <c r="CV15" i="18"/>
  <c r="CU15" i="18"/>
  <c r="CT15" i="18"/>
  <c r="CS15" i="18"/>
  <c r="CR15" i="18"/>
  <c r="CQ15" i="18"/>
  <c r="CP15" i="18"/>
  <c r="CO15" i="18"/>
  <c r="CN15" i="18"/>
  <c r="CM15" i="18"/>
  <c r="CL15" i="18"/>
  <c r="CK15" i="18"/>
  <c r="CJ15" i="18"/>
  <c r="CI15" i="18"/>
  <c r="CH15" i="18"/>
  <c r="CG15" i="18"/>
  <c r="CF15" i="18"/>
  <c r="CE15" i="18"/>
  <c r="CD15" i="18"/>
  <c r="CC15" i="18"/>
  <c r="CB15" i="18"/>
  <c r="CA15" i="18"/>
  <c r="BZ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GK14" i="18"/>
  <c r="GJ14" i="18"/>
  <c r="GI14" i="18"/>
  <c r="GH14" i="18"/>
  <c r="GG14" i="18"/>
  <c r="GF14" i="18"/>
  <c r="GE14" i="18"/>
  <c r="GD14" i="18"/>
  <c r="GC14" i="18"/>
  <c r="GB14" i="18"/>
  <c r="GA14" i="18"/>
  <c r="FZ14" i="18"/>
  <c r="FY14" i="18"/>
  <c r="FX14" i="18"/>
  <c r="FW14" i="18"/>
  <c r="FV14" i="18"/>
  <c r="FU14" i="18"/>
  <c r="FT14" i="18"/>
  <c r="FS14" i="18"/>
  <c r="FR14" i="18"/>
  <c r="FQ14" i="18"/>
  <c r="FP14" i="18"/>
  <c r="FO14" i="18"/>
  <c r="FN14" i="18"/>
  <c r="FM14" i="18"/>
  <c r="FL14" i="18"/>
  <c r="FK14" i="18"/>
  <c r="FJ14" i="18"/>
  <c r="FI14" i="18"/>
  <c r="FH14" i="18"/>
  <c r="FG14" i="18"/>
  <c r="FF14" i="18"/>
  <c r="FE14" i="18"/>
  <c r="FD14" i="18"/>
  <c r="FC14" i="18"/>
  <c r="FB14" i="18"/>
  <c r="FA14" i="18"/>
  <c r="EZ14" i="18"/>
  <c r="EY14" i="18"/>
  <c r="EX14" i="18"/>
  <c r="EW14" i="18"/>
  <c r="EV14" i="18"/>
  <c r="EU14" i="18"/>
  <c r="ET14" i="18"/>
  <c r="ES14" i="18"/>
  <c r="ER14" i="18"/>
  <c r="EQ14" i="18"/>
  <c r="EP14" i="18"/>
  <c r="EO14" i="18"/>
  <c r="EN14" i="18"/>
  <c r="EM14" i="18"/>
  <c r="EL14" i="18"/>
  <c r="EK14" i="18"/>
  <c r="EJ14" i="18"/>
  <c r="EI14" i="18"/>
  <c r="EH14" i="18"/>
  <c r="EG14" i="18"/>
  <c r="EF14" i="18"/>
  <c r="EE14" i="18"/>
  <c r="ED14" i="18"/>
  <c r="EC14" i="18"/>
  <c r="EB14" i="18"/>
  <c r="EA14" i="18"/>
  <c r="DZ14" i="18"/>
  <c r="DY14" i="18"/>
  <c r="DX14" i="18"/>
  <c r="DW14" i="18"/>
  <c r="DV14" i="18"/>
  <c r="DU14" i="18"/>
  <c r="DT14" i="18"/>
  <c r="DS14" i="18"/>
  <c r="DR14" i="18"/>
  <c r="DQ14" i="18"/>
  <c r="DP14" i="18"/>
  <c r="DO14" i="18"/>
  <c r="DN14" i="18"/>
  <c r="DM14" i="18"/>
  <c r="DL14" i="18"/>
  <c r="DK14" i="18"/>
  <c r="DJ14" i="18"/>
  <c r="DI14" i="18"/>
  <c r="DH14" i="18"/>
  <c r="DG14" i="18"/>
  <c r="DF14" i="18"/>
  <c r="DE14" i="18"/>
  <c r="DD14" i="18"/>
  <c r="DC14" i="18"/>
  <c r="DB14" i="18"/>
  <c r="DA14" i="18"/>
  <c r="CZ14" i="18"/>
  <c r="CY14" i="18"/>
  <c r="CX14" i="18"/>
  <c r="CW14" i="18"/>
  <c r="CV14" i="18"/>
  <c r="CU14" i="18"/>
  <c r="CT14" i="18"/>
  <c r="CS14" i="18"/>
  <c r="CR14" i="18"/>
  <c r="CQ14" i="18"/>
  <c r="CP14" i="18"/>
  <c r="CO14" i="18"/>
  <c r="CN14" i="18"/>
  <c r="CM14" i="18"/>
  <c r="CL14" i="18"/>
  <c r="CK14" i="18"/>
  <c r="CJ14" i="18"/>
  <c r="CI14" i="18"/>
  <c r="CH14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GK13" i="18"/>
  <c r="GJ13" i="18"/>
  <c r="GI13" i="18"/>
  <c r="GH13" i="18"/>
  <c r="GG13" i="18"/>
  <c r="GF13" i="18"/>
  <c r="GE13" i="18"/>
  <c r="GD13" i="18"/>
  <c r="GC13" i="18"/>
  <c r="GB13" i="18"/>
  <c r="GA13" i="18"/>
  <c r="FZ13" i="18"/>
  <c r="FY13" i="18"/>
  <c r="FX13" i="18"/>
  <c r="FW13" i="18"/>
  <c r="FV13" i="18"/>
  <c r="FU13" i="18"/>
  <c r="FT13" i="18"/>
  <c r="FS13" i="18"/>
  <c r="FR13" i="18"/>
  <c r="FQ13" i="18"/>
  <c r="FP13" i="18"/>
  <c r="FO13" i="18"/>
  <c r="FN13" i="18"/>
  <c r="FM13" i="18"/>
  <c r="FL13" i="18"/>
  <c r="FK13" i="18"/>
  <c r="FJ13" i="18"/>
  <c r="FI13" i="18"/>
  <c r="FH13" i="18"/>
  <c r="FG13" i="18"/>
  <c r="FF13" i="18"/>
  <c r="FE13" i="18"/>
  <c r="FD13" i="18"/>
  <c r="FC13" i="18"/>
  <c r="FB13" i="18"/>
  <c r="FA13" i="18"/>
  <c r="EZ13" i="18"/>
  <c r="EY13" i="18"/>
  <c r="EX13" i="18"/>
  <c r="EW13" i="18"/>
  <c r="EV13" i="18"/>
  <c r="EU13" i="18"/>
  <c r="ET13" i="18"/>
  <c r="ES13" i="18"/>
  <c r="ER13" i="18"/>
  <c r="EQ13" i="18"/>
  <c r="EP13" i="18"/>
  <c r="EO13" i="18"/>
  <c r="EN13" i="18"/>
  <c r="EM13" i="18"/>
  <c r="EL13" i="18"/>
  <c r="EK13" i="18"/>
  <c r="EJ13" i="18"/>
  <c r="EI13" i="18"/>
  <c r="EH13" i="18"/>
  <c r="EG13" i="18"/>
  <c r="EF13" i="18"/>
  <c r="EE13" i="18"/>
  <c r="ED13" i="18"/>
  <c r="EC13" i="18"/>
  <c r="EB13" i="18"/>
  <c r="EA13" i="18"/>
  <c r="DZ13" i="18"/>
  <c r="DY13" i="18"/>
  <c r="DX13" i="18"/>
  <c r="DW13" i="18"/>
  <c r="DV13" i="18"/>
  <c r="DU13" i="18"/>
  <c r="DT13" i="18"/>
  <c r="DS13" i="18"/>
  <c r="DR13" i="18"/>
  <c r="DQ13" i="18"/>
  <c r="DP13" i="18"/>
  <c r="DO13" i="18"/>
  <c r="DN13" i="18"/>
  <c r="DM13" i="18"/>
  <c r="DL13" i="18"/>
  <c r="DK13" i="18"/>
  <c r="DJ13" i="18"/>
  <c r="DI13" i="18"/>
  <c r="DH13" i="18"/>
  <c r="DG13" i="18"/>
  <c r="DF13" i="18"/>
  <c r="DE13" i="18"/>
  <c r="DD13" i="18"/>
  <c r="DC13" i="18"/>
  <c r="DB13" i="18"/>
  <c r="DA13" i="18"/>
  <c r="CZ13" i="18"/>
  <c r="CY13" i="18"/>
  <c r="CX13" i="18"/>
  <c r="CW13" i="18"/>
  <c r="CV13" i="18"/>
  <c r="CU13" i="18"/>
  <c r="CT13" i="18"/>
  <c r="CS13" i="18"/>
  <c r="CR13" i="18"/>
  <c r="CQ13" i="18"/>
  <c r="CP13" i="18"/>
  <c r="CO13" i="18"/>
  <c r="CN13" i="18"/>
  <c r="CM13" i="18"/>
  <c r="CL13" i="18"/>
  <c r="CK13" i="18"/>
  <c r="CJ13" i="18"/>
  <c r="CI13" i="18"/>
  <c r="CH13" i="18"/>
  <c r="CG13" i="18"/>
  <c r="CF13" i="18"/>
  <c r="CE13" i="18"/>
  <c r="CD13" i="18"/>
  <c r="CC13" i="18"/>
  <c r="CB13" i="18"/>
  <c r="CA13" i="18"/>
  <c r="BZ13" i="18"/>
  <c r="BY13" i="18"/>
  <c r="BX13" i="18"/>
  <c r="BW13" i="18"/>
  <c r="BV13" i="18"/>
  <c r="BU13" i="18"/>
  <c r="BT13" i="18"/>
  <c r="BS13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GK12" i="18"/>
  <c r="GJ12" i="18"/>
  <c r="GI12" i="18"/>
  <c r="GH12" i="18"/>
  <c r="GG12" i="18"/>
  <c r="GF12" i="18"/>
  <c r="GE12" i="18"/>
  <c r="GD12" i="18"/>
  <c r="GC12" i="18"/>
  <c r="GB12" i="18"/>
  <c r="GA12" i="18"/>
  <c r="FZ12" i="18"/>
  <c r="FY12" i="18"/>
  <c r="FX12" i="18"/>
  <c r="FW12" i="18"/>
  <c r="FV12" i="18"/>
  <c r="FU12" i="18"/>
  <c r="FT12" i="18"/>
  <c r="FS12" i="18"/>
  <c r="FR12" i="18"/>
  <c r="FQ12" i="18"/>
  <c r="FP12" i="18"/>
  <c r="FO12" i="18"/>
  <c r="FN12" i="18"/>
  <c r="FM12" i="18"/>
  <c r="FL12" i="18"/>
  <c r="FK12" i="18"/>
  <c r="FJ12" i="18"/>
  <c r="FI12" i="18"/>
  <c r="FH12" i="18"/>
  <c r="FG12" i="18"/>
  <c r="FF12" i="18"/>
  <c r="FE12" i="18"/>
  <c r="FD12" i="18"/>
  <c r="FC12" i="18"/>
  <c r="FB12" i="18"/>
  <c r="FA12" i="18"/>
  <c r="EZ12" i="18"/>
  <c r="EY12" i="18"/>
  <c r="EX12" i="18"/>
  <c r="EW12" i="18"/>
  <c r="EV12" i="18"/>
  <c r="EU12" i="18"/>
  <c r="ET12" i="18"/>
  <c r="ES12" i="18"/>
  <c r="ER12" i="18"/>
  <c r="EQ12" i="18"/>
  <c r="EP12" i="18"/>
  <c r="EO12" i="18"/>
  <c r="EN12" i="18"/>
  <c r="EM12" i="18"/>
  <c r="EL12" i="18"/>
  <c r="EK12" i="18"/>
  <c r="EJ12" i="18"/>
  <c r="EI12" i="18"/>
  <c r="EH12" i="18"/>
  <c r="EG12" i="18"/>
  <c r="EF12" i="18"/>
  <c r="EE12" i="18"/>
  <c r="ED12" i="18"/>
  <c r="EC12" i="18"/>
  <c r="EB12" i="18"/>
  <c r="EA12" i="18"/>
  <c r="DZ12" i="18"/>
  <c r="DY12" i="18"/>
  <c r="DX12" i="18"/>
  <c r="DW12" i="18"/>
  <c r="DV12" i="18"/>
  <c r="DU12" i="18"/>
  <c r="DT12" i="18"/>
  <c r="DS12" i="18"/>
  <c r="DR12" i="18"/>
  <c r="DQ12" i="18"/>
  <c r="DP12" i="18"/>
  <c r="DO12" i="18"/>
  <c r="DN12" i="18"/>
  <c r="DM12" i="18"/>
  <c r="DL12" i="18"/>
  <c r="DK12" i="18"/>
  <c r="DJ12" i="18"/>
  <c r="DI12" i="18"/>
  <c r="DH12" i="18"/>
  <c r="DG12" i="18"/>
  <c r="DF12" i="18"/>
  <c r="DE12" i="18"/>
  <c r="DD12" i="18"/>
  <c r="DC12" i="18"/>
  <c r="DB12" i="18"/>
  <c r="DA12" i="18"/>
  <c r="CZ12" i="18"/>
  <c r="CY12" i="18"/>
  <c r="CX12" i="18"/>
  <c r="CW12" i="18"/>
  <c r="CV12" i="18"/>
  <c r="CU12" i="18"/>
  <c r="CT12" i="18"/>
  <c r="CS12" i="18"/>
  <c r="CR12" i="18"/>
  <c r="CQ12" i="18"/>
  <c r="CP12" i="18"/>
  <c r="CO12" i="18"/>
  <c r="CN12" i="18"/>
  <c r="CM12" i="18"/>
  <c r="CL12" i="18"/>
  <c r="CK12" i="18"/>
  <c r="CJ12" i="18"/>
  <c r="CI12" i="18"/>
  <c r="CH12" i="18"/>
  <c r="CG12" i="18"/>
  <c r="CF12" i="18"/>
  <c r="CE12" i="18"/>
  <c r="CD12" i="18"/>
  <c r="CC12" i="18"/>
  <c r="CB12" i="18"/>
  <c r="CA12" i="18"/>
  <c r="BZ12" i="18"/>
  <c r="BY12" i="18"/>
  <c r="BX12" i="18"/>
  <c r="BW12" i="18"/>
  <c r="BV12" i="18"/>
  <c r="BU12" i="18"/>
  <c r="BT12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GK11" i="18"/>
  <c r="GJ11" i="18"/>
  <c r="GI11" i="18"/>
  <c r="GH11" i="18"/>
  <c r="GG11" i="18"/>
  <c r="GF11" i="18"/>
  <c r="GE11" i="18"/>
  <c r="GD11" i="18"/>
  <c r="GC11" i="18"/>
  <c r="GB11" i="18"/>
  <c r="GA11" i="18"/>
  <c r="FZ11" i="18"/>
  <c r="FY11" i="18"/>
  <c r="FX11" i="18"/>
  <c r="FW11" i="18"/>
  <c r="FV11" i="18"/>
  <c r="FU11" i="18"/>
  <c r="FT11" i="18"/>
  <c r="FS11" i="18"/>
  <c r="FR11" i="18"/>
  <c r="FQ11" i="18"/>
  <c r="FP11" i="18"/>
  <c r="FO11" i="18"/>
  <c r="FN11" i="18"/>
  <c r="FM11" i="18"/>
  <c r="FL11" i="18"/>
  <c r="FK11" i="18"/>
  <c r="FJ11" i="18"/>
  <c r="FI11" i="18"/>
  <c r="FH11" i="18"/>
  <c r="FG11" i="18"/>
  <c r="FF11" i="18"/>
  <c r="FE11" i="18"/>
  <c r="FD11" i="18"/>
  <c r="FC11" i="18"/>
  <c r="FB11" i="18"/>
  <c r="FA11" i="18"/>
  <c r="EZ11" i="18"/>
  <c r="EY11" i="18"/>
  <c r="EX11" i="18"/>
  <c r="EW11" i="18"/>
  <c r="EV11" i="18"/>
  <c r="EU11" i="18"/>
  <c r="ET11" i="18"/>
  <c r="ES11" i="18"/>
  <c r="ER11" i="18"/>
  <c r="EQ11" i="18"/>
  <c r="EP11" i="18"/>
  <c r="EO11" i="18"/>
  <c r="EN11" i="18"/>
  <c r="EM11" i="18"/>
  <c r="EL11" i="18"/>
  <c r="EK11" i="18"/>
  <c r="EJ11" i="18"/>
  <c r="EI11" i="18"/>
  <c r="EH11" i="18"/>
  <c r="EG11" i="18"/>
  <c r="EF11" i="18"/>
  <c r="EE11" i="18"/>
  <c r="ED11" i="18"/>
  <c r="EC11" i="18"/>
  <c r="EB11" i="18"/>
  <c r="EA11" i="18"/>
  <c r="DZ11" i="18"/>
  <c r="DY11" i="18"/>
  <c r="DX11" i="18"/>
  <c r="DW11" i="18"/>
  <c r="DV11" i="18"/>
  <c r="DU11" i="18"/>
  <c r="DT11" i="18"/>
  <c r="DS11" i="18"/>
  <c r="DR11" i="18"/>
  <c r="DQ11" i="18"/>
  <c r="DP11" i="18"/>
  <c r="DO11" i="18"/>
  <c r="DN11" i="18"/>
  <c r="DM11" i="18"/>
  <c r="DL11" i="18"/>
  <c r="DK11" i="18"/>
  <c r="DJ11" i="18"/>
  <c r="DI11" i="18"/>
  <c r="DH11" i="18"/>
  <c r="DG11" i="18"/>
  <c r="DF11" i="18"/>
  <c r="DE11" i="18"/>
  <c r="DD11" i="18"/>
  <c r="DC11" i="18"/>
  <c r="DB11" i="18"/>
  <c r="DA11" i="18"/>
  <c r="CZ11" i="18"/>
  <c r="CY11" i="18"/>
  <c r="CX11" i="18"/>
  <c r="CW11" i="18"/>
  <c r="CV11" i="18"/>
  <c r="CU11" i="18"/>
  <c r="CT11" i="18"/>
  <c r="CS11" i="18"/>
  <c r="CR11" i="18"/>
  <c r="CQ11" i="18"/>
  <c r="CP11" i="18"/>
  <c r="CO11" i="18"/>
  <c r="CN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HI8" i="18"/>
  <c r="HH8" i="18"/>
  <c r="HG8" i="18"/>
  <c r="HF8" i="18"/>
  <c r="HE8" i="18"/>
  <c r="HD8" i="18"/>
  <c r="HC8" i="18"/>
  <c r="HB8" i="18"/>
  <c r="HA8" i="18"/>
  <c r="GZ8" i="18"/>
  <c r="GY8" i="18"/>
  <c r="GX8" i="18"/>
  <c r="GW8" i="18"/>
  <c r="GV8" i="18"/>
  <c r="GU8" i="18"/>
  <c r="GT8" i="18"/>
  <c r="GS8" i="18"/>
  <c r="GR8" i="18"/>
  <c r="GQ8" i="18"/>
  <c r="GP8" i="18"/>
  <c r="GO8" i="18"/>
  <c r="GN8" i="18"/>
  <c r="GM8" i="18"/>
  <c r="GL8" i="18"/>
  <c r="GK8" i="18"/>
  <c r="GJ8" i="18"/>
  <c r="GI8" i="18"/>
  <c r="GH8" i="18"/>
  <c r="GG8" i="18"/>
  <c r="GF8" i="18"/>
  <c r="GE8" i="18"/>
  <c r="GD8" i="18"/>
  <c r="GC8" i="18"/>
  <c r="GB8" i="18"/>
  <c r="GA8" i="18"/>
  <c r="FZ8" i="18"/>
  <c r="FY8" i="18"/>
  <c r="FX8" i="18"/>
  <c r="FW8" i="18"/>
  <c r="FV8" i="18"/>
  <c r="FU8" i="18"/>
  <c r="FT8" i="18"/>
  <c r="FS8" i="18"/>
  <c r="FR8" i="18"/>
  <c r="FQ8" i="18"/>
  <c r="FP8" i="18"/>
  <c r="FO8" i="18"/>
  <c r="FN8" i="18"/>
  <c r="FM8" i="18"/>
  <c r="FL8" i="18"/>
  <c r="FK8" i="18"/>
  <c r="FJ8" i="18"/>
  <c r="FI8" i="18"/>
  <c r="FH8" i="18"/>
  <c r="FG8" i="18"/>
  <c r="FF8" i="18"/>
  <c r="FE8" i="18"/>
  <c r="FD8" i="18"/>
  <c r="FC8" i="18"/>
  <c r="FB8" i="18"/>
  <c r="FA8" i="18"/>
  <c r="EZ8" i="18"/>
  <c r="EY8" i="18"/>
  <c r="EX8" i="18"/>
  <c r="EW8" i="18"/>
  <c r="EV8" i="18"/>
  <c r="EU8" i="18"/>
  <c r="ET8" i="18"/>
  <c r="ES8" i="18"/>
  <c r="ER8" i="18"/>
  <c r="EQ8" i="18"/>
  <c r="EP8" i="18"/>
  <c r="EO8" i="18"/>
  <c r="EN8" i="18"/>
  <c r="EM8" i="18"/>
  <c r="EL8" i="18"/>
  <c r="EK8" i="18"/>
  <c r="EJ8" i="18"/>
  <c r="EI8" i="18"/>
  <c r="EH8" i="18"/>
  <c r="EG8" i="18"/>
  <c r="EF8" i="18"/>
  <c r="EE8" i="18"/>
  <c r="ED8" i="18"/>
  <c r="EC8" i="18"/>
  <c r="EB8" i="18"/>
  <c r="EA8" i="18"/>
  <c r="DZ8" i="18"/>
  <c r="DY8" i="18"/>
  <c r="DX8" i="18"/>
  <c r="DW8" i="18"/>
  <c r="DV8" i="18"/>
  <c r="DU8" i="18"/>
  <c r="DT8" i="18"/>
  <c r="DS8" i="18"/>
  <c r="DR8" i="18"/>
  <c r="DQ8" i="18"/>
  <c r="DP8" i="18"/>
  <c r="DO8" i="18"/>
  <c r="DN8" i="18"/>
  <c r="DM8" i="18"/>
  <c r="DL8" i="18"/>
  <c r="DK8" i="18"/>
  <c r="DJ8" i="18"/>
  <c r="DI8" i="18"/>
  <c r="DH8" i="18"/>
  <c r="DG8" i="18"/>
  <c r="DF8" i="18"/>
  <c r="DE8" i="18"/>
  <c r="DD8" i="18"/>
  <c r="DC8" i="18"/>
  <c r="DB8" i="18"/>
  <c r="DA8" i="18"/>
  <c r="CZ8" i="18"/>
  <c r="CY8" i="18"/>
  <c r="CX8" i="18"/>
  <c r="CW8" i="18"/>
  <c r="CV8" i="18"/>
  <c r="CU8" i="18"/>
  <c r="CT8" i="18"/>
  <c r="CS8" i="18"/>
  <c r="CR8" i="18"/>
  <c r="CQ8" i="18"/>
  <c r="CP8" i="18"/>
  <c r="CO8" i="18"/>
  <c r="CN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GK7" i="18"/>
  <c r="GJ7" i="18"/>
  <c r="GI7" i="18"/>
  <c r="GH7" i="18"/>
  <c r="GG7" i="18"/>
  <c r="GF7" i="18"/>
  <c r="GE7" i="18"/>
  <c r="GD7" i="18"/>
  <c r="GC7" i="18"/>
  <c r="GB7" i="18"/>
  <c r="GA7" i="18"/>
  <c r="FZ7" i="18"/>
  <c r="FY7" i="18"/>
  <c r="FX7" i="18"/>
  <c r="FW7" i="18"/>
  <c r="FV7" i="18"/>
  <c r="FU7" i="18"/>
  <c r="FT7" i="18"/>
  <c r="FS7" i="18"/>
  <c r="FR7" i="18"/>
  <c r="FQ7" i="18"/>
  <c r="FP7" i="18"/>
  <c r="FO7" i="18"/>
  <c r="FN7" i="18"/>
  <c r="FM7" i="18"/>
  <c r="FL7" i="18"/>
  <c r="FK7" i="18"/>
  <c r="FJ7" i="18"/>
  <c r="FI7" i="18"/>
  <c r="FH7" i="18"/>
  <c r="FG7" i="18"/>
  <c r="FF7" i="18"/>
  <c r="FE7" i="18"/>
  <c r="FD7" i="18"/>
  <c r="FC7" i="18"/>
  <c r="FB7" i="18"/>
  <c r="FA7" i="18"/>
  <c r="EZ7" i="18"/>
  <c r="EY7" i="18"/>
  <c r="EX7" i="18"/>
  <c r="EW7" i="18"/>
  <c r="EV7" i="18"/>
  <c r="EU7" i="18"/>
  <c r="ET7" i="18"/>
  <c r="ES7" i="18"/>
  <c r="ER7" i="18"/>
  <c r="EQ7" i="18"/>
  <c r="EP7" i="18"/>
  <c r="EO7" i="18"/>
  <c r="EN7" i="18"/>
  <c r="EM7" i="18"/>
  <c r="EL7" i="18"/>
  <c r="EK7" i="18"/>
  <c r="EJ7" i="18"/>
  <c r="EI7" i="18"/>
  <c r="EH7" i="18"/>
  <c r="EG7" i="18"/>
  <c r="EF7" i="18"/>
  <c r="EE7" i="18"/>
  <c r="ED7" i="18"/>
  <c r="EC7" i="18"/>
  <c r="EB7" i="18"/>
  <c r="EA7" i="18"/>
  <c r="DZ7" i="18"/>
  <c r="DY7" i="18"/>
  <c r="DX7" i="18"/>
  <c r="DW7" i="18"/>
  <c r="DV7" i="18"/>
  <c r="DU7" i="18"/>
  <c r="DT7" i="18"/>
  <c r="DS7" i="18"/>
  <c r="DR7" i="18"/>
  <c r="DQ7" i="18"/>
  <c r="DP7" i="18"/>
  <c r="DO7" i="18"/>
  <c r="DN7" i="18"/>
  <c r="DM7" i="18"/>
  <c r="DL7" i="18"/>
  <c r="DK7" i="18"/>
  <c r="DJ7" i="18"/>
  <c r="DI7" i="18"/>
  <c r="DH7" i="18"/>
  <c r="DG7" i="18"/>
  <c r="DF7" i="18"/>
  <c r="DE7" i="18"/>
  <c r="DD7" i="18"/>
  <c r="DC7" i="18"/>
  <c r="DB7" i="18"/>
  <c r="DA7" i="18"/>
  <c r="CZ7" i="18"/>
  <c r="CY7" i="18"/>
  <c r="CX7" i="18"/>
  <c r="CW7" i="18"/>
  <c r="CV7" i="18"/>
  <c r="CU7" i="18"/>
  <c r="CT7" i="18"/>
  <c r="CS7" i="18"/>
  <c r="CR7" i="18"/>
  <c r="CQ7" i="18"/>
  <c r="CP7" i="18"/>
  <c r="CO7" i="18"/>
  <c r="CN7" i="18"/>
  <c r="CM7" i="18"/>
  <c r="CL7" i="18"/>
  <c r="CK7" i="18"/>
  <c r="CJ7" i="18"/>
  <c r="CI7" i="18"/>
  <c r="CH7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GK6" i="18"/>
  <c r="GJ6" i="18"/>
  <c r="GI6" i="18"/>
  <c r="GH6" i="18"/>
  <c r="GG6" i="18"/>
  <c r="GF6" i="18"/>
  <c r="GE6" i="18"/>
  <c r="GD6" i="18"/>
  <c r="GC6" i="18"/>
  <c r="GB6" i="18"/>
  <c r="GA6" i="18"/>
  <c r="FZ6" i="18"/>
  <c r="FY6" i="18"/>
  <c r="FX6" i="18"/>
  <c r="FW6" i="18"/>
  <c r="FV6" i="18"/>
  <c r="FU6" i="18"/>
  <c r="FT6" i="18"/>
  <c r="FS6" i="18"/>
  <c r="FR6" i="18"/>
  <c r="FQ6" i="18"/>
  <c r="FP6" i="18"/>
  <c r="FO6" i="18"/>
  <c r="FN6" i="18"/>
  <c r="FM6" i="18"/>
  <c r="FL6" i="18"/>
  <c r="FK6" i="18"/>
  <c r="FJ6" i="18"/>
  <c r="FI6" i="18"/>
  <c r="FH6" i="18"/>
  <c r="FG6" i="18"/>
  <c r="FF6" i="18"/>
  <c r="FE6" i="18"/>
  <c r="FD6" i="18"/>
  <c r="FC6" i="18"/>
  <c r="FB6" i="18"/>
  <c r="FA6" i="18"/>
  <c r="EZ6" i="18"/>
  <c r="EY6" i="18"/>
  <c r="EX6" i="18"/>
  <c r="EW6" i="18"/>
  <c r="EV6" i="18"/>
  <c r="EU6" i="18"/>
  <c r="ET6" i="18"/>
  <c r="ES6" i="18"/>
  <c r="ER6" i="18"/>
  <c r="EQ6" i="18"/>
  <c r="EP6" i="18"/>
  <c r="EO6" i="18"/>
  <c r="EN6" i="18"/>
  <c r="EM6" i="18"/>
  <c r="EL6" i="18"/>
  <c r="EK6" i="18"/>
  <c r="EJ6" i="18"/>
  <c r="EI6" i="18"/>
  <c r="EH6" i="18"/>
  <c r="EG6" i="18"/>
  <c r="EF6" i="18"/>
  <c r="EE6" i="18"/>
  <c r="ED6" i="18"/>
  <c r="EC6" i="18"/>
  <c r="EB6" i="18"/>
  <c r="EA6" i="18"/>
  <c r="DZ6" i="18"/>
  <c r="DY6" i="18"/>
  <c r="DX6" i="18"/>
  <c r="DW6" i="18"/>
  <c r="DV6" i="18"/>
  <c r="DU6" i="18"/>
  <c r="DT6" i="18"/>
  <c r="DS6" i="18"/>
  <c r="DR6" i="18"/>
  <c r="DQ6" i="18"/>
  <c r="DP6" i="18"/>
  <c r="DO6" i="18"/>
  <c r="DN6" i="18"/>
  <c r="DM6" i="18"/>
  <c r="DL6" i="18"/>
  <c r="DK6" i="18"/>
  <c r="DJ6" i="18"/>
  <c r="DI6" i="18"/>
  <c r="DH6" i="18"/>
  <c r="DG6" i="18"/>
  <c r="DF6" i="18"/>
  <c r="DE6" i="18"/>
  <c r="DD6" i="18"/>
  <c r="DC6" i="18"/>
  <c r="DB6" i="18"/>
  <c r="DA6" i="18"/>
  <c r="CZ6" i="18"/>
  <c r="CY6" i="18"/>
  <c r="CX6" i="18"/>
  <c r="CW6" i="18"/>
  <c r="CV6" i="18"/>
  <c r="CU6" i="18"/>
  <c r="CT6" i="18"/>
  <c r="CS6" i="18"/>
  <c r="CR6" i="18"/>
  <c r="CQ6" i="18"/>
  <c r="CP6" i="18"/>
  <c r="CO6" i="18"/>
  <c r="CN6" i="18"/>
  <c r="CM6" i="18"/>
  <c r="CL6" i="18"/>
  <c r="CK6" i="18"/>
  <c r="CJ6" i="18"/>
  <c r="CI6" i="18"/>
  <c r="CH6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18" i="18"/>
  <c r="B17" i="18"/>
  <c r="B16" i="18" s="1"/>
  <c r="B15" i="18"/>
  <c r="B14" i="18"/>
  <c r="B13" i="18"/>
  <c r="B12" i="18"/>
  <c r="B11" i="18"/>
  <c r="B8" i="18"/>
  <c r="B7" i="18"/>
  <c r="B6" i="18"/>
  <c r="GI18" i="17"/>
  <c r="GF18" i="17"/>
  <c r="GE18" i="17"/>
  <c r="GC18" i="17"/>
  <c r="GB18" i="17"/>
  <c r="GA18" i="17"/>
  <c r="FZ18" i="17"/>
  <c r="FY18" i="17"/>
  <c r="FX18" i="17"/>
  <c r="FW18" i="17"/>
  <c r="FV18" i="17"/>
  <c r="FU18" i="17"/>
  <c r="FT18" i="17"/>
  <c r="FS18" i="17"/>
  <c r="FR18" i="17"/>
  <c r="FQ18" i="17"/>
  <c r="FP18" i="17"/>
  <c r="FO18" i="17"/>
  <c r="FN18" i="17"/>
  <c r="FM18" i="17"/>
  <c r="FL18" i="17"/>
  <c r="FK18" i="17"/>
  <c r="FJ18" i="17"/>
  <c r="FI18" i="17"/>
  <c r="FH18" i="17"/>
  <c r="FG18" i="17"/>
  <c r="FF18" i="17"/>
  <c r="FE18" i="17"/>
  <c r="FD18" i="17"/>
  <c r="FC18" i="17"/>
  <c r="FB18" i="17"/>
  <c r="FA18" i="17"/>
  <c r="EZ18" i="17"/>
  <c r="EY18" i="17"/>
  <c r="EX18" i="17"/>
  <c r="EW18" i="17"/>
  <c r="EV18" i="17"/>
  <c r="EU18" i="17"/>
  <c r="ET18" i="17"/>
  <c r="ES18" i="17"/>
  <c r="ER18" i="17"/>
  <c r="EQ18" i="17"/>
  <c r="EP18" i="17"/>
  <c r="EO18" i="17"/>
  <c r="EN18" i="17"/>
  <c r="EM18" i="17"/>
  <c r="EL18" i="17"/>
  <c r="EK18" i="17"/>
  <c r="EJ18" i="17"/>
  <c r="EI18" i="17"/>
  <c r="EH18" i="17"/>
  <c r="EG18" i="17"/>
  <c r="EF18" i="17"/>
  <c r="EE18" i="17"/>
  <c r="ED18" i="17"/>
  <c r="EC18" i="17"/>
  <c r="EB18" i="17"/>
  <c r="EA18" i="17"/>
  <c r="DZ18" i="17"/>
  <c r="DY18" i="17"/>
  <c r="DX18" i="17"/>
  <c r="DW18" i="17"/>
  <c r="DV18" i="17"/>
  <c r="DU18" i="17"/>
  <c r="DT18" i="17"/>
  <c r="DS18" i="17"/>
  <c r="DR18" i="17"/>
  <c r="DQ18" i="17"/>
  <c r="DP18" i="17"/>
  <c r="DO18" i="17"/>
  <c r="DN18" i="17"/>
  <c r="DM18" i="17"/>
  <c r="DL18" i="17"/>
  <c r="DK18" i="17"/>
  <c r="DJ18" i="17"/>
  <c r="DI18" i="17"/>
  <c r="DH18" i="17"/>
  <c r="DG18" i="17"/>
  <c r="DF18" i="17"/>
  <c r="DE18" i="17"/>
  <c r="DD18" i="17"/>
  <c r="DC18" i="17"/>
  <c r="DB18" i="17"/>
  <c r="DA18" i="17"/>
  <c r="CZ18" i="17"/>
  <c r="CY18" i="17"/>
  <c r="CX18" i="17"/>
  <c r="CW18" i="17"/>
  <c r="CV18" i="17"/>
  <c r="CU18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GI17" i="17"/>
  <c r="GI16" i="17" s="1"/>
  <c r="GF17" i="17"/>
  <c r="GF16" i="17" s="1"/>
  <c r="GE17" i="17"/>
  <c r="GE16" i="17" s="1"/>
  <c r="GC17" i="17"/>
  <c r="GC16" i="17" s="1"/>
  <c r="GB17" i="17"/>
  <c r="GB16" i="17" s="1"/>
  <c r="GA17" i="17"/>
  <c r="GA16" i="17" s="1"/>
  <c r="FZ17" i="17"/>
  <c r="FZ16" i="17" s="1"/>
  <c r="FY17" i="17"/>
  <c r="FY16" i="17" s="1"/>
  <c r="FX17" i="17"/>
  <c r="FX16" i="17" s="1"/>
  <c r="FW17" i="17"/>
  <c r="FW16" i="17" s="1"/>
  <c r="FV17" i="17"/>
  <c r="FV16" i="17" s="1"/>
  <c r="FU17" i="17"/>
  <c r="FU16" i="17" s="1"/>
  <c r="FT17" i="17"/>
  <c r="FT16" i="17" s="1"/>
  <c r="FS17" i="17"/>
  <c r="FS16" i="17" s="1"/>
  <c r="FR17" i="17"/>
  <c r="FR16" i="17" s="1"/>
  <c r="FQ17" i="17"/>
  <c r="FQ16" i="17" s="1"/>
  <c r="FP17" i="17"/>
  <c r="FP16" i="17" s="1"/>
  <c r="FO17" i="17"/>
  <c r="FO16" i="17" s="1"/>
  <c r="FN17" i="17"/>
  <c r="FN16" i="17" s="1"/>
  <c r="FM17" i="17"/>
  <c r="FM16" i="17" s="1"/>
  <c r="FL17" i="17"/>
  <c r="FL16" i="17" s="1"/>
  <c r="FK17" i="17"/>
  <c r="FK16" i="17" s="1"/>
  <c r="FJ17" i="17"/>
  <c r="FJ16" i="17" s="1"/>
  <c r="FI17" i="17"/>
  <c r="FI16" i="17" s="1"/>
  <c r="FH17" i="17"/>
  <c r="FH16" i="17" s="1"/>
  <c r="FG17" i="17"/>
  <c r="FG16" i="17" s="1"/>
  <c r="FF17" i="17"/>
  <c r="FF16" i="17" s="1"/>
  <c r="FE17" i="17"/>
  <c r="FE16" i="17" s="1"/>
  <c r="FD17" i="17"/>
  <c r="FD16" i="17" s="1"/>
  <c r="FC17" i="17"/>
  <c r="FC16" i="17" s="1"/>
  <c r="FB17" i="17"/>
  <c r="FB16" i="17" s="1"/>
  <c r="FA17" i="17"/>
  <c r="FA16" i="17" s="1"/>
  <c r="EZ17" i="17"/>
  <c r="EZ16" i="17" s="1"/>
  <c r="EY17" i="17"/>
  <c r="EY16" i="17" s="1"/>
  <c r="EX17" i="17"/>
  <c r="EX16" i="17" s="1"/>
  <c r="EW17" i="17"/>
  <c r="EW16" i="17" s="1"/>
  <c r="EV17" i="17"/>
  <c r="EV16" i="17" s="1"/>
  <c r="EU17" i="17"/>
  <c r="EU16" i="17" s="1"/>
  <c r="ET17" i="17"/>
  <c r="ET16" i="17" s="1"/>
  <c r="ES17" i="17"/>
  <c r="ES16" i="17" s="1"/>
  <c r="ER17" i="17"/>
  <c r="ER16" i="17" s="1"/>
  <c r="EQ17" i="17"/>
  <c r="EQ16" i="17" s="1"/>
  <c r="EP17" i="17"/>
  <c r="EP16" i="17" s="1"/>
  <c r="EO17" i="17"/>
  <c r="EO16" i="17" s="1"/>
  <c r="EN17" i="17"/>
  <c r="EN16" i="17" s="1"/>
  <c r="EM17" i="17"/>
  <c r="EM16" i="17" s="1"/>
  <c r="EL17" i="17"/>
  <c r="EL16" i="17" s="1"/>
  <c r="EK17" i="17"/>
  <c r="EK16" i="17" s="1"/>
  <c r="EJ17" i="17"/>
  <c r="EJ16" i="17" s="1"/>
  <c r="EI17" i="17"/>
  <c r="EI16" i="17" s="1"/>
  <c r="EH17" i="17"/>
  <c r="EH16" i="17" s="1"/>
  <c r="EG17" i="17"/>
  <c r="EG16" i="17" s="1"/>
  <c r="EF17" i="17"/>
  <c r="EF16" i="17" s="1"/>
  <c r="EE17" i="17"/>
  <c r="EE16" i="17" s="1"/>
  <c r="ED17" i="17"/>
  <c r="ED16" i="17" s="1"/>
  <c r="EC17" i="17"/>
  <c r="EC16" i="17" s="1"/>
  <c r="EB17" i="17"/>
  <c r="EB16" i="17" s="1"/>
  <c r="EA17" i="17"/>
  <c r="EA16" i="17" s="1"/>
  <c r="DZ17" i="17"/>
  <c r="DZ16" i="17" s="1"/>
  <c r="DY17" i="17"/>
  <c r="DY16" i="17" s="1"/>
  <c r="DX17" i="17"/>
  <c r="DX16" i="17" s="1"/>
  <c r="DW17" i="17"/>
  <c r="DW16" i="17" s="1"/>
  <c r="DV17" i="17"/>
  <c r="DV16" i="17" s="1"/>
  <c r="DU17" i="17"/>
  <c r="DU16" i="17" s="1"/>
  <c r="DT17" i="17"/>
  <c r="DT16" i="17" s="1"/>
  <c r="DS17" i="17"/>
  <c r="DS16" i="17" s="1"/>
  <c r="DR17" i="17"/>
  <c r="DR16" i="17" s="1"/>
  <c r="DQ17" i="17"/>
  <c r="DQ16" i="17" s="1"/>
  <c r="DP17" i="17"/>
  <c r="DP16" i="17" s="1"/>
  <c r="DO17" i="17"/>
  <c r="DO16" i="17" s="1"/>
  <c r="DN17" i="17"/>
  <c r="DN16" i="17" s="1"/>
  <c r="DM17" i="17"/>
  <c r="DM16" i="17" s="1"/>
  <c r="DL17" i="17"/>
  <c r="DL16" i="17" s="1"/>
  <c r="DK17" i="17"/>
  <c r="DK16" i="17" s="1"/>
  <c r="DJ17" i="17"/>
  <c r="DJ16" i="17" s="1"/>
  <c r="DI17" i="17"/>
  <c r="DI16" i="17" s="1"/>
  <c r="DH17" i="17"/>
  <c r="DH16" i="17" s="1"/>
  <c r="DG17" i="17"/>
  <c r="DG16" i="17" s="1"/>
  <c r="DF17" i="17"/>
  <c r="DF16" i="17" s="1"/>
  <c r="DE17" i="17"/>
  <c r="DE16" i="17" s="1"/>
  <c r="DD17" i="17"/>
  <c r="DD16" i="17" s="1"/>
  <c r="DC17" i="17"/>
  <c r="DC16" i="17" s="1"/>
  <c r="DB17" i="17"/>
  <c r="DB16" i="17" s="1"/>
  <c r="DA17" i="17"/>
  <c r="DA16" i="17" s="1"/>
  <c r="CZ17" i="17"/>
  <c r="CZ16" i="17" s="1"/>
  <c r="CY17" i="17"/>
  <c r="CY16" i="17" s="1"/>
  <c r="CX17" i="17"/>
  <c r="CX16" i="17" s="1"/>
  <c r="CW17" i="17"/>
  <c r="CW16" i="17" s="1"/>
  <c r="CV17" i="17"/>
  <c r="CV16" i="17" s="1"/>
  <c r="CU17" i="17"/>
  <c r="CU16" i="17" s="1"/>
  <c r="CT17" i="17"/>
  <c r="CT16" i="17" s="1"/>
  <c r="CS17" i="17"/>
  <c r="CS16" i="17" s="1"/>
  <c r="CR17" i="17"/>
  <c r="CR16" i="17" s="1"/>
  <c r="CQ17" i="17"/>
  <c r="CQ16" i="17" s="1"/>
  <c r="CP17" i="17"/>
  <c r="CP16" i="17" s="1"/>
  <c r="CO17" i="17"/>
  <c r="CO16" i="17" s="1"/>
  <c r="CN17" i="17"/>
  <c r="CN16" i="17" s="1"/>
  <c r="CM17" i="17"/>
  <c r="CM16" i="17" s="1"/>
  <c r="CL17" i="17"/>
  <c r="CL16" i="17" s="1"/>
  <c r="CK17" i="17"/>
  <c r="CK16" i="17" s="1"/>
  <c r="CJ17" i="17"/>
  <c r="CJ16" i="17" s="1"/>
  <c r="CI17" i="17"/>
  <c r="CI16" i="17" s="1"/>
  <c r="CH17" i="17"/>
  <c r="CH16" i="17" s="1"/>
  <c r="CG17" i="17"/>
  <c r="CG16" i="17" s="1"/>
  <c r="CF17" i="17"/>
  <c r="CF16" i="17" s="1"/>
  <c r="CE17" i="17"/>
  <c r="CE16" i="17" s="1"/>
  <c r="CD17" i="17"/>
  <c r="CD16" i="17" s="1"/>
  <c r="CC17" i="17"/>
  <c r="CC16" i="17" s="1"/>
  <c r="CB17" i="17"/>
  <c r="CB16" i="17" s="1"/>
  <c r="CA17" i="17"/>
  <c r="CA16" i="17" s="1"/>
  <c r="BZ17" i="17"/>
  <c r="BZ16" i="17" s="1"/>
  <c r="BY17" i="17"/>
  <c r="BY16" i="17" s="1"/>
  <c r="BX17" i="17"/>
  <c r="BX16" i="17" s="1"/>
  <c r="BW17" i="17"/>
  <c r="BW16" i="17" s="1"/>
  <c r="BV17" i="17"/>
  <c r="BV16" i="17" s="1"/>
  <c r="BU17" i="17"/>
  <c r="BU16" i="17" s="1"/>
  <c r="BT17" i="17"/>
  <c r="BT16" i="17" s="1"/>
  <c r="BS17" i="17"/>
  <c r="BS16" i="17" s="1"/>
  <c r="BR17" i="17"/>
  <c r="BR16" i="17" s="1"/>
  <c r="BQ17" i="17"/>
  <c r="BP17" i="17"/>
  <c r="BP16" i="17" s="1"/>
  <c r="BO17" i="17"/>
  <c r="BO16" i="17" s="1"/>
  <c r="BN17" i="17"/>
  <c r="BN16" i="17" s="1"/>
  <c r="BM17" i="17"/>
  <c r="BM16" i="17" s="1"/>
  <c r="BL17" i="17"/>
  <c r="BL16" i="17" s="1"/>
  <c r="BK17" i="17"/>
  <c r="BK16" i="17" s="1"/>
  <c r="BJ17" i="17"/>
  <c r="BJ16" i="17" s="1"/>
  <c r="BI17" i="17"/>
  <c r="BI16" i="17" s="1"/>
  <c r="BH17" i="17"/>
  <c r="BH16" i="17" s="1"/>
  <c r="BG17" i="17"/>
  <c r="BG16" i="17" s="1"/>
  <c r="BF17" i="17"/>
  <c r="BF16" i="17" s="1"/>
  <c r="BE17" i="17"/>
  <c r="BE16" i="17" s="1"/>
  <c r="BD17" i="17"/>
  <c r="BD16" i="17" s="1"/>
  <c r="BC17" i="17"/>
  <c r="BC16" i="17" s="1"/>
  <c r="BB17" i="17"/>
  <c r="BB16" i="17" s="1"/>
  <c r="BA17" i="17"/>
  <c r="AZ17" i="17"/>
  <c r="AZ16" i="17" s="1"/>
  <c r="AY17" i="17"/>
  <c r="AY16" i="17" s="1"/>
  <c r="AX17" i="17"/>
  <c r="AX16" i="17" s="1"/>
  <c r="AW17" i="17"/>
  <c r="AW16" i="17" s="1"/>
  <c r="AV17" i="17"/>
  <c r="AV16" i="17" s="1"/>
  <c r="AU17" i="17"/>
  <c r="AU16" i="17" s="1"/>
  <c r="AT17" i="17"/>
  <c r="AT16" i="17" s="1"/>
  <c r="AS17" i="17"/>
  <c r="AS16" i="17" s="1"/>
  <c r="AR17" i="17"/>
  <c r="AR16" i="17" s="1"/>
  <c r="AQ17" i="17"/>
  <c r="AQ16" i="17" s="1"/>
  <c r="AP17" i="17"/>
  <c r="AP16" i="17" s="1"/>
  <c r="AO17" i="17"/>
  <c r="AO16" i="17" s="1"/>
  <c r="AN17" i="17"/>
  <c r="AN16" i="17" s="1"/>
  <c r="AM17" i="17"/>
  <c r="AM16" i="17" s="1"/>
  <c r="AL17" i="17"/>
  <c r="AL16" i="17" s="1"/>
  <c r="AK17" i="17"/>
  <c r="AJ17" i="17"/>
  <c r="AJ16" i="17" s="1"/>
  <c r="AI17" i="17"/>
  <c r="AI16" i="17" s="1"/>
  <c r="AH17" i="17"/>
  <c r="AH16" i="17" s="1"/>
  <c r="AG17" i="17"/>
  <c r="AG16" i="17" s="1"/>
  <c r="AF17" i="17"/>
  <c r="AF16" i="17" s="1"/>
  <c r="AE17" i="17"/>
  <c r="AE16" i="17" s="1"/>
  <c r="AD17" i="17"/>
  <c r="AD16" i="17" s="1"/>
  <c r="AC17" i="17"/>
  <c r="AC16" i="17" s="1"/>
  <c r="AB17" i="17"/>
  <c r="AB16" i="17" s="1"/>
  <c r="AA17" i="17"/>
  <c r="AA16" i="17" s="1"/>
  <c r="Z17" i="17"/>
  <c r="Z16" i="17" s="1"/>
  <c r="Y17" i="17"/>
  <c r="Y16" i="17" s="1"/>
  <c r="X17" i="17"/>
  <c r="X16" i="17" s="1"/>
  <c r="W17" i="17"/>
  <c r="W16" i="17" s="1"/>
  <c r="V17" i="17"/>
  <c r="V16" i="17" s="1"/>
  <c r="U17" i="17"/>
  <c r="U16" i="17" s="1"/>
  <c r="T17" i="17"/>
  <c r="T16" i="17" s="1"/>
  <c r="S17" i="17"/>
  <c r="S16" i="17" s="1"/>
  <c r="R17" i="17"/>
  <c r="R16" i="17" s="1"/>
  <c r="Q17" i="17"/>
  <c r="Q16" i="17" s="1"/>
  <c r="P17" i="17"/>
  <c r="P16" i="17" s="1"/>
  <c r="O17" i="17"/>
  <c r="O16" i="17" s="1"/>
  <c r="N17" i="17"/>
  <c r="N16" i="17" s="1"/>
  <c r="M17" i="17"/>
  <c r="M16" i="17" s="1"/>
  <c r="L17" i="17"/>
  <c r="L16" i="17" s="1"/>
  <c r="K17" i="17"/>
  <c r="K16" i="17" s="1"/>
  <c r="J17" i="17"/>
  <c r="J16" i="17" s="1"/>
  <c r="I17" i="17"/>
  <c r="I16" i="17" s="1"/>
  <c r="H17" i="17"/>
  <c r="H16" i="17" s="1"/>
  <c r="G17" i="17"/>
  <c r="G16" i="17" s="1"/>
  <c r="F17" i="17"/>
  <c r="F16" i="17" s="1"/>
  <c r="E17" i="17"/>
  <c r="E16" i="17" s="1"/>
  <c r="D17" i="17"/>
  <c r="D16" i="17" s="1"/>
  <c r="C17" i="17"/>
  <c r="C16" i="17" s="1"/>
  <c r="GI15" i="17"/>
  <c r="GF15" i="17"/>
  <c r="GE15" i="17"/>
  <c r="GC15" i="17"/>
  <c r="GB15" i="17"/>
  <c r="GA15" i="17"/>
  <c r="FZ15" i="17"/>
  <c r="FY15" i="17"/>
  <c r="FX15" i="17"/>
  <c r="FW15" i="17"/>
  <c r="FV15" i="17"/>
  <c r="FU15" i="17"/>
  <c r="FT15" i="17"/>
  <c r="FS15" i="17"/>
  <c r="FR15" i="17"/>
  <c r="FQ15" i="17"/>
  <c r="FP15" i="17"/>
  <c r="FO15" i="17"/>
  <c r="FN15" i="17"/>
  <c r="FM15" i="17"/>
  <c r="FL15" i="17"/>
  <c r="FK15" i="17"/>
  <c r="FJ15" i="17"/>
  <c r="FI15" i="17"/>
  <c r="FH15" i="17"/>
  <c r="FG15" i="17"/>
  <c r="FF15" i="17"/>
  <c r="FE15" i="17"/>
  <c r="FD15" i="17"/>
  <c r="FC15" i="17"/>
  <c r="FB15" i="17"/>
  <c r="FA15" i="17"/>
  <c r="EZ15" i="17"/>
  <c r="EY15" i="17"/>
  <c r="EX15" i="17"/>
  <c r="EW15" i="17"/>
  <c r="EV15" i="17"/>
  <c r="EU15" i="17"/>
  <c r="ET15" i="17"/>
  <c r="ES15" i="17"/>
  <c r="ER15" i="17"/>
  <c r="EQ15" i="17"/>
  <c r="EP15" i="17"/>
  <c r="EO15" i="17"/>
  <c r="EN15" i="17"/>
  <c r="EM15" i="17"/>
  <c r="EL15" i="17"/>
  <c r="EK15" i="17"/>
  <c r="EJ15" i="17"/>
  <c r="EI15" i="17"/>
  <c r="EH15" i="17"/>
  <c r="EG15" i="17"/>
  <c r="EF15" i="17"/>
  <c r="EE15" i="17"/>
  <c r="ED15" i="17"/>
  <c r="EC15" i="17"/>
  <c r="EB15" i="17"/>
  <c r="EA15" i="17"/>
  <c r="DZ15" i="17"/>
  <c r="DY15" i="17"/>
  <c r="DX15" i="17"/>
  <c r="DW15" i="17"/>
  <c r="DV15" i="17"/>
  <c r="DU15" i="17"/>
  <c r="DT15" i="17"/>
  <c r="DS15" i="17"/>
  <c r="DR15" i="17"/>
  <c r="DQ15" i="17"/>
  <c r="DP15" i="17"/>
  <c r="DO15" i="17"/>
  <c r="DN15" i="17"/>
  <c r="DM15" i="17"/>
  <c r="DL15" i="17"/>
  <c r="DK15" i="17"/>
  <c r="DJ15" i="17"/>
  <c r="DI15" i="17"/>
  <c r="DH15" i="17"/>
  <c r="DG15" i="17"/>
  <c r="DF15" i="17"/>
  <c r="DE15" i="17"/>
  <c r="DD15" i="17"/>
  <c r="DC15" i="17"/>
  <c r="DB15" i="17"/>
  <c r="DA15" i="17"/>
  <c r="CZ15" i="17"/>
  <c r="CY15" i="17"/>
  <c r="CX15" i="17"/>
  <c r="CW15" i="17"/>
  <c r="CV15" i="17"/>
  <c r="CU15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GI14" i="17"/>
  <c r="GF14" i="17"/>
  <c r="GE14" i="17"/>
  <c r="GC14" i="17"/>
  <c r="GB14" i="17"/>
  <c r="GA14" i="17"/>
  <c r="FZ14" i="17"/>
  <c r="FY14" i="17"/>
  <c r="FX14" i="17"/>
  <c r="FW14" i="17"/>
  <c r="FV14" i="17"/>
  <c r="FU14" i="17"/>
  <c r="FT14" i="17"/>
  <c r="FS14" i="17"/>
  <c r="FR14" i="17"/>
  <c r="FQ14" i="17"/>
  <c r="FP14" i="17"/>
  <c r="FO14" i="17"/>
  <c r="FN14" i="17"/>
  <c r="FM14" i="17"/>
  <c r="FL14" i="17"/>
  <c r="FK14" i="17"/>
  <c r="FJ14" i="17"/>
  <c r="FI14" i="17"/>
  <c r="FH14" i="17"/>
  <c r="FG14" i="17"/>
  <c r="FF14" i="17"/>
  <c r="FE14" i="17"/>
  <c r="FD14" i="17"/>
  <c r="FC14" i="17"/>
  <c r="FB14" i="17"/>
  <c r="FA14" i="17"/>
  <c r="EZ14" i="17"/>
  <c r="EY14" i="17"/>
  <c r="EX14" i="17"/>
  <c r="EW14" i="17"/>
  <c r="EV14" i="17"/>
  <c r="EU14" i="17"/>
  <c r="ET14" i="17"/>
  <c r="ES14" i="17"/>
  <c r="ER14" i="17"/>
  <c r="EQ14" i="17"/>
  <c r="EP14" i="17"/>
  <c r="EO14" i="17"/>
  <c r="EN14" i="17"/>
  <c r="EM14" i="17"/>
  <c r="EL14" i="17"/>
  <c r="EK14" i="17"/>
  <c r="EJ14" i="17"/>
  <c r="EI14" i="17"/>
  <c r="EH14" i="17"/>
  <c r="EG14" i="17"/>
  <c r="EF14" i="17"/>
  <c r="EE14" i="17"/>
  <c r="ED14" i="17"/>
  <c r="EC14" i="17"/>
  <c r="EB14" i="17"/>
  <c r="EA14" i="17"/>
  <c r="DZ14" i="17"/>
  <c r="DY14" i="17"/>
  <c r="DX14" i="17"/>
  <c r="DW14" i="17"/>
  <c r="DV14" i="17"/>
  <c r="DU14" i="17"/>
  <c r="DT14" i="17"/>
  <c r="DS14" i="17"/>
  <c r="DR14" i="17"/>
  <c r="DQ14" i="17"/>
  <c r="DP14" i="17"/>
  <c r="DO14" i="17"/>
  <c r="DN14" i="17"/>
  <c r="DM14" i="17"/>
  <c r="DL14" i="17"/>
  <c r="DK14" i="17"/>
  <c r="DJ14" i="17"/>
  <c r="DI14" i="17"/>
  <c r="DH14" i="17"/>
  <c r="DG14" i="17"/>
  <c r="DF14" i="17"/>
  <c r="DE14" i="17"/>
  <c r="DD14" i="17"/>
  <c r="DC14" i="17"/>
  <c r="DB14" i="17"/>
  <c r="DA14" i="17"/>
  <c r="CZ14" i="17"/>
  <c r="CY14" i="17"/>
  <c r="CX14" i="17"/>
  <c r="CW14" i="17"/>
  <c r="CV14" i="17"/>
  <c r="CU14" i="17"/>
  <c r="CT14" i="17"/>
  <c r="CS14" i="17"/>
  <c r="CR14" i="17"/>
  <c r="CQ14" i="17"/>
  <c r="CP14" i="17"/>
  <c r="CO14" i="17"/>
  <c r="CN14" i="17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GI13" i="17"/>
  <c r="GF13" i="17"/>
  <c r="GE13" i="17"/>
  <c r="GC13" i="17"/>
  <c r="GB13" i="17"/>
  <c r="GA13" i="17"/>
  <c r="FZ13" i="17"/>
  <c r="FY13" i="17"/>
  <c r="FX13" i="17"/>
  <c r="FW13" i="17"/>
  <c r="FV13" i="17"/>
  <c r="FU13" i="17"/>
  <c r="FT13" i="17"/>
  <c r="FS13" i="17"/>
  <c r="FR13" i="17"/>
  <c r="FQ13" i="17"/>
  <c r="FP13" i="17"/>
  <c r="FO13" i="17"/>
  <c r="FN13" i="17"/>
  <c r="FM13" i="17"/>
  <c r="FL13" i="17"/>
  <c r="FK13" i="17"/>
  <c r="FJ13" i="17"/>
  <c r="FI13" i="17"/>
  <c r="FH13" i="17"/>
  <c r="FG13" i="17"/>
  <c r="FF13" i="17"/>
  <c r="FE13" i="17"/>
  <c r="FD13" i="17"/>
  <c r="FC13" i="17"/>
  <c r="FB13" i="17"/>
  <c r="FA13" i="17"/>
  <c r="EZ13" i="17"/>
  <c r="EY13" i="17"/>
  <c r="EX13" i="17"/>
  <c r="EW13" i="17"/>
  <c r="EV13" i="17"/>
  <c r="EU13" i="17"/>
  <c r="ET13" i="17"/>
  <c r="ES13" i="17"/>
  <c r="ER13" i="17"/>
  <c r="EQ13" i="17"/>
  <c r="EP13" i="17"/>
  <c r="EO13" i="17"/>
  <c r="EN13" i="17"/>
  <c r="EM13" i="17"/>
  <c r="EL13" i="17"/>
  <c r="EK13" i="17"/>
  <c r="EJ13" i="17"/>
  <c r="EI13" i="17"/>
  <c r="EH13" i="17"/>
  <c r="EG13" i="17"/>
  <c r="EF13" i="17"/>
  <c r="EE13" i="17"/>
  <c r="ED13" i="17"/>
  <c r="EC13" i="17"/>
  <c r="EB13" i="17"/>
  <c r="EA13" i="17"/>
  <c r="DZ13" i="17"/>
  <c r="DY13" i="17"/>
  <c r="DX13" i="17"/>
  <c r="DW13" i="17"/>
  <c r="DV13" i="17"/>
  <c r="DU13" i="17"/>
  <c r="DT13" i="17"/>
  <c r="DS13" i="17"/>
  <c r="DR13" i="17"/>
  <c r="DQ13" i="17"/>
  <c r="DP13" i="17"/>
  <c r="DO13" i="17"/>
  <c r="DN13" i="17"/>
  <c r="DM13" i="17"/>
  <c r="DL13" i="17"/>
  <c r="DK13" i="17"/>
  <c r="DJ13" i="17"/>
  <c r="DI13" i="17"/>
  <c r="DH13" i="17"/>
  <c r="DG13" i="17"/>
  <c r="DF13" i="17"/>
  <c r="DE13" i="17"/>
  <c r="DD13" i="17"/>
  <c r="DC13" i="17"/>
  <c r="DB13" i="17"/>
  <c r="DA13" i="17"/>
  <c r="CZ13" i="17"/>
  <c r="CY13" i="17"/>
  <c r="CX13" i="17"/>
  <c r="CW13" i="17"/>
  <c r="CV13" i="17"/>
  <c r="CU13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GI12" i="17"/>
  <c r="GF12" i="17"/>
  <c r="GE12" i="17"/>
  <c r="GC12" i="17"/>
  <c r="GB12" i="17"/>
  <c r="GA12" i="17"/>
  <c r="FZ12" i="17"/>
  <c r="FY12" i="17"/>
  <c r="FX12" i="17"/>
  <c r="FW12" i="17"/>
  <c r="FV12" i="17"/>
  <c r="FU12" i="17"/>
  <c r="FT12" i="17"/>
  <c r="FS12" i="17"/>
  <c r="FR12" i="17"/>
  <c r="FQ12" i="17"/>
  <c r="FP12" i="17"/>
  <c r="FO12" i="17"/>
  <c r="FN12" i="17"/>
  <c r="FM12" i="17"/>
  <c r="FL12" i="17"/>
  <c r="FK12" i="17"/>
  <c r="FJ12" i="17"/>
  <c r="FI12" i="17"/>
  <c r="FH12" i="17"/>
  <c r="FG12" i="17"/>
  <c r="FF12" i="17"/>
  <c r="FE12" i="17"/>
  <c r="FD12" i="17"/>
  <c r="FC12" i="17"/>
  <c r="FB12" i="17"/>
  <c r="FA12" i="17"/>
  <c r="EZ12" i="17"/>
  <c r="EY12" i="17"/>
  <c r="EX12" i="17"/>
  <c r="EW12" i="17"/>
  <c r="EV12" i="17"/>
  <c r="EU12" i="17"/>
  <c r="ET12" i="17"/>
  <c r="ES12" i="17"/>
  <c r="ER12" i="17"/>
  <c r="EQ12" i="17"/>
  <c r="EP12" i="17"/>
  <c r="EO12" i="17"/>
  <c r="EN12" i="17"/>
  <c r="EM12" i="17"/>
  <c r="EL12" i="17"/>
  <c r="EK12" i="17"/>
  <c r="EJ12" i="17"/>
  <c r="EI12" i="17"/>
  <c r="EH12" i="17"/>
  <c r="EG12" i="17"/>
  <c r="EF12" i="17"/>
  <c r="EE12" i="17"/>
  <c r="ED12" i="17"/>
  <c r="EC12" i="17"/>
  <c r="EB12" i="17"/>
  <c r="EA12" i="17"/>
  <c r="DZ12" i="17"/>
  <c r="DY12" i="17"/>
  <c r="DX12" i="17"/>
  <c r="DW12" i="17"/>
  <c r="DV12" i="17"/>
  <c r="DU12" i="17"/>
  <c r="DT12" i="17"/>
  <c r="DS12" i="17"/>
  <c r="DR12" i="17"/>
  <c r="DQ12" i="17"/>
  <c r="DP12" i="17"/>
  <c r="DO12" i="17"/>
  <c r="DN12" i="17"/>
  <c r="DM12" i="17"/>
  <c r="DL12" i="17"/>
  <c r="DK12" i="17"/>
  <c r="DJ12" i="17"/>
  <c r="DI12" i="17"/>
  <c r="DH12" i="17"/>
  <c r="DG12" i="17"/>
  <c r="DF12" i="17"/>
  <c r="DE12" i="17"/>
  <c r="DD12" i="17"/>
  <c r="DC12" i="17"/>
  <c r="DB12" i="17"/>
  <c r="DA12" i="17"/>
  <c r="CZ12" i="17"/>
  <c r="CY12" i="17"/>
  <c r="CX12" i="17"/>
  <c r="CW12" i="17"/>
  <c r="CV12" i="17"/>
  <c r="CU12" i="17"/>
  <c r="CT12" i="17"/>
  <c r="CS12" i="17"/>
  <c r="CR12" i="17"/>
  <c r="CQ12" i="17"/>
  <c r="CP12" i="17"/>
  <c r="CO12" i="17"/>
  <c r="CN12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GI11" i="17"/>
  <c r="GF11" i="17"/>
  <c r="GE11" i="17"/>
  <c r="GC11" i="17"/>
  <c r="GB11" i="17"/>
  <c r="GA11" i="17"/>
  <c r="FZ11" i="17"/>
  <c r="FY11" i="17"/>
  <c r="FX11" i="17"/>
  <c r="FW11" i="17"/>
  <c r="FV11" i="17"/>
  <c r="FU11" i="17"/>
  <c r="FT11" i="17"/>
  <c r="FS11" i="17"/>
  <c r="FR11" i="17"/>
  <c r="FQ11" i="17"/>
  <c r="FP11" i="17"/>
  <c r="FO11" i="17"/>
  <c r="FN11" i="17"/>
  <c r="FM11" i="17"/>
  <c r="FL11" i="17"/>
  <c r="FK11" i="17"/>
  <c r="FJ11" i="17"/>
  <c r="FI11" i="17"/>
  <c r="FH11" i="17"/>
  <c r="FG11" i="17"/>
  <c r="FF11" i="17"/>
  <c r="FE11" i="17"/>
  <c r="FD11" i="17"/>
  <c r="FC11" i="17"/>
  <c r="FB11" i="17"/>
  <c r="FA11" i="17"/>
  <c r="EZ11" i="17"/>
  <c r="EY11" i="17"/>
  <c r="EX11" i="17"/>
  <c r="EW11" i="17"/>
  <c r="EV11" i="17"/>
  <c r="EU11" i="17"/>
  <c r="ET11" i="17"/>
  <c r="ES11" i="17"/>
  <c r="ER11" i="17"/>
  <c r="EQ11" i="17"/>
  <c r="EP11" i="17"/>
  <c r="EO11" i="17"/>
  <c r="EN11" i="17"/>
  <c r="EM11" i="17"/>
  <c r="EL11" i="17"/>
  <c r="EK11" i="17"/>
  <c r="EJ11" i="17"/>
  <c r="EI11" i="17"/>
  <c r="EH11" i="17"/>
  <c r="EG11" i="17"/>
  <c r="EF11" i="17"/>
  <c r="EE11" i="17"/>
  <c r="ED11" i="17"/>
  <c r="EC11" i="17"/>
  <c r="EB11" i="17"/>
  <c r="EA11" i="17"/>
  <c r="DZ11" i="17"/>
  <c r="DY11" i="17"/>
  <c r="DX11" i="17"/>
  <c r="DW11" i="17"/>
  <c r="DV11" i="17"/>
  <c r="DU11" i="17"/>
  <c r="DT11" i="17"/>
  <c r="DS11" i="17"/>
  <c r="DR11" i="17"/>
  <c r="DQ11" i="17"/>
  <c r="DP11" i="17"/>
  <c r="DO11" i="17"/>
  <c r="DN11" i="17"/>
  <c r="DM11" i="17"/>
  <c r="DL11" i="17"/>
  <c r="DK11" i="17"/>
  <c r="DJ11" i="17"/>
  <c r="DI11" i="17"/>
  <c r="DH11" i="17"/>
  <c r="DG11" i="17"/>
  <c r="DF11" i="17"/>
  <c r="DE11" i="17"/>
  <c r="DD11" i="17"/>
  <c r="DC11" i="17"/>
  <c r="DB11" i="17"/>
  <c r="DA11" i="17"/>
  <c r="CZ11" i="17"/>
  <c r="CY11" i="17"/>
  <c r="CX11" i="17"/>
  <c r="CW11" i="17"/>
  <c r="CV11" i="17"/>
  <c r="CU11" i="17"/>
  <c r="CT11" i="17"/>
  <c r="CS11" i="17"/>
  <c r="CR11" i="17"/>
  <c r="CQ11" i="17"/>
  <c r="CP11" i="17"/>
  <c r="CO11" i="17"/>
  <c r="CN11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GW8" i="17"/>
  <c r="GV8" i="17"/>
  <c r="GU8" i="17"/>
  <c r="GT8" i="17"/>
  <c r="GS8" i="17"/>
  <c r="GR8" i="17"/>
  <c r="GQ8" i="17"/>
  <c r="GP8" i="17"/>
  <c r="GO8" i="17"/>
  <c r="GN8" i="17"/>
  <c r="GM8" i="17"/>
  <c r="GL8" i="17"/>
  <c r="GI8" i="17"/>
  <c r="GF8" i="17"/>
  <c r="GE8" i="17"/>
  <c r="GC8" i="17"/>
  <c r="GB8" i="17"/>
  <c r="GA8" i="17"/>
  <c r="FZ8" i="17"/>
  <c r="FY8" i="17"/>
  <c r="FX8" i="17"/>
  <c r="FW8" i="17"/>
  <c r="FV8" i="17"/>
  <c r="FU8" i="17"/>
  <c r="FT8" i="17"/>
  <c r="FS8" i="17"/>
  <c r="FR8" i="17"/>
  <c r="FQ8" i="17"/>
  <c r="FP8" i="17"/>
  <c r="FO8" i="17"/>
  <c r="FN8" i="17"/>
  <c r="FM8" i="17"/>
  <c r="FL8" i="17"/>
  <c r="FK8" i="17"/>
  <c r="FJ8" i="17"/>
  <c r="FI8" i="17"/>
  <c r="FH8" i="17"/>
  <c r="FG8" i="17"/>
  <c r="FF8" i="17"/>
  <c r="FE8" i="17"/>
  <c r="FD8" i="17"/>
  <c r="FC8" i="17"/>
  <c r="FB8" i="17"/>
  <c r="FA8" i="17"/>
  <c r="EZ8" i="17"/>
  <c r="EY8" i="17"/>
  <c r="EX8" i="17"/>
  <c r="EW8" i="17"/>
  <c r="EV8" i="17"/>
  <c r="EU8" i="17"/>
  <c r="ET8" i="17"/>
  <c r="ES8" i="17"/>
  <c r="ER8" i="17"/>
  <c r="EQ8" i="17"/>
  <c r="EP8" i="17"/>
  <c r="EO8" i="17"/>
  <c r="EN8" i="17"/>
  <c r="EM8" i="17"/>
  <c r="EL8" i="17"/>
  <c r="EK8" i="17"/>
  <c r="EJ8" i="17"/>
  <c r="EI8" i="17"/>
  <c r="EH8" i="17"/>
  <c r="EG8" i="17"/>
  <c r="EF8" i="17"/>
  <c r="EE8" i="17"/>
  <c r="ED8" i="17"/>
  <c r="EC8" i="17"/>
  <c r="EB8" i="17"/>
  <c r="EA8" i="17"/>
  <c r="DZ8" i="17"/>
  <c r="DY8" i="17"/>
  <c r="DX8" i="17"/>
  <c r="DW8" i="17"/>
  <c r="DV8" i="17"/>
  <c r="DU8" i="17"/>
  <c r="DT8" i="17"/>
  <c r="DS8" i="17"/>
  <c r="DR8" i="17"/>
  <c r="DQ8" i="17"/>
  <c r="DP8" i="17"/>
  <c r="DO8" i="17"/>
  <c r="DN8" i="17"/>
  <c r="DM8" i="17"/>
  <c r="DL8" i="17"/>
  <c r="DK8" i="17"/>
  <c r="DJ8" i="17"/>
  <c r="DI8" i="17"/>
  <c r="DH8" i="17"/>
  <c r="DG8" i="17"/>
  <c r="DF8" i="17"/>
  <c r="DE8" i="17"/>
  <c r="DD8" i="17"/>
  <c r="DC8" i="17"/>
  <c r="DB8" i="17"/>
  <c r="DA8" i="17"/>
  <c r="CZ8" i="17"/>
  <c r="CY8" i="17"/>
  <c r="CX8" i="17"/>
  <c r="CW8" i="17"/>
  <c r="CV8" i="17"/>
  <c r="CU8" i="17"/>
  <c r="CT8" i="17"/>
  <c r="CS8" i="17"/>
  <c r="CR8" i="17"/>
  <c r="CQ8" i="17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GI7" i="17"/>
  <c r="GF7" i="17"/>
  <c r="GE7" i="17"/>
  <c r="GC7" i="17"/>
  <c r="GB7" i="17"/>
  <c r="GA7" i="17"/>
  <c r="FZ7" i="17"/>
  <c r="FY7" i="17"/>
  <c r="FX7" i="17"/>
  <c r="FW7" i="17"/>
  <c r="FV7" i="17"/>
  <c r="FU7" i="17"/>
  <c r="FT7" i="17"/>
  <c r="FS7" i="17"/>
  <c r="FR7" i="17"/>
  <c r="FQ7" i="17"/>
  <c r="FP7" i="17"/>
  <c r="FO7" i="17"/>
  <c r="FN7" i="17"/>
  <c r="FM7" i="17"/>
  <c r="FL7" i="17"/>
  <c r="FK7" i="17"/>
  <c r="FJ7" i="17"/>
  <c r="FI7" i="17"/>
  <c r="FH7" i="17"/>
  <c r="FG7" i="17"/>
  <c r="FF7" i="17"/>
  <c r="FE7" i="17"/>
  <c r="FD7" i="17"/>
  <c r="FC7" i="17"/>
  <c r="FB7" i="17"/>
  <c r="FA7" i="17"/>
  <c r="EZ7" i="17"/>
  <c r="EY7" i="17"/>
  <c r="EX7" i="17"/>
  <c r="EW7" i="17"/>
  <c r="EV7" i="17"/>
  <c r="EU7" i="17"/>
  <c r="ET7" i="17"/>
  <c r="ES7" i="17"/>
  <c r="ER7" i="17"/>
  <c r="EQ7" i="17"/>
  <c r="EP7" i="17"/>
  <c r="EO7" i="17"/>
  <c r="EN7" i="17"/>
  <c r="EM7" i="17"/>
  <c r="EL7" i="17"/>
  <c r="EK7" i="17"/>
  <c r="EJ7" i="17"/>
  <c r="EI7" i="17"/>
  <c r="EH7" i="17"/>
  <c r="EG7" i="17"/>
  <c r="EF7" i="17"/>
  <c r="EE7" i="17"/>
  <c r="ED7" i="17"/>
  <c r="EC7" i="17"/>
  <c r="EB7" i="17"/>
  <c r="EA7" i="17"/>
  <c r="DZ7" i="17"/>
  <c r="DY7" i="17"/>
  <c r="DX7" i="17"/>
  <c r="DW7" i="17"/>
  <c r="DV7" i="17"/>
  <c r="DU7" i="17"/>
  <c r="DT7" i="17"/>
  <c r="DS7" i="17"/>
  <c r="DR7" i="17"/>
  <c r="DQ7" i="17"/>
  <c r="DP7" i="17"/>
  <c r="DO7" i="17"/>
  <c r="DN7" i="17"/>
  <c r="DM7" i="17"/>
  <c r="DL7" i="17"/>
  <c r="DK7" i="17"/>
  <c r="DJ7" i="17"/>
  <c r="DI7" i="17"/>
  <c r="DH7" i="17"/>
  <c r="DG7" i="17"/>
  <c r="DF7" i="17"/>
  <c r="DE7" i="17"/>
  <c r="DD7" i="17"/>
  <c r="DC7" i="17"/>
  <c r="DB7" i="17"/>
  <c r="DA7" i="17"/>
  <c r="CZ7" i="17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GI6" i="17"/>
  <c r="GF6" i="17"/>
  <c r="GE6" i="17"/>
  <c r="GC6" i="17"/>
  <c r="GB6" i="17"/>
  <c r="GA6" i="17"/>
  <c r="FZ6" i="17"/>
  <c r="FY6" i="17"/>
  <c r="FX6" i="17"/>
  <c r="FW6" i="17"/>
  <c r="FV6" i="17"/>
  <c r="FU6" i="17"/>
  <c r="FT6" i="17"/>
  <c r="FS6" i="17"/>
  <c r="FR6" i="17"/>
  <c r="FQ6" i="17"/>
  <c r="FP6" i="17"/>
  <c r="FO6" i="17"/>
  <c r="FN6" i="17"/>
  <c r="FM6" i="17"/>
  <c r="FL6" i="17"/>
  <c r="FK6" i="17"/>
  <c r="FJ6" i="17"/>
  <c r="FI6" i="17"/>
  <c r="FH6" i="17"/>
  <c r="FG6" i="17"/>
  <c r="FF6" i="17"/>
  <c r="FE6" i="17"/>
  <c r="FD6" i="17"/>
  <c r="FC6" i="17"/>
  <c r="FB6" i="17"/>
  <c r="FA6" i="17"/>
  <c r="EZ6" i="17"/>
  <c r="EY6" i="17"/>
  <c r="EX6" i="17"/>
  <c r="EW6" i="17"/>
  <c r="EV6" i="17"/>
  <c r="EU6" i="17"/>
  <c r="ET6" i="17"/>
  <c r="ES6" i="17"/>
  <c r="ER6" i="17"/>
  <c r="EQ6" i="17"/>
  <c r="EP6" i="17"/>
  <c r="EO6" i="17"/>
  <c r="EN6" i="17"/>
  <c r="EM6" i="17"/>
  <c r="EL6" i="17"/>
  <c r="EK6" i="17"/>
  <c r="EJ6" i="17"/>
  <c r="EI6" i="17"/>
  <c r="EH6" i="17"/>
  <c r="EG6" i="17"/>
  <c r="EF6" i="17"/>
  <c r="EE6" i="17"/>
  <c r="ED6" i="17"/>
  <c r="EC6" i="17"/>
  <c r="EB6" i="17"/>
  <c r="EA6" i="17"/>
  <c r="DZ6" i="17"/>
  <c r="DY6" i="17"/>
  <c r="DX6" i="17"/>
  <c r="DW6" i="17"/>
  <c r="DV6" i="17"/>
  <c r="DU6" i="17"/>
  <c r="DT6" i="17"/>
  <c r="DS6" i="17"/>
  <c r="DR6" i="17"/>
  <c r="DQ6" i="17"/>
  <c r="DP6" i="17"/>
  <c r="DO6" i="17"/>
  <c r="DN6" i="17"/>
  <c r="DM6" i="17"/>
  <c r="DL6" i="17"/>
  <c r="DK6" i="17"/>
  <c r="DJ6" i="17"/>
  <c r="DI6" i="17"/>
  <c r="DH6" i="17"/>
  <c r="DG6" i="17"/>
  <c r="DF6" i="17"/>
  <c r="DE6" i="17"/>
  <c r="DD6" i="17"/>
  <c r="DC6" i="17"/>
  <c r="DB6" i="17"/>
  <c r="DA6" i="17"/>
  <c r="CZ6" i="17"/>
  <c r="CY6" i="17"/>
  <c r="CX6" i="17"/>
  <c r="CW6" i="17"/>
  <c r="CV6" i="17"/>
  <c r="CU6" i="17"/>
  <c r="CT6" i="17"/>
  <c r="CS6" i="17"/>
  <c r="CR6" i="17"/>
  <c r="CQ6" i="17"/>
  <c r="CP6" i="17"/>
  <c r="CO6" i="17"/>
  <c r="CN6" i="17"/>
  <c r="CM6" i="17"/>
  <c r="CL6" i="17"/>
  <c r="CK6" i="17"/>
  <c r="CJ6" i="17"/>
  <c r="CI6" i="17"/>
  <c r="CH6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18" i="17"/>
  <c r="B17" i="17"/>
  <c r="B16" i="17" s="1"/>
  <c r="B15" i="17"/>
  <c r="B14" i="17"/>
  <c r="B13" i="17"/>
  <c r="B12" i="17"/>
  <c r="B11" i="17"/>
  <c r="B8" i="17"/>
  <c r="B7" i="17"/>
  <c r="B6" i="17"/>
  <c r="FM20" i="9"/>
  <c r="FK20" i="9"/>
  <c r="FJ20" i="9"/>
  <c r="FH20" i="9"/>
  <c r="FG20" i="9"/>
  <c r="FE20" i="9"/>
  <c r="FD20" i="9"/>
  <c r="FC20" i="9"/>
  <c r="FB20" i="9"/>
  <c r="FA20" i="9"/>
  <c r="EZ20" i="9"/>
  <c r="EY20" i="9"/>
  <c r="EX20" i="9"/>
  <c r="EW20" i="9"/>
  <c r="EV20" i="9"/>
  <c r="EU20" i="9"/>
  <c r="ET20" i="9"/>
  <c r="ES20" i="9"/>
  <c r="ER20" i="9"/>
  <c r="EQ20" i="9"/>
  <c r="EP20" i="9"/>
  <c r="EO20" i="9"/>
  <c r="EN20" i="9"/>
  <c r="EM20" i="9"/>
  <c r="EL20" i="9"/>
  <c r="EK20" i="9"/>
  <c r="EJ20" i="9"/>
  <c r="EI20" i="9"/>
  <c r="EH20" i="9"/>
  <c r="EG20" i="9"/>
  <c r="EF20" i="9"/>
  <c r="EE20" i="9"/>
  <c r="ED20" i="9"/>
  <c r="EC20" i="9"/>
  <c r="EB20" i="9"/>
  <c r="EA20" i="9"/>
  <c r="DZ20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FM19" i="9"/>
  <c r="FK19" i="9"/>
  <c r="FJ19" i="9"/>
  <c r="FH19" i="9"/>
  <c r="FG19" i="9"/>
  <c r="FE19" i="9"/>
  <c r="FD19" i="9"/>
  <c r="FC19" i="9"/>
  <c r="FB19" i="9"/>
  <c r="FA19" i="9"/>
  <c r="EZ19" i="9"/>
  <c r="EY19" i="9"/>
  <c r="EX19" i="9"/>
  <c r="EW19" i="9"/>
  <c r="EV19" i="9"/>
  <c r="EU19" i="9"/>
  <c r="ET19" i="9"/>
  <c r="ES19" i="9"/>
  <c r="ER19" i="9"/>
  <c r="EQ19" i="9"/>
  <c r="EP19" i="9"/>
  <c r="EO19" i="9"/>
  <c r="EN19" i="9"/>
  <c r="EM19" i="9"/>
  <c r="EL19" i="9"/>
  <c r="EK19" i="9"/>
  <c r="EJ19" i="9"/>
  <c r="EI19" i="9"/>
  <c r="EH19" i="9"/>
  <c r="EG19" i="9"/>
  <c r="EF19" i="9"/>
  <c r="EE19" i="9"/>
  <c r="ED19" i="9"/>
  <c r="EC19" i="9"/>
  <c r="EB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FM18" i="9"/>
  <c r="FK18" i="9"/>
  <c r="FJ18" i="9"/>
  <c r="FH18" i="9"/>
  <c r="FG18" i="9"/>
  <c r="FE18" i="9"/>
  <c r="FD18" i="9"/>
  <c r="FC18" i="9"/>
  <c r="FB18" i="9"/>
  <c r="FA18" i="9"/>
  <c r="EZ18" i="9"/>
  <c r="EY18" i="9"/>
  <c r="EX18" i="9"/>
  <c r="EW18" i="9"/>
  <c r="EV18" i="9"/>
  <c r="EU18" i="9"/>
  <c r="ET18" i="9"/>
  <c r="ES18" i="9"/>
  <c r="ER18" i="9"/>
  <c r="EQ18" i="9"/>
  <c r="EP18" i="9"/>
  <c r="EO18" i="9"/>
  <c r="EN18" i="9"/>
  <c r="EM18" i="9"/>
  <c r="EL18" i="9"/>
  <c r="EK18" i="9"/>
  <c r="EJ18" i="9"/>
  <c r="EI18" i="9"/>
  <c r="EH18" i="9"/>
  <c r="EG18" i="9"/>
  <c r="EF18" i="9"/>
  <c r="EE18" i="9"/>
  <c r="ED18" i="9"/>
  <c r="EC18" i="9"/>
  <c r="EB18" i="9"/>
  <c r="EA18" i="9"/>
  <c r="DZ18" i="9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20" i="9"/>
  <c r="B19" i="9"/>
  <c r="B18" i="9"/>
  <c r="FM15" i="9"/>
  <c r="FK15" i="9"/>
  <c r="FJ15" i="9"/>
  <c r="FH15" i="9"/>
  <c r="FG15" i="9"/>
  <c r="FE15" i="9"/>
  <c r="FD15" i="9"/>
  <c r="FC15" i="9"/>
  <c r="FB15" i="9"/>
  <c r="FA15" i="9"/>
  <c r="EZ15" i="9"/>
  <c r="EY15" i="9"/>
  <c r="EX15" i="9"/>
  <c r="EW15" i="9"/>
  <c r="EV15" i="9"/>
  <c r="EU15" i="9"/>
  <c r="ET15" i="9"/>
  <c r="ES15" i="9"/>
  <c r="ER15" i="9"/>
  <c r="EQ15" i="9"/>
  <c r="EP15" i="9"/>
  <c r="EO15" i="9"/>
  <c r="EN15" i="9"/>
  <c r="EM15" i="9"/>
  <c r="EL15" i="9"/>
  <c r="EK15" i="9"/>
  <c r="EJ15" i="9"/>
  <c r="EI15" i="9"/>
  <c r="EH15" i="9"/>
  <c r="EG15" i="9"/>
  <c r="EF15" i="9"/>
  <c r="EE15" i="9"/>
  <c r="ED15" i="9"/>
  <c r="EC15" i="9"/>
  <c r="EB15" i="9"/>
  <c r="EA15" i="9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FM14" i="9"/>
  <c r="FK14" i="9"/>
  <c r="FJ14" i="9"/>
  <c r="FH14" i="9"/>
  <c r="FG14" i="9"/>
  <c r="FE14" i="9"/>
  <c r="FD14" i="9"/>
  <c r="FC14" i="9"/>
  <c r="FB14" i="9"/>
  <c r="FA14" i="9"/>
  <c r="EZ14" i="9"/>
  <c r="EY14" i="9"/>
  <c r="EX14" i="9"/>
  <c r="EW14" i="9"/>
  <c r="EV14" i="9"/>
  <c r="EU14" i="9"/>
  <c r="ET14" i="9"/>
  <c r="ES14" i="9"/>
  <c r="ER14" i="9"/>
  <c r="EQ14" i="9"/>
  <c r="EP14" i="9"/>
  <c r="EO14" i="9"/>
  <c r="EN14" i="9"/>
  <c r="EM14" i="9"/>
  <c r="EL14" i="9"/>
  <c r="EK14" i="9"/>
  <c r="EJ14" i="9"/>
  <c r="EI14" i="9"/>
  <c r="EH14" i="9"/>
  <c r="EG14" i="9"/>
  <c r="EF14" i="9"/>
  <c r="EE14" i="9"/>
  <c r="ED14" i="9"/>
  <c r="EC14" i="9"/>
  <c r="EB14" i="9"/>
  <c r="EA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FM13" i="9"/>
  <c r="FK13" i="9"/>
  <c r="FJ13" i="9"/>
  <c r="FH13" i="9"/>
  <c r="FG13" i="9"/>
  <c r="FE13" i="9"/>
  <c r="FD13" i="9"/>
  <c r="FC13" i="9"/>
  <c r="FB13" i="9"/>
  <c r="FA13" i="9"/>
  <c r="EZ13" i="9"/>
  <c r="EY13" i="9"/>
  <c r="EX13" i="9"/>
  <c r="EW13" i="9"/>
  <c r="EV13" i="9"/>
  <c r="EU13" i="9"/>
  <c r="ET13" i="9"/>
  <c r="ES13" i="9"/>
  <c r="ER13" i="9"/>
  <c r="EQ13" i="9"/>
  <c r="EP13" i="9"/>
  <c r="EO13" i="9"/>
  <c r="EN13" i="9"/>
  <c r="EM13" i="9"/>
  <c r="EL13" i="9"/>
  <c r="EK13" i="9"/>
  <c r="EJ13" i="9"/>
  <c r="EI13" i="9"/>
  <c r="EH13" i="9"/>
  <c r="EG13" i="9"/>
  <c r="EF13" i="9"/>
  <c r="EE13" i="9"/>
  <c r="ED13" i="9"/>
  <c r="EC13" i="9"/>
  <c r="EB13" i="9"/>
  <c r="EA13" i="9"/>
  <c r="DZ13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FM12" i="9"/>
  <c r="FK12" i="9"/>
  <c r="FJ12" i="9"/>
  <c r="FH12" i="9"/>
  <c r="FG12" i="9"/>
  <c r="FE12" i="9"/>
  <c r="FD12" i="9"/>
  <c r="FC12" i="9"/>
  <c r="FB12" i="9"/>
  <c r="FA12" i="9"/>
  <c r="EZ12" i="9"/>
  <c r="EY12" i="9"/>
  <c r="EX12" i="9"/>
  <c r="EW12" i="9"/>
  <c r="EV12" i="9"/>
  <c r="EU12" i="9"/>
  <c r="ET12" i="9"/>
  <c r="ES12" i="9"/>
  <c r="ER12" i="9"/>
  <c r="EQ12" i="9"/>
  <c r="EP12" i="9"/>
  <c r="EO12" i="9"/>
  <c r="EN12" i="9"/>
  <c r="EM12" i="9"/>
  <c r="EL12" i="9"/>
  <c r="EK12" i="9"/>
  <c r="EJ12" i="9"/>
  <c r="EI12" i="9"/>
  <c r="EH12" i="9"/>
  <c r="EG12" i="9"/>
  <c r="EF12" i="9"/>
  <c r="EE12" i="9"/>
  <c r="ED12" i="9"/>
  <c r="EC12" i="9"/>
  <c r="EB12" i="9"/>
  <c r="EA12" i="9"/>
  <c r="DZ12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FM11" i="9"/>
  <c r="FK11" i="9"/>
  <c r="FJ11" i="9"/>
  <c r="FH11" i="9"/>
  <c r="FG11" i="9"/>
  <c r="FE11" i="9"/>
  <c r="FD11" i="9"/>
  <c r="FC11" i="9"/>
  <c r="FB11" i="9"/>
  <c r="FA11" i="9"/>
  <c r="EZ11" i="9"/>
  <c r="EY11" i="9"/>
  <c r="EX11" i="9"/>
  <c r="EW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FM7" i="9"/>
  <c r="FK7" i="9"/>
  <c r="FJ7" i="9"/>
  <c r="FH7" i="9"/>
  <c r="FG7" i="9"/>
  <c r="FE7" i="9"/>
  <c r="FD7" i="9"/>
  <c r="FC7" i="9"/>
  <c r="FB7" i="9"/>
  <c r="FA7" i="9"/>
  <c r="EZ7" i="9"/>
  <c r="EY7" i="9"/>
  <c r="EX7" i="9"/>
  <c r="EW7" i="9"/>
  <c r="EV7" i="9"/>
  <c r="EU7" i="9"/>
  <c r="ET7" i="9"/>
  <c r="ES7" i="9"/>
  <c r="ER7" i="9"/>
  <c r="EQ7" i="9"/>
  <c r="EP7" i="9"/>
  <c r="EO7" i="9"/>
  <c r="EN7" i="9"/>
  <c r="EM7" i="9"/>
  <c r="EL7" i="9"/>
  <c r="EK7" i="9"/>
  <c r="EJ7" i="9"/>
  <c r="EI7" i="9"/>
  <c r="EH7" i="9"/>
  <c r="EG7" i="9"/>
  <c r="EF7" i="9"/>
  <c r="EE7" i="9"/>
  <c r="ED7" i="9"/>
  <c r="EC7" i="9"/>
  <c r="EB7" i="9"/>
  <c r="EA7" i="9"/>
  <c r="DZ7" i="9"/>
  <c r="DY7" i="9"/>
  <c r="DX7" i="9"/>
  <c r="DW7" i="9"/>
  <c r="DV7" i="9"/>
  <c r="DU7" i="9"/>
  <c r="DT7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FM6" i="9"/>
  <c r="FK6" i="9"/>
  <c r="FJ6" i="9"/>
  <c r="FH6" i="9"/>
  <c r="FG6" i="9"/>
  <c r="FE6" i="9"/>
  <c r="FD6" i="9"/>
  <c r="FC6" i="9"/>
  <c r="FB6" i="9"/>
  <c r="FA6" i="9"/>
  <c r="EZ6" i="9"/>
  <c r="EY6" i="9"/>
  <c r="EX6" i="9"/>
  <c r="EW6" i="9"/>
  <c r="EV6" i="9"/>
  <c r="EU6" i="9"/>
  <c r="ET6" i="9"/>
  <c r="ES6" i="9"/>
  <c r="ER6" i="9"/>
  <c r="EQ6" i="9"/>
  <c r="EP6" i="9"/>
  <c r="EO6" i="9"/>
  <c r="EN6" i="9"/>
  <c r="EM6" i="9"/>
  <c r="EL6" i="9"/>
  <c r="EK6" i="9"/>
  <c r="EJ6" i="9"/>
  <c r="EI6" i="9"/>
  <c r="EH6" i="9"/>
  <c r="EG6" i="9"/>
  <c r="EF6" i="9"/>
  <c r="EE6" i="9"/>
  <c r="ED6" i="9"/>
  <c r="EC6" i="9"/>
  <c r="EB6" i="9"/>
  <c r="EA6" i="9"/>
  <c r="DZ6" i="9"/>
  <c r="DY6" i="9"/>
  <c r="DX6" i="9"/>
  <c r="DW6" i="9"/>
  <c r="DV6" i="9"/>
  <c r="DU6" i="9"/>
  <c r="DT6" i="9"/>
  <c r="DS6" i="9"/>
  <c r="DR6" i="9"/>
  <c r="DQ6" i="9"/>
  <c r="DP6" i="9"/>
  <c r="DO6" i="9"/>
  <c r="DN6" i="9"/>
  <c r="DM6" i="9"/>
  <c r="DL6" i="9"/>
  <c r="DK6" i="9"/>
  <c r="DJ6" i="9"/>
  <c r="DI6" i="9"/>
  <c r="DH6" i="9"/>
  <c r="DG6" i="9"/>
  <c r="DF6" i="9"/>
  <c r="DE6" i="9"/>
  <c r="DD6" i="9"/>
  <c r="DC6" i="9"/>
  <c r="DB6" i="9"/>
  <c r="DA6" i="9"/>
  <c r="CZ6" i="9"/>
  <c r="CY6" i="9"/>
  <c r="CX6" i="9"/>
  <c r="CW6" i="9"/>
  <c r="CV6" i="9"/>
  <c r="CU6" i="9"/>
  <c r="CT6" i="9"/>
  <c r="CS6" i="9"/>
  <c r="CR6" i="9"/>
  <c r="CQ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GV18" i="10"/>
  <c r="GK18" i="10"/>
  <c r="GJ18" i="10"/>
  <c r="GI18" i="10"/>
  <c r="GH18" i="10"/>
  <c r="GG18" i="10"/>
  <c r="GF18" i="10"/>
  <c r="GE18" i="10"/>
  <c r="GD18" i="10"/>
  <c r="GC18" i="10"/>
  <c r="GB18" i="10"/>
  <c r="GA18" i="10"/>
  <c r="FZ18" i="10"/>
  <c r="FY18" i="10"/>
  <c r="FX18" i="10"/>
  <c r="FW18" i="10"/>
  <c r="FV18" i="10"/>
  <c r="FU18" i="10"/>
  <c r="FT18" i="10"/>
  <c r="FS18" i="10"/>
  <c r="FR18" i="10"/>
  <c r="FQ18" i="10"/>
  <c r="FP18" i="10"/>
  <c r="FO18" i="10"/>
  <c r="FN18" i="10"/>
  <c r="FM18" i="10"/>
  <c r="FL18" i="10"/>
  <c r="FK18" i="10"/>
  <c r="FJ18" i="10"/>
  <c r="FI18" i="10"/>
  <c r="FH18" i="10"/>
  <c r="FG18" i="10"/>
  <c r="FF18" i="10"/>
  <c r="FE18" i="10"/>
  <c r="FD18" i="10"/>
  <c r="FC18" i="10"/>
  <c r="FB18" i="10"/>
  <c r="FA18" i="10"/>
  <c r="EZ18" i="10"/>
  <c r="EY18" i="10"/>
  <c r="EX18" i="10"/>
  <c r="EW18" i="10"/>
  <c r="EV18" i="10"/>
  <c r="EU18" i="10"/>
  <c r="ET18" i="10"/>
  <c r="ES18" i="10"/>
  <c r="ER18" i="10"/>
  <c r="EQ18" i="10"/>
  <c r="EP18" i="10"/>
  <c r="EO18" i="10"/>
  <c r="EN18" i="10"/>
  <c r="EM18" i="10"/>
  <c r="EL18" i="10"/>
  <c r="EK18" i="10"/>
  <c r="EJ18" i="10"/>
  <c r="EI18" i="10"/>
  <c r="EH18" i="10"/>
  <c r="EG18" i="10"/>
  <c r="EF18" i="10"/>
  <c r="EE18" i="10"/>
  <c r="ED18" i="10"/>
  <c r="EC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B18" i="10"/>
  <c r="CA18" i="10"/>
  <c r="BZ18" i="10"/>
  <c r="BY18" i="10"/>
  <c r="BX18" i="10"/>
  <c r="BW18" i="10"/>
  <c r="BV18" i="10"/>
  <c r="BU18" i="10"/>
  <c r="BT18" i="10"/>
  <c r="BS18" i="10"/>
  <c r="BR18" i="10"/>
  <c r="BQ18" i="10"/>
  <c r="BP18" i="10"/>
  <c r="BO18" i="10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GV17" i="10"/>
  <c r="GV16" i="10" s="1"/>
  <c r="GK17" i="10"/>
  <c r="GK16" i="10" s="1"/>
  <c r="GJ17" i="10"/>
  <c r="GJ16" i="10" s="1"/>
  <c r="GI17" i="10"/>
  <c r="GI16" i="10" s="1"/>
  <c r="GH17" i="10"/>
  <c r="GH16" i="10" s="1"/>
  <c r="GG17" i="10"/>
  <c r="GG16" i="10" s="1"/>
  <c r="GF17" i="10"/>
  <c r="GF16" i="10" s="1"/>
  <c r="GE17" i="10"/>
  <c r="GD17" i="10"/>
  <c r="GD16" i="10" s="1"/>
  <c r="GC17" i="10"/>
  <c r="GC16" i="10" s="1"/>
  <c r="GB17" i="10"/>
  <c r="GB16" i="10" s="1"/>
  <c r="GA17" i="10"/>
  <c r="GA16" i="10" s="1"/>
  <c r="FZ17" i="10"/>
  <c r="FZ16" i="10" s="1"/>
  <c r="FY17" i="10"/>
  <c r="FY16" i="10" s="1"/>
  <c r="FX17" i="10"/>
  <c r="FX16" i="10" s="1"/>
  <c r="FW17" i="10"/>
  <c r="FV17" i="10"/>
  <c r="FV16" i="10" s="1"/>
  <c r="FU17" i="10"/>
  <c r="FU16" i="10" s="1"/>
  <c r="FT17" i="10"/>
  <c r="FT16" i="10" s="1"/>
  <c r="FS17" i="10"/>
  <c r="FS16" i="10" s="1"/>
  <c r="FR17" i="10"/>
  <c r="FR16" i="10" s="1"/>
  <c r="FQ17" i="10"/>
  <c r="FQ16" i="10" s="1"/>
  <c r="FP17" i="10"/>
  <c r="FP16" i="10" s="1"/>
  <c r="FO17" i="10"/>
  <c r="FO16" i="10" s="1"/>
  <c r="FN17" i="10"/>
  <c r="FM17" i="10"/>
  <c r="FM16" i="10" s="1"/>
  <c r="FL17" i="10"/>
  <c r="FL16" i="10" s="1"/>
  <c r="FK17" i="10"/>
  <c r="FK16" i="10" s="1"/>
  <c r="FJ17" i="10"/>
  <c r="FJ16" i="10" s="1"/>
  <c r="FI17" i="10"/>
  <c r="FI16" i="10" s="1"/>
  <c r="FH17" i="10"/>
  <c r="FG17" i="10"/>
  <c r="FF17" i="10"/>
  <c r="FF16" i="10" s="1"/>
  <c r="FE17" i="10"/>
  <c r="FE16" i="10" s="1"/>
  <c r="FD17" i="10"/>
  <c r="FD16" i="10" s="1"/>
  <c r="FC17" i="10"/>
  <c r="FC16" i="10" s="1"/>
  <c r="FB17" i="10"/>
  <c r="FB16" i="10" s="1"/>
  <c r="FA17" i="10"/>
  <c r="FA16" i="10" s="1"/>
  <c r="EZ17" i="10"/>
  <c r="EZ16" i="10" s="1"/>
  <c r="EY17" i="10"/>
  <c r="EX17" i="10"/>
  <c r="EX16" i="10" s="1"/>
  <c r="EW17" i="10"/>
  <c r="EW16" i="10" s="1"/>
  <c r="EV17" i="10"/>
  <c r="EV16" i="10" s="1"/>
  <c r="EU17" i="10"/>
  <c r="EU16" i="10" s="1"/>
  <c r="ET17" i="10"/>
  <c r="ET16" i="10" s="1"/>
  <c r="ES17" i="10"/>
  <c r="ES16" i="10" s="1"/>
  <c r="ER17" i="10"/>
  <c r="ER16" i="10" s="1"/>
  <c r="EQ17" i="10"/>
  <c r="EP17" i="10"/>
  <c r="EP16" i="10" s="1"/>
  <c r="EO17" i="10"/>
  <c r="EO16" i="10" s="1"/>
  <c r="EN17" i="10"/>
  <c r="EN16" i="10" s="1"/>
  <c r="EM17" i="10"/>
  <c r="EM16" i="10" s="1"/>
  <c r="EL17" i="10"/>
  <c r="EL16" i="10" s="1"/>
  <c r="EK17" i="10"/>
  <c r="EK16" i="10" s="1"/>
  <c r="EJ17" i="10"/>
  <c r="EJ16" i="10" s="1"/>
  <c r="EI17" i="10"/>
  <c r="EI16" i="10" s="1"/>
  <c r="EH17" i="10"/>
  <c r="EH16" i="10" s="1"/>
  <c r="EG17" i="10"/>
  <c r="EG16" i="10" s="1"/>
  <c r="EF17" i="10"/>
  <c r="EF16" i="10" s="1"/>
  <c r="EE17" i="10"/>
  <c r="EE16" i="10" s="1"/>
  <c r="ED17" i="10"/>
  <c r="ED16" i="10" s="1"/>
  <c r="EC17" i="10"/>
  <c r="EC16" i="10" s="1"/>
  <c r="EB17" i="10"/>
  <c r="EB16" i="10" s="1"/>
  <c r="EA17" i="10"/>
  <c r="EA16" i="10" s="1"/>
  <c r="DZ17" i="10"/>
  <c r="DZ16" i="10" s="1"/>
  <c r="DY17" i="10"/>
  <c r="DY16" i="10" s="1"/>
  <c r="DX17" i="10"/>
  <c r="DX16" i="10" s="1"/>
  <c r="DW17" i="10"/>
  <c r="DW16" i="10" s="1"/>
  <c r="DV17" i="10"/>
  <c r="DV16" i="10" s="1"/>
  <c r="DU17" i="10"/>
  <c r="DU16" i="10" s="1"/>
  <c r="DT17" i="10"/>
  <c r="DT16" i="10" s="1"/>
  <c r="DS17" i="10"/>
  <c r="DS16" i="10" s="1"/>
  <c r="DR17" i="10"/>
  <c r="DR16" i="10" s="1"/>
  <c r="DQ17" i="10"/>
  <c r="DQ16" i="10" s="1"/>
  <c r="DP17" i="10"/>
  <c r="DP16" i="10" s="1"/>
  <c r="DO17" i="10"/>
  <c r="DO16" i="10" s="1"/>
  <c r="DN17" i="10"/>
  <c r="DN16" i="10" s="1"/>
  <c r="DM17" i="10"/>
  <c r="DM16" i="10" s="1"/>
  <c r="DL17" i="10"/>
  <c r="DL16" i="10" s="1"/>
  <c r="DK17" i="10"/>
  <c r="DK16" i="10" s="1"/>
  <c r="DJ17" i="10"/>
  <c r="DJ16" i="10" s="1"/>
  <c r="DI17" i="10"/>
  <c r="DI16" i="10" s="1"/>
  <c r="DH17" i="10"/>
  <c r="DH16" i="10" s="1"/>
  <c r="DG17" i="10"/>
  <c r="DG16" i="10" s="1"/>
  <c r="DF17" i="10"/>
  <c r="DF16" i="10" s="1"/>
  <c r="DE17" i="10"/>
  <c r="DE16" i="10" s="1"/>
  <c r="DD17" i="10"/>
  <c r="DD16" i="10" s="1"/>
  <c r="DC17" i="10"/>
  <c r="DC16" i="10" s="1"/>
  <c r="DB17" i="10"/>
  <c r="DB16" i="10" s="1"/>
  <c r="DA17" i="10"/>
  <c r="DA16" i="10" s="1"/>
  <c r="CZ17" i="10"/>
  <c r="CZ16" i="10" s="1"/>
  <c r="CY17" i="10"/>
  <c r="CY16" i="10" s="1"/>
  <c r="CX17" i="10"/>
  <c r="CW17" i="10"/>
  <c r="CW16" i="10" s="1"/>
  <c r="CV17" i="10"/>
  <c r="CV16" i="10" s="1"/>
  <c r="CU17" i="10"/>
  <c r="CU16" i="10" s="1"/>
  <c r="CT17" i="10"/>
  <c r="CT16" i="10" s="1"/>
  <c r="CS17" i="10"/>
  <c r="CS16" i="10" s="1"/>
  <c r="CR17" i="10"/>
  <c r="CR16" i="10" s="1"/>
  <c r="CQ17" i="10"/>
  <c r="CQ16" i="10" s="1"/>
  <c r="CP17" i="10"/>
  <c r="CO17" i="10"/>
  <c r="CO16" i="10" s="1"/>
  <c r="CN17" i="10"/>
  <c r="CN16" i="10" s="1"/>
  <c r="CM17" i="10"/>
  <c r="CM16" i="10" s="1"/>
  <c r="CL17" i="10"/>
  <c r="CL16" i="10" s="1"/>
  <c r="CK17" i="10"/>
  <c r="CK16" i="10" s="1"/>
  <c r="CJ17" i="10"/>
  <c r="CJ16" i="10" s="1"/>
  <c r="CI17" i="10"/>
  <c r="CI16" i="10" s="1"/>
  <c r="CH17" i="10"/>
  <c r="CG17" i="10"/>
  <c r="CG16" i="10" s="1"/>
  <c r="CF17" i="10"/>
  <c r="CF16" i="10" s="1"/>
  <c r="CE17" i="10"/>
  <c r="CE16" i="10" s="1"/>
  <c r="CD17" i="10"/>
  <c r="CD16" i="10" s="1"/>
  <c r="CC17" i="10"/>
  <c r="CC16" i="10" s="1"/>
  <c r="CB17" i="10"/>
  <c r="CB16" i="10" s="1"/>
  <c r="CA17" i="10"/>
  <c r="CA16" i="10" s="1"/>
  <c r="BZ17" i="10"/>
  <c r="BZ16" i="10" s="1"/>
  <c r="BY17" i="10"/>
  <c r="BY16" i="10" s="1"/>
  <c r="BX17" i="10"/>
  <c r="BX16" i="10" s="1"/>
  <c r="BW17" i="10"/>
  <c r="BW16" i="10" s="1"/>
  <c r="BV17" i="10"/>
  <c r="BV16" i="10" s="1"/>
  <c r="BU17" i="10"/>
  <c r="BU16" i="10" s="1"/>
  <c r="BT17" i="10"/>
  <c r="BT16" i="10" s="1"/>
  <c r="BS17" i="10"/>
  <c r="BS16" i="10" s="1"/>
  <c r="BR17" i="10"/>
  <c r="BR16" i="10" s="1"/>
  <c r="BQ17" i="10"/>
  <c r="BQ16" i="10" s="1"/>
  <c r="BP17" i="10"/>
  <c r="BP16" i="10" s="1"/>
  <c r="BO17" i="10"/>
  <c r="BO16" i="10" s="1"/>
  <c r="BN17" i="10"/>
  <c r="BN16" i="10" s="1"/>
  <c r="BM17" i="10"/>
  <c r="BM16" i="10" s="1"/>
  <c r="BL17" i="10"/>
  <c r="BL16" i="10" s="1"/>
  <c r="BK17" i="10"/>
  <c r="BK16" i="10" s="1"/>
  <c r="BJ17" i="10"/>
  <c r="BJ16" i="10" s="1"/>
  <c r="BI17" i="10"/>
  <c r="BI16" i="10" s="1"/>
  <c r="BH17" i="10"/>
  <c r="BH16" i="10" s="1"/>
  <c r="BG17" i="10"/>
  <c r="BG16" i="10" s="1"/>
  <c r="BF17" i="10"/>
  <c r="BF16" i="10" s="1"/>
  <c r="BE17" i="10"/>
  <c r="BE16" i="10" s="1"/>
  <c r="BD17" i="10"/>
  <c r="BD16" i="10" s="1"/>
  <c r="BC17" i="10"/>
  <c r="BC16" i="10" s="1"/>
  <c r="BB17" i="10"/>
  <c r="BB16" i="10" s="1"/>
  <c r="BA17" i="10"/>
  <c r="BA16" i="10" s="1"/>
  <c r="AZ17" i="10"/>
  <c r="AZ16" i="10" s="1"/>
  <c r="AY17" i="10"/>
  <c r="AY16" i="10" s="1"/>
  <c r="AX17" i="10"/>
  <c r="AW17" i="10"/>
  <c r="AW16" i="10" s="1"/>
  <c r="AV17" i="10"/>
  <c r="AV16" i="10" s="1"/>
  <c r="AU17" i="10"/>
  <c r="AU16" i="10" s="1"/>
  <c r="AT17" i="10"/>
  <c r="AS17" i="10"/>
  <c r="AS16" i="10" s="1"/>
  <c r="AR17" i="10"/>
  <c r="AR16" i="10" s="1"/>
  <c r="AQ17" i="10"/>
  <c r="AQ16" i="10" s="1"/>
  <c r="AP17" i="10"/>
  <c r="AP16" i="10" s="1"/>
  <c r="AO17" i="10"/>
  <c r="AN17" i="10"/>
  <c r="AN16" i="10" s="1"/>
  <c r="AM17" i="10"/>
  <c r="AM16" i="10" s="1"/>
  <c r="AL17" i="10"/>
  <c r="AL16" i="10" s="1"/>
  <c r="AK17" i="10"/>
  <c r="AK16" i="10" s="1"/>
  <c r="AJ17" i="10"/>
  <c r="AJ16" i="10" s="1"/>
  <c r="AI17" i="10"/>
  <c r="AI16" i="10" s="1"/>
  <c r="AH17" i="10"/>
  <c r="AH16" i="10" s="1"/>
  <c r="AG17" i="10"/>
  <c r="AG16" i="10" s="1"/>
  <c r="AF17" i="10"/>
  <c r="AF16" i="10" s="1"/>
  <c r="AE17" i="10"/>
  <c r="AE16" i="10" s="1"/>
  <c r="AD17" i="10"/>
  <c r="AD16" i="10" s="1"/>
  <c r="AC17" i="10"/>
  <c r="AC16" i="10" s="1"/>
  <c r="AB17" i="10"/>
  <c r="AB16" i="10" s="1"/>
  <c r="AA17" i="10"/>
  <c r="AA16" i="10" s="1"/>
  <c r="Z17" i="10"/>
  <c r="Z16" i="10" s="1"/>
  <c r="Y17" i="10"/>
  <c r="Y16" i="10" s="1"/>
  <c r="X17" i="10"/>
  <c r="X16" i="10" s="1"/>
  <c r="W17" i="10"/>
  <c r="W16" i="10" s="1"/>
  <c r="V17" i="10"/>
  <c r="V16" i="10" s="1"/>
  <c r="U17" i="10"/>
  <c r="U16" i="10" s="1"/>
  <c r="T17" i="10"/>
  <c r="T16" i="10" s="1"/>
  <c r="S17" i="10"/>
  <c r="S16" i="10" s="1"/>
  <c r="R17" i="10"/>
  <c r="R16" i="10" s="1"/>
  <c r="Q17" i="10"/>
  <c r="Q16" i="10" s="1"/>
  <c r="P17" i="10"/>
  <c r="P16" i="10" s="1"/>
  <c r="O17" i="10"/>
  <c r="O16" i="10" s="1"/>
  <c r="N17" i="10"/>
  <c r="N16" i="10" s="1"/>
  <c r="M17" i="10"/>
  <c r="M16" i="10" s="1"/>
  <c r="L17" i="10"/>
  <c r="L16" i="10" s="1"/>
  <c r="K17" i="10"/>
  <c r="K16" i="10" s="1"/>
  <c r="J17" i="10"/>
  <c r="J16" i="10" s="1"/>
  <c r="I17" i="10"/>
  <c r="I16" i="10" s="1"/>
  <c r="H17" i="10"/>
  <c r="H16" i="10" s="1"/>
  <c r="G17" i="10"/>
  <c r="G16" i="10" s="1"/>
  <c r="F17" i="10"/>
  <c r="F16" i="10" s="1"/>
  <c r="E17" i="10"/>
  <c r="E16" i="10" s="1"/>
  <c r="D17" i="10"/>
  <c r="D16" i="10" s="1"/>
  <c r="C17" i="10"/>
  <c r="C16" i="10" s="1"/>
  <c r="GV15" i="10"/>
  <c r="GK15" i="10"/>
  <c r="GJ15" i="10"/>
  <c r="GI15" i="10"/>
  <c r="GH15" i="10"/>
  <c r="GG15" i="10"/>
  <c r="GF15" i="10"/>
  <c r="GE15" i="10"/>
  <c r="GD15" i="10"/>
  <c r="GC15" i="10"/>
  <c r="GB15" i="10"/>
  <c r="GA15" i="10"/>
  <c r="FZ15" i="10"/>
  <c r="FY15" i="10"/>
  <c r="FX15" i="10"/>
  <c r="FW15" i="10"/>
  <c r="FV15" i="10"/>
  <c r="FU15" i="10"/>
  <c r="FT15" i="10"/>
  <c r="FS15" i="10"/>
  <c r="FR15" i="10"/>
  <c r="FQ15" i="10"/>
  <c r="FP15" i="10"/>
  <c r="FO15" i="10"/>
  <c r="FN15" i="10"/>
  <c r="FM15" i="10"/>
  <c r="FL15" i="10"/>
  <c r="FK15" i="10"/>
  <c r="FJ15" i="10"/>
  <c r="FI15" i="10"/>
  <c r="FH15" i="10"/>
  <c r="FG15" i="10"/>
  <c r="FF15" i="10"/>
  <c r="FE15" i="10"/>
  <c r="FD15" i="10"/>
  <c r="FC15" i="10"/>
  <c r="FB15" i="10"/>
  <c r="FA15" i="10"/>
  <c r="EZ15" i="10"/>
  <c r="EY15" i="10"/>
  <c r="EX15" i="10"/>
  <c r="EW15" i="10"/>
  <c r="EV15" i="10"/>
  <c r="EU15" i="10"/>
  <c r="ET15" i="10"/>
  <c r="ES15" i="10"/>
  <c r="ER15" i="10"/>
  <c r="EQ15" i="10"/>
  <c r="EP15" i="10"/>
  <c r="EO15" i="10"/>
  <c r="EN15" i="10"/>
  <c r="EM15" i="10"/>
  <c r="EL15" i="10"/>
  <c r="EK15" i="10"/>
  <c r="EJ15" i="10"/>
  <c r="EI15" i="10"/>
  <c r="EH15" i="10"/>
  <c r="EG15" i="10"/>
  <c r="EF15" i="10"/>
  <c r="EE15" i="10"/>
  <c r="ED15" i="10"/>
  <c r="EC15" i="10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D15" i="10"/>
  <c r="DC15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D15" i="10"/>
  <c r="CC15" i="10"/>
  <c r="CB15" i="10"/>
  <c r="CA15" i="10"/>
  <c r="BZ15" i="10"/>
  <c r="BY15" i="10"/>
  <c r="BX15" i="10"/>
  <c r="BW15" i="10"/>
  <c r="BV15" i="10"/>
  <c r="BU15" i="10"/>
  <c r="BT15" i="10"/>
  <c r="BS15" i="10"/>
  <c r="BR15" i="10"/>
  <c r="BQ15" i="10"/>
  <c r="BP15" i="10"/>
  <c r="BO15" i="10"/>
  <c r="BN15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GV14" i="10"/>
  <c r="GK14" i="10"/>
  <c r="GJ14" i="10"/>
  <c r="GI14" i="10"/>
  <c r="GH14" i="10"/>
  <c r="GG14" i="10"/>
  <c r="GF14" i="10"/>
  <c r="GE14" i="10"/>
  <c r="GD14" i="10"/>
  <c r="GC14" i="10"/>
  <c r="GB14" i="10"/>
  <c r="GA14" i="10"/>
  <c r="FZ14" i="10"/>
  <c r="FY14" i="10"/>
  <c r="FX14" i="10"/>
  <c r="FW14" i="10"/>
  <c r="FV14" i="10"/>
  <c r="FU14" i="10"/>
  <c r="FT14" i="10"/>
  <c r="FS14" i="10"/>
  <c r="FR14" i="10"/>
  <c r="FQ14" i="10"/>
  <c r="FP14" i="10"/>
  <c r="FO14" i="10"/>
  <c r="FN14" i="10"/>
  <c r="FM14" i="10"/>
  <c r="FL14" i="10"/>
  <c r="FK14" i="10"/>
  <c r="FJ14" i="10"/>
  <c r="FI14" i="10"/>
  <c r="FH14" i="10"/>
  <c r="FG14" i="10"/>
  <c r="FF14" i="10"/>
  <c r="FE14" i="10"/>
  <c r="FD14" i="10"/>
  <c r="FC14" i="10"/>
  <c r="FB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O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B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GV13" i="10"/>
  <c r="GK13" i="10"/>
  <c r="GJ13" i="10"/>
  <c r="GI13" i="10"/>
  <c r="GH13" i="10"/>
  <c r="GG13" i="10"/>
  <c r="GF13" i="10"/>
  <c r="GE13" i="10"/>
  <c r="GD13" i="10"/>
  <c r="GC13" i="10"/>
  <c r="GB13" i="10"/>
  <c r="GA13" i="10"/>
  <c r="FZ13" i="10"/>
  <c r="FY13" i="10"/>
  <c r="FX13" i="10"/>
  <c r="FW13" i="10"/>
  <c r="FV13" i="10"/>
  <c r="FU13" i="10"/>
  <c r="FT13" i="10"/>
  <c r="FS13" i="10"/>
  <c r="FR13" i="10"/>
  <c r="FQ13" i="10"/>
  <c r="FP13" i="10"/>
  <c r="FO13" i="10"/>
  <c r="FN13" i="10"/>
  <c r="FM13" i="10"/>
  <c r="FL13" i="10"/>
  <c r="FK13" i="10"/>
  <c r="FJ13" i="10"/>
  <c r="FI13" i="10"/>
  <c r="FH13" i="10"/>
  <c r="FG13" i="10"/>
  <c r="FF13" i="10"/>
  <c r="FE13" i="10"/>
  <c r="FD13" i="10"/>
  <c r="FC13" i="10"/>
  <c r="FB13" i="10"/>
  <c r="FA13" i="10"/>
  <c r="EZ13" i="10"/>
  <c r="EY13" i="10"/>
  <c r="EX13" i="10"/>
  <c r="EW13" i="10"/>
  <c r="EV13" i="10"/>
  <c r="EU13" i="10"/>
  <c r="ET13" i="10"/>
  <c r="ES13" i="10"/>
  <c r="ER13" i="10"/>
  <c r="EQ13" i="10"/>
  <c r="EP13" i="10"/>
  <c r="EO13" i="10"/>
  <c r="EN13" i="10"/>
  <c r="EM13" i="10"/>
  <c r="EL13" i="10"/>
  <c r="EK13" i="10"/>
  <c r="EJ13" i="10"/>
  <c r="EI13" i="10"/>
  <c r="EH13" i="10"/>
  <c r="EG13" i="10"/>
  <c r="EF13" i="10"/>
  <c r="EE13" i="10"/>
  <c r="ED13" i="10"/>
  <c r="EC13" i="10"/>
  <c r="EB13" i="10"/>
  <c r="EA13" i="10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E13" i="10"/>
  <c r="DD13" i="10"/>
  <c r="DC13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D13" i="10"/>
  <c r="CC13" i="10"/>
  <c r="CB13" i="10"/>
  <c r="CA13" i="10"/>
  <c r="BZ13" i="10"/>
  <c r="BY13" i="10"/>
  <c r="BX13" i="10"/>
  <c r="BW13" i="10"/>
  <c r="BV13" i="10"/>
  <c r="BU13" i="10"/>
  <c r="BT13" i="10"/>
  <c r="BS13" i="10"/>
  <c r="BR13" i="10"/>
  <c r="BQ13" i="10"/>
  <c r="BP13" i="10"/>
  <c r="BO13" i="10"/>
  <c r="BN13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GV12" i="10"/>
  <c r="GK12" i="10"/>
  <c r="GJ12" i="10"/>
  <c r="GI12" i="10"/>
  <c r="GH12" i="10"/>
  <c r="GG12" i="10"/>
  <c r="GF12" i="10"/>
  <c r="GE12" i="10"/>
  <c r="GD12" i="10"/>
  <c r="GC12" i="10"/>
  <c r="GB12" i="10"/>
  <c r="GA12" i="10"/>
  <c r="FZ12" i="10"/>
  <c r="FY12" i="10"/>
  <c r="FX12" i="10"/>
  <c r="FW12" i="10"/>
  <c r="FV12" i="10"/>
  <c r="FU12" i="10"/>
  <c r="FT12" i="10"/>
  <c r="FS12" i="10"/>
  <c r="FR12" i="10"/>
  <c r="FQ12" i="10"/>
  <c r="FP12" i="10"/>
  <c r="FO12" i="10"/>
  <c r="FN12" i="10"/>
  <c r="FM12" i="10"/>
  <c r="FL12" i="10"/>
  <c r="FK12" i="10"/>
  <c r="FJ12" i="10"/>
  <c r="FI12" i="10"/>
  <c r="FH12" i="10"/>
  <c r="FG12" i="10"/>
  <c r="FF12" i="10"/>
  <c r="FE12" i="10"/>
  <c r="FD12" i="10"/>
  <c r="FC12" i="10"/>
  <c r="FB12" i="10"/>
  <c r="FA12" i="10"/>
  <c r="EZ12" i="10"/>
  <c r="EY12" i="10"/>
  <c r="EX12" i="10"/>
  <c r="EW12" i="10"/>
  <c r="EV12" i="10"/>
  <c r="EU12" i="10"/>
  <c r="ET12" i="10"/>
  <c r="ES12" i="10"/>
  <c r="ER12" i="10"/>
  <c r="EQ12" i="10"/>
  <c r="EP12" i="10"/>
  <c r="EO12" i="10"/>
  <c r="EN12" i="10"/>
  <c r="EM12" i="10"/>
  <c r="EL12" i="10"/>
  <c r="EK12" i="10"/>
  <c r="EJ12" i="10"/>
  <c r="EI12" i="10"/>
  <c r="EH12" i="10"/>
  <c r="EG12" i="10"/>
  <c r="EF12" i="10"/>
  <c r="EE12" i="10"/>
  <c r="ED12" i="10"/>
  <c r="EC12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GV11" i="10"/>
  <c r="GV10" i="10" s="1"/>
  <c r="GK11" i="10"/>
  <c r="GJ11" i="10"/>
  <c r="GI11" i="10"/>
  <c r="GI10" i="10" s="1"/>
  <c r="GH11" i="10"/>
  <c r="GH10" i="10" s="1"/>
  <c r="GH9" i="10" s="1"/>
  <c r="GG11" i="10"/>
  <c r="GF11" i="10"/>
  <c r="GE11" i="10"/>
  <c r="GD11" i="10"/>
  <c r="GC11" i="10"/>
  <c r="GB11" i="10"/>
  <c r="GB10" i="10" s="1"/>
  <c r="GB9" i="10" s="1"/>
  <c r="GA11" i="10"/>
  <c r="GA10" i="10" s="1"/>
  <c r="GA9" i="10" s="1"/>
  <c r="FZ11" i="10"/>
  <c r="FZ10" i="10" s="1"/>
  <c r="FY11" i="10"/>
  <c r="FY10" i="10" s="1"/>
  <c r="FX11" i="10"/>
  <c r="FX10" i="10" s="1"/>
  <c r="FX9" i="10" s="1"/>
  <c r="FW11" i="10"/>
  <c r="FV11" i="10"/>
  <c r="FU11" i="10"/>
  <c r="FT11" i="10"/>
  <c r="FT10" i="10" s="1"/>
  <c r="FT9" i="10" s="1"/>
  <c r="FS11" i="10"/>
  <c r="FS10" i="10" s="1"/>
  <c r="FS9" i="10" s="1"/>
  <c r="FR11" i="10"/>
  <c r="FR10" i="10" s="1"/>
  <c r="FR9" i="10" s="1"/>
  <c r="FQ11" i="10"/>
  <c r="FQ10" i="10" s="1"/>
  <c r="FQ9" i="10" s="1"/>
  <c r="FP11" i="10"/>
  <c r="FP10" i="10" s="1"/>
  <c r="FO11" i="10"/>
  <c r="FN11" i="10"/>
  <c r="FM11" i="10"/>
  <c r="FL11" i="10"/>
  <c r="FL10" i="10" s="1"/>
  <c r="FL9" i="10" s="1"/>
  <c r="FK11" i="10"/>
  <c r="FK10" i="10" s="1"/>
  <c r="FJ11" i="10"/>
  <c r="FI11" i="10"/>
  <c r="FI10" i="10" s="1"/>
  <c r="FH11" i="10"/>
  <c r="FH10" i="10" s="1"/>
  <c r="FG11" i="10"/>
  <c r="FG10" i="10" s="1"/>
  <c r="FF11" i="10"/>
  <c r="FE11" i="10"/>
  <c r="FD11" i="10"/>
  <c r="FC11" i="10"/>
  <c r="FB11" i="10"/>
  <c r="FB10" i="10" s="1"/>
  <c r="FB9" i="10" s="1"/>
  <c r="FA11" i="10"/>
  <c r="EZ11" i="10"/>
  <c r="EZ10" i="10" s="1"/>
  <c r="EY11" i="10"/>
  <c r="EX11" i="10"/>
  <c r="EW11" i="10"/>
  <c r="EV11" i="10"/>
  <c r="EV10" i="10" s="1"/>
  <c r="EV9" i="10" s="1"/>
  <c r="EU11" i="10"/>
  <c r="EU10" i="10" s="1"/>
  <c r="EU9" i="10" s="1"/>
  <c r="ET11" i="10"/>
  <c r="ES11" i="10"/>
  <c r="ES10" i="10" s="1"/>
  <c r="ES9" i="10" s="1"/>
  <c r="ER11" i="10"/>
  <c r="EQ11" i="10"/>
  <c r="EQ10" i="10" s="1"/>
  <c r="EP11" i="10"/>
  <c r="EO11" i="10"/>
  <c r="EN11" i="10"/>
  <c r="EN10" i="10" s="1"/>
  <c r="EN9" i="10" s="1"/>
  <c r="EM11" i="10"/>
  <c r="EL11" i="10"/>
  <c r="EK11" i="10"/>
  <c r="EK10" i="10" s="1"/>
  <c r="EK9" i="10" s="1"/>
  <c r="EJ11" i="10"/>
  <c r="EJ10" i="10" s="1"/>
  <c r="EI11" i="10"/>
  <c r="EH11" i="10"/>
  <c r="EG11" i="10"/>
  <c r="EF11" i="10"/>
  <c r="EF10" i="10" s="1"/>
  <c r="EF9" i="10" s="1"/>
  <c r="EE11" i="10"/>
  <c r="ED11" i="10"/>
  <c r="EC11" i="10"/>
  <c r="EC10" i="10" s="1"/>
  <c r="EC9" i="10" s="1"/>
  <c r="EB11" i="10"/>
  <c r="EA11" i="10"/>
  <c r="EA10" i="10" s="1"/>
  <c r="DZ11" i="10"/>
  <c r="DY11" i="10"/>
  <c r="DX11" i="10"/>
  <c r="DX10" i="10" s="1"/>
  <c r="DX9" i="10" s="1"/>
  <c r="DW11" i="10"/>
  <c r="DW10" i="10" s="1"/>
  <c r="DV11" i="10"/>
  <c r="DV10" i="10" s="1"/>
  <c r="DV9" i="10" s="1"/>
  <c r="DU11" i="10"/>
  <c r="DT11" i="10"/>
  <c r="DS11" i="10"/>
  <c r="DR11" i="10"/>
  <c r="DR10" i="10" s="1"/>
  <c r="DR9" i="10" s="1"/>
  <c r="DQ11" i="10"/>
  <c r="DP11" i="10"/>
  <c r="DP10" i="10" s="1"/>
  <c r="DO11" i="10"/>
  <c r="DO10" i="10" s="1"/>
  <c r="DN11" i="10"/>
  <c r="DM11" i="10"/>
  <c r="DL11" i="10"/>
  <c r="DL10" i="10" s="1"/>
  <c r="DL9" i="10" s="1"/>
  <c r="DK11" i="10"/>
  <c r="DK10" i="10" s="1"/>
  <c r="DJ11" i="10"/>
  <c r="DI11" i="10"/>
  <c r="DH11" i="10"/>
  <c r="DH10" i="10" s="1"/>
  <c r="DH9" i="10" s="1"/>
  <c r="DG11" i="10"/>
  <c r="DF11" i="10"/>
  <c r="DF10" i="10" s="1"/>
  <c r="DF9" i="10" s="1"/>
  <c r="DE11" i="10"/>
  <c r="DD11" i="10"/>
  <c r="DC11" i="10"/>
  <c r="DC10" i="10" s="1"/>
  <c r="DB11" i="10"/>
  <c r="DA11" i="10"/>
  <c r="CZ11" i="10"/>
  <c r="CZ10" i="10" s="1"/>
  <c r="CZ9" i="10" s="1"/>
  <c r="CY11" i="10"/>
  <c r="CX11" i="10"/>
  <c r="CW11" i="10"/>
  <c r="CW10" i="10" s="1"/>
  <c r="CW9" i="10" s="1"/>
  <c r="CV11" i="10"/>
  <c r="CU11" i="10"/>
  <c r="CU10" i="10" s="1"/>
  <c r="CT11" i="10"/>
  <c r="CS11" i="10"/>
  <c r="CR11" i="10"/>
  <c r="CQ11" i="10"/>
  <c r="CQ10" i="10" s="1"/>
  <c r="CQ9" i="10" s="1"/>
  <c r="CP11" i="10"/>
  <c r="CO11" i="10"/>
  <c r="CN11" i="10"/>
  <c r="CM11" i="10"/>
  <c r="CM10" i="10" s="1"/>
  <c r="CL11" i="10"/>
  <c r="CK11" i="10"/>
  <c r="CJ11" i="10"/>
  <c r="CJ10" i="10" s="1"/>
  <c r="CI11" i="10"/>
  <c r="CI10" i="10" s="1"/>
  <c r="CH11" i="10"/>
  <c r="CH10" i="10" s="1"/>
  <c r="CG11" i="10"/>
  <c r="CG10" i="10" s="1"/>
  <c r="CF11" i="10"/>
  <c r="CE11" i="10"/>
  <c r="CD11" i="10"/>
  <c r="CC11" i="10"/>
  <c r="CB11" i="10"/>
  <c r="CB10" i="10" s="1"/>
  <c r="CA11" i="10"/>
  <c r="CA10" i="10" s="1"/>
  <c r="CA9" i="10" s="1"/>
  <c r="BZ11" i="10"/>
  <c r="BZ10" i="10" s="1"/>
  <c r="BZ9" i="10" s="1"/>
  <c r="BY11" i="10"/>
  <c r="BY10" i="10" s="1"/>
  <c r="BY9" i="10" s="1"/>
  <c r="BX11" i="10"/>
  <c r="BX10" i="10" s="1"/>
  <c r="BW11" i="10"/>
  <c r="BV11" i="10"/>
  <c r="BU11" i="10"/>
  <c r="BU10" i="10" s="1"/>
  <c r="BU9" i="10" s="1"/>
  <c r="BT11" i="10"/>
  <c r="BT10" i="10" s="1"/>
  <c r="BS11" i="10"/>
  <c r="BS10" i="10" s="1"/>
  <c r="BS9" i="10" s="1"/>
  <c r="BR11" i="10"/>
  <c r="BR10" i="10" s="1"/>
  <c r="BR9" i="10" s="1"/>
  <c r="BQ11" i="10"/>
  <c r="BQ10" i="10" s="1"/>
  <c r="BQ9" i="10" s="1"/>
  <c r="BP11" i="10"/>
  <c r="BO11" i="10"/>
  <c r="BO10" i="10" s="1"/>
  <c r="BN11" i="10"/>
  <c r="BM11" i="10"/>
  <c r="BM10" i="10" s="1"/>
  <c r="BM9" i="10" s="1"/>
  <c r="BL11" i="10"/>
  <c r="BL10" i="10" s="1"/>
  <c r="BL9" i="10" s="1"/>
  <c r="BK11" i="10"/>
  <c r="BK10" i="10" s="1"/>
  <c r="BJ11" i="10"/>
  <c r="BJ10" i="10" s="1"/>
  <c r="BJ9" i="10" s="1"/>
  <c r="BI11" i="10"/>
  <c r="BI10" i="10" s="1"/>
  <c r="BI9" i="10" s="1"/>
  <c r="BH11" i="10"/>
  <c r="BH10" i="10" s="1"/>
  <c r="BG11" i="10"/>
  <c r="BG10" i="10" s="1"/>
  <c r="BF11" i="10"/>
  <c r="BE11" i="10"/>
  <c r="BD11" i="10"/>
  <c r="BC11" i="10"/>
  <c r="BC10" i="10" s="1"/>
  <c r="BC9" i="10" s="1"/>
  <c r="BB11" i="10"/>
  <c r="BB10" i="10" s="1"/>
  <c r="BB9" i="10" s="1"/>
  <c r="BA11" i="10"/>
  <c r="AZ11" i="10"/>
  <c r="AY11" i="10"/>
  <c r="AX11" i="10"/>
  <c r="AW11" i="10"/>
  <c r="AW10" i="10" s="1"/>
  <c r="AW9" i="10" s="1"/>
  <c r="AV11" i="10"/>
  <c r="AU11" i="10"/>
  <c r="AT11" i="10"/>
  <c r="AS11" i="10"/>
  <c r="AS10" i="10" s="1"/>
  <c r="AS9" i="10" s="1"/>
  <c r="AR11" i="10"/>
  <c r="AR10" i="10" s="1"/>
  <c r="AQ11" i="10"/>
  <c r="AP11" i="10"/>
  <c r="AO11" i="10"/>
  <c r="AN11" i="10"/>
  <c r="AN10" i="10" s="1"/>
  <c r="AN9" i="10" s="1"/>
  <c r="AM11" i="10"/>
  <c r="AM10" i="10" s="1"/>
  <c r="AL11" i="10"/>
  <c r="AK11" i="10"/>
  <c r="AJ11" i="10"/>
  <c r="AJ10" i="10" s="1"/>
  <c r="AJ9" i="10" s="1"/>
  <c r="AI11" i="10"/>
  <c r="AH11" i="10"/>
  <c r="AH10" i="10" s="1"/>
  <c r="AH9" i="10" s="1"/>
  <c r="AG11" i="10"/>
  <c r="AF11" i="10"/>
  <c r="AF10" i="10" s="1"/>
  <c r="AF9" i="10" s="1"/>
  <c r="AE11" i="10"/>
  <c r="AD11" i="10"/>
  <c r="AC11" i="10"/>
  <c r="AC10" i="10" s="1"/>
  <c r="AC9" i="10" s="1"/>
  <c r="AB11" i="10"/>
  <c r="AB10" i="10" s="1"/>
  <c r="AA11" i="10"/>
  <c r="Z11" i="10"/>
  <c r="Y11" i="10"/>
  <c r="Y10" i="10" s="1"/>
  <c r="Y9" i="10" s="1"/>
  <c r="X11" i="10"/>
  <c r="X10" i="10" s="1"/>
  <c r="X9" i="10" s="1"/>
  <c r="W11" i="10"/>
  <c r="W10" i="10" s="1"/>
  <c r="V11" i="10"/>
  <c r="U11" i="10"/>
  <c r="T11" i="10"/>
  <c r="S11" i="10"/>
  <c r="S10" i="10" s="1"/>
  <c r="S9" i="10" s="1"/>
  <c r="R11" i="10"/>
  <c r="Q11" i="10"/>
  <c r="P11" i="10"/>
  <c r="O11" i="10"/>
  <c r="N11" i="10"/>
  <c r="M11" i="10"/>
  <c r="M10" i="10" s="1"/>
  <c r="M9" i="10" s="1"/>
  <c r="L11" i="10"/>
  <c r="L10" i="10" s="1"/>
  <c r="K11" i="10"/>
  <c r="K10" i="10" s="1"/>
  <c r="J11" i="10"/>
  <c r="I11" i="10"/>
  <c r="I10" i="10" s="1"/>
  <c r="H11" i="10"/>
  <c r="G11" i="10"/>
  <c r="G10" i="10" s="1"/>
  <c r="G9" i="10" s="1"/>
  <c r="F11" i="10"/>
  <c r="E11" i="10"/>
  <c r="D11" i="10"/>
  <c r="D10" i="10" s="1"/>
  <c r="C11" i="10"/>
  <c r="C10" i="10" s="1"/>
  <c r="GW8" i="10"/>
  <c r="GV8" i="10"/>
  <c r="GU8" i="10"/>
  <c r="GT8" i="10"/>
  <c r="GS8" i="10"/>
  <c r="GR8" i="10"/>
  <c r="GQ8" i="10"/>
  <c r="GP8" i="10"/>
  <c r="GO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GA8" i="10"/>
  <c r="FZ8" i="10"/>
  <c r="FY8" i="10"/>
  <c r="FX8" i="10"/>
  <c r="FW8" i="10"/>
  <c r="FV8" i="10"/>
  <c r="FU8" i="10"/>
  <c r="FT8" i="10"/>
  <c r="FS8" i="10"/>
  <c r="FR8" i="10"/>
  <c r="FQ8" i="10"/>
  <c r="FP8" i="10"/>
  <c r="FO8" i="10"/>
  <c r="FN8" i="10"/>
  <c r="FM8" i="10"/>
  <c r="FL8" i="10"/>
  <c r="FK8" i="10"/>
  <c r="FJ8" i="10"/>
  <c r="FI8" i="10"/>
  <c r="FH8" i="10"/>
  <c r="FG8" i="10"/>
  <c r="FF8" i="10"/>
  <c r="FE8" i="10"/>
  <c r="FD8" i="10"/>
  <c r="FC8" i="10"/>
  <c r="FB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O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B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O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GV7" i="10"/>
  <c r="GK7" i="10"/>
  <c r="GJ7" i="10"/>
  <c r="GI7" i="10"/>
  <c r="GH7" i="10"/>
  <c r="GG7" i="10"/>
  <c r="GF7" i="10"/>
  <c r="GE7" i="10"/>
  <c r="GD7" i="10"/>
  <c r="GC7" i="10"/>
  <c r="GB7" i="10"/>
  <c r="GA7" i="10"/>
  <c r="FZ7" i="10"/>
  <c r="FY7" i="10"/>
  <c r="FX7" i="10"/>
  <c r="FW7" i="10"/>
  <c r="FV7" i="10"/>
  <c r="FU7" i="10"/>
  <c r="FT7" i="10"/>
  <c r="FS7" i="10"/>
  <c r="FR7" i="10"/>
  <c r="FQ7" i="10"/>
  <c r="FP7" i="10"/>
  <c r="FO7" i="10"/>
  <c r="FN7" i="10"/>
  <c r="FM7" i="10"/>
  <c r="FL7" i="10"/>
  <c r="FK7" i="10"/>
  <c r="FJ7" i="10"/>
  <c r="FI7" i="10"/>
  <c r="FH7" i="10"/>
  <c r="FG7" i="10"/>
  <c r="FF7" i="10"/>
  <c r="FE7" i="10"/>
  <c r="FD7" i="10"/>
  <c r="FC7" i="10"/>
  <c r="FB7" i="10"/>
  <c r="FA7" i="10"/>
  <c r="EZ7" i="10"/>
  <c r="EY7" i="10"/>
  <c r="EX7" i="10"/>
  <c r="EW7" i="10"/>
  <c r="EV7" i="10"/>
  <c r="EU7" i="10"/>
  <c r="ET7" i="10"/>
  <c r="ES7" i="10"/>
  <c r="ER7" i="10"/>
  <c r="EQ7" i="10"/>
  <c r="EP7" i="10"/>
  <c r="EO7" i="10"/>
  <c r="EN7" i="10"/>
  <c r="EM7" i="10"/>
  <c r="EL7" i="10"/>
  <c r="EK7" i="10"/>
  <c r="EJ7" i="10"/>
  <c r="EI7" i="10"/>
  <c r="EH7" i="10"/>
  <c r="EG7" i="10"/>
  <c r="EF7" i="10"/>
  <c r="EE7" i="10"/>
  <c r="ED7" i="10"/>
  <c r="EC7" i="10"/>
  <c r="EB7" i="10"/>
  <c r="EA7" i="10"/>
  <c r="DZ7" i="10"/>
  <c r="DY7" i="10"/>
  <c r="DX7" i="10"/>
  <c r="DW7" i="10"/>
  <c r="DV7" i="10"/>
  <c r="DU7" i="10"/>
  <c r="DT7" i="10"/>
  <c r="DS7" i="10"/>
  <c r="DR7" i="10"/>
  <c r="DQ7" i="10"/>
  <c r="DP7" i="10"/>
  <c r="DO7" i="10"/>
  <c r="DN7" i="10"/>
  <c r="DM7" i="10"/>
  <c r="DL7" i="10"/>
  <c r="DK7" i="10"/>
  <c r="DJ7" i="10"/>
  <c r="DI7" i="10"/>
  <c r="DH7" i="10"/>
  <c r="DG7" i="10"/>
  <c r="DF7" i="10"/>
  <c r="DE7" i="10"/>
  <c r="DD7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GV6" i="10"/>
  <c r="GK6" i="10"/>
  <c r="GK5" i="10" s="1"/>
  <c r="GJ6" i="10"/>
  <c r="GI6" i="10"/>
  <c r="GI5" i="10" s="1"/>
  <c r="GH6" i="10"/>
  <c r="GH5" i="10" s="1"/>
  <c r="GG6" i="10"/>
  <c r="GG5" i="10" s="1"/>
  <c r="GF6" i="10"/>
  <c r="GF5" i="10" s="1"/>
  <c r="GE6" i="10"/>
  <c r="GD6" i="10"/>
  <c r="GC6" i="10"/>
  <c r="GC5" i="10" s="1"/>
  <c r="GB6" i="10"/>
  <c r="GB5" i="10" s="1"/>
  <c r="GA6" i="10"/>
  <c r="GA5" i="10" s="1"/>
  <c r="FZ6" i="10"/>
  <c r="FZ5" i="10" s="1"/>
  <c r="FY6" i="10"/>
  <c r="FX6" i="10"/>
  <c r="FX5" i="10" s="1"/>
  <c r="FW6" i="10"/>
  <c r="FV6" i="10"/>
  <c r="FV5" i="10" s="1"/>
  <c r="FU6" i="10"/>
  <c r="FU5" i="10" s="1"/>
  <c r="FT6" i="10"/>
  <c r="FT5" i="10" s="1"/>
  <c r="FS6" i="10"/>
  <c r="FS5" i="10" s="1"/>
  <c r="FR6" i="10"/>
  <c r="FR5" i="10" s="1"/>
  <c r="FQ6" i="10"/>
  <c r="FQ5" i="10" s="1"/>
  <c r="FP6" i="10"/>
  <c r="FP5" i="10" s="1"/>
  <c r="FO6" i="10"/>
  <c r="FO5" i="10" s="1"/>
  <c r="FN6" i="10"/>
  <c r="FM6" i="10"/>
  <c r="FM5" i="10" s="1"/>
  <c r="FL6" i="10"/>
  <c r="FK6" i="10"/>
  <c r="FK5" i="10" s="1"/>
  <c r="FJ6" i="10"/>
  <c r="FJ5" i="10" s="1"/>
  <c r="FI6" i="10"/>
  <c r="FI5" i="10" s="1"/>
  <c r="FH6" i="10"/>
  <c r="FG6" i="10"/>
  <c r="FG5" i="10" s="1"/>
  <c r="FF6" i="10"/>
  <c r="FE6" i="10"/>
  <c r="FE5" i="10" s="1"/>
  <c r="FD6" i="10"/>
  <c r="FD5" i="10" s="1"/>
  <c r="FC6" i="10"/>
  <c r="FB6" i="10"/>
  <c r="FB5" i="10" s="1"/>
  <c r="FA6" i="10"/>
  <c r="FA5" i="10" s="1"/>
  <c r="EZ6" i="10"/>
  <c r="EZ5" i="10" s="1"/>
  <c r="EY6" i="10"/>
  <c r="EY5" i="10" s="1"/>
  <c r="EX6" i="10"/>
  <c r="EX5" i="10" s="1"/>
  <c r="EW6" i="10"/>
  <c r="EW5" i="10" s="1"/>
  <c r="EV6" i="10"/>
  <c r="EU6" i="10"/>
  <c r="EU5" i="10" s="1"/>
  <c r="ET6" i="10"/>
  <c r="ET5" i="10" s="1"/>
  <c r="ES6" i="10"/>
  <c r="ES5" i="10" s="1"/>
  <c r="ER6" i="10"/>
  <c r="ER5" i="10" s="1"/>
  <c r="EQ6" i="10"/>
  <c r="EQ5" i="10" s="1"/>
  <c r="EP6" i="10"/>
  <c r="EO6" i="10"/>
  <c r="EO5" i="10" s="1"/>
  <c r="EN6" i="10"/>
  <c r="EN5" i="10" s="1"/>
  <c r="EM6" i="10"/>
  <c r="EL6" i="10"/>
  <c r="EL5" i="10" s="1"/>
  <c r="EK6" i="10"/>
  <c r="EK5" i="10" s="1"/>
  <c r="EJ6" i="10"/>
  <c r="EI6" i="10"/>
  <c r="EI5" i="10" s="1"/>
  <c r="EH6" i="10"/>
  <c r="EH5" i="10" s="1"/>
  <c r="EG6" i="10"/>
  <c r="EG5" i="10" s="1"/>
  <c r="EF6" i="10"/>
  <c r="EE6" i="10"/>
  <c r="EE5" i="10" s="1"/>
  <c r="ED6" i="10"/>
  <c r="ED5" i="10" s="1"/>
  <c r="EC6" i="10"/>
  <c r="EC5" i="10" s="1"/>
  <c r="EB6" i="10"/>
  <c r="EB5" i="10" s="1"/>
  <c r="EA6" i="10"/>
  <c r="DZ6" i="10"/>
  <c r="DZ5" i="10" s="1"/>
  <c r="DY6" i="10"/>
  <c r="DY5" i="10" s="1"/>
  <c r="DX6" i="10"/>
  <c r="DW6" i="10"/>
  <c r="DW5" i="10" s="1"/>
  <c r="DV6" i="10"/>
  <c r="DU6" i="10"/>
  <c r="DT6" i="10"/>
  <c r="DS6" i="10"/>
  <c r="DS5" i="10" s="1"/>
  <c r="DR6" i="10"/>
  <c r="DQ6" i="10"/>
  <c r="DQ5" i="10" s="1"/>
  <c r="DP6" i="10"/>
  <c r="DP5" i="10" s="1"/>
  <c r="DO6" i="10"/>
  <c r="DN6" i="10"/>
  <c r="DN5" i="10" s="1"/>
  <c r="DM6" i="10"/>
  <c r="DL6" i="10"/>
  <c r="DL5" i="10" s="1"/>
  <c r="DK6" i="10"/>
  <c r="DK5" i="10" s="1"/>
  <c r="DJ6" i="10"/>
  <c r="DI6" i="10"/>
  <c r="DI5" i="10" s="1"/>
  <c r="DH6" i="10"/>
  <c r="DH5" i="10" s="1"/>
  <c r="DG6" i="10"/>
  <c r="DG5" i="10" s="1"/>
  <c r="DF6" i="10"/>
  <c r="DE6" i="10"/>
  <c r="DD6" i="10"/>
  <c r="DC6" i="10"/>
  <c r="DB6" i="10"/>
  <c r="DB5" i="10" s="1"/>
  <c r="DA6" i="10"/>
  <c r="DA5" i="10" s="1"/>
  <c r="CZ6" i="10"/>
  <c r="CZ5" i="10" s="1"/>
  <c r="CY6" i="10"/>
  <c r="CY5" i="10" s="1"/>
  <c r="CX6" i="10"/>
  <c r="CW6" i="10"/>
  <c r="CW5" i="10" s="1"/>
  <c r="CV6" i="10"/>
  <c r="CV5" i="10" s="1"/>
  <c r="CU6" i="10"/>
  <c r="CU5" i="10" s="1"/>
  <c r="CT6" i="10"/>
  <c r="CT5" i="10" s="1"/>
  <c r="CS6" i="10"/>
  <c r="CR6" i="10"/>
  <c r="CR5" i="10" s="1"/>
  <c r="CQ6" i="10"/>
  <c r="CQ5" i="10" s="1"/>
  <c r="CP6" i="10"/>
  <c r="CP5" i="10" s="1"/>
  <c r="CO6" i="10"/>
  <c r="CN6" i="10"/>
  <c r="CM6" i="10"/>
  <c r="CM5" i="10" s="1"/>
  <c r="CL6" i="10"/>
  <c r="CL5" i="10" s="1"/>
  <c r="CK6" i="10"/>
  <c r="CJ6" i="10"/>
  <c r="CI6" i="10"/>
  <c r="CI5" i="10" s="1"/>
  <c r="CH6" i="10"/>
  <c r="CG6" i="10"/>
  <c r="CG5" i="10" s="1"/>
  <c r="CF6" i="10"/>
  <c r="CF5" i="10" s="1"/>
  <c r="CE6" i="10"/>
  <c r="CE5" i="10" s="1"/>
  <c r="CD6" i="10"/>
  <c r="CC6" i="10"/>
  <c r="CB6" i="10"/>
  <c r="CB5" i="10" s="1"/>
  <c r="CA6" i="10"/>
  <c r="CA5" i="10" s="1"/>
  <c r="BZ6" i="10"/>
  <c r="BY6" i="10"/>
  <c r="BX6" i="10"/>
  <c r="BX5" i="10" s="1"/>
  <c r="BW6" i="10"/>
  <c r="BW5" i="10" s="1"/>
  <c r="BV6" i="10"/>
  <c r="BV5" i="10" s="1"/>
  <c r="BU6" i="10"/>
  <c r="BT6" i="10"/>
  <c r="BS6" i="10"/>
  <c r="BS5" i="10" s="1"/>
  <c r="BR6" i="10"/>
  <c r="BQ6" i="10"/>
  <c r="BQ5" i="10" s="1"/>
  <c r="BP6" i="10"/>
  <c r="BO6" i="10"/>
  <c r="BO5" i="10" s="1"/>
  <c r="BN6" i="10"/>
  <c r="BN5" i="10" s="1"/>
  <c r="BM6" i="10"/>
  <c r="BL6" i="10"/>
  <c r="BL5" i="10" s="1"/>
  <c r="BK6" i="10"/>
  <c r="BK5" i="10" s="1"/>
  <c r="BJ6" i="10"/>
  <c r="BJ5" i="10" s="1"/>
  <c r="BI6" i="10"/>
  <c r="BH6" i="10"/>
  <c r="BG6" i="10"/>
  <c r="BG5" i="10" s="1"/>
  <c r="BF6" i="10"/>
  <c r="BF5" i="10" s="1"/>
  <c r="BE6" i="10"/>
  <c r="BD6" i="10"/>
  <c r="BD5" i="10" s="1"/>
  <c r="BC6" i="10"/>
  <c r="BB6" i="10"/>
  <c r="BB5" i="10" s="1"/>
  <c r="BA6" i="10"/>
  <c r="BA5" i="10" s="1"/>
  <c r="AZ6" i="10"/>
  <c r="AY6" i="10"/>
  <c r="AX6" i="10"/>
  <c r="AX5" i="10" s="1"/>
  <c r="AW6" i="10"/>
  <c r="AV6" i="10"/>
  <c r="AV5" i="10" s="1"/>
  <c r="AU6" i="10"/>
  <c r="AU5" i="10" s="1"/>
  <c r="AT6" i="10"/>
  <c r="AT5" i="10" s="1"/>
  <c r="AS6" i="10"/>
  <c r="AS5" i="10" s="1"/>
  <c r="AR6" i="10"/>
  <c r="AQ6" i="10"/>
  <c r="AQ5" i="10" s="1"/>
  <c r="AP6" i="10"/>
  <c r="AO6" i="10"/>
  <c r="AO5" i="10" s="1"/>
  <c r="AN6" i="10"/>
  <c r="AN5" i="10" s="1"/>
  <c r="AM6" i="10"/>
  <c r="AL6" i="10"/>
  <c r="AL5" i="10" s="1"/>
  <c r="AK6" i="10"/>
  <c r="AK5" i="10" s="1"/>
  <c r="AJ6" i="10"/>
  <c r="AI6" i="10"/>
  <c r="AH6" i="10"/>
  <c r="AG6" i="10"/>
  <c r="AG5" i="10" s="1"/>
  <c r="AF6" i="10"/>
  <c r="AF5" i="10" s="1"/>
  <c r="AE6" i="10"/>
  <c r="AD6" i="10"/>
  <c r="AD5" i="10" s="1"/>
  <c r="AC6" i="10"/>
  <c r="AC5" i="10" s="1"/>
  <c r="AB6" i="10"/>
  <c r="AA6" i="10"/>
  <c r="AA5" i="10" s="1"/>
  <c r="Z6" i="10"/>
  <c r="Y6" i="10"/>
  <c r="Y5" i="10" s="1"/>
  <c r="X6" i="10"/>
  <c r="X5" i="10" s="1"/>
  <c r="W6" i="10"/>
  <c r="V6" i="10"/>
  <c r="U6" i="10"/>
  <c r="U5" i="10" s="1"/>
  <c r="T6" i="10"/>
  <c r="S6" i="10"/>
  <c r="S5" i="10" s="1"/>
  <c r="R6" i="10"/>
  <c r="Q6" i="10"/>
  <c r="Q5" i="10" s="1"/>
  <c r="P6" i="10"/>
  <c r="P5" i="10" s="1"/>
  <c r="O6" i="10"/>
  <c r="O5" i="10" s="1"/>
  <c r="N6" i="10"/>
  <c r="M6" i="10"/>
  <c r="M5" i="10" s="1"/>
  <c r="L6" i="10"/>
  <c r="L5" i="10" s="1"/>
  <c r="K6" i="10"/>
  <c r="K5" i="10" s="1"/>
  <c r="J6" i="10"/>
  <c r="I6" i="10"/>
  <c r="H6" i="10"/>
  <c r="H5" i="10" s="1"/>
  <c r="G6" i="10"/>
  <c r="F6" i="10"/>
  <c r="E6" i="10"/>
  <c r="E5" i="10" s="1"/>
  <c r="D6" i="10"/>
  <c r="D5" i="10" s="1"/>
  <c r="C6" i="10"/>
  <c r="C5" i="10" s="1"/>
  <c r="B18" i="10"/>
  <c r="B17" i="10"/>
  <c r="B16" i="10" s="1"/>
  <c r="B15" i="10"/>
  <c r="B14" i="10"/>
  <c r="B13" i="10"/>
  <c r="B12" i="10"/>
  <c r="B11" i="10"/>
  <c r="B8" i="10"/>
  <c r="B7" i="10"/>
  <c r="B6" i="10"/>
  <c r="GL10" i="6"/>
  <c r="GM10" i="6"/>
  <c r="GN10" i="6"/>
  <c r="GO10" i="6"/>
  <c r="GP10" i="6"/>
  <c r="GQ10" i="6"/>
  <c r="GR10" i="6"/>
  <c r="GS10" i="6"/>
  <c r="GT10" i="6"/>
  <c r="GU10" i="6"/>
  <c r="GV10" i="6"/>
  <c r="GW10" i="6"/>
  <c r="GX10" i="6"/>
  <c r="GY10" i="6"/>
  <c r="GZ10" i="6"/>
  <c r="HA10" i="6"/>
  <c r="HB10" i="6"/>
  <c r="HC10" i="6"/>
  <c r="HD10" i="6"/>
  <c r="HE10" i="6"/>
  <c r="HF10" i="6"/>
  <c r="HG10" i="6"/>
  <c r="HH10" i="6"/>
  <c r="GL13" i="6"/>
  <c r="GM13" i="6"/>
  <c r="GN13" i="6"/>
  <c r="GO13" i="6"/>
  <c r="GP13" i="6"/>
  <c r="GQ13" i="6"/>
  <c r="GR13" i="6"/>
  <c r="GS13" i="6"/>
  <c r="GT13" i="6"/>
  <c r="GU13" i="6"/>
  <c r="GV13" i="6"/>
  <c r="GW13" i="6"/>
  <c r="GX13" i="6"/>
  <c r="GY13" i="6"/>
  <c r="GZ13" i="6"/>
  <c r="HA13" i="6"/>
  <c r="HB13" i="6"/>
  <c r="HC13" i="6"/>
  <c r="HD13" i="6"/>
  <c r="HE13" i="6"/>
  <c r="HF13" i="6"/>
  <c r="HG13" i="6"/>
  <c r="HH13" i="6"/>
  <c r="GL15" i="6"/>
  <c r="GM15" i="6"/>
  <c r="GN15" i="6"/>
  <c r="GO15" i="6"/>
  <c r="GP15" i="6"/>
  <c r="GQ15" i="6"/>
  <c r="GR15" i="6"/>
  <c r="GS15" i="6"/>
  <c r="GT15" i="6"/>
  <c r="GU15" i="6"/>
  <c r="GV15" i="6"/>
  <c r="GW15" i="6"/>
  <c r="GX15" i="6"/>
  <c r="GY15" i="6"/>
  <c r="GZ15" i="6"/>
  <c r="HA15" i="6"/>
  <c r="HB15" i="6"/>
  <c r="HC15" i="6"/>
  <c r="HD15" i="6"/>
  <c r="HE15" i="6"/>
  <c r="HF15" i="6"/>
  <c r="HG15" i="6"/>
  <c r="HH15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GL17" i="6"/>
  <c r="GM17" i="6"/>
  <c r="GN17" i="6"/>
  <c r="GO17" i="6"/>
  <c r="GP17" i="6"/>
  <c r="GQ17" i="6"/>
  <c r="GR17" i="6"/>
  <c r="GS17" i="6"/>
  <c r="GT17" i="6"/>
  <c r="GU17" i="6"/>
  <c r="GV17" i="6"/>
  <c r="GW17" i="6"/>
  <c r="GX17" i="6"/>
  <c r="GY17" i="6"/>
  <c r="GZ17" i="6"/>
  <c r="HA17" i="6"/>
  <c r="HB17" i="6"/>
  <c r="HC17" i="6"/>
  <c r="HD17" i="6"/>
  <c r="HE17" i="6"/>
  <c r="HF17" i="6"/>
  <c r="HG17" i="6"/>
  <c r="HH17" i="6"/>
  <c r="GL18" i="6"/>
  <c r="GM18" i="6"/>
  <c r="GN18" i="6"/>
  <c r="GO18" i="6"/>
  <c r="GP18" i="6"/>
  <c r="GQ18" i="6"/>
  <c r="GR18" i="6"/>
  <c r="GS18" i="6"/>
  <c r="GT18" i="6"/>
  <c r="GU18" i="6"/>
  <c r="GV18" i="6"/>
  <c r="GW18" i="6"/>
  <c r="GX18" i="6"/>
  <c r="GY18" i="6"/>
  <c r="GZ18" i="6"/>
  <c r="HA18" i="6"/>
  <c r="HB18" i="6"/>
  <c r="HC18" i="6"/>
  <c r="HD18" i="6"/>
  <c r="HE18" i="6"/>
  <c r="HF18" i="6"/>
  <c r="HG18" i="6"/>
  <c r="HH18" i="6"/>
  <c r="GL20" i="6"/>
  <c r="GM20" i="6"/>
  <c r="GN20" i="6"/>
  <c r="GO20" i="6"/>
  <c r="GP20" i="6"/>
  <c r="GQ20" i="6"/>
  <c r="GR20" i="6"/>
  <c r="GS20" i="6"/>
  <c r="GT20" i="6"/>
  <c r="GU20" i="6"/>
  <c r="GV20" i="6"/>
  <c r="GW20" i="6"/>
  <c r="GX20" i="6"/>
  <c r="GY20" i="6"/>
  <c r="GZ20" i="6"/>
  <c r="HA20" i="6"/>
  <c r="HB20" i="6"/>
  <c r="HC20" i="6"/>
  <c r="HD20" i="6"/>
  <c r="HE20" i="6"/>
  <c r="HF20" i="6"/>
  <c r="HG20" i="6"/>
  <c r="HH20" i="6"/>
  <c r="HH35" i="5"/>
  <c r="HG35" i="5"/>
  <c r="HF35" i="5"/>
  <c r="HE35" i="5"/>
  <c r="HD35" i="5"/>
  <c r="HC35" i="5"/>
  <c r="HB35" i="5"/>
  <c r="HA35" i="5"/>
  <c r="GZ35" i="5"/>
  <c r="GY35" i="5"/>
  <c r="GX35" i="5"/>
  <c r="GW35" i="5"/>
  <c r="GV35" i="5"/>
  <c r="GU35" i="5"/>
  <c r="GT35" i="5"/>
  <c r="GS35" i="5"/>
  <c r="GR35" i="5"/>
  <c r="GQ35" i="5"/>
  <c r="GP35" i="5"/>
  <c r="GO35" i="5"/>
  <c r="GN35" i="5"/>
  <c r="GM35" i="5"/>
  <c r="GL35" i="5"/>
  <c r="HI6" i="4"/>
  <c r="HI7" i="4"/>
  <c r="HI9" i="4"/>
  <c r="HI10" i="4"/>
  <c r="HI12" i="4"/>
  <c r="HI13" i="4"/>
  <c r="HI14" i="4"/>
  <c r="HI15" i="4"/>
  <c r="HI16" i="4"/>
  <c r="HH10" i="4"/>
  <c r="HG10" i="4"/>
  <c r="HF10" i="4"/>
  <c r="HE10" i="4"/>
  <c r="HD10" i="4"/>
  <c r="HC10" i="4"/>
  <c r="HB10" i="4"/>
  <c r="HA10" i="4"/>
  <c r="GZ10" i="4"/>
  <c r="GY10" i="4"/>
  <c r="GX10" i="4"/>
  <c r="GW10" i="4"/>
  <c r="GV10" i="4"/>
  <c r="GU10" i="4"/>
  <c r="GT10" i="4"/>
  <c r="GS10" i="4"/>
  <c r="GR10" i="4"/>
  <c r="GQ10" i="4"/>
  <c r="GP10" i="4"/>
  <c r="GO10" i="4"/>
  <c r="GN10" i="4"/>
  <c r="GM10" i="4"/>
  <c r="GL10" i="4"/>
  <c r="HH9" i="4"/>
  <c r="HG9" i="4"/>
  <c r="HF9" i="4"/>
  <c r="HE9" i="4"/>
  <c r="HD9" i="4"/>
  <c r="HC9" i="4"/>
  <c r="HB9" i="4"/>
  <c r="HA9" i="4"/>
  <c r="GZ9" i="4"/>
  <c r="GY9" i="4"/>
  <c r="GX9" i="4"/>
  <c r="GW9" i="4"/>
  <c r="GV9" i="4"/>
  <c r="GU9" i="4"/>
  <c r="GT9" i="4"/>
  <c r="GS9" i="4"/>
  <c r="GR9" i="4"/>
  <c r="GQ9" i="4"/>
  <c r="GP9" i="4"/>
  <c r="GO9" i="4"/>
  <c r="GN9" i="4"/>
  <c r="GM9" i="4"/>
  <c r="GL9" i="4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CW52" i="3"/>
  <c r="EK52" i="3"/>
  <c r="EK48" i="3" s="1"/>
  <c r="EO52" i="3"/>
  <c r="EO48" i="3" s="1"/>
  <c r="FM52" i="3"/>
  <c r="FM48" i="3" s="1"/>
  <c r="GK52" i="3"/>
  <c r="GK48" i="3" s="1"/>
  <c r="BL52" i="3"/>
  <c r="BL48" i="3" s="1"/>
  <c r="CZ52" i="3"/>
  <c r="CZ48" i="3" s="1"/>
  <c r="DD52" i="3"/>
  <c r="DD48" i="3" s="1"/>
  <c r="EF52" i="3"/>
  <c r="GF52" i="3"/>
  <c r="GF48" i="3" s="1"/>
  <c r="BJ52" i="3"/>
  <c r="DF52" i="3"/>
  <c r="DF48" i="3" s="1"/>
  <c r="DZ52" i="3"/>
  <c r="DZ48" i="3" s="1"/>
  <c r="EH52" i="3"/>
  <c r="EH48" i="3" s="1"/>
  <c r="EP52" i="3"/>
  <c r="EP48" i="3" s="1"/>
  <c r="ET52" i="3"/>
  <c r="ET48" i="3" s="1"/>
  <c r="FB52" i="3"/>
  <c r="FB48" i="3" s="1"/>
  <c r="FF52" i="3"/>
  <c r="FF48" i="3" s="1"/>
  <c r="FJ52" i="3"/>
  <c r="FJ48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HH7" i="4"/>
  <c r="HH16" i="4"/>
  <c r="HH14" i="4"/>
  <c r="HH15" i="4"/>
  <c r="HH13" i="4"/>
  <c r="HH12" i="4"/>
  <c r="HH6" i="4"/>
  <c r="HG16" i="4"/>
  <c r="HG14" i="4"/>
  <c r="HG12" i="4"/>
  <c r="HG15" i="4"/>
  <c r="HG7" i="4"/>
  <c r="HG13" i="4"/>
  <c r="HG6" i="4"/>
  <c r="HF15" i="4"/>
  <c r="HF13" i="4"/>
  <c r="HF16" i="4"/>
  <c r="HF14" i="4"/>
  <c r="HF7" i="4"/>
  <c r="GL7" i="4"/>
  <c r="GT7" i="4"/>
  <c r="GN12" i="4"/>
  <c r="GP12" i="4"/>
  <c r="GQ12" i="4"/>
  <c r="GM13" i="4"/>
  <c r="GN13" i="4"/>
  <c r="GP13" i="4"/>
  <c r="GT13" i="4"/>
  <c r="GM14" i="4"/>
  <c r="GQ14" i="4"/>
  <c r="GL15" i="4"/>
  <c r="GM15" i="4"/>
  <c r="GT15" i="4"/>
  <c r="GL16" i="4"/>
  <c r="GM16" i="4"/>
  <c r="GP16" i="4"/>
  <c r="GT16" i="4"/>
  <c r="GU13" i="4"/>
  <c r="GU14" i="4"/>
  <c r="GU16" i="4"/>
  <c r="GL14" i="4"/>
  <c r="GQ16" i="4"/>
  <c r="GO16" i="4"/>
  <c r="GN15" i="4"/>
  <c r="GP7" i="4"/>
  <c r="GU12" i="4"/>
  <c r="GS13" i="4"/>
  <c r="GL13" i="4"/>
  <c r="GS6" i="4"/>
  <c r="GU7" i="4"/>
  <c r="GN14" i="4"/>
  <c r="GW12" i="4"/>
  <c r="GO15" i="4"/>
  <c r="GO14" i="4"/>
  <c r="GM6" i="4"/>
  <c r="GQ13" i="4"/>
  <c r="GO13" i="4"/>
  <c r="GR6" i="4"/>
  <c r="GR12" i="4"/>
  <c r="GQ6" i="4"/>
  <c r="GO7" i="4"/>
  <c r="GT6" i="4"/>
  <c r="GU6" i="4"/>
  <c r="GO12" i="4"/>
  <c r="GO6" i="4"/>
  <c r="GS15" i="4"/>
  <c r="GU15" i="4"/>
  <c r="GT12" i="4"/>
  <c r="GP6" i="4"/>
  <c r="GP5" i="4" s="1"/>
  <c r="GM12" i="4"/>
  <c r="GP15" i="4"/>
  <c r="GS16" i="4"/>
  <c r="GN7" i="4"/>
  <c r="GR16" i="4"/>
  <c r="GR14" i="4"/>
  <c r="GR15" i="4"/>
  <c r="GL12" i="4"/>
  <c r="GS14" i="4"/>
  <c r="GS7" i="4"/>
  <c r="GR7" i="4"/>
  <c r="GR13" i="4"/>
  <c r="GQ7" i="4"/>
  <c r="GQ15" i="4"/>
  <c r="GN6" i="4"/>
  <c r="GM7" i="4"/>
  <c r="GT14" i="4"/>
  <c r="HA16" i="4"/>
  <c r="GZ12" i="4"/>
  <c r="HC16" i="4"/>
  <c r="GY15" i="4"/>
  <c r="GY13" i="4"/>
  <c r="HE6" i="4"/>
  <c r="GL6" i="4"/>
  <c r="GY14" i="4"/>
  <c r="HA13" i="4"/>
  <c r="GW13" i="4"/>
  <c r="GW16" i="4"/>
  <c r="GW14" i="4"/>
  <c r="GW6" i="4"/>
  <c r="HE7" i="4"/>
  <c r="HC15" i="4"/>
  <c r="GV14" i="4"/>
  <c r="GV16" i="4"/>
  <c r="GV7" i="4"/>
  <c r="GV15" i="4"/>
  <c r="HB12" i="4"/>
  <c r="HD7" i="4"/>
  <c r="GY16" i="4"/>
  <c r="HE12" i="4"/>
  <c r="GW7" i="4"/>
  <c r="GY6" i="4"/>
  <c r="HB6" i="4"/>
  <c r="HD12" i="4"/>
  <c r="HC12" i="4"/>
  <c r="HC7" i="4"/>
  <c r="GX6" i="4"/>
  <c r="HA6" i="4"/>
  <c r="HA15" i="4"/>
  <c r="HC14" i="4"/>
  <c r="GZ7" i="4"/>
  <c r="GZ14" i="4"/>
  <c r="GZ16" i="4"/>
  <c r="HB15" i="4"/>
  <c r="HD14" i="4"/>
  <c r="HD16" i="4"/>
  <c r="GX14" i="4"/>
  <c r="GX16" i="4"/>
  <c r="HE16" i="4"/>
  <c r="GZ15" i="4"/>
  <c r="HB14" i="4"/>
  <c r="HB16" i="4"/>
  <c r="HE15" i="4"/>
  <c r="HD15" i="4"/>
  <c r="HA14" i="4"/>
  <c r="GX13" i="4"/>
  <c r="GX15" i="4"/>
  <c r="HE14" i="4"/>
  <c r="GN16" i="4"/>
  <c r="GW15" i="4"/>
  <c r="GV13" i="4"/>
  <c r="GV12" i="4"/>
  <c r="HD6" i="4"/>
  <c r="GY7" i="4"/>
  <c r="HF6" i="4"/>
  <c r="HF12" i="4"/>
  <c r="GY12" i="4"/>
  <c r="HB7" i="4"/>
  <c r="HC6" i="4"/>
  <c r="HA7" i="4"/>
  <c r="GX7" i="4"/>
  <c r="HD13" i="4"/>
  <c r="GX12" i="4"/>
  <c r="HA12" i="4"/>
  <c r="GZ13" i="4"/>
  <c r="GZ6" i="4"/>
  <c r="HE13" i="4"/>
  <c r="HC13" i="4"/>
  <c r="HB13" i="4"/>
  <c r="GS12" i="4"/>
  <c r="GP14" i="4"/>
  <c r="GV6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 s="1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 s="1"/>
  <c r="U52" i="3"/>
  <c r="U48" i="3" s="1"/>
  <c r="EM52" i="3"/>
  <c r="EM48" i="3" s="1"/>
  <c r="P43" i="3"/>
  <c r="FX57" i="3"/>
  <c r="FD57" i="3"/>
  <c r="CR57" i="3"/>
  <c r="BL57" i="3"/>
  <c r="DC52" i="3"/>
  <c r="DC48" i="3" s="1"/>
  <c r="AU52" i="3"/>
  <c r="AU48" i="3" s="1"/>
  <c r="DO43" i="3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 s="1"/>
  <c r="CC43" i="3"/>
  <c r="CR32" i="3"/>
  <c r="AZ36" i="3"/>
  <c r="CE32" i="3"/>
  <c r="FV36" i="3"/>
  <c r="ET36" i="3"/>
  <c r="FH36" i="3"/>
  <c r="CI27" i="3"/>
  <c r="AI57" i="3"/>
  <c r="EN52" i="3"/>
  <c r="EN48" i="3" s="1"/>
  <c r="CJ52" i="3"/>
  <c r="CJ48" i="3" s="1"/>
  <c r="EX43" i="3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 s="1"/>
  <c r="ED52" i="3"/>
  <c r="ED48" i="3" s="1"/>
  <c r="DV52" i="3"/>
  <c r="DV48" i="3"/>
  <c r="DN52" i="3"/>
  <c r="DN48" i="3" s="1"/>
  <c r="EZ43" i="3"/>
  <c r="AM43" i="3"/>
  <c r="AA43" i="3"/>
  <c r="C43" i="3"/>
  <c r="CO43" i="3"/>
  <c r="GH43" i="3"/>
  <c r="GF36" i="3"/>
  <c r="DY57" i="3"/>
  <c r="O52" i="3"/>
  <c r="O48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 s="1"/>
  <c r="BA52" i="3"/>
  <c r="BA48" i="3" s="1"/>
  <c r="AW52" i="3"/>
  <c r="AW48" i="3" s="1"/>
  <c r="AS52" i="3"/>
  <c r="AS48" i="3" s="1"/>
  <c r="GC52" i="3"/>
  <c r="GC48" i="3" s="1"/>
  <c r="FY52" i="3"/>
  <c r="FY48" i="3" s="1"/>
  <c r="FU52" i="3"/>
  <c r="FU48" i="3" s="1"/>
  <c r="FU42" i="3" s="1"/>
  <c r="FQ52" i="3"/>
  <c r="FQ48" i="3" s="1"/>
  <c r="EC43" i="3"/>
  <c r="EC42" i="3" s="1"/>
  <c r="AC43" i="3"/>
  <c r="BF43" i="3"/>
  <c r="AH36" i="3"/>
  <c r="FI52" i="3"/>
  <c r="FI48" i="3" s="1"/>
  <c r="FE52" i="3"/>
  <c r="EW52" i="3"/>
  <c r="EW48" i="3" s="1"/>
  <c r="Y52" i="3"/>
  <c r="Y48" i="3" s="1"/>
  <c r="Q52" i="3"/>
  <c r="I52" i="3"/>
  <c r="I48" i="3" s="1"/>
  <c r="CK57" i="3"/>
  <c r="FK52" i="3"/>
  <c r="FK48" i="3" s="1"/>
  <c r="EI52" i="3"/>
  <c r="EI48" i="3" s="1"/>
  <c r="DO52" i="3"/>
  <c r="AA52" i="3"/>
  <c r="AA48" i="3" s="1"/>
  <c r="GD27" i="3"/>
  <c r="FV27" i="3"/>
  <c r="FB27" i="3"/>
  <c r="EX27" i="3"/>
  <c r="DZ27" i="3"/>
  <c r="DR27" i="3"/>
  <c r="CT27" i="3"/>
  <c r="DK43" i="3"/>
  <c r="DG43" i="3"/>
  <c r="CM43" i="3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 s="1"/>
  <c r="EI36" i="3"/>
  <c r="AC52" i="3"/>
  <c r="AC48" i="3" s="1"/>
  <c r="N52" i="3"/>
  <c r="N48" i="3" s="1"/>
  <c r="BN43" i="3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 s="1"/>
  <c r="DE52" i="3"/>
  <c r="DE48" i="3" s="1"/>
  <c r="DA52" i="3"/>
  <c r="DA48" i="3" s="1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 s="1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 s="1"/>
  <c r="CL52" i="3"/>
  <c r="CL48" i="3" s="1"/>
  <c r="CH52" i="3"/>
  <c r="CH48" i="3" s="1"/>
  <c r="BZ52" i="3"/>
  <c r="BZ48" i="3" s="1"/>
  <c r="BN52" i="3"/>
  <c r="BN48" i="3" s="1"/>
  <c r="AX52" i="3"/>
  <c r="AX48" i="3" s="1"/>
  <c r="AT52" i="3"/>
  <c r="AT48" i="3" s="1"/>
  <c r="AD52" i="3"/>
  <c r="AD48" i="3" s="1"/>
  <c r="E52" i="3"/>
  <c r="E48" i="3" s="1"/>
  <c r="DS43" i="3"/>
  <c r="DC43" i="3"/>
  <c r="CJ43" i="3"/>
  <c r="FF43" i="3"/>
  <c r="CH43" i="3"/>
  <c r="CH42" i="3" s="1"/>
  <c r="BZ43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 s="1"/>
  <c r="BC52" i="3"/>
  <c r="BC48" i="3" s="1"/>
  <c r="BC42" i="3" s="1"/>
  <c r="FX43" i="3"/>
  <c r="DF43" i="3"/>
  <c r="GF43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H52" i="3"/>
  <c r="H48" i="3" s="1"/>
  <c r="ES52" i="3"/>
  <c r="ES48" i="3" s="1"/>
  <c r="R52" i="3"/>
  <c r="R48" i="3" s="1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 s="1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 s="1"/>
  <c r="CP52" i="3"/>
  <c r="CP48" i="3" s="1"/>
  <c r="BB52" i="3"/>
  <c r="BB48" i="3" s="1"/>
  <c r="J52" i="3"/>
  <c r="J48" i="3" s="1"/>
  <c r="GI43" i="3"/>
  <c r="GE43" i="3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 s="1"/>
  <c r="AH52" i="3"/>
  <c r="AH48" i="3" s="1"/>
  <c r="FX32" i="3"/>
  <c r="DD27" i="3"/>
  <c r="ET27" i="3"/>
  <c r="GK27" i="3"/>
  <c r="AG27" i="3"/>
  <c r="CR7" i="3"/>
  <c r="FJ57" i="3"/>
  <c r="FA52" i="3"/>
  <c r="FA48" i="3" s="1"/>
  <c r="DR52" i="3"/>
  <c r="DR48" i="3" s="1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 s="1"/>
  <c r="AM52" i="3"/>
  <c r="AM48" i="3" s="1"/>
  <c r="AM42" i="3" s="1"/>
  <c r="EU43" i="3"/>
  <c r="FL43" i="3"/>
  <c r="DX43" i="3"/>
  <c r="AV43" i="3"/>
  <c r="DA43" i="3"/>
  <c r="DA42" i="3" s="1"/>
  <c r="BU43" i="3"/>
  <c r="FR43" i="3"/>
  <c r="EH43" i="3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BH52" i="3"/>
  <c r="BH48" i="3" s="1"/>
  <c r="BH42" i="3" s="1"/>
  <c r="DR43" i="3"/>
  <c r="DB43" i="3"/>
  <c r="DB42" i="3" s="1"/>
  <c r="AX43" i="3"/>
  <c r="FK43" i="3"/>
  <c r="FK42" i="3" s="1"/>
  <c r="CV43" i="3"/>
  <c r="CN43" i="3"/>
  <c r="H43" i="3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 s="1"/>
  <c r="EA52" i="3"/>
  <c r="EA48" i="3" s="1"/>
  <c r="EA42" i="3" s="1"/>
  <c r="DW52" i="3"/>
  <c r="DW48" i="3" s="1"/>
  <c r="CI52" i="3"/>
  <c r="CI48" i="3" s="1"/>
  <c r="CI42" i="3" s="1"/>
  <c r="CA52" i="3"/>
  <c r="CA48" i="3" s="1"/>
  <c r="BW52" i="3"/>
  <c r="BW48" i="3" s="1"/>
  <c r="BW42" i="3" s="1"/>
  <c r="FW52" i="3"/>
  <c r="FW48" i="3" s="1"/>
  <c r="DG52" i="3"/>
  <c r="DG48" i="3" s="1"/>
  <c r="BG52" i="3"/>
  <c r="BG48" i="3" s="1"/>
  <c r="BG42" i="3" s="1"/>
  <c r="AQ52" i="3"/>
  <c r="AQ48" i="3" s="1"/>
  <c r="AQ42" i="3" s="1"/>
  <c r="C52" i="3"/>
  <c r="C48" i="3" s="1"/>
  <c r="C42" i="3" s="1"/>
  <c r="GB52" i="3"/>
  <c r="GB48" i="3" s="1"/>
  <c r="EB52" i="3"/>
  <c r="EB48" i="3" s="1"/>
  <c r="X52" i="3"/>
  <c r="X48" i="3" s="1"/>
  <c r="X42" i="3" s="1"/>
  <c r="L52" i="3"/>
  <c r="L48" i="3" s="1"/>
  <c r="GG43" i="3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EY52" i="3"/>
  <c r="EY48" i="3" s="1"/>
  <c r="EU52" i="3"/>
  <c r="EU48" i="3" s="1"/>
  <c r="EU42" i="3" s="1"/>
  <c r="CU52" i="3"/>
  <c r="CU48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 s="1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 s="1"/>
  <c r="CY42" i="3" s="1"/>
  <c r="GJ52" i="3"/>
  <c r="GJ48" i="3" s="1"/>
  <c r="GJ42" i="3" s="1"/>
  <c r="DM52" i="3"/>
  <c r="DM48" i="3" s="1"/>
  <c r="AZ52" i="3"/>
  <c r="AZ48" i="3" s="1"/>
  <c r="AZ42" i="3" s="1"/>
  <c r="CM52" i="3"/>
  <c r="CM48" i="3" s="1"/>
  <c r="BS52" i="3"/>
  <c r="BS48" i="3" s="1"/>
  <c r="BS42" i="3" s="1"/>
  <c r="BK52" i="3"/>
  <c r="BK48" i="3" s="1"/>
  <c r="BD52" i="3"/>
  <c r="BD48" i="3" s="1"/>
  <c r="FT43" i="3"/>
  <c r="FI43" i="3"/>
  <c r="ED43" i="3"/>
  <c r="CZ43" i="3"/>
  <c r="CZ42" i="3" s="1"/>
  <c r="CS43" i="3"/>
  <c r="CD43" i="3"/>
  <c r="L43" i="3"/>
  <c r="FQ43" i="3"/>
  <c r="FM43" i="3"/>
  <c r="FA43" i="3"/>
  <c r="EW43" i="3"/>
  <c r="AB43" i="3"/>
  <c r="T43" i="3"/>
  <c r="E43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CS52" i="3"/>
  <c r="CS48" i="3" s="1"/>
  <c r="AY52" i="3"/>
  <c r="AY48" i="3" s="1"/>
  <c r="AY42" i="3" s="1"/>
  <c r="AN52" i="3"/>
  <c r="AN48" i="3" s="1"/>
  <c r="AN42" i="3" s="1"/>
  <c r="GE52" i="3"/>
  <c r="GE48" i="3" s="1"/>
  <c r="FP52" i="3"/>
  <c r="FP48" i="3" s="1"/>
  <c r="AB52" i="3"/>
  <c r="AB48" i="3" s="1"/>
  <c r="AB42" i="3" s="1"/>
  <c r="AW43" i="3"/>
  <c r="D43" i="3"/>
  <c r="FG43" i="3"/>
  <c r="DM43" i="3"/>
  <c r="DI43" i="3"/>
  <c r="CK43" i="3"/>
  <c r="BI43" i="3"/>
  <c r="BA43" i="3"/>
  <c r="AK43" i="3"/>
  <c r="AK42" i="3" s="1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 s="1"/>
  <c r="EQ42" i="3" s="1"/>
  <c r="DS52" i="3"/>
  <c r="DS48" i="3" s="1"/>
  <c r="BI52" i="3"/>
  <c r="BI48" i="3" s="1"/>
  <c r="K52" i="3"/>
  <c r="K48" i="3" s="1"/>
  <c r="K42" i="3" s="1"/>
  <c r="G52" i="3"/>
  <c r="G48" i="3" s="1"/>
  <c r="FH52" i="3"/>
  <c r="FH48" i="3" s="1"/>
  <c r="FD52" i="3"/>
  <c r="FD48" i="3" s="1"/>
  <c r="EZ52" i="3"/>
  <c r="EZ48" i="3" s="1"/>
  <c r="AI52" i="3"/>
  <c r="AI48" i="3" s="1"/>
  <c r="AI42" i="3" s="1"/>
  <c r="T52" i="3"/>
  <c r="T48" i="3" s="1"/>
  <c r="FH43" i="3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 s="1"/>
  <c r="CQ52" i="3"/>
  <c r="CQ48" i="3" s="1"/>
  <c r="CQ42" i="3" s="1"/>
  <c r="FE48" i="3"/>
  <c r="EJ52" i="3"/>
  <c r="EJ48" i="3" s="1"/>
  <c r="EJ42" i="3" s="1"/>
  <c r="DO48" i="3"/>
  <c r="CW48" i="3"/>
  <c r="CE52" i="3"/>
  <c r="CE48" i="3" s="1"/>
  <c r="CE42" i="3" s="1"/>
  <c r="BT52" i="3"/>
  <c r="BT48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 s="1"/>
  <c r="FX42" i="3" s="1"/>
  <c r="DT52" i="3"/>
  <c r="DT48" i="3" s="1"/>
  <c r="EE52" i="3"/>
  <c r="EE48" i="3" s="1"/>
  <c r="EE42" i="3" s="1"/>
  <c r="CV52" i="3"/>
  <c r="CV48" i="3" s="1"/>
  <c r="CO52" i="3"/>
  <c r="CO48" i="3" s="1"/>
  <c r="CO42" i="3" s="1"/>
  <c r="Q48" i="3"/>
  <c r="FS43" i="3"/>
  <c r="EG43" i="3"/>
  <c r="DN43" i="3"/>
  <c r="DN42" i="3" s="1"/>
  <c r="AH43" i="3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 s="1"/>
  <c r="W52" i="3"/>
  <c r="W48" i="3" s="1"/>
  <c r="GI52" i="3"/>
  <c r="GI48" i="3" s="1"/>
  <c r="EL52" i="3"/>
  <c r="EL48" i="3" s="1"/>
  <c r="EL42" i="3" s="1"/>
  <c r="DX52" i="3"/>
  <c r="DX48" i="3"/>
  <c r="DX42" i="3" s="1"/>
  <c r="DJ48" i="3"/>
  <c r="CN52" i="3"/>
  <c r="CN48" i="3" s="1"/>
  <c r="AL52" i="3"/>
  <c r="AL48" i="3" s="1"/>
  <c r="EK43" i="3"/>
  <c r="FZ43" i="3"/>
  <c r="CT43" i="3"/>
  <c r="CP43" i="3"/>
  <c r="ER43" i="3"/>
  <c r="DY43" i="3"/>
  <c r="DJ43" i="3"/>
  <c r="Y43" i="3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 s="1"/>
  <c r="DP52" i="3"/>
  <c r="DP48" i="3" s="1"/>
  <c r="CF52" i="3"/>
  <c r="CF48" i="3" s="1"/>
  <c r="CF42" i="3" s="1"/>
  <c r="BU52" i="3"/>
  <c r="BU48" i="3" s="1"/>
  <c r="BU42" i="3" s="1"/>
  <c r="AV52" i="3"/>
  <c r="AV48" i="3" s="1"/>
  <c r="S52" i="3"/>
  <c r="S48" i="3" s="1"/>
  <c r="FB43" i="3"/>
  <c r="DH43" i="3"/>
  <c r="BR43" i="3"/>
  <c r="FV43" i="3"/>
  <c r="EY43" i="3"/>
  <c r="EB43" i="3"/>
  <c r="DE43" i="3"/>
  <c r="DE42" i="3" s="1"/>
  <c r="CL43" i="3"/>
  <c r="CL42" i="3" s="1"/>
  <c r="AJ43" i="3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DY52" i="3"/>
  <c r="DY48" i="3" s="1"/>
  <c r="AP36" i="3"/>
  <c r="DJ32" i="3"/>
  <c r="DF32" i="3"/>
  <c r="BR32" i="3"/>
  <c r="R32" i="3"/>
  <c r="B43" i="3"/>
  <c r="DQ52" i="3"/>
  <c r="DQ48" i="3" s="1"/>
  <c r="CK52" i="3"/>
  <c r="CK48" i="3" s="1"/>
  <c r="DD43" i="3"/>
  <c r="FE43" i="3"/>
  <c r="DV43" i="3"/>
  <c r="AN32" i="3"/>
  <c r="GD52" i="3"/>
  <c r="GD48" i="3" s="1"/>
  <c r="DL52" i="3"/>
  <c r="DL48" i="3" s="1"/>
  <c r="DH52" i="3"/>
  <c r="DH48" i="3" s="1"/>
  <c r="GH52" i="3"/>
  <c r="GH48" i="3" s="1"/>
  <c r="GH42" i="3" s="1"/>
  <c r="Z52" i="3"/>
  <c r="Z48" i="3" s="1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CB52" i="3"/>
  <c r="CB48" i="3" s="1"/>
  <c r="Q43" i="3"/>
  <c r="CC7" i="3"/>
  <c r="AF43" i="3"/>
  <c r="FD43" i="3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FZ52" i="3"/>
  <c r="FZ48" i="3" s="1"/>
  <c r="FZ42" i="3" s="1"/>
  <c r="CX52" i="3"/>
  <c r="CX48" i="3" s="1"/>
  <c r="CX42" i="3" s="1"/>
  <c r="BV52" i="3"/>
  <c r="BV48" i="3" s="1"/>
  <c r="AP52" i="3"/>
  <c r="AP48" i="3" s="1"/>
  <c r="AP42" i="3" s="1"/>
  <c r="CG52" i="3"/>
  <c r="CG48" i="3" s="1"/>
  <c r="BQ52" i="3"/>
  <c r="BQ48" i="3" s="1"/>
  <c r="BQ42" i="3" s="1"/>
  <c r="BA57" i="3"/>
  <c r="CU43" i="3"/>
  <c r="AE43" i="3"/>
  <c r="AE42" i="3" s="1"/>
  <c r="W43" i="3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 s="1"/>
  <c r="AR52" i="3"/>
  <c r="AR48" i="3" s="1"/>
  <c r="P52" i="3"/>
  <c r="P48" i="3" s="1"/>
  <c r="P42" i="3" s="1"/>
  <c r="BM43" i="3"/>
  <c r="CT7" i="3"/>
  <c r="AD7" i="3"/>
  <c r="BW36" i="3"/>
  <c r="DU52" i="3"/>
  <c r="DU48" i="3" s="1"/>
  <c r="DU42" i="3" s="1"/>
  <c r="DT43" i="3"/>
  <c r="CB43" i="3"/>
  <c r="EU7" i="3"/>
  <c r="EE7" i="3"/>
  <c r="CE7" i="3"/>
  <c r="S7" i="3"/>
  <c r="FH7" i="3"/>
  <c r="EN7" i="3"/>
  <c r="DT7" i="3"/>
  <c r="BD7" i="3"/>
  <c r="CO7" i="3"/>
  <c r="AG7" i="3"/>
  <c r="B48" i="3"/>
  <c r="EF48" i="3"/>
  <c r="EF57" i="3"/>
  <c r="DL57" i="3"/>
  <c r="AR57" i="3"/>
  <c r="T57" i="3"/>
  <c r="H57" i="3"/>
  <c r="AG52" i="3"/>
  <c r="AG48" i="3" s="1"/>
  <c r="AG42" i="3" s="1"/>
  <c r="B27" i="3"/>
  <c r="BJ48" i="3"/>
  <c r="DM36" i="3"/>
  <c r="BT7" i="3"/>
  <c r="BA7" i="3"/>
  <c r="GH7" i="3"/>
  <c r="B36" i="3"/>
  <c r="HU15" i="3"/>
  <c r="HT15" i="3"/>
  <c r="HT40" i="3"/>
  <c r="HR15" i="3"/>
  <c r="HP15" i="3"/>
  <c r="HO40" i="3"/>
  <c r="HN15" i="3"/>
  <c r="HI51" i="3"/>
  <c r="HL15" i="3"/>
  <c r="HL40" i="3"/>
  <c r="HK15" i="3"/>
  <c r="HK40" i="3"/>
  <c r="HJ17" i="3"/>
  <c r="HJ15" i="3"/>
  <c r="HJ40" i="3"/>
  <c r="HI15" i="3"/>
  <c r="HI40" i="3"/>
  <c r="HI44" i="3"/>
  <c r="HH15" i="3"/>
  <c r="HH40" i="3"/>
  <c r="HG15" i="3"/>
  <c r="HG40" i="3"/>
  <c r="HG12" i="3"/>
  <c r="HF15" i="3"/>
  <c r="HF40" i="3"/>
  <c r="HF47" i="3"/>
  <c r="HF16" i="3"/>
  <c r="HE40" i="3"/>
  <c r="HE15" i="3"/>
  <c r="HD40" i="3"/>
  <c r="HD15" i="3"/>
  <c r="HC17" i="3"/>
  <c r="HC15" i="3"/>
  <c r="HC40" i="3"/>
  <c r="HB40" i="3"/>
  <c r="HB15" i="3"/>
  <c r="HA15" i="3"/>
  <c r="HA40" i="3"/>
  <c r="HA16" i="3"/>
  <c r="GZ15" i="3"/>
  <c r="GZ16" i="3"/>
  <c r="GY40" i="3"/>
  <c r="GU29" i="5"/>
  <c r="GL29" i="5"/>
  <c r="GO13" i="3"/>
  <c r="GR12" i="3"/>
  <c r="GS9" i="3"/>
  <c r="GN47" i="3"/>
  <c r="GS61" i="3"/>
  <c r="GR39" i="3"/>
  <c r="GT40" i="3"/>
  <c r="GV17" i="3"/>
  <c r="GS28" i="5"/>
  <c r="GR28" i="5"/>
  <c r="GY46" i="3"/>
  <c r="GR11" i="3"/>
  <c r="GT28" i="5"/>
  <c r="GT16" i="3"/>
  <c r="GQ9" i="3"/>
  <c r="GT30" i="3"/>
  <c r="GL11" i="3"/>
  <c r="GM11" i="3"/>
  <c r="GN11" i="3"/>
  <c r="GO11" i="3"/>
  <c r="GP11" i="3"/>
  <c r="GQ11" i="3"/>
  <c r="GR9" i="3"/>
  <c r="GS11" i="3"/>
  <c r="GS10" i="3"/>
  <c r="GT11" i="3"/>
  <c r="GU11" i="3"/>
  <c r="GV11" i="3"/>
  <c r="GW11" i="3"/>
  <c r="GX9" i="3"/>
  <c r="GX11" i="3"/>
  <c r="GY9" i="3"/>
  <c r="GY11" i="3"/>
  <c r="GZ9" i="3"/>
  <c r="GZ11" i="3"/>
  <c r="HA11" i="3"/>
  <c r="HB9" i="3"/>
  <c r="HB11" i="3"/>
  <c r="HC9" i="3"/>
  <c r="HC11" i="3"/>
  <c r="GR44" i="3"/>
  <c r="GQ13" i="3"/>
  <c r="GN30" i="3"/>
  <c r="GM34" i="3"/>
  <c r="GZ12" i="3"/>
  <c r="GN45" i="3"/>
  <c r="GL45" i="3"/>
  <c r="HA39" i="3"/>
  <c r="GV34" i="3"/>
  <c r="GM44" i="3"/>
  <c r="GS14" i="3"/>
  <c r="GS12" i="3"/>
  <c r="GO33" i="3"/>
  <c r="GO12" i="3"/>
  <c r="GU13" i="3"/>
  <c r="GV14" i="3"/>
  <c r="GW38" i="3"/>
  <c r="GY16" i="3"/>
  <c r="GX31" i="3"/>
  <c r="GX23" i="3"/>
  <c r="GY14" i="3"/>
  <c r="GV40" i="3"/>
  <c r="GY45" i="3"/>
  <c r="GV59" i="3"/>
  <c r="GY15" i="3"/>
  <c r="GY17" i="3"/>
  <c r="GO59" i="3"/>
  <c r="GY12" i="3"/>
  <c r="GT33" i="3"/>
  <c r="HB14" i="3"/>
  <c r="HA23" i="3"/>
  <c r="GZ14" i="3"/>
  <c r="HD13" i="3"/>
  <c r="HC14" i="3"/>
  <c r="GX56" i="3"/>
  <c r="GY56" i="3"/>
  <c r="GY31" i="3"/>
  <c r="GY54" i="3"/>
  <c r="HD39" i="3"/>
  <c r="HE8" i="3"/>
  <c r="GS60" i="3"/>
  <c r="GN16" i="3"/>
  <c r="HB5" i="6"/>
  <c r="GX29" i="3"/>
  <c r="HA9" i="6"/>
  <c r="GY5" i="6"/>
  <c r="HA5" i="6"/>
  <c r="HC12" i="6"/>
  <c r="HD5" i="6"/>
  <c r="HC5" i="6"/>
  <c r="GX12" i="6"/>
  <c r="GX47" i="3"/>
  <c r="HA59" i="3"/>
  <c r="GY61" i="3"/>
  <c r="GY59" i="3"/>
  <c r="HA44" i="3"/>
  <c r="GZ33" i="3"/>
  <c r="GZ30" i="3"/>
  <c r="GZ39" i="3"/>
  <c r="HB34" i="3"/>
  <c r="GX34" i="3"/>
  <c r="HA30" i="3"/>
  <c r="HA33" i="3"/>
  <c r="GY44" i="3"/>
  <c r="GY30" i="3"/>
  <c r="HB33" i="3"/>
  <c r="HC33" i="3"/>
  <c r="GW30" i="5"/>
  <c r="GL58" i="3"/>
  <c r="GQ29" i="5"/>
  <c r="GO30" i="5"/>
  <c r="GU30" i="5"/>
  <c r="GV51" i="3"/>
  <c r="GV54" i="3"/>
  <c r="GQ51" i="3"/>
  <c r="GL54" i="3"/>
  <c r="GW54" i="3"/>
  <c r="GN56" i="3"/>
  <c r="GN49" i="3"/>
  <c r="GS22" i="3"/>
  <c r="GP56" i="3"/>
  <c r="GQ31" i="3"/>
  <c r="GQ41" i="3"/>
  <c r="HE5" i="6"/>
  <c r="GO56" i="3"/>
  <c r="GU49" i="3"/>
  <c r="HB44" i="3"/>
  <c r="HB16" i="3"/>
  <c r="GX16" i="3"/>
  <c r="HC16" i="3"/>
  <c r="GX12" i="3"/>
  <c r="HB8" i="3"/>
  <c r="GN41" i="3"/>
  <c r="GV41" i="3"/>
  <c r="GU56" i="3"/>
  <c r="GL56" i="3"/>
  <c r="GR56" i="3"/>
  <c r="GW56" i="3"/>
  <c r="GV38" i="3"/>
  <c r="GQ45" i="3"/>
  <c r="GS50" i="3"/>
  <c r="GS56" i="3"/>
  <c r="GV56" i="3"/>
  <c r="GU50" i="3"/>
  <c r="GQ56" i="3"/>
  <c r="GT56" i="3"/>
  <c r="GT50" i="3"/>
  <c r="HB39" i="3"/>
  <c r="HA14" i="3"/>
  <c r="GL15" i="3"/>
  <c r="GO40" i="3"/>
  <c r="GV15" i="3"/>
  <c r="HH33" i="3"/>
  <c r="HI5" i="6"/>
  <c r="GZ40" i="3"/>
  <c r="HH8" i="3"/>
  <c r="GZ45" i="3"/>
  <c r="HH30" i="3"/>
  <c r="GX33" i="3"/>
  <c r="HF5" i="6"/>
  <c r="HF33" i="3"/>
  <c r="HH5" i="6"/>
  <c r="HH16" i="3"/>
  <c r="HI9" i="6"/>
  <c r="HG9" i="3"/>
  <c r="HG12" i="6"/>
  <c r="HG5" i="6"/>
  <c r="GL30" i="3"/>
  <c r="GU28" i="5"/>
  <c r="GO28" i="5"/>
  <c r="GQ28" i="5"/>
  <c r="GU16" i="3"/>
  <c r="HF8" i="3"/>
  <c r="HF39" i="3"/>
  <c r="HH45" i="3"/>
  <c r="GX54" i="3"/>
  <c r="HA54" i="3"/>
  <c r="GM56" i="3"/>
  <c r="GZ56" i="3"/>
  <c r="GX51" i="3"/>
  <c r="HB51" i="3"/>
  <c r="GN54" i="3"/>
  <c r="GP51" i="3"/>
  <c r="GR51" i="3"/>
  <c r="GT51" i="3"/>
  <c r="GU54" i="3"/>
  <c r="GY51" i="3"/>
  <c r="GZ51" i="3"/>
  <c r="HC51" i="3"/>
  <c r="GL51" i="3"/>
  <c r="GO54" i="3"/>
  <c r="GO51" i="3"/>
  <c r="GP54" i="3"/>
  <c r="GR54" i="3"/>
  <c r="GU51" i="3"/>
  <c r="GZ54" i="3"/>
  <c r="GV23" i="3"/>
  <c r="GN23" i="3"/>
  <c r="GS23" i="3"/>
  <c r="GQ11" i="5"/>
  <c r="GN10" i="5"/>
  <c r="GU26" i="5"/>
  <c r="GV34" i="5"/>
  <c r="GU34" i="5"/>
  <c r="GN34" i="5"/>
  <c r="GN13" i="5"/>
  <c r="GL22" i="5"/>
  <c r="GM20" i="5"/>
  <c r="GT39" i="3"/>
  <c r="GW45" i="3"/>
  <c r="GR34" i="3"/>
  <c r="GN17" i="3"/>
  <c r="HF34" i="3"/>
  <c r="GQ49" i="3"/>
  <c r="GM30" i="3"/>
  <c r="GR8" i="3"/>
  <c r="HF11" i="3"/>
  <c r="GV31" i="3"/>
  <c r="GS44" i="3"/>
  <c r="GS8" i="3"/>
  <c r="HF13" i="3"/>
  <c r="GL32" i="5"/>
  <c r="HG16" i="3"/>
  <c r="HG30" i="3"/>
  <c r="GL16" i="3"/>
  <c r="GL21" i="5"/>
  <c r="GR22" i="3"/>
  <c r="GP49" i="3"/>
  <c r="GR49" i="3"/>
  <c r="GL49" i="3"/>
  <c r="GP31" i="3"/>
  <c r="GR59" i="3"/>
  <c r="GO34" i="5"/>
  <c r="GN18" i="5"/>
  <c r="HM12" i="3"/>
  <c r="HI38" i="3"/>
  <c r="GO29" i="5"/>
  <c r="GR33" i="3"/>
  <c r="GP46" i="3"/>
  <c r="GP12" i="3"/>
  <c r="GM12" i="3"/>
  <c r="GT13" i="3"/>
  <c r="GU30" i="3"/>
  <c r="GW15" i="3"/>
  <c r="GW49" i="3"/>
  <c r="HB23" i="3"/>
  <c r="GY23" i="3"/>
  <c r="GV22" i="3"/>
  <c r="GM34" i="5"/>
  <c r="GL20" i="5"/>
  <c r="GV29" i="3"/>
  <c r="GM15" i="3"/>
  <c r="GO15" i="3"/>
  <c r="GS15" i="3"/>
  <c r="GR30" i="3"/>
  <c r="GN44" i="3"/>
  <c r="GQ46" i="3"/>
  <c r="GO44" i="3"/>
  <c r="GO16" i="3"/>
  <c r="GN33" i="3"/>
  <c r="GM33" i="3"/>
  <c r="GL12" i="3"/>
  <c r="GT17" i="3"/>
  <c r="GU47" i="3"/>
  <c r="HH9" i="3"/>
  <c r="GT15" i="3"/>
  <c r="GP41" i="3"/>
  <c r="GT49" i="3"/>
  <c r="GU31" i="3"/>
  <c r="GM49" i="3"/>
  <c r="GO49" i="3"/>
  <c r="GS49" i="3"/>
  <c r="GV49" i="3"/>
  <c r="GR19" i="6"/>
  <c r="GM30" i="5"/>
  <c r="GQ30" i="5"/>
  <c r="GM46" i="3"/>
  <c r="GM45" i="3"/>
  <c r="GV13" i="3"/>
  <c r="GM22" i="3"/>
  <c r="GS54" i="3"/>
  <c r="GR23" i="3"/>
  <c r="GU22" i="3"/>
  <c r="GR29" i="5"/>
  <c r="GV29" i="5"/>
  <c r="GN30" i="5"/>
  <c r="GU33" i="3"/>
  <c r="GQ14" i="3"/>
  <c r="GV44" i="3"/>
  <c r="GT14" i="3"/>
  <c r="GO8" i="3"/>
  <c r="GW50" i="3"/>
  <c r="GM50" i="3"/>
  <c r="GO50" i="3"/>
  <c r="GY41" i="3"/>
  <c r="GS41" i="3"/>
  <c r="HF46" i="3"/>
  <c r="GL39" i="3"/>
  <c r="GL40" i="3"/>
  <c r="GR40" i="3"/>
  <c r="GU40" i="3"/>
  <c r="GT61" i="3"/>
  <c r="GP19" i="6"/>
  <c r="GU19" i="6"/>
  <c r="GR30" i="5"/>
  <c r="HE12" i="6"/>
  <c r="HI33" i="3"/>
  <c r="GN15" i="5"/>
  <c r="GP14" i="5"/>
  <c r="GS9" i="5"/>
  <c r="GV19" i="6"/>
  <c r="HB60" i="3"/>
  <c r="GL22" i="3"/>
  <c r="GM23" i="3"/>
  <c r="GN22" i="3"/>
  <c r="GO23" i="3"/>
  <c r="GP23" i="3"/>
  <c r="GQ22" i="3"/>
  <c r="GQ23" i="3"/>
  <c r="GT23" i="3"/>
  <c r="GU23" i="3"/>
  <c r="GW22" i="3"/>
  <c r="GW23" i="3"/>
  <c r="GZ23" i="3"/>
  <c r="GY60" i="3"/>
  <c r="GX39" i="3"/>
  <c r="HG44" i="3"/>
  <c r="HG51" i="3"/>
  <c r="GU14" i="3"/>
  <c r="HG34" i="3"/>
  <c r="HG13" i="3"/>
  <c r="HG45" i="3"/>
  <c r="GP59" i="3"/>
  <c r="GW60" i="3"/>
  <c r="HB30" i="5"/>
  <c r="GL33" i="5"/>
  <c r="GM16" i="5"/>
  <c r="GY29" i="5"/>
  <c r="GP29" i="5"/>
  <c r="GL30" i="5"/>
  <c r="HC28" i="5"/>
  <c r="GL28" i="5"/>
  <c r="GN50" i="3"/>
  <c r="GN31" i="3"/>
  <c r="GR31" i="3"/>
  <c r="GM8" i="3"/>
  <c r="GW30" i="3"/>
  <c r="GN15" i="3"/>
  <c r="HA38" i="3"/>
  <c r="HE17" i="3"/>
  <c r="GN21" i="5"/>
  <c r="GR24" i="5"/>
  <c r="GN14" i="5"/>
  <c r="GT30" i="5"/>
  <c r="GU9" i="5"/>
  <c r="HD28" i="5"/>
  <c r="GW28" i="5"/>
  <c r="HF19" i="6"/>
  <c r="GM51" i="3"/>
  <c r="GL7" i="5"/>
  <c r="HE39" i="3"/>
  <c r="HE33" i="3"/>
  <c r="GR45" i="3"/>
  <c r="HE38" i="3"/>
  <c r="HE30" i="3"/>
  <c r="GW39" i="3"/>
  <c r="HE44" i="3"/>
  <c r="HE16" i="3"/>
  <c r="GW58" i="3"/>
  <c r="HE12" i="3"/>
  <c r="HE13" i="3"/>
  <c r="GW41" i="3"/>
  <c r="GS29" i="5"/>
  <c r="GT29" i="5"/>
  <c r="GM29" i="5"/>
  <c r="GN58" i="3"/>
  <c r="GX45" i="3"/>
  <c r="GU44" i="3"/>
  <c r="GQ44" i="3"/>
  <c r="GN8" i="3"/>
  <c r="GV12" i="3"/>
  <c r="HH61" i="3"/>
  <c r="HC19" i="6"/>
  <c r="GL19" i="6"/>
  <c r="HF29" i="3"/>
  <c r="GV60" i="3"/>
  <c r="GU33" i="5"/>
  <c r="GL27" i="5"/>
  <c r="GL61" i="3"/>
  <c r="GS58" i="3"/>
  <c r="HA29" i="5"/>
  <c r="GN39" i="3"/>
  <c r="GP50" i="3"/>
  <c r="HD12" i="6"/>
  <c r="GV33" i="3"/>
  <c r="GS16" i="3"/>
  <c r="GT19" i="6"/>
  <c r="GT62" i="3"/>
  <c r="GM10" i="5"/>
  <c r="GL13" i="5"/>
  <c r="GL25" i="5"/>
  <c r="GL8" i="5"/>
  <c r="GO9" i="5"/>
  <c r="GO20" i="5"/>
  <c r="GR18" i="5"/>
  <c r="HA30" i="5"/>
  <c r="HF30" i="5"/>
  <c r="HC30" i="5"/>
  <c r="GP12" i="5"/>
  <c r="GP18" i="5"/>
  <c r="HG30" i="5"/>
  <c r="HH12" i="6"/>
  <c r="GQ16" i="5"/>
  <c r="HG58" i="3"/>
  <c r="GR16" i="5"/>
  <c r="GO10" i="5"/>
  <c r="HE29" i="3"/>
  <c r="GQ27" i="5"/>
  <c r="GV15" i="5"/>
  <c r="GO26" i="5"/>
  <c r="GN8" i="5"/>
  <c r="GV25" i="5"/>
  <c r="GQ22" i="5"/>
  <c r="GO15" i="5"/>
  <c r="GW31" i="3"/>
  <c r="GS31" i="3"/>
  <c r="HH30" i="5"/>
  <c r="GT38" i="3"/>
  <c r="HB9" i="6"/>
  <c r="HN9" i="3"/>
  <c r="GO30" i="3"/>
  <c r="GV24" i="5"/>
  <c r="HG46" i="3"/>
  <c r="GO12" i="5"/>
  <c r="GU21" i="5"/>
  <c r="HG61" i="3"/>
  <c r="GT24" i="5"/>
  <c r="GT9" i="5"/>
  <c r="GW21" i="5"/>
  <c r="GT18" i="5"/>
  <c r="GO14" i="5"/>
  <c r="GQ24" i="5"/>
  <c r="GW23" i="5"/>
  <c r="GT27" i="5"/>
  <c r="GU11" i="5"/>
  <c r="GW13" i="5"/>
  <c r="GX46" i="3"/>
  <c r="HG9" i="6"/>
  <c r="GX19" i="6"/>
  <c r="HI12" i="6"/>
  <c r="GM54" i="3"/>
  <c r="GL31" i="3"/>
  <c r="GT31" i="3"/>
  <c r="HH11" i="3"/>
  <c r="HI11" i="3"/>
  <c r="HE11" i="3"/>
  <c r="GS32" i="5"/>
  <c r="HG11" i="3"/>
  <c r="GR20" i="5"/>
  <c r="GQ33" i="5"/>
  <c r="GM15" i="5"/>
  <c r="GR11" i="5"/>
  <c r="GN11" i="5"/>
  <c r="GW15" i="5"/>
  <c r="GV8" i="5"/>
  <c r="GL14" i="5"/>
  <c r="GU32" i="5"/>
  <c r="GW25" i="5"/>
  <c r="GP25" i="5"/>
  <c r="HI12" i="3"/>
  <c r="HD14" i="3"/>
  <c r="GL50" i="3"/>
  <c r="HH13" i="3"/>
  <c r="HF44" i="3"/>
  <c r="HH44" i="3"/>
  <c r="HI8" i="3"/>
  <c r="HB58" i="3"/>
  <c r="HI39" i="3"/>
  <c r="GV58" i="3"/>
  <c r="HA58" i="3"/>
  <c r="HH29" i="3"/>
  <c r="GZ58" i="3"/>
  <c r="HD8" i="3"/>
  <c r="HA29" i="3"/>
  <c r="HB47" i="3"/>
  <c r="GP8" i="3"/>
  <c r="HD38" i="3"/>
  <c r="HA46" i="3"/>
  <c r="GY29" i="3"/>
  <c r="HD33" i="3"/>
  <c r="GY39" i="3"/>
  <c r="HC44" i="3"/>
  <c r="HA45" i="3"/>
  <c r="GY13" i="3"/>
  <c r="GV8" i="3"/>
  <c r="GY47" i="3"/>
  <c r="HC13" i="3"/>
  <c r="GY38" i="3"/>
  <c r="GV39" i="3"/>
  <c r="HD44" i="3"/>
  <c r="HA34" i="3"/>
  <c r="GY34" i="3"/>
  <c r="HE47" i="3"/>
  <c r="HE59" i="3"/>
  <c r="HE60" i="3"/>
  <c r="HC8" i="3"/>
  <c r="GU60" i="3"/>
  <c r="GT58" i="3"/>
  <c r="GW61" i="3"/>
  <c r="HD12" i="3"/>
  <c r="HD45" i="3"/>
  <c r="HE45" i="3"/>
  <c r="HA12" i="3"/>
  <c r="HB45" i="3"/>
  <c r="HB12" i="3"/>
  <c r="GT46" i="3"/>
  <c r="HB13" i="3"/>
  <c r="HI46" i="3"/>
  <c r="GM21" i="5"/>
  <c r="HH29" i="5"/>
  <c r="GP10" i="5"/>
  <c r="GM39" i="3"/>
  <c r="GN23" i="5"/>
  <c r="GW59" i="3"/>
  <c r="GL14" i="3"/>
  <c r="GR46" i="3"/>
  <c r="GU12" i="3"/>
  <c r="GZ13" i="3"/>
  <c r="GP16" i="3"/>
  <c r="GQ12" i="3"/>
  <c r="GR13" i="3"/>
  <c r="GN14" i="3"/>
  <c r="HD19" i="6"/>
  <c r="GY12" i="6"/>
  <c r="GX29" i="5"/>
  <c r="HH9" i="6"/>
  <c r="GU17" i="5"/>
  <c r="GQ12" i="5"/>
  <c r="GQ58" i="3"/>
  <c r="GU59" i="3"/>
  <c r="GU18" i="5"/>
  <c r="GQ59" i="3"/>
  <c r="GO8" i="5"/>
  <c r="GO61" i="3"/>
  <c r="GP61" i="3"/>
  <c r="HC39" i="3"/>
  <c r="GX41" i="3"/>
  <c r="GO14" i="3"/>
  <c r="HH34" i="3"/>
  <c r="GN28" i="5"/>
  <c r="HB19" i="6"/>
  <c r="GS59" i="3"/>
  <c r="GS13" i="3"/>
  <c r="GU45" i="3"/>
  <c r="HG59" i="3"/>
  <c r="HA28" i="5"/>
  <c r="HA19" i="6"/>
  <c r="GP29" i="3"/>
  <c r="HC34" i="3"/>
  <c r="GS45" i="3"/>
  <c r="GN46" i="3"/>
  <c r="GT11" i="5"/>
  <c r="GU61" i="3"/>
  <c r="GW29" i="3"/>
  <c r="GQ30" i="3"/>
  <c r="GU62" i="3"/>
  <c r="HG39" i="3"/>
  <c r="HE58" i="3"/>
  <c r="GP39" i="3"/>
  <c r="GZ46" i="3"/>
  <c r="HE28" i="5"/>
  <c r="HD30" i="3"/>
  <c r="HG19" i="6"/>
  <c r="GY9" i="6"/>
  <c r="GU34" i="3"/>
  <c r="GR38" i="3"/>
  <c r="GU8" i="3"/>
  <c r="GR14" i="3"/>
  <c r="GP34" i="3"/>
  <c r="GU39" i="3"/>
  <c r="GO7" i="5"/>
  <c r="GR7" i="5"/>
  <c r="GM7" i="5"/>
  <c r="GT7" i="5"/>
  <c r="GS7" i="5"/>
  <c r="GP7" i="5"/>
  <c r="GW7" i="5"/>
  <c r="GU7" i="5"/>
  <c r="GV7" i="5"/>
  <c r="GQ7" i="5"/>
  <c r="GY30" i="5"/>
  <c r="GN29" i="5"/>
  <c r="HB29" i="5"/>
  <c r="HE30" i="5"/>
  <c r="HE29" i="5"/>
  <c r="GO11" i="5"/>
  <c r="GM11" i="5"/>
  <c r="GN19" i="6"/>
  <c r="HF58" i="3"/>
  <c r="HD58" i="3"/>
  <c r="HD62" i="3"/>
  <c r="GW13" i="3"/>
  <c r="GV13" i="5"/>
  <c r="HL45" i="3"/>
  <c r="GN61" i="3"/>
  <c r="HG28" i="5"/>
  <c r="HG38" i="3"/>
  <c r="GM19" i="6"/>
  <c r="GL41" i="3"/>
  <c r="GQ50" i="3"/>
  <c r="HK11" i="3"/>
  <c r="GU41" i="3"/>
  <c r="GZ41" i="3"/>
  <c r="HA41" i="3"/>
  <c r="GX14" i="3"/>
  <c r="GM41" i="3"/>
  <c r="GS33" i="3"/>
  <c r="GL33" i="3"/>
  <c r="GT44" i="3"/>
  <c r="GY8" i="3"/>
  <c r="GR29" i="3"/>
  <c r="GL44" i="3"/>
  <c r="GM32" i="5"/>
  <c r="GV32" i="5"/>
  <c r="GW19" i="6"/>
  <c r="GW44" i="3"/>
  <c r="GP45" i="3"/>
  <c r="GV46" i="3"/>
  <c r="GN29" i="3"/>
  <c r="GS26" i="5"/>
  <c r="GN34" i="3"/>
  <c r="GM58" i="3"/>
  <c r="GN7" i="5"/>
  <c r="GM26" i="5"/>
  <c r="HG47" i="3"/>
  <c r="GW33" i="3"/>
  <c r="GW8" i="3"/>
  <c r="GO19" i="6"/>
  <c r="GP60" i="3"/>
  <c r="GQ19" i="6"/>
  <c r="GM27" i="5"/>
  <c r="GS24" i="5"/>
  <c r="HI30" i="3"/>
  <c r="GP33" i="5"/>
  <c r="GO33" i="5"/>
  <c r="HF62" i="3"/>
  <c r="GM8" i="5"/>
  <c r="GQ9" i="5"/>
  <c r="GW62" i="3"/>
  <c r="GL62" i="3"/>
  <c r="HH28" i="5"/>
  <c r="HI28" i="5"/>
  <c r="GY19" i="6"/>
  <c r="GM59" i="3"/>
  <c r="GP30" i="5"/>
  <c r="GX5" i="6"/>
  <c r="GQ60" i="3"/>
  <c r="GP32" i="5"/>
  <c r="GR60" i="3"/>
  <c r="GU15" i="5"/>
  <c r="GU23" i="5"/>
  <c r="GR61" i="3"/>
  <c r="GS30" i="5"/>
  <c r="GR23" i="5"/>
  <c r="HH34" i="5"/>
  <c r="GX34" i="5"/>
  <c r="GX22" i="5"/>
  <c r="GX20" i="5"/>
  <c r="GY10" i="5"/>
  <c r="HE27" i="5"/>
  <c r="GN13" i="3"/>
  <c r="GM47" i="3"/>
  <c r="GN40" i="3"/>
  <c r="GR15" i="3"/>
  <c r="GS40" i="3"/>
  <c r="HG8" i="3"/>
  <c r="GQ33" i="3"/>
  <c r="GL46" i="3"/>
  <c r="GN59" i="3"/>
  <c r="GM9" i="5"/>
  <c r="GW34" i="5"/>
  <c r="HG7" i="5"/>
  <c r="HH9" i="5"/>
  <c r="HM7" i="5"/>
  <c r="HF33" i="5"/>
  <c r="GO18" i="5"/>
  <c r="HG34" i="5"/>
  <c r="HF32" i="5"/>
  <c r="HI34" i="5"/>
  <c r="HE16" i="5"/>
  <c r="GY7" i="5"/>
  <c r="HG25" i="5"/>
  <c r="HI24" i="5"/>
  <c r="HG17" i="5"/>
  <c r="GZ13" i="5"/>
  <c r="GP21" i="5"/>
  <c r="GP13" i="5"/>
  <c r="GZ30" i="5"/>
  <c r="GV17" i="5"/>
  <c r="GN24" i="5"/>
  <c r="GS14" i="5"/>
  <c r="GR14" i="5"/>
  <c r="GS25" i="5"/>
  <c r="GO13" i="5"/>
  <c r="GQ16" i="3"/>
  <c r="HA20" i="5"/>
  <c r="HH16" i="5"/>
  <c r="HO13" i="3"/>
  <c r="HK33" i="3"/>
  <c r="HP7" i="5"/>
  <c r="HR30" i="3"/>
  <c r="HO34" i="3"/>
  <c r="GR50" i="3"/>
  <c r="GV50" i="3"/>
  <c r="HV11" i="3"/>
  <c r="HS9" i="3"/>
  <c r="HS14" i="3"/>
  <c r="HT13" i="3"/>
  <c r="GM61" i="3"/>
  <c r="GN33" i="5"/>
  <c r="GL15" i="5"/>
  <c r="GW32" i="5"/>
  <c r="GO17" i="5"/>
  <c r="GV10" i="5"/>
  <c r="GO24" i="5"/>
  <c r="GP9" i="5"/>
  <c r="GS12" i="5"/>
  <c r="GM24" i="5"/>
  <c r="GM29" i="3"/>
  <c r="GU38" i="3"/>
  <c r="GT47" i="3"/>
  <c r="GS29" i="3"/>
  <c r="GU9" i="6"/>
  <c r="GR12" i="6"/>
  <c r="GM9" i="6"/>
  <c r="GT9" i="6"/>
  <c r="GU12" i="6"/>
  <c r="GN12" i="6"/>
  <c r="GV12" i="6"/>
  <c r="GQ12" i="6"/>
  <c r="GP12" i="6"/>
  <c r="GM12" i="6"/>
  <c r="GL9" i="6"/>
  <c r="GO12" i="6"/>
  <c r="GW12" i="6"/>
  <c r="GV9" i="6"/>
  <c r="GS12" i="6"/>
  <c r="GQ9" i="6"/>
  <c r="GN9" i="6"/>
  <c r="GR9" i="6"/>
  <c r="GP9" i="6"/>
  <c r="GO9" i="6"/>
  <c r="GW9" i="6"/>
  <c r="GS9" i="6"/>
  <c r="GT12" i="6"/>
  <c r="GL12" i="6"/>
  <c r="HI20" i="5"/>
  <c r="HC27" i="5"/>
  <c r="GY20" i="5"/>
  <c r="GZ19" i="6"/>
  <c r="GX9" i="6"/>
  <c r="GR37" i="3"/>
  <c r="HB12" i="6"/>
  <c r="HD18" i="3"/>
  <c r="HH37" i="3"/>
  <c r="GX37" i="3"/>
  <c r="HC18" i="3"/>
  <c r="HE37" i="3"/>
  <c r="GL10" i="5"/>
  <c r="HD22" i="5"/>
  <c r="HH8" i="5"/>
  <c r="HH17" i="5"/>
  <c r="HC25" i="5"/>
  <c r="HG14" i="5"/>
  <c r="HC17" i="5"/>
  <c r="HH18" i="5"/>
  <c r="HC13" i="5"/>
  <c r="GV9" i="5"/>
  <c r="HE34" i="5"/>
  <c r="HA7" i="5"/>
  <c r="HG21" i="5"/>
  <c r="HD29" i="5"/>
  <c r="HB33" i="5"/>
  <c r="HF28" i="5"/>
  <c r="GT32" i="5"/>
  <c r="HF9" i="5"/>
  <c r="HF20" i="5"/>
  <c r="HB41" i="3"/>
  <c r="HP44" i="3"/>
  <c r="HV13" i="3"/>
  <c r="GU28" i="3"/>
  <c r="GS37" i="3"/>
  <c r="GT28" i="3"/>
  <c r="GR47" i="3"/>
  <c r="GW47" i="3"/>
  <c r="GL38" i="3"/>
  <c r="GS47" i="3"/>
  <c r="GP47" i="3"/>
  <c r="GQ29" i="3"/>
  <c r="GM14" i="3"/>
  <c r="GO29" i="3"/>
  <c r="GX18" i="3"/>
  <c r="GT23" i="5"/>
  <c r="HC10" i="5"/>
  <c r="HG27" i="5"/>
  <c r="HD16" i="5"/>
  <c r="GY28" i="5"/>
  <c r="HC29" i="5"/>
  <c r="GL9" i="5"/>
  <c r="GW17" i="5"/>
  <c r="GP58" i="3"/>
  <c r="GL60" i="3"/>
  <c r="HF14" i="5"/>
  <c r="HQ33" i="3"/>
  <c r="HE22" i="5"/>
  <c r="HV7" i="5"/>
  <c r="HA10" i="5"/>
  <c r="HB62" i="3"/>
  <c r="GV62" i="3"/>
  <c r="GR62" i="3"/>
  <c r="GP8" i="5"/>
  <c r="GQ39" i="3"/>
  <c r="GO25" i="5"/>
  <c r="GZ12" i="6"/>
  <c r="HQ16" i="3"/>
  <c r="HB17" i="5"/>
  <c r="HD7" i="5"/>
  <c r="HB13" i="5"/>
  <c r="HJ30" i="3"/>
  <c r="HJ9" i="3"/>
  <c r="HK46" i="3"/>
  <c r="HK30" i="3"/>
  <c r="HO16" i="3"/>
  <c r="GX8" i="5"/>
  <c r="HF21" i="5"/>
  <c r="HB27" i="5"/>
  <c r="GZ10" i="5"/>
  <c r="GN16" i="5"/>
  <c r="GL17" i="5"/>
  <c r="GN17" i="5"/>
  <c r="GL24" i="5"/>
  <c r="GV28" i="5"/>
  <c r="GM28" i="5"/>
  <c r="GZ24" i="5"/>
  <c r="HA12" i="5"/>
  <c r="HG9" i="5"/>
  <c r="GY26" i="5"/>
  <c r="HA26" i="5"/>
  <c r="HC26" i="5"/>
  <c r="HC9" i="5"/>
  <c r="GR10" i="5"/>
  <c r="GS16" i="5"/>
  <c r="GM14" i="5"/>
  <c r="GM25" i="5"/>
  <c r="GZ5" i="6"/>
  <c r="GL11" i="5"/>
  <c r="GT13" i="5"/>
  <c r="GR27" i="5"/>
  <c r="HC10" i="3"/>
  <c r="HO46" i="3"/>
  <c r="HR14" i="3"/>
  <c r="HN11" i="3"/>
  <c r="HQ46" i="3"/>
  <c r="HF7" i="5"/>
  <c r="GT26" i="5"/>
  <c r="HH7" i="5"/>
  <c r="GZ26" i="5"/>
  <c r="GZ9" i="6"/>
  <c r="HC33" i="5"/>
  <c r="HQ34" i="3"/>
  <c r="HG62" i="3"/>
  <c r="HQ7" i="5"/>
  <c r="HL44" i="3"/>
  <c r="HB10" i="3"/>
  <c r="HN10" i="3"/>
  <c r="HG10" i="3"/>
  <c r="GR16" i="3"/>
  <c r="GL8" i="3"/>
  <c r="GL13" i="3"/>
  <c r="HS33" i="3"/>
  <c r="GP30" i="3"/>
  <c r="GR58" i="3"/>
  <c r="GM13" i="3"/>
  <c r="GT12" i="3"/>
  <c r="GU15" i="3"/>
  <c r="GW12" i="3"/>
  <c r="GX40" i="3"/>
  <c r="GX17" i="3"/>
  <c r="HI9" i="3"/>
  <c r="HS8" i="3"/>
  <c r="HS15" i="3"/>
  <c r="GW17" i="3"/>
  <c r="GU17" i="3"/>
  <c r="GS17" i="3"/>
  <c r="GQ17" i="3"/>
  <c r="GO17" i="3"/>
  <c r="GM17" i="3"/>
  <c r="HI10" i="3"/>
  <c r="GW14" i="3"/>
  <c r="GV16" i="3"/>
  <c r="GX38" i="3"/>
  <c r="HH10" i="3"/>
  <c r="GN12" i="3"/>
  <c r="GQ40" i="3"/>
  <c r="HS44" i="3"/>
  <c r="HS13" i="3"/>
  <c r="HS40" i="3"/>
  <c r="HS17" i="3"/>
  <c r="GX61" i="3"/>
  <c r="GV18" i="5"/>
  <c r="GY22" i="5"/>
  <c r="GU46" i="3"/>
  <c r="GT34" i="3"/>
  <c r="GO39" i="3"/>
  <c r="GQ8" i="3"/>
  <c r="GT41" i="3"/>
  <c r="HD11" i="3"/>
  <c r="HE9" i="6"/>
  <c r="GY58" i="3"/>
  <c r="HQ30" i="3"/>
  <c r="HJ16" i="3"/>
  <c r="HT14" i="3"/>
  <c r="HS7" i="5"/>
  <c r="HA33" i="5"/>
  <c r="GO32" i="5"/>
  <c r="HF16" i="5"/>
  <c r="GX7" i="5"/>
  <c r="GR8" i="5"/>
  <c r="HH10" i="5"/>
  <c r="GT33" i="5"/>
  <c r="GP11" i="5"/>
  <c r="GP15" i="5"/>
  <c r="GN25" i="5"/>
  <c r="GO27" i="5"/>
  <c r="GS18" i="5"/>
  <c r="GU25" i="5"/>
  <c r="GV21" i="5"/>
  <c r="GX30" i="5"/>
  <c r="GR21" i="5"/>
  <c r="GO22" i="5"/>
  <c r="GW5" i="6"/>
  <c r="GU5" i="6"/>
  <c r="GS5" i="6"/>
  <c r="GM5" i="6"/>
  <c r="GV5" i="6"/>
  <c r="GT5" i="6"/>
  <c r="GR5" i="6"/>
  <c r="GP5" i="6"/>
  <c r="GN5" i="6"/>
  <c r="GL5" i="6"/>
  <c r="HG16" i="5"/>
  <c r="GZ18" i="3"/>
  <c r="HQ45" i="3"/>
  <c r="HO12" i="3"/>
  <c r="HB28" i="3"/>
  <c r="GQ61" i="3"/>
  <c r="GM40" i="3"/>
  <c r="GT59" i="3"/>
  <c r="GR10" i="3"/>
  <c r="GW40" i="3"/>
  <c r="HP46" i="3"/>
  <c r="HG10" i="5"/>
  <c r="GZ9" i="5"/>
  <c r="HS34" i="3"/>
  <c r="HD17" i="5"/>
  <c r="GM18" i="5"/>
  <c r="HI7" i="5"/>
  <c r="HI23" i="5"/>
  <c r="GX21" i="5"/>
  <c r="HB24" i="5"/>
  <c r="HD12" i="5"/>
  <c r="HQ14" i="3"/>
  <c r="HL34" i="3"/>
  <c r="HB8" i="5"/>
  <c r="HI33" i="5"/>
  <c r="GX62" i="3"/>
  <c r="HD26" i="5"/>
  <c r="HP14" i="3"/>
  <c r="GY21" i="5"/>
  <c r="HC24" i="5"/>
  <c r="HB9" i="5"/>
  <c r="HB20" i="5"/>
  <c r="GR22" i="5"/>
  <c r="HF9" i="3"/>
  <c r="GN32" i="5"/>
  <c r="HD46" i="3"/>
  <c r="HC46" i="3"/>
  <c r="HI34" i="3"/>
  <c r="HQ9" i="3"/>
  <c r="HV44" i="3"/>
  <c r="HQ12" i="3"/>
  <c r="HP16" i="3"/>
  <c r="HN30" i="3"/>
  <c r="HM14" i="3"/>
  <c r="HL12" i="3"/>
  <c r="HL13" i="3"/>
  <c r="HM16" i="3"/>
  <c r="HM11" i="3"/>
  <c r="HN33" i="3"/>
  <c r="HO39" i="3"/>
  <c r="HO8" i="3"/>
  <c r="HJ13" i="3"/>
  <c r="HU33" i="3"/>
  <c r="HT46" i="3"/>
  <c r="HR44" i="3"/>
  <c r="HU12" i="3"/>
  <c r="HL7" i="5"/>
  <c r="HT16" i="3"/>
  <c r="GO62" i="3"/>
  <c r="GP62" i="3"/>
  <c r="GO58" i="3"/>
  <c r="GX60" i="3"/>
  <c r="GO45" i="3"/>
  <c r="HF9" i="6"/>
  <c r="HI19" i="6"/>
  <c r="GZ62" i="3"/>
  <c r="GW8" i="5"/>
  <c r="HI18" i="3"/>
  <c r="GN28" i="3"/>
  <c r="HD37" i="3"/>
  <c r="GM62" i="3"/>
  <c r="HE14" i="5"/>
  <c r="GU14" i="5"/>
  <c r="GS20" i="5"/>
  <c r="HH19" i="6"/>
  <c r="HD9" i="6"/>
  <c r="GS21" i="5"/>
  <c r="HF10" i="5"/>
  <c r="GP16" i="5"/>
  <c r="GS34" i="5"/>
  <c r="GZ37" i="3"/>
  <c r="HB18" i="3"/>
  <c r="GY37" i="3"/>
  <c r="HH28" i="3"/>
  <c r="HI37" i="3"/>
  <c r="GN62" i="3"/>
  <c r="HU14" i="3"/>
  <c r="HO30" i="3"/>
  <c r="HV12" i="3"/>
  <c r="HP33" i="3"/>
  <c r="HG18" i="3"/>
  <c r="HI28" i="3"/>
  <c r="GU37" i="3"/>
  <c r="GX13" i="3"/>
  <c r="GX58" i="3"/>
  <c r="HG33" i="3"/>
  <c r="GS39" i="3"/>
  <c r="GQ10" i="3"/>
  <c r="HJ8" i="3"/>
  <c r="HN45" i="3"/>
  <c r="HP45" i="3"/>
  <c r="GX26" i="5"/>
  <c r="HI16" i="5"/>
  <c r="GT16" i="5"/>
  <c r="HE33" i="5"/>
  <c r="GX9" i="5"/>
  <c r="HC8" i="5"/>
  <c r="HI8" i="5"/>
  <c r="HI27" i="5"/>
  <c r="HE20" i="5"/>
  <c r="GR32" i="5"/>
  <c r="GP23" i="5"/>
  <c r="HF29" i="5"/>
  <c r="GY10" i="3"/>
  <c r="HV34" i="3"/>
  <c r="HM34" i="3"/>
  <c r="HO44" i="3"/>
  <c r="HR8" i="3"/>
  <c r="HL30" i="3"/>
  <c r="HS45" i="3"/>
  <c r="HT7" i="5"/>
  <c r="HR7" i="5"/>
  <c r="HO7" i="5"/>
  <c r="HJ14" i="3"/>
  <c r="HM8" i="3"/>
  <c r="HN39" i="3"/>
  <c r="HK7" i="5"/>
  <c r="GW51" i="3"/>
  <c r="HA51" i="3"/>
  <c r="HP13" i="3"/>
  <c r="HP30" i="3"/>
  <c r="HG37" i="3"/>
  <c r="HE18" i="3"/>
  <c r="GY18" i="3"/>
  <c r="GQ47" i="3"/>
  <c r="GM28" i="3"/>
  <c r="HU45" i="3"/>
  <c r="HA27" i="5"/>
  <c r="HI21" i="5"/>
  <c r="HB26" i="5"/>
  <c r="GZ17" i="5"/>
  <c r="HG18" i="5"/>
  <c r="HD19" i="5"/>
  <c r="HB11" i="5"/>
  <c r="HB10" i="5"/>
  <c r="GY14" i="5"/>
  <c r="HH12" i="5"/>
  <c r="HE10" i="5"/>
  <c r="HC21" i="5"/>
  <c r="HE21" i="5"/>
  <c r="HB22" i="5"/>
  <c r="GL12" i="5"/>
  <c r="GO23" i="5"/>
  <c r="GN27" i="5"/>
  <c r="HD30" i="5"/>
  <c r="HI17" i="5"/>
  <c r="HF18" i="5"/>
  <c r="HB15" i="5"/>
  <c r="GQ19" i="5"/>
  <c r="HG20" i="5"/>
  <c r="HE24" i="5"/>
  <c r="HI14" i="5"/>
  <c r="HC22" i="5"/>
  <c r="GV11" i="5"/>
  <c r="GQ20" i="5"/>
  <c r="GT12" i="5"/>
  <c r="GV26" i="5"/>
  <c r="GS23" i="5"/>
  <c r="HC16" i="5"/>
  <c r="HB16" i="5"/>
  <c r="HF17" i="5"/>
  <c r="HA25" i="5"/>
  <c r="HG32" i="5"/>
  <c r="HD18" i="5"/>
  <c r="HD23" i="5"/>
  <c r="HA13" i="5"/>
  <c r="HE32" i="5"/>
  <c r="HF26" i="5"/>
  <c r="HD13" i="5"/>
  <c r="GT19" i="5"/>
  <c r="GX13" i="5"/>
  <c r="HA24" i="5"/>
  <c r="GZ32" i="5"/>
  <c r="HD9" i="5"/>
  <c r="HT44" i="3"/>
  <c r="HF11" i="5"/>
  <c r="GY27" i="5"/>
  <c r="GX12" i="5"/>
  <c r="HD20" i="5"/>
  <c r="HA14" i="5"/>
  <c r="HB19" i="5"/>
  <c r="HE26" i="5"/>
  <c r="HF12" i="5"/>
  <c r="HC20" i="5"/>
  <c r="HR39" i="3"/>
  <c r="GY17" i="5"/>
  <c r="HG26" i="5"/>
  <c r="HF34" i="5"/>
  <c r="HD33" i="5"/>
  <c r="HI26" i="5"/>
  <c r="HF22" i="5"/>
  <c r="GT20" i="5"/>
  <c r="GL23" i="5"/>
  <c r="GN9" i="5"/>
  <c r="GL16" i="5"/>
  <c r="GN20" i="5"/>
  <c r="GP22" i="5"/>
  <c r="HO11" i="3"/>
  <c r="HB28" i="5"/>
  <c r="GL26" i="5"/>
  <c r="GS8" i="5"/>
  <c r="GS22" i="5"/>
  <c r="GT10" i="5"/>
  <c r="GT22" i="5"/>
  <c r="HC7" i="5"/>
  <c r="GU8" i="5"/>
  <c r="HH46" i="3"/>
  <c r="GU13" i="5"/>
  <c r="GV23" i="5"/>
  <c r="GQ21" i="5"/>
  <c r="GW9" i="5"/>
  <c r="GR17" i="5"/>
  <c r="GR13" i="5"/>
  <c r="GW14" i="5"/>
  <c r="GW20" i="5"/>
  <c r="GO21" i="5"/>
  <c r="GL19" i="5"/>
  <c r="GQ32" i="5"/>
  <c r="GT17" i="5"/>
  <c r="GU27" i="5"/>
  <c r="GT8" i="5"/>
  <c r="HI22" i="5"/>
  <c r="GP17" i="5"/>
  <c r="GQ8" i="5"/>
  <c r="GQ15" i="5"/>
  <c r="GW12" i="5"/>
  <c r="GW22" i="5"/>
  <c r="GS27" i="5"/>
  <c r="GR25" i="5"/>
  <c r="GT15" i="5"/>
  <c r="GU20" i="5"/>
  <c r="GU24" i="5"/>
  <c r="GV12" i="5"/>
  <c r="GZ29" i="5"/>
  <c r="GZ27" i="5"/>
  <c r="GN18" i="3"/>
  <c r="GZ23" i="5"/>
  <c r="GQ26" i="5"/>
  <c r="GY32" i="5"/>
  <c r="HU9" i="3"/>
  <c r="HF10" i="3"/>
  <c r="HK39" i="3"/>
  <c r="HK8" i="3"/>
  <c r="HN14" i="3"/>
  <c r="HK9" i="3"/>
  <c r="HR11" i="3"/>
  <c r="HM9" i="3"/>
  <c r="HN7" i="5"/>
  <c r="GZ7" i="5"/>
  <c r="GY15" i="5"/>
  <c r="GY62" i="3"/>
  <c r="HB7" i="5"/>
  <c r="HL14" i="3"/>
  <c r="HF30" i="3"/>
  <c r="HE7" i="5"/>
  <c r="GX19" i="5"/>
  <c r="HA17" i="5"/>
  <c r="HD28" i="3"/>
  <c r="HC18" i="5"/>
  <c r="GZ16" i="5"/>
  <c r="HE19" i="5"/>
  <c r="GX16" i="5"/>
  <c r="GQ14" i="5"/>
  <c r="HH13" i="5"/>
  <c r="GY16" i="5"/>
  <c r="HI19" i="5"/>
  <c r="HG24" i="5"/>
  <c r="HI11" i="5"/>
  <c r="GX33" i="5"/>
  <c r="GW26" i="5"/>
  <c r="GZ25" i="5"/>
  <c r="HT12" i="3"/>
  <c r="HA9" i="5"/>
  <c r="HF23" i="5"/>
  <c r="GX28" i="5"/>
  <c r="GX23" i="5"/>
  <c r="HQ39" i="3"/>
  <c r="HM30" i="3"/>
  <c r="HM46" i="3"/>
  <c r="HN34" i="3"/>
  <c r="HJ44" i="3"/>
  <c r="GN26" i="5"/>
  <c r="GX11" i="5"/>
  <c r="GX32" i="5"/>
  <c r="HE8" i="5"/>
  <c r="HD10" i="5"/>
  <c r="GZ28" i="5"/>
  <c r="HP11" i="3"/>
  <c r="HJ46" i="3"/>
  <c r="GW16" i="5"/>
  <c r="GP24" i="5"/>
  <c r="GQ10" i="5"/>
  <c r="GQ25" i="5"/>
  <c r="GU22" i="5"/>
  <c r="GP34" i="5"/>
  <c r="GT18" i="3"/>
  <c r="GM18" i="3"/>
  <c r="GW18" i="3"/>
  <c r="GZ33" i="5"/>
  <c r="GP18" i="3"/>
  <c r="GS17" i="5"/>
  <c r="GS18" i="3"/>
  <c r="HL46" i="3"/>
  <c r="HL8" i="3"/>
  <c r="HK34" i="3"/>
  <c r="HN44" i="3"/>
  <c r="HP9" i="3"/>
  <c r="GW11" i="5"/>
  <c r="GQ18" i="5"/>
  <c r="HJ39" i="3"/>
  <c r="HT9" i="3"/>
  <c r="GV20" i="5"/>
  <c r="HV30" i="3"/>
  <c r="HS39" i="3"/>
  <c r="HK14" i="3"/>
  <c r="GW19" i="5"/>
  <c r="HU30" i="3"/>
  <c r="HU16" i="3"/>
  <c r="HP39" i="3"/>
  <c r="HM39" i="3"/>
  <c r="HK44" i="3"/>
  <c r="HV9" i="3"/>
  <c r="HQ44" i="3"/>
  <c r="HM44" i="3"/>
  <c r="HO9" i="3"/>
  <c r="HT45" i="3"/>
  <c r="HJ45" i="3"/>
  <c r="HS16" i="3"/>
  <c r="HJ7" i="5"/>
  <c r="HJ12" i="3"/>
  <c r="HO45" i="3"/>
  <c r="HM10" i="3"/>
  <c r="HV10" i="3"/>
  <c r="HO10" i="3"/>
  <c r="GZ15" i="5"/>
  <c r="HE23" i="5"/>
  <c r="GR15" i="5"/>
  <c r="HI18" i="5"/>
  <c r="GS13" i="5"/>
  <c r="HG23" i="5"/>
  <c r="HG19" i="5"/>
  <c r="GN19" i="5"/>
  <c r="GY25" i="5"/>
  <c r="GY23" i="5"/>
  <c r="HU7" i="5"/>
  <c r="GZ34" i="5"/>
  <c r="GZ8" i="5"/>
  <c r="HC14" i="5"/>
  <c r="HE9" i="5"/>
  <c r="GX10" i="5"/>
  <c r="HB21" i="5"/>
  <c r="HI10" i="5"/>
  <c r="HF27" i="5"/>
  <c r="HI29" i="5"/>
  <c r="GR12" i="5"/>
  <c r="HC19" i="5"/>
  <c r="HI25" i="5"/>
  <c r="HH62" i="3"/>
  <c r="HH15" i="5"/>
  <c r="HA23" i="5"/>
  <c r="GO5" i="6"/>
  <c r="GU10" i="5"/>
  <c r="GV47" i="3"/>
  <c r="GO47" i="3"/>
  <c r="HB25" i="5"/>
  <c r="GY12" i="5"/>
  <c r="HD25" i="5"/>
  <c r="GY8" i="5"/>
  <c r="HB32" i="5"/>
  <c r="GZ18" i="5"/>
  <c r="HI12" i="5"/>
  <c r="GX25" i="5"/>
  <c r="GW24" i="5"/>
  <c r="HH14" i="5"/>
  <c r="HA12" i="6"/>
  <c r="HF28" i="3"/>
  <c r="GV27" i="5"/>
  <c r="GU16" i="5"/>
  <c r="HF13" i="5"/>
  <c r="GY11" i="5"/>
  <c r="GY9" i="5"/>
  <c r="GX18" i="5"/>
  <c r="HH20" i="5"/>
  <c r="HC23" i="5"/>
  <c r="GY24" i="5"/>
  <c r="HG13" i="5"/>
  <c r="GZ22" i="5"/>
  <c r="GZ20" i="5"/>
  <c r="HE11" i="5"/>
  <c r="HB23" i="5"/>
  <c r="HD8" i="5"/>
  <c r="GQ5" i="6"/>
  <c r="HD32" i="5"/>
  <c r="GP19" i="5"/>
  <c r="GS15" i="5"/>
  <c r="GL18" i="3"/>
  <c r="GY18" i="5"/>
  <c r="GY34" i="5"/>
  <c r="HD21" i="5"/>
  <c r="HH22" i="5"/>
  <c r="HD11" i="5"/>
  <c r="HE17" i="5"/>
  <c r="GO19" i="5"/>
  <c r="HE19" i="6"/>
  <c r="GZ19" i="5"/>
  <c r="HG22" i="5"/>
  <c r="HA21" i="5"/>
  <c r="HF24" i="5"/>
  <c r="HG11" i="5"/>
  <c r="GZ21" i="5"/>
  <c r="HH21" i="5"/>
  <c r="HD27" i="5"/>
  <c r="GP38" i="3"/>
  <c r="GM38" i="3"/>
  <c r="GX17" i="5"/>
  <c r="GM23" i="5"/>
  <c r="GT14" i="5"/>
  <c r="GL18" i="5"/>
  <c r="GM22" i="5"/>
  <c r="GW10" i="5"/>
  <c r="GW18" i="5"/>
  <c r="HC38" i="3"/>
  <c r="GW29" i="5"/>
  <c r="GM13" i="5"/>
  <c r="GZ59" i="3"/>
  <c r="GV30" i="5"/>
  <c r="GZ47" i="3"/>
  <c r="HP10" i="3"/>
  <c r="GV33" i="5"/>
  <c r="GY33" i="5"/>
  <c r="GT21" i="5"/>
  <c r="GW33" i="5"/>
  <c r="GM12" i="5"/>
  <c r="GR9" i="5"/>
  <c r="HA8" i="5"/>
  <c r="HD14" i="5"/>
  <c r="HG8" i="5"/>
  <c r="HA18" i="5"/>
  <c r="HC34" i="5"/>
  <c r="HA22" i="5"/>
  <c r="HH27" i="5"/>
  <c r="HE18" i="5"/>
  <c r="HB14" i="5"/>
  <c r="HA16" i="5"/>
  <c r="HA19" i="5"/>
  <c r="HV16" i="3"/>
  <c r="HH19" i="5"/>
  <c r="HG15" i="5"/>
  <c r="HH24" i="5"/>
  <c r="GM19" i="5"/>
  <c r="GR26" i="5"/>
  <c r="GR34" i="5"/>
  <c r="HR33" i="3"/>
  <c r="HE25" i="5"/>
  <c r="HC15" i="5"/>
  <c r="HD15" i="5"/>
  <c r="GX15" i="5"/>
  <c r="GY19" i="5"/>
  <c r="GZ14" i="5"/>
  <c r="HE13" i="5"/>
  <c r="GY13" i="5"/>
  <c r="HI13" i="5"/>
  <c r="GX24" i="5"/>
  <c r="HB18" i="5"/>
  <c r="HF15" i="5"/>
  <c r="GZ11" i="5"/>
  <c r="HC12" i="5"/>
  <c r="HH25" i="5"/>
  <c r="HA15" i="5"/>
  <c r="HG12" i="5"/>
  <c r="HH26" i="5"/>
  <c r="GR19" i="5"/>
  <c r="HI15" i="5"/>
  <c r="GV19" i="5"/>
  <c r="GT34" i="5"/>
  <c r="HA11" i="5"/>
  <c r="HD24" i="5"/>
  <c r="HE15" i="5"/>
  <c r="HF25" i="5"/>
  <c r="HH33" i="5"/>
  <c r="HF19" i="5"/>
  <c r="HH23" i="5"/>
  <c r="GU19" i="5"/>
  <c r="GX27" i="5"/>
  <c r="HD34" i="5"/>
  <c r="HA34" i="5"/>
  <c r="HB34" i="5"/>
  <c r="HG28" i="3"/>
  <c r="HE62" i="3"/>
  <c r="GZ12" i="5"/>
  <c r="HI61" i="3"/>
  <c r="GM33" i="5"/>
  <c r="GP26" i="5"/>
  <c r="HI62" i="3"/>
  <c r="GP37" i="3"/>
  <c r="GV22" i="5"/>
  <c r="GP27" i="5"/>
  <c r="HC60" i="3"/>
  <c r="HF60" i="3"/>
  <c r="HD60" i="3"/>
  <c r="HB38" i="3"/>
  <c r="HD61" i="3"/>
  <c r="HI45" i="3"/>
  <c r="HF45" i="3"/>
  <c r="HH58" i="3"/>
  <c r="HF14" i="3"/>
  <c r="HB29" i="3"/>
  <c r="HF38" i="3"/>
  <c r="HI14" i="3"/>
  <c r="GX10" i="3"/>
  <c r="GV9" i="3"/>
  <c r="GN9" i="3"/>
  <c r="HV40" i="3"/>
  <c r="HU40" i="3"/>
  <c r="HM40" i="3"/>
  <c r="HQ40" i="3"/>
  <c r="GR17" i="3"/>
  <c r="HI47" i="3"/>
  <c r="HG14" i="3"/>
  <c r="GP28" i="3"/>
  <c r="GV28" i="3"/>
  <c r="GQ62" i="3"/>
  <c r="HE46" i="3"/>
  <c r="GS28" i="3"/>
  <c r="HH18" i="3"/>
  <c r="HK10" i="3"/>
  <c r="HD59" i="3"/>
  <c r="HA8" i="3"/>
  <c r="HB37" i="3"/>
  <c r="HO33" i="3"/>
  <c r="HE28" i="3"/>
  <c r="GV61" i="3"/>
  <c r="HH38" i="3"/>
  <c r="GL34" i="3"/>
  <c r="GW34" i="3"/>
  <c r="HU34" i="3"/>
  <c r="HV15" i="3"/>
  <c r="HI60" i="3"/>
  <c r="HH12" i="3"/>
  <c r="GU29" i="3"/>
  <c r="GW28" i="3"/>
  <c r="GW16" i="3"/>
  <c r="GO9" i="3"/>
  <c r="GO10" i="3"/>
  <c r="HQ8" i="3"/>
  <c r="HI59" i="3"/>
  <c r="HH39" i="3"/>
  <c r="HC30" i="3"/>
  <c r="HA28" i="3"/>
  <c r="HF18" i="3"/>
  <c r="HC59" i="3"/>
  <c r="HD29" i="3"/>
  <c r="HB30" i="3"/>
  <c r="HB61" i="3"/>
  <c r="GV30" i="3"/>
  <c r="HI29" i="3"/>
  <c r="HH59" i="3"/>
  <c r="HE34" i="3"/>
  <c r="HC61" i="3"/>
  <c r="HI16" i="3"/>
  <c r="HM15" i="3"/>
  <c r="HM17" i="3"/>
  <c r="HQ15" i="3"/>
  <c r="HR17" i="3"/>
  <c r="HG29" i="3"/>
  <c r="HA17" i="3"/>
  <c r="HG17" i="3"/>
  <c r="HI17" i="3"/>
  <c r="HK17" i="3"/>
  <c r="HO15" i="3"/>
  <c r="HN17" i="3"/>
  <c r="HO17" i="3"/>
  <c r="HU17" i="3"/>
  <c r="HV17" i="3"/>
  <c r="HI13" i="3"/>
  <c r="HF61" i="3"/>
  <c r="HH47" i="3"/>
  <c r="HD34" i="3"/>
  <c r="HA61" i="3"/>
  <c r="HD16" i="3"/>
  <c r="GT9" i="3"/>
  <c r="HN40" i="3"/>
  <c r="HR40" i="3"/>
  <c r="HQ17" i="3"/>
  <c r="HB17" i="3"/>
  <c r="HD17" i="3"/>
  <c r="HF17" i="3"/>
  <c r="HH17" i="3"/>
  <c r="HL17" i="3"/>
  <c r="HP17" i="3"/>
  <c r="HT17" i="3"/>
  <c r="GT54" i="3"/>
  <c r="GR41" i="3"/>
  <c r="GS51" i="3"/>
  <c r="GZ31" i="3"/>
  <c r="GN51" i="3"/>
  <c r="GX8" i="3"/>
  <c r="GQ38" i="3"/>
  <c r="GZ60" i="3"/>
  <c r="HI58" i="3"/>
  <c r="HG60" i="3"/>
  <c r="HH14" i="3"/>
  <c r="GS30" i="3"/>
  <c r="GP40" i="3"/>
  <c r="GO31" i="3"/>
  <c r="HA62" i="3"/>
  <c r="GX44" i="3"/>
  <c r="GS46" i="3"/>
  <c r="GV45" i="3"/>
  <c r="GW46" i="3"/>
  <c r="GL59" i="3"/>
  <c r="GX30" i="3"/>
  <c r="GP15" i="3"/>
  <c r="GM60" i="3"/>
  <c r="GZ28" i="3"/>
  <c r="GQ15" i="3"/>
  <c r="GS34" i="3"/>
  <c r="GL29" i="3"/>
  <c r="GM37" i="3"/>
  <c r="GO28" i="3"/>
  <c r="GO60" i="3"/>
  <c r="GO38" i="3"/>
  <c r="GT60" i="3"/>
  <c r="GP14" i="3"/>
  <c r="GU58" i="3"/>
  <c r="GX59" i="3"/>
  <c r="GX28" i="3"/>
  <c r="GT29" i="3"/>
  <c r="GX15" i="3"/>
  <c r="GP44" i="3"/>
  <c r="GM9" i="3"/>
  <c r="GP13" i="3"/>
  <c r="HA9" i="3"/>
  <c r="HA10" i="3"/>
  <c r="GN38" i="3"/>
  <c r="GQ28" i="3"/>
  <c r="GY28" i="3"/>
  <c r="GP33" i="3"/>
  <c r="HA47" i="3"/>
  <c r="HQ10" i="3"/>
  <c r="HQ11" i="3"/>
  <c r="HE9" i="3"/>
  <c r="HE10" i="3"/>
  <c r="GV37" i="3"/>
  <c r="GM16" i="3"/>
  <c r="GQ34" i="3"/>
  <c r="GT22" i="3"/>
  <c r="GP22" i="3"/>
  <c r="GL23" i="3"/>
  <c r="HC29" i="3"/>
  <c r="HB59" i="3"/>
  <c r="GN10" i="3"/>
  <c r="GV10" i="3"/>
  <c r="GT10" i="3"/>
  <c r="GO22" i="3"/>
  <c r="HL11" i="3"/>
  <c r="HL16" i="3"/>
  <c r="HT39" i="3"/>
  <c r="HM33" i="3"/>
  <c r="HR34" i="3"/>
  <c r="HU46" i="3"/>
  <c r="HU8" i="3"/>
  <c r="HV14" i="3"/>
  <c r="HT34" i="3"/>
  <c r="HR13" i="3"/>
  <c r="HL33" i="3"/>
  <c r="HK13" i="3"/>
  <c r="HP34" i="3"/>
  <c r="HU13" i="3"/>
  <c r="HS12" i="3"/>
  <c r="HR12" i="3"/>
  <c r="HN16" i="3"/>
  <c r="HK16" i="3"/>
  <c r="HN13" i="3"/>
  <c r="HV45" i="3"/>
  <c r="HR46" i="3"/>
  <c r="HN8" i="3"/>
  <c r="HP12" i="3"/>
  <c r="HN12" i="3"/>
  <c r="HJ34" i="3"/>
  <c r="HL9" i="3"/>
  <c r="HV33" i="3"/>
  <c r="HR16" i="3"/>
  <c r="HV46" i="3"/>
  <c r="HT30" i="3"/>
  <c r="HT33" i="3"/>
  <c r="HV8" i="3"/>
  <c r="GO41" i="3"/>
  <c r="HA56" i="3"/>
  <c r="HA31" i="3"/>
  <c r="HD51" i="3"/>
  <c r="HE51" i="3"/>
  <c r="HF51" i="3"/>
  <c r="HH51" i="3"/>
  <c r="HI30" i="5"/>
  <c r="HG29" i="5"/>
  <c r="GQ17" i="5"/>
  <c r="HH60" i="3"/>
  <c r="GQ34" i="5"/>
  <c r="GO37" i="3"/>
  <c r="HC9" i="6"/>
  <c r="GL47" i="3"/>
  <c r="HF12" i="6"/>
  <c r="GU18" i="3"/>
  <c r="GL37" i="3"/>
  <c r="HA32" i="5"/>
  <c r="GT25" i="5"/>
  <c r="GP28" i="5"/>
  <c r="GV14" i="5"/>
  <c r="GQ13" i="5"/>
  <c r="HC45" i="3"/>
  <c r="GZ34" i="3"/>
  <c r="HF8" i="5"/>
  <c r="HC11" i="5"/>
  <c r="GQ23" i="5"/>
  <c r="HC32" i="5"/>
  <c r="GS33" i="5"/>
  <c r="HE61" i="3"/>
  <c r="GN12" i="5"/>
  <c r="HH32" i="5"/>
  <c r="GX14" i="5"/>
  <c r="HH11" i="5"/>
  <c r="HI32" i="5"/>
  <c r="HE12" i="5"/>
  <c r="HB12" i="5"/>
  <c r="GV16" i="5"/>
  <c r="HC12" i="3"/>
  <c r="GN60" i="3"/>
  <c r="GR33" i="5"/>
  <c r="GU12" i="5"/>
  <c r="GW27" i="5"/>
  <c r="GP20" i="5"/>
  <c r="HP40" i="3"/>
  <c r="HC47" i="3"/>
  <c r="GP9" i="3"/>
  <c r="GP10" i="3"/>
  <c r="GZ44" i="3"/>
  <c r="HC37" i="3"/>
  <c r="GS19" i="5"/>
  <c r="HI9" i="5"/>
  <c r="HG33" i="5"/>
  <c r="GZ8" i="3"/>
  <c r="HC62" i="3"/>
  <c r="GO34" i="3"/>
  <c r="GT37" i="3"/>
  <c r="HR9" i="3"/>
  <c r="HR10" i="3"/>
  <c r="GV18" i="3"/>
  <c r="GZ17" i="3"/>
  <c r="HE14" i="3"/>
  <c r="GL9" i="3"/>
  <c r="GL10" i="3"/>
  <c r="HC58" i="3"/>
  <c r="GT8" i="3"/>
  <c r="HA13" i="3"/>
  <c r="HB46" i="3"/>
  <c r="GR18" i="3"/>
  <c r="HD9" i="3"/>
  <c r="HD10" i="3"/>
  <c r="HA60" i="3"/>
  <c r="GP17" i="3"/>
  <c r="HF59" i="3"/>
  <c r="HD47" i="3"/>
  <c r="GY33" i="3"/>
  <c r="GU9" i="3"/>
  <c r="GU10" i="3"/>
  <c r="GZ38" i="3"/>
  <c r="GL17" i="3"/>
  <c r="GZ29" i="3"/>
  <c r="HF12" i="3"/>
  <c r="GZ61" i="3"/>
  <c r="GW9" i="3"/>
  <c r="GW10" i="3"/>
  <c r="GO46" i="3"/>
  <c r="GS38" i="3"/>
  <c r="GT45" i="3"/>
  <c r="GW37" i="3"/>
  <c r="GQ54" i="3"/>
  <c r="GM31" i="3"/>
  <c r="HB54" i="3"/>
  <c r="HU44" i="3"/>
  <c r="HO14" i="3"/>
  <c r="HT8" i="3"/>
  <c r="GM10" i="3"/>
  <c r="HR45" i="3"/>
  <c r="HQ13" i="3"/>
  <c r="HP8" i="3"/>
  <c r="HN46" i="3"/>
  <c r="HV39" i="3"/>
  <c r="HS30" i="3"/>
  <c r="HS46" i="3"/>
  <c r="HS10" i="3"/>
  <c r="HS11" i="3"/>
  <c r="HB31" i="3"/>
  <c r="HM13" i="3"/>
  <c r="HK45" i="3"/>
  <c r="HK12" i="3"/>
  <c r="HU39" i="3"/>
  <c r="HM45" i="3"/>
  <c r="GZ10" i="3"/>
  <c r="HL10" i="3"/>
  <c r="HJ33" i="3"/>
  <c r="GS10" i="5"/>
  <c r="GL28" i="3"/>
  <c r="GR28" i="3"/>
  <c r="HA37" i="3"/>
  <c r="GS19" i="6"/>
  <c r="HA18" i="3"/>
  <c r="GQ18" i="3"/>
  <c r="GQ37" i="3"/>
  <c r="GN37" i="3"/>
  <c r="GO18" i="3"/>
  <c r="HL39" i="3"/>
  <c r="HJ10" i="3"/>
  <c r="HJ11" i="3"/>
  <c r="HT10" i="3"/>
  <c r="HT11" i="3"/>
  <c r="HU10" i="3"/>
  <c r="HU11" i="3"/>
  <c r="HF37" i="3"/>
  <c r="GO16" i="5"/>
  <c r="GS11" i="5"/>
  <c r="GN22" i="5"/>
  <c r="GL34" i="5"/>
  <c r="GM17" i="5"/>
  <c r="HC28" i="3"/>
  <c r="GS62" i="3"/>
  <c r="DR38" i="23"/>
  <c r="DR9" i="2" s="1"/>
  <c r="DR18" i="2" s="1"/>
  <c r="CU30" i="23"/>
  <c r="CU5" i="2" s="1"/>
  <c r="CU17" i="2" s="1"/>
  <c r="EU30" i="23"/>
  <c r="EU5" i="2" s="1"/>
  <c r="EU17" i="2" s="1"/>
  <c r="ET42" i="3"/>
  <c r="F42" i="3"/>
  <c r="GD42" i="3"/>
  <c r="FG42" i="3"/>
  <c r="AJ30" i="23"/>
  <c r="AJ5" i="2" s="1"/>
  <c r="AJ17" i="2" s="1"/>
  <c r="CV30" i="23"/>
  <c r="CV38" i="23" s="1"/>
  <c r="CV9" i="2" s="1"/>
  <c r="CV18" i="2" s="1"/>
  <c r="CI30" i="23"/>
  <c r="CI5" i="2" s="1"/>
  <c r="CI17" i="2" s="1"/>
  <c r="BA7" i="2"/>
  <c r="BI7" i="2"/>
  <c r="CG7" i="2"/>
  <c r="FL7" i="2"/>
  <c r="FJ5" i="2"/>
  <c r="FJ17" i="2" s="1"/>
  <c r="FJ38" i="23"/>
  <c r="FJ9" i="2" s="1"/>
  <c r="FJ18" i="2" s="1"/>
  <c r="FH30" i="23"/>
  <c r="FH38" i="23" s="1"/>
  <c r="FH9" i="2" s="1"/>
  <c r="FH18" i="2" s="1"/>
  <c r="FS42" i="3"/>
  <c r="CG30" i="23"/>
  <c r="CG38" i="23" s="1"/>
  <c r="CG9" i="2" s="1"/>
  <c r="CG18" i="2" s="1"/>
  <c r="EO15" i="19"/>
  <c r="EO18" i="19"/>
  <c r="IS13" i="10"/>
  <c r="IS15" i="10"/>
  <c r="IS18" i="10"/>
  <c r="IS8" i="10"/>
  <c r="IS15" i="17"/>
  <c r="IS18" i="17"/>
  <c r="IS8" i="17"/>
  <c r="IS15" i="21"/>
  <c r="IS18" i="21"/>
  <c r="IS8" i="21"/>
  <c r="IS15" i="18"/>
  <c r="IS18" i="18"/>
  <c r="HU15" i="9"/>
  <c r="HU20" i="9"/>
  <c r="HU18" i="9"/>
  <c r="HU8" i="9"/>
  <c r="IS14" i="10"/>
  <c r="EO12" i="19"/>
  <c r="IS12" i="18"/>
  <c r="EO13" i="19"/>
  <c r="IS14" i="18"/>
  <c r="IS7" i="21"/>
  <c r="IS11" i="10"/>
  <c r="EO7" i="19"/>
  <c r="IS13" i="18"/>
  <c r="IS13" i="21"/>
  <c r="IS12" i="17"/>
  <c r="EO14" i="19"/>
  <c r="IS7" i="18"/>
  <c r="IS17" i="18"/>
  <c r="IS16" i="18" s="1"/>
  <c r="IS17" i="21"/>
  <c r="IS16" i="21" s="1"/>
  <c r="IS7" i="10"/>
  <c r="IS13" i="17"/>
  <c r="IS14" i="21"/>
  <c r="IS17" i="17"/>
  <c r="IS16" i="17" s="1"/>
  <c r="IS7" i="17"/>
  <c r="IS12" i="21"/>
  <c r="EO17" i="19"/>
  <c r="EO16" i="19" s="1"/>
  <c r="IS17" i="10"/>
  <c r="IS16" i="10" s="1"/>
  <c r="IS6" i="10"/>
  <c r="IS12" i="10"/>
  <c r="IS14" i="17"/>
  <c r="HU14" i="9"/>
  <c r="HU13" i="9"/>
  <c r="HU12" i="9"/>
  <c r="IS11" i="17"/>
  <c r="IS6" i="21"/>
  <c r="IS11" i="21"/>
  <c r="IS6" i="18"/>
  <c r="IS11" i="18"/>
  <c r="HU11" i="9"/>
  <c r="HU6" i="9"/>
  <c r="EN15" i="19"/>
  <c r="EN18" i="19"/>
  <c r="IR13" i="10"/>
  <c r="IR15" i="10"/>
  <c r="IR18" i="10"/>
  <c r="IR8" i="10"/>
  <c r="IR13" i="17"/>
  <c r="IR15" i="17"/>
  <c r="IR18" i="17"/>
  <c r="IR8" i="17"/>
  <c r="IR15" i="21"/>
  <c r="IR8" i="21"/>
  <c r="IR18" i="21"/>
  <c r="IR18" i="20"/>
  <c r="IR8" i="20"/>
  <c r="IR15" i="20"/>
  <c r="IR15" i="18"/>
  <c r="IR18" i="18"/>
  <c r="HT18" i="9"/>
  <c r="EO6" i="19"/>
  <c r="EO11" i="19"/>
  <c r="HU7" i="9"/>
  <c r="IR13" i="21"/>
  <c r="EN13" i="19"/>
  <c r="HU19" i="9"/>
  <c r="IR14" i="21"/>
  <c r="IR12" i="18"/>
  <c r="HT20" i="9"/>
  <c r="HT19" i="9"/>
  <c r="IR13" i="20"/>
  <c r="EN14" i="19"/>
  <c r="IR7" i="21"/>
  <c r="IR13" i="18"/>
  <c r="IR7" i="18"/>
  <c r="IR12" i="20"/>
  <c r="IR7" i="20"/>
  <c r="EN17" i="19"/>
  <c r="EN16" i="19" s="1"/>
  <c r="EN12" i="19"/>
  <c r="EN7" i="19"/>
  <c r="IR6" i="10"/>
  <c r="IR11" i="10"/>
  <c r="IR12" i="17"/>
  <c r="IR7" i="17"/>
  <c r="IR12" i="21"/>
  <c r="IR14" i="20"/>
  <c r="HT13" i="9"/>
  <c r="HT15" i="9"/>
  <c r="HT8" i="9"/>
  <c r="IR17" i="20"/>
  <c r="IR16" i="20" s="1"/>
  <c r="IR17" i="10"/>
  <c r="IR16" i="10" s="1"/>
  <c r="IR12" i="10"/>
  <c r="IR14" i="10"/>
  <c r="IR7" i="10"/>
  <c r="IR17" i="17"/>
  <c r="IR16" i="17" s="1"/>
  <c r="IR17" i="21"/>
  <c r="IR16" i="21" s="1"/>
  <c r="IR17" i="18"/>
  <c r="IR16" i="18" s="1"/>
  <c r="IS6" i="17"/>
  <c r="IR14" i="17"/>
  <c r="HT14" i="9"/>
  <c r="IR11" i="18"/>
  <c r="HT12" i="9"/>
  <c r="HT7" i="9"/>
  <c r="HT11" i="9"/>
  <c r="EM15" i="19"/>
  <c r="EM18" i="19"/>
  <c r="IQ13" i="10"/>
  <c r="IQ15" i="10"/>
  <c r="IQ18" i="10"/>
  <c r="IQ8" i="10"/>
  <c r="IQ15" i="17"/>
  <c r="IQ18" i="17"/>
  <c r="IQ8" i="17"/>
  <c r="IQ15" i="21"/>
  <c r="IQ18" i="21"/>
  <c r="IQ8" i="21"/>
  <c r="IQ8" i="20"/>
  <c r="IQ15" i="20"/>
  <c r="IQ18" i="20"/>
  <c r="IQ15" i="18"/>
  <c r="IQ18" i="18"/>
  <c r="HS8" i="9"/>
  <c r="EN11" i="19"/>
  <c r="IR11" i="17"/>
  <c r="EN6" i="19"/>
  <c r="IR6" i="18"/>
  <c r="IR6" i="21"/>
  <c r="IR6" i="17"/>
  <c r="IR6" i="20"/>
  <c r="IR11" i="21"/>
  <c r="IR14" i="18"/>
  <c r="EM13" i="19"/>
  <c r="HS18" i="9"/>
  <c r="HS13" i="9"/>
  <c r="HS7" i="9"/>
  <c r="EM7" i="19"/>
  <c r="IQ13" i="20"/>
  <c r="HS15" i="9"/>
  <c r="HS20" i="9"/>
  <c r="IQ13" i="17"/>
  <c r="IQ12" i="10"/>
  <c r="IQ17" i="20"/>
  <c r="IQ16" i="20" s="1"/>
  <c r="IQ7" i="20"/>
  <c r="IQ17" i="21"/>
  <c r="IQ16" i="21" s="1"/>
  <c r="IQ7" i="10"/>
  <c r="IQ12" i="20"/>
  <c r="IQ12" i="17"/>
  <c r="IQ7" i="17"/>
  <c r="EM12" i="19"/>
  <c r="EL15" i="19"/>
  <c r="EL18" i="19"/>
  <c r="EM17" i="19"/>
  <c r="EM16" i="19" s="1"/>
  <c r="HT6" i="9"/>
  <c r="IQ17" i="17"/>
  <c r="IQ16" i="17" s="1"/>
  <c r="IQ17" i="10"/>
  <c r="IQ16" i="10" s="1"/>
  <c r="IR11" i="20"/>
  <c r="IQ14" i="21"/>
  <c r="IQ14" i="18"/>
  <c r="IQ7" i="18"/>
  <c r="IQ12" i="18"/>
  <c r="IQ13" i="18"/>
  <c r="IQ12" i="21"/>
  <c r="IQ13" i="21"/>
  <c r="IQ7" i="21"/>
  <c r="IQ14" i="10"/>
  <c r="IQ14" i="17"/>
  <c r="HS12" i="9"/>
  <c r="EM14" i="19"/>
  <c r="IQ14" i="20"/>
  <c r="HS14" i="9"/>
  <c r="EL7" i="19"/>
  <c r="IQ11" i="10"/>
  <c r="IQ11" i="20"/>
  <c r="HS11" i="9"/>
  <c r="EL13" i="19"/>
  <c r="EL12" i="19"/>
  <c r="EL17" i="19"/>
  <c r="EL16" i="19" s="1"/>
  <c r="HS6" i="9"/>
  <c r="IQ11" i="21"/>
  <c r="IQ11" i="17"/>
  <c r="IQ11" i="18"/>
  <c r="IQ17" i="18"/>
  <c r="IQ16" i="18" s="1"/>
  <c r="IQ6" i="18"/>
  <c r="EL14" i="19"/>
  <c r="EL11" i="19"/>
  <c r="IP13" i="10"/>
  <c r="IP15" i="10"/>
  <c r="IP18" i="10"/>
  <c r="IP8" i="10"/>
  <c r="IP15" i="17"/>
  <c r="IP18" i="17"/>
  <c r="IP8" i="17"/>
  <c r="IP15" i="21"/>
  <c r="IP18" i="21"/>
  <c r="IP8" i="21"/>
  <c r="IP18" i="20"/>
  <c r="IP8" i="20"/>
  <c r="IP15" i="20"/>
  <c r="IQ6" i="20"/>
  <c r="IQ6" i="21"/>
  <c r="EM11" i="19"/>
  <c r="EL6" i="19"/>
  <c r="IQ6" i="17"/>
  <c r="HS19" i="9"/>
  <c r="EM6" i="19"/>
  <c r="IQ6" i="10"/>
  <c r="IP13" i="20"/>
  <c r="IP6" i="20"/>
  <c r="IP13" i="17"/>
  <c r="IP11" i="21"/>
  <c r="IP7" i="20"/>
  <c r="IP17" i="21"/>
  <c r="IP16" i="21" s="1"/>
  <c r="IP7" i="21"/>
  <c r="IP14" i="20"/>
  <c r="IP12" i="20"/>
  <c r="IP12" i="17"/>
  <c r="IP12" i="10"/>
  <c r="IP7" i="10"/>
  <c r="IP13" i="21"/>
  <c r="IP7" i="17"/>
  <c r="IP17" i="20"/>
  <c r="IP16" i="20" s="1"/>
  <c r="IP17" i="17"/>
  <c r="IP16" i="17" s="1"/>
  <c r="IP12" i="21"/>
  <c r="IP17" i="10"/>
  <c r="IP16" i="10" s="1"/>
  <c r="IP14" i="10"/>
  <c r="IP11" i="17"/>
  <c r="IP14" i="17"/>
  <c r="IP6" i="17"/>
  <c r="IP11" i="10"/>
  <c r="IP6" i="10"/>
  <c r="IP14" i="21"/>
  <c r="IP6" i="21"/>
  <c r="IP11" i="20"/>
  <c r="IP15" i="18"/>
  <c r="IP18" i="18"/>
  <c r="IP13" i="18"/>
  <c r="HR15" i="9"/>
  <c r="HR18" i="9"/>
  <c r="IP12" i="18"/>
  <c r="IP17" i="18"/>
  <c r="IP16" i="18" s="1"/>
  <c r="HR8" i="9"/>
  <c r="IP7" i="18"/>
  <c r="IP14" i="18"/>
  <c r="HR12" i="9"/>
  <c r="HR14" i="9"/>
  <c r="HR7" i="9"/>
  <c r="HR13" i="9"/>
  <c r="HR20" i="9"/>
  <c r="IP6" i="18"/>
  <c r="IP11" i="18"/>
  <c r="HR11" i="9"/>
  <c r="HR6" i="9"/>
  <c r="IO15" i="18"/>
  <c r="IO18" i="18"/>
  <c r="HN15" i="9"/>
  <c r="HN20" i="9"/>
  <c r="HN8" i="9"/>
  <c r="HO15" i="9"/>
  <c r="HQ15" i="9"/>
  <c r="HO8" i="9"/>
  <c r="HO20" i="9"/>
  <c r="HN18" i="9"/>
  <c r="HR19" i="9"/>
  <c r="HO18" i="9"/>
  <c r="HQ18" i="9"/>
  <c r="IO13" i="18"/>
  <c r="HQ8" i="9"/>
  <c r="IO17" i="18"/>
  <c r="IO16" i="18" s="1"/>
  <c r="IO12" i="18"/>
  <c r="HN12" i="9"/>
  <c r="HN7" i="9"/>
  <c r="HQ20" i="9"/>
  <c r="IO7" i="18"/>
  <c r="HN13" i="9"/>
  <c r="EK15" i="19"/>
  <c r="EK18" i="19"/>
  <c r="IO13" i="10"/>
  <c r="IO15" i="10"/>
  <c r="IO18" i="10"/>
  <c r="IO8" i="10"/>
  <c r="IO15" i="17"/>
  <c r="IO18" i="17"/>
  <c r="IO8" i="17"/>
  <c r="IO18" i="21"/>
  <c r="IO8" i="21"/>
  <c r="IO18" i="20"/>
  <c r="IO8" i="20"/>
  <c r="IO15" i="20"/>
  <c r="HQ13" i="9"/>
  <c r="HO7" i="9"/>
  <c r="HO13" i="9"/>
  <c r="HO12" i="9"/>
  <c r="HN14" i="9"/>
  <c r="IO14" i="18"/>
  <c r="IO13" i="17"/>
  <c r="IO15" i="21"/>
  <c r="HO14" i="9"/>
  <c r="IO11" i="18"/>
  <c r="HQ7" i="9"/>
  <c r="HQ14" i="9"/>
  <c r="HQ12" i="9"/>
  <c r="EK13" i="19"/>
  <c r="HN11" i="9"/>
  <c r="HO11" i="9"/>
  <c r="HO6" i="9"/>
  <c r="HQ11" i="9"/>
  <c r="HQ6" i="9"/>
  <c r="EK7" i="19"/>
  <c r="IO13" i="20"/>
  <c r="IO7" i="17"/>
  <c r="IO17" i="21"/>
  <c r="IO16" i="21" s="1"/>
  <c r="IO12" i="10"/>
  <c r="EK17" i="19"/>
  <c r="EK16" i="19" s="1"/>
  <c r="IO17" i="20"/>
  <c r="IO16" i="20" s="1"/>
  <c r="IO12" i="20"/>
  <c r="IO7" i="10"/>
  <c r="EK12" i="19"/>
  <c r="IO7" i="20"/>
  <c r="IO7" i="21"/>
  <c r="IO12" i="21"/>
  <c r="IO12" i="17"/>
  <c r="IO6" i="18"/>
  <c r="HN19" i="9"/>
  <c r="IO17" i="17"/>
  <c r="IO16" i="17" s="1"/>
  <c r="IO17" i="10"/>
  <c r="IO16" i="10" s="1"/>
  <c r="EK14" i="19"/>
  <c r="IO14" i="20"/>
  <c r="IO14" i="21"/>
  <c r="IO14" i="10"/>
  <c r="IO13" i="21"/>
  <c r="IO14" i="17"/>
  <c r="IO11" i="10"/>
  <c r="IO11" i="17"/>
  <c r="IO11" i="21"/>
  <c r="IO11" i="20"/>
  <c r="EJ15" i="19"/>
  <c r="EJ18" i="19"/>
  <c r="IN13" i="10"/>
  <c r="IN15" i="10"/>
  <c r="IN18" i="10"/>
  <c r="IN8" i="10"/>
  <c r="IN15" i="17"/>
  <c r="IN18" i="17"/>
  <c r="IN8" i="17"/>
  <c r="IN15" i="21"/>
  <c r="IN18" i="21"/>
  <c r="IN8" i="21"/>
  <c r="IN15" i="20"/>
  <c r="IN18" i="20"/>
  <c r="IN8" i="20"/>
  <c r="IN15" i="18"/>
  <c r="IN18" i="18"/>
  <c r="EK11" i="19"/>
  <c r="EK6" i="19"/>
  <c r="HQ19" i="9"/>
  <c r="IO6" i="10"/>
  <c r="IO6" i="17"/>
  <c r="HO19" i="9"/>
  <c r="HN6" i="9"/>
  <c r="HP18" i="9"/>
  <c r="HP8" i="9"/>
  <c r="HP20" i="9"/>
  <c r="IN13" i="20"/>
  <c r="IN13" i="18"/>
  <c r="IN13" i="17"/>
  <c r="IN13" i="21"/>
  <c r="EJ13" i="19"/>
  <c r="IN11" i="21"/>
  <c r="IN7" i="21"/>
  <c r="EJ7" i="19"/>
  <c r="IN17" i="20"/>
  <c r="IN16" i="20" s="1"/>
  <c r="IN17" i="21"/>
  <c r="IN16" i="21" s="1"/>
  <c r="HP15" i="9"/>
  <c r="IN12" i="17"/>
  <c r="IN12" i="20"/>
  <c r="IN7" i="17"/>
  <c r="IN12" i="21"/>
  <c r="IN7" i="18"/>
  <c r="EJ17" i="19"/>
  <c r="EJ16" i="19" s="1"/>
  <c r="EJ12" i="19"/>
  <c r="IN7" i="10"/>
  <c r="IN12" i="10"/>
  <c r="IN7" i="20"/>
  <c r="IN12" i="18"/>
  <c r="IN17" i="18"/>
  <c r="IN16" i="18" s="1"/>
  <c r="EF15" i="19"/>
  <c r="EG15" i="19"/>
  <c r="EH15" i="19"/>
  <c r="EI15" i="19"/>
  <c r="EF18" i="19"/>
  <c r="EG18" i="19"/>
  <c r="EH18" i="19"/>
  <c r="EI18" i="19"/>
  <c r="IK13" i="10"/>
  <c r="IL13" i="10"/>
  <c r="IM13" i="10"/>
  <c r="IK15" i="10"/>
  <c r="IL15" i="10"/>
  <c r="IM15" i="10"/>
  <c r="IK18" i="10"/>
  <c r="IL18" i="10"/>
  <c r="IM18" i="10"/>
  <c r="IK8" i="10"/>
  <c r="IL8" i="10"/>
  <c r="IM8" i="10"/>
  <c r="IJ15" i="17"/>
  <c r="IK15" i="17"/>
  <c r="IL15" i="17"/>
  <c r="IM15" i="17"/>
  <c r="IJ18" i="17"/>
  <c r="IK18" i="17"/>
  <c r="IL18" i="17"/>
  <c r="IM18" i="17"/>
  <c r="IJ8" i="17"/>
  <c r="IK8" i="17"/>
  <c r="IL8" i="17"/>
  <c r="IM8" i="17"/>
  <c r="IJ15" i="21"/>
  <c r="IK15" i="21"/>
  <c r="IL15" i="21"/>
  <c r="IM15" i="21"/>
  <c r="IK18" i="21"/>
  <c r="IL18" i="21"/>
  <c r="IM18" i="21"/>
  <c r="IJ8" i="21"/>
  <c r="IK8" i="21"/>
  <c r="IL8" i="21"/>
  <c r="IJ18" i="21"/>
  <c r="IJ15" i="20"/>
  <c r="IK15" i="20"/>
  <c r="IL15" i="20"/>
  <c r="IM15" i="20"/>
  <c r="IJ18" i="20"/>
  <c r="IK18" i="20"/>
  <c r="IL18" i="20"/>
  <c r="IM18" i="20"/>
  <c r="IJ8" i="20"/>
  <c r="IK8" i="20"/>
  <c r="IL8" i="20"/>
  <c r="IM8" i="20"/>
  <c r="IJ15" i="18"/>
  <c r="IK15" i="18"/>
  <c r="IL15" i="18"/>
  <c r="IJ18" i="18"/>
  <c r="IK18" i="18"/>
  <c r="IL18" i="18"/>
  <c r="HL15" i="9"/>
  <c r="HM15" i="9"/>
  <c r="HL20" i="9"/>
  <c r="HM20" i="9"/>
  <c r="HL8" i="9"/>
  <c r="IN17" i="17"/>
  <c r="IN16" i="17" s="1"/>
  <c r="IN17" i="10"/>
  <c r="IN16" i="10" s="1"/>
  <c r="IO6" i="21"/>
  <c r="IO6" i="20"/>
  <c r="IM18" i="18"/>
  <c r="IM8" i="21"/>
  <c r="IM15" i="18"/>
  <c r="IN14" i="20"/>
  <c r="HM18" i="9"/>
  <c r="HL18" i="9"/>
  <c r="HP14" i="9"/>
  <c r="EJ14" i="19"/>
  <c r="HP13" i="9"/>
  <c r="IN14" i="10"/>
  <c r="HM13" i="9"/>
  <c r="IM13" i="21"/>
  <c r="IL13" i="21"/>
  <c r="IK13" i="21"/>
  <c r="HM8" i="9"/>
  <c r="IJ13" i="21"/>
  <c r="EG13" i="19"/>
  <c r="HP12" i="9"/>
  <c r="IJ14" i="18"/>
  <c r="IM14" i="20"/>
  <c r="HP7" i="9"/>
  <c r="EJ11" i="19"/>
  <c r="EF17" i="19"/>
  <c r="EF16" i="19" s="1"/>
  <c r="EF12" i="19"/>
  <c r="EI13" i="19"/>
  <c r="EH13" i="19"/>
  <c r="IN11" i="10"/>
  <c r="IM7" i="10"/>
  <c r="IN14" i="17"/>
  <c r="IN11" i="17"/>
  <c r="IM13" i="17"/>
  <c r="IL13" i="17"/>
  <c r="IM13" i="20"/>
  <c r="IM6" i="20"/>
  <c r="IN11" i="20"/>
  <c r="IK14" i="18"/>
  <c r="IN14" i="18"/>
  <c r="IN11" i="18"/>
  <c r="HP11" i="9"/>
  <c r="HP6" i="9"/>
  <c r="HL13" i="9"/>
  <c r="IJ17" i="18"/>
  <c r="IJ16" i="18" s="1"/>
  <c r="IJ12" i="18"/>
  <c r="IJ12" i="17"/>
  <c r="IK12" i="10"/>
  <c r="IL12" i="10"/>
  <c r="IM7" i="17"/>
  <c r="EI7" i="19"/>
  <c r="IJ14" i="20"/>
  <c r="IL17" i="20"/>
  <c r="IL16" i="20" s="1"/>
  <c r="IL12" i="20"/>
  <c r="IM17" i="21"/>
  <c r="IM16" i="21" s="1"/>
  <c r="EH7" i="19"/>
  <c r="IK17" i="20"/>
  <c r="IK16" i="20" s="1"/>
  <c r="IK12" i="20"/>
  <c r="IL17" i="18"/>
  <c r="IL16" i="18" s="1"/>
  <c r="IL12" i="18"/>
  <c r="IJ17" i="20"/>
  <c r="IJ16" i="20" s="1"/>
  <c r="IJ12" i="20"/>
  <c r="IK17" i="18"/>
  <c r="IK16" i="18" s="1"/>
  <c r="IK12" i="18"/>
  <c r="IK12" i="17"/>
  <c r="IM12" i="20"/>
  <c r="IM7" i="20"/>
  <c r="IL7" i="17"/>
  <c r="IK7" i="10"/>
  <c r="IL7" i="10"/>
  <c r="EG7" i="19"/>
  <c r="IL13" i="18"/>
  <c r="IL7" i="18"/>
  <c r="IL13" i="20"/>
  <c r="IL7" i="20"/>
  <c r="IM12" i="21"/>
  <c r="IM7" i="21"/>
  <c r="IK13" i="17"/>
  <c r="IK7" i="17"/>
  <c r="EF13" i="19"/>
  <c r="EF7" i="19"/>
  <c r="IK13" i="18"/>
  <c r="IK7" i="18"/>
  <c r="IK13" i="20"/>
  <c r="IK7" i="20"/>
  <c r="IL17" i="21"/>
  <c r="IL16" i="21" s="1"/>
  <c r="IL12" i="21"/>
  <c r="IL7" i="21"/>
  <c r="IJ13" i="17"/>
  <c r="IJ7" i="17"/>
  <c r="EI17" i="19"/>
  <c r="EI16" i="19" s="1"/>
  <c r="EI12" i="19"/>
  <c r="IJ13" i="18"/>
  <c r="IJ7" i="18"/>
  <c r="IJ13" i="20"/>
  <c r="IJ7" i="20"/>
  <c r="IK17" i="21"/>
  <c r="IK16" i="21" s="1"/>
  <c r="IK12" i="21"/>
  <c r="IK7" i="21"/>
  <c r="IM12" i="17"/>
  <c r="EH17" i="19"/>
  <c r="EH16" i="19" s="1"/>
  <c r="EH12" i="19"/>
  <c r="IM17" i="20"/>
  <c r="IM16" i="20" s="1"/>
  <c r="IJ17" i="21"/>
  <c r="IJ16" i="21" s="1"/>
  <c r="IJ12" i="21"/>
  <c r="IJ7" i="21"/>
  <c r="IL12" i="17"/>
  <c r="IM12" i="10"/>
  <c r="EG17" i="19"/>
  <c r="EG16" i="19" s="1"/>
  <c r="EG12" i="19"/>
  <c r="IN6" i="10"/>
  <c r="IK17" i="10"/>
  <c r="IK16" i="10" s="1"/>
  <c r="IL17" i="17"/>
  <c r="IL16" i="17" s="1"/>
  <c r="IL17" i="10"/>
  <c r="IL16" i="10" s="1"/>
  <c r="IK17" i="17"/>
  <c r="IK16" i="17" s="1"/>
  <c r="IM17" i="10"/>
  <c r="IM16" i="10" s="1"/>
  <c r="IM17" i="17"/>
  <c r="IM16" i="17" s="1"/>
  <c r="IN6" i="18"/>
  <c r="IN6" i="17"/>
  <c r="EJ6" i="19"/>
  <c r="IN14" i="21"/>
  <c r="IJ17" i="17"/>
  <c r="IJ16" i="17" s="1"/>
  <c r="IK14" i="17"/>
  <c r="IJ14" i="17"/>
  <c r="IM13" i="18"/>
  <c r="IM12" i="18"/>
  <c r="IM17" i="18"/>
  <c r="IM16" i="18" s="1"/>
  <c r="IM6" i="18"/>
  <c r="IM7" i="18"/>
  <c r="IM14" i="18"/>
  <c r="IL14" i="10"/>
  <c r="IK14" i="21"/>
  <c r="IL14" i="17"/>
  <c r="IM14" i="10"/>
  <c r="HL14" i="9"/>
  <c r="IJ14" i="21"/>
  <c r="HM14" i="9"/>
  <c r="EG14" i="19"/>
  <c r="EF14" i="19"/>
  <c r="EI14" i="19"/>
  <c r="IK14" i="10"/>
  <c r="HL12" i="9"/>
  <c r="IK14" i="20"/>
  <c r="IL14" i="18"/>
  <c r="IL14" i="21"/>
  <c r="HL7" i="9"/>
  <c r="IM14" i="17"/>
  <c r="HM7" i="9"/>
  <c r="IL14" i="20"/>
  <c r="HM12" i="9"/>
  <c r="EH14" i="19"/>
  <c r="IM14" i="21"/>
  <c r="EH11" i="19"/>
  <c r="EG11" i="19"/>
  <c r="EF11" i="19"/>
  <c r="EI11" i="19"/>
  <c r="IM11" i="10"/>
  <c r="IK11" i="10"/>
  <c r="IM11" i="17"/>
  <c r="IK11" i="21"/>
  <c r="IM11" i="21"/>
  <c r="IL11" i="20"/>
  <c r="IK11" i="20"/>
  <c r="IM11" i="18"/>
  <c r="IL11" i="18"/>
  <c r="HL11" i="9"/>
  <c r="HM6" i="9"/>
  <c r="HL6" i="9"/>
  <c r="HM11" i="9"/>
  <c r="IJ11" i="18"/>
  <c r="IK6" i="20"/>
  <c r="IJ6" i="21"/>
  <c r="IK6" i="10"/>
  <c r="EH6" i="19"/>
  <c r="IJ11" i="17"/>
  <c r="IJ6" i="17"/>
  <c r="IN6" i="21"/>
  <c r="IK6" i="18"/>
  <c r="IJ6" i="20"/>
  <c r="IK6" i="21"/>
  <c r="IL6" i="10"/>
  <c r="EG6" i="19"/>
  <c r="IL6" i="21"/>
  <c r="IL6" i="17"/>
  <c r="HP19" i="9"/>
  <c r="IL6" i="18"/>
  <c r="IJ11" i="20"/>
  <c r="IM6" i="10"/>
  <c r="IN6" i="20"/>
  <c r="IL11" i="17"/>
  <c r="IM11" i="20"/>
  <c r="EF6" i="19"/>
  <c r="IL6" i="20"/>
  <c r="EI6" i="19"/>
  <c r="IM6" i="21"/>
  <c r="IK11" i="18"/>
  <c r="IJ11" i="21"/>
  <c r="IL11" i="10"/>
  <c r="IM6" i="17"/>
  <c r="IK11" i="17"/>
  <c r="IJ6" i="18"/>
  <c r="HL19" i="9"/>
  <c r="IK6" i="17"/>
  <c r="HM19" i="9"/>
  <c r="IL11" i="21"/>
  <c r="IJ13" i="10"/>
  <c r="IJ18" i="10"/>
  <c r="IJ15" i="10"/>
  <c r="IJ8" i="10"/>
  <c r="IJ12" i="10"/>
  <c r="IJ7" i="10"/>
  <c r="IJ14" i="10"/>
  <c r="IJ11" i="10"/>
  <c r="IJ6" i="10"/>
  <c r="II8" i="20"/>
  <c r="II18" i="20"/>
  <c r="II15" i="20"/>
  <c r="IJ17" i="10"/>
  <c r="IJ16" i="10" s="1"/>
  <c r="II12" i="20"/>
  <c r="II7" i="20"/>
  <c r="II13" i="20"/>
  <c r="II17" i="20"/>
  <c r="II16" i="20" s="1"/>
  <c r="EE15" i="19"/>
  <c r="EE18" i="19"/>
  <c r="II13" i="10"/>
  <c r="II18" i="10"/>
  <c r="II8" i="10"/>
  <c r="II15" i="17"/>
  <c r="II18" i="17"/>
  <c r="II8" i="17"/>
  <c r="II15" i="21"/>
  <c r="II18" i="21"/>
  <c r="II8" i="21"/>
  <c r="II15" i="18"/>
  <c r="II18" i="18"/>
  <c r="HK8" i="9"/>
  <c r="HK20" i="9"/>
  <c r="HK15" i="9"/>
  <c r="EE13" i="19"/>
  <c r="II7" i="17"/>
  <c r="II13" i="17"/>
  <c r="II13" i="18"/>
  <c r="II7" i="10"/>
  <c r="II14" i="20"/>
  <c r="II12" i="18"/>
  <c r="II7" i="21"/>
  <c r="II12" i="21"/>
  <c r="II17" i="18"/>
  <c r="II16" i="18" s="1"/>
  <c r="II7" i="18"/>
  <c r="II17" i="21"/>
  <c r="II16" i="21" s="1"/>
  <c r="II13" i="21"/>
  <c r="II12" i="17"/>
  <c r="EE12" i="19"/>
  <c r="EE17" i="19"/>
  <c r="EE16" i="19" s="1"/>
  <c r="EE7" i="19"/>
  <c r="II12" i="10"/>
  <c r="II15" i="10"/>
  <c r="HK18" i="9"/>
  <c r="II6" i="20"/>
  <c r="II17" i="10"/>
  <c r="II16" i="10" s="1"/>
  <c r="II17" i="17"/>
  <c r="II16" i="17" s="1"/>
  <c r="HK13" i="9"/>
  <c r="HK7" i="9"/>
  <c r="EE14" i="19"/>
  <c r="II14" i="18"/>
  <c r="II14" i="21"/>
  <c r="II14" i="10"/>
  <c r="II14" i="17"/>
  <c r="II11" i="20"/>
  <c r="HK14" i="9"/>
  <c r="HK12" i="9"/>
  <c r="II11" i="10"/>
  <c r="II11" i="17"/>
  <c r="II11" i="21"/>
  <c r="II11" i="18"/>
  <c r="HK11" i="9"/>
  <c r="II6" i="21"/>
  <c r="EE6" i="19"/>
  <c r="HK6" i="9"/>
  <c r="II6" i="10"/>
  <c r="II6" i="17"/>
  <c r="EE11" i="19"/>
  <c r="II6" i="18"/>
  <c r="HK19" i="9"/>
  <c r="IH8" i="20"/>
  <c r="ED17" i="19"/>
  <c r="ED16" i="19" s="1"/>
  <c r="ED7" i="19"/>
  <c r="ED13" i="19"/>
  <c r="ED15" i="19"/>
  <c r="ED18" i="19"/>
  <c r="ED12" i="19"/>
  <c r="ED14" i="19"/>
  <c r="IH8" i="10"/>
  <c r="IH18" i="10"/>
  <c r="IH13" i="10"/>
  <c r="IH15" i="10"/>
  <c r="HJ18" i="9"/>
  <c r="IH18" i="17"/>
  <c r="IH15" i="18"/>
  <c r="IH18" i="20"/>
  <c r="IH18" i="21"/>
  <c r="IH15" i="17"/>
  <c r="IH15" i="20"/>
  <c r="HJ15" i="9"/>
  <c r="IH15" i="21"/>
  <c r="IH8" i="17"/>
  <c r="HJ8" i="9"/>
  <c r="IH18" i="18"/>
  <c r="IH7" i="10"/>
  <c r="IH12" i="10"/>
  <c r="IH17" i="17"/>
  <c r="IH16" i="17" s="1"/>
  <c r="IH17" i="20"/>
  <c r="IH16" i="20" s="1"/>
  <c r="IH7" i="21"/>
  <c r="IH11" i="20"/>
  <c r="IH12" i="18"/>
  <c r="IH12" i="21"/>
  <c r="IH12" i="20"/>
  <c r="IH17" i="18"/>
  <c r="IH16" i="18" s="1"/>
  <c r="IH14" i="21"/>
  <c r="IH14" i="18"/>
  <c r="IH17" i="21"/>
  <c r="IH16" i="21" s="1"/>
  <c r="IH17" i="10"/>
  <c r="IH16" i="10" s="1"/>
  <c r="IH11" i="18"/>
  <c r="ED11" i="19"/>
  <c r="IH7" i="18"/>
  <c r="IH7" i="17"/>
  <c r="IH13" i="17"/>
  <c r="IH11" i="21"/>
  <c r="IH11" i="17"/>
  <c r="IH12" i="17"/>
  <c r="HJ20" i="9"/>
  <c r="IH13" i="18"/>
  <c r="IH13" i="20"/>
  <c r="IH7" i="20"/>
  <c r="HJ19" i="9"/>
  <c r="IH14" i="10"/>
  <c r="IH14" i="17"/>
  <c r="IH6" i="20"/>
  <c r="IH6" i="17"/>
  <c r="IH14" i="20"/>
  <c r="IH11" i="10"/>
  <c r="ED6" i="19"/>
  <c r="HJ6" i="9"/>
  <c r="HJ14" i="9"/>
  <c r="HJ12" i="9"/>
  <c r="IH13" i="21"/>
  <c r="HJ13" i="9"/>
  <c r="HJ11" i="9"/>
  <c r="IH6" i="21"/>
  <c r="IH8" i="21"/>
  <c r="HJ7" i="9"/>
  <c r="IH6" i="18"/>
  <c r="IH6" i="10"/>
  <c r="EC18" i="19"/>
  <c r="EC15" i="19"/>
  <c r="IG13" i="10"/>
  <c r="IG15" i="10"/>
  <c r="IG18" i="10"/>
  <c r="IG8" i="10"/>
  <c r="IG15" i="17"/>
  <c r="IG18" i="17"/>
  <c r="IG18" i="20"/>
  <c r="HI8" i="9"/>
  <c r="HI15" i="9"/>
  <c r="IG15" i="21"/>
  <c r="IG18" i="18"/>
  <c r="IG18" i="21"/>
  <c r="IG13" i="17"/>
  <c r="IG8" i="21"/>
  <c r="HI18" i="9"/>
  <c r="IG15" i="18"/>
  <c r="EC14" i="19"/>
  <c r="IG14" i="18"/>
  <c r="EC11" i="19"/>
  <c r="IG7" i="10"/>
  <c r="EC12" i="19"/>
  <c r="IG13" i="20"/>
  <c r="IG12" i="10"/>
  <c r="EC7" i="19"/>
  <c r="IG12" i="17"/>
  <c r="IG7" i="20"/>
  <c r="EC17" i="19"/>
  <c r="EC16" i="19" s="1"/>
  <c r="EC13" i="19"/>
  <c r="IG7" i="17"/>
  <c r="IG17" i="17"/>
  <c r="IG16" i="17" s="1"/>
  <c r="IG8" i="17"/>
  <c r="IG14" i="21"/>
  <c r="IG15" i="20"/>
  <c r="IG17" i="20"/>
  <c r="IG16" i="20" s="1"/>
  <c r="IG12" i="20"/>
  <c r="HI20" i="9"/>
  <c r="IG17" i="10"/>
  <c r="IG16" i="10" s="1"/>
  <c r="HI7" i="9"/>
  <c r="IG13" i="18"/>
  <c r="IG12" i="21"/>
  <c r="IG17" i="18"/>
  <c r="IG16" i="18" s="1"/>
  <c r="IG11" i="21"/>
  <c r="IG7" i="21"/>
  <c r="IG12" i="18"/>
  <c r="IG17" i="21"/>
  <c r="IG16" i="21" s="1"/>
  <c r="IG13" i="21"/>
  <c r="IG6" i="21"/>
  <c r="IG7" i="18"/>
  <c r="HI14" i="9"/>
  <c r="HI13" i="9"/>
  <c r="HI12" i="9"/>
  <c r="IG14" i="20"/>
  <c r="IG14" i="17"/>
  <c r="IG6" i="20"/>
  <c r="IG14" i="10"/>
  <c r="IG11" i="10"/>
  <c r="IG6" i="17"/>
  <c r="IG11" i="20"/>
  <c r="IG6" i="18"/>
  <c r="IG11" i="18"/>
  <c r="HI11" i="9"/>
  <c r="HI6" i="9"/>
  <c r="IG11" i="17"/>
  <c r="HI19" i="9"/>
  <c r="IG6" i="10"/>
  <c r="EC6" i="19"/>
  <c r="EB15" i="19"/>
  <c r="EB18" i="19"/>
  <c r="IF13" i="10"/>
  <c r="IF15" i="10"/>
  <c r="IF18" i="10"/>
  <c r="IF8" i="10"/>
  <c r="IF15" i="17"/>
  <c r="IF18" i="17"/>
  <c r="IF8" i="17"/>
  <c r="IF8" i="21"/>
  <c r="IF15" i="20"/>
  <c r="IF18" i="20"/>
  <c r="IF15" i="18"/>
  <c r="HH8" i="9"/>
  <c r="HH15" i="9"/>
  <c r="IF18" i="21"/>
  <c r="IF18" i="18"/>
  <c r="IF15" i="21"/>
  <c r="HH20" i="9"/>
  <c r="IF13" i="17"/>
  <c r="IF7" i="17"/>
  <c r="EB13" i="19"/>
  <c r="IF13" i="20"/>
  <c r="IF14" i="21"/>
  <c r="IF17" i="17"/>
  <c r="IF16" i="17" s="1"/>
  <c r="IF17" i="20"/>
  <c r="IF16" i="20" s="1"/>
  <c r="IF12" i="17"/>
  <c r="IF12" i="10"/>
  <c r="IF7" i="20"/>
  <c r="IF7" i="10"/>
  <c r="EB7" i="19"/>
  <c r="EB17" i="19"/>
  <c r="EB16" i="19" s="1"/>
  <c r="EB11" i="19"/>
  <c r="EB12" i="19"/>
  <c r="IF12" i="20"/>
  <c r="EA15" i="19"/>
  <c r="EA18" i="19"/>
  <c r="IE13" i="10"/>
  <c r="IE15" i="10"/>
  <c r="IE18" i="10"/>
  <c r="IE8" i="10"/>
  <c r="IE15" i="17"/>
  <c r="IE18" i="17"/>
  <c r="IE8" i="17"/>
  <c r="IE15" i="21"/>
  <c r="IE8" i="21"/>
  <c r="IE15" i="20"/>
  <c r="IE18" i="20"/>
  <c r="HG8" i="9"/>
  <c r="HH18" i="9"/>
  <c r="IF17" i="10"/>
  <c r="IF16" i="10" s="1"/>
  <c r="IF6" i="18"/>
  <c r="IF17" i="21"/>
  <c r="IF16" i="21" s="1"/>
  <c r="HH13" i="9"/>
  <c r="HG20" i="9"/>
  <c r="IF13" i="18"/>
  <c r="HG15" i="9"/>
  <c r="IF7" i="21"/>
  <c r="IF12" i="18"/>
  <c r="IE18" i="18"/>
  <c r="IF17" i="18"/>
  <c r="IF16" i="18" s="1"/>
  <c r="IF12" i="21"/>
  <c r="IE18" i="21"/>
  <c r="IF7" i="18"/>
  <c r="IF13" i="21"/>
  <c r="HH14" i="9"/>
  <c r="IF14" i="10"/>
  <c r="IF14" i="18"/>
  <c r="IF11" i="18"/>
  <c r="IE15" i="18"/>
  <c r="HG18" i="9"/>
  <c r="IF11" i="10"/>
  <c r="IF14" i="17"/>
  <c r="IF14" i="20"/>
  <c r="HH12" i="9"/>
  <c r="IF11" i="17"/>
  <c r="HH7" i="9"/>
  <c r="IE13" i="17"/>
  <c r="IF6" i="21"/>
  <c r="IF11" i="21"/>
  <c r="IF6" i="20"/>
  <c r="IF11" i="20"/>
  <c r="HH6" i="9"/>
  <c r="HH11" i="9"/>
  <c r="IE14" i="10"/>
  <c r="IE13" i="20"/>
  <c r="EA13" i="19"/>
  <c r="EA12" i="19"/>
  <c r="EA7" i="19"/>
  <c r="IE12" i="17"/>
  <c r="IE12" i="10"/>
  <c r="IE12" i="20"/>
  <c r="IE7" i="17"/>
  <c r="IE7" i="10"/>
  <c r="EA17" i="19"/>
  <c r="EA16" i="19" s="1"/>
  <c r="IE14" i="21"/>
  <c r="IE7" i="20"/>
  <c r="IE17" i="20"/>
  <c r="IE16" i="20" s="1"/>
  <c r="IF6" i="10"/>
  <c r="IE17" i="10"/>
  <c r="IE16" i="10" s="1"/>
  <c r="IE17" i="17"/>
  <c r="IE16" i="17" s="1"/>
  <c r="EB14" i="19"/>
  <c r="EB6" i="19"/>
  <c r="IE17" i="18"/>
  <c r="IE16" i="18" s="1"/>
  <c r="IE12" i="21"/>
  <c r="IE13" i="21"/>
  <c r="HG6" i="9"/>
  <c r="IE7" i="21"/>
  <c r="IE7" i="18"/>
  <c r="IE17" i="21"/>
  <c r="IE16" i="21" s="1"/>
  <c r="HG12" i="9"/>
  <c r="IE12" i="18"/>
  <c r="IE13" i="18"/>
  <c r="HG14" i="9"/>
  <c r="IE14" i="18"/>
  <c r="HH19" i="9"/>
  <c r="EA14" i="19"/>
  <c r="IE14" i="20"/>
  <c r="IF6" i="17"/>
  <c r="HG13" i="9"/>
  <c r="HG7" i="9"/>
  <c r="IE14" i="17"/>
  <c r="EA11" i="19"/>
  <c r="IE6" i="21"/>
  <c r="IE11" i="21"/>
  <c r="IE11" i="20"/>
  <c r="HG11" i="9"/>
  <c r="IE6" i="10"/>
  <c r="EA6" i="19"/>
  <c r="HG19" i="9"/>
  <c r="IE11" i="10"/>
  <c r="IE11" i="17"/>
  <c r="IE11" i="18"/>
  <c r="IE6" i="17"/>
  <c r="IE6" i="20"/>
  <c r="IE6" i="18"/>
  <c r="DZ15" i="19"/>
  <c r="DZ18" i="19"/>
  <c r="ID13" i="10"/>
  <c r="ID15" i="10"/>
  <c r="ID18" i="10"/>
  <c r="ID8" i="10"/>
  <c r="ID15" i="17"/>
  <c r="ID18" i="17"/>
  <c r="ID8" i="17"/>
  <c r="ID8" i="21"/>
  <c r="ID15" i="20"/>
  <c r="ID18" i="20"/>
  <c r="HF8" i="9"/>
  <c r="ID18" i="18"/>
  <c r="ID18" i="21"/>
  <c r="ID15" i="18"/>
  <c r="ID15" i="21"/>
  <c r="HF15" i="9"/>
  <c r="HF18" i="9"/>
  <c r="ID14" i="18"/>
  <c r="ID13" i="20"/>
  <c r="DZ13" i="19"/>
  <c r="ID14" i="20"/>
  <c r="ID12" i="20"/>
  <c r="ID17" i="10"/>
  <c r="ID16" i="10" s="1"/>
  <c r="ID7" i="20"/>
  <c r="ID12" i="10"/>
  <c r="ID17" i="20"/>
  <c r="ID16" i="20" s="1"/>
  <c r="ID7" i="10"/>
  <c r="DZ12" i="19"/>
  <c r="DZ17" i="19"/>
  <c r="DZ16" i="19" s="1"/>
  <c r="DZ7" i="19"/>
  <c r="ID12" i="17"/>
  <c r="ID13" i="17"/>
  <c r="ID17" i="17"/>
  <c r="ID16" i="17" s="1"/>
  <c r="ID7" i="17"/>
  <c r="ID7" i="18"/>
  <c r="ID13" i="18"/>
  <c r="ID17" i="18"/>
  <c r="ID16" i="18" s="1"/>
  <c r="ID12" i="18"/>
  <c r="ID14" i="21"/>
  <c r="ID7" i="21"/>
  <c r="HF13" i="9"/>
  <c r="ID12" i="21"/>
  <c r="ID13" i="21"/>
  <c r="HF20" i="9"/>
  <c r="ID11" i="20"/>
  <c r="DZ14" i="19"/>
  <c r="ID14" i="17"/>
  <c r="ID14" i="10"/>
  <c r="HF14" i="9"/>
  <c r="HF12" i="9"/>
  <c r="HF7" i="9"/>
  <c r="DZ11" i="19"/>
  <c r="ID6" i="10"/>
  <c r="ID11" i="10"/>
  <c r="ID6" i="17"/>
  <c r="ID11" i="17"/>
  <c r="ID11" i="21"/>
  <c r="ID6" i="20"/>
  <c r="HF6" i="9"/>
  <c r="HF11" i="9"/>
  <c r="DY15" i="19"/>
  <c r="DY18" i="19"/>
  <c r="IC13" i="10"/>
  <c r="IC15" i="10"/>
  <c r="IC18" i="10"/>
  <c r="IC8" i="10"/>
  <c r="IC15" i="17"/>
  <c r="IC18" i="17"/>
  <c r="IC8" i="17"/>
  <c r="IC8" i="21"/>
  <c r="IC18" i="20"/>
  <c r="IC15" i="20"/>
  <c r="HE15" i="9"/>
  <c r="HE8" i="9"/>
  <c r="ID17" i="21"/>
  <c r="ID16" i="21" s="1"/>
  <c r="DZ6" i="19"/>
  <c r="ID11" i="18"/>
  <c r="HE20" i="9"/>
  <c r="IC15" i="21"/>
  <c r="IC18" i="18"/>
  <c r="IC15" i="18"/>
  <c r="IC18" i="21"/>
  <c r="HF19" i="9"/>
  <c r="ID6" i="18"/>
  <c r="ID6" i="21"/>
  <c r="HE18" i="9"/>
  <c r="IC13" i="17"/>
  <c r="DY12" i="19"/>
  <c r="IC17" i="20"/>
  <c r="IC16" i="20" s="1"/>
  <c r="IC12" i="17"/>
  <c r="IC12" i="20"/>
  <c r="IC7" i="17"/>
  <c r="IC7" i="10"/>
  <c r="DY13" i="19"/>
  <c r="IC13" i="20"/>
  <c r="IC12" i="10"/>
  <c r="DY17" i="19"/>
  <c r="DY16" i="19" s="1"/>
  <c r="DY7" i="19"/>
  <c r="IC7" i="20"/>
  <c r="DX15" i="19"/>
  <c r="DX18" i="19"/>
  <c r="IB13" i="10"/>
  <c r="IB15" i="10"/>
  <c r="IB18" i="10"/>
  <c r="IB8" i="10"/>
  <c r="IB15" i="17"/>
  <c r="IB18" i="17"/>
  <c r="IB8" i="17"/>
  <c r="IB8" i="21"/>
  <c r="IB15" i="20"/>
  <c r="IB18" i="20"/>
  <c r="HD8" i="9"/>
  <c r="IC17" i="17"/>
  <c r="IC16" i="17" s="1"/>
  <c r="IC17" i="10"/>
  <c r="IC16" i="10" s="1"/>
  <c r="IC13" i="21"/>
  <c r="IB15" i="18"/>
  <c r="IB15" i="21"/>
  <c r="IC7" i="21"/>
  <c r="IC12" i="21"/>
  <c r="IC13" i="18"/>
  <c r="HE13" i="9"/>
  <c r="IC17" i="18"/>
  <c r="IC16" i="18" s="1"/>
  <c r="IC6" i="18"/>
  <c r="IC11" i="18"/>
  <c r="IB18" i="18"/>
  <c r="HD15" i="9"/>
  <c r="IC17" i="21"/>
  <c r="IC16" i="21" s="1"/>
  <c r="HD20" i="9"/>
  <c r="IB18" i="21"/>
  <c r="IC11" i="21"/>
  <c r="IC14" i="10"/>
  <c r="IC14" i="20"/>
  <c r="HD18" i="9"/>
  <c r="HE14" i="9"/>
  <c r="IC14" i="18"/>
  <c r="IC14" i="17"/>
  <c r="IB14" i="20"/>
  <c r="HE12" i="9"/>
  <c r="DY14" i="19"/>
  <c r="DX13" i="19"/>
  <c r="HE7" i="9"/>
  <c r="IC12" i="18"/>
  <c r="DY11" i="19"/>
  <c r="IC11" i="10"/>
  <c r="IC11" i="17"/>
  <c r="IB13" i="17"/>
  <c r="IC14" i="21"/>
  <c r="IC6" i="21"/>
  <c r="IB14" i="21"/>
  <c r="IC11" i="20"/>
  <c r="IB14" i="18"/>
  <c r="HE11" i="9"/>
  <c r="IB7" i="20"/>
  <c r="IB13" i="20"/>
  <c r="DX17" i="19"/>
  <c r="DX16" i="19" s="1"/>
  <c r="IB12" i="20"/>
  <c r="IB12" i="10"/>
  <c r="DX12" i="19"/>
  <c r="DX7" i="19"/>
  <c r="IB17" i="20"/>
  <c r="IB16" i="20" s="1"/>
  <c r="IB12" i="17"/>
  <c r="IB7" i="10"/>
  <c r="IB7" i="17"/>
  <c r="IC6" i="10"/>
  <c r="IB17" i="17"/>
  <c r="IB16" i="17" s="1"/>
  <c r="IB17" i="10"/>
  <c r="IB16" i="10" s="1"/>
  <c r="IC7" i="18"/>
  <c r="IB12" i="18"/>
  <c r="IB13" i="18"/>
  <c r="IB12" i="21"/>
  <c r="IB17" i="21"/>
  <c r="IB16" i="21" s="1"/>
  <c r="IB7" i="18"/>
  <c r="IB17" i="18"/>
  <c r="IB16" i="18" s="1"/>
  <c r="IB7" i="21"/>
  <c r="IB13" i="21"/>
  <c r="HD13" i="9"/>
  <c r="IB14" i="17"/>
  <c r="HE19" i="9"/>
  <c r="IC6" i="20"/>
  <c r="IB14" i="10"/>
  <c r="DX14" i="19"/>
  <c r="HD7" i="9"/>
  <c r="HD12" i="9"/>
  <c r="DX11" i="19"/>
  <c r="IB11" i="10"/>
  <c r="IB11" i="17"/>
  <c r="IB6" i="21"/>
  <c r="IB11" i="21"/>
  <c r="HD14" i="9"/>
  <c r="HD6" i="9"/>
  <c r="HD11" i="9"/>
  <c r="DW15" i="19"/>
  <c r="DW18" i="19"/>
  <c r="IA13" i="10"/>
  <c r="IA15" i="10"/>
  <c r="IA18" i="10"/>
  <c r="IA8" i="10"/>
  <c r="IA15" i="17"/>
  <c r="IA18" i="17"/>
  <c r="IA8" i="17"/>
  <c r="IA8" i="21"/>
  <c r="IA15" i="20"/>
  <c r="IA18" i="20"/>
  <c r="HC8" i="9"/>
  <c r="IB11" i="20"/>
  <c r="IB11" i="18"/>
  <c r="IB6" i="17"/>
  <c r="IB6" i="20"/>
  <c r="DY6" i="19"/>
  <c r="IB6" i="10"/>
  <c r="IC6" i="17"/>
  <c r="HE6" i="9"/>
  <c r="IA18" i="18"/>
  <c r="IA18" i="21"/>
  <c r="IA15" i="18"/>
  <c r="IA15" i="21"/>
  <c r="HC18" i="9"/>
  <c r="DW13" i="19"/>
  <c r="DW17" i="19"/>
  <c r="DW16" i="19" s="1"/>
  <c r="IA11" i="10"/>
  <c r="IA17" i="17"/>
  <c r="IA16" i="17" s="1"/>
  <c r="HC15" i="9"/>
  <c r="HC20" i="9"/>
  <c r="IA12" i="17"/>
  <c r="IA12" i="10"/>
  <c r="IA14" i="18"/>
  <c r="DW12" i="19"/>
  <c r="IA13" i="17"/>
  <c r="IA17" i="10"/>
  <c r="IA16" i="10" s="1"/>
  <c r="IA7" i="10"/>
  <c r="DW7" i="19"/>
  <c r="IA7" i="17"/>
  <c r="IA7" i="20"/>
  <c r="IA13" i="20"/>
  <c r="IA12" i="20"/>
  <c r="IA17" i="20"/>
  <c r="IA16" i="20" s="1"/>
  <c r="IA14" i="20"/>
  <c r="DX6" i="19"/>
  <c r="HD19" i="9"/>
  <c r="IB6" i="18"/>
  <c r="IA7" i="21"/>
  <c r="IA12" i="18"/>
  <c r="IA12" i="21"/>
  <c r="IA7" i="18"/>
  <c r="HC7" i="9"/>
  <c r="IA13" i="18"/>
  <c r="IA13" i="21"/>
  <c r="IA17" i="18"/>
  <c r="IA16" i="18" s="1"/>
  <c r="IA17" i="21"/>
  <c r="IA16" i="21" s="1"/>
  <c r="HC13" i="9"/>
  <c r="DW14" i="19"/>
  <c r="IA14" i="17"/>
  <c r="HC14" i="9"/>
  <c r="DW6" i="19"/>
  <c r="HC12" i="9"/>
  <c r="DW11" i="19"/>
  <c r="IA6" i="17"/>
  <c r="IA11" i="17"/>
  <c r="IA14" i="21"/>
  <c r="IA11" i="21"/>
  <c r="IA11" i="20"/>
  <c r="IA6" i="18"/>
  <c r="IA11" i="18"/>
  <c r="HC6" i="9"/>
  <c r="HC11" i="9"/>
  <c r="IA14" i="10"/>
  <c r="IA6" i="21"/>
  <c r="HC19" i="9"/>
  <c r="IA6" i="20"/>
  <c r="DV15" i="19"/>
  <c r="DV18" i="19"/>
  <c r="HZ13" i="10"/>
  <c r="HZ15" i="10"/>
  <c r="HZ18" i="10"/>
  <c r="HZ8" i="10"/>
  <c r="HZ15" i="17"/>
  <c r="HZ18" i="17"/>
  <c r="HZ15" i="20"/>
  <c r="HZ18" i="20"/>
  <c r="HB8" i="9"/>
  <c r="IA6" i="10"/>
  <c r="HZ18" i="18"/>
  <c r="HZ18" i="21"/>
  <c r="HZ15" i="18"/>
  <c r="HZ15" i="21"/>
  <c r="HB18" i="9"/>
  <c r="HZ13" i="20"/>
  <c r="HB15" i="9"/>
  <c r="HZ8" i="21"/>
  <c r="HB20" i="9"/>
  <c r="HZ14" i="20"/>
  <c r="HZ8" i="17"/>
  <c r="HZ7" i="17"/>
  <c r="HZ17" i="20"/>
  <c r="HZ16" i="20" s="1"/>
  <c r="HZ13" i="17"/>
  <c r="HZ12" i="20"/>
  <c r="HZ7" i="20"/>
  <c r="DV12" i="19"/>
  <c r="DV7" i="19"/>
  <c r="DV13" i="19"/>
  <c r="DV17" i="19"/>
  <c r="DV16" i="19" s="1"/>
  <c r="HZ7" i="10"/>
  <c r="HZ12" i="10"/>
  <c r="HZ12" i="17"/>
  <c r="HZ17" i="17"/>
  <c r="HZ16" i="17" s="1"/>
  <c r="HZ17" i="10"/>
  <c r="HZ16" i="10" s="1"/>
  <c r="HZ12" i="21"/>
  <c r="HZ7" i="18"/>
  <c r="HZ13" i="18"/>
  <c r="HZ12" i="18"/>
  <c r="HZ13" i="21"/>
  <c r="HZ7" i="21"/>
  <c r="HZ14" i="21"/>
  <c r="DV14" i="19"/>
  <c r="HZ14" i="18"/>
  <c r="HB13" i="9"/>
  <c r="HZ14" i="10"/>
  <c r="HB7" i="9"/>
  <c r="HB12" i="9"/>
  <c r="HZ14" i="17"/>
  <c r="DV11" i="19"/>
  <c r="HZ11" i="10"/>
  <c r="HZ11" i="17"/>
  <c r="HZ11" i="21"/>
  <c r="HZ11" i="18"/>
  <c r="HB14" i="9"/>
  <c r="HB11" i="9"/>
  <c r="HB6" i="9"/>
  <c r="DU15" i="19"/>
  <c r="DU18" i="19"/>
  <c r="HY13" i="10"/>
  <c r="HY15" i="10"/>
  <c r="HY18" i="10"/>
  <c r="HY15" i="17"/>
  <c r="HY18" i="17"/>
  <c r="HY8" i="17"/>
  <c r="HY15" i="20"/>
  <c r="HY18" i="20"/>
  <c r="HA8" i="9"/>
  <c r="HZ17" i="18"/>
  <c r="HZ16" i="18" s="1"/>
  <c r="HZ6" i="20"/>
  <c r="HZ6" i="10"/>
  <c r="HZ6" i="17"/>
  <c r="HZ6" i="18"/>
  <c r="HZ17" i="21"/>
  <c r="HZ16" i="21" s="1"/>
  <c r="HZ11" i="20"/>
  <c r="HY18" i="18"/>
  <c r="HY18" i="21"/>
  <c r="HY15" i="18"/>
  <c r="HY15" i="21"/>
  <c r="HA20" i="9"/>
  <c r="HA18" i="9"/>
  <c r="HA15" i="9"/>
  <c r="HY8" i="21"/>
  <c r="HZ6" i="21"/>
  <c r="DU13" i="19"/>
  <c r="HY13" i="17"/>
  <c r="HY11" i="17"/>
  <c r="DU17" i="19"/>
  <c r="DU16" i="19" s="1"/>
  <c r="HY7" i="10"/>
  <c r="HY8" i="10"/>
  <c r="DU12" i="19"/>
  <c r="HY7" i="17"/>
  <c r="DU7" i="19"/>
  <c r="HY7" i="20"/>
  <c r="HY17" i="17"/>
  <c r="HY16" i="17" s="1"/>
  <c r="HY12" i="10"/>
  <c r="HY17" i="10"/>
  <c r="HY16" i="10" s="1"/>
  <c r="HY17" i="20"/>
  <c r="HY16" i="20" s="1"/>
  <c r="HY13" i="20"/>
  <c r="HY12" i="20"/>
  <c r="DV6" i="19"/>
  <c r="HB19" i="9"/>
  <c r="HY12" i="18"/>
  <c r="HY13" i="18"/>
  <c r="HY12" i="21"/>
  <c r="HY13" i="21"/>
  <c r="HY17" i="18"/>
  <c r="HY16" i="18" s="1"/>
  <c r="HY7" i="18"/>
  <c r="HY7" i="21"/>
  <c r="HY17" i="21"/>
  <c r="HY16" i="21" s="1"/>
  <c r="HY14" i="10"/>
  <c r="HY14" i="21"/>
  <c r="HY14" i="18"/>
  <c r="HY14" i="20"/>
  <c r="DU14" i="19"/>
  <c r="HY14" i="17"/>
  <c r="HY12" i="17"/>
  <c r="HA12" i="9"/>
  <c r="HA14" i="9"/>
  <c r="HA13" i="9"/>
  <c r="DU11" i="19"/>
  <c r="HY6" i="10"/>
  <c r="HY11" i="10"/>
  <c r="HY11" i="21"/>
  <c r="HY6" i="21"/>
  <c r="HY6" i="20"/>
  <c r="HY11" i="20"/>
  <c r="HY6" i="18"/>
  <c r="HA11" i="9"/>
  <c r="HA6" i="9"/>
  <c r="DT15" i="19"/>
  <c r="DT18" i="19"/>
  <c r="HX13" i="10"/>
  <c r="HX15" i="10"/>
  <c r="HX18" i="10"/>
  <c r="HX15" i="17"/>
  <c r="HX18" i="17"/>
  <c r="HX8" i="17"/>
  <c r="HX8" i="21"/>
  <c r="HX15" i="20"/>
  <c r="HX18" i="20"/>
  <c r="GZ8" i="9"/>
  <c r="DU6" i="19"/>
  <c r="HX18" i="18"/>
  <c r="HX18" i="21"/>
  <c r="HA7" i="9"/>
  <c r="HX15" i="18"/>
  <c r="HX15" i="21"/>
  <c r="GZ20" i="9"/>
  <c r="HY11" i="18"/>
  <c r="GZ18" i="9"/>
  <c r="HX13" i="20"/>
  <c r="HX13" i="17"/>
  <c r="HA19" i="9"/>
  <c r="DT7" i="19"/>
  <c r="HX8" i="10"/>
  <c r="HX7" i="10"/>
  <c r="GZ15" i="9"/>
  <c r="HX12" i="20"/>
  <c r="HX17" i="10"/>
  <c r="HX16" i="10" s="1"/>
  <c r="HX7" i="20"/>
  <c r="HX12" i="17"/>
  <c r="DT13" i="19"/>
  <c r="DT12" i="19"/>
  <c r="DT17" i="19"/>
  <c r="DT16" i="19" s="1"/>
  <c r="HX17" i="20"/>
  <c r="HX16" i="20" s="1"/>
  <c r="HX12" i="10"/>
  <c r="HX7" i="17"/>
  <c r="HX17" i="17"/>
  <c r="HX16" i="17" s="1"/>
  <c r="HY6" i="17"/>
  <c r="HX12" i="21"/>
  <c r="HX12" i="18"/>
  <c r="HX13" i="18"/>
  <c r="HX17" i="21"/>
  <c r="HX16" i="21" s="1"/>
  <c r="HX17" i="18"/>
  <c r="HX16" i="18" s="1"/>
  <c r="GZ13" i="9"/>
  <c r="HX7" i="21"/>
  <c r="HX13" i="21"/>
  <c r="HX7" i="18"/>
  <c r="GZ14" i="9"/>
  <c r="HX14" i="18"/>
  <c r="HX14" i="20"/>
  <c r="DT11" i="19"/>
  <c r="HX14" i="21"/>
  <c r="DT14" i="19"/>
  <c r="HX6" i="18"/>
  <c r="HX11" i="10"/>
  <c r="HX14" i="10"/>
  <c r="HX6" i="10"/>
  <c r="HX14" i="17"/>
  <c r="HX6" i="17"/>
  <c r="GZ7" i="9"/>
  <c r="GZ12" i="9"/>
  <c r="HX6" i="21"/>
  <c r="HX11" i="21"/>
  <c r="HX6" i="20"/>
  <c r="GZ11" i="9"/>
  <c r="DS15" i="19"/>
  <c r="DS18" i="19"/>
  <c r="HW13" i="10"/>
  <c r="HW15" i="10"/>
  <c r="HW18" i="10"/>
  <c r="HW8" i="10"/>
  <c r="HW18" i="17"/>
  <c r="HW8" i="21"/>
  <c r="HW18" i="20"/>
  <c r="GY8" i="9"/>
  <c r="DT6" i="19"/>
  <c r="GY20" i="9"/>
  <c r="HW15" i="18"/>
  <c r="HW15" i="21"/>
  <c r="GY15" i="9"/>
  <c r="HW18" i="18"/>
  <c r="HW18" i="21"/>
  <c r="HX11" i="18"/>
  <c r="HW14" i="21"/>
  <c r="HX11" i="20"/>
  <c r="HX11" i="17"/>
  <c r="HW14" i="18"/>
  <c r="GZ19" i="9"/>
  <c r="GZ6" i="9"/>
  <c r="HW11" i="20"/>
  <c r="HW11" i="17"/>
  <c r="HW7" i="20"/>
  <c r="HW15" i="17"/>
  <c r="HW8" i="17"/>
  <c r="HW12" i="20"/>
  <c r="HW13" i="20"/>
  <c r="HW15" i="20"/>
  <c r="HW17" i="20"/>
  <c r="HW16" i="20" s="1"/>
  <c r="DS13" i="19"/>
  <c r="DS7" i="19"/>
  <c r="DS17" i="19"/>
  <c r="DS16" i="19" s="1"/>
  <c r="DS12" i="19"/>
  <c r="HW12" i="10"/>
  <c r="HW7" i="10"/>
  <c r="GY18" i="9"/>
  <c r="HW17" i="10"/>
  <c r="HW16" i="10" s="1"/>
  <c r="HW13" i="21"/>
  <c r="HW13" i="18"/>
  <c r="HW12" i="21"/>
  <c r="HW7" i="18"/>
  <c r="HW12" i="18"/>
  <c r="HW17" i="21"/>
  <c r="HW16" i="21" s="1"/>
  <c r="HW7" i="21"/>
  <c r="HW17" i="18"/>
  <c r="HW16" i="18" s="1"/>
  <c r="HW14" i="10"/>
  <c r="DS14" i="19"/>
  <c r="HW14" i="17"/>
  <c r="HW12" i="17"/>
  <c r="GY6" i="9"/>
  <c r="HW13" i="17"/>
  <c r="HW7" i="17"/>
  <c r="GY7" i="9"/>
  <c r="GY14" i="9"/>
  <c r="GY12" i="9"/>
  <c r="GY13" i="9"/>
  <c r="DS11" i="19"/>
  <c r="HW11" i="10"/>
  <c r="HW6" i="17"/>
  <c r="HW11" i="21"/>
  <c r="HW11" i="18"/>
  <c r="HW6" i="18"/>
  <c r="HW17" i="17"/>
  <c r="HW16" i="17" s="1"/>
  <c r="HW14" i="20"/>
  <c r="HW6" i="10"/>
  <c r="GY19" i="9"/>
  <c r="HW6" i="20"/>
  <c r="HW6" i="21"/>
  <c r="GY11" i="9"/>
  <c r="DS6" i="19"/>
  <c r="DR7" i="19"/>
  <c r="DR12" i="19"/>
  <c r="DR13" i="19"/>
  <c r="DR15" i="19"/>
  <c r="DR17" i="19"/>
  <c r="DR16" i="19" s="1"/>
  <c r="DR18" i="19"/>
  <c r="HV15" i="10"/>
  <c r="HV18" i="10"/>
  <c r="HV13" i="10"/>
  <c r="HV8" i="10"/>
  <c r="HV8" i="21"/>
  <c r="HV15" i="20"/>
  <c r="HV18" i="17"/>
  <c r="HV8" i="17"/>
  <c r="HV15" i="17"/>
  <c r="HV15" i="21"/>
  <c r="HV18" i="21"/>
  <c r="HV13" i="20"/>
  <c r="HV17" i="20"/>
  <c r="HV16" i="20" s="1"/>
  <c r="HV12" i="10"/>
  <c r="HV7" i="20"/>
  <c r="HV17" i="17"/>
  <c r="HV16" i="17" s="1"/>
  <c r="HV7" i="10"/>
  <c r="HV14" i="20"/>
  <c r="DR14" i="19"/>
  <c r="HV18" i="20"/>
  <c r="GX18" i="9"/>
  <c r="GX8" i="9"/>
  <c r="HV7" i="17"/>
  <c r="HV15" i="18"/>
  <c r="HV17" i="10"/>
  <c r="HV16" i="10" s="1"/>
  <c r="HV13" i="17"/>
  <c r="HV18" i="18"/>
  <c r="HV7" i="21"/>
  <c r="HV17" i="18"/>
  <c r="HV16" i="18" s="1"/>
  <c r="HV17" i="21"/>
  <c r="HV16" i="21" s="1"/>
  <c r="HV14" i="21"/>
  <c r="HV12" i="21"/>
  <c r="HV13" i="21"/>
  <c r="HV11" i="21"/>
  <c r="HV14" i="10"/>
  <c r="HV11" i="17"/>
  <c r="HV6" i="17"/>
  <c r="HV11" i="10"/>
  <c r="HV14" i="17"/>
  <c r="HV6" i="18"/>
  <c r="DR11" i="19"/>
  <c r="GX15" i="9"/>
  <c r="HV11" i="20"/>
  <c r="GX20" i="9"/>
  <c r="DR6" i="19"/>
  <c r="HV14" i="18"/>
  <c r="HV11" i="18"/>
  <c r="HV12" i="18"/>
  <c r="HV13" i="18"/>
  <c r="HV12" i="20"/>
  <c r="HV7" i="18"/>
  <c r="HV12" i="17"/>
  <c r="HV6" i="21"/>
  <c r="HV6" i="20"/>
  <c r="GX12" i="9"/>
  <c r="GX13" i="9"/>
  <c r="GX14" i="9"/>
  <c r="HV6" i="10"/>
  <c r="GX11" i="9"/>
  <c r="GX6" i="9"/>
  <c r="GX7" i="9"/>
  <c r="GX19" i="9"/>
  <c r="DQ15" i="19"/>
  <c r="DQ18" i="19"/>
  <c r="HU13" i="10"/>
  <c r="HU15" i="10"/>
  <c r="HU18" i="10"/>
  <c r="HU8" i="10"/>
  <c r="HU15" i="17"/>
  <c r="HU18" i="17"/>
  <c r="HU8" i="17"/>
  <c r="HU15" i="20"/>
  <c r="HU18" i="20"/>
  <c r="HU18" i="21"/>
  <c r="HU15" i="21"/>
  <c r="HU15" i="18"/>
  <c r="HU18" i="18"/>
  <c r="GW20" i="9"/>
  <c r="DQ13" i="19"/>
  <c r="HU13" i="17"/>
  <c r="HU13" i="20"/>
  <c r="HU14" i="20"/>
  <c r="HU7" i="17"/>
  <c r="HU11" i="10"/>
  <c r="HU7" i="10"/>
  <c r="DQ12" i="19"/>
  <c r="HU12" i="20"/>
  <c r="HU7" i="20"/>
  <c r="DQ7" i="19"/>
  <c r="HU17" i="20"/>
  <c r="HU16" i="20" s="1"/>
  <c r="HU12" i="17"/>
  <c r="HU12" i="10"/>
  <c r="DQ17" i="19"/>
  <c r="DQ16" i="19" s="1"/>
  <c r="HU17" i="17"/>
  <c r="HU16" i="17" s="1"/>
  <c r="GW18" i="9"/>
  <c r="HU17" i="10"/>
  <c r="HU16" i="10" s="1"/>
  <c r="GW15" i="9"/>
  <c r="HU12" i="18"/>
  <c r="HU11" i="21"/>
  <c r="HU17" i="18"/>
  <c r="HU16" i="18" s="1"/>
  <c r="HU7" i="21"/>
  <c r="HU7" i="18"/>
  <c r="HU11" i="18"/>
  <c r="HU13" i="21"/>
  <c r="HU12" i="21"/>
  <c r="HU17" i="21"/>
  <c r="HU16" i="21" s="1"/>
  <c r="HU13" i="18"/>
  <c r="GW7" i="9"/>
  <c r="GW13" i="9"/>
  <c r="GW12" i="9"/>
  <c r="HU14" i="17"/>
  <c r="HU6" i="21"/>
  <c r="HU14" i="18"/>
  <c r="HU14" i="21"/>
  <c r="DQ14" i="19"/>
  <c r="HU6" i="20"/>
  <c r="GW11" i="9"/>
  <c r="GW14" i="9"/>
  <c r="HU11" i="17"/>
  <c r="HU6" i="17"/>
  <c r="HU6" i="10"/>
  <c r="HU14" i="10"/>
  <c r="DQ6" i="19"/>
  <c r="HU6" i="18"/>
  <c r="GW19" i="9"/>
  <c r="DQ11" i="19"/>
  <c r="HU11" i="20"/>
  <c r="GW6" i="9"/>
  <c r="DP15" i="19"/>
  <c r="DP18" i="19"/>
  <c r="HT13" i="10"/>
  <c r="HT15" i="10"/>
  <c r="HT18" i="10"/>
  <c r="HT15" i="17"/>
  <c r="HT18" i="17"/>
  <c r="HT8" i="17"/>
  <c r="HT18" i="20"/>
  <c r="HT18" i="18"/>
  <c r="HT18" i="21"/>
  <c r="HT15" i="21"/>
  <c r="GV15" i="9"/>
  <c r="HT15" i="18"/>
  <c r="GV20" i="9"/>
  <c r="HT13" i="17"/>
  <c r="HT7" i="20"/>
  <c r="HT12" i="10"/>
  <c r="DP13" i="19"/>
  <c r="HT14" i="20"/>
  <c r="HT13" i="20"/>
  <c r="HT17" i="20"/>
  <c r="HT16" i="20" s="1"/>
  <c r="HT8" i="10"/>
  <c r="DP12" i="19"/>
  <c r="HT15" i="20"/>
  <c r="DP17" i="19"/>
  <c r="DP16" i="19" s="1"/>
  <c r="HT17" i="17"/>
  <c r="HT16" i="17" s="1"/>
  <c r="HT7" i="17"/>
  <c r="HT12" i="17"/>
  <c r="HT7" i="10"/>
  <c r="DP7" i="19"/>
  <c r="HT12" i="20"/>
  <c r="HT17" i="10"/>
  <c r="HT16" i="10" s="1"/>
  <c r="GV18" i="9"/>
  <c r="HT14" i="18"/>
  <c r="HT14" i="21"/>
  <c r="HT12" i="18"/>
  <c r="HT11" i="21"/>
  <c r="HT17" i="18"/>
  <c r="HT16" i="18" s="1"/>
  <c r="HT11" i="18"/>
  <c r="HT12" i="21"/>
  <c r="HT7" i="21"/>
  <c r="HT13" i="18"/>
  <c r="HT13" i="21"/>
  <c r="HT17" i="21"/>
  <c r="HT16" i="21" s="1"/>
  <c r="HT7" i="18"/>
  <c r="HT6" i="18"/>
  <c r="GV13" i="9"/>
  <c r="GV12" i="9"/>
  <c r="GV7" i="9"/>
  <c r="DP14" i="19"/>
  <c r="HT14" i="10"/>
  <c r="GV14" i="9"/>
  <c r="HT14" i="17"/>
  <c r="DP11" i="19"/>
  <c r="HT11" i="10"/>
  <c r="HT11" i="17"/>
  <c r="HT6" i="17"/>
  <c r="HT11" i="20"/>
  <c r="DP6" i="19"/>
  <c r="HT6" i="20"/>
  <c r="GV6" i="9"/>
  <c r="HT6" i="21"/>
  <c r="DO15" i="19"/>
  <c r="DO18" i="19"/>
  <c r="HS13" i="10"/>
  <c r="HS18" i="10"/>
  <c r="HS8" i="10"/>
  <c r="HS15" i="17"/>
  <c r="HS18" i="17"/>
  <c r="HS8" i="17"/>
  <c r="HS15" i="20"/>
  <c r="HS18" i="20"/>
  <c r="GV11" i="9"/>
  <c r="HT6" i="10"/>
  <c r="GU20" i="9"/>
  <c r="GU15" i="9"/>
  <c r="HS18" i="18"/>
  <c r="HS15" i="18"/>
  <c r="HS15" i="21"/>
  <c r="HS18" i="21"/>
  <c r="HS14" i="20"/>
  <c r="HS13" i="20"/>
  <c r="HS13" i="17"/>
  <c r="HS17" i="20"/>
  <c r="HS16" i="20" s="1"/>
  <c r="HS7" i="17"/>
  <c r="HS7" i="10"/>
  <c r="HS12" i="20"/>
  <c r="HS7" i="20"/>
  <c r="HS12" i="17"/>
  <c r="HS12" i="10"/>
  <c r="DO12" i="19"/>
  <c r="DO17" i="19"/>
  <c r="DO16" i="19" s="1"/>
  <c r="DO7" i="19"/>
  <c r="DO13" i="19"/>
  <c r="HS15" i="10"/>
  <c r="HS17" i="17"/>
  <c r="HS16" i="17" s="1"/>
  <c r="HS17" i="10"/>
  <c r="HS16" i="10" s="1"/>
  <c r="GU18" i="9"/>
  <c r="GV19" i="9"/>
  <c r="HS14" i="21"/>
  <c r="HS14" i="18"/>
  <c r="HS11" i="21"/>
  <c r="HS7" i="21"/>
  <c r="HS6" i="21"/>
  <c r="HS13" i="21"/>
  <c r="HS12" i="18"/>
  <c r="HS17" i="21"/>
  <c r="HS16" i="21" s="1"/>
  <c r="HS17" i="18"/>
  <c r="HS16" i="18" s="1"/>
  <c r="HS13" i="18"/>
  <c r="HS12" i="21"/>
  <c r="HS7" i="18"/>
  <c r="HS11" i="18"/>
  <c r="GU11" i="9"/>
  <c r="HS14" i="10"/>
  <c r="HS14" i="17"/>
  <c r="HS6" i="18"/>
  <c r="GU14" i="9"/>
  <c r="DO11" i="19"/>
  <c r="DO14" i="19"/>
  <c r="HS11" i="10"/>
  <c r="DN15" i="19"/>
  <c r="DN18" i="19"/>
  <c r="HR13" i="10"/>
  <c r="HR15" i="10"/>
  <c r="HR18" i="10"/>
  <c r="HR15" i="17"/>
  <c r="HR18" i="17"/>
  <c r="HR8" i="17"/>
  <c r="HR15" i="20"/>
  <c r="HR18" i="20"/>
  <c r="HS6" i="20"/>
  <c r="DO6" i="19"/>
  <c r="HS11" i="20"/>
  <c r="HS6" i="10"/>
  <c r="HR15" i="21"/>
  <c r="HR18" i="18"/>
  <c r="HR15" i="18"/>
  <c r="HR18" i="21"/>
  <c r="GT15" i="9"/>
  <c r="GU6" i="9"/>
  <c r="HR7" i="10"/>
  <c r="GU13" i="9"/>
  <c r="HR13" i="20"/>
  <c r="HR6" i="17"/>
  <c r="DN13" i="19"/>
  <c r="GU7" i="9"/>
  <c r="HR14" i="20"/>
  <c r="GU12" i="9"/>
  <c r="DN17" i="19"/>
  <c r="DN16" i="19" s="1"/>
  <c r="HR17" i="20"/>
  <c r="HR16" i="20" s="1"/>
  <c r="HR7" i="20"/>
  <c r="HR12" i="17"/>
  <c r="DN7" i="19"/>
  <c r="HR17" i="17"/>
  <c r="HR16" i="17" s="1"/>
  <c r="HR7" i="17"/>
  <c r="HR8" i="10"/>
  <c r="HR17" i="10"/>
  <c r="HR16" i="10" s="1"/>
  <c r="DN12" i="19"/>
  <c r="HR12" i="20"/>
  <c r="HR13" i="17"/>
  <c r="HR12" i="10"/>
  <c r="GT18" i="9"/>
  <c r="HS11" i="17"/>
  <c r="HS6" i="17"/>
  <c r="GT20" i="9"/>
  <c r="HR14" i="21"/>
  <c r="HR11" i="18"/>
  <c r="HR7" i="21"/>
  <c r="HR7" i="18"/>
  <c r="HR13" i="18"/>
  <c r="HR12" i="18"/>
  <c r="HR17" i="18"/>
  <c r="HR16" i="18" s="1"/>
  <c r="HR17" i="21"/>
  <c r="HR16" i="21" s="1"/>
  <c r="HR13" i="21"/>
  <c r="HR12" i="21"/>
  <c r="GT13" i="9"/>
  <c r="GT12" i="9"/>
  <c r="GT7" i="9"/>
  <c r="DN14" i="19"/>
  <c r="HR14" i="18"/>
  <c r="HR6" i="18"/>
  <c r="GT14" i="9"/>
  <c r="HR14" i="10"/>
  <c r="HR6" i="20"/>
  <c r="GU19" i="9"/>
  <c r="DN11" i="19"/>
  <c r="DN6" i="19"/>
  <c r="HR6" i="10"/>
  <c r="HR11" i="10"/>
  <c r="HR14" i="17"/>
  <c r="HR11" i="17"/>
  <c r="HR11" i="20"/>
  <c r="DM15" i="19"/>
  <c r="DM18" i="19"/>
  <c r="HQ13" i="10"/>
  <c r="HQ15" i="10"/>
  <c r="HQ18" i="10"/>
  <c r="HQ15" i="17"/>
  <c r="HQ18" i="17"/>
  <c r="HQ8" i="17"/>
  <c r="HQ15" i="20"/>
  <c r="HQ18" i="20"/>
  <c r="HR11" i="21"/>
  <c r="HQ15" i="18"/>
  <c r="HQ18" i="21"/>
  <c r="HQ18" i="18"/>
  <c r="HQ15" i="21"/>
  <c r="HQ13" i="20"/>
  <c r="HQ11" i="17"/>
  <c r="GS20" i="9"/>
  <c r="HQ17" i="17"/>
  <c r="HQ16" i="17" s="1"/>
  <c r="GS15" i="9"/>
  <c r="HQ13" i="17"/>
  <c r="DM13" i="19"/>
  <c r="HQ7" i="17"/>
  <c r="HQ8" i="10"/>
  <c r="HQ17" i="20"/>
  <c r="HQ16" i="20" s="1"/>
  <c r="HQ12" i="20"/>
  <c r="HQ12" i="10"/>
  <c r="HQ7" i="20"/>
  <c r="HQ12" i="17"/>
  <c r="HQ7" i="10"/>
  <c r="DM17" i="19"/>
  <c r="DM16" i="19" s="1"/>
  <c r="DM12" i="19"/>
  <c r="DM7" i="19"/>
  <c r="GS18" i="9"/>
  <c r="HQ17" i="10"/>
  <c r="HQ16" i="10" s="1"/>
  <c r="GT11" i="9"/>
  <c r="GT19" i="9"/>
  <c r="HR6" i="21"/>
  <c r="GT6" i="9"/>
  <c r="HQ14" i="18"/>
  <c r="HQ6" i="18"/>
  <c r="HQ12" i="18"/>
  <c r="HQ17" i="18"/>
  <c r="HQ16" i="18" s="1"/>
  <c r="HQ17" i="21"/>
  <c r="HQ16" i="21" s="1"/>
  <c r="HQ13" i="21"/>
  <c r="HQ7" i="18"/>
  <c r="HQ12" i="21"/>
  <c r="HQ11" i="18"/>
  <c r="HQ13" i="18"/>
  <c r="HQ7" i="21"/>
  <c r="HQ6" i="21"/>
  <c r="GS13" i="9"/>
  <c r="HQ14" i="10"/>
  <c r="HQ14" i="20"/>
  <c r="DM14" i="19"/>
  <c r="HQ6" i="17"/>
  <c r="HQ14" i="21"/>
  <c r="GS7" i="9"/>
  <c r="GS14" i="9"/>
  <c r="GS11" i="9"/>
  <c r="GS12" i="9"/>
  <c r="DM11" i="19"/>
  <c r="HQ11" i="10"/>
  <c r="HQ14" i="17"/>
  <c r="HQ11" i="20"/>
  <c r="HQ6" i="20"/>
  <c r="DM6" i="19"/>
  <c r="HQ6" i="10"/>
  <c r="GS19" i="9"/>
  <c r="GS6" i="9"/>
  <c r="HQ11" i="21"/>
  <c r="DL15" i="19"/>
  <c r="DL18" i="19"/>
  <c r="DL13" i="19"/>
  <c r="DL17" i="19"/>
  <c r="DL16" i="19" s="1"/>
  <c r="DL12" i="19"/>
  <c r="DL7" i="19"/>
  <c r="DL14" i="19"/>
  <c r="DL6" i="19"/>
  <c r="DL11" i="19"/>
  <c r="HP13" i="10"/>
  <c r="HP15" i="10"/>
  <c r="HP18" i="10"/>
  <c r="HP15" i="17"/>
  <c r="HP18" i="17"/>
  <c r="HP8" i="17"/>
  <c r="HP15" i="20"/>
  <c r="HP18" i="20"/>
  <c r="HP15" i="21"/>
  <c r="HP18" i="18"/>
  <c r="HP15" i="18"/>
  <c r="HP18" i="21"/>
  <c r="GR20" i="9"/>
  <c r="HP13" i="17"/>
  <c r="HP7" i="17"/>
  <c r="HP13" i="20"/>
  <c r="HP8" i="10"/>
  <c r="HP12" i="20"/>
  <c r="HP12" i="10"/>
  <c r="HP7" i="20"/>
  <c r="HP12" i="17"/>
  <c r="HP7" i="10"/>
  <c r="HP17" i="20"/>
  <c r="HP16" i="20" s="1"/>
  <c r="HP17" i="17"/>
  <c r="HP16" i="17" s="1"/>
  <c r="DK15" i="19"/>
  <c r="DK18" i="19"/>
  <c r="HO13" i="10"/>
  <c r="HO15" i="10"/>
  <c r="HO18" i="10"/>
  <c r="HO15" i="17"/>
  <c r="HO18" i="17"/>
  <c r="HO8" i="17"/>
  <c r="HO15" i="20"/>
  <c r="HO18" i="20"/>
  <c r="GR18" i="9"/>
  <c r="HP17" i="10"/>
  <c r="HP16" i="10" s="1"/>
  <c r="GR15" i="9"/>
  <c r="HP14" i="21"/>
  <c r="HP12" i="21"/>
  <c r="HP6" i="18"/>
  <c r="HP13" i="21"/>
  <c r="HO18" i="18"/>
  <c r="HP11" i="18"/>
  <c r="HP17" i="21"/>
  <c r="HP16" i="21" s="1"/>
  <c r="HO15" i="18"/>
  <c r="HP7" i="21"/>
  <c r="HP7" i="18"/>
  <c r="HP12" i="18"/>
  <c r="HO18" i="21"/>
  <c r="HP17" i="18"/>
  <c r="HP16" i="18" s="1"/>
  <c r="HP13" i="18"/>
  <c r="HO15" i="21"/>
  <c r="GR12" i="9"/>
  <c r="GR6" i="9"/>
  <c r="GR11" i="9"/>
  <c r="GR13" i="9"/>
  <c r="GQ20" i="9"/>
  <c r="GR7" i="9"/>
  <c r="GQ15" i="9"/>
  <c r="HP14" i="18"/>
  <c r="HP14" i="20"/>
  <c r="HP14" i="10"/>
  <c r="HP14" i="17"/>
  <c r="DK13" i="19"/>
  <c r="HO13" i="20"/>
  <c r="HP6" i="17"/>
  <c r="GR14" i="9"/>
  <c r="HP11" i="10"/>
  <c r="HP6" i="20"/>
  <c r="HP11" i="20"/>
  <c r="DK7" i="19"/>
  <c r="HO12" i="10"/>
  <c r="HO8" i="10"/>
  <c r="HO7" i="20"/>
  <c r="HO12" i="17"/>
  <c r="HO17" i="10"/>
  <c r="HO16" i="10" s="1"/>
  <c r="DK17" i="19"/>
  <c r="DK16" i="19" s="1"/>
  <c r="HO17" i="20"/>
  <c r="HO16" i="20" s="1"/>
  <c r="HO17" i="17"/>
  <c r="HO16" i="17" s="1"/>
  <c r="HO13" i="17"/>
  <c r="HO7" i="10"/>
  <c r="DK12" i="19"/>
  <c r="HN8" i="10"/>
  <c r="HN8" i="17"/>
  <c r="HN13" i="10"/>
  <c r="HN15" i="20"/>
  <c r="HN15" i="10"/>
  <c r="HN15" i="17"/>
  <c r="DJ15" i="19"/>
  <c r="HN18" i="10"/>
  <c r="DJ18" i="19"/>
  <c r="DI15" i="19"/>
  <c r="DI18" i="19"/>
  <c r="HM18" i="20"/>
  <c r="HM18" i="10"/>
  <c r="HM18" i="17"/>
  <c r="HM13" i="10"/>
  <c r="HM8" i="10"/>
  <c r="HM15" i="17"/>
  <c r="HM15" i="20"/>
  <c r="DH18" i="19"/>
  <c r="HL13" i="10"/>
  <c r="HL15" i="10"/>
  <c r="HL18" i="10"/>
  <c r="HL8" i="10"/>
  <c r="HL15" i="17"/>
  <c r="HL18" i="17"/>
  <c r="HL8" i="17"/>
  <c r="HL18" i="20"/>
  <c r="HL15" i="20"/>
  <c r="DE18" i="19"/>
  <c r="HK15" i="20"/>
  <c r="HK18" i="20"/>
  <c r="HK13" i="10"/>
  <c r="HK15" i="10"/>
  <c r="HK18" i="10"/>
  <c r="HK8" i="10"/>
  <c r="DG18" i="19"/>
  <c r="GY13" i="10"/>
  <c r="GY15" i="10"/>
  <c r="GY18" i="10"/>
  <c r="GY8" i="10"/>
  <c r="DF15" i="19"/>
  <c r="HJ15" i="10"/>
  <c r="HJ13" i="10"/>
  <c r="GL18" i="17"/>
  <c r="GN15" i="17"/>
  <c r="GN18" i="17"/>
  <c r="GO15" i="17"/>
  <c r="GO18" i="17"/>
  <c r="GP15" i="17"/>
  <c r="GP18" i="17"/>
  <c r="GQ15" i="17"/>
  <c r="GR15" i="17"/>
  <c r="GR18" i="17"/>
  <c r="GS15" i="17"/>
  <c r="GS18" i="17"/>
  <c r="GT15" i="17"/>
  <c r="GT18" i="17"/>
  <c r="GU15" i="17"/>
  <c r="GU18" i="17"/>
  <c r="GV15" i="17"/>
  <c r="GV18" i="17"/>
  <c r="GW15" i="17"/>
  <c r="GW18" i="17"/>
  <c r="DE15" i="19"/>
  <c r="HI8" i="10"/>
  <c r="HI13" i="10"/>
  <c r="HI15" i="10"/>
  <c r="HI18" i="10"/>
  <c r="DC18" i="19"/>
  <c r="DD15" i="19"/>
  <c r="HG8" i="10"/>
  <c r="HF8" i="10"/>
  <c r="HC8" i="10"/>
  <c r="HB8" i="10"/>
  <c r="HH18" i="10"/>
  <c r="HG18" i="10"/>
  <c r="HE18" i="10"/>
  <c r="HD18" i="10"/>
  <c r="HC18" i="10"/>
  <c r="HA18" i="10"/>
  <c r="GZ18" i="10"/>
  <c r="GX18" i="10"/>
  <c r="HG15" i="10"/>
  <c r="HF15" i="10"/>
  <c r="HE15" i="10"/>
  <c r="HC15" i="10"/>
  <c r="HA15" i="10"/>
  <c r="GX15" i="10"/>
  <c r="HH13" i="10"/>
  <c r="HG13" i="10"/>
  <c r="HF13" i="10"/>
  <c r="HE13" i="10"/>
  <c r="HD13" i="10"/>
  <c r="HC13" i="10"/>
  <c r="HB13" i="10"/>
  <c r="HA13" i="10"/>
  <c r="GZ13" i="10"/>
  <c r="GX13" i="10"/>
  <c r="CH15" i="19"/>
  <c r="CI15" i="19"/>
  <c r="CJ15" i="19"/>
  <c r="CK15" i="19"/>
  <c r="CN15" i="19"/>
  <c r="CO15" i="19"/>
  <c r="CP15" i="19"/>
  <c r="CQ15" i="19"/>
  <c r="CR15" i="19"/>
  <c r="CS15" i="19"/>
  <c r="CH18" i="19"/>
  <c r="CI18" i="19"/>
  <c r="CJ18" i="19"/>
  <c r="CL18" i="19"/>
  <c r="CM18" i="19"/>
  <c r="CO18" i="19"/>
  <c r="CP18" i="19"/>
  <c r="CR18" i="19"/>
  <c r="GL13" i="10"/>
  <c r="GM13" i="10"/>
  <c r="GN13" i="10"/>
  <c r="GO13" i="10"/>
  <c r="GP13" i="10"/>
  <c r="GQ13" i="10"/>
  <c r="GR13" i="10"/>
  <c r="GS13" i="10"/>
  <c r="GT13" i="10"/>
  <c r="GU13" i="10"/>
  <c r="GW13" i="10"/>
  <c r="GL15" i="10"/>
  <c r="GM15" i="10"/>
  <c r="GN15" i="10"/>
  <c r="GP15" i="10"/>
  <c r="GQ15" i="10"/>
  <c r="GR15" i="10"/>
  <c r="GT15" i="10"/>
  <c r="GU15" i="10"/>
  <c r="GW15" i="10"/>
  <c r="GL18" i="10"/>
  <c r="GM18" i="10"/>
  <c r="GN18" i="10"/>
  <c r="GO18" i="10"/>
  <c r="GP18" i="10"/>
  <c r="GQ18" i="10"/>
  <c r="GR18" i="10"/>
  <c r="GS18" i="10"/>
  <c r="GT18" i="10"/>
  <c r="GU18" i="10"/>
  <c r="GW18" i="10"/>
  <c r="GL15" i="20"/>
  <c r="GM15" i="20"/>
  <c r="GO15" i="20"/>
  <c r="GP15" i="20"/>
  <c r="GQ15" i="20"/>
  <c r="GS15" i="20"/>
  <c r="GV15" i="20"/>
  <c r="GW15" i="20"/>
  <c r="GL18" i="20"/>
  <c r="GM18" i="20"/>
  <c r="GN18" i="20"/>
  <c r="GO18" i="20"/>
  <c r="GP18" i="20"/>
  <c r="GQ18" i="20"/>
  <c r="GR18" i="20"/>
  <c r="GT18" i="20"/>
  <c r="GU18" i="20"/>
  <c r="GV18" i="20"/>
  <c r="GL15" i="21"/>
  <c r="GM15" i="21"/>
  <c r="GN15" i="21"/>
  <c r="GP15" i="21"/>
  <c r="GQ15" i="21"/>
  <c r="GR15" i="21"/>
  <c r="GS15" i="21"/>
  <c r="GT15" i="21"/>
  <c r="GU15" i="21"/>
  <c r="GV15" i="21"/>
  <c r="GW15" i="21"/>
  <c r="GN18" i="21"/>
  <c r="GO18" i="21"/>
  <c r="GP18" i="21"/>
  <c r="GQ18" i="21"/>
  <c r="GR18" i="21"/>
  <c r="GS18" i="21"/>
  <c r="GT18" i="21"/>
  <c r="GW18" i="21"/>
  <c r="GL15" i="18"/>
  <c r="GN15" i="18"/>
  <c r="GO15" i="18"/>
  <c r="GQ15" i="18"/>
  <c r="GR15" i="18"/>
  <c r="GS15" i="18"/>
  <c r="GT15" i="18"/>
  <c r="GV15" i="18"/>
  <c r="GW15" i="18"/>
  <c r="GM18" i="18"/>
  <c r="GN18" i="18"/>
  <c r="GO18" i="18"/>
  <c r="GQ18" i="18"/>
  <c r="GR18" i="18"/>
  <c r="GS18" i="18"/>
  <c r="GU18" i="18"/>
  <c r="GV18" i="18"/>
  <c r="GW18" i="18"/>
  <c r="GQ18" i="9"/>
  <c r="HP6" i="10"/>
  <c r="HE15" i="17"/>
  <c r="GG11" i="17"/>
  <c r="GG8" i="17"/>
  <c r="GH12" i="17"/>
  <c r="GH8" i="17"/>
  <c r="FF18" i="9"/>
  <c r="GZ15" i="18"/>
  <c r="HH15" i="18"/>
  <c r="HF18" i="18"/>
  <c r="HC13" i="21"/>
  <c r="HG18" i="18"/>
  <c r="HB15" i="18"/>
  <c r="GZ18" i="18"/>
  <c r="HH18" i="18"/>
  <c r="HE13" i="21"/>
  <c r="HC15" i="18"/>
  <c r="HA18" i="18"/>
  <c r="HF13" i="21"/>
  <c r="GX15" i="21"/>
  <c r="HG15" i="21"/>
  <c r="HE18" i="21"/>
  <c r="HD15" i="18"/>
  <c r="HB18" i="18"/>
  <c r="GX13" i="21"/>
  <c r="HG13" i="21"/>
  <c r="GZ15" i="21"/>
  <c r="HC18" i="18"/>
  <c r="HH13" i="21"/>
  <c r="HF15" i="18"/>
  <c r="HD18" i="18"/>
  <c r="HA13" i="21"/>
  <c r="GX15" i="18"/>
  <c r="HG15" i="18"/>
  <c r="HE18" i="18"/>
  <c r="HB13" i="21"/>
  <c r="HG18" i="21"/>
  <c r="HG18" i="20"/>
  <c r="CV15" i="19"/>
  <c r="DB18" i="19"/>
  <c r="HH18" i="17"/>
  <c r="HH15" i="17"/>
  <c r="HD8" i="17"/>
  <c r="GZ18" i="17"/>
  <c r="GZ15" i="17"/>
  <c r="GY18" i="20"/>
  <c r="HO7" i="21"/>
  <c r="HB15" i="21"/>
  <c r="GZ18" i="21"/>
  <c r="HH18" i="21"/>
  <c r="HB15" i="20"/>
  <c r="GZ18" i="20"/>
  <c r="HH18" i="20"/>
  <c r="CW15" i="19"/>
  <c r="CT18" i="19"/>
  <c r="HG18" i="17"/>
  <c r="HG15" i="17"/>
  <c r="GY15" i="20"/>
  <c r="HO11" i="21"/>
  <c r="HO13" i="21"/>
  <c r="HC15" i="21"/>
  <c r="HA18" i="21"/>
  <c r="HC15" i="20"/>
  <c r="HA18" i="20"/>
  <c r="CX15" i="19"/>
  <c r="CV18" i="19"/>
  <c r="HI18" i="20"/>
  <c r="HF18" i="17"/>
  <c r="HF15" i="17"/>
  <c r="HB8" i="17"/>
  <c r="GX8" i="17"/>
  <c r="HJ8" i="17"/>
  <c r="HL18" i="18"/>
  <c r="HM15" i="18"/>
  <c r="HM15" i="21"/>
  <c r="HO6" i="21"/>
  <c r="HO17" i="21"/>
  <c r="HO16" i="21" s="1"/>
  <c r="HD15" i="21"/>
  <c r="HB18" i="21"/>
  <c r="HD15" i="20"/>
  <c r="HB18" i="20"/>
  <c r="CW18" i="19"/>
  <c r="HI15" i="20"/>
  <c r="HI8" i="17"/>
  <c r="HE18" i="17"/>
  <c r="HA8" i="17"/>
  <c r="HJ15" i="18"/>
  <c r="GY13" i="21"/>
  <c r="GY18" i="18"/>
  <c r="HK18" i="18"/>
  <c r="HL15" i="18"/>
  <c r="HO6" i="18"/>
  <c r="HC18" i="20"/>
  <c r="CZ15" i="19"/>
  <c r="CX18" i="19"/>
  <c r="HH8" i="17"/>
  <c r="HD18" i="17"/>
  <c r="HD15" i="17"/>
  <c r="GZ8" i="17"/>
  <c r="HJ18" i="18"/>
  <c r="GY18" i="17"/>
  <c r="GY15" i="18"/>
  <c r="HK15" i="18"/>
  <c r="HO7" i="18"/>
  <c r="HO12" i="18"/>
  <c r="HF15" i="21"/>
  <c r="HD18" i="21"/>
  <c r="HF15" i="20"/>
  <c r="HD18" i="20"/>
  <c r="DA15" i="19"/>
  <c r="CY18" i="19"/>
  <c r="HI13" i="21"/>
  <c r="HG8" i="17"/>
  <c r="HC18" i="17"/>
  <c r="HC15" i="17"/>
  <c r="CU18" i="19"/>
  <c r="GY15" i="17"/>
  <c r="HL18" i="21"/>
  <c r="HO11" i="18"/>
  <c r="HO17" i="18"/>
  <c r="HO16" i="18" s="1"/>
  <c r="HO13" i="18"/>
  <c r="HG15" i="20"/>
  <c r="HE18" i="20"/>
  <c r="DB15" i="19"/>
  <c r="CZ18" i="19"/>
  <c r="HI18" i="18"/>
  <c r="HI15" i="18"/>
  <c r="HF8" i="17"/>
  <c r="HB18" i="17"/>
  <c r="HB15" i="17"/>
  <c r="CU15" i="19"/>
  <c r="GY18" i="21"/>
  <c r="HK18" i="21"/>
  <c r="GX18" i="17"/>
  <c r="GX15" i="17"/>
  <c r="HL15" i="21"/>
  <c r="HM18" i="18"/>
  <c r="HN18" i="21"/>
  <c r="HN15" i="21"/>
  <c r="HH15" i="21"/>
  <c r="HF18" i="21"/>
  <c r="GZ15" i="20"/>
  <c r="HH15" i="20"/>
  <c r="HF18" i="20"/>
  <c r="DA18" i="19"/>
  <c r="HI18" i="21"/>
  <c r="HI15" i="21"/>
  <c r="HI18" i="17"/>
  <c r="HI15" i="17"/>
  <c r="HE8" i="17"/>
  <c r="HA18" i="17"/>
  <c r="HA15" i="17"/>
  <c r="GY15" i="21"/>
  <c r="HJ18" i="17"/>
  <c r="HJ15" i="17"/>
  <c r="HN18" i="18"/>
  <c r="HN15" i="18"/>
  <c r="FU20" i="9"/>
  <c r="FN15" i="9"/>
  <c r="FU18" i="9"/>
  <c r="GN15" i="9"/>
  <c r="FU15" i="9"/>
  <c r="FT20" i="9"/>
  <c r="FT15" i="9"/>
  <c r="FS20" i="9"/>
  <c r="FS15" i="9"/>
  <c r="FR20" i="9"/>
  <c r="FR15" i="9"/>
  <c r="FQ20" i="9"/>
  <c r="FQ15" i="9"/>
  <c r="FP20" i="9"/>
  <c r="FP15" i="9"/>
  <c r="FO20" i="9"/>
  <c r="GM15" i="9"/>
  <c r="GO20" i="9"/>
  <c r="GQ7" i="9"/>
  <c r="GP15" i="9"/>
  <c r="GA20" i="9"/>
  <c r="GJ20" i="9"/>
  <c r="GJ15" i="9"/>
  <c r="GA15" i="9"/>
  <c r="GQ11" i="9"/>
  <c r="GL15" i="9"/>
  <c r="GF20" i="9"/>
  <c r="GF15" i="9"/>
  <c r="GE20" i="9"/>
  <c r="GE15" i="9"/>
  <c r="GD20" i="9"/>
  <c r="GD15" i="9"/>
  <c r="GC20" i="9"/>
  <c r="GC15" i="9"/>
  <c r="GB20" i="9"/>
  <c r="GB15" i="9"/>
  <c r="FW18" i="9"/>
  <c r="GN20" i="9"/>
  <c r="FV20" i="9"/>
  <c r="FV15" i="9"/>
  <c r="FZ15" i="9"/>
  <c r="FY20" i="9"/>
  <c r="FY15" i="9"/>
  <c r="FX20" i="9"/>
  <c r="FX15" i="9"/>
  <c r="FW20" i="9"/>
  <c r="FW15" i="9"/>
  <c r="GM20" i="9"/>
  <c r="GO15" i="9"/>
  <c r="FF20" i="9"/>
  <c r="GI17" i="20"/>
  <c r="GI16" i="20" s="1"/>
  <c r="FL15" i="9"/>
  <c r="GJ18" i="17"/>
  <c r="FL12" i="9"/>
  <c r="GK8" i="17"/>
  <c r="GD6" i="17"/>
  <c r="FI11" i="9"/>
  <c r="GD18" i="17"/>
  <c r="GI12" i="20"/>
  <c r="FI15" i="9"/>
  <c r="GH18" i="17"/>
  <c r="GD13" i="17"/>
  <c r="FF12" i="9"/>
  <c r="FL7" i="9"/>
  <c r="GJ11" i="17"/>
  <c r="GG18" i="17"/>
  <c r="GK13" i="17"/>
  <c r="GH6" i="17"/>
  <c r="GI11" i="20"/>
  <c r="FF6" i="9"/>
  <c r="FF7" i="9"/>
  <c r="GI6" i="20"/>
  <c r="GJ13" i="17"/>
  <c r="GK11" i="17"/>
  <c r="GI7" i="20"/>
  <c r="GD7" i="17"/>
  <c r="GG6" i="17"/>
  <c r="FF13" i="9"/>
  <c r="GG15" i="17"/>
  <c r="FI6" i="9"/>
  <c r="GI13" i="20"/>
  <c r="GK18" i="17"/>
  <c r="GK7" i="17"/>
  <c r="FL18" i="9"/>
  <c r="FF11" i="9"/>
  <c r="GH13" i="17"/>
  <c r="GI18" i="20"/>
  <c r="GH7" i="17"/>
  <c r="FL20" i="9"/>
  <c r="GG12" i="17"/>
  <c r="FL13" i="9"/>
  <c r="GJ8" i="17"/>
  <c r="GK6" i="17"/>
  <c r="GH18" i="9"/>
  <c r="GI18" i="9"/>
  <c r="GF18" i="9"/>
  <c r="GE18" i="9"/>
  <c r="GD18" i="9"/>
  <c r="GC18" i="9"/>
  <c r="GB18" i="9"/>
  <c r="GG18" i="9"/>
  <c r="FZ18" i="9"/>
  <c r="GK18" i="9"/>
  <c r="GL18" i="9"/>
  <c r="GL18" i="21"/>
  <c r="HK13" i="20"/>
  <c r="GT13" i="17"/>
  <c r="GM13" i="17"/>
  <c r="GL13" i="17"/>
  <c r="HL13" i="17"/>
  <c r="DC13" i="19"/>
  <c r="CL6" i="19"/>
  <c r="GW13" i="17"/>
  <c r="GV13" i="17"/>
  <c r="GU13" i="17"/>
  <c r="GS13" i="17"/>
  <c r="GR13" i="17"/>
  <c r="GQ13" i="17"/>
  <c r="GP13" i="17"/>
  <c r="GO13" i="17"/>
  <c r="CR6" i="19"/>
  <c r="CP6" i="19"/>
  <c r="CH6" i="19"/>
  <c r="CO6" i="19"/>
  <c r="CS6" i="19"/>
  <c r="CK6" i="19"/>
  <c r="DE13" i="19"/>
  <c r="GU13" i="20"/>
  <c r="GQ11" i="20"/>
  <c r="HK18" i="17"/>
  <c r="HK15" i="17"/>
  <c r="CI17" i="19"/>
  <c r="CI16" i="19" s="1"/>
  <c r="DI7" i="19"/>
  <c r="CQ17" i="19"/>
  <c r="CQ16" i="19" s="1"/>
  <c r="CM7" i="19"/>
  <c r="GT7" i="10"/>
  <c r="GM6" i="10"/>
  <c r="GW13" i="20"/>
  <c r="GO13" i="20"/>
  <c r="CQ7" i="19"/>
  <c r="GR12" i="20"/>
  <c r="GN12" i="20"/>
  <c r="GP11" i="10"/>
  <c r="GL11" i="10"/>
  <c r="GU6" i="10"/>
  <c r="GO6" i="10"/>
  <c r="CJ6" i="19"/>
  <c r="GT13" i="21"/>
  <c r="GW14" i="21"/>
  <c r="GS14" i="21"/>
  <c r="GO14" i="21"/>
  <c r="GU13" i="21"/>
  <c r="GO13" i="21"/>
  <c r="GL13" i="21"/>
  <c r="GR11" i="21"/>
  <c r="GR13" i="20"/>
  <c r="GN12" i="10"/>
  <c r="CM12" i="19"/>
  <c r="CI12" i="19"/>
  <c r="CS11" i="19"/>
  <c r="GO7" i="20"/>
  <c r="GP6" i="20"/>
  <c r="GW13" i="18"/>
  <c r="HJ11" i="10"/>
  <c r="DF11" i="19"/>
  <c r="DF13" i="19"/>
  <c r="DF17" i="19"/>
  <c r="DF16" i="19" s="1"/>
  <c r="GY6" i="10"/>
  <c r="DG13" i="19"/>
  <c r="HK7" i="10"/>
  <c r="HK6" i="20"/>
  <c r="HL14" i="20"/>
  <c r="HL11" i="20"/>
  <c r="HL7" i="20"/>
  <c r="HL17" i="17"/>
  <c r="HL16" i="17" s="1"/>
  <c r="HL12" i="17"/>
  <c r="HL6" i="17"/>
  <c r="HL7" i="10"/>
  <c r="HL6" i="10"/>
  <c r="DH17" i="19"/>
  <c r="DH16" i="19" s="1"/>
  <c r="DH12" i="19"/>
  <c r="DH7" i="19"/>
  <c r="DI17" i="19"/>
  <c r="DI16" i="19" s="1"/>
  <c r="DI6" i="19"/>
  <c r="GO15" i="10"/>
  <c r="GT12" i="10"/>
  <c r="GW12" i="10"/>
  <c r="FN20" i="9"/>
  <c r="HL12" i="20"/>
  <c r="DI12" i="19"/>
  <c r="GN11" i="21"/>
  <c r="GU15" i="20"/>
  <c r="GP11" i="20"/>
  <c r="GU12" i="10"/>
  <c r="GR12" i="10"/>
  <c r="CR12" i="19"/>
  <c r="CJ12" i="19"/>
  <c r="CL11" i="19"/>
  <c r="GX8" i="10"/>
  <c r="GL15" i="17"/>
  <c r="GY12" i="10"/>
  <c r="HL6" i="20"/>
  <c r="FF15" i="9"/>
  <c r="GV11" i="21"/>
  <c r="GT11" i="20"/>
  <c r="GN6" i="10"/>
  <c r="CS13" i="19"/>
  <c r="CN12" i="19"/>
  <c r="CP11" i="19"/>
  <c r="CH11" i="19"/>
  <c r="CI6" i="19"/>
  <c r="FO15" i="9"/>
  <c r="DG15" i="19"/>
  <c r="HL12" i="10"/>
  <c r="GV7" i="20"/>
  <c r="GT14" i="18"/>
  <c r="GQ13" i="21"/>
  <c r="GQ18" i="17"/>
  <c r="GS6" i="20"/>
  <c r="GM17" i="18"/>
  <c r="GM16" i="18" s="1"/>
  <c r="GV11" i="18"/>
  <c r="GR11" i="18"/>
  <c r="GN11" i="18"/>
  <c r="GS15" i="10"/>
  <c r="GS11" i="10"/>
  <c r="GO11" i="10"/>
  <c r="GQ11" i="10"/>
  <c r="GS7" i="10"/>
  <c r="GQ7" i="10"/>
  <c r="GT6" i="10"/>
  <c r="GP6" i="10"/>
  <c r="CK13" i="19"/>
  <c r="GT11" i="18"/>
  <c r="GP11" i="18"/>
  <c r="GV13" i="21"/>
  <c r="GS13" i="21"/>
  <c r="GW7" i="21"/>
  <c r="GS7" i="21"/>
  <c r="GO7" i="21"/>
  <c r="GV14" i="18"/>
  <c r="GU13" i="18"/>
  <c r="GQ13" i="18"/>
  <c r="GT17" i="18"/>
  <c r="GT16" i="18" s="1"/>
  <c r="GP17" i="18"/>
  <c r="GP16" i="18" s="1"/>
  <c r="GL17" i="18"/>
  <c r="GL16" i="18" s="1"/>
  <c r="GS11" i="21"/>
  <c r="GQ7" i="21"/>
  <c r="GV7" i="21"/>
  <c r="GR7" i="21"/>
  <c r="GN7" i="21"/>
  <c r="FI18" i="9"/>
  <c r="GS17" i="18"/>
  <c r="GS16" i="18" s="1"/>
  <c r="GO17" i="18"/>
  <c r="GO16" i="18" s="1"/>
  <c r="GR17" i="18"/>
  <c r="GR16" i="18" s="1"/>
  <c r="GP18" i="18"/>
  <c r="GU15" i="18"/>
  <c r="GM15" i="18"/>
  <c r="GP12" i="18"/>
  <c r="GW12" i="18"/>
  <c r="GO12" i="18"/>
  <c r="GU11" i="18"/>
  <c r="GM13" i="18"/>
  <c r="GT12" i="18"/>
  <c r="GO11" i="21"/>
  <c r="GQ12" i="18"/>
  <c r="GN12" i="18"/>
  <c r="GW11" i="21"/>
  <c r="GW17" i="18"/>
  <c r="GW16" i="18" s="1"/>
  <c r="GU11" i="21"/>
  <c r="GQ14" i="18"/>
  <c r="GP13" i="18"/>
  <c r="GS13" i="18"/>
  <c r="GS11" i="18"/>
  <c r="DH13" i="19"/>
  <c r="GS14" i="20"/>
  <c r="GT13" i="20"/>
  <c r="GP13" i="20"/>
  <c r="GL13" i="20"/>
  <c r="CP17" i="19"/>
  <c r="CP16" i="19" s="1"/>
  <c r="GQ14" i="21"/>
  <c r="GT11" i="21"/>
  <c r="GP11" i="21"/>
  <c r="GU7" i="21"/>
  <c r="GU17" i="18"/>
  <c r="GU16" i="18" s="1"/>
  <c r="GQ17" i="18"/>
  <c r="GQ16" i="18" s="1"/>
  <c r="GP14" i="18"/>
  <c r="GL12" i="18"/>
  <c r="GL11" i="18"/>
  <c r="GT7" i="21"/>
  <c r="GS12" i="20"/>
  <c r="GL11" i="21"/>
  <c r="GV11" i="20"/>
  <c r="DC17" i="19"/>
  <c r="DC16" i="19" s="1"/>
  <c r="GN13" i="21"/>
  <c r="FS18" i="9"/>
  <c r="FO18" i="9"/>
  <c r="FV18" i="9"/>
  <c r="FY18" i="9"/>
  <c r="FX18" i="9"/>
  <c r="FT18" i="9"/>
  <c r="FP18" i="9"/>
  <c r="FQ18" i="9"/>
  <c r="FR18" i="9"/>
  <c r="FN18" i="9"/>
  <c r="GO18" i="9"/>
  <c r="HF6" i="10"/>
  <c r="GZ6" i="10"/>
  <c r="HD6" i="10"/>
  <c r="HD7" i="10"/>
  <c r="HH7" i="10"/>
  <c r="HB11" i="10"/>
  <c r="HF11" i="10"/>
  <c r="HD11" i="10"/>
  <c r="HH11" i="10"/>
  <c r="GZ12" i="10"/>
  <c r="GL7" i="21"/>
  <c r="DD11" i="19"/>
  <c r="GX15" i="20"/>
  <c r="HJ12" i="10"/>
  <c r="DF7" i="19"/>
  <c r="DF12" i="19"/>
  <c r="HJ7" i="10"/>
  <c r="DG7" i="19"/>
  <c r="HK11" i="10"/>
  <c r="HK17" i="20"/>
  <c r="HK16" i="20" s="1"/>
  <c r="HK14" i="20"/>
  <c r="HK11" i="20"/>
  <c r="HL7" i="17"/>
  <c r="HL11" i="10"/>
  <c r="DH11" i="19"/>
  <c r="HJ18" i="21"/>
  <c r="HJ18" i="20"/>
  <c r="FI12" i="9"/>
  <c r="GJ15" i="17"/>
  <c r="GD12" i="17"/>
  <c r="GK12" i="17"/>
  <c r="GD15" i="17"/>
  <c r="GK15" i="17"/>
  <c r="GG7" i="17"/>
  <c r="GH11" i="17"/>
  <c r="GJ6" i="17"/>
  <c r="GJ7" i="17"/>
  <c r="GI15" i="20"/>
  <c r="GG13" i="17"/>
  <c r="FI13" i="9"/>
  <c r="FI20" i="9"/>
  <c r="GJ12" i="17"/>
  <c r="GJ18" i="9"/>
  <c r="DF6" i="19"/>
  <c r="GL20" i="9"/>
  <c r="HJ15" i="21"/>
  <c r="GA18" i="9"/>
  <c r="DG17" i="19"/>
  <c r="DG16" i="19" s="1"/>
  <c r="HK12" i="20"/>
  <c r="HL17" i="20"/>
  <c r="HL16" i="20" s="1"/>
  <c r="DH6" i="19"/>
  <c r="GX6" i="10"/>
  <c r="HC7" i="10"/>
  <c r="HG7" i="10"/>
  <c r="HA7" i="10"/>
  <c r="HE7" i="10"/>
  <c r="HA12" i="10"/>
  <c r="HE12" i="10"/>
  <c r="GX12" i="10"/>
  <c r="HC12" i="10"/>
  <c r="HG12" i="10"/>
  <c r="HA8" i="10"/>
  <c r="HE8" i="10"/>
  <c r="GR13" i="21"/>
  <c r="GL12" i="20"/>
  <c r="GQ12" i="20"/>
  <c r="GM12" i="20"/>
  <c r="GO12" i="20"/>
  <c r="GN6" i="20"/>
  <c r="CK18" i="19"/>
  <c r="GW17" i="20"/>
  <c r="GW16" i="20" s="1"/>
  <c r="GN14" i="20"/>
  <c r="GT14" i="20"/>
  <c r="GL7" i="10"/>
  <c r="GW7" i="10"/>
  <c r="GR7" i="10"/>
  <c r="CP13" i="19"/>
  <c r="CL13" i="19"/>
  <c r="CH13" i="19"/>
  <c r="GV17" i="20"/>
  <c r="GV16" i="20" s="1"/>
  <c r="GW12" i="20"/>
  <c r="GI15" i="9"/>
  <c r="GN17" i="20"/>
  <c r="GN16" i="20" s="1"/>
  <c r="GR7" i="20"/>
  <c r="GN7" i="20"/>
  <c r="GW14" i="20"/>
  <c r="GT7" i="20"/>
  <c r="GL7" i="20"/>
  <c r="GW7" i="20"/>
  <c r="DD17" i="19"/>
  <c r="DD16" i="19" s="1"/>
  <c r="HI7" i="10"/>
  <c r="DD13" i="19"/>
  <c r="GW12" i="17"/>
  <c r="GW7" i="17"/>
  <c r="GR12" i="17"/>
  <c r="GQ7" i="17"/>
  <c r="GP7" i="17"/>
  <c r="GP6" i="17"/>
  <c r="GO7" i="17"/>
  <c r="GN11" i="17"/>
  <c r="GN7" i="17"/>
  <c r="GM11" i="17"/>
  <c r="GU6" i="18"/>
  <c r="GQ6" i="18"/>
  <c r="GW7" i="18"/>
  <c r="GV7" i="18"/>
  <c r="GS7" i="18"/>
  <c r="GR7" i="18"/>
  <c r="GP7" i="18"/>
  <c r="GN18" i="9"/>
  <c r="GM18" i="9"/>
  <c r="CQ18" i="19"/>
  <c r="CR17" i="19"/>
  <c r="CR16" i="19" s="1"/>
  <c r="CN17" i="19"/>
  <c r="CN16" i="19" s="1"/>
  <c r="CS17" i="19"/>
  <c r="CS16" i="19" s="1"/>
  <c r="CM13" i="19"/>
  <c r="DD6" i="19"/>
  <c r="DE17" i="19"/>
  <c r="DE16" i="19" s="1"/>
  <c r="DE11" i="19"/>
  <c r="DE6" i="19"/>
  <c r="HD8" i="10"/>
  <c r="DC15" i="19"/>
  <c r="HI17" i="10"/>
  <c r="HI16" i="10" s="1"/>
  <c r="GU12" i="17"/>
  <c r="GS12" i="17"/>
  <c r="GO12" i="17"/>
  <c r="GZ13" i="21"/>
  <c r="HA15" i="21"/>
  <c r="GX18" i="21"/>
  <c r="GZ8" i="10"/>
  <c r="GV12" i="17"/>
  <c r="GV6" i="17"/>
  <c r="GU6" i="17"/>
  <c r="GT12" i="17"/>
  <c r="GR6" i="17"/>
  <c r="GN12" i="17"/>
  <c r="GL12" i="17"/>
  <c r="GL7" i="17"/>
  <c r="HH8" i="10"/>
  <c r="HD13" i="21"/>
  <c r="HE15" i="21"/>
  <c r="HC18" i="21"/>
  <c r="HB18" i="10"/>
  <c r="CY15" i="19"/>
  <c r="DD18" i="19"/>
  <c r="HI12" i="10"/>
  <c r="DE7" i="19"/>
  <c r="GT6" i="18"/>
  <c r="GL6" i="18"/>
  <c r="GU7" i="18"/>
  <c r="GN7" i="18"/>
  <c r="GO7" i="18"/>
  <c r="GS18" i="20"/>
  <c r="CJ17" i="19"/>
  <c r="CJ16" i="19" s="1"/>
  <c r="CL15" i="19"/>
  <c r="CI13" i="19"/>
  <c r="GR14" i="20"/>
  <c r="GQ11" i="21"/>
  <c r="GR17" i="20"/>
  <c r="GR16" i="20" s="1"/>
  <c r="GH20" i="9"/>
  <c r="GM11" i="20"/>
  <c r="GS11" i="20"/>
  <c r="GV14" i="21"/>
  <c r="GS13" i="20"/>
  <c r="GW13" i="21"/>
  <c r="GM13" i="21"/>
  <c r="HM15" i="10"/>
  <c r="GS17" i="20"/>
  <c r="GS16" i="20" s="1"/>
  <c r="GU17" i="20"/>
  <c r="GU16" i="20" s="1"/>
  <c r="GQ17" i="20"/>
  <c r="GQ16" i="20" s="1"/>
  <c r="GP17" i="20"/>
  <c r="GP16" i="20" s="1"/>
  <c r="HO14" i="20"/>
  <c r="GU7" i="20"/>
  <c r="GQ7" i="20"/>
  <c r="GV17" i="18"/>
  <c r="GV16" i="18" s="1"/>
  <c r="CN13" i="19"/>
  <c r="CN7" i="19"/>
  <c r="CR13" i="19"/>
  <c r="CJ13" i="19"/>
  <c r="CO12" i="19"/>
  <c r="CO17" i="19"/>
  <c r="CO16" i="19" s="1"/>
  <c r="CK17" i="19"/>
  <c r="CK16" i="19" s="1"/>
  <c r="CH17" i="19"/>
  <c r="CH16" i="19" s="1"/>
  <c r="HJ8" i="10"/>
  <c r="GR13" i="18"/>
  <c r="HN13" i="20"/>
  <c r="GQ14" i="9"/>
  <c r="HO14" i="18"/>
  <c r="HO14" i="17"/>
  <c r="DC12" i="19"/>
  <c r="HO12" i="20"/>
  <c r="DI11" i="19"/>
  <c r="HM11" i="10"/>
  <c r="GP15" i="18"/>
  <c r="GU18" i="21"/>
  <c r="GT15" i="20"/>
  <c r="CN18" i="19"/>
  <c r="GM17" i="20"/>
  <c r="GM16" i="20" s="1"/>
  <c r="HO14" i="21"/>
  <c r="DK14" i="19"/>
  <c r="DC7" i="19"/>
  <c r="HB15" i="10"/>
  <c r="FL11" i="9"/>
  <c r="DK6" i="19"/>
  <c r="GM12" i="10"/>
  <c r="HN18" i="17"/>
  <c r="DJ13" i="19"/>
  <c r="DJ11" i="19"/>
  <c r="HM12" i="17"/>
  <c r="HM11" i="17"/>
  <c r="HM7" i="17"/>
  <c r="HM7" i="10"/>
  <c r="HN7" i="20"/>
  <c r="HM17" i="10"/>
  <c r="HM16" i="10" s="1"/>
  <c r="HM12" i="10"/>
  <c r="HO7" i="17"/>
  <c r="HO14" i="10"/>
  <c r="HM13" i="17"/>
  <c r="HN12" i="10"/>
  <c r="HM17" i="20"/>
  <c r="HM16" i="20" s="1"/>
  <c r="HM17" i="17"/>
  <c r="HM16" i="17" s="1"/>
  <c r="GP20" i="9"/>
  <c r="HM11" i="20"/>
  <c r="HM7" i="20"/>
  <c r="DI13" i="19"/>
  <c r="HN13" i="17"/>
  <c r="HN11" i="17"/>
  <c r="HN11" i="20"/>
  <c r="HN7" i="10"/>
  <c r="HN14" i="20"/>
  <c r="DK11" i="19"/>
  <c r="DJ17" i="19"/>
  <c r="DJ16" i="19" s="1"/>
  <c r="DJ7" i="19"/>
  <c r="HO6" i="10"/>
  <c r="HO11" i="17"/>
  <c r="HO6" i="17"/>
  <c r="HO11" i="20"/>
  <c r="HO6" i="20"/>
  <c r="HJ18" i="10"/>
  <c r="HK8" i="17"/>
  <c r="DF18" i="19"/>
  <c r="HM12" i="20"/>
  <c r="HN18" i="20"/>
  <c r="HM8" i="17"/>
  <c r="HN17" i="17"/>
  <c r="HN16" i="17" s="1"/>
  <c r="HN17" i="20"/>
  <c r="HN16" i="20" s="1"/>
  <c r="HN7" i="17"/>
  <c r="HO12" i="21"/>
  <c r="GR17" i="21"/>
  <c r="GR16" i="21" s="1"/>
  <c r="GQ17" i="21"/>
  <c r="GP17" i="10"/>
  <c r="GP16" i="10" s="1"/>
  <c r="GP18" i="9"/>
  <c r="GP17" i="17"/>
  <c r="GP16" i="17" s="1"/>
  <c r="HK17" i="10"/>
  <c r="HK16" i="10" s="1"/>
  <c r="GX17" i="10"/>
  <c r="GX16" i="10" s="1"/>
  <c r="GL17" i="10"/>
  <c r="GL16" i="10" s="1"/>
  <c r="HJ15" i="20"/>
  <c r="HP11" i="21"/>
  <c r="HN17" i="10"/>
  <c r="HN16" i="10" s="1"/>
  <c r="GO17" i="17"/>
  <c r="GO16" i="17" s="1"/>
  <c r="GT17" i="17"/>
  <c r="GT16" i="17" s="1"/>
  <c r="HH17" i="10"/>
  <c r="HH16" i="10" s="1"/>
  <c r="GT17" i="10"/>
  <c r="GT16" i="10" s="1"/>
  <c r="GH17" i="17"/>
  <c r="GJ17" i="17"/>
  <c r="GJ16" i="17" s="1"/>
  <c r="GV17" i="17"/>
  <c r="GV16" i="17" s="1"/>
  <c r="GN17" i="17"/>
  <c r="GN16" i="17" s="1"/>
  <c r="HD17" i="10"/>
  <c r="HD16" i="10" s="1"/>
  <c r="HJ17" i="10"/>
  <c r="HJ16" i="10" s="1"/>
  <c r="GU17" i="10"/>
  <c r="GU16" i="10" s="1"/>
  <c r="HL17" i="10"/>
  <c r="HL16" i="10" s="1"/>
  <c r="GD17" i="17"/>
  <c r="GD16" i="17" s="1"/>
  <c r="HP6" i="21"/>
  <c r="GW17" i="21"/>
  <c r="GW16" i="21" s="1"/>
  <c r="GZ17" i="10"/>
  <c r="GZ16" i="10" s="1"/>
  <c r="GR19" i="9"/>
  <c r="GL17" i="17"/>
  <c r="GL16" i="17" s="1"/>
  <c r="GU17" i="17"/>
  <c r="GU16" i="17" s="1"/>
  <c r="HF17" i="10"/>
  <c r="HF16" i="10" s="1"/>
  <c r="HE17" i="10"/>
  <c r="GY17" i="10"/>
  <c r="GY16" i="10" s="1"/>
  <c r="GO17" i="21"/>
  <c r="GO16" i="21" s="1"/>
  <c r="GP17" i="21"/>
  <c r="GP16" i="21" s="1"/>
  <c r="GR17" i="17"/>
  <c r="GR16" i="17" s="1"/>
  <c r="GQ17" i="17"/>
  <c r="GQ16" i="17" s="1"/>
  <c r="GS17" i="17"/>
  <c r="GS16" i="17" s="1"/>
  <c r="GO17" i="10"/>
  <c r="GO16" i="10" s="1"/>
  <c r="HB17" i="10"/>
  <c r="HB16" i="10" s="1"/>
  <c r="HA17" i="10"/>
  <c r="HA16" i="10" s="1"/>
  <c r="GK17" i="17"/>
  <c r="GK16" i="17" s="1"/>
  <c r="HP11" i="17"/>
  <c r="GT17" i="21"/>
  <c r="GT16" i="21" s="1"/>
  <c r="GW17" i="17"/>
  <c r="GW16" i="17" s="1"/>
  <c r="GQ17" i="10"/>
  <c r="GQ16" i="10" s="1"/>
  <c r="GS17" i="10"/>
  <c r="GS16" i="10" s="1"/>
  <c r="HG17" i="10"/>
  <c r="HG16" i="10" s="1"/>
  <c r="GN17" i="10"/>
  <c r="GN16" i="10" s="1"/>
  <c r="GG17" i="17"/>
  <c r="GG16" i="17" s="1"/>
  <c r="GN17" i="21"/>
  <c r="GN16" i="21" s="1"/>
  <c r="HC17" i="10"/>
  <c r="HC16" i="10" s="1"/>
  <c r="GR17" i="10"/>
  <c r="GR16" i="10" s="1"/>
  <c r="GL17" i="21"/>
  <c r="GL16" i="21" s="1"/>
  <c r="GM17" i="10"/>
  <c r="GM16" i="10" s="1"/>
  <c r="GW17" i="10"/>
  <c r="GW16" i="10" s="1"/>
  <c r="HI12" i="18"/>
  <c r="GY11" i="21"/>
  <c r="HL6" i="21"/>
  <c r="HB7" i="20"/>
  <c r="FF19" i="9"/>
  <c r="HC8" i="17"/>
  <c r="HC14" i="18"/>
  <c r="HG14" i="20"/>
  <c r="GQ13" i="9"/>
  <c r="HE14" i="21"/>
  <c r="HG14" i="18"/>
  <c r="GY14" i="21"/>
  <c r="HK14" i="18"/>
  <c r="GH15" i="17"/>
  <c r="HN14" i="18"/>
  <c r="GY8" i="17"/>
  <c r="HC14" i="20"/>
  <c r="HE14" i="18"/>
  <c r="CB7" i="9"/>
  <c r="FO14" i="9"/>
  <c r="HK14" i="21"/>
  <c r="HE14" i="20"/>
  <c r="HM14" i="21"/>
  <c r="HG14" i="21"/>
  <c r="FZ14" i="9"/>
  <c r="HA14" i="20"/>
  <c r="HL14" i="21"/>
  <c r="HM17" i="21"/>
  <c r="HM16" i="21" s="1"/>
  <c r="HM17" i="18"/>
  <c r="HM16" i="18" s="1"/>
  <c r="CW7" i="19"/>
  <c r="HH12" i="17"/>
  <c r="HG13" i="17"/>
  <c r="HA6" i="18"/>
  <c r="HB17" i="18"/>
  <c r="HB16" i="18" s="1"/>
  <c r="CV12" i="19"/>
  <c r="CW11" i="19"/>
  <c r="HC7" i="18"/>
  <c r="HH6" i="18"/>
  <c r="HI11" i="17"/>
  <c r="HD6" i="20"/>
  <c r="HI11" i="20"/>
  <c r="CX17" i="19"/>
  <c r="CX16" i="19" s="1"/>
  <c r="CX13" i="19"/>
  <c r="HA17" i="20"/>
  <c r="HA16" i="20" s="1"/>
  <c r="HD12" i="20"/>
  <c r="HB11" i="20"/>
  <c r="HH12" i="21"/>
  <c r="HH17" i="18"/>
  <c r="HH16" i="18" s="1"/>
  <c r="HF12" i="18"/>
  <c r="GY17" i="21"/>
  <c r="GY16" i="21" s="1"/>
  <c r="GY7" i="21"/>
  <c r="HJ6" i="18"/>
  <c r="HD17" i="20"/>
  <c r="HD16" i="20" s="1"/>
  <c r="HG13" i="20"/>
  <c r="HE11" i="21"/>
  <c r="HE17" i="18"/>
  <c r="HE16" i="18" s="1"/>
  <c r="HC13" i="18"/>
  <c r="GX12" i="18"/>
  <c r="CT17" i="19"/>
  <c r="CT16" i="19" s="1"/>
  <c r="CU17" i="19"/>
  <c r="CU16" i="19" s="1"/>
  <c r="HL12" i="18"/>
  <c r="HK11" i="18"/>
  <c r="GY13" i="18"/>
  <c r="DA13" i="19"/>
  <c r="HB13" i="17"/>
  <c r="HM11" i="21"/>
  <c r="HN13" i="18"/>
  <c r="HD13" i="20"/>
  <c r="HF12" i="21"/>
  <c r="CV6" i="19"/>
  <c r="DA7" i="19"/>
  <c r="HD7" i="18"/>
  <c r="HI6" i="18"/>
  <c r="GZ6" i="17"/>
  <c r="HD6" i="17"/>
  <c r="HI17" i="18"/>
  <c r="HI16" i="18" s="1"/>
  <c r="GX12" i="21"/>
  <c r="HG17" i="20"/>
  <c r="HG16" i="20" s="1"/>
  <c r="HF7" i="20"/>
  <c r="HB12" i="21"/>
  <c r="HD17" i="18"/>
  <c r="HD16" i="18" s="1"/>
  <c r="HH11" i="18"/>
  <c r="HJ7" i="17"/>
  <c r="HK6" i="18"/>
  <c r="GY6" i="20"/>
  <c r="HJ11" i="21"/>
  <c r="GZ17" i="20"/>
  <c r="GZ16" i="20" s="1"/>
  <c r="HC13" i="20"/>
  <c r="HA12" i="20"/>
  <c r="GX11" i="20"/>
  <c r="GX7" i="21"/>
  <c r="HA17" i="18"/>
  <c r="HA16" i="18" s="1"/>
  <c r="GX13" i="18"/>
  <c r="HE11" i="18"/>
  <c r="CZ7" i="19"/>
  <c r="HK13" i="18"/>
  <c r="HI13" i="20"/>
  <c r="HN7" i="18"/>
  <c r="HH7" i="17"/>
  <c r="GZ13" i="20"/>
  <c r="HE12" i="17"/>
  <c r="HG6" i="18"/>
  <c r="GZ17" i="21"/>
  <c r="GZ16" i="21" s="1"/>
  <c r="CX12" i="19"/>
  <c r="CT7" i="19"/>
  <c r="HE7" i="18"/>
  <c r="GZ11" i="17"/>
  <c r="HB7" i="17"/>
  <c r="HF6" i="20"/>
  <c r="CZ17" i="19"/>
  <c r="CZ16" i="19" s="1"/>
  <c r="HD13" i="17"/>
  <c r="HA13" i="17"/>
  <c r="HC17" i="20"/>
  <c r="HC16" i="20" s="1"/>
  <c r="HF12" i="20"/>
  <c r="HF17" i="18"/>
  <c r="HF16" i="18" s="1"/>
  <c r="HD11" i="18"/>
  <c r="HJ12" i="17"/>
  <c r="GY7" i="20"/>
  <c r="CU11" i="19"/>
  <c r="HJ7" i="21"/>
  <c r="HE13" i="20"/>
  <c r="HG7" i="20"/>
  <c r="HG11" i="21"/>
  <c r="HG17" i="18"/>
  <c r="HG16" i="18" s="1"/>
  <c r="HE13" i="18"/>
  <c r="HA11" i="18"/>
  <c r="HC13" i="17"/>
  <c r="HL17" i="18"/>
  <c r="HL16" i="18" s="1"/>
  <c r="HK11" i="21"/>
  <c r="CT13" i="19"/>
  <c r="GY13" i="20"/>
  <c r="HN17" i="18"/>
  <c r="HN16" i="18" s="1"/>
  <c r="HM12" i="18"/>
  <c r="HN11" i="18"/>
  <c r="CY7" i="19"/>
  <c r="HH11" i="17"/>
  <c r="HD7" i="17"/>
  <c r="GX7" i="18"/>
  <c r="GZ13" i="18"/>
  <c r="GZ12" i="21"/>
  <c r="GZ7" i="21"/>
  <c r="CY12" i="19"/>
  <c r="HD12" i="17"/>
  <c r="HI7" i="20"/>
  <c r="HC12" i="21"/>
  <c r="HE13" i="17"/>
  <c r="HB12" i="20"/>
  <c r="HH7" i="20"/>
  <c r="HF11" i="21"/>
  <c r="HF13" i="18"/>
  <c r="HK17" i="18"/>
  <c r="HK16" i="18" s="1"/>
  <c r="GX6" i="17"/>
  <c r="HJ6" i="21"/>
  <c r="HA13" i="20"/>
  <c r="HC12" i="20"/>
  <c r="HC7" i="20"/>
  <c r="HE17" i="21"/>
  <c r="HE16" i="21" s="1"/>
  <c r="HC11" i="21"/>
  <c r="HC6" i="21"/>
  <c r="HC17" i="18"/>
  <c r="HC16" i="18" s="1"/>
  <c r="HA13" i="18"/>
  <c r="CW17" i="19"/>
  <c r="CW16" i="19" s="1"/>
  <c r="CU13" i="19"/>
  <c r="HK12" i="21"/>
  <c r="GY17" i="20"/>
  <c r="GY16" i="20" s="1"/>
  <c r="HJ13" i="18"/>
  <c r="GZ7" i="18"/>
  <c r="HD7" i="21"/>
  <c r="CT12" i="19"/>
  <c r="HH7" i="18"/>
  <c r="HA6" i="17"/>
  <c r="HC7" i="17"/>
  <c r="HF7" i="17"/>
  <c r="HI6" i="20"/>
  <c r="HI17" i="20"/>
  <c r="HI16" i="20" s="1"/>
  <c r="HH13" i="17"/>
  <c r="HH7" i="21"/>
  <c r="HK6" i="21"/>
  <c r="GY12" i="17"/>
  <c r="GX11" i="17"/>
  <c r="HJ17" i="18"/>
  <c r="HJ16" i="18" s="1"/>
  <c r="GX12" i="20"/>
  <c r="GX7" i="20"/>
  <c r="HA17" i="21"/>
  <c r="HA16" i="21" s="1"/>
  <c r="HJ12" i="21"/>
  <c r="HC11" i="18"/>
  <c r="CZ11" i="19"/>
  <c r="DB11" i="19"/>
  <c r="HJ13" i="17"/>
  <c r="HJ6" i="20"/>
  <c r="HL12" i="21"/>
  <c r="HL13" i="21"/>
  <c r="HM7" i="21"/>
  <c r="HM7" i="18"/>
  <c r="HN17" i="21"/>
  <c r="HN16" i="21" s="1"/>
  <c r="GZ12" i="18"/>
  <c r="HD17" i="21"/>
  <c r="HD16" i="21" s="1"/>
  <c r="HH6" i="20"/>
  <c r="DA12" i="19"/>
  <c r="HC11" i="17"/>
  <c r="HF11" i="17"/>
  <c r="GZ6" i="20"/>
  <c r="HI7" i="21"/>
  <c r="HA12" i="21"/>
  <c r="HD11" i="20"/>
  <c r="HF7" i="21"/>
  <c r="HD13" i="18"/>
  <c r="HL7" i="18"/>
  <c r="GY6" i="18"/>
  <c r="HJ12" i="18"/>
  <c r="HI13" i="17"/>
  <c r="HF17" i="20"/>
  <c r="HF16" i="20" s="1"/>
  <c r="HE11" i="20"/>
  <c r="HE7" i="20"/>
  <c r="HG17" i="21"/>
  <c r="HG16" i="21" s="1"/>
  <c r="HE7" i="21"/>
  <c r="HA12" i="18"/>
  <c r="GX11" i="18"/>
  <c r="CV11" i="19"/>
  <c r="CX11" i="19"/>
  <c r="GY12" i="20"/>
  <c r="HF13" i="17"/>
  <c r="HJ13" i="20"/>
  <c r="HM11" i="18"/>
  <c r="HN7" i="21"/>
  <c r="HM13" i="21"/>
  <c r="HG7" i="17"/>
  <c r="HI12" i="21"/>
  <c r="HB7" i="21"/>
  <c r="GZ17" i="18"/>
  <c r="GZ16" i="18" s="1"/>
  <c r="CW12" i="19"/>
  <c r="HE6" i="18"/>
  <c r="HA11" i="17"/>
  <c r="HC12" i="17"/>
  <c r="HI11" i="21"/>
  <c r="HI13" i="18"/>
  <c r="HH13" i="20"/>
  <c r="GZ11" i="20"/>
  <c r="HH17" i="21"/>
  <c r="HH16" i="21" s="1"/>
  <c r="HF6" i="21"/>
  <c r="HH12" i="18"/>
  <c r="GY17" i="18"/>
  <c r="GY16" i="18" s="1"/>
  <c r="CU6" i="19"/>
  <c r="HL11" i="18"/>
  <c r="HK7" i="18"/>
  <c r="GY11" i="18"/>
  <c r="GY7" i="17"/>
  <c r="HJ11" i="18"/>
  <c r="HB17" i="20"/>
  <c r="HB16" i="20" s="1"/>
  <c r="HA11" i="20"/>
  <c r="HA7" i="20"/>
  <c r="HC17" i="21"/>
  <c r="HC16" i="21" s="1"/>
  <c r="HE12" i="21"/>
  <c r="HA7" i="21"/>
  <c r="HG12" i="18"/>
  <c r="DB7" i="19"/>
  <c r="HL17" i="21"/>
  <c r="HL16" i="21" s="1"/>
  <c r="GX12" i="17"/>
  <c r="CY13" i="19"/>
  <c r="HM13" i="18"/>
  <c r="HN11" i="21"/>
  <c r="HN13" i="21"/>
  <c r="HG7" i="18"/>
  <c r="HB12" i="17"/>
  <c r="CZ12" i="19"/>
  <c r="HE7" i="17"/>
  <c r="HI7" i="17"/>
  <c r="HI17" i="21"/>
  <c r="HI16" i="21" s="1"/>
  <c r="DB17" i="19"/>
  <c r="DB16" i="19" s="1"/>
  <c r="DB13" i="19"/>
  <c r="HH12" i="20"/>
  <c r="HF11" i="20"/>
  <c r="HF17" i="21"/>
  <c r="HF16" i="21" s="1"/>
  <c r="HD12" i="18"/>
  <c r="HK17" i="21"/>
  <c r="HK16" i="21" s="1"/>
  <c r="CU12" i="19"/>
  <c r="HJ12" i="20"/>
  <c r="HJ7" i="18"/>
  <c r="DA17" i="19"/>
  <c r="DA16" i="19" s="1"/>
  <c r="HH17" i="20"/>
  <c r="HH16" i="20" s="1"/>
  <c r="HG11" i="20"/>
  <c r="HG7" i="21"/>
  <c r="HA6" i="21"/>
  <c r="HC12" i="18"/>
  <c r="CY17" i="19"/>
  <c r="CY16" i="19" s="1"/>
  <c r="CX7" i="19"/>
  <c r="CU7" i="19"/>
  <c r="GX13" i="17"/>
  <c r="HK13" i="21"/>
  <c r="GY13" i="17"/>
  <c r="GO12" i="9"/>
  <c r="GK6" i="9"/>
  <c r="FN19" i="9"/>
  <c r="FY12" i="9"/>
  <c r="FO6" i="9"/>
  <c r="FP12" i="9"/>
  <c r="FX11" i="9"/>
  <c r="FR6" i="9"/>
  <c r="GB6" i="9"/>
  <c r="GC6" i="9"/>
  <c r="GG12" i="9"/>
  <c r="FW11" i="9"/>
  <c r="FW12" i="9"/>
  <c r="FZ7" i="9"/>
  <c r="FQ12" i="9"/>
  <c r="FX13" i="9"/>
  <c r="GE7" i="9"/>
  <c r="FZ11" i="9"/>
  <c r="GB11" i="9"/>
  <c r="FN6" i="9"/>
  <c r="FO12" i="9"/>
  <c r="FW6" i="9"/>
  <c r="FR11" i="9"/>
  <c r="FT11" i="9"/>
  <c r="FT12" i="9"/>
  <c r="FY6" i="9"/>
  <c r="GO11" i="9"/>
  <c r="GI6" i="9"/>
  <c r="FZ13" i="9"/>
  <c r="GD6" i="9"/>
  <c r="FN11" i="9"/>
  <c r="FQ6" i="9"/>
  <c r="FY11" i="9"/>
  <c r="FV19" i="9"/>
  <c r="FV11" i="9"/>
  <c r="FS7" i="9"/>
  <c r="FU6" i="9"/>
  <c r="FQ13" i="9"/>
  <c r="GF13" i="9"/>
  <c r="FX7" i="9"/>
  <c r="FP6" i="9"/>
  <c r="FQ11" i="9"/>
  <c r="FO7" i="9"/>
  <c r="FS11" i="9"/>
  <c r="FU7" i="9"/>
  <c r="GL13" i="9"/>
  <c r="GD13" i="9"/>
  <c r="FY7" i="9"/>
  <c r="FV12" i="9"/>
  <c r="FQ7" i="9"/>
  <c r="FX6" i="9"/>
  <c r="FU11" i="9"/>
  <c r="FU13" i="9"/>
  <c r="FL19" i="9"/>
  <c r="FI19" i="9"/>
  <c r="CA7" i="9"/>
  <c r="DD14" i="19"/>
  <c r="CL14" i="19"/>
  <c r="FX14" i="9"/>
  <c r="GP14" i="10"/>
  <c r="CY14" i="19"/>
  <c r="HK14" i="10"/>
  <c r="FV14" i="9"/>
  <c r="GT14" i="10"/>
  <c r="GU14" i="17"/>
  <c r="GM14" i="17"/>
  <c r="GM14" i="18"/>
  <c r="GN14" i="17"/>
  <c r="DH14" i="19"/>
  <c r="CM14" i="19"/>
  <c r="GS14" i="17"/>
  <c r="HB6" i="10"/>
  <c r="HD14" i="10"/>
  <c r="HF14" i="10"/>
  <c r="HA14" i="10"/>
  <c r="FT13" i="9"/>
  <c r="GW14" i="17"/>
  <c r="FS14" i="9"/>
  <c r="FU14" i="9"/>
  <c r="FQ14" i="9"/>
  <c r="CK14" i="19"/>
  <c r="CR14" i="19"/>
  <c r="DC14" i="19"/>
  <c r="FY14" i="9"/>
  <c r="HL11" i="21"/>
  <c r="HJ14" i="17"/>
  <c r="GD14" i="17"/>
  <c r="HF14" i="17"/>
  <c r="HH14" i="10"/>
  <c r="GU11" i="10"/>
  <c r="GX14" i="17"/>
  <c r="GX14" i="21"/>
  <c r="HJ14" i="20"/>
  <c r="GH14" i="17"/>
  <c r="CQ14" i="19"/>
  <c r="CW14" i="19"/>
  <c r="GU14" i="10"/>
  <c r="FN14" i="9"/>
  <c r="GX11" i="10"/>
  <c r="GM6" i="17"/>
  <c r="HB14" i="10"/>
  <c r="HG14" i="10"/>
  <c r="FT14" i="9"/>
  <c r="CS14" i="19"/>
  <c r="CO14" i="19"/>
  <c r="HI6" i="21"/>
  <c r="FZ20" i="9"/>
  <c r="GO14" i="18"/>
  <c r="GN14" i="18"/>
  <c r="HA7" i="17"/>
  <c r="GV14" i="17"/>
  <c r="GN11" i="20"/>
  <c r="GZ11" i="10"/>
  <c r="HC7" i="21"/>
  <c r="GM12" i="18"/>
  <c r="FV7" i="9"/>
  <c r="FS6" i="9"/>
  <c r="FX12" i="9"/>
  <c r="HB6" i="21"/>
  <c r="GV13" i="20"/>
  <c r="GM11" i="18"/>
  <c r="GL14" i="18"/>
  <c r="GM14" i="21"/>
  <c r="GY14" i="20"/>
  <c r="GL14" i="20"/>
  <c r="GR14" i="10"/>
  <c r="HE11" i="10"/>
  <c r="HJ14" i="18"/>
  <c r="HK17" i="17"/>
  <c r="HK16" i="17" s="1"/>
  <c r="GY14" i="10"/>
  <c r="GY14" i="18"/>
  <c r="FZ6" i="9"/>
  <c r="GM14" i="9"/>
  <c r="FN12" i="9"/>
  <c r="FO11" i="9"/>
  <c r="HF6" i="18"/>
  <c r="GR14" i="17"/>
  <c r="GW11" i="17"/>
  <c r="HC6" i="20"/>
  <c r="FR14" i="9"/>
  <c r="GT14" i="17"/>
  <c r="GV11" i="17"/>
  <c r="GY14" i="17"/>
  <c r="CP14" i="19"/>
  <c r="GL12" i="10"/>
  <c r="GA19" i="9"/>
  <c r="CZ14" i="19"/>
  <c r="HE14" i="17"/>
  <c r="GZ14" i="10"/>
  <c r="HF6" i="17"/>
  <c r="DH15" i="19"/>
  <c r="HJ14" i="21"/>
  <c r="HI6" i="17"/>
  <c r="HD12" i="21"/>
  <c r="GT11" i="17"/>
  <c r="HK12" i="18"/>
  <c r="HK15" i="21"/>
  <c r="GM7" i="18"/>
  <c r="GM6" i="18"/>
  <c r="HI12" i="17"/>
  <c r="GL11" i="17"/>
  <c r="CI14" i="19"/>
  <c r="GN14" i="21"/>
  <c r="GO14" i="17"/>
  <c r="HG11" i="10"/>
  <c r="HD7" i="20"/>
  <c r="GP11" i="17"/>
  <c r="GQ12" i="17"/>
  <c r="GR11" i="17"/>
  <c r="GS7" i="17"/>
  <c r="HK12" i="10"/>
  <c r="HD14" i="17"/>
  <c r="GL14" i="10"/>
  <c r="HI14" i="10"/>
  <c r="HA14" i="21"/>
  <c r="CU14" i="19"/>
  <c r="GQ14" i="10"/>
  <c r="GS14" i="10"/>
  <c r="GW14" i="18"/>
  <c r="GU14" i="18"/>
  <c r="GP12" i="10"/>
  <c r="GR11" i="10"/>
  <c r="GS14" i="18"/>
  <c r="GL18" i="18"/>
  <c r="GT18" i="18"/>
  <c r="GR14" i="18"/>
  <c r="FZ12" i="9"/>
  <c r="GI20" i="9"/>
  <c r="FO19" i="9"/>
  <c r="GX14" i="20"/>
  <c r="HJ17" i="20"/>
  <c r="HJ16" i="20" s="1"/>
  <c r="GK13" i="9"/>
  <c r="GX17" i="20"/>
  <c r="GX16" i="20" s="1"/>
  <c r="GD11" i="17"/>
  <c r="GW14" i="10"/>
  <c r="GL11" i="20"/>
  <c r="GN14" i="10"/>
  <c r="HN14" i="21"/>
  <c r="HE12" i="20"/>
  <c r="GV14" i="20"/>
  <c r="GO14" i="20"/>
  <c r="HF12" i="10"/>
  <c r="GM14" i="10"/>
  <c r="GM14" i="20"/>
  <c r="HN14" i="10"/>
  <c r="HM6" i="17"/>
  <c r="DG14" i="19"/>
  <c r="GO14" i="9"/>
  <c r="GR14" i="21"/>
  <c r="GP12" i="20"/>
  <c r="HA14" i="17"/>
  <c r="HE11" i="17"/>
  <c r="GP14" i="17"/>
  <c r="DB12" i="19"/>
  <c r="HE15" i="18"/>
  <c r="GL14" i="17"/>
  <c r="HD14" i="20"/>
  <c r="FN13" i="9"/>
  <c r="DA14" i="19"/>
  <c r="HH14" i="20"/>
  <c r="HD14" i="18"/>
  <c r="GS11" i="17"/>
  <c r="HF14" i="20"/>
  <c r="HF14" i="21"/>
  <c r="GX14" i="10"/>
  <c r="GZ15" i="10"/>
  <c r="HC11" i="10"/>
  <c r="HB14" i="20"/>
  <c r="HC14" i="21"/>
  <c r="HA15" i="18"/>
  <c r="HF14" i="18"/>
  <c r="HB14" i="17"/>
  <c r="HC14" i="17"/>
  <c r="GU11" i="17"/>
  <c r="HI14" i="21"/>
  <c r="HD14" i="21"/>
  <c r="GX18" i="18"/>
  <c r="GO11" i="17"/>
  <c r="DE14" i="19"/>
  <c r="CT15" i="19"/>
  <c r="HD15" i="10"/>
  <c r="DB14" i="19"/>
  <c r="GZ14" i="21"/>
  <c r="GZ14" i="18"/>
  <c r="GX14" i="18"/>
  <c r="HA6" i="10"/>
  <c r="HE15" i="20"/>
  <c r="HB14" i="21"/>
  <c r="CX14" i="19"/>
  <c r="HH14" i="21"/>
  <c r="GS6" i="17"/>
  <c r="GT6" i="17"/>
  <c r="HI14" i="18"/>
  <c r="HH15" i="10"/>
  <c r="HE14" i="10"/>
  <c r="HC14" i="10"/>
  <c r="HA15" i="20"/>
  <c r="GZ14" i="20"/>
  <c r="HA14" i="18"/>
  <c r="HH14" i="18"/>
  <c r="GH15" i="9"/>
  <c r="GP14" i="20"/>
  <c r="GP14" i="21"/>
  <c r="GG20" i="9"/>
  <c r="GG15" i="9"/>
  <c r="GM18" i="21"/>
  <c r="DJ14" i="19"/>
  <c r="GQ14" i="17"/>
  <c r="GM6" i="20"/>
  <c r="GO14" i="10"/>
  <c r="GM7" i="20"/>
  <c r="CV14" i="19"/>
  <c r="CT14" i="19"/>
  <c r="CM17" i="19"/>
  <c r="CM16" i="19" s="1"/>
  <c r="CH14" i="19"/>
  <c r="CM15" i="19"/>
  <c r="GQ14" i="20"/>
  <c r="GT14" i="21"/>
  <c r="GV12" i="20"/>
  <c r="GU14" i="20"/>
  <c r="GM7" i="17"/>
  <c r="GP12" i="17"/>
  <c r="GM13" i="20"/>
  <c r="DG12" i="19"/>
  <c r="GU17" i="21"/>
  <c r="GU16" i="21" s="1"/>
  <c r="CN14" i="19"/>
  <c r="CO11" i="19"/>
  <c r="CQ11" i="19"/>
  <c r="FP11" i="9"/>
  <c r="GL14" i="21"/>
  <c r="GL13" i="18"/>
  <c r="FW14" i="9"/>
  <c r="FP14" i="9"/>
  <c r="GP7" i="21"/>
  <c r="GO17" i="20"/>
  <c r="GO16" i="20" s="1"/>
  <c r="GS12" i="18"/>
  <c r="HI7" i="18"/>
  <c r="HG11" i="18"/>
  <c r="GM17" i="17"/>
  <c r="GM16" i="17" s="1"/>
  <c r="GM7" i="21"/>
  <c r="GV13" i="18"/>
  <c r="GV18" i="21"/>
  <c r="GT17" i="20"/>
  <c r="GT16" i="20" s="1"/>
  <c r="GQ13" i="20"/>
  <c r="GY11" i="10"/>
  <c r="GU12" i="21"/>
  <c r="GU14" i="21"/>
  <c r="CQ13" i="19"/>
  <c r="GO11" i="18"/>
  <c r="GU12" i="18"/>
  <c r="HB12" i="10"/>
  <c r="GR15" i="20"/>
  <c r="GP6" i="21"/>
  <c r="HE6" i="20"/>
  <c r="GR12" i="18"/>
  <c r="GQ11" i="17"/>
  <c r="HG14" i="17"/>
  <c r="HH14" i="17"/>
  <c r="HF18" i="10"/>
  <c r="GN15" i="20"/>
  <c r="HL14" i="17"/>
  <c r="HD12" i="10"/>
  <c r="HB7" i="10"/>
  <c r="FF14" i="9"/>
  <c r="CK11" i="19"/>
  <c r="HF7" i="10"/>
  <c r="HH11" i="21"/>
  <c r="FV6" i="9"/>
  <c r="HE12" i="18"/>
  <c r="GN13" i="17"/>
  <c r="GR7" i="17"/>
  <c r="GN17" i="18"/>
  <c r="GN16" i="18" s="1"/>
  <c r="HL14" i="18"/>
  <c r="GM11" i="10"/>
  <c r="GT13" i="18"/>
  <c r="GZ7" i="10"/>
  <c r="GZ5" i="10" s="1"/>
  <c r="HI14" i="20"/>
  <c r="GV12" i="18"/>
  <c r="HC6" i="10"/>
  <c r="CH12" i="19"/>
  <c r="HI11" i="10"/>
  <c r="GN13" i="20"/>
  <c r="GR6" i="18"/>
  <c r="GY7" i="10"/>
  <c r="GW6" i="10"/>
  <c r="GQ19" i="9"/>
  <c r="HM6" i="21"/>
  <c r="HM13" i="20"/>
  <c r="GQ12" i="9"/>
  <c r="HN14" i="17"/>
  <c r="CP12" i="19"/>
  <c r="CS18" i="19"/>
  <c r="CO13" i="19"/>
  <c r="DE12" i="19"/>
  <c r="DG11" i="19"/>
  <c r="DB6" i="19"/>
  <c r="CL17" i="19"/>
  <c r="CL16" i="19" s="1"/>
  <c r="CJ14" i="19"/>
  <c r="DD12" i="19"/>
  <c r="CQ12" i="19"/>
  <c r="HM14" i="18"/>
  <c r="HN11" i="10"/>
  <c r="GQ6" i="9"/>
  <c r="HM14" i="17"/>
  <c r="HM18" i="21"/>
  <c r="HM14" i="20"/>
  <c r="GM6" i="9"/>
  <c r="HH6" i="10"/>
  <c r="GL6" i="10"/>
  <c r="GS6" i="10"/>
  <c r="GL7" i="18"/>
  <c r="GQ6" i="20"/>
  <c r="GP13" i="21"/>
  <c r="HE6" i="10"/>
  <c r="GV7" i="17"/>
  <c r="GX18" i="20"/>
  <c r="GK12" i="9"/>
  <c r="GD14" i="9"/>
  <c r="GM7" i="10"/>
  <c r="GA12" i="9"/>
  <c r="GI14" i="9"/>
  <c r="HL14" i="10"/>
  <c r="GC14" i="9"/>
  <c r="BY7" i="9"/>
  <c r="GL7" i="9"/>
  <c r="GA13" i="9"/>
  <c r="GD7" i="9"/>
  <c r="GF12" i="9"/>
  <c r="GG11" i="9"/>
  <c r="GC7" i="9"/>
  <c r="GJ7" i="9"/>
  <c r="GB7" i="9"/>
  <c r="GG7" i="9"/>
  <c r="GY17" i="17"/>
  <c r="GY16" i="17" s="1"/>
  <c r="HB13" i="18"/>
  <c r="HC17" i="17"/>
  <c r="HC16" i="17" s="1"/>
  <c r="DG6" i="19"/>
  <c r="GP14" i="9"/>
  <c r="GQ12" i="21"/>
  <c r="GM15" i="17"/>
  <c r="CL7" i="19"/>
  <c r="GW18" i="20"/>
  <c r="GO6" i="20"/>
  <c r="GT12" i="20"/>
  <c r="GB14" i="9"/>
  <c r="HK6" i="17"/>
  <c r="GI14" i="20"/>
  <c r="GA11" i="9"/>
  <c r="GN13" i="9"/>
  <c r="GE6" i="9"/>
  <c r="GH13" i="9"/>
  <c r="GZ7" i="17"/>
  <c r="HA17" i="17"/>
  <c r="HA16" i="17" s="1"/>
  <c r="GD8" i="17"/>
  <c r="GZ14" i="17"/>
  <c r="GG14" i="17"/>
  <c r="GN14" i="9"/>
  <c r="GQ7" i="18"/>
  <c r="GG14" i="9"/>
  <c r="HI6" i="10"/>
  <c r="HO11" i="10"/>
  <c r="FL14" i="9"/>
  <c r="GD12" i="9"/>
  <c r="GB13" i="9"/>
  <c r="GC13" i="9"/>
  <c r="GE11" i="9"/>
  <c r="GE12" i="9"/>
  <c r="GP13" i="9"/>
  <c r="FL6" i="9"/>
  <c r="GV17" i="21"/>
  <c r="GV16" i="21" s="1"/>
  <c r="GS17" i="21"/>
  <c r="GS16" i="21" s="1"/>
  <c r="CN6" i="19"/>
  <c r="GM11" i="21"/>
  <c r="GB12" i="9"/>
  <c r="GJ14" i="9"/>
  <c r="GW6" i="18"/>
  <c r="HK7" i="17"/>
  <c r="GS6" i="21"/>
  <c r="GX7" i="10"/>
  <c r="HJ6" i="10"/>
  <c r="GL14" i="9"/>
  <c r="GI7" i="9"/>
  <c r="GL11" i="9"/>
  <c r="GM13" i="9"/>
  <c r="GI13" i="9"/>
  <c r="GZ17" i="17"/>
  <c r="GZ16" i="17" s="1"/>
  <c r="HI17" i="17"/>
  <c r="HI16" i="17" s="1"/>
  <c r="GU7" i="17"/>
  <c r="FI14" i="9"/>
  <c r="HB14" i="18"/>
  <c r="GK7" i="9"/>
  <c r="FI7" i="9"/>
  <c r="GH14" i="9"/>
  <c r="GK15" i="9"/>
  <c r="GE14" i="9"/>
  <c r="GI12" i="9"/>
  <c r="GF6" i="9"/>
  <c r="GO13" i="9"/>
  <c r="GM12" i="9"/>
  <c r="FP19" i="9"/>
  <c r="GH12" i="9"/>
  <c r="HF17" i="17"/>
  <c r="HB12" i="18"/>
  <c r="HB6" i="18"/>
  <c r="HE17" i="17"/>
  <c r="HE16" i="17" s="1"/>
  <c r="GX17" i="17"/>
  <c r="GX16" i="17" s="1"/>
  <c r="HM14" i="10"/>
  <c r="GU7" i="10"/>
  <c r="GG6" i="9"/>
  <c r="GK14" i="9"/>
  <c r="CK7" i="19"/>
  <c r="DF14" i="19"/>
  <c r="CC7" i="9"/>
  <c r="GO6" i="9"/>
  <c r="GN11" i="9"/>
  <c r="GK11" i="9"/>
  <c r="GN7" i="9"/>
  <c r="HD17" i="17"/>
  <c r="HD16" i="17" s="1"/>
  <c r="HB17" i="17"/>
  <c r="HB16" i="17" s="1"/>
  <c r="GZ13" i="17"/>
  <c r="DI14" i="19"/>
  <c r="GM18" i="17"/>
  <c r="GR6" i="10"/>
  <c r="GT7" i="18"/>
  <c r="GO6" i="18"/>
  <c r="HG6" i="10"/>
  <c r="BV7" i="9"/>
  <c r="GK20" i="9"/>
  <c r="GO15" i="21"/>
  <c r="GF14" i="9"/>
  <c r="HK11" i="17"/>
  <c r="GA14" i="9"/>
  <c r="GK14" i="17"/>
  <c r="GM11" i="9"/>
  <c r="GJ14" i="17"/>
  <c r="GJ13" i="9"/>
  <c r="GL12" i="9"/>
  <c r="GH11" i="9"/>
  <c r="HG11" i="17"/>
  <c r="HG17" i="17"/>
  <c r="HG16" i="17" s="1"/>
  <c r="HH17" i="17"/>
  <c r="HH16" i="17" s="1"/>
  <c r="HJ17" i="17"/>
  <c r="HJ16" i="17" s="1"/>
  <c r="DC6" i="19"/>
  <c r="GS12" i="21"/>
  <c r="GQ6" i="10"/>
  <c r="HK12" i="17"/>
  <c r="HI14" i="17"/>
  <c r="HJ14" i="10"/>
  <c r="HK14" i="17"/>
  <c r="GH7" i="9"/>
  <c r="GP12" i="9"/>
  <c r="GA7" i="9"/>
  <c r="GF11" i="9"/>
  <c r="HJ11" i="20"/>
  <c r="GB19" i="9"/>
  <c r="FZ19" i="9"/>
  <c r="GC19" i="9"/>
  <c r="GO19" i="9"/>
  <c r="GX17" i="18"/>
  <c r="GX16" i="18" s="1"/>
  <c r="FT6" i="9"/>
  <c r="GJ6" i="9"/>
  <c r="FR13" i="9"/>
  <c r="FT7" i="9"/>
  <c r="GN6" i="9"/>
  <c r="BW7" i="9"/>
  <c r="FS13" i="9"/>
  <c r="FW19" i="9"/>
  <c r="CE7" i="9"/>
  <c r="CG7" i="9"/>
  <c r="FR12" i="9"/>
  <c r="HE17" i="20"/>
  <c r="HE16" i="20" s="1"/>
  <c r="CV17" i="19"/>
  <c r="CV16" i="19" s="1"/>
  <c r="BX7" i="9"/>
  <c r="GK19" i="9"/>
  <c r="FU19" i="9"/>
  <c r="GF19" i="9"/>
  <c r="GD19" i="9"/>
  <c r="FS12" i="9"/>
  <c r="HJ7" i="20"/>
  <c r="HK7" i="20"/>
  <c r="GY11" i="17"/>
  <c r="HK13" i="17"/>
  <c r="HL11" i="17"/>
  <c r="GE13" i="9"/>
  <c r="HA7" i="18"/>
  <c r="HH11" i="20"/>
  <c r="HA11" i="10"/>
  <c r="GA6" i="9"/>
  <c r="GX17" i="21"/>
  <c r="GX16" i="21" s="1"/>
  <c r="HJ17" i="21"/>
  <c r="HJ16" i="21" s="1"/>
  <c r="CF7" i="9"/>
  <c r="GI11" i="9"/>
  <c r="HD6" i="21"/>
  <c r="HB11" i="18"/>
  <c r="HB17" i="21"/>
  <c r="HB16" i="21" s="1"/>
  <c r="GZ11" i="21"/>
  <c r="GZ6" i="21"/>
  <c r="HD6" i="18"/>
  <c r="HD11" i="21"/>
  <c r="GZ11" i="18"/>
  <c r="GX6" i="18"/>
  <c r="GL6" i="17"/>
  <c r="GH19" i="9"/>
  <c r="GG19" i="9"/>
  <c r="GU6" i="20"/>
  <c r="HM6" i="10"/>
  <c r="GU11" i="20"/>
  <c r="GW11" i="20"/>
  <c r="GU6" i="21"/>
  <c r="GW11" i="18"/>
  <c r="GM17" i="21"/>
  <c r="GM16" i="21" s="1"/>
  <c r="HG6" i="17"/>
  <c r="HG12" i="17"/>
  <c r="GL12" i="21"/>
  <c r="GL6" i="21"/>
  <c r="GL17" i="20"/>
  <c r="GL16" i="20" s="1"/>
  <c r="HH6" i="17"/>
  <c r="FP13" i="9"/>
  <c r="GO12" i="10"/>
  <c r="HL13" i="20"/>
  <c r="CO7" i="19"/>
  <c r="CL12" i="19"/>
  <c r="CK12" i="19"/>
  <c r="HM12" i="21"/>
  <c r="HM6" i="20"/>
  <c r="GO7" i="9"/>
  <c r="HL13" i="18"/>
  <c r="HN12" i="17"/>
  <c r="HM6" i="18"/>
  <c r="GN12" i="9"/>
  <c r="HN12" i="21"/>
  <c r="GR6" i="21"/>
  <c r="GW12" i="21"/>
  <c r="GP12" i="21"/>
  <c r="CJ7" i="19"/>
  <c r="GO6" i="17"/>
  <c r="GN6" i="18"/>
  <c r="GP7" i="10"/>
  <c r="HH12" i="10"/>
  <c r="DD7" i="19"/>
  <c r="GZ12" i="20"/>
  <c r="HF13" i="20"/>
  <c r="HK6" i="10"/>
  <c r="GZ12" i="17"/>
  <c r="GY6" i="17"/>
  <c r="FO13" i="9"/>
  <c r="FY19" i="9"/>
  <c r="HJ6" i="17"/>
  <c r="GZ7" i="20"/>
  <c r="HG12" i="21"/>
  <c r="DJ12" i="19"/>
  <c r="HN6" i="18"/>
  <c r="CY11" i="19"/>
  <c r="DA6" i="19"/>
  <c r="GO12" i="21"/>
  <c r="CR11" i="19"/>
  <c r="GQ12" i="10"/>
  <c r="GU12" i="20"/>
  <c r="FP7" i="9"/>
  <c r="GR6" i="20"/>
  <c r="HB11" i="21"/>
  <c r="GP7" i="20"/>
  <c r="GN11" i="10"/>
  <c r="GS6" i="18"/>
  <c r="CZ13" i="19"/>
  <c r="HB11" i="17"/>
  <c r="GY12" i="18"/>
  <c r="HH6" i="21"/>
  <c r="FY13" i="9"/>
  <c r="HE6" i="21"/>
  <c r="HG6" i="21"/>
  <c r="FS19" i="9"/>
  <c r="FX19" i="9"/>
  <c r="GN19" i="9"/>
  <c r="CW13" i="19"/>
  <c r="GS12" i="10"/>
  <c r="GT12" i="21"/>
  <c r="GO11" i="20"/>
  <c r="GW11" i="10"/>
  <c r="GN7" i="10"/>
  <c r="GX13" i="20"/>
  <c r="HJ13" i="21"/>
  <c r="FN7" i="9"/>
  <c r="CZ6" i="19"/>
  <c r="GG13" i="9"/>
  <c r="HC6" i="18"/>
  <c r="GW6" i="21"/>
  <c r="HB6" i="17"/>
  <c r="GH6" i="9"/>
  <c r="BZ7" i="9"/>
  <c r="HC11" i="20"/>
  <c r="FU12" i="9"/>
  <c r="CD7" i="9"/>
  <c r="GX11" i="21"/>
  <c r="GD11" i="9"/>
  <c r="GT7" i="17"/>
  <c r="GY12" i="21"/>
  <c r="HA6" i="20"/>
  <c r="HN12" i="20"/>
  <c r="CT11" i="19"/>
  <c r="CT6" i="19"/>
  <c r="CH7" i="19"/>
  <c r="GW6" i="20"/>
  <c r="CM6" i="19"/>
  <c r="CQ6" i="19"/>
  <c r="GT6" i="20"/>
  <c r="GV6" i="20"/>
  <c r="GQ11" i="18"/>
  <c r="FW7" i="9"/>
  <c r="HI12" i="20"/>
  <c r="GY7" i="18"/>
  <c r="HA11" i="21"/>
  <c r="GZ6" i="18"/>
  <c r="GX6" i="21"/>
  <c r="CV7" i="19"/>
  <c r="HD11" i="17"/>
  <c r="HF11" i="18"/>
  <c r="HA12" i="17"/>
  <c r="HG13" i="18"/>
  <c r="HF7" i="18"/>
  <c r="HB7" i="18"/>
  <c r="HB6" i="20"/>
  <c r="FR19" i="9"/>
  <c r="CW6" i="19"/>
  <c r="CX6" i="19"/>
  <c r="CJ11" i="19"/>
  <c r="GO6" i="21"/>
  <c r="GT11" i="10"/>
  <c r="GO13" i="18"/>
  <c r="GT6" i="21"/>
  <c r="GM12" i="17"/>
  <c r="HG6" i="20"/>
  <c r="GX7" i="17"/>
  <c r="GF7" i="9"/>
  <c r="HL6" i="18"/>
  <c r="HJ11" i="17"/>
  <c r="GJ11" i="9"/>
  <c r="GL6" i="9"/>
  <c r="HB13" i="20"/>
  <c r="GC12" i="9"/>
  <c r="FW13" i="9"/>
  <c r="GP7" i="9"/>
  <c r="CY6" i="19"/>
  <c r="GM6" i="21"/>
  <c r="CN11" i="19"/>
  <c r="GV12" i="21"/>
  <c r="GM12" i="21"/>
  <c r="CS12" i="19"/>
  <c r="GN6" i="17"/>
  <c r="GQ6" i="17"/>
  <c r="GS7" i="20"/>
  <c r="HH13" i="18"/>
  <c r="GR11" i="20"/>
  <c r="GC11" i="9"/>
  <c r="GP6" i="18"/>
  <c r="GL19" i="9"/>
  <c r="GY11" i="20"/>
  <c r="DA11" i="19"/>
  <c r="GY6" i="21"/>
  <c r="HN12" i="18"/>
  <c r="HN6" i="21"/>
  <c r="DC11" i="19"/>
  <c r="GV6" i="21"/>
  <c r="GN12" i="21"/>
  <c r="HC6" i="17"/>
  <c r="GL6" i="20"/>
  <c r="CV13" i="19"/>
  <c r="GO7" i="10"/>
  <c r="GV6" i="18"/>
  <c r="CS7" i="19"/>
  <c r="HK7" i="21"/>
  <c r="FR7" i="9"/>
  <c r="FT19" i="9"/>
  <c r="FV13" i="9"/>
  <c r="HE6" i="17"/>
  <c r="GJ12" i="9"/>
  <c r="HL7" i="21"/>
  <c r="GM7" i="9"/>
  <c r="HN6" i="20"/>
  <c r="HN6" i="10"/>
  <c r="HN6" i="17"/>
  <c r="GP6" i="9"/>
  <c r="DJ6" i="19"/>
  <c r="GP11" i="9"/>
  <c r="GN6" i="21"/>
  <c r="GN13" i="18"/>
  <c r="GR12" i="21"/>
  <c r="GQ6" i="21"/>
  <c r="CI11" i="19"/>
  <c r="CM11" i="19"/>
  <c r="CP7" i="19"/>
  <c r="CR7" i="19"/>
  <c r="GW6" i="17"/>
  <c r="CI7" i="19"/>
  <c r="GX6" i="20"/>
  <c r="HG12" i="20"/>
  <c r="HF12" i="17"/>
  <c r="HI11" i="18"/>
  <c r="FQ19" i="9"/>
  <c r="GM19" i="9"/>
  <c r="GE19" i="9"/>
  <c r="GI19" i="9"/>
  <c r="GJ19" i="9"/>
  <c r="GP19" i="9"/>
  <c r="GM11" i="6" l="1"/>
  <c r="V5" i="2"/>
  <c r="V17" i="2" s="1"/>
  <c r="V38" i="23"/>
  <c r="V9" i="2" s="1"/>
  <c r="AF30" i="23"/>
  <c r="AN30" i="23"/>
  <c r="AV30" i="23"/>
  <c r="BK30" i="23"/>
  <c r="BK5" i="2" s="1"/>
  <c r="BK17" i="2" s="1"/>
  <c r="BS30" i="23"/>
  <c r="BS5" i="2" s="1"/>
  <c r="BS17" i="2" s="1"/>
  <c r="CA30" i="23"/>
  <c r="CA5" i="2" s="1"/>
  <c r="CA17" i="2" s="1"/>
  <c r="R42" i="3"/>
  <c r="BC30" i="23"/>
  <c r="CQ30" i="23"/>
  <c r="EE30" i="23"/>
  <c r="FK30" i="23"/>
  <c r="GI30" i="23"/>
  <c r="FT42" i="3"/>
  <c r="DC30" i="23"/>
  <c r="DC5" i="2" s="1"/>
  <c r="DC17" i="2" s="1"/>
  <c r="FW30" i="23"/>
  <c r="FW38" i="23" s="1"/>
  <c r="FW9" i="2" s="1"/>
  <c r="FW18" i="2" s="1"/>
  <c r="FQ42" i="3"/>
  <c r="AQ18" i="2"/>
  <c r="AZ30" i="23"/>
  <c r="AZ38" i="23" s="1"/>
  <c r="AZ9" i="2" s="1"/>
  <c r="AZ18" i="2" s="1"/>
  <c r="BG38" i="23"/>
  <c r="BG9" i="2" s="1"/>
  <c r="BO38" i="23"/>
  <c r="BO9" i="2" s="1"/>
  <c r="BO18" i="2" s="1"/>
  <c r="BQ5" i="2"/>
  <c r="BQ17" i="2" s="1"/>
  <c r="BQ38" i="23"/>
  <c r="BQ9" i="2" s="1"/>
  <c r="BQ18" i="2" s="1"/>
  <c r="BV42" i="3"/>
  <c r="BD42" i="3"/>
  <c r="I42" i="3"/>
  <c r="EY30" i="23"/>
  <c r="EY5" i="2" s="1"/>
  <c r="EY17" i="2" s="1"/>
  <c r="C30" i="23"/>
  <c r="C5" i="2" s="1"/>
  <c r="C17" i="2" s="1"/>
  <c r="BK38" i="23"/>
  <c r="BK9" i="2" s="1"/>
  <c r="BK18" i="2" s="1"/>
  <c r="CU38" i="23"/>
  <c r="CU9" i="2" s="1"/>
  <c r="CU18" i="2" s="1"/>
  <c r="L42" i="3"/>
  <c r="FI38" i="23"/>
  <c r="FI9" i="2" s="1"/>
  <c r="FI18" i="2" s="1"/>
  <c r="AU42" i="3"/>
  <c r="GF42" i="3"/>
  <c r="GC42" i="3"/>
  <c r="AS30" i="23"/>
  <c r="BV30" i="23"/>
  <c r="BV38" i="23" s="1"/>
  <c r="BV9" i="2" s="1"/>
  <c r="BV18" i="2" s="1"/>
  <c r="DA30" i="23"/>
  <c r="DA5" i="2" s="1"/>
  <c r="DA17" i="2" s="1"/>
  <c r="DQ30" i="23"/>
  <c r="DY30" i="23"/>
  <c r="EO30" i="23"/>
  <c r="EO38" i="23" s="1"/>
  <c r="EO9" i="2" s="1"/>
  <c r="EO18" i="2" s="1"/>
  <c r="EW30" i="23"/>
  <c r="V18" i="2"/>
  <c r="T42" i="3"/>
  <c r="BZ42" i="3"/>
  <c r="CB30" i="23"/>
  <c r="CB5" i="2" s="1"/>
  <c r="CB17" i="2" s="1"/>
  <c r="FM42" i="3"/>
  <c r="EQ30" i="23"/>
  <c r="BX30" i="23"/>
  <c r="BX38" i="23" s="1"/>
  <c r="BX9" i="2" s="1"/>
  <c r="BX18" i="2" s="1"/>
  <c r="EA30" i="23"/>
  <c r="EI30" i="23"/>
  <c r="EI38" i="23" s="1"/>
  <c r="EI9" i="2" s="1"/>
  <c r="EI18" i="2" s="1"/>
  <c r="L5" i="2"/>
  <c r="L17" i="2" s="1"/>
  <c r="L38" i="23"/>
  <c r="L9" i="2" s="1"/>
  <c r="L18" i="2" s="1"/>
  <c r="FE42" i="3"/>
  <c r="BG18" i="2"/>
  <c r="AA30" i="23"/>
  <c r="AA5" i="2" s="1"/>
  <c r="AA17" i="2" s="1"/>
  <c r="GK30" i="23"/>
  <c r="EV42" i="3"/>
  <c r="CW42" i="3"/>
  <c r="GG30" i="23"/>
  <c r="GG38" i="23" s="1"/>
  <c r="GG9" i="2" s="1"/>
  <c r="GG18" i="2" s="1"/>
  <c r="BW30" i="23"/>
  <c r="AX42" i="3"/>
  <c r="BH30" i="23"/>
  <c r="BH5" i="2" s="1"/>
  <c r="BH17" i="2" s="1"/>
  <c r="DO42" i="3"/>
  <c r="EM42" i="3"/>
  <c r="FD30" i="23"/>
  <c r="FD5" i="2" s="1"/>
  <c r="FD17" i="2" s="1"/>
  <c r="BJ42" i="3"/>
  <c r="BY42" i="3"/>
  <c r="AA42" i="3"/>
  <c r="U42" i="3"/>
  <c r="FP18" i="2"/>
  <c r="FX30" i="23"/>
  <c r="FX5" i="2" s="1"/>
  <c r="FX17" i="2" s="1"/>
  <c r="W30" i="23"/>
  <c r="AE30" i="23"/>
  <c r="AE5" i="2" s="1"/>
  <c r="AE17" i="2" s="1"/>
  <c r="FT30" i="23"/>
  <c r="FT5" i="2" s="1"/>
  <c r="FT17" i="2" s="1"/>
  <c r="AQ5" i="2"/>
  <c r="AQ17" i="2" s="1"/>
  <c r="DT42" i="3"/>
  <c r="EF42" i="3"/>
  <c r="Z42" i="3"/>
  <c r="DC42" i="3"/>
  <c r="P30" i="23"/>
  <c r="ER30" i="23"/>
  <c r="ER38" i="23" s="1"/>
  <c r="ER9" i="2" s="1"/>
  <c r="ER18" i="2" s="1"/>
  <c r="GB30" i="23"/>
  <c r="GB38" i="23" s="1"/>
  <c r="GB9" i="2" s="1"/>
  <c r="GB18" i="2" s="1"/>
  <c r="GI42" i="3"/>
  <c r="DS42" i="3"/>
  <c r="EO42" i="3"/>
  <c r="G42" i="3"/>
  <c r="FZ30" i="23"/>
  <c r="BL30" i="23"/>
  <c r="BL5" i="2" s="1"/>
  <c r="BL17" i="2" s="1"/>
  <c r="EK42" i="3"/>
  <c r="BR18" i="2"/>
  <c r="CY30" i="23"/>
  <c r="CY38" i="23" s="1"/>
  <c r="CY9" i="2" s="1"/>
  <c r="CY18" i="2" s="1"/>
  <c r="DO30" i="23"/>
  <c r="CJ5" i="10"/>
  <c r="DI10" i="10"/>
  <c r="DI9" i="10" s="1"/>
  <c r="DI19" i="10" s="1"/>
  <c r="T5" i="10"/>
  <c r="AJ5" i="10"/>
  <c r="AJ19" i="10" s="1"/>
  <c r="AZ5" i="10"/>
  <c r="FC10" i="10"/>
  <c r="FC9" i="10" s="1"/>
  <c r="BW5" i="2"/>
  <c r="BW17" i="2" s="1"/>
  <c r="BW38" i="23"/>
  <c r="BW9" i="2" s="1"/>
  <c r="BW18" i="2" s="1"/>
  <c r="CH5" i="2"/>
  <c r="CH17" i="2" s="1"/>
  <c r="CH38" i="23"/>
  <c r="CH9" i="2" s="1"/>
  <c r="CH18" i="2" s="1"/>
  <c r="BU38" i="23"/>
  <c r="BU9" i="2" s="1"/>
  <c r="BU18" i="2" s="1"/>
  <c r="BU5" i="2"/>
  <c r="BU17" i="2" s="1"/>
  <c r="CQ38" i="23"/>
  <c r="CQ9" i="2" s="1"/>
  <c r="CQ18" i="2" s="1"/>
  <c r="CQ5" i="2"/>
  <c r="CQ17" i="2" s="1"/>
  <c r="FN5" i="2"/>
  <c r="FN17" i="2" s="1"/>
  <c r="FN38" i="23"/>
  <c r="FN9" i="2" s="1"/>
  <c r="FN18" i="2" s="1"/>
  <c r="DN38" i="23"/>
  <c r="DN9" i="2" s="1"/>
  <c r="DN18" i="2" s="1"/>
  <c r="DN5" i="2"/>
  <c r="DN17" i="2" s="1"/>
  <c r="DP42" i="3"/>
  <c r="BB42" i="3"/>
  <c r="Z38" i="23"/>
  <c r="Z9" i="2" s="1"/>
  <c r="Z18" i="2" s="1"/>
  <c r="Z5" i="2"/>
  <c r="Z17" i="2" s="1"/>
  <c r="EZ5" i="2"/>
  <c r="EZ17" i="2" s="1"/>
  <c r="EZ38" i="23"/>
  <c r="EZ9" i="2" s="1"/>
  <c r="EZ18" i="2" s="1"/>
  <c r="Q5" i="2"/>
  <c r="Q17" i="2" s="1"/>
  <c r="Q38" i="23"/>
  <c r="Q9" i="2" s="1"/>
  <c r="Q18" i="2" s="1"/>
  <c r="DM38" i="23"/>
  <c r="DM9" i="2" s="1"/>
  <c r="DM18" i="2" s="1"/>
  <c r="DM5" i="2"/>
  <c r="DM17" i="2" s="1"/>
  <c r="EA5" i="2"/>
  <c r="EA17" i="2" s="1"/>
  <c r="EA38" i="23"/>
  <c r="EA9" i="2" s="1"/>
  <c r="EA18" i="2" s="1"/>
  <c r="AV5" i="2"/>
  <c r="AV17" i="2" s="1"/>
  <c r="AV38" i="23"/>
  <c r="AV9" i="2" s="1"/>
  <c r="AV18" i="2" s="1"/>
  <c r="EL5" i="2"/>
  <c r="EL17" i="2" s="1"/>
  <c r="EL38" i="23"/>
  <c r="EL9" i="2" s="1"/>
  <c r="EL18" i="2" s="1"/>
  <c r="W5" i="2"/>
  <c r="W17" i="2" s="1"/>
  <c r="W38" i="23"/>
  <c r="W9" i="2" s="1"/>
  <c r="W18" i="2" s="1"/>
  <c r="AE38" i="23"/>
  <c r="AE9" i="2" s="1"/>
  <c r="AE18" i="2" s="1"/>
  <c r="FT38" i="23"/>
  <c r="FT9" i="2" s="1"/>
  <c r="FT18" i="2" s="1"/>
  <c r="FQ5" i="2"/>
  <c r="FQ17" i="2" s="1"/>
  <c r="FQ38" i="23"/>
  <c r="FQ9" i="2" s="1"/>
  <c r="FQ18" i="2" s="1"/>
  <c r="P38" i="23"/>
  <c r="P9" i="2" s="1"/>
  <c r="P5" i="2"/>
  <c r="P17" i="2" s="1"/>
  <c r="GB5" i="2"/>
  <c r="GB17" i="2" s="1"/>
  <c r="GA42" i="3"/>
  <c r="BC5" i="2"/>
  <c r="BC17" i="2" s="1"/>
  <c r="BC38" i="23"/>
  <c r="BC9" i="2" s="1"/>
  <c r="BC18" i="2" s="1"/>
  <c r="AB38" i="23"/>
  <c r="AB9" i="2" s="1"/>
  <c r="AB18" i="2" s="1"/>
  <c r="AB5" i="2"/>
  <c r="AB17" i="2" s="1"/>
  <c r="CM5" i="2"/>
  <c r="CM17" i="2" s="1"/>
  <c r="CM38" i="23"/>
  <c r="CM9" i="2" s="1"/>
  <c r="CM18" i="2" s="1"/>
  <c r="FK38" i="23"/>
  <c r="FK9" i="2" s="1"/>
  <c r="FK18" i="2" s="1"/>
  <c r="FK5" i="2"/>
  <c r="FK17" i="2" s="1"/>
  <c r="AY5" i="2"/>
  <c r="AY17" i="2" s="1"/>
  <c r="AY38" i="23"/>
  <c r="AY9" i="2" s="1"/>
  <c r="AY18" i="2" s="1"/>
  <c r="DO38" i="23"/>
  <c r="DO9" i="2" s="1"/>
  <c r="DO18" i="2" s="1"/>
  <c r="DO5" i="2"/>
  <c r="DO17" i="2" s="1"/>
  <c r="AT30" i="23"/>
  <c r="CD30" i="23"/>
  <c r="CD38" i="23" s="1"/>
  <c r="CD9" i="2" s="1"/>
  <c r="CD18" i="2" s="1"/>
  <c r="CS30" i="23"/>
  <c r="CS5" i="2" s="1"/>
  <c r="CS17" i="2" s="1"/>
  <c r="EU38" i="23"/>
  <c r="EU9" i="2" s="1"/>
  <c r="EU18" i="2" s="1"/>
  <c r="EJ38" i="23"/>
  <c r="EJ9" i="2" s="1"/>
  <c r="EJ18" i="2" s="1"/>
  <c r="C38" i="23"/>
  <c r="C9" i="2" s="1"/>
  <c r="C18" i="2" s="1"/>
  <c r="FC42" i="3"/>
  <c r="FA42" i="3"/>
  <c r="BO42" i="3"/>
  <c r="J30" i="23"/>
  <c r="J5" i="2" s="1"/>
  <c r="J17" i="2" s="1"/>
  <c r="U30" i="23"/>
  <c r="CN30" i="23"/>
  <c r="FL30" i="23"/>
  <c r="BI30" i="23"/>
  <c r="BI5" i="2" s="1"/>
  <c r="BI17" i="2" s="1"/>
  <c r="I30" i="23"/>
  <c r="EX30" i="23"/>
  <c r="CT42" i="3"/>
  <c r="BT42" i="3"/>
  <c r="CS42" i="3"/>
  <c r="FL42" i="3"/>
  <c r="E30" i="23"/>
  <c r="E5" i="2" s="1"/>
  <c r="E17" i="2" s="1"/>
  <c r="K30" i="23"/>
  <c r="AO30" i="23"/>
  <c r="BA30" i="23"/>
  <c r="EK30" i="23"/>
  <c r="FE30" i="23"/>
  <c r="FS30" i="23"/>
  <c r="GA30" i="23"/>
  <c r="GH30" i="23"/>
  <c r="EM30" i="23"/>
  <c r="T38" i="23"/>
  <c r="T9" i="2" s="1"/>
  <c r="T18" i="2" s="1"/>
  <c r="EY42" i="3"/>
  <c r="BR5" i="2"/>
  <c r="BR17" i="2" s="1"/>
  <c r="EG38" i="23"/>
  <c r="EG9" i="2" s="1"/>
  <c r="EG18" i="2" s="1"/>
  <c r="DG42" i="3"/>
  <c r="AC42" i="3"/>
  <c r="B30" i="23"/>
  <c r="BB30" i="23"/>
  <c r="BB5" i="2" s="1"/>
  <c r="BB17" i="2" s="1"/>
  <c r="CP30" i="23"/>
  <c r="CW30" i="23"/>
  <c r="CW38" i="23" s="1"/>
  <c r="CW9" i="2" s="1"/>
  <c r="CW18" i="2" s="1"/>
  <c r="DP30" i="23"/>
  <c r="DP5" i="2" s="1"/>
  <c r="DP17" i="2" s="1"/>
  <c r="FF30" i="23"/>
  <c r="BZ30" i="23"/>
  <c r="ET10" i="10"/>
  <c r="ET9" i="10" s="1"/>
  <c r="ET19" i="10" s="1"/>
  <c r="BJ30" i="23"/>
  <c r="CV5" i="2"/>
  <c r="CV17" i="2" s="1"/>
  <c r="CB38" i="23"/>
  <c r="CB9" i="2" s="1"/>
  <c r="CB18" i="2" s="1"/>
  <c r="DJ38" i="23"/>
  <c r="DJ9" i="2" s="1"/>
  <c r="DJ18" i="2" s="1"/>
  <c r="DU38" i="23"/>
  <c r="DU9" i="2" s="1"/>
  <c r="DU18" i="2" s="1"/>
  <c r="DV42" i="3"/>
  <c r="CD42" i="3"/>
  <c r="FW42" i="3"/>
  <c r="DR42" i="3"/>
  <c r="EH42" i="3"/>
  <c r="DK42" i="3"/>
  <c r="E42" i="3"/>
  <c r="FY42" i="3"/>
  <c r="J42" i="3"/>
  <c r="CK30" i="23"/>
  <c r="DV30" i="23"/>
  <c r="FU30" i="23"/>
  <c r="GC30" i="23"/>
  <c r="GC5" i="2" s="1"/>
  <c r="GC17" i="2" s="1"/>
  <c r="DS30" i="23"/>
  <c r="DY42" i="3"/>
  <c r="ER42" i="3"/>
  <c r="CO38" i="23"/>
  <c r="CO9" i="2" s="1"/>
  <c r="CO18" i="2" s="1"/>
  <c r="AG38" i="23"/>
  <c r="AG9" i="2" s="1"/>
  <c r="AG18" i="2" s="1"/>
  <c r="DB38" i="23"/>
  <c r="DB9" i="2" s="1"/>
  <c r="DB18" i="2" s="1"/>
  <c r="AR42" i="3"/>
  <c r="Q42" i="3"/>
  <c r="S42" i="3"/>
  <c r="BA42" i="3"/>
  <c r="BE42" i="3"/>
  <c r="O42" i="3"/>
  <c r="EZ42" i="3"/>
  <c r="DF42" i="3"/>
  <c r="M30" i="23"/>
  <c r="X30" i="23"/>
  <c r="X5" i="2" s="1"/>
  <c r="X17" i="2" s="1"/>
  <c r="AR30" i="23"/>
  <c r="AR5" i="2" s="1"/>
  <c r="AR17" i="2" s="1"/>
  <c r="CJ30" i="23"/>
  <c r="GJ30" i="23"/>
  <c r="GJ5" i="2" s="1"/>
  <c r="GJ17" i="2" s="1"/>
  <c r="G30" i="23"/>
  <c r="DL30" i="23"/>
  <c r="CG5" i="2"/>
  <c r="CG17" i="2" s="1"/>
  <c r="CI38" i="23"/>
  <c r="CI9" i="2" s="1"/>
  <c r="CI18" i="2" s="1"/>
  <c r="FH5" i="2"/>
  <c r="FH17" i="2" s="1"/>
  <c r="AV42" i="3"/>
  <c r="CN42" i="3"/>
  <c r="CA42" i="3"/>
  <c r="H42" i="3"/>
  <c r="AT42" i="3"/>
  <c r="FJ42" i="3"/>
  <c r="DD30" i="23"/>
  <c r="DD5" i="2" s="1"/>
  <c r="DD17" i="2" s="1"/>
  <c r="H30" i="23"/>
  <c r="H5" i="2" s="1"/>
  <c r="H17" i="2" s="1"/>
  <c r="S30" i="23"/>
  <c r="S5" i="2" s="1"/>
  <c r="S17" i="2" s="1"/>
  <c r="Y30" i="23"/>
  <c r="AK30" i="23"/>
  <c r="CR30" i="23"/>
  <c r="EN30" i="23"/>
  <c r="EV30" i="23"/>
  <c r="EP5" i="10"/>
  <c r="GM8" i="6"/>
  <c r="CY63" i="3"/>
  <c r="CY25" i="3" s="1"/>
  <c r="DN10" i="10"/>
  <c r="DN9" i="10" s="1"/>
  <c r="DN19" i="10" s="1"/>
  <c r="EI5" i="2"/>
  <c r="EI17" i="2" s="1"/>
  <c r="BN38" i="23"/>
  <c r="BN9" i="2" s="1"/>
  <c r="BN18" i="2" s="1"/>
  <c r="BN5" i="2"/>
  <c r="BN17" i="2" s="1"/>
  <c r="DQ5" i="2"/>
  <c r="DQ17" i="2" s="1"/>
  <c r="DQ38" i="23"/>
  <c r="DQ9" i="2" s="1"/>
  <c r="DQ18" i="2" s="1"/>
  <c r="FP5" i="2"/>
  <c r="FP17" i="2" s="1"/>
  <c r="BL38" i="23"/>
  <c r="BL9" i="2" s="1"/>
  <c r="BL18" i="2" s="1"/>
  <c r="N38" i="23"/>
  <c r="N9" i="2" s="1"/>
  <c r="N18" i="2" s="1"/>
  <c r="BS38" i="23"/>
  <c r="BS9" i="2" s="1"/>
  <c r="BS18" i="2" s="1"/>
  <c r="CB42" i="3"/>
  <c r="B42" i="3"/>
  <c r="CP42" i="3"/>
  <c r="CK42" i="3"/>
  <c r="AF38" i="23"/>
  <c r="AF9" i="2" s="1"/>
  <c r="AF18" i="2" s="1"/>
  <c r="AF5" i="2"/>
  <c r="AF17" i="2" s="1"/>
  <c r="D38" i="23"/>
  <c r="D9" i="2" s="1"/>
  <c r="D18" i="2" s="1"/>
  <c r="D5" i="2"/>
  <c r="D17" i="2" s="1"/>
  <c r="FP42" i="3"/>
  <c r="DT38" i="23"/>
  <c r="DT9" i="2" s="1"/>
  <c r="DT18" i="2" s="1"/>
  <c r="CG42" i="3"/>
  <c r="DH42" i="3"/>
  <c r="BI42" i="3"/>
  <c r="BF42" i="3"/>
  <c r="FS5" i="2"/>
  <c r="FS17" i="2" s="1"/>
  <c r="FS38" i="23"/>
  <c r="FS9" i="2" s="1"/>
  <c r="FS18" i="2" s="1"/>
  <c r="DA38" i="23"/>
  <c r="DA9" i="2" s="1"/>
  <c r="DA18" i="2" s="1"/>
  <c r="AJ38" i="23"/>
  <c r="AJ9" i="2" s="1"/>
  <c r="AJ18" i="2" s="1"/>
  <c r="AU38" i="23"/>
  <c r="AU9" i="2" s="1"/>
  <c r="AU18" i="2" s="1"/>
  <c r="AU5" i="2"/>
  <c r="AU17" i="2" s="1"/>
  <c r="DW30" i="23"/>
  <c r="DQ42" i="3"/>
  <c r="GG42" i="3"/>
  <c r="CX30" i="23"/>
  <c r="DX5" i="2"/>
  <c r="DX17" i="2" s="1"/>
  <c r="DX38" i="23"/>
  <c r="DX9" i="2" s="1"/>
  <c r="FG30" i="23"/>
  <c r="EW5" i="2"/>
  <c r="EW17" i="2" s="1"/>
  <c r="EW38" i="23"/>
  <c r="EW9" i="2" s="1"/>
  <c r="EW18" i="2" s="1"/>
  <c r="DH5" i="2"/>
  <c r="DH17" i="2" s="1"/>
  <c r="FB38" i="23"/>
  <c r="FB9" i="2" s="1"/>
  <c r="FB18" i="2" s="1"/>
  <c r="BG5" i="2"/>
  <c r="BG17" i="2" s="1"/>
  <c r="CE5" i="2"/>
  <c r="CE17" i="2" s="1"/>
  <c r="CE38" i="23"/>
  <c r="CE9" i="2" s="1"/>
  <c r="CE18" i="2" s="1"/>
  <c r="EP5" i="2"/>
  <c r="EP17" i="2" s="1"/>
  <c r="EP38" i="23"/>
  <c r="EP9" i="2" s="1"/>
  <c r="EP18" i="2" s="1"/>
  <c r="GD7" i="2"/>
  <c r="GD38" i="23"/>
  <c r="GD9" i="2" s="1"/>
  <c r="GD18" i="2" s="1"/>
  <c r="GI38" i="23"/>
  <c r="GI9" i="2" s="1"/>
  <c r="GI18" i="2" s="1"/>
  <c r="GI5" i="2"/>
  <c r="GI17" i="2" s="1"/>
  <c r="EB42" i="3"/>
  <c r="FV42" i="3"/>
  <c r="FO30" i="23"/>
  <c r="GK38" i="23"/>
  <c r="GK9" i="2" s="1"/>
  <c r="GK18" i="2" s="1"/>
  <c r="GK5" i="2"/>
  <c r="GK17" i="2" s="1"/>
  <c r="DI42" i="3"/>
  <c r="BK42" i="3"/>
  <c r="FR42" i="3"/>
  <c r="FA30" i="23"/>
  <c r="AL30" i="23"/>
  <c r="FM30" i="23"/>
  <c r="EG42" i="3"/>
  <c r="DK38" i="23"/>
  <c r="DK9" i="2" s="1"/>
  <c r="DK18" i="2" s="1"/>
  <c r="GO11" i="6"/>
  <c r="FO42" i="3"/>
  <c r="CR42" i="3"/>
  <c r="FB42" i="3"/>
  <c r="DG30" i="23"/>
  <c r="DF30" i="23"/>
  <c r="BO5" i="2"/>
  <c r="BO17" i="2" s="1"/>
  <c r="FD42" i="3"/>
  <c r="DL42" i="3"/>
  <c r="AJ42" i="3"/>
  <c r="Y42" i="3"/>
  <c r="CV42" i="3"/>
  <c r="CU42" i="3"/>
  <c r="EC30" i="23"/>
  <c r="EB30" i="23"/>
  <c r="W42" i="3"/>
  <c r="DJ42" i="3"/>
  <c r="AL42" i="3"/>
  <c r="AH42" i="3"/>
  <c r="FH42" i="3"/>
  <c r="AW42" i="3"/>
  <c r="M42" i="3"/>
  <c r="R30" i="23"/>
  <c r="R38" i="23" s="1"/>
  <c r="R9" i="2" s="1"/>
  <c r="R18" i="2" s="1"/>
  <c r="GF30" i="23"/>
  <c r="FI42" i="3"/>
  <c r="AC30" i="23"/>
  <c r="AW30" i="23"/>
  <c r="AW5" i="2" s="1"/>
  <c r="AW17" i="2" s="1"/>
  <c r="BP30" i="23"/>
  <c r="ED30" i="23"/>
  <c r="AD42" i="3"/>
  <c r="EI42" i="3"/>
  <c r="EW42" i="3"/>
  <c r="ED42" i="3"/>
  <c r="EN42" i="3"/>
  <c r="CF30" i="23"/>
  <c r="FY30" i="23"/>
  <c r="CT42" i="24"/>
  <c r="CT25" i="24" s="1"/>
  <c r="CT67" i="24" s="1"/>
  <c r="BR42" i="3"/>
  <c r="DD42" i="3"/>
  <c r="FV30" i="23"/>
  <c r="FV5" i="2" s="1"/>
  <c r="FV17" i="2" s="1"/>
  <c r="CZ30" i="23"/>
  <c r="DE30" i="23"/>
  <c r="GE30" i="23"/>
  <c r="CC30" i="23"/>
  <c r="CS42" i="24"/>
  <c r="CS25" i="24" s="1"/>
  <c r="CS67" i="24" s="1"/>
  <c r="GE42" i="3"/>
  <c r="CJ42" i="3"/>
  <c r="CM42" i="3"/>
  <c r="GF5" i="3"/>
  <c r="FX5" i="3"/>
  <c r="FP5" i="3"/>
  <c r="FH5" i="3"/>
  <c r="EZ5" i="3"/>
  <c r="ER5" i="3"/>
  <c r="EJ5" i="3"/>
  <c r="EB5" i="3"/>
  <c r="DT5" i="3"/>
  <c r="DD5" i="3"/>
  <c r="CV5" i="3"/>
  <c r="CN5" i="3"/>
  <c r="BX5" i="3"/>
  <c r="BP5" i="3"/>
  <c r="BH5" i="3"/>
  <c r="AZ5" i="3"/>
  <c r="AR5" i="3"/>
  <c r="AB5" i="3"/>
  <c r="T5" i="3"/>
  <c r="L5" i="3"/>
  <c r="D5" i="3"/>
  <c r="F30" i="23"/>
  <c r="AM30" i="23"/>
  <c r="AM38" i="23" s="1"/>
  <c r="AM9" i="2" s="1"/>
  <c r="AM18" i="2" s="1"/>
  <c r="CT30" i="23"/>
  <c r="CT38" i="23" s="1"/>
  <c r="CT9" i="2" s="1"/>
  <c r="CT18" i="2" s="1"/>
  <c r="DZ30" i="23"/>
  <c r="EF30" i="23"/>
  <c r="ES30" i="23"/>
  <c r="FC30" i="23"/>
  <c r="DI30" i="23"/>
  <c r="F42" i="24"/>
  <c r="F25" i="24" s="1"/>
  <c r="F67" i="24" s="1"/>
  <c r="BE30" i="23"/>
  <c r="AI30" i="23"/>
  <c r="AI5" i="2" s="1"/>
  <c r="AI17" i="2" s="1"/>
  <c r="ET30" i="23"/>
  <c r="GU42" i="24"/>
  <c r="GU25" i="24" s="1"/>
  <c r="GU67" i="24" s="1"/>
  <c r="AH42" i="24"/>
  <c r="AH25" i="24" s="1"/>
  <c r="AH67" i="24" s="1"/>
  <c r="BN42" i="3"/>
  <c r="AS42" i="3"/>
  <c r="EX42" i="3"/>
  <c r="FF42" i="3"/>
  <c r="O30" i="23"/>
  <c r="O5" i="2" s="1"/>
  <c r="O17" i="2" s="1"/>
  <c r="BT30" i="23"/>
  <c r="EH30" i="23"/>
  <c r="FR30" i="23"/>
  <c r="FR5" i="2" s="1"/>
  <c r="FR17" i="2" s="1"/>
  <c r="FD10" i="10"/>
  <c r="FD9" i="10" s="1"/>
  <c r="FD19" i="10" s="1"/>
  <c r="I42" i="24"/>
  <c r="I25" i="24" s="1"/>
  <c r="I67" i="24" s="1"/>
  <c r="FY5" i="10"/>
  <c r="DS10" i="10"/>
  <c r="DS9" i="10" s="1"/>
  <c r="DS19" i="10" s="1"/>
  <c r="BZ5" i="10"/>
  <c r="BZ19" i="10" s="1"/>
  <c r="CY10" i="10"/>
  <c r="CY9" i="10" s="1"/>
  <c r="CY19" i="10" s="1"/>
  <c r="DG10" i="10"/>
  <c r="DG9" i="10" s="1"/>
  <c r="DG19" i="10" s="1"/>
  <c r="EE10" i="10"/>
  <c r="EE9" i="10" s="1"/>
  <c r="EE19" i="10" s="1"/>
  <c r="R10" i="10"/>
  <c r="R9" i="10" s="1"/>
  <c r="FW10" i="10"/>
  <c r="CV10" i="10"/>
  <c r="CV9" i="10" s="1"/>
  <c r="CV19" i="10" s="1"/>
  <c r="AZ10" i="10"/>
  <c r="AZ9" i="10" s="1"/>
  <c r="CE10" i="10"/>
  <c r="CE9" i="10" s="1"/>
  <c r="CE19" i="10" s="1"/>
  <c r="FO10" i="10"/>
  <c r="FO9" i="10" s="1"/>
  <c r="FO19" i="10" s="1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S17" i="22" s="1"/>
  <c r="AS16" i="22" s="1"/>
  <c r="AC17" i="9"/>
  <c r="BA17" i="22" s="1"/>
  <c r="BA16" i="22" s="1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HW5" i="21"/>
  <c r="ER10" i="10"/>
  <c r="ER9" i="10" s="1"/>
  <c r="ER19" i="10" s="1"/>
  <c r="FO63" i="3"/>
  <c r="FO25" i="3" s="1"/>
  <c r="EA5" i="17"/>
  <c r="CI9" i="10"/>
  <c r="CI19" i="10" s="1"/>
  <c r="FR19" i="10"/>
  <c r="GB42" i="24"/>
  <c r="GB25" i="24" s="1"/>
  <c r="GB67" i="24" s="1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HS17" i="4"/>
  <c r="AP63" i="3"/>
  <c r="AP25" i="3" s="1"/>
  <c r="BF63" i="3"/>
  <c r="BN63" i="3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X63" i="3"/>
  <c r="AX25" i="3" s="1"/>
  <c r="CL63" i="3"/>
  <c r="CL25" i="3" s="1"/>
  <c r="CT63" i="3"/>
  <c r="DB63" i="3"/>
  <c r="DB25" i="3" s="1"/>
  <c r="EP63" i="3"/>
  <c r="EP25" i="3" s="1"/>
  <c r="FV63" i="3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CG63" i="3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GG63" i="3"/>
  <c r="GO63" i="3"/>
  <c r="GW63" i="3"/>
  <c r="HE63" i="3"/>
  <c r="HM63" i="3"/>
  <c r="HU63" i="3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DH18" i="2"/>
  <c r="P18" i="2"/>
  <c r="DX18" i="2"/>
  <c r="DY5" i="2"/>
  <c r="DY17" i="2" s="1"/>
  <c r="DY38" i="23"/>
  <c r="DY9" i="2" s="1"/>
  <c r="DY18" i="2" s="1"/>
  <c r="O38" i="23"/>
  <c r="O9" i="2" s="1"/>
  <c r="O18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AH5" i="2"/>
  <c r="AH17" i="2" s="1"/>
  <c r="AH38" i="23"/>
  <c r="AH9" i="2" s="1"/>
  <c r="AH18" i="2" s="1"/>
  <c r="AR38" i="23"/>
  <c r="AR9" i="2" s="1"/>
  <c r="AR18" i="2" s="1"/>
  <c r="CL5" i="2"/>
  <c r="CL17" i="2" s="1"/>
  <c r="CL38" i="23"/>
  <c r="CL9" i="2" s="1"/>
  <c r="CL18" i="2" s="1"/>
  <c r="FR38" i="23"/>
  <c r="FR9" i="2" s="1"/>
  <c r="FR18" i="2" s="1"/>
  <c r="F38" i="23"/>
  <c r="F9" i="2" s="1"/>
  <c r="F18" i="2" s="1"/>
  <c r="F5" i="2"/>
  <c r="F17" i="2" s="1"/>
  <c r="AD38" i="23"/>
  <c r="AD9" i="2" s="1"/>
  <c r="AD18" i="2" s="1"/>
  <c r="AD5" i="2"/>
  <c r="AD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U63" i="3"/>
  <c r="CU25" i="3" s="1"/>
  <c r="DC63" i="3"/>
  <c r="DK63" i="3"/>
  <c r="DK25" i="3" s="1"/>
  <c r="EA63" i="3"/>
  <c r="EA25" i="3" s="1"/>
  <c r="EI63" i="3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GX5" i="17"/>
  <c r="S19" i="10"/>
  <c r="BB19" i="10"/>
  <c r="IL18" i="22"/>
  <c r="HV8" i="22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HQ17" i="4"/>
  <c r="GP57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X31" i="5"/>
  <c r="GM5" i="4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BE63" i="3"/>
  <c r="BM63" i="3"/>
  <c r="BM25" i="3" s="1"/>
  <c r="CC63" i="3"/>
  <c r="CC25" i="3" s="1"/>
  <c r="HT10" i="10"/>
  <c r="HT9" i="10" s="1"/>
  <c r="HT17" i="4"/>
  <c r="HX11" i="4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GL43" i="3"/>
  <c r="X19" i="10"/>
  <c r="DM5" i="10"/>
  <c r="ES19" i="10"/>
  <c r="GJ10" i="17"/>
  <c r="GJ9" i="17" s="1"/>
  <c r="IA10" i="21"/>
  <c r="IA9" i="21" s="1"/>
  <c r="BQ19" i="10"/>
  <c r="DW10" i="19"/>
  <c r="DW9" i="19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N9" i="18" s="1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N63" i="3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O63" i="3"/>
  <c r="O25" i="3" s="1"/>
  <c r="BK63" i="3"/>
  <c r="BK25" i="3" s="1"/>
  <c r="CA63" i="3"/>
  <c r="CI63" i="3"/>
  <c r="CI25" i="3" s="1"/>
  <c r="CQ63" i="3"/>
  <c r="CQ25" i="3" s="1"/>
  <c r="DG63" i="3"/>
  <c r="DG25" i="3" s="1"/>
  <c r="DO63" i="3"/>
  <c r="DW63" i="3"/>
  <c r="DW25" i="3" s="1"/>
  <c r="EM63" i="3"/>
  <c r="EM25" i="3" s="1"/>
  <c r="FS63" i="3"/>
  <c r="FS25" i="3" s="1"/>
  <c r="GA63" i="3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DH42" i="24"/>
  <c r="DH25" i="24" s="1"/>
  <c r="DH67" i="24" s="1"/>
  <c r="HO42" i="24"/>
  <c r="HO25" i="24" s="1"/>
  <c r="HO67" i="24" s="1"/>
  <c r="DB42" i="24"/>
  <c r="DB25" i="24" s="1"/>
  <c r="DB67" i="24" s="1"/>
  <c r="GS11" i="6"/>
  <c r="HS8" i="4"/>
  <c r="HW63" i="3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FF42" i="24"/>
  <c r="FF25" i="24" s="1"/>
  <c r="FF67" i="24" s="1"/>
  <c r="GI42" i="24"/>
  <c r="GI25" i="24" s="1"/>
  <c r="GI67" i="24" s="1"/>
  <c r="GR11" i="4"/>
  <c r="GN14" i="6"/>
  <c r="HS11" i="4"/>
  <c r="HW8" i="4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CH63" i="3"/>
  <c r="CH25" i="3" s="1"/>
  <c r="CP63" i="3"/>
  <c r="CP25" i="3" s="1"/>
  <c r="CX63" i="3"/>
  <c r="CX25" i="3" s="1"/>
  <c r="DV63" i="3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GH63" i="3"/>
  <c r="GH25" i="3" s="1"/>
  <c r="GP63" i="3"/>
  <c r="GX63" i="3"/>
  <c r="HN63" i="3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GV6" i="5"/>
  <c r="GV43" i="3"/>
  <c r="GP7" i="3"/>
  <c r="HG57" i="3"/>
  <c r="HC7" i="3"/>
  <c r="EW42" i="24"/>
  <c r="EW25" i="24" s="1"/>
  <c r="EW67" i="24" s="1"/>
  <c r="AT42" i="24"/>
  <c r="AT25" i="24" s="1"/>
  <c r="AT67" i="24" s="1"/>
  <c r="GO57" i="3"/>
  <c r="HE14" i="6"/>
  <c r="HL11" i="4"/>
  <c r="HP8" i="4"/>
  <c r="CC42" i="24"/>
  <c r="CC25" i="24" s="1"/>
  <c r="CC67" i="24" s="1"/>
  <c r="EI42" i="24"/>
  <c r="EI25" i="24" s="1"/>
  <c r="EI67" i="24" s="1"/>
  <c r="BV42" i="24"/>
  <c r="BV25" i="24" s="1"/>
  <c r="BV67" i="24" s="1"/>
  <c r="GU10" i="18"/>
  <c r="GU9" i="18" s="1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GS43" i="3"/>
  <c r="GY36" i="3"/>
  <c r="GX43" i="3"/>
  <c r="GL31" i="5"/>
  <c r="GV57" i="3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GW36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HH13" i="22"/>
  <c r="GO12" i="22"/>
  <c r="GX5" i="10"/>
  <c r="HH11" i="22"/>
  <c r="GP15" i="22"/>
  <c r="DE5" i="19"/>
  <c r="HI7" i="22"/>
  <c r="GW7" i="22"/>
  <c r="IR5" i="18"/>
  <c r="GT7" i="3"/>
  <c r="GT27" i="3"/>
  <c r="HC31" i="5"/>
  <c r="GZ6" i="5"/>
  <c r="GY6" i="5"/>
  <c r="GT6" i="5"/>
  <c r="HC6" i="5"/>
  <c r="GX57" i="3"/>
  <c r="HD6" i="5"/>
  <c r="HG6" i="5"/>
  <c r="GX6" i="5"/>
  <c r="HB6" i="5"/>
  <c r="HF6" i="5"/>
  <c r="HH6" i="5"/>
  <c r="GO6" i="5"/>
  <c r="GQ57" i="3"/>
  <c r="GM6" i="5"/>
  <c r="GL6" i="5"/>
  <c r="GN6" i="5"/>
  <c r="GW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HM11" i="4"/>
  <c r="HR11" i="4"/>
  <c r="HR5" i="4"/>
  <c r="HT11" i="4"/>
  <c r="HU11" i="4"/>
  <c r="HT5" i="4"/>
  <c r="HV5" i="4"/>
  <c r="HW11" i="4"/>
  <c r="HY11" i="4"/>
  <c r="IF5" i="4"/>
  <c r="IE11" i="4"/>
  <c r="IG11" i="4"/>
  <c r="T63" i="3"/>
  <c r="T25" i="3" s="1"/>
  <c r="AB63" i="3"/>
  <c r="AB25" i="3" s="1"/>
  <c r="AJ63" i="3"/>
  <c r="AJ25" i="3" s="1"/>
  <c r="AR63" i="3"/>
  <c r="AR25" i="3" s="1"/>
  <c r="BP63" i="3"/>
  <c r="BX63" i="3"/>
  <c r="BX25" i="3" s="1"/>
  <c r="CF63" i="3"/>
  <c r="CF25" i="3" s="1"/>
  <c r="CV63" i="3"/>
  <c r="CV25" i="3" s="1"/>
  <c r="DL63" i="3"/>
  <c r="DL25" i="3" s="1"/>
  <c r="DT63" i="3"/>
  <c r="DT25" i="3" s="1"/>
  <c r="EB63" i="3"/>
  <c r="EB25" i="3" s="1"/>
  <c r="EJ63" i="3"/>
  <c r="EJ25" i="3" s="1"/>
  <c r="EZ63" i="3"/>
  <c r="EZ25" i="3" s="1"/>
  <c r="FP63" i="3"/>
  <c r="FP25" i="3" s="1"/>
  <c r="GF63" i="3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BO9" i="10"/>
  <c r="BO19" i="10" s="1"/>
  <c r="GX13" i="22"/>
  <c r="GG7" i="22"/>
  <c r="GH14" i="22"/>
  <c r="HF10" i="20"/>
  <c r="HF9" i="20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EN11" i="22"/>
  <c r="EV11" i="22"/>
  <c r="FD11" i="22"/>
  <c r="AY42" i="24"/>
  <c r="AY25" i="24" s="1"/>
  <c r="AY67" i="24" s="1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L63" i="3"/>
  <c r="L25" i="3" s="1"/>
  <c r="AZ63" i="3"/>
  <c r="AZ25" i="3" s="1"/>
  <c r="BH63" i="3"/>
  <c r="BH25" i="3" s="1"/>
  <c r="CN63" i="3"/>
  <c r="CN25" i="3" s="1"/>
  <c r="DD63" i="3"/>
  <c r="ER63" i="3"/>
  <c r="FH63" i="3"/>
  <c r="FH25" i="3" s="1"/>
  <c r="FX63" i="3"/>
  <c r="FX25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ID8" i="4"/>
  <c r="HZ11" i="4"/>
  <c r="IA11" i="4"/>
  <c r="IC17" i="4"/>
  <c r="FL33" i="7"/>
  <c r="FJ33" i="7"/>
  <c r="FR33" i="7"/>
  <c r="FN33" i="7"/>
  <c r="IG8" i="4"/>
  <c r="H63" i="3"/>
  <c r="H25" i="3" s="1"/>
  <c r="P63" i="3"/>
  <c r="P25" i="3" s="1"/>
  <c r="X63" i="3"/>
  <c r="X25" i="3" s="1"/>
  <c r="AV63" i="3"/>
  <c r="BD63" i="3"/>
  <c r="BD25" i="3" s="1"/>
  <c r="BT63" i="3"/>
  <c r="DP63" i="3"/>
  <c r="DP25" i="3" s="1"/>
  <c r="DX63" i="3"/>
  <c r="DX25" i="3" s="1"/>
  <c r="EN63" i="3"/>
  <c r="EN25" i="3" s="1"/>
  <c r="EV63" i="3"/>
  <c r="EV25" i="3" s="1"/>
  <c r="FD63" i="3"/>
  <c r="FL63" i="3"/>
  <c r="FL25" i="3" s="1"/>
  <c r="GJ63" i="3"/>
  <c r="GJ25" i="3" s="1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J63" i="3"/>
  <c r="CR63" i="3"/>
  <c r="CZ63" i="3"/>
  <c r="CZ25" i="3" s="1"/>
  <c r="DH63" i="3"/>
  <c r="EF63" i="3"/>
  <c r="EF25" i="3" s="1"/>
  <c r="FT63" i="3"/>
  <c r="FT25" i="3" s="1"/>
  <c r="GB63" i="3"/>
  <c r="GR63" i="3"/>
  <c r="GZ63" i="3"/>
  <c r="HH63" i="3"/>
  <c r="HP63" i="3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A43" i="3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J10" i="10"/>
  <c r="J9" i="10" s="1"/>
  <c r="I5" i="19"/>
  <c r="BU5" i="19"/>
  <c r="HP42" i="24"/>
  <c r="HP25" i="24" s="1"/>
  <c r="HP67" i="24" s="1"/>
  <c r="EX42" i="24"/>
  <c r="EX25" i="24" s="1"/>
  <c r="EX67" i="24" s="1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A27" i="3"/>
  <c r="GX36" i="3"/>
  <c r="GU36" i="3"/>
  <c r="HD7" i="3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EC9" i="19" s="1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B43" i="3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GZ57" i="3"/>
  <c r="GR31" i="5"/>
  <c r="HH43" i="3"/>
  <c r="HB27" i="3"/>
  <c r="GZ31" i="5"/>
  <c r="GP6" i="5"/>
  <c r="GM2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GN57" i="3"/>
  <c r="HE6" i="5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GT36" i="3"/>
  <c r="GL36" i="3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I7" i="3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F11" i="6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U57" i="3"/>
  <c r="GU27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GV7" i="3"/>
  <c r="GV36" i="3"/>
  <c r="HI43" i="3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IG18" i="22"/>
  <c r="IL12" i="22"/>
  <c r="HY5" i="4"/>
  <c r="D9" i="10"/>
  <c r="D19" i="10" s="1"/>
  <c r="CB9" i="10"/>
  <c r="CB19" i="10" s="1"/>
  <c r="GX27" i="3"/>
  <c r="GV27" i="3"/>
  <c r="EJ9" i="10"/>
  <c r="GI9" i="10"/>
  <c r="GI19" i="10" s="1"/>
  <c r="GX5" i="4"/>
  <c r="HE5" i="4"/>
  <c r="GQ5" i="4"/>
  <c r="DP9" i="10"/>
  <c r="DP19" i="10" s="1"/>
  <c r="HB11" i="4"/>
  <c r="GW5" i="4"/>
  <c r="HF5" i="4"/>
  <c r="BT9" i="10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P36" i="3"/>
  <c r="HE57" i="3"/>
  <c r="GS5" i="4"/>
  <c r="GL11" i="4"/>
  <c r="GR7" i="3"/>
  <c r="GQ36" i="3"/>
  <c r="GP43" i="3"/>
  <c r="GS11" i="4"/>
  <c r="HY17" i="4"/>
  <c r="GS31" i="5"/>
  <c r="GW31" i="5"/>
  <c r="GM57" i="3"/>
  <c r="HP11" i="4"/>
  <c r="HR8" i="4"/>
  <c r="HF31" i="5"/>
  <c r="HX5" i="4"/>
  <c r="IG17" i="4"/>
  <c r="S42" i="24"/>
  <c r="S25" i="24" s="1"/>
  <c r="S67" i="24" s="1"/>
  <c r="GO43" i="3"/>
  <c r="GU31" i="5"/>
  <c r="GX7" i="3"/>
  <c r="GS57" i="3"/>
  <c r="GZ7" i="3"/>
  <c r="HB7" i="3"/>
  <c r="HG14" i="6"/>
  <c r="GY14" i="6"/>
  <c r="GX11" i="6"/>
  <c r="GP11" i="6"/>
  <c r="GW8" i="6"/>
  <c r="ID11" i="4"/>
  <c r="Y63" i="3"/>
  <c r="AO63" i="3"/>
  <c r="AO25" i="3" s="1"/>
  <c r="CK63" i="3"/>
  <c r="CK25" i="3" s="1"/>
  <c r="DI63" i="3"/>
  <c r="DY63" i="3"/>
  <c r="DY25" i="3" s="1"/>
  <c r="EG63" i="3"/>
  <c r="EG25" i="3" s="1"/>
  <c r="EO63" i="3"/>
  <c r="EO25" i="3" s="1"/>
  <c r="EW63" i="3"/>
  <c r="FE63" i="3"/>
  <c r="FE25" i="3" s="1"/>
  <c r="FU63" i="3"/>
  <c r="FU25" i="3" s="1"/>
  <c r="GK63" i="3"/>
  <c r="GK25" i="3" s="1"/>
  <c r="HI63" i="3"/>
  <c r="HQ63" i="3"/>
  <c r="GM7" i="3"/>
  <c r="HG43" i="3"/>
  <c r="HE43" i="3"/>
  <c r="HG8" i="4"/>
  <c r="GQ27" i="3"/>
  <c r="GS36" i="3"/>
  <c r="GQ31" i="5"/>
  <c r="HO5" i="4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GY27" i="3"/>
  <c r="GR6" i="5"/>
  <c r="AG63" i="3"/>
  <c r="AG25" i="3" s="1"/>
  <c r="GS63" i="3"/>
  <c r="GQ6" i="5"/>
  <c r="GT31" i="5"/>
  <c r="GO7" i="3"/>
  <c r="GS27" i="3"/>
  <c r="GY5" i="4"/>
  <c r="CS63" i="3"/>
  <c r="CS25" i="3" s="1"/>
  <c r="DQ63" i="3"/>
  <c r="GT57" i="3"/>
  <c r="HF8" i="4"/>
  <c r="HN8" i="4"/>
  <c r="FM63" i="3"/>
  <c r="FM25" i="3" s="1"/>
  <c r="HA6" i="5"/>
  <c r="HI14" i="6"/>
  <c r="HM5" i="4"/>
  <c r="HV17" i="4"/>
  <c r="GC63" i="3"/>
  <c r="GC25" i="3" s="1"/>
  <c r="HA63" i="3"/>
  <c r="IA8" i="4"/>
  <c r="GN36" i="3"/>
  <c r="GM11" i="4"/>
  <c r="AW63" i="3"/>
  <c r="AW25" i="3" s="1"/>
  <c r="GT43" i="3"/>
  <c r="GZ27" i="3"/>
  <c r="HC57" i="3"/>
  <c r="GW6" i="5"/>
  <c r="HE31" i="5"/>
  <c r="GV31" i="5"/>
  <c r="GV11" i="4"/>
  <c r="GN11" i="4"/>
  <c r="HO8" i="4"/>
  <c r="HQ8" i="4"/>
  <c r="GO5" i="4"/>
  <c r="GT8" i="4"/>
  <c r="HB8" i="4"/>
  <c r="HI8" i="6"/>
  <c r="HO17" i="4"/>
  <c r="I63" i="3"/>
  <c r="I25" i="3" s="1"/>
  <c r="DA63" i="3"/>
  <c r="DA25" i="3" s="1"/>
  <c r="M63" i="3"/>
  <c r="M25" i="3" s="1"/>
  <c r="AC63" i="3"/>
  <c r="GU43" i="3"/>
  <c r="GP8" i="4"/>
  <c r="HU5" i="4"/>
  <c r="BU63" i="3"/>
  <c r="BU25" i="3" s="1"/>
  <c r="HA31" i="5"/>
  <c r="GR57" i="3"/>
  <c r="HP17" i="4"/>
  <c r="HY63" i="3"/>
  <c r="GL14" i="6"/>
  <c r="GZ5" i="4"/>
  <c r="GW11" i="4"/>
  <c r="IG5" i="4"/>
  <c r="GL7" i="3"/>
  <c r="HA57" i="3"/>
  <c r="IC11" i="4"/>
  <c r="HG7" i="3"/>
  <c r="GN43" i="3"/>
  <c r="GV14" i="6"/>
  <c r="GU14" i="6"/>
  <c r="HF7" i="3"/>
  <c r="HA7" i="3"/>
  <c r="CJ19" i="10" l="1"/>
  <c r="X38" i="23"/>
  <c r="X9" i="2" s="1"/>
  <c r="X18" i="2" s="1"/>
  <c r="BH38" i="23"/>
  <c r="BH9" i="2" s="1"/>
  <c r="BH18" i="2" s="1"/>
  <c r="AZ5" i="2"/>
  <c r="AZ17" i="2" s="1"/>
  <c r="ER5" i="2"/>
  <c r="ER17" i="2" s="1"/>
  <c r="EY38" i="23"/>
  <c r="EY9" i="2" s="1"/>
  <c r="EY18" i="2" s="1"/>
  <c r="FW5" i="2"/>
  <c r="FW17" i="2" s="1"/>
  <c r="FD38" i="23"/>
  <c r="FD9" i="2" s="1"/>
  <c r="FD18" i="2" s="1"/>
  <c r="BI38" i="23"/>
  <c r="BI9" i="2" s="1"/>
  <c r="BI18" i="2" s="1"/>
  <c r="ER25" i="3"/>
  <c r="ER67" i="3" s="1"/>
  <c r="BZ25" i="3"/>
  <c r="BZ67" i="3" s="1"/>
  <c r="FY25" i="3"/>
  <c r="CT25" i="3"/>
  <c r="CT67" i="3" s="1"/>
  <c r="GA25" i="3"/>
  <c r="J38" i="23"/>
  <c r="J9" i="2" s="1"/>
  <c r="J18" i="2" s="1"/>
  <c r="DD38" i="23"/>
  <c r="DD9" i="2" s="1"/>
  <c r="DD18" i="2" s="1"/>
  <c r="CD5" i="2"/>
  <c r="CD17" i="2" s="1"/>
  <c r="DP38" i="23"/>
  <c r="DP9" i="2" s="1"/>
  <c r="DP18" i="2" s="1"/>
  <c r="GI25" i="3"/>
  <c r="GI67" i="3" s="1"/>
  <c r="CW5" i="2"/>
  <c r="CW17" i="2" s="1"/>
  <c r="DC38" i="23"/>
  <c r="DC9" i="2" s="1"/>
  <c r="DC18" i="2" s="1"/>
  <c r="AH25" i="3"/>
  <c r="CY5" i="2"/>
  <c r="CY17" i="2" s="1"/>
  <c r="AN5" i="2"/>
  <c r="AN17" i="2" s="1"/>
  <c r="AN38" i="23"/>
  <c r="AN9" i="2" s="1"/>
  <c r="AN18" i="2" s="1"/>
  <c r="CR25" i="3"/>
  <c r="BV5" i="2"/>
  <c r="BV17" i="2" s="1"/>
  <c r="Q25" i="3"/>
  <c r="AW38" i="23"/>
  <c r="AW9" i="2" s="1"/>
  <c r="AW18" i="2" s="1"/>
  <c r="BY25" i="3"/>
  <c r="BY67" i="3" s="1"/>
  <c r="FV25" i="3"/>
  <c r="H38" i="23"/>
  <c r="H9" i="2" s="1"/>
  <c r="H18" i="2" s="1"/>
  <c r="DQ25" i="3"/>
  <c r="DQ67" i="3" s="1"/>
  <c r="Y25" i="3"/>
  <c r="Y67" i="3" s="1"/>
  <c r="CB25" i="3"/>
  <c r="CB67" i="3" s="1"/>
  <c r="FR25" i="3"/>
  <c r="CA38" i="23"/>
  <c r="CA9" i="2" s="1"/>
  <c r="CA18" i="2" s="1"/>
  <c r="DO25" i="3"/>
  <c r="J25" i="3"/>
  <c r="J67" i="3" s="1"/>
  <c r="DC25" i="3"/>
  <c r="DC67" i="3" s="1"/>
  <c r="GB25" i="3"/>
  <c r="GB67" i="3" s="1"/>
  <c r="FF25" i="3"/>
  <c r="BF25" i="3"/>
  <c r="BF67" i="3" s="1"/>
  <c r="EQ5" i="2"/>
  <c r="EQ17" i="2" s="1"/>
  <c r="EQ38" i="23"/>
  <c r="EQ9" i="2" s="1"/>
  <c r="EQ18" i="2" s="1"/>
  <c r="FX38" i="23"/>
  <c r="FX9" i="2" s="1"/>
  <c r="FX18" i="2" s="1"/>
  <c r="BX5" i="2"/>
  <c r="BX17" i="2" s="1"/>
  <c r="BT25" i="3"/>
  <c r="BT67" i="3" s="1"/>
  <c r="S38" i="23"/>
  <c r="S9" i="2" s="1"/>
  <c r="S18" i="2" s="1"/>
  <c r="CS38" i="23"/>
  <c r="CS9" i="2" s="1"/>
  <c r="CS18" i="2" s="1"/>
  <c r="AA38" i="23"/>
  <c r="AA9" i="2" s="1"/>
  <c r="AA18" i="2" s="1"/>
  <c r="AV25" i="3"/>
  <c r="AV67" i="3" s="1"/>
  <c r="GF25" i="3"/>
  <c r="GF67" i="3" s="1"/>
  <c r="DV25" i="3"/>
  <c r="DV67" i="3" s="1"/>
  <c r="EO5" i="2"/>
  <c r="EO17" i="2" s="1"/>
  <c r="AS5" i="2"/>
  <c r="AS17" i="2" s="1"/>
  <c r="AS38" i="23"/>
  <c r="AS9" i="2" s="1"/>
  <c r="AS18" i="2" s="1"/>
  <c r="FZ5" i="2"/>
  <c r="FZ17" i="2" s="1"/>
  <c r="FZ38" i="23"/>
  <c r="FZ9" i="2" s="1"/>
  <c r="FZ18" i="2" s="1"/>
  <c r="EK9" i="9"/>
  <c r="EK21" i="9" s="1"/>
  <c r="EP19" i="10"/>
  <c r="L67" i="3"/>
  <c r="FX67" i="3"/>
  <c r="FH67" i="3"/>
  <c r="CN67" i="3"/>
  <c r="T19" i="10"/>
  <c r="D67" i="3"/>
  <c r="AZ19" i="10"/>
  <c r="GM7" i="6"/>
  <c r="GM21" i="6" s="1"/>
  <c r="EZ67" i="3"/>
  <c r="BX67" i="3"/>
  <c r="DZ19" i="20"/>
  <c r="AC25" i="3"/>
  <c r="AC67" i="3" s="1"/>
  <c r="BE25" i="3"/>
  <c r="BE67" i="3" s="1"/>
  <c r="BN25" i="3"/>
  <c r="BN67" i="3" s="1"/>
  <c r="G38" i="23"/>
  <c r="G9" i="2" s="1"/>
  <c r="G18" i="2" s="1"/>
  <c r="G5" i="2"/>
  <c r="G17" i="2" s="1"/>
  <c r="FU5" i="2"/>
  <c r="FU17" i="2" s="1"/>
  <c r="FU38" i="23"/>
  <c r="FU9" i="2" s="1"/>
  <c r="FU18" i="2" s="1"/>
  <c r="BJ5" i="2"/>
  <c r="BJ17" i="2" s="1"/>
  <c r="BJ38" i="23"/>
  <c r="BJ9" i="2" s="1"/>
  <c r="BJ18" i="2" s="1"/>
  <c r="K5" i="2"/>
  <c r="K17" i="2" s="1"/>
  <c r="K38" i="23"/>
  <c r="K9" i="2" s="1"/>
  <c r="K18" i="2" s="1"/>
  <c r="I38" i="23"/>
  <c r="I9" i="2" s="1"/>
  <c r="I18" i="2" s="1"/>
  <c r="I5" i="2"/>
  <c r="I17" i="2" s="1"/>
  <c r="BP25" i="3"/>
  <c r="BP67" i="3" s="1"/>
  <c r="W25" i="3"/>
  <c r="W67" i="3" s="1"/>
  <c r="Y38" i="23"/>
  <c r="Y9" i="2" s="1"/>
  <c r="Y18" i="2" s="1"/>
  <c r="Y5" i="2"/>
  <c r="Y17" i="2" s="1"/>
  <c r="CJ5" i="2"/>
  <c r="CJ17" i="2" s="1"/>
  <c r="CJ38" i="23"/>
  <c r="CJ9" i="2" s="1"/>
  <c r="CJ18" i="2" s="1"/>
  <c r="CK5" i="2"/>
  <c r="CK17" i="2" s="1"/>
  <c r="CK38" i="23"/>
  <c r="CK9" i="2" s="1"/>
  <c r="CK18" i="2" s="1"/>
  <c r="GA38" i="23"/>
  <c r="GA9" i="2" s="1"/>
  <c r="GA18" i="2" s="1"/>
  <c r="GA5" i="2"/>
  <c r="GA17" i="2" s="1"/>
  <c r="FL5" i="2"/>
  <c r="FL17" i="2" s="1"/>
  <c r="FL38" i="23"/>
  <c r="FL9" i="2" s="1"/>
  <c r="FL18" i="2" s="1"/>
  <c r="EW25" i="3"/>
  <c r="EW67" i="3" s="1"/>
  <c r="BQ19" i="21"/>
  <c r="FN25" i="3"/>
  <c r="FN67" i="3" s="1"/>
  <c r="GJ38" i="23"/>
  <c r="GJ9" i="2" s="1"/>
  <c r="GJ18" i="2" s="1"/>
  <c r="BB38" i="23"/>
  <c r="BB9" i="2" s="1"/>
  <c r="BB18" i="2" s="1"/>
  <c r="FF5" i="2"/>
  <c r="FF17" i="2" s="1"/>
  <c r="FF38" i="23"/>
  <c r="FF9" i="2" s="1"/>
  <c r="FF18" i="2" s="1"/>
  <c r="AZ67" i="3"/>
  <c r="EB67" i="3"/>
  <c r="CA25" i="3"/>
  <c r="CA67" i="3" s="1"/>
  <c r="AI38" i="23"/>
  <c r="AI9" i="2" s="1"/>
  <c r="AI18" i="2" s="1"/>
  <c r="GC38" i="23"/>
  <c r="GC9" i="2" s="1"/>
  <c r="GC18" i="2" s="1"/>
  <c r="FE5" i="2"/>
  <c r="FE17" i="2" s="1"/>
  <c r="FE38" i="23"/>
  <c r="FE9" i="2" s="1"/>
  <c r="FE18" i="2" s="1"/>
  <c r="U38" i="23"/>
  <c r="U9" i="2" s="1"/>
  <c r="U18" i="2" s="1"/>
  <c r="U5" i="2"/>
  <c r="U17" i="2" s="1"/>
  <c r="AK5" i="2"/>
  <c r="AK17" i="2" s="1"/>
  <c r="AK38" i="23"/>
  <c r="AK9" i="2" s="1"/>
  <c r="AK18" i="2" s="1"/>
  <c r="DV5" i="2"/>
  <c r="DV17" i="2" s="1"/>
  <c r="DV38" i="23"/>
  <c r="DV9" i="2" s="1"/>
  <c r="DV18" i="2" s="1"/>
  <c r="GH5" i="2"/>
  <c r="GH17" i="2" s="1"/>
  <c r="GH38" i="23"/>
  <c r="GH9" i="2" s="1"/>
  <c r="GH18" i="2" s="1"/>
  <c r="FD25" i="3"/>
  <c r="FD67" i="3" s="1"/>
  <c r="EK38" i="23"/>
  <c r="EK9" i="2" s="1"/>
  <c r="EK18" i="2" s="1"/>
  <c r="EK5" i="2"/>
  <c r="EK17" i="2" s="1"/>
  <c r="FY19" i="10"/>
  <c r="CM25" i="3"/>
  <c r="CM67" i="3" s="1"/>
  <c r="FV38" i="23"/>
  <c r="FV9" i="2" s="1"/>
  <c r="FV18" i="2" s="1"/>
  <c r="EV5" i="2"/>
  <c r="EV17" i="2" s="1"/>
  <c r="EV38" i="23"/>
  <c r="EV9" i="2" s="1"/>
  <c r="EV18" i="2" s="1"/>
  <c r="DS38" i="23"/>
  <c r="DS9" i="2" s="1"/>
  <c r="DS18" i="2" s="1"/>
  <c r="DS5" i="2"/>
  <c r="DS17" i="2" s="1"/>
  <c r="CC19" i="20"/>
  <c r="DI25" i="3"/>
  <c r="DI67" i="3" s="1"/>
  <c r="DH25" i="3"/>
  <c r="DH67" i="3" s="1"/>
  <c r="FW25" i="3"/>
  <c r="FW67" i="3" s="1"/>
  <c r="DL5" i="2"/>
  <c r="DL17" i="2" s="1"/>
  <c r="DL38" i="23"/>
  <c r="DL9" i="2" s="1"/>
  <c r="DL18" i="2" s="1"/>
  <c r="AO5" i="2"/>
  <c r="AO17" i="2" s="1"/>
  <c r="AO38" i="23"/>
  <c r="AO9" i="2" s="1"/>
  <c r="AO18" i="2" s="1"/>
  <c r="EX5" i="2"/>
  <c r="EX17" i="2" s="1"/>
  <c r="EX38" i="23"/>
  <c r="EX9" i="2" s="1"/>
  <c r="EX18" i="2" s="1"/>
  <c r="CV67" i="3"/>
  <c r="AB67" i="3"/>
  <c r="T67" i="3"/>
  <c r="FP67" i="3"/>
  <c r="AR67" i="3"/>
  <c r="DT67" i="3"/>
  <c r="CJ25" i="3"/>
  <c r="CJ67" i="3" s="1"/>
  <c r="CG25" i="3"/>
  <c r="CG67" i="3" s="1"/>
  <c r="BT5" i="2"/>
  <c r="BT17" i="2" s="1"/>
  <c r="BT38" i="23"/>
  <c r="BT9" i="2" s="1"/>
  <c r="BT18" i="2" s="1"/>
  <c r="DZ5" i="2"/>
  <c r="DZ17" i="2" s="1"/>
  <c r="DZ38" i="23"/>
  <c r="DZ9" i="2" s="1"/>
  <c r="DZ18" i="2" s="1"/>
  <c r="EB5" i="2"/>
  <c r="EB17" i="2" s="1"/>
  <c r="EB38" i="23"/>
  <c r="EB9" i="2" s="1"/>
  <c r="EB18" i="2" s="1"/>
  <c r="BH67" i="3"/>
  <c r="EJ67" i="3"/>
  <c r="GF5" i="2"/>
  <c r="GF17" i="2" s="1"/>
  <c r="GF38" i="23"/>
  <c r="GF9" i="2" s="1"/>
  <c r="GF18" i="2" s="1"/>
  <c r="CX38" i="23"/>
  <c r="CX9" i="2" s="1"/>
  <c r="CX18" i="2" s="1"/>
  <c r="CX5" i="2"/>
  <c r="CX17" i="2" s="1"/>
  <c r="BE5" i="2"/>
  <c r="BE17" i="2" s="1"/>
  <c r="BE38" i="23"/>
  <c r="BE9" i="2" s="1"/>
  <c r="BE18" i="2" s="1"/>
  <c r="GG25" i="3"/>
  <c r="GG67" i="3" s="1"/>
  <c r="EC5" i="2"/>
  <c r="EC17" i="2" s="1"/>
  <c r="EC38" i="23"/>
  <c r="EC9" i="2" s="1"/>
  <c r="EC18" i="2" s="1"/>
  <c r="AM5" i="2"/>
  <c r="AM17" i="2" s="1"/>
  <c r="DI38" i="23"/>
  <c r="DI9" i="2" s="1"/>
  <c r="DI18" i="2" s="1"/>
  <c r="DI5" i="2"/>
  <c r="DI17" i="2" s="1"/>
  <c r="ED5" i="2"/>
  <c r="ED17" i="2" s="1"/>
  <c r="ED38" i="23"/>
  <c r="ED9" i="2" s="1"/>
  <c r="ED18" i="2" s="1"/>
  <c r="FC5" i="2"/>
  <c r="FC17" i="2" s="1"/>
  <c r="FC38" i="23"/>
  <c r="FC9" i="2" s="1"/>
  <c r="FC18" i="2" s="1"/>
  <c r="FY5" i="2"/>
  <c r="FY17" i="2" s="1"/>
  <c r="FY38" i="23"/>
  <c r="FY9" i="2" s="1"/>
  <c r="FY18" i="2" s="1"/>
  <c r="BP5" i="2"/>
  <c r="BP17" i="2" s="1"/>
  <c r="BP38" i="23"/>
  <c r="BP9" i="2" s="1"/>
  <c r="BP18" i="2" s="1"/>
  <c r="DG5" i="2"/>
  <c r="DG17" i="2" s="1"/>
  <c r="DG38" i="23"/>
  <c r="DG9" i="2" s="1"/>
  <c r="DG18" i="2" s="1"/>
  <c r="AL5" i="2"/>
  <c r="AL17" i="2" s="1"/>
  <c r="AL38" i="23"/>
  <c r="AL9" i="2" s="1"/>
  <c r="AL18" i="2" s="1"/>
  <c r="R5" i="2"/>
  <c r="R17" i="2" s="1"/>
  <c r="ES5" i="2"/>
  <c r="ES17" i="2" s="1"/>
  <c r="ES38" i="23"/>
  <c r="ES9" i="2" s="1"/>
  <c r="ES18" i="2" s="1"/>
  <c r="GE38" i="23"/>
  <c r="GE9" i="2" s="1"/>
  <c r="GE18" i="2" s="1"/>
  <c r="GE5" i="2"/>
  <c r="GE17" i="2" s="1"/>
  <c r="CF38" i="23"/>
  <c r="CF9" i="2" s="1"/>
  <c r="CF18" i="2" s="1"/>
  <c r="CF5" i="2"/>
  <c r="CF17" i="2" s="1"/>
  <c r="FA38" i="23"/>
  <c r="FA9" i="2" s="1"/>
  <c r="FA18" i="2" s="1"/>
  <c r="FA5" i="2"/>
  <c r="FA17" i="2" s="1"/>
  <c r="FG38" i="23"/>
  <c r="FG9" i="2" s="1"/>
  <c r="FG18" i="2" s="1"/>
  <c r="FG5" i="2"/>
  <c r="FG17" i="2" s="1"/>
  <c r="DW5" i="2"/>
  <c r="DW17" i="2" s="1"/>
  <c r="DW38" i="23"/>
  <c r="DW9" i="2" s="1"/>
  <c r="DW18" i="2" s="1"/>
  <c r="DD25" i="3"/>
  <c r="DD67" i="3" s="1"/>
  <c r="EI25" i="3"/>
  <c r="EI67" i="3" s="1"/>
  <c r="EF5" i="2"/>
  <c r="EF17" i="2" s="1"/>
  <c r="EF38" i="23"/>
  <c r="EF9" i="2" s="1"/>
  <c r="EF18" i="2" s="1"/>
  <c r="DE38" i="23"/>
  <c r="DE9" i="2" s="1"/>
  <c r="DE18" i="2" s="1"/>
  <c r="DE5" i="2"/>
  <c r="DE17" i="2" s="1"/>
  <c r="AC5" i="2"/>
  <c r="AC17" i="2" s="1"/>
  <c r="AC38" i="23"/>
  <c r="AC9" i="2" s="1"/>
  <c r="AC18" i="2" s="1"/>
  <c r="CI19" i="19"/>
  <c r="EZ9" i="9"/>
  <c r="DI9" i="9"/>
  <c r="DI21" i="9" s="1"/>
  <c r="HD19" i="18"/>
  <c r="FU19" i="18"/>
  <c r="F9" i="9"/>
  <c r="F21" i="9" s="1"/>
  <c r="Q19" i="18"/>
  <c r="GA19" i="17"/>
  <c r="IS19" i="21"/>
  <c r="ES9" i="9"/>
  <c r="ES21" i="9" s="1"/>
  <c r="BJ19" i="19"/>
  <c r="HU19" i="18"/>
  <c r="R19" i="10"/>
  <c r="IP19" i="20"/>
  <c r="AK9" i="17"/>
  <c r="AK19" i="17" s="1"/>
  <c r="FW9" i="10"/>
  <c r="FW19" i="10" s="1"/>
  <c r="FT9" i="9"/>
  <c r="FT21" i="9" s="1"/>
  <c r="HM19" i="18"/>
  <c r="BP19" i="21"/>
  <c r="HN9" i="9"/>
  <c r="HN21" i="9" s="1"/>
  <c r="AW19" i="17"/>
  <c r="DO19" i="10"/>
  <c r="GE9" i="10"/>
  <c r="GE19" i="10" s="1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DL21" i="9" s="1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CH21" i="9" s="1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GH19" i="17" s="1"/>
  <c r="DY19" i="17"/>
  <c r="F19" i="10"/>
  <c r="DC19" i="10"/>
  <c r="B67" i="3"/>
  <c r="BK67" i="3"/>
  <c r="Z67" i="3"/>
  <c r="BM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W67" i="3"/>
  <c r="Q67" i="3"/>
  <c r="P67" i="3"/>
  <c r="EN67" i="3"/>
  <c r="CJ19" i="17"/>
  <c r="FL9" i="20"/>
  <c r="FL19" i="20" s="1"/>
  <c r="CZ19" i="21"/>
  <c r="HO19" i="20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HE7" i="6"/>
  <c r="HE21" i="6" s="1"/>
  <c r="DB67" i="3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GK67" i="3"/>
  <c r="GJ67" i="3"/>
  <c r="FJ67" i="3"/>
  <c r="AO67" i="3"/>
  <c r="CZ67" i="3"/>
  <c r="FL67" i="3"/>
  <c r="GO5" i="5"/>
  <c r="DW67" i="3"/>
  <c r="AI67" i="3"/>
  <c r="AX67" i="3"/>
  <c r="FG67" i="3"/>
  <c r="AJ67" i="3"/>
  <c r="GT5" i="5"/>
  <c r="GU5" i="5"/>
  <c r="HD5" i="5"/>
  <c r="AL67" i="3"/>
  <c r="GD67" i="3"/>
  <c r="DA67" i="3"/>
  <c r="BL67" i="3"/>
  <c r="DX67" i="3"/>
  <c r="ET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DY19" i="20"/>
  <c r="HF19" i="21"/>
  <c r="BC19" i="19"/>
  <c r="DC19" i="18"/>
  <c r="GT19" i="17"/>
  <c r="BY19" i="19"/>
  <c r="FD19" i="17"/>
  <c r="IK19" i="17"/>
  <c r="DD19" i="17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CP67" i="3"/>
  <c r="CQ67" i="3"/>
  <c r="BB67" i="3"/>
  <c r="GA67" i="3"/>
  <c r="AY67" i="3"/>
  <c r="CR67" i="3"/>
  <c r="AA67" i="3"/>
  <c r="BQ67" i="3"/>
  <c r="DL67" i="3"/>
  <c r="FY67" i="3"/>
  <c r="BA67" i="3"/>
  <c r="GU7" i="6"/>
  <c r="GU21" i="6" s="1"/>
  <c r="FB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EK67" i="3"/>
  <c r="EP67" i="3"/>
  <c r="GO9" i="9"/>
  <c r="GO21" i="9" s="1"/>
  <c r="CX5" i="22"/>
  <c r="F19" i="17"/>
  <c r="H19" i="20"/>
  <c r="EG19" i="20"/>
  <c r="CM9" i="9"/>
  <c r="CM21" i="9" s="1"/>
  <c r="CM19" i="21"/>
  <c r="AC9" i="9"/>
  <c r="AC21" i="9" s="1"/>
  <c r="BZ19" i="20"/>
  <c r="GY19" i="20"/>
  <c r="EL9" i="9"/>
  <c r="EL21" i="9" s="1"/>
  <c r="BO19" i="17"/>
  <c r="CA19" i="17"/>
  <c r="FF19" i="21"/>
  <c r="BO19" i="18"/>
  <c r="IQ19" i="21"/>
  <c r="EB19" i="19"/>
  <c r="IB19" i="21"/>
  <c r="E19" i="17"/>
  <c r="CY19" i="18"/>
  <c r="EB19" i="18"/>
  <c r="FY19" i="18"/>
  <c r="BW9" i="9"/>
  <c r="BW21" i="9" s="1"/>
  <c r="AZ19" i="18"/>
  <c r="FJ5" i="22"/>
  <c r="BI67" i="3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C67" i="3"/>
  <c r="BO67" i="3"/>
  <c r="CO67" i="3"/>
  <c r="FA67" i="3"/>
  <c r="GV5" i="5"/>
  <c r="HM32" i="4"/>
  <c r="HM36" i="4" s="1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GS7" i="6"/>
  <c r="GS21" i="6" s="1"/>
  <c r="BR67" i="3"/>
  <c r="BV67" i="3"/>
  <c r="EG67" i="3"/>
  <c r="EL67" i="3"/>
  <c r="ED67" i="3"/>
  <c r="G67" i="3"/>
  <c r="F67" i="3"/>
  <c r="I67" i="3"/>
  <c r="EE67" i="3"/>
  <c r="CC67" i="3"/>
  <c r="EF67" i="3"/>
  <c r="BU67" i="3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CE19" i="2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L32" i="4"/>
  <c r="HL36" i="4" s="1"/>
  <c r="IE32" i="4"/>
  <c r="IE36" i="4" s="1"/>
  <c r="IA32" i="4"/>
  <c r="IA36" i="4" s="1"/>
  <c r="HI32" i="4"/>
  <c r="HI36" i="4" s="1"/>
  <c r="HH7" i="6"/>
  <c r="HH21" i="6" s="1"/>
  <c r="HS32" i="4"/>
  <c r="HS36" i="4" s="1"/>
  <c r="GO32" i="4"/>
  <c r="GO36" i="4" s="1"/>
  <c r="HC5" i="5"/>
  <c r="HG32" i="4"/>
  <c r="HG36" i="4" s="1"/>
  <c r="GX32" i="4"/>
  <c r="GX36" i="4" s="1"/>
  <c r="GX5" i="5"/>
  <c r="GN5" i="5"/>
  <c r="HQ32" i="4"/>
  <c r="HQ36" i="4" s="1"/>
  <c r="HX32" i="4"/>
  <c r="HX36" i="4" s="1"/>
  <c r="HA7" i="6"/>
  <c r="HA21" i="6" s="1"/>
  <c r="HW32" i="4"/>
  <c r="HW36" i="4" s="1"/>
  <c r="GR7" i="6"/>
  <c r="GR21" i="6" s="1"/>
  <c r="HF5" i="5"/>
  <c r="IB32" i="4"/>
  <c r="IB36" i="4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GM32" i="4"/>
  <c r="GM36" i="4" s="1"/>
  <c r="GZ5" i="5"/>
  <c r="GN7" i="6"/>
  <c r="GN21" i="6" s="1"/>
  <c r="HD7" i="6"/>
  <c r="HD21" i="6" s="1"/>
  <c r="HB5" i="5"/>
  <c r="GU32" i="4"/>
  <c r="GU36" i="4" s="1"/>
  <c r="HE5" i="5"/>
  <c r="HF32" i="4"/>
  <c r="HF36" i="4" s="1"/>
  <c r="HT19" i="20"/>
  <c r="HK9" i="9"/>
  <c r="HK21" i="9" s="1"/>
  <c r="GM19" i="18"/>
  <c r="IG5" i="22"/>
  <c r="GV5" i="22"/>
  <c r="HD19" i="20"/>
  <c r="DW19" i="19"/>
  <c r="IF19" i="20"/>
  <c r="IQ19" i="20"/>
  <c r="CL19" i="20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F32" i="4"/>
  <c r="IF36" i="4" s="1"/>
  <c r="GL5" i="5"/>
  <c r="GT7" i="6"/>
  <c r="GT21" i="6" s="1"/>
  <c r="GZ7" i="6"/>
  <c r="GZ21" i="6" s="1"/>
  <c r="HE32" i="4"/>
  <c r="HE36" i="4" s="1"/>
  <c r="HH32" i="4"/>
  <c r="HH36" i="4" s="1"/>
  <c r="HT32" i="4"/>
  <c r="HT36" i="4" s="1"/>
  <c r="HG7" i="6"/>
  <c r="HG21" i="6" s="1"/>
  <c r="FY9" i="9"/>
  <c r="FY21" i="9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C32" i="4"/>
  <c r="HC36" i="4" s="1"/>
  <c r="GH19" i="21"/>
  <c r="N19" i="18"/>
  <c r="HK19" i="18"/>
  <c r="DY19" i="19"/>
  <c r="GS19" i="20"/>
  <c r="T19" i="17"/>
  <c r="BC10" i="22"/>
  <c r="BC9" i="22" s="1"/>
  <c r="AW10" i="22"/>
  <c r="AW9" i="22" s="1"/>
  <c r="AM5" i="22"/>
  <c r="EA19" i="19"/>
  <c r="DG19" i="18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ID32" i="4"/>
  <c r="ID36" i="4" s="1"/>
  <c r="HK32" i="4"/>
  <c r="HK36" i="4" s="1"/>
  <c r="HP32" i="4"/>
  <c r="HP36" i="4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HV32" i="4"/>
  <c r="HV36" i="4" s="1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EC19" i="21"/>
  <c r="FF9" i="9"/>
  <c r="FF21" i="9" s="1"/>
  <c r="DP19" i="19"/>
  <c r="FV10" i="22"/>
  <c r="FV9" i="22" s="1"/>
  <c r="IC32" i="4"/>
  <c r="IC36" i="4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32" i="4"/>
  <c r="IG36" i="4" s="1"/>
  <c r="GS32" i="4"/>
  <c r="GS36" i="4" s="1"/>
  <c r="HO32" i="4"/>
  <c r="HO36" i="4" s="1"/>
  <c r="DU19" i="22" l="1"/>
  <c r="IC19" i="22"/>
  <c r="AN19" i="22"/>
  <c r="BN19" i="22"/>
  <c r="HU19" i="22"/>
  <c r="BW19" i="22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HI54" i="3"/>
  <c r="HG54" i="3"/>
  <c r="HC54" i="3"/>
  <c r="HE56" i="3"/>
  <c r="HE23" i="3"/>
  <c r="GZ22" i="3"/>
  <c r="HG56" i="3"/>
  <c r="HE54" i="3"/>
  <c r="HD54" i="3"/>
  <c r="HH22" i="3"/>
  <c r="HF54" i="3"/>
  <c r="HF23" i="3"/>
  <c r="HC22" i="3"/>
  <c r="HC23" i="3"/>
  <c r="HH23" i="3"/>
  <c r="HD23" i="3"/>
  <c r="HH54" i="3"/>
  <c r="HI22" i="3"/>
  <c r="HF56" i="3"/>
  <c r="HI56" i="3"/>
  <c r="HH56" i="3"/>
  <c r="HC56" i="3"/>
  <c r="HD56" i="3"/>
  <c r="HB56" i="3"/>
  <c r="HG22" i="3"/>
  <c r="HB22" i="3"/>
  <c r="HA22" i="3"/>
  <c r="GY22" i="3" l="1"/>
  <c r="HF22" i="3"/>
  <c r="HE22" i="3"/>
  <c r="HI23" i="3" l="1"/>
  <c r="GX22" i="3"/>
  <c r="HG23" i="3" l="1"/>
  <c r="HD22" i="3"/>
  <c r="IV50" i="24" l="1"/>
  <c r="IV48" i="24" s="1"/>
  <c r="IV42" i="24" s="1"/>
  <c r="IV25" i="24" s="1"/>
  <c r="IY37" i="24" l="1"/>
  <c r="IY36" i="24" s="1"/>
  <c r="IY50" i="24" l="1"/>
  <c r="IX50" i="24" l="1"/>
  <c r="IW50" i="24"/>
  <c r="IX37" i="24" l="1"/>
  <c r="IX36" i="24" s="1"/>
  <c r="IV19" i="24" l="1"/>
  <c r="IV5" i="24" s="1"/>
  <c r="IV67" i="24" s="1"/>
  <c r="IY14" i="3" l="1"/>
  <c r="IY64" i="3" l="1"/>
  <c r="IX64" i="3" l="1"/>
  <c r="IX14" i="3" l="1"/>
  <c r="IW64" i="3" l="1"/>
  <c r="IW14" i="3"/>
  <c r="IV14" i="3" l="1"/>
  <c r="IV64" i="3"/>
  <c r="IU64" i="3" l="1"/>
  <c r="IU14" i="3" l="1"/>
  <c r="IT64" i="3" l="1"/>
  <c r="IT14" i="3"/>
  <c r="JL7" i="5" l="1"/>
  <c r="JK35" i="5" l="1"/>
  <c r="JK7" i="5" l="1"/>
  <c r="GN20" i="3" l="1"/>
  <c r="GN19" i="3" s="1"/>
  <c r="GN5" i="3" s="1"/>
  <c r="GL20" i="3"/>
  <c r="GL19" i="3" s="1"/>
  <c r="GL5" i="3" s="1"/>
  <c r="GL53" i="3" l="1"/>
  <c r="GN53" i="3"/>
  <c r="HE53" i="3"/>
  <c r="HE20" i="3"/>
  <c r="HE19" i="3" s="1"/>
  <c r="HE5" i="3" s="1"/>
  <c r="GX20" i="3"/>
  <c r="GX19" i="3" s="1"/>
  <c r="GX5" i="3" s="1"/>
  <c r="HG20" i="3"/>
  <c r="HG19" i="3" s="1"/>
  <c r="HG5" i="3" s="1"/>
  <c r="GZ20" i="3"/>
  <c r="GZ19" i="3" s="1"/>
  <c r="GZ5" i="3" s="1"/>
  <c r="HG55" i="3" l="1"/>
  <c r="GS55" i="3"/>
  <c r="GX53" i="3"/>
  <c r="GZ53" i="3"/>
  <c r="HG53" i="3"/>
  <c r="HA55" i="3"/>
  <c r="GT55" i="3"/>
  <c r="GX55" i="3"/>
  <c r="GM55" i="3"/>
  <c r="GR55" i="3"/>
  <c r="GP55" i="3"/>
  <c r="GN55" i="3"/>
  <c r="GN52" i="3" s="1"/>
  <c r="GN48" i="3" s="1"/>
  <c r="GN42" i="3" s="1"/>
  <c r="GV55" i="3"/>
  <c r="GS20" i="3"/>
  <c r="GS19" i="3" s="1"/>
  <c r="GS5" i="3" s="1"/>
  <c r="GP20" i="3"/>
  <c r="GP19" i="3" s="1"/>
  <c r="GP5" i="3" s="1"/>
  <c r="GV20" i="3"/>
  <c r="GV19" i="3" s="1"/>
  <c r="GV5" i="3" s="1"/>
  <c r="HA20" i="3"/>
  <c r="HA19" i="3" s="1"/>
  <c r="HA5" i="3" s="1"/>
  <c r="HD20" i="3"/>
  <c r="HD19" i="3" s="1"/>
  <c r="HD5" i="3" s="1"/>
  <c r="HC20" i="3"/>
  <c r="HC19" i="3" s="1"/>
  <c r="HC5" i="3" s="1"/>
  <c r="HI20" i="3"/>
  <c r="HI19" i="3" s="1"/>
  <c r="HI5" i="3" s="1"/>
  <c r="GU20" i="3"/>
  <c r="GU19" i="3" s="1"/>
  <c r="GU5" i="3" s="1"/>
  <c r="HH20" i="3"/>
  <c r="HH19" i="3" s="1"/>
  <c r="HH5" i="3" s="1"/>
  <c r="GM20" i="3"/>
  <c r="GM19" i="3" s="1"/>
  <c r="GM5" i="3" s="1"/>
  <c r="GY20" i="3"/>
  <c r="GY19" i="3" s="1"/>
  <c r="GY5" i="3" s="1"/>
  <c r="GR20" i="3"/>
  <c r="GR19" i="3" s="1"/>
  <c r="GR5" i="3" s="1"/>
  <c r="GT20" i="3"/>
  <c r="GT19" i="3" s="1"/>
  <c r="GT5" i="3" s="1"/>
  <c r="HF20" i="3"/>
  <c r="HF19" i="3" s="1"/>
  <c r="HF5" i="3" s="1"/>
  <c r="HB20" i="3"/>
  <c r="HB19" i="3" s="1"/>
  <c r="HB5" i="3" s="1"/>
  <c r="GW20" i="3"/>
  <c r="GW19" i="3" s="1"/>
  <c r="GW5" i="3" s="1"/>
  <c r="GQ20" i="3"/>
  <c r="GQ19" i="3" s="1"/>
  <c r="GQ5" i="3" s="1"/>
  <c r="GO20" i="3"/>
  <c r="GO19" i="3" s="1"/>
  <c r="GO5" i="3" s="1"/>
  <c r="HG52" i="3" l="1"/>
  <c r="GX52" i="3"/>
  <c r="GR35" i="3"/>
  <c r="GR32" i="3" s="1"/>
  <c r="GY53" i="3"/>
  <c r="HD53" i="3"/>
  <c r="HA53" i="3"/>
  <c r="HA52" i="3" s="1"/>
  <c r="HF55" i="3"/>
  <c r="HB55" i="3"/>
  <c r="HI53" i="3"/>
  <c r="GY55" i="3"/>
  <c r="GQ55" i="3"/>
  <c r="GQ53" i="3"/>
  <c r="GL55" i="3"/>
  <c r="GL52" i="3" s="1"/>
  <c r="GL48" i="3" s="1"/>
  <c r="GL42" i="3" s="1"/>
  <c r="GO55" i="3"/>
  <c r="GW53" i="3"/>
  <c r="GV53" i="3"/>
  <c r="GV52" i="3" s="1"/>
  <c r="GV48" i="3" s="1"/>
  <c r="GV42" i="3" s="1"/>
  <c r="GS53" i="3"/>
  <c r="GS52" i="3" s="1"/>
  <c r="GS48" i="3" s="1"/>
  <c r="GS42" i="3" s="1"/>
  <c r="HC55" i="3"/>
  <c r="HF53" i="3"/>
  <c r="HH53" i="3"/>
  <c r="HC53" i="3"/>
  <c r="HE55" i="3"/>
  <c r="HE52" i="3" s="1"/>
  <c r="GO53" i="3"/>
  <c r="GT53" i="3"/>
  <c r="GT52" i="3" s="1"/>
  <c r="GT48" i="3" s="1"/>
  <c r="GT42" i="3" s="1"/>
  <c r="GU53" i="3"/>
  <c r="GU55" i="3"/>
  <c r="GW55" i="3"/>
  <c r="HB53" i="3"/>
  <c r="GR53" i="3"/>
  <c r="GR52" i="3" s="1"/>
  <c r="GR48" i="3" s="1"/>
  <c r="GR42" i="3" s="1"/>
  <c r="GM53" i="3"/>
  <c r="GM52" i="3" s="1"/>
  <c r="GM48" i="3" s="1"/>
  <c r="GM42" i="3" s="1"/>
  <c r="GP53" i="3"/>
  <c r="GP52" i="3" s="1"/>
  <c r="GP48" i="3" s="1"/>
  <c r="GP42" i="3" s="1"/>
  <c r="GQ52" i="3" l="1"/>
  <c r="GQ48" i="3" s="1"/>
  <c r="GQ42" i="3" s="1"/>
  <c r="HF52" i="3"/>
  <c r="HB52" i="3"/>
  <c r="GY52" i="3"/>
  <c r="GT35" i="3"/>
  <c r="GT32" i="3" s="1"/>
  <c r="GT25" i="3" s="1"/>
  <c r="GT67" i="3" s="1"/>
  <c r="GV35" i="3"/>
  <c r="GV32" i="3" s="1"/>
  <c r="GV25" i="3" s="1"/>
  <c r="GV67" i="3" s="1"/>
  <c r="GM35" i="3"/>
  <c r="GM32" i="3" s="1"/>
  <c r="GM25" i="3" s="1"/>
  <c r="GM67" i="3" s="1"/>
  <c r="GU35" i="3"/>
  <c r="GU32" i="3" s="1"/>
  <c r="GL35" i="3"/>
  <c r="GL32" i="3" s="1"/>
  <c r="GL25" i="3" s="1"/>
  <c r="GL67" i="3" s="1"/>
  <c r="HH55" i="3"/>
  <c r="HH52" i="3" s="1"/>
  <c r="GZ55" i="3"/>
  <c r="GZ52" i="3" s="1"/>
  <c r="GS35" i="3"/>
  <c r="GS32" i="3" s="1"/>
  <c r="GS25" i="3" s="1"/>
  <c r="GS67" i="3" s="1"/>
  <c r="GN35" i="3"/>
  <c r="GN32" i="3" s="1"/>
  <c r="GN25" i="3" s="1"/>
  <c r="GN67" i="3" s="1"/>
  <c r="GP35" i="3"/>
  <c r="GP32" i="3" s="1"/>
  <c r="GP25" i="3" s="1"/>
  <c r="GP67" i="3" s="1"/>
  <c r="HI55" i="3"/>
  <c r="HI52" i="3" s="1"/>
  <c r="GU52" i="3"/>
  <c r="GU48" i="3" s="1"/>
  <c r="GU42" i="3" s="1"/>
  <c r="GO52" i="3"/>
  <c r="GO48" i="3" s="1"/>
  <c r="GO42" i="3" s="1"/>
  <c r="HC52" i="3"/>
  <c r="GR25" i="3"/>
  <c r="GR67" i="3" s="1"/>
  <c r="HD55" i="3"/>
  <c r="HD52" i="3" s="1"/>
  <c r="GW52" i="3"/>
  <c r="GW48" i="3" s="1"/>
  <c r="GW42" i="3" s="1"/>
  <c r="GQ35" i="3" l="1"/>
  <c r="GQ32" i="3" s="1"/>
  <c r="GQ25" i="3" s="1"/>
  <c r="GQ67" i="3" s="1"/>
  <c r="GW35" i="3"/>
  <c r="GW32" i="3" s="1"/>
  <c r="GW25" i="3" s="1"/>
  <c r="GW67" i="3" s="1"/>
  <c r="GO35" i="3"/>
  <c r="GO32" i="3" s="1"/>
  <c r="GO25" i="3" s="1"/>
  <c r="GO67" i="3" s="1"/>
  <c r="GU25" i="3"/>
  <c r="GU67" i="3" s="1"/>
  <c r="KN15" i="6" l="1"/>
  <c r="KN16" i="6"/>
  <c r="KN17" i="6"/>
  <c r="KN10" i="6" l="1"/>
  <c r="KN18" i="6"/>
  <c r="KN20" i="6"/>
  <c r="KN13" i="6"/>
  <c r="KN58" i="3"/>
  <c r="KN59" i="3"/>
  <c r="KN60" i="3"/>
  <c r="KN47" i="3"/>
  <c r="KN43" i="3" s="1"/>
  <c r="KN29" i="3"/>
  <c r="KN9" i="6" l="1"/>
  <c r="KN8" i="6" s="1"/>
  <c r="KN5" i="6"/>
  <c r="KN12" i="6"/>
  <c r="KN11" i="6" s="1"/>
  <c r="KN18" i="3"/>
  <c r="KN7" i="3" s="1"/>
  <c r="KN38" i="3"/>
  <c r="KN61" i="3"/>
  <c r="KN28" i="3"/>
  <c r="KN62" i="3" l="1"/>
  <c r="KN57" i="3" s="1"/>
  <c r="KN19" i="6"/>
  <c r="KN14" i="6" s="1"/>
  <c r="KN7" i="6" s="1"/>
  <c r="KN21" i="6" s="1"/>
  <c r="KN37" i="3"/>
  <c r="KM15" i="6" l="1"/>
  <c r="KM17" i="6"/>
  <c r="KM16" i="6"/>
  <c r="KM61" i="3" l="1"/>
  <c r="KM18" i="6"/>
  <c r="KM10" i="6"/>
  <c r="KM47" i="3"/>
  <c r="KM43" i="3" s="1"/>
  <c r="KM20" i="6"/>
  <c r="KM38" i="3"/>
  <c r="KM13" i="6"/>
  <c r="KM19" i="6"/>
  <c r="KM60" i="3"/>
  <c r="KM58" i="3"/>
  <c r="KM59" i="3"/>
  <c r="KM29" i="3"/>
  <c r="KM14" i="6" l="1"/>
  <c r="KM18" i="3"/>
  <c r="KM7" i="3" s="1"/>
  <c r="KM5" i="6"/>
  <c r="KM12" i="6"/>
  <c r="KM11" i="6" s="1"/>
  <c r="KM62" i="3"/>
  <c r="KM57" i="3" s="1"/>
  <c r="KM37" i="3"/>
  <c r="KM9" i="6" l="1"/>
  <c r="KM8" i="6" s="1"/>
  <c r="KM7" i="6" s="1"/>
  <c r="KM21" i="6" s="1"/>
  <c r="KM28" i="3" l="1"/>
  <c r="KK17" i="6" l="1"/>
  <c r="KL15" i="6"/>
  <c r="KK16" i="6"/>
  <c r="KL17" i="6"/>
  <c r="KK15" i="6"/>
  <c r="KL16" i="6"/>
  <c r="KL10" i="6"/>
  <c r="KL13" i="6"/>
  <c r="KK13" i="6"/>
  <c r="KK10" i="6"/>
  <c r="KL60" i="3"/>
  <c r="KL18" i="6"/>
  <c r="KK18" i="6"/>
  <c r="KL58" i="3"/>
  <c r="KK20" i="6"/>
  <c r="KL47" i="3" l="1"/>
  <c r="KL43" i="3" s="1"/>
  <c r="KL20" i="6"/>
  <c r="KL59" i="3"/>
  <c r="KK12" i="6"/>
  <c r="KK11" i="6" s="1"/>
  <c r="KK5" i="6"/>
  <c r="KL12" i="6"/>
  <c r="KL11" i="6" s="1"/>
  <c r="KK9" i="6"/>
  <c r="KK8" i="6" s="1"/>
  <c r="KK19" i="6"/>
  <c r="KK14" i="6" s="1"/>
  <c r="KL19" i="6"/>
  <c r="KL14" i="6" s="1"/>
  <c r="KL29" i="3"/>
  <c r="KL38" i="3"/>
  <c r="KL61" i="3"/>
  <c r="KL18" i="3" l="1"/>
  <c r="KL7" i="3" s="1"/>
  <c r="KL5" i="6"/>
  <c r="KK7" i="6"/>
  <c r="KK21" i="6" s="1"/>
  <c r="KL62" i="3"/>
  <c r="KL57" i="3" s="1"/>
  <c r="KL9" i="6" l="1"/>
  <c r="KL8" i="6" s="1"/>
  <c r="KL7" i="6" s="1"/>
  <c r="KL21" i="6" s="1"/>
  <c r="KL37" i="3"/>
  <c r="KL28" i="3" l="1"/>
  <c r="KK18" i="3" l="1"/>
  <c r="KK7" i="3" s="1"/>
  <c r="KK28" i="3"/>
  <c r="KK61" i="3"/>
  <c r="KK59" i="3" l="1"/>
  <c r="KK58" i="3"/>
  <c r="KK38" i="3"/>
  <c r="KK17" i="5"/>
  <c r="KK8" i="5"/>
  <c r="KK60" i="3"/>
  <c r="KK22" i="5"/>
  <c r="KK21" i="5"/>
  <c r="KK14" i="5"/>
  <c r="KK23" i="5"/>
  <c r="KK20" i="5"/>
  <c r="KK13" i="5"/>
  <c r="KK34" i="5"/>
  <c r="KK12" i="5"/>
  <c r="KK26" i="5"/>
  <c r="KK27" i="5"/>
  <c r="KK19" i="5"/>
  <c r="KK11" i="5"/>
  <c r="KK24" i="5"/>
  <c r="KK16" i="5"/>
  <c r="KK15" i="5"/>
  <c r="KK33" i="5"/>
  <c r="KK25" i="5"/>
  <c r="KK18" i="5"/>
  <c r="KK10" i="5"/>
  <c r="KK47" i="3"/>
  <c r="KK43" i="3" s="1"/>
  <c r="KK29" i="3" l="1"/>
  <c r="KK9" i="5"/>
  <c r="KK29" i="5"/>
  <c r="KK30" i="5"/>
  <c r="KK28" i="5"/>
  <c r="KK6" i="5" l="1"/>
  <c r="KK32" i="5"/>
  <c r="KK31" i="5" s="1"/>
  <c r="KK62" i="3"/>
  <c r="KK57" i="3" s="1"/>
  <c r="KK37" i="3"/>
  <c r="KK5" i="5" l="1"/>
  <c r="KJ25" i="5" l="1"/>
  <c r="KJ9" i="5"/>
  <c r="KJ27" i="5"/>
  <c r="KJ19" i="5"/>
  <c r="KJ11" i="5"/>
  <c r="KJ33" i="5"/>
  <c r="KJ23" i="5"/>
  <c r="KJ16" i="5"/>
  <c r="KJ22" i="5"/>
  <c r="KJ15" i="5"/>
  <c r="KJ17" i="5"/>
  <c r="KJ21" i="5"/>
  <c r="KJ14" i="5"/>
  <c r="KJ18" i="5"/>
  <c r="KJ24" i="5"/>
  <c r="KJ20" i="5"/>
  <c r="KJ13" i="5"/>
  <c r="KJ10" i="5"/>
  <c r="KJ34" i="5"/>
  <c r="KJ12" i="5"/>
  <c r="KJ26" i="5" l="1"/>
  <c r="KJ30" i="5"/>
  <c r="KJ28" i="5"/>
  <c r="KJ8" i="5"/>
  <c r="KJ29" i="5"/>
  <c r="KJ32" i="5" l="1"/>
  <c r="KJ31" i="5" s="1"/>
  <c r="KJ6" i="5"/>
  <c r="KJ5" i="5" l="1"/>
  <c r="KJ47" i="3" l="1"/>
  <c r="KJ43" i="3" s="1"/>
  <c r="KJ20" i="6"/>
  <c r="KJ58" i="3"/>
  <c r="KJ15" i="6"/>
  <c r="KJ60" i="3"/>
  <c r="KJ17" i="6"/>
  <c r="KJ29" i="3"/>
  <c r="KJ10" i="6"/>
  <c r="KJ38" i="3"/>
  <c r="KJ13" i="6"/>
  <c r="KJ59" i="3"/>
  <c r="KJ16" i="6"/>
  <c r="KJ61" i="3"/>
  <c r="KJ18" i="6"/>
  <c r="KJ12" i="6" l="1"/>
  <c r="KJ11" i="6" s="1"/>
  <c r="KJ28" i="3"/>
  <c r="KJ9" i="6"/>
  <c r="KJ8" i="6" s="1"/>
  <c r="KJ5" i="6"/>
  <c r="KJ19" i="6" l="1"/>
  <c r="KJ14" i="6" s="1"/>
  <c r="KJ7" i="6" s="1"/>
  <c r="KJ21" i="6" s="1"/>
  <c r="KJ18" i="3" l="1"/>
  <c r="KJ7" i="3" s="1"/>
  <c r="KJ62" i="3"/>
  <c r="KJ57" i="3" s="1"/>
  <c r="KI15" i="6" l="1"/>
  <c r="KI17" i="6"/>
  <c r="KI16" i="6"/>
  <c r="KI60" i="3"/>
  <c r="KI58" i="3"/>
  <c r="KI10" i="6"/>
  <c r="KI47" i="3" l="1"/>
  <c r="KI43" i="3" s="1"/>
  <c r="KI20" i="6"/>
  <c r="KI61" i="3"/>
  <c r="KI18" i="6"/>
  <c r="KI38" i="3"/>
  <c r="KI13" i="6"/>
  <c r="KI59" i="3"/>
  <c r="KI12" i="6"/>
  <c r="KI17" i="5"/>
  <c r="KI25" i="5"/>
  <c r="KI9" i="5"/>
  <c r="KI27" i="5"/>
  <c r="KI19" i="6"/>
  <c r="KI19" i="5"/>
  <c r="KI29" i="3"/>
  <c r="KI12" i="5"/>
  <c r="KI24" i="5"/>
  <c r="KI11" i="5"/>
  <c r="KI18" i="5"/>
  <c r="KI23" i="5"/>
  <c r="KI15" i="5"/>
  <c r="KI34" i="5"/>
  <c r="KI30" i="5"/>
  <c r="KI22" i="5"/>
  <c r="KI14" i="5"/>
  <c r="KI20" i="5"/>
  <c r="KI33" i="5"/>
  <c r="KI21" i="5"/>
  <c r="KI16" i="5"/>
  <c r="KI8" i="5"/>
  <c r="KI13" i="5"/>
  <c r="KI14" i="6" l="1"/>
  <c r="KI18" i="3"/>
  <c r="KI7" i="3" s="1"/>
  <c r="KI5" i="6"/>
  <c r="KI11" i="6"/>
  <c r="KI28" i="5"/>
  <c r="KI29" i="5"/>
  <c r="KI62" i="3"/>
  <c r="KI57" i="3" s="1"/>
  <c r="KI26" i="5"/>
  <c r="KI10" i="5"/>
  <c r="KI6" i="5" l="1"/>
  <c r="KI32" i="5"/>
  <c r="KI31" i="5" s="1"/>
  <c r="KI9" i="6"/>
  <c r="KI8" i="6" s="1"/>
  <c r="KI7" i="6" s="1"/>
  <c r="KI21" i="6" s="1"/>
  <c r="KI5" i="5" l="1"/>
  <c r="KI28" i="3"/>
  <c r="KH12" i="5" l="1"/>
  <c r="KH20" i="5"/>
  <c r="KH25" i="5"/>
  <c r="KH32" i="5"/>
  <c r="KH24" i="5"/>
  <c r="KH17" i="5"/>
  <c r="KH27" i="5"/>
  <c r="KH22" i="5"/>
  <c r="KH11" i="5"/>
  <c r="KH34" i="5"/>
  <c r="KH23" i="5"/>
  <c r="KH18" i="5"/>
  <c r="KH10" i="5"/>
  <c r="KH29" i="5"/>
  <c r="KH14" i="5"/>
  <c r="KH9" i="5"/>
  <c r="KH13" i="5"/>
  <c r="KH19" i="5"/>
  <c r="KH15" i="5"/>
  <c r="KH21" i="5"/>
  <c r="KH38" i="3" l="1"/>
  <c r="KH13" i="6"/>
  <c r="KH18" i="3"/>
  <c r="KH7" i="3" s="1"/>
  <c r="KH5" i="6"/>
  <c r="KH59" i="3"/>
  <c r="KH16" i="6"/>
  <c r="KH61" i="3"/>
  <c r="KH18" i="6"/>
  <c r="KH58" i="3"/>
  <c r="KH15" i="6"/>
  <c r="KH47" i="3"/>
  <c r="KH43" i="3" s="1"/>
  <c r="KH20" i="6"/>
  <c r="KH60" i="3"/>
  <c r="KH17" i="6"/>
  <c r="KH29" i="3"/>
  <c r="KH10" i="6"/>
  <c r="KH16" i="5"/>
  <c r="KH26" i="5"/>
  <c r="KH28" i="5"/>
  <c r="KH30" i="5"/>
  <c r="KH8" i="5"/>
  <c r="KH62" i="3" l="1"/>
  <c r="KH57" i="3" s="1"/>
  <c r="KH19" i="6"/>
  <c r="KH14" i="6" s="1"/>
  <c r="KH33" i="5"/>
  <c r="KH31" i="5" s="1"/>
  <c r="KH28" i="3"/>
  <c r="KH9" i="6"/>
  <c r="KH8" i="6" s="1"/>
  <c r="KH6" i="5"/>
  <c r="KH12" i="6" l="1"/>
  <c r="KH11" i="6" s="1"/>
  <c r="KH7" i="6" s="1"/>
  <c r="KH21" i="6" s="1"/>
  <c r="KH5" i="5"/>
  <c r="KG20" i="6" l="1"/>
  <c r="KG15" i="6"/>
  <c r="KG17" i="6"/>
  <c r="KG16" i="6"/>
  <c r="KG13" i="6"/>
  <c r="KG10" i="6"/>
  <c r="KG18" i="6"/>
  <c r="KG19" i="6" l="1"/>
  <c r="KG14" i="6" s="1"/>
  <c r="KG5" i="6"/>
  <c r="KG9" i="6"/>
  <c r="KG8" i="6" s="1"/>
  <c r="KG12" i="6"/>
  <c r="KG11" i="6" s="1"/>
  <c r="KG7" i="6" l="1"/>
  <c r="KG21" i="6" s="1"/>
  <c r="KG24" i="5" l="1"/>
  <c r="KG34" i="5"/>
  <c r="KG21" i="5"/>
  <c r="KG27" i="5"/>
  <c r="KG15" i="5"/>
  <c r="KG14" i="5"/>
  <c r="KG13" i="5"/>
  <c r="KG9" i="5"/>
  <c r="KG22" i="5"/>
  <c r="KG25" i="5"/>
  <c r="KG11" i="5"/>
  <c r="KG12" i="5"/>
  <c r="KG32" i="5"/>
  <c r="KG10" i="5"/>
  <c r="KG33" i="5"/>
  <c r="KG17" i="5"/>
  <c r="KG20" i="5"/>
  <c r="KG16" i="5"/>
  <c r="KG26" i="5"/>
  <c r="KG23" i="5"/>
  <c r="KG18" i="5"/>
  <c r="KG8" i="5"/>
  <c r="KG30" i="5"/>
  <c r="KG19" i="5"/>
  <c r="KG31" i="5" l="1"/>
  <c r="KG28" i="5"/>
  <c r="KG29" i="5"/>
  <c r="KG6" i="5" l="1"/>
  <c r="KG5" i="5" s="1"/>
  <c r="KG61" i="3"/>
  <c r="KG47" i="3"/>
  <c r="KG43" i="3" s="1"/>
  <c r="KG58" i="3"/>
  <c r="KG60" i="3"/>
  <c r="KG38" i="3"/>
  <c r="KG59" i="3"/>
  <c r="KG28" i="3" l="1"/>
  <c r="KG29" i="3"/>
  <c r="KG62" i="3"/>
  <c r="KG57" i="3" s="1"/>
  <c r="KG18" i="3"/>
  <c r="KG7" i="3" s="1"/>
  <c r="KF20" i="6" l="1"/>
  <c r="KF10" i="6"/>
  <c r="KF13" i="6"/>
  <c r="KF17" i="6"/>
  <c r="KF16" i="6"/>
  <c r="KF15" i="6"/>
  <c r="KF18" i="6"/>
  <c r="KF47" i="3" l="1"/>
  <c r="KF43" i="3" s="1"/>
  <c r="KF5" i="6"/>
  <c r="KF12" i="6"/>
  <c r="KF11" i="6" s="1"/>
  <c r="KF9" i="6"/>
  <c r="KF8" i="6" s="1"/>
  <c r="KF38" i="3"/>
  <c r="KF22" i="5"/>
  <c r="KF15" i="5"/>
  <c r="KF20" i="5"/>
  <c r="KF13" i="5"/>
  <c r="KF21" i="5"/>
  <c r="KF34" i="5"/>
  <c r="KF26" i="5"/>
  <c r="KF12" i="5"/>
  <c r="KF27" i="5"/>
  <c r="KF19" i="5"/>
  <c r="KF11" i="5"/>
  <c r="KF33" i="5"/>
  <c r="KF25" i="5"/>
  <c r="KF18" i="5"/>
  <c r="KF10" i="5"/>
  <c r="KF14" i="5"/>
  <c r="KF24" i="5"/>
  <c r="KF17" i="5"/>
  <c r="KF9" i="5"/>
  <c r="KF23" i="5"/>
  <c r="KF16" i="5"/>
  <c r="KF8" i="5"/>
  <c r="KF18" i="3"/>
  <c r="KF7" i="3" s="1"/>
  <c r="KF61" i="3"/>
  <c r="KF19" i="6"/>
  <c r="KF14" i="6" s="1"/>
  <c r="KF7" i="6" l="1"/>
  <c r="KF21" i="6" s="1"/>
  <c r="KF60" i="3"/>
  <c r="KF29" i="3"/>
  <c r="KF28" i="3"/>
  <c r="KF58" i="3"/>
  <c r="KF59" i="3"/>
  <c r="KF28" i="5"/>
  <c r="KF30" i="5"/>
  <c r="KF32" i="5"/>
  <c r="KF31" i="5" s="1"/>
  <c r="KF29" i="5"/>
  <c r="KF6" i="5" l="1"/>
  <c r="KF5" i="5" s="1"/>
  <c r="KF62" i="3"/>
  <c r="KF57" i="3" s="1"/>
  <c r="KE23" i="5" l="1"/>
  <c r="KE15" i="5"/>
  <c r="KE34" i="5"/>
  <c r="KE27" i="5"/>
  <c r="KE20" i="5"/>
  <c r="KE13" i="5"/>
  <c r="KE26" i="5"/>
  <c r="KE24" i="5"/>
  <c r="KE10" i="5"/>
  <c r="KE12" i="5"/>
  <c r="KE19" i="5"/>
  <c r="KE33" i="5"/>
  <c r="KE25" i="5"/>
  <c r="KE18" i="5"/>
  <c r="KE17" i="5"/>
  <c r="KE9" i="5"/>
  <c r="KE16" i="5"/>
  <c r="KE8" i="5"/>
  <c r="KE22" i="5"/>
  <c r="KE21" i="5"/>
  <c r="KE14" i="5"/>
  <c r="KE13" i="6"/>
  <c r="KE10" i="6"/>
  <c r="KE17" i="6"/>
  <c r="KE15" i="6"/>
  <c r="KE16" i="6"/>
  <c r="KE18" i="6"/>
  <c r="KE20" i="6"/>
  <c r="KE47" i="3" l="1"/>
  <c r="KE43" i="3" s="1"/>
  <c r="KE61" i="3"/>
  <c r="KE11" i="5"/>
  <c r="KE30" i="5"/>
  <c r="KE28" i="5"/>
  <c r="KE29" i="5"/>
  <c r="KE32" i="5"/>
  <c r="KE31" i="5" s="1"/>
  <c r="KE12" i="6"/>
  <c r="KE11" i="6" s="1"/>
  <c r="KE29" i="3"/>
  <c r="KE38" i="3"/>
  <c r="KE60" i="3"/>
  <c r="KE59" i="3"/>
  <c r="KE58" i="3"/>
  <c r="KE19" i="6"/>
  <c r="KE14" i="6" s="1"/>
  <c r="KE6" i="5" l="1"/>
  <c r="KE5" i="5" s="1"/>
  <c r="KE18" i="3"/>
  <c r="KE7" i="3" s="1"/>
  <c r="KE5" i="6"/>
  <c r="KE9" i="6"/>
  <c r="KE8" i="6" s="1"/>
  <c r="KE7" i="6" s="1"/>
  <c r="KE21" i="6" s="1"/>
  <c r="KE62" i="3"/>
  <c r="KE57" i="3" s="1"/>
  <c r="KE28" i="3" l="1"/>
  <c r="KD16" i="6" l="1"/>
  <c r="KD10" i="6"/>
  <c r="KD13" i="6"/>
  <c r="KD18" i="6"/>
  <c r="KD20" i="6" l="1"/>
  <c r="KD17" i="6"/>
  <c r="KD15" i="6"/>
  <c r="KD19" i="6"/>
  <c r="KD12" i="6"/>
  <c r="KD11" i="6" s="1"/>
  <c r="KD9" i="6"/>
  <c r="KD8" i="6" s="1"/>
  <c r="KD14" i="6" l="1"/>
  <c r="KD7" i="6" s="1"/>
  <c r="KD5" i="6"/>
  <c r="KD21" i="6" l="1"/>
  <c r="KD21" i="5"/>
  <c r="KD20" i="5"/>
  <c r="KD11" i="5"/>
  <c r="KD38" i="3"/>
  <c r="KD19" i="5"/>
  <c r="KD34" i="5"/>
  <c r="KD29" i="3"/>
  <c r="KD33" i="5"/>
  <c r="KD30" i="5"/>
  <c r="KD27" i="5"/>
  <c r="KD8" i="5"/>
  <c r="KD17" i="5"/>
  <c r="KD24" i="5"/>
  <c r="KD25" i="5"/>
  <c r="KD18" i="5"/>
  <c r="KD14" i="5"/>
  <c r="KD23" i="5"/>
  <c r="KD22" i="5"/>
  <c r="KD12" i="5"/>
  <c r="KD13" i="5"/>
  <c r="KD10" i="5"/>
  <c r="KD15" i="5"/>
  <c r="KD18" i="3"/>
  <c r="KD7" i="3" s="1"/>
  <c r="KD47" i="3"/>
  <c r="KD43" i="3" s="1"/>
  <c r="KD61" i="3"/>
  <c r="KD28" i="5" l="1"/>
  <c r="KD32" i="5"/>
  <c r="KD31" i="5" s="1"/>
  <c r="KD26" i="5"/>
  <c r="KD9" i="5"/>
  <c r="KD16" i="5"/>
  <c r="KD29" i="5"/>
  <c r="KD6" i="5" l="1"/>
  <c r="KD5" i="5" s="1"/>
  <c r="KD60" i="3"/>
  <c r="KD59" i="3"/>
  <c r="KD58" i="3"/>
  <c r="KD28" i="3"/>
  <c r="KD62" i="3" l="1"/>
  <c r="KD57" i="3" s="1"/>
  <c r="HC31" i="3" l="1"/>
  <c r="HC27" i="3" s="1"/>
  <c r="HD31" i="3"/>
  <c r="HD27" i="3" s="1"/>
  <c r="HC41" i="3"/>
  <c r="HC36" i="3" s="1"/>
  <c r="HH31" i="3"/>
  <c r="HH27" i="3" s="1"/>
  <c r="HD41" i="3"/>
  <c r="HD36" i="3" s="1"/>
  <c r="HH41" i="3"/>
  <c r="HH36" i="3" s="1"/>
  <c r="HF41" i="3"/>
  <c r="HF36" i="3" s="1"/>
  <c r="HI41" i="3"/>
  <c r="HI36" i="3" s="1"/>
  <c r="HI31" i="3"/>
  <c r="HI27" i="3" s="1"/>
  <c r="HT17" i="6"/>
  <c r="HE41" i="3"/>
  <c r="HE36" i="3" s="1"/>
  <c r="JE17" i="6"/>
  <c r="HT16" i="6"/>
  <c r="HJ9" i="5"/>
  <c r="HJ17" i="6"/>
  <c r="JJ17" i="6"/>
  <c r="JD17" i="6"/>
  <c r="HR29" i="5"/>
  <c r="HR15" i="6"/>
  <c r="HP16" i="6"/>
  <c r="HL16" i="6"/>
  <c r="IX15" i="6"/>
  <c r="II15" i="6"/>
  <c r="HN15" i="6"/>
  <c r="HJ15" i="6"/>
  <c r="JO16" i="6"/>
  <c r="JQ15" i="6"/>
  <c r="JN20" i="6"/>
  <c r="JU17" i="6"/>
  <c r="IM10" i="6"/>
  <c r="IG20" i="6"/>
  <c r="JS20" i="6"/>
  <c r="IL20" i="6"/>
  <c r="JI20" i="6"/>
  <c r="IS20" i="6"/>
  <c r="JH20" i="6"/>
  <c r="JA20" i="6"/>
  <c r="JC13" i="6"/>
  <c r="JO10" i="6"/>
  <c r="HM13" i="6" l="1"/>
  <c r="HW16" i="6"/>
  <c r="HL17" i="6"/>
  <c r="JT15" i="6"/>
  <c r="JK16" i="6"/>
  <c r="JF16" i="6"/>
  <c r="JB15" i="6"/>
  <c r="JA17" i="6"/>
  <c r="IX16" i="6"/>
  <c r="IT15" i="6"/>
  <c r="IL17" i="6"/>
  <c r="JX16" i="6"/>
  <c r="JZ16" i="6"/>
  <c r="IA16" i="6"/>
  <c r="IA15" i="6"/>
  <c r="HQ15" i="6"/>
  <c r="HK16" i="6"/>
  <c r="JV20" i="6"/>
  <c r="IP20" i="6"/>
  <c r="HR20" i="6"/>
  <c r="ID16" i="6"/>
  <c r="JP17" i="6"/>
  <c r="IR16" i="6"/>
  <c r="IQ20" i="6"/>
  <c r="IF17" i="6"/>
  <c r="JX20" i="6"/>
  <c r="JZ20" i="6"/>
  <c r="HX20" i="6"/>
  <c r="JN16" i="6"/>
  <c r="JI16" i="6"/>
  <c r="JA16" i="6"/>
  <c r="IS16" i="6"/>
  <c r="IO15" i="6"/>
  <c r="IL16" i="6"/>
  <c r="IH15" i="6"/>
  <c r="KC16" i="6"/>
  <c r="JT16" i="6"/>
  <c r="JF15" i="6"/>
  <c r="JB16" i="6"/>
  <c r="IW17" i="6"/>
  <c r="IM16" i="6"/>
  <c r="HS10" i="6"/>
  <c r="IB16" i="6"/>
  <c r="IC17" i="6"/>
  <c r="IA17" i="6"/>
  <c r="HS15" i="6"/>
  <c r="JT33" i="5"/>
  <c r="JT10" i="6"/>
  <c r="JS18" i="6"/>
  <c r="JN32" i="5"/>
  <c r="JL23" i="5"/>
  <c r="JK17" i="6"/>
  <c r="JG15" i="6"/>
  <c r="JF17" i="6"/>
  <c r="JB20" i="6"/>
  <c r="IT20" i="6"/>
  <c r="IJ15" i="6"/>
  <c r="JV9" i="5"/>
  <c r="JX17" i="6"/>
  <c r="JY15" i="6"/>
  <c r="JZ17" i="6"/>
  <c r="HZ17" i="6"/>
  <c r="HK17" i="6"/>
  <c r="JR15" i="6"/>
  <c r="JP20" i="6"/>
  <c r="JL17" i="6"/>
  <c r="JH15" i="6"/>
  <c r="JD16" i="6"/>
  <c r="JC20" i="6"/>
  <c r="IZ15" i="6"/>
  <c r="IU20" i="6"/>
  <c r="IQ17" i="6"/>
  <c r="IK15" i="6"/>
  <c r="IJ17" i="6"/>
  <c r="IG16" i="6"/>
  <c r="JV15" i="6"/>
  <c r="JY17" i="6"/>
  <c r="KA16" i="6"/>
  <c r="ID17" i="6"/>
  <c r="JU20" i="6"/>
  <c r="JR17" i="6"/>
  <c r="JQ17" i="6"/>
  <c r="JN15" i="6"/>
  <c r="JH17" i="6"/>
  <c r="JE16" i="6"/>
  <c r="JA23" i="5"/>
  <c r="IW16" i="6"/>
  <c r="IR17" i="6"/>
  <c r="IL15" i="6"/>
  <c r="IK17" i="6"/>
  <c r="JV17" i="6"/>
  <c r="IE13" i="6"/>
  <c r="JP10" i="6"/>
  <c r="JO20" i="6"/>
  <c r="JL15" i="6"/>
  <c r="IX17" i="6"/>
  <c r="IY15" i="6"/>
  <c r="II17" i="6"/>
  <c r="JQ18" i="6"/>
  <c r="HM17" i="6"/>
  <c r="IN10" i="6"/>
  <c r="JU13" i="6"/>
  <c r="JD13" i="6"/>
  <c r="JC10" i="6"/>
  <c r="IU10" i="6"/>
  <c r="JV32" i="5"/>
  <c r="JF28" i="5"/>
  <c r="JS11" i="5"/>
  <c r="JT20" i="6"/>
  <c r="IM20" i="6"/>
  <c r="IF16" i="6"/>
  <c r="IN16" i="6"/>
  <c r="JV21" i="5"/>
  <c r="IQ15" i="6"/>
  <c r="JV25" i="5"/>
  <c r="JP16" i="6"/>
  <c r="JV13" i="5"/>
  <c r="IP17" i="6"/>
  <c r="JV17" i="5"/>
  <c r="JD10" i="6"/>
  <c r="IW13" i="6"/>
  <c r="JG17" i="6"/>
  <c r="IQ23" i="5"/>
  <c r="JU16" i="6"/>
  <c r="JL9" i="5"/>
  <c r="IF18" i="6"/>
  <c r="HR17" i="6"/>
  <c r="HN17" i="6"/>
  <c r="HS16" i="6"/>
  <c r="HK17" i="5"/>
  <c r="IS15" i="6"/>
  <c r="HS11" i="5"/>
  <c r="IQ13" i="6"/>
  <c r="IH20" i="6"/>
  <c r="IW20" i="6"/>
  <c r="HO18" i="6"/>
  <c r="JU33" i="5"/>
  <c r="JI29" i="5"/>
  <c r="JG21" i="5"/>
  <c r="IE10" i="6"/>
  <c r="JL13" i="6"/>
  <c r="IZ17" i="6"/>
  <c r="JV8" i="5"/>
  <c r="HO16" i="6"/>
  <c r="JI15" i="6"/>
  <c r="HQ16" i="5"/>
  <c r="JA15" i="6"/>
  <c r="IO16" i="6"/>
  <c r="JS15" i="6"/>
  <c r="II13" i="6"/>
  <c r="IZ24" i="5"/>
  <c r="IE16" i="6"/>
  <c r="JT19" i="5"/>
  <c r="IG18" i="6"/>
  <c r="IX29" i="5"/>
  <c r="IS10" i="5"/>
  <c r="IC10" i="6"/>
  <c r="IA10" i="6"/>
  <c r="IB10" i="6"/>
  <c r="JM15" i="5"/>
  <c r="JG29" i="5"/>
  <c r="JI10" i="5"/>
  <c r="HT18" i="6"/>
  <c r="HW10" i="6"/>
  <c r="ID13" i="6"/>
  <c r="JT15" i="5"/>
  <c r="HO32" i="5"/>
  <c r="JR23" i="5"/>
  <c r="HR23" i="5"/>
  <c r="JR32" i="5"/>
  <c r="HW15" i="6"/>
  <c r="JC24" i="5"/>
  <c r="JP18" i="5"/>
  <c r="JJ28" i="5"/>
  <c r="JM17" i="5"/>
  <c r="HR11" i="5"/>
  <c r="JV12" i="5"/>
  <c r="IG10" i="6"/>
  <c r="ID10" i="6"/>
  <c r="JT11" i="5"/>
  <c r="JO11" i="5"/>
  <c r="JK13" i="6"/>
  <c r="JJ13" i="6"/>
  <c r="JB18" i="6"/>
  <c r="JB11" i="5"/>
  <c r="IF10" i="6"/>
  <c r="HT19" i="5"/>
  <c r="IT17" i="5"/>
  <c r="JD24" i="5"/>
  <c r="IR17" i="5"/>
  <c r="JU12" i="5"/>
  <c r="JV20" i="5"/>
  <c r="HR19" i="5"/>
  <c r="JU25" i="5"/>
  <c r="JT18" i="5"/>
  <c r="JR29" i="5"/>
  <c r="JR9" i="5"/>
  <c r="JP33" i="5"/>
  <c r="JP19" i="5"/>
  <c r="JO18" i="5"/>
  <c r="JM23" i="5"/>
  <c r="JC19" i="5"/>
  <c r="JV33" i="5"/>
  <c r="JM15" i="6"/>
  <c r="IR15" i="6"/>
  <c r="JV16" i="5"/>
  <c r="IY17" i="6"/>
  <c r="IN33" i="5"/>
  <c r="JV28" i="5"/>
  <c r="JK28" i="5"/>
  <c r="IS18" i="5"/>
  <c r="JP60" i="3"/>
  <c r="IZ22" i="5"/>
  <c r="JN18" i="5"/>
  <c r="JQ22" i="5"/>
  <c r="JH10" i="5"/>
  <c r="JQ30" i="5"/>
  <c r="HL8" i="5"/>
  <c r="HP17" i="6"/>
  <c r="HY13" i="6"/>
  <c r="JR16" i="5"/>
  <c r="HJ18" i="6"/>
  <c r="JS19" i="5"/>
  <c r="JO17" i="5"/>
  <c r="JQ13" i="5"/>
  <c r="JO24" i="5"/>
  <c r="JN9" i="5"/>
  <c r="IZ30" i="5"/>
  <c r="JQ13" i="6"/>
  <c r="JP21" i="5"/>
  <c r="JB10" i="6"/>
  <c r="IU13" i="6"/>
  <c r="IS25" i="5"/>
  <c r="JV10" i="5"/>
  <c r="IX28" i="5"/>
  <c r="IM17" i="5"/>
  <c r="IX20" i="5"/>
  <c r="IH33" i="5"/>
  <c r="IH22" i="5"/>
  <c r="HN28" i="5"/>
  <c r="HO10" i="6"/>
  <c r="HK18" i="5"/>
  <c r="JM9" i="5"/>
  <c r="IG17" i="6"/>
  <c r="HQ10" i="5"/>
  <c r="IY15" i="5"/>
  <c r="HZ13" i="6"/>
  <c r="JV22" i="5"/>
  <c r="JV18" i="5"/>
  <c r="JU9" i="5"/>
  <c r="JM13" i="6"/>
  <c r="JG10" i="6"/>
  <c r="IQ10" i="6"/>
  <c r="JI10" i="6"/>
  <c r="IM13" i="6"/>
  <c r="JT34" i="5"/>
  <c r="JT14" i="5"/>
  <c r="JA13" i="6"/>
  <c r="HJ13" i="6"/>
  <c r="IJ10" i="6"/>
  <c r="JS27" i="5"/>
  <c r="JS20" i="5"/>
  <c r="JM25" i="5"/>
  <c r="JE17" i="5"/>
  <c r="IN15" i="5"/>
  <c r="IH30" i="5"/>
  <c r="IH24" i="5"/>
  <c r="JQ25" i="5"/>
  <c r="JQ17" i="5"/>
  <c r="IC16" i="6"/>
  <c r="JU23" i="5"/>
  <c r="JC17" i="6"/>
  <c r="JV14" i="5"/>
  <c r="IG15" i="6"/>
  <c r="IY29" i="5"/>
  <c r="IS58" i="3"/>
  <c r="JR16" i="6"/>
  <c r="JV16" i="6"/>
  <c r="JM28" i="5"/>
  <c r="IK16" i="6"/>
  <c r="JN24" i="5"/>
  <c r="IC15" i="6"/>
  <c r="IO9" i="5"/>
  <c r="JT21" i="5"/>
  <c r="JP8" i="5"/>
  <c r="IB17" i="6"/>
  <c r="IU17" i="6"/>
  <c r="IW28" i="5"/>
  <c r="IO23" i="5"/>
  <c r="IN17" i="6"/>
  <c r="IY21" i="5"/>
  <c r="JT20" i="5"/>
  <c r="IU18" i="5"/>
  <c r="JS34" i="5"/>
  <c r="JS13" i="6"/>
  <c r="JR20" i="5"/>
  <c r="JR13" i="5"/>
  <c r="JH10" i="6"/>
  <c r="IZ10" i="6"/>
  <c r="IL13" i="6"/>
  <c r="JV30" i="5"/>
  <c r="JQ27" i="5"/>
  <c r="JQ18" i="5"/>
  <c r="JQ10" i="5"/>
  <c r="JP9" i="5"/>
  <c r="JO28" i="5"/>
  <c r="JO22" i="5"/>
  <c r="JM13" i="5"/>
  <c r="JL25" i="5"/>
  <c r="JL12" i="5"/>
  <c r="JK19" i="5"/>
  <c r="JD17" i="5"/>
  <c r="HX17" i="6"/>
  <c r="JO8" i="5"/>
  <c r="JO17" i="6"/>
  <c r="JH58" i="3"/>
  <c r="IZ13" i="6"/>
  <c r="JQ16" i="6"/>
  <c r="JT22" i="5"/>
  <c r="JU24" i="5"/>
  <c r="JS13" i="5"/>
  <c r="IY16" i="6"/>
  <c r="IN15" i="6"/>
  <c r="IF15" i="6"/>
  <c r="JU8" i="5"/>
  <c r="JR58" i="3"/>
  <c r="JS21" i="5"/>
  <c r="JB17" i="6"/>
  <c r="JO21" i="5"/>
  <c r="JU17" i="5"/>
  <c r="IQ16" i="6"/>
  <c r="JC16" i="5"/>
  <c r="IU15" i="6"/>
  <c r="IK58" i="3"/>
  <c r="IR10" i="6"/>
  <c r="IS12" i="5"/>
  <c r="JM16" i="5"/>
  <c r="IT10" i="5"/>
  <c r="HJ10" i="6"/>
  <c r="JE23" i="5"/>
  <c r="IY22" i="5"/>
  <c r="JR25" i="5"/>
  <c r="HL10" i="6"/>
  <c r="HM38" i="3"/>
  <c r="HX16" i="6"/>
  <c r="IL60" i="3"/>
  <c r="HT21" i="5"/>
  <c r="HU27" i="5"/>
  <c r="JI18" i="5"/>
  <c r="JT59" i="3"/>
  <c r="II24" i="5"/>
  <c r="IW17" i="5"/>
  <c r="IZ16" i="6"/>
  <c r="IW24" i="5"/>
  <c r="HL24" i="5"/>
  <c r="JI9" i="5"/>
  <c r="JD15" i="6"/>
  <c r="IP23" i="5"/>
  <c r="IU47" i="3"/>
  <c r="IU43" i="3" s="1"/>
  <c r="JH47" i="3"/>
  <c r="JH43" i="3" s="1"/>
  <c r="JI47" i="3"/>
  <c r="JI43" i="3" s="1"/>
  <c r="IW47" i="3"/>
  <c r="IW43" i="3" s="1"/>
  <c r="IZ60" i="3"/>
  <c r="HI49" i="3"/>
  <c r="HD49" i="3"/>
  <c r="JO29" i="3"/>
  <c r="JE60" i="3"/>
  <c r="IU29" i="3"/>
  <c r="JU38" i="3"/>
  <c r="JP47" i="3"/>
  <c r="JP43" i="3" s="1"/>
  <c r="JU47" i="3"/>
  <c r="JU43" i="3" s="1"/>
  <c r="IM29" i="3"/>
  <c r="HC49" i="3"/>
  <c r="JD29" i="3"/>
  <c r="JQ61" i="3"/>
  <c r="JT47" i="3"/>
  <c r="JT43" i="3" s="1"/>
  <c r="JB47" i="3"/>
  <c r="JB43" i="3" s="1"/>
  <c r="JS47" i="3"/>
  <c r="JS43" i="3" s="1"/>
  <c r="JU60" i="3"/>
  <c r="IN29" i="3"/>
  <c r="JT29" i="3"/>
  <c r="JC29" i="3"/>
  <c r="JD38" i="3"/>
  <c r="JC47" i="3"/>
  <c r="JC43" i="3" s="1"/>
  <c r="JN47" i="3"/>
  <c r="JN43" i="3" s="1"/>
  <c r="IW38" i="3"/>
  <c r="JO47" i="3"/>
  <c r="JO43" i="3" s="1"/>
  <c r="IS47" i="3"/>
  <c r="IS43" i="3" s="1"/>
  <c r="IT47" i="3"/>
  <c r="IT43" i="3" s="1"/>
  <c r="JQ58" i="3"/>
  <c r="HG49" i="3"/>
  <c r="HA49" i="3"/>
  <c r="HH49" i="3"/>
  <c r="GY49" i="3"/>
  <c r="JZ47" i="3"/>
  <c r="JZ43" i="3" s="1"/>
  <c r="JL38" i="3"/>
  <c r="JA47" i="3"/>
  <c r="JA43" i="3" s="1"/>
  <c r="HO61" i="3"/>
  <c r="JD60" i="3"/>
  <c r="JK11" i="5"/>
  <c r="HN13" i="6"/>
  <c r="HW13" i="6"/>
  <c r="HT10" i="6"/>
  <c r="HR27" i="5"/>
  <c r="HO28" i="5"/>
  <c r="JF11" i="5"/>
  <c r="HR13" i="5"/>
  <c r="II9" i="5"/>
  <c r="HS17" i="6"/>
  <c r="IJ33" i="5"/>
  <c r="IV10" i="5"/>
  <c r="IB15" i="6"/>
  <c r="JJ24" i="5"/>
  <c r="JC30" i="5"/>
  <c r="JB19" i="5"/>
  <c r="JP28" i="5"/>
  <c r="JN27" i="5"/>
  <c r="JE10" i="5"/>
  <c r="IP18" i="5"/>
  <c r="IL27" i="5"/>
  <c r="JU15" i="5"/>
  <c r="JT27" i="5"/>
  <c r="JO13" i="5"/>
  <c r="JN10" i="6"/>
  <c r="JL18" i="5"/>
  <c r="JL11" i="5"/>
  <c r="JK10" i="5"/>
  <c r="JH19" i="5"/>
  <c r="JG11" i="5"/>
  <c r="IY18" i="6"/>
  <c r="HX15" i="6"/>
  <c r="IR60" i="3"/>
  <c r="IA18" i="6"/>
  <c r="JJ60" i="3"/>
  <c r="JL19" i="5"/>
  <c r="JH16" i="6"/>
  <c r="JC22" i="5"/>
  <c r="IX18" i="6"/>
  <c r="JM18" i="6"/>
  <c r="JL18" i="6"/>
  <c r="JJ15" i="6"/>
  <c r="JG18" i="6"/>
  <c r="JE15" i="6"/>
  <c r="JE16" i="5"/>
  <c r="JB58" i="3"/>
  <c r="IW15" i="6"/>
  <c r="IW16" i="5"/>
  <c r="JS10" i="6"/>
  <c r="JR11" i="5"/>
  <c r="IN22" i="5"/>
  <c r="JR12" i="5"/>
  <c r="JM20" i="5"/>
  <c r="JS12" i="5"/>
  <c r="HN15" i="5"/>
  <c r="JS16" i="6"/>
  <c r="JG33" i="5"/>
  <c r="IV17" i="6"/>
  <c r="JT13" i="6"/>
  <c r="JO19" i="5"/>
  <c r="JM20" i="6"/>
  <c r="ID20" i="6"/>
  <c r="JN18" i="6"/>
  <c r="JN11" i="5"/>
  <c r="JI18" i="6"/>
  <c r="HP25" i="5"/>
  <c r="HQ30" i="5"/>
  <c r="JF19" i="5"/>
  <c r="HJ28" i="5"/>
  <c r="JS23" i="5"/>
  <c r="JA16" i="5"/>
  <c r="HM14" i="5"/>
  <c r="JN58" i="3"/>
  <c r="HP10" i="6"/>
  <c r="HR10" i="6"/>
  <c r="JX47" i="3"/>
  <c r="JX43" i="3" s="1"/>
  <c r="HT13" i="6"/>
  <c r="HV10" i="6"/>
  <c r="HQ19" i="5"/>
  <c r="HK60" i="3"/>
  <c r="JU21" i="5"/>
  <c r="JT25" i="5"/>
  <c r="JT12" i="5"/>
  <c r="JR18" i="5"/>
  <c r="JP27" i="5"/>
  <c r="JP20" i="5"/>
  <c r="JM18" i="5"/>
  <c r="JL30" i="5"/>
  <c r="JL10" i="5"/>
  <c r="JJ15" i="5"/>
  <c r="JI19" i="5"/>
  <c r="JC20" i="5"/>
  <c r="HV18" i="6"/>
  <c r="JM11" i="5"/>
  <c r="JH11" i="5"/>
  <c r="HG31" i="3"/>
  <c r="HG27" i="3" s="1"/>
  <c r="HV15" i="6"/>
  <c r="HZ15" i="6"/>
  <c r="IW25" i="5"/>
  <c r="HN58" i="3"/>
  <c r="HK28" i="5"/>
  <c r="JK23" i="5"/>
  <c r="JH32" i="5"/>
  <c r="JC38" i="3"/>
  <c r="JA18" i="6"/>
  <c r="JA11" i="5"/>
  <c r="IS33" i="5"/>
  <c r="IS18" i="6"/>
  <c r="IP15" i="6"/>
  <c r="IO17" i="6"/>
  <c r="IL33" i="5"/>
  <c r="IL18" i="6"/>
  <c r="IK32" i="5"/>
  <c r="IH17" i="6"/>
  <c r="JE15" i="5"/>
  <c r="HL30" i="5"/>
  <c r="HU23" i="5"/>
  <c r="II19" i="5"/>
  <c r="JD19" i="5"/>
  <c r="JJ18" i="5"/>
  <c r="HR15" i="5"/>
  <c r="JI23" i="5"/>
  <c r="HU21" i="5"/>
  <c r="JK15" i="5"/>
  <c r="HR9" i="5"/>
  <c r="HP19" i="5"/>
  <c r="HO27" i="5"/>
  <c r="JJ9" i="5"/>
  <c r="HN10" i="6"/>
  <c r="JL10" i="6"/>
  <c r="JK10" i="6"/>
  <c r="JH13" i="6"/>
  <c r="JT9" i="5"/>
  <c r="HT13" i="5"/>
  <c r="HL13" i="5"/>
  <c r="JR21" i="5"/>
  <c r="JQ34" i="5"/>
  <c r="JP24" i="5"/>
  <c r="JP17" i="5"/>
  <c r="JP10" i="5"/>
  <c r="JN22" i="5"/>
  <c r="JN15" i="5"/>
  <c r="JL20" i="5"/>
  <c r="JI22" i="5"/>
  <c r="JI15" i="5"/>
  <c r="JE19" i="5"/>
  <c r="JC17" i="5"/>
  <c r="JC10" i="5"/>
  <c r="JB29" i="5"/>
  <c r="JA15" i="5"/>
  <c r="IN24" i="5"/>
  <c r="IN17" i="5"/>
  <c r="IN10" i="5"/>
  <c r="IL22" i="5"/>
  <c r="HK20" i="6"/>
  <c r="HJ20" i="6"/>
  <c r="IY60" i="3"/>
  <c r="JL60" i="3"/>
  <c r="HU17" i="6"/>
  <c r="HS18" i="6"/>
  <c r="HQ28" i="5"/>
  <c r="HQ17" i="6"/>
  <c r="HK18" i="6"/>
  <c r="HK11" i="5"/>
  <c r="JO59" i="3"/>
  <c r="IE20" i="6"/>
  <c r="JV10" i="6"/>
  <c r="JT23" i="5"/>
  <c r="JT16" i="5"/>
  <c r="JS22" i="5"/>
  <c r="JS17" i="6"/>
  <c r="JR13" i="6"/>
  <c r="JQ19" i="5"/>
  <c r="JQ11" i="5"/>
  <c r="JQ60" i="3"/>
  <c r="JL13" i="5"/>
  <c r="JL58" i="3"/>
  <c r="JK12" i="5"/>
  <c r="JJ18" i="6"/>
  <c r="JJ33" i="5"/>
  <c r="JJ20" i="6"/>
  <c r="JI17" i="6"/>
  <c r="JP23" i="5"/>
  <c r="JU27" i="5"/>
  <c r="JE33" i="5"/>
  <c r="JE20" i="6"/>
  <c r="IO18" i="6"/>
  <c r="HJ19" i="5"/>
  <c r="JU19" i="5"/>
  <c r="IQ22" i="5"/>
  <c r="JR19" i="5"/>
  <c r="IM15" i="6"/>
  <c r="II16" i="6"/>
  <c r="IW19" i="5"/>
  <c r="HT20" i="6"/>
  <c r="HV20" i="6"/>
  <c r="HY16" i="6"/>
  <c r="JA60" i="3"/>
  <c r="HO19" i="5"/>
  <c r="HM22" i="5"/>
  <c r="JG27" i="5"/>
  <c r="IT15" i="5"/>
  <c r="IT23" i="5"/>
  <c r="JR27" i="5"/>
  <c r="JQ20" i="5"/>
  <c r="IV18" i="6"/>
  <c r="HK20" i="5"/>
  <c r="IQ19" i="5"/>
  <c r="JN19" i="5"/>
  <c r="JQ28" i="5"/>
  <c r="IW18" i="6"/>
  <c r="JE11" i="5"/>
  <c r="IS17" i="6"/>
  <c r="IY24" i="5"/>
  <c r="JB32" i="5"/>
  <c r="JG10" i="5"/>
  <c r="IS15" i="5"/>
  <c r="JN10" i="5"/>
  <c r="JP15" i="5"/>
  <c r="JG19" i="5"/>
  <c r="JU10" i="5"/>
  <c r="IZ33" i="5"/>
  <c r="JL17" i="5"/>
  <c r="HP28" i="5"/>
  <c r="HN27" i="5"/>
  <c r="HJ15" i="5"/>
  <c r="IW22" i="5"/>
  <c r="IZ29" i="5"/>
  <c r="IQ60" i="3"/>
  <c r="IQ32" i="5"/>
  <c r="HL10" i="5"/>
  <c r="IQ17" i="5"/>
  <c r="JH12" i="5"/>
  <c r="HS24" i="5"/>
  <c r="JA17" i="5"/>
  <c r="HO25" i="5"/>
  <c r="HJ24" i="5"/>
  <c r="HQ22" i="5"/>
  <c r="II29" i="5"/>
  <c r="IQ10" i="5"/>
  <c r="JO23" i="5"/>
  <c r="II13" i="5"/>
  <c r="JA24" i="5"/>
  <c r="JA32" i="5"/>
  <c r="IH58" i="3"/>
  <c r="II23" i="5"/>
  <c r="HM10" i="6"/>
  <c r="HT27" i="5"/>
  <c r="HT20" i="5"/>
  <c r="HR17" i="5"/>
  <c r="HL20" i="5"/>
  <c r="HJ10" i="5"/>
  <c r="JO15" i="5"/>
  <c r="JL15" i="5"/>
  <c r="HL18" i="5"/>
  <c r="HJ60" i="3"/>
  <c r="HV13" i="6"/>
  <c r="HV17" i="6"/>
  <c r="HY18" i="6"/>
  <c r="HZ16" i="6"/>
  <c r="HL27" i="5"/>
  <c r="IE18" i="6"/>
  <c r="JP13" i="5"/>
  <c r="JH15" i="5"/>
  <c r="II15" i="5"/>
  <c r="JF33" i="5"/>
  <c r="JE18" i="5"/>
  <c r="JO20" i="5"/>
  <c r="JD9" i="5"/>
  <c r="JM29" i="5"/>
  <c r="JN23" i="5"/>
  <c r="JF18" i="5"/>
  <c r="JF9" i="5"/>
  <c r="HM24" i="5"/>
  <c r="IM19" i="5"/>
  <c r="JE9" i="5"/>
  <c r="JK20" i="5"/>
  <c r="JH23" i="5"/>
  <c r="HP59" i="3"/>
  <c r="JN25" i="5"/>
  <c r="IU24" i="5"/>
  <c r="HJ23" i="5"/>
  <c r="HT12" i="5"/>
  <c r="JH18" i="5"/>
  <c r="JG17" i="5"/>
  <c r="HM33" i="5"/>
  <c r="HL19" i="5"/>
  <c r="JG24" i="5"/>
  <c r="IP22" i="5"/>
  <c r="JO27" i="5"/>
  <c r="JU22" i="5"/>
  <c r="JB15" i="5"/>
  <c r="IV33" i="5"/>
  <c r="JC15" i="5"/>
  <c r="JO10" i="5"/>
  <c r="IP17" i="5"/>
  <c r="JR34" i="5"/>
  <c r="JN17" i="5"/>
  <c r="IL15" i="5"/>
  <c r="JT32" i="5"/>
  <c r="IP24" i="5"/>
  <c r="JI32" i="5"/>
  <c r="JL27" i="5"/>
  <c r="JI17" i="5"/>
  <c r="JS14" i="5"/>
  <c r="JB61" i="3"/>
  <c r="JJ13" i="5"/>
  <c r="JC23" i="5"/>
  <c r="HQ58" i="3"/>
  <c r="HK10" i="6"/>
  <c r="IS13" i="6"/>
  <c r="IR13" i="6"/>
  <c r="IN13" i="6"/>
  <c r="HS34" i="5"/>
  <c r="HR25" i="5"/>
  <c r="HN25" i="5"/>
  <c r="HJ25" i="5"/>
  <c r="HJ12" i="5"/>
  <c r="ID18" i="6"/>
  <c r="JU18" i="5"/>
  <c r="JT30" i="5"/>
  <c r="JT17" i="5"/>
  <c r="JS30" i="5"/>
  <c r="JS17" i="5"/>
  <c r="JS10" i="5"/>
  <c r="JP34" i="5"/>
  <c r="JO34" i="5"/>
  <c r="JN14" i="5"/>
  <c r="JM34" i="5"/>
  <c r="JM21" i="5"/>
  <c r="JM14" i="5"/>
  <c r="JL21" i="5"/>
  <c r="JL14" i="5"/>
  <c r="JK14" i="5"/>
  <c r="JJ34" i="5"/>
  <c r="JG34" i="5"/>
  <c r="JA34" i="5"/>
  <c r="JA14" i="5"/>
  <c r="IZ34" i="5"/>
  <c r="IZ21" i="5"/>
  <c r="IW21" i="5"/>
  <c r="HT34" i="5"/>
  <c r="HS25" i="5"/>
  <c r="HQ23" i="5"/>
  <c r="HP34" i="5"/>
  <c r="JS15" i="5"/>
  <c r="JR28" i="5"/>
  <c r="JR15" i="5"/>
  <c r="JQ29" i="5"/>
  <c r="JQ21" i="5"/>
  <c r="JQ12" i="5"/>
  <c r="JP25" i="5"/>
  <c r="JP12" i="5"/>
  <c r="JO25" i="5"/>
  <c r="JO12" i="5"/>
  <c r="JM12" i="5"/>
  <c r="JJ25" i="5"/>
  <c r="JJ12" i="5"/>
  <c r="JI25" i="5"/>
  <c r="JF25" i="5"/>
  <c r="JF12" i="5"/>
  <c r="JE25" i="5"/>
  <c r="JC12" i="5"/>
  <c r="JB12" i="5"/>
  <c r="IR34" i="5"/>
  <c r="IQ21" i="5"/>
  <c r="IP34" i="5"/>
  <c r="IO34" i="5"/>
  <c r="IN34" i="5"/>
  <c r="IM34" i="5"/>
  <c r="IM14" i="5"/>
  <c r="IL34" i="5"/>
  <c r="IK34" i="5"/>
  <c r="IH34" i="5"/>
  <c r="JV23" i="5"/>
  <c r="JV19" i="5"/>
  <c r="JW34" i="5"/>
  <c r="HX13" i="6"/>
  <c r="JV11" i="5"/>
  <c r="JS32" i="5"/>
  <c r="IO5" i="6"/>
  <c r="JO33" i="5"/>
  <c r="HW17" i="6"/>
  <c r="HZ10" i="6"/>
  <c r="HY15" i="6"/>
  <c r="IC20" i="6"/>
  <c r="HN18" i="6"/>
  <c r="IU16" i="6"/>
  <c r="IP16" i="6"/>
  <c r="JG16" i="6"/>
  <c r="IV16" i="6"/>
  <c r="IH16" i="6"/>
  <c r="JJ16" i="6"/>
  <c r="JL16" i="6"/>
  <c r="IJ16" i="6"/>
  <c r="JM16" i="6"/>
  <c r="JC16" i="6"/>
  <c r="HR13" i="6"/>
  <c r="JL26" i="5"/>
  <c r="HF49" i="3"/>
  <c r="HO20" i="6"/>
  <c r="HO13" i="6"/>
  <c r="HU20" i="6"/>
  <c r="HW18" i="6"/>
  <c r="HW20" i="6"/>
  <c r="HZ20" i="6"/>
  <c r="HZ18" i="6"/>
  <c r="HX10" i="6"/>
  <c r="HY17" i="6"/>
  <c r="HY10" i="6"/>
  <c r="II34" i="5"/>
  <c r="IA20" i="6"/>
  <c r="IC13" i="6"/>
  <c r="IA13" i="6"/>
  <c r="IB13" i="6"/>
  <c r="IO14" i="5"/>
  <c r="IT25" i="5"/>
  <c r="IT13" i="5"/>
  <c r="JM19" i="5"/>
  <c r="HU18" i="6"/>
  <c r="HQ18" i="6"/>
  <c r="HM18" i="6"/>
  <c r="JU18" i="6"/>
  <c r="JT24" i="5"/>
  <c r="JT10" i="5"/>
  <c r="JS24" i="5"/>
  <c r="JR17" i="5"/>
  <c r="JR10" i="5"/>
  <c r="JQ33" i="5"/>
  <c r="JQ16" i="5"/>
  <c r="JP13" i="6"/>
  <c r="JN21" i="5"/>
  <c r="JN13" i="6"/>
  <c r="JL34" i="5"/>
  <c r="JH14" i="5"/>
  <c r="IY13" i="6"/>
  <c r="IV13" i="6"/>
  <c r="IK13" i="6"/>
  <c r="IJ13" i="6"/>
  <c r="IG13" i="6"/>
  <c r="IF13" i="6"/>
  <c r="JV15" i="5"/>
  <c r="JQ24" i="5"/>
  <c r="JT29" i="5"/>
  <c r="HP14" i="5"/>
  <c r="JO30" i="5"/>
  <c r="JM27" i="5"/>
  <c r="JU34" i="5"/>
  <c r="IO22" i="5"/>
  <c r="JF22" i="5"/>
  <c r="JS18" i="5"/>
  <c r="JS33" i="5"/>
  <c r="JC25" i="5"/>
  <c r="JH29" i="5"/>
  <c r="IR28" i="5"/>
  <c r="JB18" i="5"/>
  <c r="IO10" i="5"/>
  <c r="JS25" i="5"/>
  <c r="JR22" i="5"/>
  <c r="IO17" i="5"/>
  <c r="HO10" i="5"/>
  <c r="JC33" i="5"/>
  <c r="JI20" i="5"/>
  <c r="JP22" i="5"/>
  <c r="HE49" i="3"/>
  <c r="HB49" i="3"/>
  <c r="HL13" i="6"/>
  <c r="HT15" i="6"/>
  <c r="HP15" i="6"/>
  <c r="JG28" i="5"/>
  <c r="HQ24" i="5"/>
  <c r="JB25" i="5"/>
  <c r="HU10" i="5"/>
  <c r="JQ14" i="5"/>
  <c r="IM12" i="5"/>
  <c r="JV34" i="5"/>
  <c r="HU33" i="5"/>
  <c r="HF31" i="3"/>
  <c r="HF27" i="3" s="1"/>
  <c r="HM28" i="5"/>
  <c r="HP20" i="6"/>
  <c r="HR16" i="6"/>
  <c r="HN16" i="6"/>
  <c r="HL16" i="5"/>
  <c r="HL15" i="6"/>
  <c r="HK34" i="5"/>
  <c r="HK14" i="5"/>
  <c r="HJ16" i="6"/>
  <c r="IO59" i="3"/>
  <c r="IO19" i="5"/>
  <c r="JJ19" i="5"/>
  <c r="IU34" i="5"/>
  <c r="JB33" i="5"/>
  <c r="IH27" i="5"/>
  <c r="IV23" i="5"/>
  <c r="JK29" i="5"/>
  <c r="IO32" i="5"/>
  <c r="HQ13" i="6"/>
  <c r="HT11" i="5"/>
  <c r="JF58" i="3"/>
  <c r="HR34" i="5"/>
  <c r="HO23" i="5"/>
  <c r="HJ34" i="5"/>
  <c r="JM24" i="5"/>
  <c r="HQ20" i="6"/>
  <c r="IC18" i="6"/>
  <c r="IJ34" i="5"/>
  <c r="HU16" i="6"/>
  <c r="IE17" i="6"/>
  <c r="IB18" i="6"/>
  <c r="HT15" i="5"/>
  <c r="JH22" i="5"/>
  <c r="JA12" i="5"/>
  <c r="JK22" i="5"/>
  <c r="JH30" i="5"/>
  <c r="IU23" i="5"/>
  <c r="HK15" i="6"/>
  <c r="JM32" i="5"/>
  <c r="IQ18" i="5"/>
  <c r="JJ14" i="5"/>
  <c r="JI34" i="5"/>
  <c r="JI21" i="5"/>
  <c r="JI14" i="5"/>
  <c r="JH34" i="5"/>
  <c r="JH21" i="5"/>
  <c r="JF34" i="5"/>
  <c r="JF21" i="5"/>
  <c r="JE34" i="5"/>
  <c r="JE21" i="5"/>
  <c r="JD34" i="5"/>
  <c r="JC21" i="5"/>
  <c r="JB21" i="5"/>
  <c r="JA21" i="5"/>
  <c r="IY34" i="5"/>
  <c r="IY14" i="5"/>
  <c r="IW34" i="5"/>
  <c r="IV34" i="5"/>
  <c r="IT34" i="5"/>
  <c r="JX15" i="6"/>
  <c r="IX34" i="5"/>
  <c r="JG14" i="5"/>
  <c r="JJ21" i="5"/>
  <c r="JD59" i="3"/>
  <c r="IL59" i="3"/>
  <c r="JF15" i="5"/>
  <c r="JK24" i="5"/>
  <c r="IM18" i="5"/>
  <c r="JK17" i="5"/>
  <c r="JH17" i="5"/>
  <c r="JL22" i="5"/>
  <c r="JD30" i="5"/>
  <c r="JE22" i="5"/>
  <c r="JD22" i="5"/>
  <c r="IT28" i="5"/>
  <c r="IP32" i="5"/>
  <c r="HK23" i="5"/>
  <c r="JA22" i="5"/>
  <c r="JF23" i="5"/>
  <c r="HU12" i="5"/>
  <c r="HE31" i="3"/>
  <c r="HE27" i="3" s="1"/>
  <c r="JR26" i="5"/>
  <c r="IR18" i="5"/>
  <c r="IR33" i="5"/>
  <c r="HT32" i="5"/>
  <c r="JC32" i="5"/>
  <c r="JE28" i="5"/>
  <c r="JS58" i="3"/>
  <c r="HM20" i="6"/>
  <c r="IZ17" i="5"/>
  <c r="HS13" i="6"/>
  <c r="JM22" i="5"/>
  <c r="IK33" i="5"/>
  <c r="HT10" i="5"/>
  <c r="JU14" i="5"/>
  <c r="JN20" i="5"/>
  <c r="JN13" i="5"/>
  <c r="JK27" i="5"/>
  <c r="JJ27" i="5"/>
  <c r="JJ20" i="5"/>
  <c r="JI13" i="5"/>
  <c r="JH27" i="5"/>
  <c r="JH20" i="5"/>
  <c r="JG20" i="5"/>
  <c r="JF20" i="5"/>
  <c r="JF13" i="5"/>
  <c r="JE27" i="5"/>
  <c r="JE20" i="5"/>
  <c r="JC27" i="5"/>
  <c r="JC13" i="5"/>
  <c r="JB27" i="5"/>
  <c r="JB20" i="5"/>
  <c r="JB13" i="5"/>
  <c r="JA20" i="5"/>
  <c r="IZ27" i="5"/>
  <c r="IX27" i="5"/>
  <c r="IV27" i="5"/>
  <c r="IU13" i="5"/>
  <c r="IR27" i="5"/>
  <c r="IQ27" i="5"/>
  <c r="IO27" i="5"/>
  <c r="IN13" i="5"/>
  <c r="IM20" i="5"/>
  <c r="IL13" i="5"/>
  <c r="II20" i="5"/>
  <c r="IX9" i="5"/>
  <c r="JF16" i="5"/>
  <c r="IH17" i="5"/>
  <c r="JG12" i="5"/>
  <c r="IN14" i="5"/>
  <c r="IS34" i="5"/>
  <c r="HG41" i="3"/>
  <c r="HG36" i="3" s="1"/>
  <c r="IY58" i="3"/>
  <c r="HP13" i="6"/>
  <c r="HQ10" i="6"/>
  <c r="HK13" i="6"/>
  <c r="HV16" i="6"/>
  <c r="KA18" i="6"/>
  <c r="KA11" i="5"/>
  <c r="HL34" i="5"/>
  <c r="JN33" i="5"/>
  <c r="HR32" i="5"/>
  <c r="JL33" i="5"/>
  <c r="HX18" i="6"/>
  <c r="JZ13" i="6"/>
  <c r="JS61" i="3"/>
  <c r="IZ12" i="5"/>
  <c r="JC18" i="5"/>
  <c r="JD21" i="5"/>
  <c r="JD13" i="5"/>
  <c r="JF24" i="5"/>
  <c r="JF17" i="5"/>
  <c r="IS27" i="5"/>
  <c r="IN27" i="5"/>
  <c r="IJ13" i="5"/>
  <c r="IN19" i="5"/>
  <c r="JB23" i="5"/>
  <c r="JG15" i="5"/>
  <c r="JA18" i="5"/>
  <c r="JA9" i="5"/>
  <c r="IW33" i="5"/>
  <c r="JH33" i="5"/>
  <c r="JA25" i="5"/>
  <c r="HM17" i="5"/>
  <c r="IU10" i="5"/>
  <c r="JJ22" i="5"/>
  <c r="JH25" i="5"/>
  <c r="JH9" i="5"/>
  <c r="IN32" i="5"/>
  <c r="JC14" i="5"/>
  <c r="JB10" i="5"/>
  <c r="JJ23" i="5"/>
  <c r="KC10" i="6"/>
  <c r="JY11" i="5"/>
  <c r="JZ10" i="6"/>
  <c r="KB17" i="6"/>
  <c r="KB13" i="6"/>
  <c r="KA10" i="6"/>
  <c r="II58" i="3"/>
  <c r="IX58" i="3"/>
  <c r="JS38" i="3"/>
  <c r="JI33" i="5"/>
  <c r="IX33" i="5"/>
  <c r="JP29" i="3"/>
  <c r="JK38" i="3"/>
  <c r="IO58" i="3"/>
  <c r="IT58" i="3"/>
  <c r="IJ58" i="3"/>
  <c r="IL38" i="3"/>
  <c r="JT8" i="5"/>
  <c r="IX23" i="5"/>
  <c r="JU16" i="5"/>
  <c r="JO9" i="5"/>
  <c r="IW9" i="5"/>
  <c r="JQ9" i="5"/>
  <c r="JL16" i="5"/>
  <c r="IQ9" i="5"/>
  <c r="HM16" i="5"/>
  <c r="IM9" i="5"/>
  <c r="JY9" i="5"/>
  <c r="HQ18" i="5"/>
  <c r="IS21" i="5"/>
  <c r="JD23" i="5"/>
  <c r="JD15" i="5"/>
  <c r="IJ10" i="5"/>
  <c r="IQ13" i="5"/>
  <c r="JF27" i="5"/>
  <c r="JC11" i="5"/>
  <c r="JK34" i="5"/>
  <c r="IQ34" i="5"/>
  <c r="JC34" i="5"/>
  <c r="IV18" i="5"/>
  <c r="JE32" i="5"/>
  <c r="JG25" i="5"/>
  <c r="JG9" i="5"/>
  <c r="JG18" i="5"/>
  <c r="JE24" i="5"/>
  <c r="JF10" i="5"/>
  <c r="II21" i="5"/>
  <c r="JA27" i="5"/>
  <c r="JI27" i="5"/>
  <c r="JJ17" i="5"/>
  <c r="JB30" i="5"/>
  <c r="IW13" i="5"/>
  <c r="IU9" i="5"/>
  <c r="HJ16" i="5"/>
  <c r="HU34" i="5"/>
  <c r="JU20" i="5"/>
  <c r="JC8" i="5"/>
  <c r="JU13" i="5"/>
  <c r="JD20" i="5"/>
  <c r="IS24" i="5"/>
  <c r="IV17" i="5"/>
  <c r="IX14" i="5"/>
  <c r="IK9" i="5"/>
  <c r="JP16" i="5"/>
  <c r="KC24" i="5"/>
  <c r="JG23" i="5"/>
  <c r="IQ12" i="5"/>
  <c r="JV24" i="5"/>
  <c r="JV27" i="5"/>
  <c r="JK25" i="5"/>
  <c r="JY19" i="5"/>
  <c r="JH24" i="5"/>
  <c r="JB24" i="5"/>
  <c r="JK9" i="5"/>
  <c r="JG22" i="5"/>
  <c r="JI24" i="5"/>
  <c r="JA19" i="5"/>
  <c r="JA10" i="5"/>
  <c r="JB17" i="5"/>
  <c r="JK18" i="5"/>
  <c r="JK33" i="5"/>
  <c r="KB14" i="5"/>
  <c r="JB14" i="5"/>
  <c r="KB8" i="5"/>
  <c r="KC21" i="5"/>
  <c r="JX25" i="5"/>
  <c r="IJ9" i="5"/>
  <c r="JX10" i="6"/>
  <c r="JY20" i="6"/>
  <c r="IR10" i="5"/>
  <c r="HN20" i="6"/>
  <c r="ID15" i="6"/>
  <c r="IE15" i="6"/>
  <c r="JN17" i="6"/>
  <c r="JM17" i="6"/>
  <c r="HQ16" i="6"/>
  <c r="HP18" i="6"/>
  <c r="HO15" i="6"/>
  <c r="HM16" i="6"/>
  <c r="HM12" i="5"/>
  <c r="HU13" i="6"/>
  <c r="IT16" i="6"/>
  <c r="IM18" i="6"/>
  <c r="KA20" i="6"/>
  <c r="KC17" i="5"/>
  <c r="JB22" i="5"/>
  <c r="JW17" i="6"/>
  <c r="KB16" i="6"/>
  <c r="JE12" i="5"/>
  <c r="JY18" i="6"/>
  <c r="JW10" i="6"/>
  <c r="KB29" i="5"/>
  <c r="KB11" i="5"/>
  <c r="JZ18" i="6"/>
  <c r="JZ11" i="5"/>
  <c r="KC22" i="5"/>
  <c r="JW24" i="5"/>
  <c r="KC34" i="5"/>
  <c r="KA33" i="5"/>
  <c r="JX33" i="5"/>
  <c r="JX19" i="5"/>
  <c r="JY15" i="5"/>
  <c r="JZ15" i="6"/>
  <c r="KB15" i="6"/>
  <c r="KB16" i="5"/>
  <c r="KA13" i="5"/>
  <c r="KB18" i="6"/>
  <c r="KC18" i="6"/>
  <c r="KC23" i="5"/>
  <c r="JY10" i="6"/>
  <c r="KC14" i="5"/>
  <c r="JW20" i="6"/>
  <c r="JZ14" i="5"/>
  <c r="JY24" i="5"/>
  <c r="KA32" i="5"/>
  <c r="KA30" i="5"/>
  <c r="JY34" i="5"/>
  <c r="JY23" i="5"/>
  <c r="JW14" i="5"/>
  <c r="KA17" i="5"/>
  <c r="KC20" i="5"/>
  <c r="KC16" i="5"/>
  <c r="KC13" i="5"/>
  <c r="JX29" i="5"/>
  <c r="JX32" i="5"/>
  <c r="JY33" i="5"/>
  <c r="KB22" i="5"/>
  <c r="KC18" i="5"/>
  <c r="JY18" i="5"/>
  <c r="KC10" i="5"/>
  <c r="KA25" i="5"/>
  <c r="KA29" i="5"/>
  <c r="KA23" i="5"/>
  <c r="KB21" i="5"/>
  <c r="KC30" i="5"/>
  <c r="JY21" i="5"/>
  <c r="KA12" i="5"/>
  <c r="KB20" i="5"/>
  <c r="KB15" i="5"/>
  <c r="JK21" i="5"/>
  <c r="KA18" i="5"/>
  <c r="KA21" i="5"/>
  <c r="IL21" i="5"/>
  <c r="JY17" i="5"/>
  <c r="KB30" i="5"/>
  <c r="KB19" i="5"/>
  <c r="KA19" i="5"/>
  <c r="KB24" i="5"/>
  <c r="KC25" i="5"/>
  <c r="KB23" i="5"/>
  <c r="KB17" i="5"/>
  <c r="IK11" i="5"/>
  <c r="JY13" i="6"/>
  <c r="KB10" i="6"/>
  <c r="JW16" i="6"/>
  <c r="JW12" i="5"/>
  <c r="JW25" i="5"/>
  <c r="JX18" i="6"/>
  <c r="JX11" i="5"/>
  <c r="JX18" i="5"/>
  <c r="KC11" i="5"/>
  <c r="JW18" i="6"/>
  <c r="JW11" i="5"/>
  <c r="JX13" i="5"/>
  <c r="JX22" i="5"/>
  <c r="JY10" i="5"/>
  <c r="JZ21" i="5"/>
  <c r="JW27" i="5"/>
  <c r="JZ19" i="5"/>
  <c r="KA24" i="5"/>
  <c r="JX14" i="5"/>
  <c r="JV47" i="3"/>
  <c r="JV43" i="3" s="1"/>
  <c r="JR60" i="3"/>
  <c r="JX20" i="5"/>
  <c r="JW19" i="5"/>
  <c r="JW18" i="5"/>
  <c r="JW17" i="5"/>
  <c r="JX24" i="5"/>
  <c r="JW23" i="5"/>
  <c r="JW13" i="5"/>
  <c r="JZ34" i="5"/>
  <c r="JW22" i="5"/>
  <c r="JX12" i="5"/>
  <c r="JX17" i="5"/>
  <c r="JX10" i="5"/>
  <c r="KA14" i="5"/>
  <c r="JW10" i="5"/>
  <c r="JW33" i="5"/>
  <c r="JW21" i="5"/>
  <c r="JW20" i="5"/>
  <c r="JW16" i="5"/>
  <c r="JW15" i="6"/>
  <c r="JW13" i="6"/>
  <c r="JY22" i="5"/>
  <c r="JX23" i="5"/>
  <c r="JY25" i="5"/>
  <c r="JY16" i="6"/>
  <c r="JZ24" i="5"/>
  <c r="JZ17" i="5"/>
  <c r="JZ10" i="5"/>
  <c r="JZ12" i="5"/>
  <c r="JY13" i="5"/>
  <c r="JZ22" i="5"/>
  <c r="JZ18" i="5"/>
  <c r="JX27" i="5"/>
  <c r="JX21" i="5"/>
  <c r="JY12" i="5"/>
  <c r="JY27" i="5"/>
  <c r="JZ15" i="5"/>
  <c r="JY20" i="5"/>
  <c r="JZ23" i="5"/>
  <c r="JZ25" i="5"/>
  <c r="JZ20" i="5"/>
  <c r="JZ9" i="5"/>
  <c r="JX15" i="5"/>
  <c r="JW15" i="5"/>
  <c r="JX9" i="5"/>
  <c r="JY14" i="5"/>
  <c r="JZ33" i="5"/>
  <c r="KA34" i="5"/>
  <c r="JZ13" i="5"/>
  <c r="JZ27" i="5"/>
  <c r="KA27" i="5"/>
  <c r="KA22" i="5"/>
  <c r="KA15" i="5"/>
  <c r="KA17" i="6"/>
  <c r="KA13" i="6"/>
  <c r="KB34" i="5"/>
  <c r="KB25" i="5"/>
  <c r="KB18" i="5"/>
  <c r="KB10" i="5"/>
  <c r="KC15" i="5"/>
  <c r="KA20" i="5"/>
  <c r="KC19" i="5"/>
  <c r="KA10" i="5"/>
  <c r="KA9" i="5"/>
  <c r="KC12" i="5"/>
  <c r="KB33" i="5"/>
  <c r="KB20" i="6"/>
  <c r="KC17" i="6"/>
  <c r="KC13" i="6"/>
  <c r="KC33" i="5"/>
  <c r="KA15" i="6"/>
  <c r="KC15" i="6"/>
  <c r="KC27" i="5"/>
  <c r="KB13" i="5"/>
  <c r="KC9" i="5"/>
  <c r="KB12" i="5"/>
  <c r="KB27" i="5"/>
  <c r="KC20" i="6"/>
  <c r="JE31" i="5" l="1"/>
  <c r="JH61" i="3"/>
  <c r="JH18" i="6"/>
  <c r="IJ61" i="3"/>
  <c r="IJ18" i="6"/>
  <c r="JC58" i="3"/>
  <c r="JC15" i="6"/>
  <c r="II20" i="6"/>
  <c r="JK47" i="3"/>
  <c r="JK43" i="3" s="1"/>
  <c r="JK20" i="6"/>
  <c r="JG47" i="3"/>
  <c r="JG43" i="3" s="1"/>
  <c r="JG20" i="6"/>
  <c r="JA29" i="3"/>
  <c r="JA10" i="6"/>
  <c r="JR61" i="3"/>
  <c r="JR18" i="6"/>
  <c r="IH29" i="3"/>
  <c r="IH10" i="6"/>
  <c r="IO20" i="6"/>
  <c r="JD47" i="3"/>
  <c r="JD43" i="3" s="1"/>
  <c r="JD20" i="6"/>
  <c r="KA31" i="5"/>
  <c r="JO58" i="3"/>
  <c r="JO15" i="6"/>
  <c r="JH31" i="5"/>
  <c r="JM29" i="3"/>
  <c r="JM10" i="6"/>
  <c r="JB38" i="3"/>
  <c r="JB13" i="6"/>
  <c r="JT61" i="3"/>
  <c r="JT18" i="6"/>
  <c r="IN31" i="5"/>
  <c r="JV38" i="3"/>
  <c r="JV13" i="6"/>
  <c r="JC31" i="5"/>
  <c r="JD18" i="6"/>
  <c r="JE61" i="3"/>
  <c r="JE18" i="6"/>
  <c r="IR61" i="3"/>
  <c r="IR18" i="6"/>
  <c r="II61" i="3"/>
  <c r="II18" i="6"/>
  <c r="JP58" i="3"/>
  <c r="JP15" i="6"/>
  <c r="IP61" i="3"/>
  <c r="IP18" i="6"/>
  <c r="HS20" i="6"/>
  <c r="JI38" i="3"/>
  <c r="JI13" i="6"/>
  <c r="IK29" i="3"/>
  <c r="IK10" i="6"/>
  <c r="JL47" i="3"/>
  <c r="JL43" i="3" s="1"/>
  <c r="JL20" i="6"/>
  <c r="IJ20" i="6"/>
  <c r="JT31" i="5"/>
  <c r="IY29" i="3"/>
  <c r="IY10" i="6"/>
  <c r="HM34" i="5"/>
  <c r="IK47" i="3"/>
  <c r="IK43" i="3" s="1"/>
  <c r="IK20" i="6"/>
  <c r="IO38" i="3"/>
  <c r="IO13" i="6"/>
  <c r="JE38" i="3"/>
  <c r="JE13" i="6"/>
  <c r="JO61" i="3"/>
  <c r="JO18" i="6"/>
  <c r="IN61" i="3"/>
  <c r="IN18" i="6"/>
  <c r="IU18" i="6"/>
  <c r="IK31" i="5"/>
  <c r="JK58" i="3"/>
  <c r="JK15" i="6"/>
  <c r="IQ61" i="3"/>
  <c r="IQ18" i="6"/>
  <c r="IY47" i="3"/>
  <c r="IY43" i="3" s="1"/>
  <c r="IY20" i="6"/>
  <c r="JU58" i="3"/>
  <c r="JU15" i="6"/>
  <c r="IF20" i="6"/>
  <c r="JQ29" i="3"/>
  <c r="JQ10" i="6"/>
  <c r="IO29" i="3"/>
  <c r="IO10" i="6"/>
  <c r="JE29" i="3"/>
  <c r="JE10" i="6"/>
  <c r="HU10" i="6"/>
  <c r="JI31" i="5"/>
  <c r="IK61" i="3"/>
  <c r="IK18" i="6"/>
  <c r="IL29" i="3"/>
  <c r="IL10" i="6"/>
  <c r="JR29" i="3"/>
  <c r="JR10" i="6"/>
  <c r="IT29" i="3"/>
  <c r="IT10" i="6"/>
  <c r="JQ47" i="3"/>
  <c r="JQ43" i="3" s="1"/>
  <c r="JQ20" i="6"/>
  <c r="IT61" i="3"/>
  <c r="IT18" i="6"/>
  <c r="IP38" i="3"/>
  <c r="IP13" i="6"/>
  <c r="IW29" i="3"/>
  <c r="IW10" i="6"/>
  <c r="JF38" i="3"/>
  <c r="JF13" i="6"/>
  <c r="HQ34" i="5"/>
  <c r="HU58" i="3"/>
  <c r="HU15" i="6"/>
  <c r="II29" i="3"/>
  <c r="II10" i="6"/>
  <c r="JV31" i="5"/>
  <c r="JX13" i="6"/>
  <c r="JS31" i="5"/>
  <c r="JK61" i="3"/>
  <c r="JK18" i="6"/>
  <c r="HO60" i="3"/>
  <c r="HO17" i="6"/>
  <c r="IV58" i="3"/>
  <c r="IV15" i="6"/>
  <c r="IH61" i="3"/>
  <c r="IH18" i="6"/>
  <c r="IM60" i="3"/>
  <c r="IM17" i="6"/>
  <c r="HL20" i="6"/>
  <c r="IR20" i="6"/>
  <c r="JP61" i="3"/>
  <c r="JP18" i="6"/>
  <c r="IH38" i="3"/>
  <c r="IH13" i="6"/>
  <c r="IV29" i="3"/>
  <c r="IV10" i="6"/>
  <c r="JU10" i="6"/>
  <c r="IX38" i="3"/>
  <c r="IX13" i="6"/>
  <c r="IB20" i="6"/>
  <c r="HM58" i="3"/>
  <c r="HM15" i="6"/>
  <c r="IV47" i="3"/>
  <c r="IV43" i="3" s="1"/>
  <c r="IV20" i="6"/>
  <c r="IP29" i="3"/>
  <c r="IP10" i="6"/>
  <c r="IZ61" i="3"/>
  <c r="IZ18" i="6"/>
  <c r="JO38" i="3"/>
  <c r="JO13" i="6"/>
  <c r="JF47" i="3"/>
  <c r="JF43" i="3" s="1"/>
  <c r="JF20" i="6"/>
  <c r="IS29" i="3"/>
  <c r="IS10" i="6"/>
  <c r="HL61" i="3"/>
  <c r="HL18" i="6"/>
  <c r="IZ47" i="3"/>
  <c r="IZ43" i="3" s="1"/>
  <c r="IZ20" i="6"/>
  <c r="JR47" i="3"/>
  <c r="JR43" i="3" s="1"/>
  <c r="JR20" i="6"/>
  <c r="JC61" i="3"/>
  <c r="JC18" i="6"/>
  <c r="HR18" i="6"/>
  <c r="IX10" i="6"/>
  <c r="JF29" i="3"/>
  <c r="JF10" i="6"/>
  <c r="JF61" i="3"/>
  <c r="JF18" i="6"/>
  <c r="IX47" i="3"/>
  <c r="IX43" i="3" s="1"/>
  <c r="IX20" i="6"/>
  <c r="JT60" i="3"/>
  <c r="JT17" i="6"/>
  <c r="IT60" i="3"/>
  <c r="IT17" i="6"/>
  <c r="IT38" i="3"/>
  <c r="IT13" i="6"/>
  <c r="IN20" i="6"/>
  <c r="JJ29" i="3"/>
  <c r="JJ10" i="6"/>
  <c r="HY20" i="6"/>
  <c r="JV61" i="3"/>
  <c r="JV18" i="6"/>
  <c r="JG38" i="3"/>
  <c r="JG13" i="6"/>
  <c r="II28" i="5"/>
  <c r="IW27" i="5"/>
  <c r="JV60" i="3"/>
  <c r="II16" i="5"/>
  <c r="HM12" i="6"/>
  <c r="HM11" i="6" s="1"/>
  <c r="HS5" i="6"/>
  <c r="JN5" i="6"/>
  <c r="IF9" i="6"/>
  <c r="IF8" i="6" s="1"/>
  <c r="IQ12" i="6"/>
  <c r="IQ11" i="6" s="1"/>
  <c r="IU9" i="6"/>
  <c r="IU8" i="6" s="1"/>
  <c r="HQ5" i="6"/>
  <c r="IO9" i="6"/>
  <c r="IO8" i="6" s="1"/>
  <c r="HS9" i="6"/>
  <c r="HS8" i="6" s="1"/>
  <c r="HX5" i="6"/>
  <c r="HT5" i="6"/>
  <c r="II12" i="6"/>
  <c r="II11" i="6" s="1"/>
  <c r="HV5" i="6"/>
  <c r="HR5" i="6"/>
  <c r="JO5" i="6"/>
  <c r="JU5" i="6"/>
  <c r="JC9" i="6"/>
  <c r="JC8" i="6" s="1"/>
  <c r="ID9" i="6"/>
  <c r="ID8" i="6" s="1"/>
  <c r="HL5" i="6"/>
  <c r="JP5" i="6"/>
  <c r="IJ5" i="6"/>
  <c r="HW5" i="6"/>
  <c r="HN5" i="6"/>
  <c r="IB9" i="6"/>
  <c r="IB8" i="6" s="1"/>
  <c r="IE9" i="6"/>
  <c r="IE8" i="6" s="1"/>
  <c r="HY5" i="6"/>
  <c r="HP5" i="6"/>
  <c r="IE12" i="6"/>
  <c r="IE11" i="6" s="1"/>
  <c r="JJ12" i="6"/>
  <c r="JJ11" i="6" s="1"/>
  <c r="JV5" i="6"/>
  <c r="JG5" i="6"/>
  <c r="IE5" i="6"/>
  <c r="JU12" i="6"/>
  <c r="JU11" i="6" s="1"/>
  <c r="IN9" i="6"/>
  <c r="IN8" i="6" s="1"/>
  <c r="JD12" i="6"/>
  <c r="JD11" i="6" s="1"/>
  <c r="JO9" i="6"/>
  <c r="JO8" i="6" s="1"/>
  <c r="HM5" i="6"/>
  <c r="IB5" i="6"/>
  <c r="JR5" i="6"/>
  <c r="JB19" i="6"/>
  <c r="JB14" i="6" s="1"/>
  <c r="IL5" i="6"/>
  <c r="IY33" i="5"/>
  <c r="JG12" i="6"/>
  <c r="IX9" i="6"/>
  <c r="IX8" i="6" s="1"/>
  <c r="IU11" i="5"/>
  <c r="JI60" i="3"/>
  <c r="JD9" i="6"/>
  <c r="JD8" i="6" s="1"/>
  <c r="HJ9" i="6"/>
  <c r="HJ8" i="6" s="1"/>
  <c r="HN9" i="6"/>
  <c r="HN8" i="6" s="1"/>
  <c r="JE12" i="6"/>
  <c r="JN30" i="5"/>
  <c r="HJ33" i="5"/>
  <c r="HJ61" i="3"/>
  <c r="II17" i="5"/>
  <c r="JV12" i="6"/>
  <c r="JV11" i="6" s="1"/>
  <c r="IK59" i="3"/>
  <c r="JR59" i="3"/>
  <c r="HR29" i="3"/>
  <c r="IX15" i="5"/>
  <c r="IQ29" i="5"/>
  <c r="IJ30" i="5"/>
  <c r="II18" i="5"/>
  <c r="IR32" i="5"/>
  <c r="IR31" i="5" s="1"/>
  <c r="IH15" i="5"/>
  <c r="IP19" i="5"/>
  <c r="IL11" i="5"/>
  <c r="HT33" i="5"/>
  <c r="HT31" i="5" s="1"/>
  <c r="JD16" i="5"/>
  <c r="IM15" i="5"/>
  <c r="JH16" i="5"/>
  <c r="IL12" i="6"/>
  <c r="IL11" i="6" s="1"/>
  <c r="IY19" i="5"/>
  <c r="IR9" i="6"/>
  <c r="IR8" i="6" s="1"/>
  <c r="HL25" i="5"/>
  <c r="JL32" i="5"/>
  <c r="JL31" i="5" s="1"/>
  <c r="HJ22" i="5"/>
  <c r="IS17" i="5"/>
  <c r="HR21" i="5"/>
  <c r="JK16" i="5"/>
  <c r="HR60" i="3"/>
  <c r="IZ9" i="6"/>
  <c r="IZ8" i="6" s="1"/>
  <c r="IL17" i="5"/>
  <c r="IP15" i="5"/>
  <c r="IM22" i="5"/>
  <c r="JD32" i="5"/>
  <c r="HN24" i="5"/>
  <c r="IT22" i="5"/>
  <c r="IM58" i="3"/>
  <c r="HT9" i="6"/>
  <c r="HT8" i="6" s="1"/>
  <c r="JD28" i="5"/>
  <c r="IY59" i="3"/>
  <c r="JF19" i="6"/>
  <c r="IP58" i="3"/>
  <c r="JN28" i="5"/>
  <c r="IN60" i="3"/>
  <c r="HO11" i="5"/>
  <c r="JC29" i="5"/>
  <c r="IL24" i="5"/>
  <c r="IZ15" i="5"/>
  <c r="JI9" i="6"/>
  <c r="JI8" i="6" s="1"/>
  <c r="IZ9" i="5"/>
  <c r="HK27" i="5"/>
  <c r="HS27" i="5"/>
  <c r="IX24" i="5"/>
  <c r="IY18" i="5"/>
  <c r="HT17" i="5"/>
  <c r="IJ25" i="5"/>
  <c r="IN23" i="5"/>
  <c r="JP29" i="5"/>
  <c r="JT28" i="5"/>
  <c r="JN16" i="5"/>
  <c r="IK25" i="5"/>
  <c r="IR15" i="5"/>
  <c r="HS17" i="5"/>
  <c r="HO12" i="5"/>
  <c r="IN25" i="5"/>
  <c r="JQ8" i="5"/>
  <c r="JU29" i="5"/>
  <c r="HR9" i="6"/>
  <c r="HR8" i="6" s="1"/>
  <c r="IM24" i="5"/>
  <c r="JS59" i="3"/>
  <c r="IT20" i="5"/>
  <c r="IV24" i="5"/>
  <c r="JB16" i="5"/>
  <c r="HS10" i="5"/>
  <c r="JI16" i="5"/>
  <c r="IV28" i="5"/>
  <c r="IH23" i="5"/>
  <c r="IX17" i="5"/>
  <c r="IT24" i="5"/>
  <c r="HW9" i="6"/>
  <c r="HW8" i="6" s="1"/>
  <c r="JB28" i="5"/>
  <c r="JM26" i="5"/>
  <c r="IP12" i="6"/>
  <c r="HP33" i="5"/>
  <c r="IZ11" i="5"/>
  <c r="IH60" i="3"/>
  <c r="IN9" i="5"/>
  <c r="IR24" i="5"/>
  <c r="HN20" i="5"/>
  <c r="IJ12" i="5"/>
  <c r="JK29" i="3"/>
  <c r="JC60" i="3"/>
  <c r="HQ29" i="5"/>
  <c r="JQ12" i="6"/>
  <c r="JQ11" i="6" s="1"/>
  <c r="IG19" i="6"/>
  <c r="IG14" i="6" s="1"/>
  <c r="JM12" i="6"/>
  <c r="JM11" i="6" s="1"/>
  <c r="JI58" i="3"/>
  <c r="JR19" i="6"/>
  <c r="IZ12" i="6"/>
  <c r="IZ11" i="6" s="1"/>
  <c r="II30" i="5"/>
  <c r="HJ12" i="6"/>
  <c r="HJ11" i="6" s="1"/>
  <c r="IK26" i="5"/>
  <c r="HM21" i="5"/>
  <c r="JU28" i="5"/>
  <c r="HP20" i="5"/>
  <c r="II22" i="5"/>
  <c r="JJ16" i="5"/>
  <c r="JE8" i="5"/>
  <c r="HP17" i="5"/>
  <c r="IH16" i="5"/>
  <c r="HK33" i="5"/>
  <c r="JT12" i="6"/>
  <c r="JT11" i="6" s="1"/>
  <c r="IG9" i="6"/>
  <c r="IG8" i="6" s="1"/>
  <c r="IL19" i="6"/>
  <c r="IL14" i="6" s="1"/>
  <c r="IU38" i="3"/>
  <c r="JP11" i="5"/>
  <c r="HU13" i="5"/>
  <c r="JA38" i="3"/>
  <c r="IJ29" i="3"/>
  <c r="HP60" i="3"/>
  <c r="JA12" i="6"/>
  <c r="JA11" i="6" s="1"/>
  <c r="ID12" i="6"/>
  <c r="ID11" i="6" s="1"/>
  <c r="IC9" i="6"/>
  <c r="IC8" i="6" s="1"/>
  <c r="IW11" i="5"/>
  <c r="IY32" i="5"/>
  <c r="IY31" i="5" s="1"/>
  <c r="IU25" i="5"/>
  <c r="II9" i="6"/>
  <c r="IO8" i="5"/>
  <c r="IV61" i="3"/>
  <c r="JM58" i="3"/>
  <c r="IO18" i="5"/>
  <c r="HO13" i="5"/>
  <c r="HQ9" i="5"/>
  <c r="HK8" i="5"/>
  <c r="HS15" i="5"/>
  <c r="IQ25" i="5"/>
  <c r="HM13" i="5"/>
  <c r="HM20" i="5"/>
  <c r="IY17" i="5"/>
  <c r="IU15" i="5"/>
  <c r="HT30" i="5"/>
  <c r="IX19" i="5"/>
  <c r="HR38" i="3"/>
  <c r="JD12" i="5"/>
  <c r="HI50" i="3"/>
  <c r="HI48" i="3" s="1"/>
  <c r="HI42" i="3" s="1"/>
  <c r="HY47" i="3"/>
  <c r="HY43" i="3" s="1"/>
  <c r="HQ27" i="5"/>
  <c r="HN23" i="5"/>
  <c r="IA19" i="6"/>
  <c r="IA14" i="6" s="1"/>
  <c r="HP12" i="5"/>
  <c r="HT14" i="5"/>
  <c r="HM29" i="3"/>
  <c r="JV19" i="6"/>
  <c r="HS60" i="3"/>
  <c r="HS12" i="5"/>
  <c r="IJ22" i="5"/>
  <c r="IH25" i="5"/>
  <c r="IL12" i="5"/>
  <c r="JA19" i="6"/>
  <c r="JA14" i="6" s="1"/>
  <c r="IX12" i="5"/>
  <c r="JQ9" i="6"/>
  <c r="JQ8" i="6" s="1"/>
  <c r="IR22" i="5"/>
  <c r="HN12" i="6"/>
  <c r="HN11" i="6" s="1"/>
  <c r="JN26" i="5"/>
  <c r="JD11" i="5"/>
  <c r="IT27" i="5"/>
  <c r="IV19" i="5"/>
  <c r="IJ11" i="5"/>
  <c r="II33" i="5"/>
  <c r="JO16" i="5"/>
  <c r="IK23" i="5"/>
  <c r="IW61" i="3"/>
  <c r="HJ13" i="5"/>
  <c r="JP19" i="6"/>
  <c r="JP14" i="6" s="1"/>
  <c r="HN10" i="5"/>
  <c r="HO18" i="5"/>
  <c r="HJ11" i="5"/>
  <c r="IQ29" i="3"/>
  <c r="JI19" i="6"/>
  <c r="JI14" i="6" s="1"/>
  <c r="IY10" i="5"/>
  <c r="IY16" i="5"/>
  <c r="JI30" i="5"/>
  <c r="IM11" i="5"/>
  <c r="II10" i="5"/>
  <c r="HL28" i="5"/>
  <c r="IN11" i="5"/>
  <c r="JI26" i="5"/>
  <c r="HP24" i="5"/>
  <c r="IQ19" i="6"/>
  <c r="HW12" i="6"/>
  <c r="HW11" i="6" s="1"/>
  <c r="JZ60" i="3"/>
  <c r="IK10" i="5"/>
  <c r="IH12" i="6"/>
  <c r="IH11" i="6" s="1"/>
  <c r="IO60" i="3"/>
  <c r="IO15" i="5"/>
  <c r="JS29" i="5"/>
  <c r="HL47" i="3"/>
  <c r="HL43" i="3" s="1"/>
  <c r="II59" i="3"/>
  <c r="JO19" i="6"/>
  <c r="HN18" i="5"/>
  <c r="HT38" i="3"/>
  <c r="HQ15" i="5"/>
  <c r="JK12" i="6"/>
  <c r="JK11" i="6" s="1"/>
  <c r="IZ38" i="3"/>
  <c r="HR61" i="3"/>
  <c r="JG13" i="5"/>
  <c r="JJ11" i="5"/>
  <c r="JH26" i="5"/>
  <c r="II19" i="6"/>
  <c r="II14" i="6" s="1"/>
  <c r="IX19" i="6"/>
  <c r="IX14" i="6" s="1"/>
  <c r="JM38" i="3"/>
  <c r="JH12" i="6"/>
  <c r="JH11" i="6" s="1"/>
  <c r="JS12" i="6"/>
  <c r="JS11" i="6" s="1"/>
  <c r="IF19" i="6"/>
  <c r="IF14" i="6" s="1"/>
  <c r="IN19" i="6"/>
  <c r="IN14" i="6" s="1"/>
  <c r="JV59" i="3"/>
  <c r="JO60" i="3"/>
  <c r="IW58" i="3"/>
  <c r="HK13" i="5"/>
  <c r="JS16" i="5"/>
  <c r="JH28" i="5"/>
  <c r="HK16" i="5"/>
  <c r="JU30" i="5"/>
  <c r="IO11" i="5"/>
  <c r="HN8" i="5"/>
  <c r="HQ33" i="5"/>
  <c r="HK22" i="5"/>
  <c r="HT25" i="5"/>
  <c r="IY8" i="5"/>
  <c r="IY9" i="5"/>
  <c r="IT12" i="5"/>
  <c r="IP30" i="5"/>
  <c r="IS16" i="5"/>
  <c r="JB29" i="3"/>
  <c r="IM9" i="6"/>
  <c r="IM8" i="6" s="1"/>
  <c r="IR19" i="6"/>
  <c r="IY19" i="6"/>
  <c r="IY14" i="6" s="1"/>
  <c r="HV9" i="6"/>
  <c r="HV8" i="6" s="1"/>
  <c r="IM38" i="3"/>
  <c r="JH29" i="3"/>
  <c r="JQ19" i="6"/>
  <c r="JQ14" i="6" s="1"/>
  <c r="JJ8" i="5"/>
  <c r="HL12" i="5"/>
  <c r="IY23" i="5"/>
  <c r="HS29" i="5"/>
  <c r="IK18" i="5"/>
  <c r="IV8" i="5"/>
  <c r="IK17" i="5"/>
  <c r="IN30" i="5"/>
  <c r="JI28" i="5"/>
  <c r="JG29" i="3"/>
  <c r="JA8" i="5"/>
  <c r="IO29" i="5"/>
  <c r="IH9" i="5"/>
  <c r="HS32" i="5"/>
  <c r="IL10" i="5"/>
  <c r="HR16" i="5"/>
  <c r="JI29" i="3"/>
  <c r="IU58" i="3"/>
  <c r="HL29" i="3"/>
  <c r="JT19" i="6"/>
  <c r="IZ29" i="3"/>
  <c r="HR18" i="5"/>
  <c r="HK30" i="5"/>
  <c r="HR24" i="5"/>
  <c r="IH26" i="5"/>
  <c r="IU14" i="5"/>
  <c r="JX12" i="6"/>
  <c r="II11" i="5"/>
  <c r="IR12" i="5"/>
  <c r="II14" i="5"/>
  <c r="HJ17" i="5"/>
  <c r="JZ12" i="6"/>
  <c r="JZ11" i="6" s="1"/>
  <c r="IU19" i="5"/>
  <c r="IH29" i="5"/>
  <c r="IR25" i="5"/>
  <c r="IZ25" i="5"/>
  <c r="JV26" i="5"/>
  <c r="JX38" i="3"/>
  <c r="IJ16" i="5"/>
  <c r="HK19" i="5"/>
  <c r="JO26" i="5"/>
  <c r="HT12" i="6"/>
  <c r="HT11" i="6" s="1"/>
  <c r="HM59" i="3"/>
  <c r="HP58" i="3"/>
  <c r="HY18" i="3"/>
  <c r="HY7" i="3" s="1"/>
  <c r="HO38" i="3"/>
  <c r="IR28" i="3"/>
  <c r="IJ18" i="3"/>
  <c r="IJ7" i="3" s="1"/>
  <c r="IW19" i="6"/>
  <c r="IW14" i="6" s="1"/>
  <c r="JG61" i="3"/>
  <c r="JM61" i="3"/>
  <c r="IG47" i="3"/>
  <c r="IG43" i="3" s="1"/>
  <c r="IP47" i="3"/>
  <c r="IP43" i="3" s="1"/>
  <c r="HS47" i="3"/>
  <c r="HS43" i="3" s="1"/>
  <c r="II47" i="3"/>
  <c r="II43" i="3" s="1"/>
  <c r="IH47" i="3"/>
  <c r="IH43" i="3" s="1"/>
  <c r="KB47" i="3"/>
  <c r="KB43" i="3" s="1"/>
  <c r="HQ59" i="3"/>
  <c r="HM37" i="3"/>
  <c r="HF50" i="3"/>
  <c r="HF48" i="3" s="1"/>
  <c r="HF42" i="3" s="1"/>
  <c r="IL18" i="3"/>
  <c r="IL7" i="3" s="1"/>
  <c r="GY50" i="3"/>
  <c r="GY48" i="3" s="1"/>
  <c r="GY42" i="3" s="1"/>
  <c r="JH38" i="3"/>
  <c r="JN61" i="3"/>
  <c r="IM47" i="3"/>
  <c r="IM43" i="3" s="1"/>
  <c r="JN19" i="6"/>
  <c r="JN14" i="6" s="1"/>
  <c r="HP12" i="6"/>
  <c r="HP11" i="6" s="1"/>
  <c r="IZ28" i="3"/>
  <c r="IK38" i="3"/>
  <c r="JP38" i="3"/>
  <c r="HN18" i="3"/>
  <c r="HN7" i="3" s="1"/>
  <c r="JL19" i="6"/>
  <c r="JL14" i="6" s="1"/>
  <c r="JG19" i="6"/>
  <c r="JG14" i="6" s="1"/>
  <c r="IX28" i="3"/>
  <c r="IR38" i="3"/>
  <c r="IO28" i="3"/>
  <c r="HB50" i="3"/>
  <c r="HB48" i="3" s="1"/>
  <c r="HB42" i="3" s="1"/>
  <c r="JR18" i="3"/>
  <c r="JR7" i="3" s="1"/>
  <c r="JU18" i="3"/>
  <c r="JU7" i="3" s="1"/>
  <c r="IN47" i="3"/>
  <c r="IN43" i="3" s="1"/>
  <c r="HR47" i="3"/>
  <c r="HR43" i="3" s="1"/>
  <c r="JN12" i="6"/>
  <c r="JN11" i="6" s="1"/>
  <c r="HM61" i="3"/>
  <c r="GZ50" i="3"/>
  <c r="IP19" i="6"/>
  <c r="IS38" i="3"/>
  <c r="JI28" i="3"/>
  <c r="HP29" i="3"/>
  <c r="IB47" i="3"/>
  <c r="IB43" i="3" s="1"/>
  <c r="IJ47" i="3"/>
  <c r="IJ43" i="3" s="1"/>
  <c r="IV38" i="3"/>
  <c r="HX18" i="3"/>
  <c r="HX7" i="3" s="1"/>
  <c r="HM18" i="3"/>
  <c r="HM7" i="3" s="1"/>
  <c r="IH19" i="6"/>
  <c r="IH14" i="6" s="1"/>
  <c r="IU19" i="6"/>
  <c r="IN38" i="3"/>
  <c r="JJ61" i="3"/>
  <c r="IS61" i="3"/>
  <c r="IF47" i="3"/>
  <c r="IF43" i="3" s="1"/>
  <c r="IQ47" i="3"/>
  <c r="IQ43" i="3" s="1"/>
  <c r="IR47" i="3"/>
  <c r="IR43" i="3" s="1"/>
  <c r="JC28" i="3"/>
  <c r="JU61" i="3"/>
  <c r="HS18" i="3"/>
  <c r="HS7" i="3" s="1"/>
  <c r="JC19" i="6"/>
  <c r="HA50" i="3"/>
  <c r="HA48" i="3" s="1"/>
  <c r="HA42" i="3" s="1"/>
  <c r="JO28" i="3"/>
  <c r="HK29" i="3"/>
  <c r="JT38" i="3"/>
  <c r="IY61" i="3"/>
  <c r="IE18" i="3"/>
  <c r="IE7" i="3" s="1"/>
  <c r="HQ18" i="3"/>
  <c r="HQ7" i="3" s="1"/>
  <c r="IJ19" i="6"/>
  <c r="IJ14" i="6" s="1"/>
  <c r="JD37" i="3"/>
  <c r="IS60" i="3"/>
  <c r="HE50" i="3"/>
  <c r="HE48" i="3" s="1"/>
  <c r="HE42" i="3" s="1"/>
  <c r="JO18" i="3"/>
  <c r="JO7" i="3" s="1"/>
  <c r="HS61" i="3"/>
  <c r="JA61" i="3"/>
  <c r="HX47" i="3"/>
  <c r="HX43" i="3" s="1"/>
  <c r="IO47" i="3"/>
  <c r="IO43" i="3" s="1"/>
  <c r="JW38" i="3"/>
  <c r="JW61" i="3"/>
  <c r="JZ58" i="3"/>
  <c r="JW60" i="3"/>
  <c r="HW18" i="3"/>
  <c r="HW7" i="3" s="1"/>
  <c r="HT18" i="3"/>
  <c r="HT7" i="3" s="1"/>
  <c r="IN28" i="3"/>
  <c r="HG50" i="3"/>
  <c r="HG48" i="3" s="1"/>
  <c r="HG42" i="3" s="1"/>
  <c r="JI61" i="3"/>
  <c r="IP11" i="5"/>
  <c r="HT9" i="5"/>
  <c r="IO25" i="5"/>
  <c r="JK13" i="5"/>
  <c r="IH11" i="5"/>
  <c r="HR10" i="5"/>
  <c r="IZ18" i="5"/>
  <c r="IX21" i="5"/>
  <c r="JF26" i="5"/>
  <c r="IR11" i="5"/>
  <c r="IL23" i="5"/>
  <c r="IM23" i="5"/>
  <c r="IJ17" i="5"/>
  <c r="HN30" i="5"/>
  <c r="IO61" i="3"/>
  <c r="IO19" i="6"/>
  <c r="IO14" i="6" s="1"/>
  <c r="JR38" i="3"/>
  <c r="JO29" i="5"/>
  <c r="IV11" i="5"/>
  <c r="HU19" i="5"/>
  <c r="HN16" i="5"/>
  <c r="IK24" i="5"/>
  <c r="IS23" i="5"/>
  <c r="HJ30" i="5"/>
  <c r="IA12" i="6"/>
  <c r="IA11" i="6" s="1"/>
  <c r="JX16" i="5"/>
  <c r="HY9" i="6"/>
  <c r="HY8" i="6" s="1"/>
  <c r="HS23" i="5"/>
  <c r="IY27" i="5"/>
  <c r="IJ23" i="5"/>
  <c r="HT23" i="5"/>
  <c r="HU15" i="5"/>
  <c r="IS19" i="6"/>
  <c r="IS14" i="6" s="1"/>
  <c r="IV25" i="5"/>
  <c r="IS22" i="5"/>
  <c r="IZ19" i="5"/>
  <c r="IJ38" i="3"/>
  <c r="JV9" i="6"/>
  <c r="JV8" i="6" s="1"/>
  <c r="JD19" i="6"/>
  <c r="JD14" i="6" s="1"/>
  <c r="IO26" i="5"/>
  <c r="JN29" i="5"/>
  <c r="II12" i="5"/>
  <c r="IU20" i="5"/>
  <c r="IJ15" i="5"/>
  <c r="HQ21" i="5"/>
  <c r="HS33" i="5"/>
  <c r="IK14" i="5"/>
  <c r="IH14" i="5"/>
  <c r="JD18" i="5"/>
  <c r="HD50" i="3"/>
  <c r="HD48" i="3" s="1"/>
  <c r="HD42" i="3" s="1"/>
  <c r="HS19" i="5"/>
  <c r="HL33" i="5"/>
  <c r="IP14" i="5"/>
  <c r="IR21" i="5"/>
  <c r="JC26" i="5"/>
  <c r="JS60" i="3"/>
  <c r="HR20" i="5"/>
  <c r="JN59" i="3"/>
  <c r="JE58" i="3"/>
  <c r="IX59" i="3"/>
  <c r="IZ59" i="3"/>
  <c r="IJ60" i="3"/>
  <c r="IQ59" i="3"/>
  <c r="JF60" i="3"/>
  <c r="IV59" i="3"/>
  <c r="JI59" i="3"/>
  <c r="JK60" i="3"/>
  <c r="HS58" i="3"/>
  <c r="JH59" i="3"/>
  <c r="IW59" i="3"/>
  <c r="JB59" i="3"/>
  <c r="HO29" i="3"/>
  <c r="IS59" i="3"/>
  <c r="IU60" i="3"/>
  <c r="HS59" i="3"/>
  <c r="HU60" i="3"/>
  <c r="JP59" i="3"/>
  <c r="JG60" i="3"/>
  <c r="JK59" i="3"/>
  <c r="JJ38" i="3"/>
  <c r="II60" i="3"/>
  <c r="IM59" i="3"/>
  <c r="IP60" i="3"/>
  <c r="HO59" i="3"/>
  <c r="IN59" i="3"/>
  <c r="IQ58" i="3"/>
  <c r="IR58" i="3"/>
  <c r="IX60" i="3"/>
  <c r="JF59" i="3"/>
  <c r="JU59" i="3"/>
  <c r="JA58" i="3"/>
  <c r="HQ60" i="3"/>
  <c r="IV60" i="3"/>
  <c r="HS29" i="3"/>
  <c r="IN58" i="3"/>
  <c r="JD58" i="3"/>
  <c r="JG58" i="3"/>
  <c r="JT58" i="3"/>
  <c r="IR59" i="3"/>
  <c r="IJ59" i="3"/>
  <c r="JA59" i="3"/>
  <c r="JS8" i="5"/>
  <c r="JS19" i="6"/>
  <c r="JS14" i="6" s="1"/>
  <c r="JL8" i="5"/>
  <c r="JG16" i="5"/>
  <c r="HN14" i="5"/>
  <c r="HN59" i="3"/>
  <c r="IL25" i="5"/>
  <c r="JV29" i="3"/>
  <c r="IN12" i="5"/>
  <c r="IQ14" i="5"/>
  <c r="HM23" i="5"/>
  <c r="IW15" i="5"/>
  <c r="JR33" i="5"/>
  <c r="JR31" i="5" s="1"/>
  <c r="JF9" i="6"/>
  <c r="JF8" i="6" s="1"/>
  <c r="HQ12" i="6"/>
  <c r="HQ11" i="6" s="1"/>
  <c r="JL59" i="3"/>
  <c r="HL19" i="6"/>
  <c r="HL14" i="6" s="1"/>
  <c r="IP12" i="5"/>
  <c r="IH32" i="5"/>
  <c r="IH31" i="5" s="1"/>
  <c r="IP25" i="5"/>
  <c r="IY11" i="5"/>
  <c r="IZ14" i="5"/>
  <c r="IU21" i="5"/>
  <c r="HX12" i="6"/>
  <c r="HX11" i="6" s="1"/>
  <c r="JC59" i="3"/>
  <c r="JA30" i="5"/>
  <c r="IR12" i="6"/>
  <c r="IR11" i="6" s="1"/>
  <c r="IB19" i="6"/>
  <c r="IB14" i="6" s="1"/>
  <c r="IK19" i="6"/>
  <c r="IK14" i="6" s="1"/>
  <c r="JG8" i="5"/>
  <c r="IM27" i="5"/>
  <c r="HO17" i="5"/>
  <c r="IQ8" i="5"/>
  <c r="JG59" i="3"/>
  <c r="IU32" i="5"/>
  <c r="IK8" i="5"/>
  <c r="IU12" i="5"/>
  <c r="HK58" i="3"/>
  <c r="IR19" i="5"/>
  <c r="HR22" i="5"/>
  <c r="IH12" i="5"/>
  <c r="KB26" i="5"/>
  <c r="IW23" i="5"/>
  <c r="HJ21" i="5"/>
  <c r="HN33" i="5"/>
  <c r="JE29" i="5"/>
  <c r="JP14" i="5"/>
  <c r="HR59" i="3"/>
  <c r="HU20" i="5"/>
  <c r="IM8" i="5"/>
  <c r="HO20" i="5"/>
  <c r="IO21" i="5"/>
  <c r="JP26" i="5"/>
  <c r="HU9" i="5"/>
  <c r="IZ23" i="5"/>
  <c r="IK12" i="5"/>
  <c r="HM9" i="5"/>
  <c r="IM21" i="5"/>
  <c r="JY16" i="5"/>
  <c r="IH10" i="5"/>
  <c r="HU11" i="5"/>
  <c r="HP23" i="5"/>
  <c r="JR30" i="5"/>
  <c r="IP29" i="5"/>
  <c r="JB26" i="5"/>
  <c r="IY20" i="5"/>
  <c r="II8" i="5"/>
  <c r="JE13" i="5"/>
  <c r="JA26" i="5"/>
  <c r="IT9" i="5"/>
  <c r="JO14" i="5"/>
  <c r="JO6" i="5" s="1"/>
  <c r="II26" i="5"/>
  <c r="IX26" i="5"/>
  <c r="HM19" i="5"/>
  <c r="IK22" i="5"/>
  <c r="HS21" i="5"/>
  <c r="IK21" i="5"/>
  <c r="IP21" i="5"/>
  <c r="IJ21" i="5"/>
  <c r="IP20" i="5"/>
  <c r="IX18" i="5"/>
  <c r="IK28" i="5"/>
  <c r="JS9" i="5"/>
  <c r="JT13" i="5"/>
  <c r="IJ14" i="5"/>
  <c r="IT14" i="5"/>
  <c r="HM18" i="5"/>
  <c r="IH21" i="5"/>
  <c r="IM25" i="5"/>
  <c r="IV26" i="5"/>
  <c r="IO12" i="5"/>
  <c r="IV15" i="5"/>
  <c r="IY25" i="5"/>
  <c r="HZ9" i="6"/>
  <c r="HZ8" i="6" s="1"/>
  <c r="HU59" i="3"/>
  <c r="IJ18" i="5"/>
  <c r="HJ26" i="5"/>
  <c r="HQ17" i="5"/>
  <c r="JJ29" i="5"/>
  <c r="IS26" i="5"/>
  <c r="IA9" i="6"/>
  <c r="IA8" i="6" s="1"/>
  <c r="IS32" i="5"/>
  <c r="IS31" i="5" s="1"/>
  <c r="HQ14" i="5"/>
  <c r="IJ24" i="5"/>
  <c r="JE30" i="5"/>
  <c r="JD14" i="5"/>
  <c r="IT33" i="5"/>
  <c r="IO24" i="5"/>
  <c r="IV12" i="5"/>
  <c r="JC28" i="5"/>
  <c r="IK30" i="5"/>
  <c r="IS20" i="5"/>
  <c r="HS9" i="5"/>
  <c r="JC12" i="6"/>
  <c r="JC11" i="6" s="1"/>
  <c r="HK9" i="6"/>
  <c r="HK8" i="6" s="1"/>
  <c r="JU26" i="5"/>
  <c r="JR14" i="5"/>
  <c r="JP32" i="5"/>
  <c r="JP31" i="5" s="1"/>
  <c r="IR23" i="5"/>
  <c r="IW12" i="5"/>
  <c r="IT18" i="5"/>
  <c r="HR33" i="5"/>
  <c r="HR31" i="5" s="1"/>
  <c r="IN18" i="5"/>
  <c r="JJ10" i="5"/>
  <c r="JK30" i="5"/>
  <c r="JM30" i="5"/>
  <c r="JG30" i="5"/>
  <c r="HH50" i="3"/>
  <c r="HH48" i="3" s="1"/>
  <c r="HH42" i="3" s="1"/>
  <c r="IP27" i="5"/>
  <c r="IV20" i="5"/>
  <c r="IX8" i="5"/>
  <c r="JS26" i="5"/>
  <c r="JH13" i="5"/>
  <c r="IZ10" i="5"/>
  <c r="JC9" i="5"/>
  <c r="JA13" i="5"/>
  <c r="JU11" i="5"/>
  <c r="IN12" i="6"/>
  <c r="IN11" i="6" s="1"/>
  <c r="JB9" i="5"/>
  <c r="JM10" i="5"/>
  <c r="JF14" i="5"/>
  <c r="HL38" i="3"/>
  <c r="HS14" i="5"/>
  <c r="JU19" i="6"/>
  <c r="JF30" i="5"/>
  <c r="IL18" i="5"/>
  <c r="IH20" i="5"/>
  <c r="HK9" i="5"/>
  <c r="HO24" i="5"/>
  <c r="IU17" i="5"/>
  <c r="HQ9" i="6"/>
  <c r="HQ8" i="6" s="1"/>
  <c r="IU22" i="5"/>
  <c r="IH19" i="5"/>
  <c r="JD29" i="5"/>
  <c r="IW18" i="5"/>
  <c r="JL29" i="5"/>
  <c r="KB28" i="5"/>
  <c r="HY19" i="6"/>
  <c r="HY14" i="6" s="1"/>
  <c r="IS19" i="5"/>
  <c r="HK19" i="6"/>
  <c r="HK14" i="6" s="1"/>
  <c r="HO21" i="5"/>
  <c r="IP10" i="5"/>
  <c r="HJ20" i="5"/>
  <c r="IP59" i="3"/>
  <c r="IQ38" i="3"/>
  <c r="IR9" i="5"/>
  <c r="HJ32" i="5"/>
  <c r="KB19" i="6"/>
  <c r="KB14" i="6" s="1"/>
  <c r="JG26" i="5"/>
  <c r="IZ20" i="5"/>
  <c r="JN38" i="3"/>
  <c r="HL12" i="6"/>
  <c r="HL11" i="6" s="1"/>
  <c r="JW29" i="3"/>
  <c r="IV12" i="6"/>
  <c r="IV11" i="6" s="1"/>
  <c r="JV58" i="3"/>
  <c r="JY12" i="6"/>
  <c r="JY11" i="6" s="1"/>
  <c r="HN19" i="6"/>
  <c r="HN14" i="6" s="1"/>
  <c r="HV19" i="6"/>
  <c r="HV14" i="6" s="1"/>
  <c r="HS12" i="6"/>
  <c r="HS11" i="6" s="1"/>
  <c r="IS12" i="6"/>
  <c r="IS11" i="6" s="1"/>
  <c r="HZ19" i="6"/>
  <c r="HZ14" i="6" s="1"/>
  <c r="JQ23" i="5"/>
  <c r="HO5" i="6"/>
  <c r="JJ19" i="6"/>
  <c r="JJ14" i="6" s="1"/>
  <c r="JJ59" i="3"/>
  <c r="JN34" i="5"/>
  <c r="JN31" i="5" s="1"/>
  <c r="HO34" i="5"/>
  <c r="HU14" i="5"/>
  <c r="JR24" i="5"/>
  <c r="HQ11" i="5"/>
  <c r="IL9" i="6"/>
  <c r="IV14" i="5"/>
  <c r="HK32" i="5"/>
  <c r="JQ32" i="5"/>
  <c r="JQ31" i="5" s="1"/>
  <c r="IU59" i="3"/>
  <c r="JM59" i="3"/>
  <c r="IH59" i="3"/>
  <c r="IV22" i="5"/>
  <c r="IL19" i="5"/>
  <c r="JS28" i="5"/>
  <c r="JT9" i="6"/>
  <c r="JT8" i="6" s="1"/>
  <c r="HC50" i="3"/>
  <c r="HC48" i="3" s="1"/>
  <c r="HC42" i="3" s="1"/>
  <c r="GX50" i="3"/>
  <c r="IE19" i="6"/>
  <c r="IE14" i="6" s="1"/>
  <c r="HW19" i="6"/>
  <c r="HW14" i="6" s="1"/>
  <c r="JP12" i="6"/>
  <c r="JP11" i="6" s="1"/>
  <c r="HP22" i="5"/>
  <c r="IK12" i="6"/>
  <c r="IK11" i="6" s="1"/>
  <c r="IC5" i="6"/>
  <c r="HZ5" i="6"/>
  <c r="HU22" i="5"/>
  <c r="JA37" i="3"/>
  <c r="IG12" i="6"/>
  <c r="IG11" i="6" s="1"/>
  <c r="HU5" i="6"/>
  <c r="IY12" i="6"/>
  <c r="IY11" i="6" s="1"/>
  <c r="ID5" i="6"/>
  <c r="IT21" i="5"/>
  <c r="JI12" i="5"/>
  <c r="IT29" i="5"/>
  <c r="IO20" i="5"/>
  <c r="IZ32" i="5"/>
  <c r="IZ31" i="5" s="1"/>
  <c r="IC19" i="6"/>
  <c r="IC14" i="6" s="1"/>
  <c r="IR14" i="5"/>
  <c r="HL22" i="5"/>
  <c r="JK8" i="5"/>
  <c r="JT26" i="5"/>
  <c r="HM11" i="5"/>
  <c r="JU29" i="3"/>
  <c r="IK20" i="5"/>
  <c r="IO13" i="5"/>
  <c r="IL30" i="5"/>
  <c r="JZ26" i="5"/>
  <c r="HO16" i="5"/>
  <c r="II62" i="3"/>
  <c r="JD61" i="3"/>
  <c r="JD25" i="5"/>
  <c r="KC26" i="5"/>
  <c r="HL59" i="3"/>
  <c r="JA33" i="5"/>
  <c r="JA31" i="5" s="1"/>
  <c r="HN19" i="5"/>
  <c r="IH18" i="5"/>
  <c r="HL29" i="5"/>
  <c r="IW10" i="5"/>
  <c r="IV13" i="5"/>
  <c r="IQ20" i="5"/>
  <c r="II27" i="5"/>
  <c r="IX13" i="5"/>
  <c r="IL20" i="5"/>
  <c r="IP13" i="5"/>
  <c r="HL9" i="6"/>
  <c r="HL8" i="6" s="1"/>
  <c r="IQ15" i="5"/>
  <c r="HJ5" i="6"/>
  <c r="HK5" i="6"/>
  <c r="HV12" i="6"/>
  <c r="HV11" i="6" s="1"/>
  <c r="HL21" i="5"/>
  <c r="HX19" i="6"/>
  <c r="HX14" i="6" s="1"/>
  <c r="IK27" i="5"/>
  <c r="IZ13" i="5"/>
  <c r="HO12" i="6"/>
  <c r="HO11" i="6" s="1"/>
  <c r="IK19" i="5"/>
  <c r="HU24" i="5"/>
  <c r="JF8" i="5"/>
  <c r="HL14" i="5"/>
  <c r="HP19" i="6"/>
  <c r="HP14" i="6" s="1"/>
  <c r="JI8" i="5"/>
  <c r="HR58" i="3"/>
  <c r="KB9" i="6"/>
  <c r="KB8" i="6" s="1"/>
  <c r="KA12" i="6"/>
  <c r="KA11" i="6" s="1"/>
  <c r="HT28" i="5"/>
  <c r="IU61" i="3"/>
  <c r="IR30" i="5"/>
  <c r="HK12" i="5"/>
  <c r="JX8" i="5"/>
  <c r="IP9" i="5"/>
  <c r="KA26" i="5"/>
  <c r="JY26" i="5"/>
  <c r="IT16" i="5"/>
  <c r="HU26" i="5"/>
  <c r="IR8" i="5"/>
  <c r="JZ28" i="5"/>
  <c r="IQ28" i="5"/>
  <c r="HN22" i="5"/>
  <c r="HP27" i="5"/>
  <c r="IN28" i="5"/>
  <c r="JY29" i="5"/>
  <c r="JN29" i="3"/>
  <c r="IK15" i="5"/>
  <c r="JH8" i="5"/>
  <c r="JZ8" i="5"/>
  <c r="JW8" i="5"/>
  <c r="IP16" i="5"/>
  <c r="HT18" i="5"/>
  <c r="IU16" i="5"/>
  <c r="II37" i="3"/>
  <c r="IM28" i="5"/>
  <c r="HO33" i="5"/>
  <c r="HU30" i="5"/>
  <c r="JA28" i="5"/>
  <c r="IX16" i="5"/>
  <c r="IY13" i="5"/>
  <c r="IR13" i="5"/>
  <c r="IR20" i="5"/>
  <c r="IJ27" i="5"/>
  <c r="HL15" i="5"/>
  <c r="IM13" i="5"/>
  <c r="IM33" i="5"/>
  <c r="IJ19" i="5"/>
  <c r="IW20" i="5"/>
  <c r="IV9" i="5"/>
  <c r="HK61" i="3"/>
  <c r="IW14" i="5"/>
  <c r="HO30" i="5"/>
  <c r="IO16" i="5"/>
  <c r="HS8" i="5"/>
  <c r="IX22" i="5"/>
  <c r="HL23" i="5"/>
  <c r="HL11" i="5"/>
  <c r="IN16" i="5"/>
  <c r="IM16" i="5"/>
  <c r="HO29" i="5"/>
  <c r="HK24" i="5"/>
  <c r="IX62" i="3"/>
  <c r="HS22" i="5"/>
  <c r="JR8" i="5"/>
  <c r="JR6" i="5" s="1"/>
  <c r="HM15" i="5"/>
  <c r="JP30" i="5"/>
  <c r="HK15" i="5"/>
  <c r="IV16" i="5"/>
  <c r="HP13" i="5"/>
  <c r="HS20" i="5"/>
  <c r="IM29" i="5"/>
  <c r="IL14" i="5"/>
  <c r="IK16" i="5"/>
  <c r="II38" i="3"/>
  <c r="JF62" i="3"/>
  <c r="IS8" i="5"/>
  <c r="IU29" i="5"/>
  <c r="HN13" i="5"/>
  <c r="HN17" i="5"/>
  <c r="HO15" i="5"/>
  <c r="IX30" i="5"/>
  <c r="IS9" i="5"/>
  <c r="HS26" i="5"/>
  <c r="IR29" i="5"/>
  <c r="JX26" i="5"/>
  <c r="IL61" i="3"/>
  <c r="II25" i="5"/>
  <c r="HU16" i="5"/>
  <c r="IJ20" i="5"/>
  <c r="HS18" i="5"/>
  <c r="IS11" i="5"/>
  <c r="IK60" i="3"/>
  <c r="HQ26" i="5"/>
  <c r="JJ30" i="5"/>
  <c r="JF29" i="5"/>
  <c r="HJ14" i="5"/>
  <c r="HT29" i="5"/>
  <c r="IQ24" i="5"/>
  <c r="II32" i="5"/>
  <c r="HP10" i="5"/>
  <c r="JH60" i="3"/>
  <c r="IP28" i="5"/>
  <c r="JL28" i="5"/>
  <c r="HR12" i="5"/>
  <c r="HM27" i="5"/>
  <c r="JD27" i="5"/>
  <c r="HN60" i="3"/>
  <c r="JJ26" i="5"/>
  <c r="JN12" i="5"/>
  <c r="IS29" i="5"/>
  <c r="HN34" i="5"/>
  <c r="HP18" i="5"/>
  <c r="IO33" i="5"/>
  <c r="IO31" i="5" s="1"/>
  <c r="HQ25" i="5"/>
  <c r="IH13" i="5"/>
  <c r="IL16" i="5"/>
  <c r="IN20" i="5"/>
  <c r="IN8" i="5"/>
  <c r="IU33" i="5"/>
  <c r="IT11" i="5"/>
  <c r="IS13" i="5"/>
  <c r="HU29" i="3"/>
  <c r="IX29" i="3"/>
  <c r="IV32" i="5"/>
  <c r="IV31" i="5" s="1"/>
  <c r="IL32" i="5"/>
  <c r="IL31" i="5" s="1"/>
  <c r="HT61" i="3"/>
  <c r="JE26" i="5"/>
  <c r="IM61" i="3"/>
  <c r="IM19" i="6"/>
  <c r="JN60" i="3"/>
  <c r="IT59" i="3"/>
  <c r="JM19" i="6"/>
  <c r="JM14" i="6" s="1"/>
  <c r="HU12" i="6"/>
  <c r="HU11" i="6" s="1"/>
  <c r="IJ8" i="5"/>
  <c r="IR16" i="5"/>
  <c r="JD10" i="5"/>
  <c r="IX10" i="5"/>
  <c r="IX25" i="5"/>
  <c r="IW30" i="5"/>
  <c r="IX32" i="5"/>
  <c r="IX31" i="5" s="1"/>
  <c r="IT19" i="5"/>
  <c r="HN9" i="5"/>
  <c r="HM26" i="5"/>
  <c r="HM25" i="5"/>
  <c r="HO19" i="6"/>
  <c r="JL24" i="5"/>
  <c r="JN8" i="5"/>
  <c r="IN21" i="5"/>
  <c r="IT8" i="5"/>
  <c r="JF32" i="5"/>
  <c r="JF31" i="5" s="1"/>
  <c r="IS28" i="5"/>
  <c r="IQ16" i="5"/>
  <c r="JV29" i="5"/>
  <c r="JZ16" i="5"/>
  <c r="HP9" i="5"/>
  <c r="JI11" i="5"/>
  <c r="HU17" i="5"/>
  <c r="JK32" i="5"/>
  <c r="JK31" i="5" s="1"/>
  <c r="IL28" i="5"/>
  <c r="JJ32" i="5"/>
  <c r="JJ31" i="5" s="1"/>
  <c r="IU27" i="5"/>
  <c r="HU25" i="5"/>
  <c r="JE14" i="5"/>
  <c r="IV21" i="5"/>
  <c r="JB34" i="5"/>
  <c r="JB31" i="5" s="1"/>
  <c r="HQ32" i="5"/>
  <c r="JW12" i="6"/>
  <c r="JW11" i="6" s="1"/>
  <c r="JX34" i="5"/>
  <c r="JX31" i="5" s="1"/>
  <c r="JX28" i="5"/>
  <c r="KC5" i="6"/>
  <c r="JY19" i="6"/>
  <c r="JY14" i="6" s="1"/>
  <c r="JY28" i="5"/>
  <c r="JW9" i="6"/>
  <c r="JW8" i="6" s="1"/>
  <c r="JW30" i="5"/>
  <c r="KB32" i="5"/>
  <c r="KB31" i="5" s="1"/>
  <c r="JY9" i="6"/>
  <c r="JY8" i="6" s="1"/>
  <c r="JY38" i="3"/>
  <c r="JW29" i="5"/>
  <c r="KC47" i="3"/>
  <c r="KC43" i="3" s="1"/>
  <c r="KA9" i="6"/>
  <c r="KA8" i="6" s="1"/>
  <c r="KC9" i="6"/>
  <c r="KC8" i="6" s="1"/>
  <c r="KA19" i="6"/>
  <c r="KA14" i="6" s="1"/>
  <c r="JZ30" i="5"/>
  <c r="JY60" i="3"/>
  <c r="JZ32" i="5"/>
  <c r="JZ31" i="5" s="1"/>
  <c r="JZ9" i="6"/>
  <c r="JZ8" i="6" s="1"/>
  <c r="GX49" i="3"/>
  <c r="GX48" i="3" s="1"/>
  <c r="GX42" i="3" s="1"/>
  <c r="KC32" i="5"/>
  <c r="KC31" i="5" s="1"/>
  <c r="KC12" i="6"/>
  <c r="KC11" i="6" s="1"/>
  <c r="KC28" i="5"/>
  <c r="JW28" i="5"/>
  <c r="KB5" i="6"/>
  <c r="KA5" i="6"/>
  <c r="JX5" i="6"/>
  <c r="KA16" i="5"/>
  <c r="KB12" i="6"/>
  <c r="KB11" i="6" s="1"/>
  <c r="JY30" i="5"/>
  <c r="JY5" i="6"/>
  <c r="JZ19" i="6"/>
  <c r="JZ14" i="6" s="1"/>
  <c r="KC29" i="5"/>
  <c r="KC19" i="6"/>
  <c r="KC14" i="6" s="1"/>
  <c r="JZ29" i="5"/>
  <c r="JW5" i="6"/>
  <c r="JX9" i="6"/>
  <c r="JX8" i="6" s="1"/>
  <c r="JW26" i="5"/>
  <c r="JX30" i="5"/>
  <c r="JZ5" i="6"/>
  <c r="KA28" i="5"/>
  <c r="GZ49" i="3"/>
  <c r="JU14" i="6" l="1"/>
  <c r="JF57" i="3"/>
  <c r="II8" i="6"/>
  <c r="JX11" i="6"/>
  <c r="IR14" i="6"/>
  <c r="JR14" i="6"/>
  <c r="JE11" i="6"/>
  <c r="JG11" i="6"/>
  <c r="IM14" i="6"/>
  <c r="IL8" i="6"/>
  <c r="HO31" i="5"/>
  <c r="II31" i="5"/>
  <c r="IP11" i="6"/>
  <c r="JN6" i="5"/>
  <c r="JN5" i="5" s="1"/>
  <c r="IU14" i="6"/>
  <c r="JF14" i="6"/>
  <c r="HL7" i="6"/>
  <c r="HL21" i="6" s="1"/>
  <c r="JU6" i="5"/>
  <c r="IP14" i="6"/>
  <c r="JV14" i="6"/>
  <c r="JV7" i="6" s="1"/>
  <c r="JV21" i="6" s="1"/>
  <c r="JC6" i="5"/>
  <c r="JC5" i="5" s="1"/>
  <c r="GZ48" i="3"/>
  <c r="GZ42" i="3" s="1"/>
  <c r="II7" i="6"/>
  <c r="JT14" i="6"/>
  <c r="JT7" i="6" s="1"/>
  <c r="HO14" i="6"/>
  <c r="JP6" i="5"/>
  <c r="JP5" i="5" s="1"/>
  <c r="JC14" i="6"/>
  <c r="JC7" i="6" s="1"/>
  <c r="JY7" i="6"/>
  <c r="IQ14" i="6"/>
  <c r="II57" i="3"/>
  <c r="HW7" i="6"/>
  <c r="HW21" i="6" s="1"/>
  <c r="JT6" i="5"/>
  <c r="JT5" i="5" s="1"/>
  <c r="JV6" i="5"/>
  <c r="JV5" i="5" s="1"/>
  <c r="JO14" i="6"/>
  <c r="KC7" i="6"/>
  <c r="KC21" i="6" s="1"/>
  <c r="JI6" i="5"/>
  <c r="JI5" i="5" s="1"/>
  <c r="JM9" i="6"/>
  <c r="JM8" i="6" s="1"/>
  <c r="JM7" i="6" s="1"/>
  <c r="IL47" i="3"/>
  <c r="IL43" i="3" s="1"/>
  <c r="IR7" i="6"/>
  <c r="JB9" i="6"/>
  <c r="JB8" i="6" s="1"/>
  <c r="IW28" i="3"/>
  <c r="IW9" i="6"/>
  <c r="IW8" i="6" s="1"/>
  <c r="IX37" i="3"/>
  <c r="IX12" i="6"/>
  <c r="IX11" i="6" s="1"/>
  <c r="IT12" i="6"/>
  <c r="IT11" i="6" s="1"/>
  <c r="JR9" i="6"/>
  <c r="JR8" i="6" s="1"/>
  <c r="IK18" i="3"/>
  <c r="IK7" i="3" s="1"/>
  <c r="IK5" i="6"/>
  <c r="IR5" i="6"/>
  <c r="KA7" i="6"/>
  <c r="KA21" i="6" s="1"/>
  <c r="IA7" i="6"/>
  <c r="IU31" i="5"/>
  <c r="JG6" i="5"/>
  <c r="IJ37" i="3"/>
  <c r="IJ12" i="6"/>
  <c r="IJ11" i="6" s="1"/>
  <c r="IN7" i="6"/>
  <c r="JI37" i="3"/>
  <c r="JI12" i="6"/>
  <c r="JI11" i="6" s="1"/>
  <c r="JI7" i="6" s="1"/>
  <c r="JK9" i="6"/>
  <c r="JK8" i="6" s="1"/>
  <c r="IU5" i="6"/>
  <c r="IP5" i="6"/>
  <c r="JC5" i="6"/>
  <c r="JL5" i="6"/>
  <c r="IS18" i="3"/>
  <c r="IS7" i="3" s="1"/>
  <c r="IS5" i="6"/>
  <c r="JR12" i="6"/>
  <c r="JR11" i="6" s="1"/>
  <c r="HU9" i="6"/>
  <c r="HU8" i="6" s="1"/>
  <c r="JL28" i="3"/>
  <c r="JL9" i="6"/>
  <c r="JL8" i="6" s="1"/>
  <c r="IM37" i="3"/>
  <c r="IM12" i="6"/>
  <c r="IM11" i="6" s="1"/>
  <c r="IM18" i="3"/>
  <c r="IM7" i="3" s="1"/>
  <c r="IM5" i="6"/>
  <c r="JP28" i="3"/>
  <c r="JP9" i="6"/>
  <c r="JP8" i="6" s="1"/>
  <c r="JP7" i="6" s="1"/>
  <c r="JP21" i="6" s="1"/>
  <c r="JU28" i="3"/>
  <c r="JU9" i="6"/>
  <c r="JU8" i="6" s="1"/>
  <c r="JU7" i="6" s="1"/>
  <c r="JU21" i="6" s="1"/>
  <c r="JH9" i="6"/>
  <c r="JH8" i="6" s="1"/>
  <c r="IH9" i="6"/>
  <c r="IH8" i="6" s="1"/>
  <c r="IH7" i="6" s="1"/>
  <c r="HK31" i="5"/>
  <c r="HM9" i="6"/>
  <c r="HM8" i="6" s="1"/>
  <c r="JH6" i="5"/>
  <c r="JH5" i="5" s="1"/>
  <c r="JD7" i="6"/>
  <c r="JK5" i="6"/>
  <c r="IE7" i="6"/>
  <c r="IE21" i="6" s="1"/>
  <c r="IT5" i="6"/>
  <c r="IN18" i="3"/>
  <c r="IN7" i="3" s="1"/>
  <c r="IN5" i="6"/>
  <c r="JF18" i="3"/>
  <c r="JF7" i="3" s="1"/>
  <c r="JF5" i="6"/>
  <c r="JY21" i="6"/>
  <c r="JZ6" i="5"/>
  <c r="JZ5" i="5" s="1"/>
  <c r="JN9" i="6"/>
  <c r="JN8" i="6" s="1"/>
  <c r="JN7" i="6" s="1"/>
  <c r="JN21" i="6" s="1"/>
  <c r="II6" i="5"/>
  <c r="II5" i="5" s="1"/>
  <c r="JM33" i="5"/>
  <c r="JM31" i="5" s="1"/>
  <c r="IL7" i="6"/>
  <c r="IL21" i="6" s="1"/>
  <c r="IG7" i="6"/>
  <c r="JO32" i="5"/>
  <c r="JO31" i="5" s="1"/>
  <c r="JO5" i="5" s="1"/>
  <c r="HJ31" i="5"/>
  <c r="JE5" i="6"/>
  <c r="JM5" i="6"/>
  <c r="JT5" i="6"/>
  <c r="JR5" i="5"/>
  <c r="JL6" i="5"/>
  <c r="JL5" i="5" s="1"/>
  <c r="JZ7" i="6"/>
  <c r="JZ21" i="6" s="1"/>
  <c r="HS31" i="5"/>
  <c r="HV7" i="6"/>
  <c r="HV21" i="6" s="1"/>
  <c r="IT9" i="6"/>
  <c r="IT8" i="6" s="1"/>
  <c r="IK9" i="6"/>
  <c r="IK8" i="6" s="1"/>
  <c r="IK7" i="6" s="1"/>
  <c r="IS28" i="3"/>
  <c r="IS9" i="6"/>
  <c r="IS8" i="6" s="1"/>
  <c r="IS7" i="6" s="1"/>
  <c r="JJ9" i="6"/>
  <c r="JJ8" i="6" s="1"/>
  <c r="JJ7" i="6" s="1"/>
  <c r="JQ7" i="6"/>
  <c r="IW32" i="5"/>
  <c r="IW31" i="5" s="1"/>
  <c r="IY9" i="6"/>
  <c r="IY8" i="6" s="1"/>
  <c r="IY7" i="6" s="1"/>
  <c r="JI5" i="6"/>
  <c r="IZ5" i="6"/>
  <c r="JX6" i="5"/>
  <c r="JX5" i="5" s="1"/>
  <c r="JS6" i="5"/>
  <c r="JS5" i="5" s="1"/>
  <c r="HR12" i="6"/>
  <c r="HR11" i="6" s="1"/>
  <c r="JA9" i="6"/>
  <c r="JA8" i="6" s="1"/>
  <c r="JA7" i="6" s="1"/>
  <c r="IU37" i="3"/>
  <c r="IU12" i="6"/>
  <c r="IU11" i="6" s="1"/>
  <c r="JG32" i="5"/>
  <c r="JG31" i="5" s="1"/>
  <c r="IP9" i="6"/>
  <c r="IP8" i="6" s="1"/>
  <c r="IP7" i="6" s="1"/>
  <c r="JA5" i="6"/>
  <c r="JD18" i="3"/>
  <c r="JD7" i="3" s="1"/>
  <c r="JD5" i="6"/>
  <c r="JJ5" i="6"/>
  <c r="IW5" i="6"/>
  <c r="IX5" i="6"/>
  <c r="II18" i="3"/>
  <c r="II7" i="3" s="1"/>
  <c r="II5" i="6"/>
  <c r="IF18" i="3"/>
  <c r="IF7" i="3" s="1"/>
  <c r="IF5" i="6"/>
  <c r="JB18" i="3"/>
  <c r="JB7" i="3" s="1"/>
  <c r="JB5" i="6"/>
  <c r="JF6" i="5"/>
  <c r="JF5" i="5" s="1"/>
  <c r="IP33" i="5"/>
  <c r="IP31" i="5" s="1"/>
  <c r="JG9" i="6"/>
  <c r="JG8" i="6" s="1"/>
  <c r="IX7" i="6"/>
  <c r="JE6" i="5"/>
  <c r="JE5" i="5" s="1"/>
  <c r="HN7" i="6"/>
  <c r="HN21" i="6" s="1"/>
  <c r="IY5" i="6"/>
  <c r="IQ18" i="3"/>
  <c r="IQ7" i="3" s="1"/>
  <c r="IQ5" i="6"/>
  <c r="JH18" i="3"/>
  <c r="JH7" i="3" s="1"/>
  <c r="JH5" i="6"/>
  <c r="KB7" i="6"/>
  <c r="KB21" i="6" s="1"/>
  <c r="JJ6" i="5"/>
  <c r="JJ5" i="5" s="1"/>
  <c r="HO28" i="3"/>
  <c r="HO9" i="6"/>
  <c r="HO8" i="6" s="1"/>
  <c r="HO7" i="6" s="1"/>
  <c r="HO21" i="6" s="1"/>
  <c r="HQ31" i="5"/>
  <c r="JS28" i="3"/>
  <c r="JS9" i="6"/>
  <c r="JS8" i="6" s="1"/>
  <c r="JS7" i="6" s="1"/>
  <c r="JB12" i="6"/>
  <c r="JB11" i="6" s="1"/>
  <c r="IV9" i="6"/>
  <c r="IV8" i="6" s="1"/>
  <c r="HP28" i="3"/>
  <c r="HP9" i="6"/>
  <c r="HP8" i="6" s="1"/>
  <c r="HP7" i="6" s="1"/>
  <c r="HP21" i="6" s="1"/>
  <c r="IJ9" i="6"/>
  <c r="IJ8" i="6" s="1"/>
  <c r="JE28" i="3"/>
  <c r="JE9" i="6"/>
  <c r="JE8" i="6" s="1"/>
  <c r="IA5" i="6"/>
  <c r="IG18" i="3"/>
  <c r="IG7" i="3" s="1"/>
  <c r="IG5" i="6"/>
  <c r="JQ5" i="6"/>
  <c r="IH18" i="3"/>
  <c r="IH7" i="3" s="1"/>
  <c r="IH5" i="6"/>
  <c r="JS5" i="6"/>
  <c r="IV5" i="6"/>
  <c r="KC59" i="3"/>
  <c r="KC61" i="3"/>
  <c r="KC29" i="3"/>
  <c r="KC38" i="3"/>
  <c r="KC58" i="3"/>
  <c r="IQ26" i="5"/>
  <c r="IJ62" i="3"/>
  <c r="IJ57" i="3" s="1"/>
  <c r="JN62" i="3"/>
  <c r="JN57" i="3" s="1"/>
  <c r="HT8" i="5"/>
  <c r="JD8" i="5"/>
  <c r="IZ8" i="5"/>
  <c r="IL8" i="5"/>
  <c r="KB38" i="3"/>
  <c r="KA59" i="3"/>
  <c r="KA29" i="3"/>
  <c r="KA61" i="3"/>
  <c r="KB58" i="3"/>
  <c r="KB61" i="3"/>
  <c r="KA47" i="3"/>
  <c r="KA43" i="3" s="1"/>
  <c r="KA58" i="3"/>
  <c r="KB60" i="3"/>
  <c r="IF12" i="6"/>
  <c r="IF11" i="6" s="1"/>
  <c r="IF7" i="6" s="1"/>
  <c r="IJ28" i="3"/>
  <c r="JW47" i="3"/>
  <c r="JW43" i="3" s="1"/>
  <c r="IC47" i="3"/>
  <c r="IC43" i="3" s="1"/>
  <c r="IQ11" i="5"/>
  <c r="HL60" i="3"/>
  <c r="HJ29" i="3"/>
  <c r="HP16" i="5"/>
  <c r="IR62" i="3"/>
  <c r="IR57" i="3" s="1"/>
  <c r="JE19" i="6"/>
  <c r="JE14" i="6" s="1"/>
  <c r="IR29" i="3"/>
  <c r="IQ62" i="3"/>
  <c r="IQ57" i="3" s="1"/>
  <c r="IU8" i="5"/>
  <c r="HQ38" i="3"/>
  <c r="IM28" i="3"/>
  <c r="JV18" i="3"/>
  <c r="JV7" i="3" s="1"/>
  <c r="IU28" i="3"/>
  <c r="JL62" i="3"/>
  <c r="HL62" i="3"/>
  <c r="HP26" i="5"/>
  <c r="HO8" i="5"/>
  <c r="IY26" i="5"/>
  <c r="JQ28" i="3"/>
  <c r="IY62" i="3"/>
  <c r="IY57" i="3" s="1"/>
  <c r="HP38" i="3"/>
  <c r="HS16" i="5"/>
  <c r="IP62" i="3"/>
  <c r="IP57" i="3" s="1"/>
  <c r="HR28" i="5"/>
  <c r="HT28" i="3"/>
  <c r="IP26" i="5"/>
  <c r="JW59" i="3"/>
  <c r="IT28" i="3"/>
  <c r="HO26" i="5"/>
  <c r="JY59" i="3"/>
  <c r="IZ16" i="5"/>
  <c r="IZ19" i="6"/>
  <c r="IZ14" i="6" s="1"/>
  <c r="IZ7" i="6" s="1"/>
  <c r="HJ37" i="3"/>
  <c r="HM28" i="3"/>
  <c r="HS38" i="3"/>
  <c r="HN28" i="3"/>
  <c r="IW62" i="3"/>
  <c r="IO62" i="3"/>
  <c r="IO57" i="3" s="1"/>
  <c r="JZ38" i="3"/>
  <c r="JZ29" i="3"/>
  <c r="JZ59" i="3"/>
  <c r="JZ61" i="3"/>
  <c r="HJ38" i="3"/>
  <c r="HN29" i="5"/>
  <c r="JO12" i="6"/>
  <c r="JO11" i="6" s="1"/>
  <c r="HQ61" i="3"/>
  <c r="HJ29" i="5"/>
  <c r="JD28" i="3"/>
  <c r="IY30" i="5"/>
  <c r="JY61" i="3"/>
  <c r="JY29" i="3"/>
  <c r="JY58" i="3"/>
  <c r="HP8" i="5"/>
  <c r="HM29" i="5"/>
  <c r="HM30" i="5"/>
  <c r="IL9" i="5"/>
  <c r="HK26" i="5"/>
  <c r="HN61" i="3"/>
  <c r="JS29" i="3"/>
  <c r="HR28" i="3"/>
  <c r="HS28" i="3"/>
  <c r="HL58" i="3"/>
  <c r="HQ29" i="3"/>
  <c r="JB28" i="3"/>
  <c r="IV28" i="3"/>
  <c r="HT58" i="3"/>
  <c r="JX58" i="3"/>
  <c r="JX59" i="3"/>
  <c r="JX60" i="3"/>
  <c r="JX29" i="3"/>
  <c r="IJ26" i="5"/>
  <c r="JJ58" i="3"/>
  <c r="II28" i="3"/>
  <c r="HJ28" i="3"/>
  <c r="JR28" i="3"/>
  <c r="JY47" i="3"/>
  <c r="JY43" i="3" s="1"/>
  <c r="IY38" i="3"/>
  <c r="HN29" i="3"/>
  <c r="IL58" i="3"/>
  <c r="IZ58" i="3"/>
  <c r="JQ38" i="3"/>
  <c r="HT60" i="3"/>
  <c r="HT29" i="3"/>
  <c r="IW26" i="5"/>
  <c r="HU29" i="5"/>
  <c r="HN37" i="3"/>
  <c r="IS30" i="5"/>
  <c r="IH28" i="3"/>
  <c r="IP28" i="3"/>
  <c r="IJ29" i="5"/>
  <c r="IN37" i="3"/>
  <c r="JM62" i="3"/>
  <c r="JN18" i="3"/>
  <c r="JN7" i="3" s="1"/>
  <c r="IE47" i="3"/>
  <c r="IE43" i="3" s="1"/>
  <c r="JJ47" i="3"/>
  <c r="JJ43" i="3" s="1"/>
  <c r="HV47" i="3"/>
  <c r="HV43" i="3" s="1"/>
  <c r="HZ18" i="3"/>
  <c r="HZ7" i="3" s="1"/>
  <c r="JC37" i="3"/>
  <c r="HL18" i="3"/>
  <c r="HL7" i="3" s="1"/>
  <c r="HU61" i="3"/>
  <c r="HJ47" i="3"/>
  <c r="HJ43" i="3" s="1"/>
  <c r="JG18" i="3"/>
  <c r="JG7" i="3" s="1"/>
  <c r="HJ59" i="3"/>
  <c r="IA47" i="3"/>
  <c r="IA43" i="3" s="1"/>
  <c r="HK28" i="3"/>
  <c r="HZ47" i="3"/>
  <c r="HZ43" i="3" s="1"/>
  <c r="HP47" i="3"/>
  <c r="HP43" i="3" s="1"/>
  <c r="HT47" i="3"/>
  <c r="HT43" i="3" s="1"/>
  <c r="JM47" i="3"/>
  <c r="JM43" i="3" s="1"/>
  <c r="HN47" i="3"/>
  <c r="HN43" i="3" s="1"/>
  <c r="HU47" i="3"/>
  <c r="HU43" i="3" s="1"/>
  <c r="HK47" i="3"/>
  <c r="HK43" i="3" s="1"/>
  <c r="ID47" i="3"/>
  <c r="ID43" i="3" s="1"/>
  <c r="JG28" i="3"/>
  <c r="HU37" i="3"/>
  <c r="HW47" i="3"/>
  <c r="HW43" i="3" s="1"/>
  <c r="HK59" i="3"/>
  <c r="HJ58" i="3"/>
  <c r="IZ26" i="5"/>
  <c r="HL9" i="5"/>
  <c r="IH8" i="5"/>
  <c r="HJ27" i="5"/>
  <c r="HP29" i="5"/>
  <c r="IK13" i="5"/>
  <c r="JL12" i="6"/>
  <c r="JL11" i="6" s="1"/>
  <c r="IW29" i="5"/>
  <c r="JK19" i="6"/>
  <c r="JK14" i="6" s="1"/>
  <c r="IM30" i="5"/>
  <c r="JX61" i="3"/>
  <c r="KB59" i="3"/>
  <c r="HK38" i="3"/>
  <c r="JO62" i="3"/>
  <c r="JO57" i="3" s="1"/>
  <c r="IL62" i="3"/>
  <c r="JT62" i="3"/>
  <c r="JT57" i="3" s="1"/>
  <c r="IS62" i="3"/>
  <c r="IS57" i="3" s="1"/>
  <c r="JC62" i="3"/>
  <c r="JC57" i="3" s="1"/>
  <c r="IN62" i="3"/>
  <c r="IN57" i="3" s="1"/>
  <c r="IH62" i="3"/>
  <c r="IH57" i="3" s="1"/>
  <c r="JV62" i="3"/>
  <c r="JV57" i="3" s="1"/>
  <c r="HS28" i="5"/>
  <c r="HK62" i="3"/>
  <c r="ID19" i="6"/>
  <c r="ID14" i="6" s="1"/>
  <c r="ID7" i="6" s="1"/>
  <c r="ID21" i="6" s="1"/>
  <c r="JU62" i="3"/>
  <c r="JU57" i="3" s="1"/>
  <c r="HQ8" i="5"/>
  <c r="JY32" i="5"/>
  <c r="JY31" i="5" s="1"/>
  <c r="JK26" i="5"/>
  <c r="JK6" i="5" s="1"/>
  <c r="JK5" i="5" s="1"/>
  <c r="JH37" i="3"/>
  <c r="IK62" i="3"/>
  <c r="IK57" i="3" s="1"/>
  <c r="IY12" i="5"/>
  <c r="HU8" i="5"/>
  <c r="HK10" i="5"/>
  <c r="JW58" i="3"/>
  <c r="IN29" i="5"/>
  <c r="HR8" i="5"/>
  <c r="KA38" i="3"/>
  <c r="HQ13" i="5"/>
  <c r="HL32" i="5"/>
  <c r="HL31" i="5" s="1"/>
  <c r="HU28" i="3"/>
  <c r="HM10" i="5"/>
  <c r="HR30" i="5"/>
  <c r="HN11" i="5"/>
  <c r="IP8" i="5"/>
  <c r="JQ15" i="5"/>
  <c r="HL17" i="5"/>
  <c r="IH28" i="5"/>
  <c r="HP30" i="5"/>
  <c r="IU26" i="5"/>
  <c r="IK29" i="5"/>
  <c r="HJ8" i="5"/>
  <c r="IM10" i="5"/>
  <c r="IJ28" i="5"/>
  <c r="HK29" i="5"/>
  <c r="IZ37" i="3"/>
  <c r="HO22" i="5"/>
  <c r="IO28" i="5"/>
  <c r="IO30" i="5"/>
  <c r="HN38" i="3"/>
  <c r="IU28" i="5"/>
  <c r="HL26" i="5"/>
  <c r="JJ62" i="3"/>
  <c r="HU18" i="5"/>
  <c r="IV29" i="5"/>
  <c r="JU32" i="5"/>
  <c r="JU31" i="5" s="1"/>
  <c r="JU5" i="5" s="1"/>
  <c r="IC12" i="6"/>
  <c r="IC11" i="6" s="1"/>
  <c r="IC7" i="6" s="1"/>
  <c r="IC21" i="6" s="1"/>
  <c r="IS14" i="5"/>
  <c r="IW12" i="6"/>
  <c r="IW11" i="6" s="1"/>
  <c r="IB12" i="6"/>
  <c r="IB11" i="6" s="1"/>
  <c r="IB7" i="6" s="1"/>
  <c r="IB21" i="6" s="1"/>
  <c r="JH19" i="6"/>
  <c r="JH14" i="6" s="1"/>
  <c r="HX9" i="6"/>
  <c r="HX8" i="6" s="1"/>
  <c r="HX7" i="6" s="1"/>
  <c r="HX21" i="6" s="1"/>
  <c r="JA29" i="5"/>
  <c r="JA6" i="5" s="1"/>
  <c r="JA5" i="5" s="1"/>
  <c r="HZ12" i="6"/>
  <c r="HZ11" i="6" s="1"/>
  <c r="HZ7" i="6" s="1"/>
  <c r="HZ21" i="6" s="1"/>
  <c r="IX11" i="5"/>
  <c r="IX6" i="5" s="1"/>
  <c r="IX5" i="5" s="1"/>
  <c r="IL29" i="5"/>
  <c r="HP15" i="5"/>
  <c r="IV30" i="5"/>
  <c r="IY28" i="5"/>
  <c r="JQ37" i="3"/>
  <c r="HJ19" i="6"/>
  <c r="HJ14" i="6" s="1"/>
  <c r="HJ7" i="6" s="1"/>
  <c r="HJ21" i="6" s="1"/>
  <c r="HU19" i="6"/>
  <c r="HU14" i="6" s="1"/>
  <c r="IU30" i="5"/>
  <c r="HT19" i="6"/>
  <c r="HT14" i="6" s="1"/>
  <c r="HT7" i="6" s="1"/>
  <c r="HT21" i="6" s="1"/>
  <c r="HT16" i="5"/>
  <c r="HP11" i="5"/>
  <c r="IL26" i="5"/>
  <c r="IZ28" i="5"/>
  <c r="HT26" i="5"/>
  <c r="HS30" i="5"/>
  <c r="IN26" i="5"/>
  <c r="HU28" i="5"/>
  <c r="HT22" i="5"/>
  <c r="IP37" i="3"/>
  <c r="IT37" i="3"/>
  <c r="HN12" i="5"/>
  <c r="IL37" i="3"/>
  <c r="HJ18" i="5"/>
  <c r="HT24" i="5"/>
  <c r="HP21" i="5"/>
  <c r="HK25" i="5"/>
  <c r="JE37" i="3"/>
  <c r="HO14" i="5"/>
  <c r="IH37" i="3"/>
  <c r="JG37" i="3"/>
  <c r="HQ20" i="5"/>
  <c r="HR37" i="3"/>
  <c r="IQ30" i="5"/>
  <c r="HR26" i="5"/>
  <c r="IW8" i="5"/>
  <c r="IW60" i="3"/>
  <c r="JD33" i="5"/>
  <c r="JD31" i="5" s="1"/>
  <c r="HK21" i="5"/>
  <c r="HM60" i="3"/>
  <c r="JM60" i="3"/>
  <c r="HY12" i="6"/>
  <c r="HY11" i="6" s="1"/>
  <c r="HY7" i="6" s="1"/>
  <c r="HY21" i="6" s="1"/>
  <c r="HS13" i="5"/>
  <c r="HN26" i="5"/>
  <c r="IT26" i="5"/>
  <c r="JM28" i="3"/>
  <c r="HT59" i="3"/>
  <c r="JB62" i="3"/>
  <c r="JM8" i="5"/>
  <c r="JM6" i="5" s="1"/>
  <c r="JM5" i="5" s="1"/>
  <c r="IM32" i="5"/>
  <c r="IM31" i="5" s="1"/>
  <c r="JE59" i="3"/>
  <c r="JB60" i="3"/>
  <c r="JL61" i="3"/>
  <c r="JL57" i="3" s="1"/>
  <c r="HO58" i="3"/>
  <c r="HM8" i="5"/>
  <c r="JB8" i="5"/>
  <c r="JB6" i="5" s="1"/>
  <c r="JB5" i="5" s="1"/>
  <c r="HU38" i="3"/>
  <c r="IQ33" i="5"/>
  <c r="IQ31" i="5" s="1"/>
  <c r="HS19" i="6"/>
  <c r="HS14" i="6" s="1"/>
  <c r="HS7" i="6" s="1"/>
  <c r="HS21" i="6" s="1"/>
  <c r="HR14" i="5"/>
  <c r="HR19" i="6"/>
  <c r="HR14" i="6" s="1"/>
  <c r="HQ12" i="5"/>
  <c r="HQ19" i="6"/>
  <c r="HQ14" i="6" s="1"/>
  <c r="HQ7" i="6" s="1"/>
  <c r="HQ21" i="6" s="1"/>
  <c r="HP32" i="5"/>
  <c r="HP31" i="5" s="1"/>
  <c r="HP61" i="3"/>
  <c r="HO9" i="5"/>
  <c r="HN21" i="5"/>
  <c r="HM19" i="6"/>
  <c r="HM14" i="6" s="1"/>
  <c r="IT30" i="5"/>
  <c r="JY8" i="5"/>
  <c r="JY6" i="5" s="1"/>
  <c r="KC60" i="3"/>
  <c r="JW28" i="3"/>
  <c r="KC28" i="3"/>
  <c r="KA60" i="3"/>
  <c r="JW19" i="6"/>
  <c r="JW14" i="6" s="1"/>
  <c r="JW7" i="6" s="1"/>
  <c r="JW21" i="6" s="1"/>
  <c r="KB9" i="5"/>
  <c r="KB6" i="5" s="1"/>
  <c r="KB5" i="5" s="1"/>
  <c r="JW9" i="5"/>
  <c r="JW6" i="5" s="1"/>
  <c r="KB29" i="3"/>
  <c r="JX19" i="6"/>
  <c r="JX14" i="6" s="1"/>
  <c r="JX7" i="6" s="1"/>
  <c r="JX21" i="6" s="1"/>
  <c r="KA8" i="5"/>
  <c r="KA6" i="5" s="1"/>
  <c r="KA5" i="5" s="1"/>
  <c r="JW32" i="5"/>
  <c r="JW31" i="5" s="1"/>
  <c r="KC8" i="5"/>
  <c r="KC6" i="5" s="1"/>
  <c r="KC5" i="5" s="1"/>
  <c r="JB7" i="6" l="1"/>
  <c r="IM7" i="6"/>
  <c r="JJ57" i="3"/>
  <c r="JC21" i="6"/>
  <c r="IM21" i="6"/>
  <c r="JI21" i="6"/>
  <c r="JO7" i="6"/>
  <c r="JO21" i="6" s="1"/>
  <c r="HR7" i="6"/>
  <c r="HR21" i="6" s="1"/>
  <c r="IS21" i="6"/>
  <c r="HM7" i="6"/>
  <c r="HM21" i="6" s="1"/>
  <c r="JY5" i="5"/>
  <c r="JR7" i="6"/>
  <c r="JR21" i="6" s="1"/>
  <c r="JG7" i="6"/>
  <c r="JG21" i="6" s="1"/>
  <c r="HM6" i="5"/>
  <c r="IO6" i="5"/>
  <c r="IO5" i="5" s="1"/>
  <c r="IP6" i="5"/>
  <c r="IP5" i="5" s="1"/>
  <c r="JB21" i="6"/>
  <c r="IS6" i="5"/>
  <c r="IS5" i="5" s="1"/>
  <c r="JL7" i="6"/>
  <c r="JL21" i="6" s="1"/>
  <c r="IU7" i="6"/>
  <c r="IU21" i="6" s="1"/>
  <c r="II21" i="6"/>
  <c r="IP21" i="6"/>
  <c r="IW6" i="5"/>
  <c r="IW5" i="5" s="1"/>
  <c r="IF21" i="6"/>
  <c r="IK21" i="6"/>
  <c r="JW5" i="5"/>
  <c r="HK57" i="3"/>
  <c r="IL57" i="3"/>
  <c r="IJ7" i="6"/>
  <c r="IJ21" i="6" s="1"/>
  <c r="IN6" i="5"/>
  <c r="IN5" i="5" s="1"/>
  <c r="JJ21" i="6"/>
  <c r="IZ21" i="6"/>
  <c r="IT6" i="5"/>
  <c r="IK6" i="5"/>
  <c r="IK5" i="5" s="1"/>
  <c r="JT21" i="6"/>
  <c r="HS6" i="5"/>
  <c r="HS5" i="5" s="1"/>
  <c r="HN6" i="5"/>
  <c r="IY6" i="5"/>
  <c r="IY5" i="5" s="1"/>
  <c r="IJ6" i="5"/>
  <c r="JA21" i="6"/>
  <c r="HK6" i="5"/>
  <c r="HK5" i="5" s="1"/>
  <c r="IQ6" i="5"/>
  <c r="IQ5" i="5" s="1"/>
  <c r="JM21" i="6"/>
  <c r="IH6" i="5"/>
  <c r="IH5" i="5" s="1"/>
  <c r="IR21" i="6"/>
  <c r="IZ6" i="5"/>
  <c r="IZ5" i="5" s="1"/>
  <c r="JS21" i="6"/>
  <c r="IX21" i="6"/>
  <c r="IW7" i="6"/>
  <c r="IW21" i="6" s="1"/>
  <c r="JB57" i="3"/>
  <c r="IY21" i="6"/>
  <c r="IV6" i="5"/>
  <c r="IV5" i="5" s="1"/>
  <c r="IU6" i="5"/>
  <c r="IU5" i="5" s="1"/>
  <c r="HR6" i="5"/>
  <c r="HR5" i="5" s="1"/>
  <c r="HQ47" i="3"/>
  <c r="HQ43" i="3" s="1"/>
  <c r="JK28" i="3"/>
  <c r="JA62" i="3"/>
  <c r="JA57" i="3" s="1"/>
  <c r="IU62" i="3"/>
  <c r="IU57" i="3" s="1"/>
  <c r="JQ21" i="6"/>
  <c r="HL6" i="5"/>
  <c r="HL5" i="5" s="1"/>
  <c r="JN28" i="3"/>
  <c r="IO12" i="6"/>
  <c r="IO11" i="6" s="1"/>
  <c r="IO7" i="6" s="1"/>
  <c r="IO21" i="6" s="1"/>
  <c r="IB18" i="3"/>
  <c r="IB7" i="3" s="1"/>
  <c r="IX61" i="3"/>
  <c r="IX57" i="3" s="1"/>
  <c r="JA28" i="3"/>
  <c r="IV19" i="6"/>
  <c r="IV14" i="6" s="1"/>
  <c r="IV7" i="6" s="1"/>
  <c r="IV21" i="6" s="1"/>
  <c r="HL57" i="3"/>
  <c r="IY28" i="3"/>
  <c r="IH21" i="6"/>
  <c r="JK7" i="6"/>
  <c r="JK21" i="6" s="1"/>
  <c r="IA21" i="6"/>
  <c r="HU6" i="5"/>
  <c r="JH28" i="3"/>
  <c r="IR26" i="5"/>
  <c r="IR6" i="5" s="1"/>
  <c r="IR5" i="5" s="1"/>
  <c r="HR18" i="3"/>
  <c r="HR7" i="3" s="1"/>
  <c r="HT6" i="5"/>
  <c r="HT5" i="5" s="1"/>
  <c r="IQ9" i="6"/>
  <c r="IQ8" i="6" s="1"/>
  <c r="IQ7" i="6" s="1"/>
  <c r="IQ21" i="6" s="1"/>
  <c r="JE7" i="6"/>
  <c r="JE21" i="6" s="1"/>
  <c r="HP6" i="5"/>
  <c r="HP5" i="5" s="1"/>
  <c r="IW57" i="3"/>
  <c r="JL29" i="3"/>
  <c r="IT19" i="6"/>
  <c r="IT14" i="6" s="1"/>
  <c r="IT7" i="6" s="1"/>
  <c r="IT21" i="6" s="1"/>
  <c r="HO6" i="5"/>
  <c r="HO5" i="5" s="1"/>
  <c r="JH7" i="6"/>
  <c r="JH21" i="6" s="1"/>
  <c r="IO18" i="3"/>
  <c r="IO7" i="3" s="1"/>
  <c r="JI62" i="3"/>
  <c r="JI57" i="3" s="1"/>
  <c r="IT32" i="5"/>
  <c r="IT31" i="5" s="1"/>
  <c r="IT5" i="5" s="1"/>
  <c r="HU7" i="6"/>
  <c r="HU21" i="6" s="1"/>
  <c r="JB37" i="3"/>
  <c r="IQ37" i="3"/>
  <c r="HU32" i="5"/>
  <c r="HU31" i="5" s="1"/>
  <c r="IG21" i="6"/>
  <c r="JD21" i="6"/>
  <c r="HQ6" i="5"/>
  <c r="HQ5" i="5" s="1"/>
  <c r="JD62" i="3"/>
  <c r="JD57" i="3" s="1"/>
  <c r="HO47" i="3"/>
  <c r="HO43" i="3" s="1"/>
  <c r="JE47" i="3"/>
  <c r="JE43" i="3" s="1"/>
  <c r="JM57" i="3"/>
  <c r="JJ28" i="3"/>
  <c r="JP18" i="3"/>
  <c r="JP7" i="3" s="1"/>
  <c r="HM47" i="3"/>
  <c r="HM43" i="3" s="1"/>
  <c r="JQ62" i="3"/>
  <c r="JD26" i="5"/>
  <c r="JD6" i="5" s="1"/>
  <c r="JD5" i="5" s="1"/>
  <c r="HM32" i="5"/>
  <c r="HM31" i="5" s="1"/>
  <c r="HM5" i="5" s="1"/>
  <c r="IJ32" i="5"/>
  <c r="IJ31" i="5" s="1"/>
  <c r="IL6" i="5"/>
  <c r="IL5" i="5" s="1"/>
  <c r="JG5" i="5"/>
  <c r="HK12" i="6"/>
  <c r="HK11" i="6" s="1"/>
  <c r="HK7" i="6" s="1"/>
  <c r="HK21" i="6" s="1"/>
  <c r="HN32" i="5"/>
  <c r="HN31" i="5" s="1"/>
  <c r="HJ6" i="5"/>
  <c r="HJ5" i="5" s="1"/>
  <c r="HP18" i="3"/>
  <c r="HP7" i="3" s="1"/>
  <c r="HV18" i="3"/>
  <c r="HV7" i="3" s="1"/>
  <c r="JF12" i="6"/>
  <c r="JF11" i="6" s="1"/>
  <c r="JF7" i="6" s="1"/>
  <c r="JF21" i="6" s="1"/>
  <c r="JG62" i="3"/>
  <c r="JG57" i="3" s="1"/>
  <c r="IN21" i="6"/>
  <c r="IQ28" i="3"/>
  <c r="KA28" i="3"/>
  <c r="KB28" i="3"/>
  <c r="IY37" i="3"/>
  <c r="JS62" i="3"/>
  <c r="JS57" i="3" s="1"/>
  <c r="HJ18" i="3"/>
  <c r="HJ7" i="3" s="1"/>
  <c r="IV62" i="3"/>
  <c r="IV57" i="3" s="1"/>
  <c r="JR62" i="3"/>
  <c r="JR57" i="3" s="1"/>
  <c r="HN62" i="3"/>
  <c r="HN57" i="3" s="1"/>
  <c r="JZ28" i="3"/>
  <c r="KC62" i="3"/>
  <c r="KC57" i="3" s="1"/>
  <c r="JX28" i="3"/>
  <c r="JY62" i="3"/>
  <c r="JY57" i="3" s="1"/>
  <c r="JT28" i="3"/>
  <c r="HL28" i="3"/>
  <c r="JY28" i="3"/>
  <c r="JV28" i="3"/>
  <c r="IL28" i="3"/>
  <c r="HQ28" i="3"/>
  <c r="KB62" i="3"/>
  <c r="KB57" i="3" s="1"/>
  <c r="HQ62" i="3"/>
  <c r="HQ57" i="3" s="1"/>
  <c r="JH62" i="3"/>
  <c r="JH57" i="3" s="1"/>
  <c r="HR62" i="3"/>
  <c r="HR57" i="3" s="1"/>
  <c r="HO37" i="3"/>
  <c r="JW62" i="3"/>
  <c r="JW57" i="3" s="1"/>
  <c r="IM26" i="5"/>
  <c r="IM6" i="5" s="1"/>
  <c r="IM5" i="5" s="1"/>
  <c r="HO62" i="3"/>
  <c r="HO57" i="3" s="1"/>
  <c r="IC18" i="3"/>
  <c r="IC7" i="3" s="1"/>
  <c r="IM62" i="3"/>
  <c r="IM57" i="3" s="1"/>
  <c r="HS37" i="3"/>
  <c r="HQ37" i="3"/>
  <c r="HP37" i="3"/>
  <c r="HK37" i="3"/>
  <c r="GX35" i="3"/>
  <c r="GX32" i="3" s="1"/>
  <c r="GX25" i="3" s="1"/>
  <c r="GX67" i="3" s="1"/>
  <c r="HI35" i="3"/>
  <c r="HI32" i="3" s="1"/>
  <c r="HI25" i="3" s="1"/>
  <c r="HI67" i="3" s="1"/>
  <c r="HB35" i="3"/>
  <c r="HB32" i="3" s="1"/>
  <c r="HB25" i="3" s="1"/>
  <c r="HB67" i="3" s="1"/>
  <c r="GZ35" i="3"/>
  <c r="GZ32" i="3" s="1"/>
  <c r="GZ25" i="3" s="1"/>
  <c r="GZ67" i="3" s="1"/>
  <c r="KA18" i="3"/>
  <c r="KA7" i="3" s="1"/>
  <c r="KB18" i="3"/>
  <c r="KB7" i="3" s="1"/>
  <c r="HH35" i="3"/>
  <c r="HH32" i="3" s="1"/>
  <c r="HH25" i="3" s="1"/>
  <c r="HH67" i="3" s="1"/>
  <c r="KA62" i="3"/>
  <c r="KA57" i="3" s="1"/>
  <c r="HD35" i="3"/>
  <c r="HD32" i="3" s="1"/>
  <c r="HD25" i="3" s="1"/>
  <c r="HD67" i="3" s="1"/>
  <c r="GY35" i="3"/>
  <c r="GY32" i="3" s="1"/>
  <c r="GY25" i="3" s="1"/>
  <c r="GY67" i="3" s="1"/>
  <c r="HC35" i="3"/>
  <c r="HC32" i="3" s="1"/>
  <c r="HC25" i="3" s="1"/>
  <c r="HC67" i="3" s="1"/>
  <c r="JY18" i="3"/>
  <c r="JY7" i="3" s="1"/>
  <c r="JW18" i="3"/>
  <c r="JW7" i="3" s="1"/>
  <c r="KC18" i="3"/>
  <c r="KC7" i="3" s="1"/>
  <c r="HA35" i="3"/>
  <c r="HA32" i="3" s="1"/>
  <c r="HA25" i="3" s="1"/>
  <c r="HA67" i="3" s="1"/>
  <c r="JX18" i="3"/>
  <c r="JX7" i="3" s="1"/>
  <c r="JZ62" i="3"/>
  <c r="JZ57" i="3" s="1"/>
  <c r="HG35" i="3"/>
  <c r="HG32" i="3" s="1"/>
  <c r="HG25" i="3" s="1"/>
  <c r="HG67" i="3" s="1"/>
  <c r="HE35" i="3"/>
  <c r="HE32" i="3" s="1"/>
  <c r="HE25" i="3" s="1"/>
  <c r="HE67" i="3" s="1"/>
  <c r="JZ18" i="3"/>
  <c r="JZ7" i="3" s="1"/>
  <c r="IJ5" i="5" l="1"/>
  <c r="HN5" i="5"/>
  <c r="IO37" i="3"/>
  <c r="IS37" i="3"/>
  <c r="IP18" i="3"/>
  <c r="IP7" i="3" s="1"/>
  <c r="IR18" i="3"/>
  <c r="IR7" i="3" s="1"/>
  <c r="IW18" i="3"/>
  <c r="IW7" i="3" s="1"/>
  <c r="JA18" i="3"/>
  <c r="JA7" i="3" s="1"/>
  <c r="IK37" i="3"/>
  <c r="JF28" i="3"/>
  <c r="HP62" i="3"/>
  <c r="HP57" i="3" s="1"/>
  <c r="JF37" i="3"/>
  <c r="JT18" i="3"/>
  <c r="JT7" i="3" s="1"/>
  <c r="JC18" i="3"/>
  <c r="JC7" i="3" s="1"/>
  <c r="IT18" i="3"/>
  <c r="IT7" i="3" s="1"/>
  <c r="IX18" i="3"/>
  <c r="IX7" i="3" s="1"/>
  <c r="JP62" i="3"/>
  <c r="JP57" i="3" s="1"/>
  <c r="JQ18" i="3"/>
  <c r="JQ7" i="3" s="1"/>
  <c r="HL37" i="3"/>
  <c r="JE62" i="3"/>
  <c r="JE57" i="3" s="1"/>
  <c r="IK28" i="3"/>
  <c r="JE18" i="3"/>
  <c r="JE7" i="3" s="1"/>
  <c r="IZ18" i="3"/>
  <c r="IZ7" i="3" s="1"/>
  <c r="IA18" i="3"/>
  <c r="IA7" i="3" s="1"/>
  <c r="IV37" i="3"/>
  <c r="HO18" i="3"/>
  <c r="HO7" i="3" s="1"/>
  <c r="HK18" i="3"/>
  <c r="HK7" i="3" s="1"/>
  <c r="HU18" i="3"/>
  <c r="HU7" i="3" s="1"/>
  <c r="IY18" i="3"/>
  <c r="IY7" i="3" s="1"/>
  <c r="JM18" i="3"/>
  <c r="JM7" i="3" s="1"/>
  <c r="IV18" i="3"/>
  <c r="IV7" i="3" s="1"/>
  <c r="JI18" i="3"/>
  <c r="JI7" i="3" s="1"/>
  <c r="ID18" i="3"/>
  <c r="ID7" i="3" s="1"/>
  <c r="IR37" i="3"/>
  <c r="IU18" i="3"/>
  <c r="IU7" i="3" s="1"/>
  <c r="JJ18" i="3"/>
  <c r="JJ7" i="3" s="1"/>
  <c r="JK18" i="3"/>
  <c r="JK7" i="3" s="1"/>
  <c r="HU5" i="5"/>
  <c r="JS18" i="3"/>
  <c r="JS7" i="3" s="1"/>
  <c r="HT37" i="3"/>
  <c r="JL18" i="3"/>
  <c r="JL7" i="3" s="1"/>
  <c r="HU62" i="3"/>
  <c r="HU57" i="3" s="1"/>
  <c r="JX62" i="3"/>
  <c r="JX57" i="3" s="1"/>
  <c r="HT62" i="3"/>
  <c r="HT57" i="3" s="1"/>
  <c r="HJ62" i="3"/>
  <c r="HJ57" i="3" s="1"/>
  <c r="HM62" i="3"/>
  <c r="HM57" i="3" s="1"/>
  <c r="IW37" i="3"/>
  <c r="IZ62" i="3"/>
  <c r="IZ57" i="3" s="1"/>
  <c r="HF35" i="3"/>
  <c r="HF32" i="3" s="1"/>
  <c r="HF25" i="3" s="1"/>
  <c r="HF67" i="3" s="1"/>
  <c r="IT62" i="3" l="1"/>
  <c r="IT57" i="3" s="1"/>
  <c r="JK62" i="3"/>
  <c r="JK57" i="3" s="1"/>
  <c r="HS62" i="3"/>
  <c r="HS57" i="3" s="1"/>
  <c r="IE61" i="3" l="1"/>
  <c r="HW61" i="3"/>
  <c r="ID61" i="3"/>
  <c r="IC61" i="3"/>
  <c r="IB61" i="3"/>
  <c r="IA61" i="3"/>
  <c r="HV61" i="3"/>
  <c r="HZ61" i="3"/>
  <c r="IG61" i="3"/>
  <c r="HY61" i="3"/>
  <c r="IF61" i="3"/>
  <c r="HX61" i="3"/>
  <c r="HX34" i="5" l="1"/>
  <c r="IC34" i="5"/>
  <c r="IF34" i="5"/>
  <c r="ID34" i="5"/>
  <c r="HY34" i="5"/>
  <c r="HW34" i="5"/>
  <c r="IA34" i="5"/>
  <c r="IE34" i="5"/>
  <c r="IG34" i="5"/>
  <c r="HV34" i="5"/>
  <c r="HZ34" i="5"/>
  <c r="IB34" i="5"/>
  <c r="IA26" i="5"/>
  <c r="ID26" i="5"/>
  <c r="IF26" i="5"/>
  <c r="HV26" i="5"/>
  <c r="HW26" i="5"/>
  <c r="IE26" i="5"/>
  <c r="HZ26" i="5"/>
  <c r="IG26" i="5"/>
  <c r="IB26" i="5"/>
  <c r="HZ10" i="5"/>
  <c r="HY13" i="5"/>
  <c r="HW19" i="5"/>
  <c r="IG20" i="5"/>
  <c r="IF23" i="5"/>
  <c r="IE27" i="5"/>
  <c r="IC32" i="5"/>
  <c r="IG60" i="3"/>
  <c r="IF11" i="5"/>
  <c r="IE14" i="5"/>
  <c r="ID17" i="5"/>
  <c r="IB22" i="5"/>
  <c r="IA25" i="5"/>
  <c r="HV17" i="5"/>
  <c r="IE32" i="5"/>
  <c r="ID59" i="3"/>
  <c r="IB29" i="3"/>
  <c r="IB20" i="5"/>
  <c r="IF32" i="5"/>
  <c r="HV19" i="5"/>
  <c r="IB60" i="3"/>
  <c r="HY32" i="5"/>
  <c r="HX59" i="3"/>
  <c r="IC58" i="3"/>
  <c r="IA21" i="5"/>
  <c r="HZ24" i="5"/>
  <c r="IB21" i="5"/>
  <c r="IA24" i="5"/>
  <c r="IF29" i="3"/>
  <c r="HW60" i="3"/>
  <c r="IE58" i="3"/>
  <c r="HV15" i="5"/>
  <c r="HX58" i="3"/>
  <c r="IB59" i="3"/>
  <c r="HV60" i="3"/>
  <c r="IB10" i="5"/>
  <c r="IA13" i="5"/>
  <c r="HY19" i="5"/>
  <c r="HX21" i="5"/>
  <c r="HW24" i="5"/>
  <c r="IG27" i="5"/>
  <c r="HV25" i="5"/>
  <c r="IC10" i="5"/>
  <c r="IB13" i="5"/>
  <c r="HZ19" i="5"/>
  <c r="HY21" i="5"/>
  <c r="HX24" i="5"/>
  <c r="HY9" i="5"/>
  <c r="HX12" i="5"/>
  <c r="HW15" i="5"/>
  <c r="IG17" i="5"/>
  <c r="IE22" i="5"/>
  <c r="ID25" i="5"/>
  <c r="IB11" i="5"/>
  <c r="IA14" i="5"/>
  <c r="HZ17" i="5"/>
  <c r="HX22" i="5"/>
  <c r="HW25" i="5"/>
  <c r="HV13" i="5"/>
  <c r="ID38" i="3"/>
  <c r="ID60" i="3"/>
  <c r="IC11" i="5"/>
  <c r="IB14" i="5"/>
  <c r="IA17" i="5"/>
  <c r="HY22" i="5"/>
  <c r="HX25" i="5"/>
  <c r="IE60" i="3"/>
  <c r="HZ22" i="5"/>
  <c r="HY25" i="5"/>
  <c r="IG33" i="5"/>
  <c r="IG29" i="3"/>
  <c r="IF38" i="3"/>
  <c r="HX60" i="3"/>
  <c r="HW11" i="5"/>
  <c r="IG13" i="5"/>
  <c r="IE19" i="5"/>
  <c r="ID21" i="5"/>
  <c r="IC24" i="5"/>
  <c r="HZ33" i="5"/>
  <c r="HV58" i="3"/>
  <c r="HY38" i="3"/>
  <c r="HZ20" i="5"/>
  <c r="HY23" i="5"/>
  <c r="HX27" i="5"/>
  <c r="HV24" i="5"/>
  <c r="HZ58" i="3"/>
  <c r="IB33" i="5"/>
  <c r="IA58" i="3"/>
  <c r="IC33" i="5"/>
  <c r="IE59" i="3"/>
  <c r="HV27" i="5"/>
  <c r="IG32" i="5"/>
  <c r="IC38" i="3"/>
  <c r="IC60" i="3"/>
  <c r="HZ32" i="5"/>
  <c r="HZ31" i="5" s="1"/>
  <c r="HW29" i="3"/>
  <c r="IA32" i="5"/>
  <c r="HZ59" i="3"/>
  <c r="HV38" i="3"/>
  <c r="ID11" i="5"/>
  <c r="IC14" i="5"/>
  <c r="IB17" i="5"/>
  <c r="HV22" i="5"/>
  <c r="IF58" i="3"/>
  <c r="ID9" i="5"/>
  <c r="IC12" i="5"/>
  <c r="IB15" i="5"/>
  <c r="IA18" i="5"/>
  <c r="HY11" i="5"/>
  <c r="HX14" i="5"/>
  <c r="HW17" i="5"/>
  <c r="IG19" i="5"/>
  <c r="IF21" i="5"/>
  <c r="IE24" i="5"/>
  <c r="HZ11" i="5"/>
  <c r="HY14" i="5"/>
  <c r="HX17" i="5"/>
  <c r="IG21" i="5"/>
  <c r="IF24" i="5"/>
  <c r="IG9" i="5"/>
  <c r="IF12" i="5"/>
  <c r="IE15" i="5"/>
  <c r="ID18" i="5"/>
  <c r="IC20" i="5"/>
  <c r="IB23" i="5"/>
  <c r="IA27" i="5"/>
  <c r="IF59" i="3"/>
  <c r="HV12" i="5"/>
  <c r="ID29" i="3"/>
  <c r="HZ9" i="5"/>
  <c r="HY12" i="5"/>
  <c r="HX15" i="5"/>
  <c r="HW18" i="5"/>
  <c r="IF22" i="5"/>
  <c r="IE25" i="5"/>
  <c r="HY59" i="3"/>
  <c r="HV20" i="5"/>
  <c r="IA9" i="5"/>
  <c r="HZ12" i="5"/>
  <c r="HY15" i="5"/>
  <c r="HX18" i="5"/>
  <c r="HW20" i="5"/>
  <c r="IG22" i="5"/>
  <c r="IF25" i="5"/>
  <c r="IB9" i="5"/>
  <c r="IA12" i="5"/>
  <c r="HZ15" i="5"/>
  <c r="HY18" i="5"/>
  <c r="HX20" i="5"/>
  <c r="HW23" i="5"/>
  <c r="IG25" i="5"/>
  <c r="IF60" i="3"/>
  <c r="IA22" i="5"/>
  <c r="HZ25" i="5"/>
  <c r="HV33" i="5"/>
  <c r="HV23" i="5"/>
  <c r="IA10" i="5"/>
  <c r="HZ13" i="5"/>
  <c r="HX19" i="5"/>
  <c r="HW21" i="5"/>
  <c r="IG23" i="5"/>
  <c r="IF27" i="5"/>
  <c r="ID32" i="5"/>
  <c r="HV29" i="3"/>
  <c r="HZ60" i="3"/>
  <c r="IA60" i="3"/>
  <c r="IC29" i="3"/>
  <c r="ID33" i="5"/>
  <c r="HW33" i="5"/>
  <c r="IE29" i="3"/>
  <c r="HX33" i="5"/>
  <c r="HV14" i="5"/>
  <c r="HY29" i="3"/>
  <c r="IE11" i="5"/>
  <c r="ID14" i="5"/>
  <c r="IC17" i="5"/>
  <c r="IG38" i="3"/>
  <c r="HY58" i="3"/>
  <c r="HZ38" i="3"/>
  <c r="IC22" i="5"/>
  <c r="IB25" i="5"/>
  <c r="HV10" i="5"/>
  <c r="IA38" i="3"/>
  <c r="HX9" i="5"/>
  <c r="HW12" i="5"/>
  <c r="IG14" i="5"/>
  <c r="IF17" i="5"/>
  <c r="ID10" i="5"/>
  <c r="IC13" i="5"/>
  <c r="IA19" i="5"/>
  <c r="HZ21" i="5"/>
  <c r="HY24" i="5"/>
  <c r="HW10" i="5"/>
  <c r="IG12" i="5"/>
  <c r="IF15" i="5"/>
  <c r="IE18" i="5"/>
  <c r="ID20" i="5"/>
  <c r="IC23" i="5"/>
  <c r="IB27" i="5"/>
  <c r="HX10" i="5"/>
  <c r="HW13" i="5"/>
  <c r="IG15" i="5"/>
  <c r="IF18" i="5"/>
  <c r="IE20" i="5"/>
  <c r="ID23" i="5"/>
  <c r="IC27" i="5"/>
  <c r="IE38" i="3"/>
  <c r="HY10" i="5"/>
  <c r="HX13" i="5"/>
  <c r="IG18" i="5"/>
  <c r="IF20" i="5"/>
  <c r="IE23" i="5"/>
  <c r="ID27" i="5"/>
  <c r="IB32" i="5"/>
  <c r="IC9" i="5"/>
  <c r="IB12" i="5"/>
  <c r="IA15" i="5"/>
  <c r="HZ18" i="5"/>
  <c r="HY20" i="5"/>
  <c r="HX23" i="5"/>
  <c r="HW27" i="5"/>
  <c r="HX11" i="5"/>
  <c r="HW14" i="5"/>
  <c r="IG58" i="3"/>
  <c r="IF19" i="5"/>
  <c r="IE21" i="5"/>
  <c r="ID24" i="5"/>
  <c r="IA33" i="5"/>
  <c r="IC59" i="3"/>
  <c r="HV9" i="5"/>
  <c r="IA29" i="3"/>
  <c r="HW9" i="5"/>
  <c r="IG11" i="5"/>
  <c r="IF14" i="5"/>
  <c r="IE17" i="5"/>
  <c r="HW32" i="5"/>
  <c r="ID22" i="5"/>
  <c r="IC25" i="5"/>
  <c r="IB38" i="3"/>
  <c r="IB58" i="3"/>
  <c r="IE33" i="5"/>
  <c r="IG59" i="3"/>
  <c r="HV21" i="5"/>
  <c r="HX29" i="3"/>
  <c r="HW58" i="3"/>
  <c r="IA59" i="3"/>
  <c r="HX38" i="3"/>
  <c r="HZ29" i="3"/>
  <c r="HY60" i="3"/>
  <c r="HV32" i="5"/>
  <c r="IE9" i="5"/>
  <c r="ID12" i="5"/>
  <c r="IC15" i="5"/>
  <c r="IB18" i="5"/>
  <c r="IA20" i="5"/>
  <c r="HZ23" i="5"/>
  <c r="HY27" i="5"/>
  <c r="HV18" i="5"/>
  <c r="IF9" i="5"/>
  <c r="IE12" i="5"/>
  <c r="ID15" i="5"/>
  <c r="IC18" i="5"/>
  <c r="IA23" i="5"/>
  <c r="HZ27" i="5"/>
  <c r="HX32" i="5"/>
  <c r="HW59" i="3"/>
  <c r="HV11" i="5"/>
  <c r="IA11" i="5"/>
  <c r="HZ14" i="5"/>
  <c r="HY17" i="5"/>
  <c r="HW22" i="5"/>
  <c r="IG24" i="5"/>
  <c r="IE10" i="5"/>
  <c r="ID13" i="5"/>
  <c r="IB19" i="5"/>
  <c r="HW38" i="3"/>
  <c r="IF10" i="5"/>
  <c r="IE13" i="5"/>
  <c r="ID58" i="3"/>
  <c r="IC19" i="5"/>
  <c r="IF33" i="5"/>
  <c r="HV59" i="3"/>
  <c r="IG10" i="5"/>
  <c r="IF13" i="5"/>
  <c r="ID19" i="5"/>
  <c r="IC21" i="5"/>
  <c r="IB24" i="5"/>
  <c r="HY33" i="5"/>
  <c r="HY31" i="5" s="1"/>
  <c r="IF31" i="5" l="1"/>
  <c r="HW31" i="5"/>
  <c r="IA31" i="5"/>
  <c r="IE31" i="5"/>
  <c r="ID31" i="5"/>
  <c r="HV31" i="5"/>
  <c r="HX31" i="5"/>
  <c r="IB31" i="5"/>
  <c r="IC31" i="5"/>
  <c r="IG31" i="5"/>
  <c r="IG62" i="3"/>
  <c r="IG57" i="3" s="1"/>
  <c r="HY26" i="5"/>
  <c r="IC26" i="5"/>
  <c r="HX26" i="5"/>
  <c r="HZ62" i="3"/>
  <c r="HZ57" i="3" s="1"/>
  <c r="HV28" i="3"/>
  <c r="IE16" i="5"/>
  <c r="HW8" i="5"/>
  <c r="HZ28" i="5"/>
  <c r="HY28" i="5"/>
  <c r="IC16" i="5"/>
  <c r="HV28" i="5"/>
  <c r="IB8" i="5"/>
  <c r="IC28" i="3"/>
  <c r="HY30" i="5"/>
  <c r="IC28" i="5"/>
  <c r="IG16" i="5"/>
  <c r="IG29" i="5"/>
  <c r="IC30" i="5"/>
  <c r="IB30" i="5"/>
  <c r="IA30" i="5"/>
  <c r="HV30" i="5"/>
  <c r="HX28" i="5"/>
  <c r="IB29" i="5"/>
  <c r="IA29" i="5"/>
  <c r="HY8" i="5"/>
  <c r="HY62" i="3"/>
  <c r="HY57" i="3" s="1"/>
  <c r="HW16" i="5"/>
  <c r="HX28" i="3"/>
  <c r="IB16" i="5"/>
  <c r="IC62" i="3"/>
  <c r="IC57" i="3" s="1"/>
  <c r="IE30" i="5"/>
  <c r="HZ28" i="3"/>
  <c r="HY29" i="5"/>
  <c r="IF8" i="5"/>
  <c r="IF29" i="5"/>
  <c r="IE29" i="5"/>
  <c r="ID28" i="3"/>
  <c r="HZ30" i="5"/>
  <c r="IE28" i="5"/>
  <c r="ID28" i="5"/>
  <c r="HY16" i="5"/>
  <c r="IE28" i="3"/>
  <c r="ID29" i="5"/>
  <c r="IA8" i="5"/>
  <c r="HZ8" i="5"/>
  <c r="HW30" i="5"/>
  <c r="HV16" i="5"/>
  <c r="IB28" i="5"/>
  <c r="HX8" i="5"/>
  <c r="IG28" i="3"/>
  <c r="HX29" i="5"/>
  <c r="IE8" i="5"/>
  <c r="HW29" i="5"/>
  <c r="ID8" i="5"/>
  <c r="HW28" i="3"/>
  <c r="IG28" i="5"/>
  <c r="IC29" i="5"/>
  <c r="IG30" i="5"/>
  <c r="HW28" i="5"/>
  <c r="IF30" i="5"/>
  <c r="IF16" i="5"/>
  <c r="IC8" i="5"/>
  <c r="IA16" i="5"/>
  <c r="HZ16" i="5"/>
  <c r="IA28" i="3"/>
  <c r="HZ29" i="5"/>
  <c r="IG8" i="5"/>
  <c r="ID30" i="5"/>
  <c r="HY28" i="3"/>
  <c r="IA28" i="5"/>
  <c r="IF28" i="3"/>
  <c r="ID16" i="5"/>
  <c r="HV29" i="5"/>
  <c r="IF28" i="5"/>
  <c r="IB28" i="3"/>
  <c r="HX30" i="5"/>
  <c r="IA62" i="3"/>
  <c r="IA57" i="3" s="1"/>
  <c r="HV8" i="5"/>
  <c r="HX16" i="5"/>
  <c r="HV6" i="5" l="1"/>
  <c r="HV5" i="5" s="1"/>
  <c r="ID6" i="5"/>
  <c r="ID5" i="5" s="1"/>
  <c r="IG6" i="5"/>
  <c r="IG5" i="5" s="1"/>
  <c r="IE6" i="5"/>
  <c r="IE5" i="5" s="1"/>
  <c r="HX6" i="5"/>
  <c r="HX5" i="5" s="1"/>
  <c r="HV62" i="3"/>
  <c r="HV57" i="3" s="1"/>
  <c r="IB6" i="5"/>
  <c r="IB5" i="5" s="1"/>
  <c r="IF6" i="5"/>
  <c r="IF5" i="5" s="1"/>
  <c r="IA6" i="5"/>
  <c r="IA5" i="5" s="1"/>
  <c r="HY6" i="5"/>
  <c r="HY5" i="5" s="1"/>
  <c r="HZ6" i="5"/>
  <c r="HZ5" i="5" s="1"/>
  <c r="IC6" i="5"/>
  <c r="IC5" i="5" s="1"/>
  <c r="HW6" i="5"/>
  <c r="HW5" i="5" s="1"/>
  <c r="IB62" i="3"/>
  <c r="IB57" i="3" s="1"/>
  <c r="HV37" i="3"/>
  <c r="HW62" i="3"/>
  <c r="HW57" i="3" s="1"/>
  <c r="HX62" i="3"/>
  <c r="HX57" i="3" s="1"/>
  <c r="ID62" i="3"/>
  <c r="ID57" i="3" s="1"/>
  <c r="IE62" i="3"/>
  <c r="IE57" i="3" s="1"/>
  <c r="IF62" i="3"/>
  <c r="IF57" i="3" s="1"/>
  <c r="IF37" i="3" l="1"/>
  <c r="IE37" i="3"/>
  <c r="HX37" i="3"/>
  <c r="IB37" i="3" l="1"/>
  <c r="IC37" i="3"/>
  <c r="ID37" i="3"/>
  <c r="IG37" i="3"/>
  <c r="IA37" i="3"/>
  <c r="HW37" i="3"/>
  <c r="HZ37" i="3"/>
  <c r="HY37" i="3"/>
  <c r="KN35" i="23" l="1"/>
  <c r="KN11" i="2" l="1"/>
  <c r="KN13" i="2"/>
  <c r="KN15" i="2" l="1"/>
  <c r="KM11" i="2" l="1"/>
  <c r="KM35" i="23"/>
  <c r="KM13" i="2"/>
  <c r="KM15" i="2" l="1"/>
  <c r="KL13" i="2" l="1"/>
  <c r="KL35" i="23" l="1"/>
  <c r="KL11" i="2" l="1"/>
  <c r="KL15" i="2" s="1"/>
  <c r="KK35" i="23" l="1"/>
  <c r="KK13" i="2"/>
  <c r="KJ35" i="23" l="1"/>
  <c r="KI35" i="23" l="1"/>
  <c r="KH35" i="23" l="1"/>
  <c r="KG35" i="23" l="1"/>
  <c r="KF35" i="23" l="1"/>
  <c r="KE35" i="23" l="1"/>
  <c r="KD35" i="23" l="1"/>
  <c r="KC35" i="23" l="1"/>
  <c r="KB35" i="23" l="1"/>
  <c r="KA35" i="23" l="1"/>
  <c r="JZ35" i="23" l="1"/>
  <c r="JY35" i="23" l="1"/>
  <c r="JX35" i="23" l="1"/>
  <c r="JW35" i="23" l="1"/>
  <c r="JV35" i="23" l="1"/>
  <c r="JU35" i="23" l="1"/>
  <c r="JT35" i="23" l="1"/>
  <c r="JS35" i="23" l="1"/>
  <c r="JR35" i="23" l="1"/>
  <c r="JQ35" i="23" l="1"/>
  <c r="JP35" i="23" l="1"/>
  <c r="JO35" i="23" l="1"/>
  <c r="JN35" i="23" l="1"/>
  <c r="JM35" i="23" l="1"/>
  <c r="JL35" i="23" l="1"/>
  <c r="JK35" i="23" l="1"/>
  <c r="JJ35" i="23" l="1"/>
  <c r="JI35" i="23" l="1"/>
  <c r="JH35" i="23" l="1"/>
  <c r="JG35" i="23" l="1"/>
  <c r="JF35" i="23" l="1"/>
  <c r="JE35" i="23" l="1"/>
  <c r="JC35" i="23" l="1"/>
  <c r="JD35" i="23"/>
  <c r="JB35" i="23" l="1"/>
  <c r="JA35" i="23" l="1"/>
  <c r="GX36" i="23" l="1"/>
  <c r="GZ36" i="23"/>
  <c r="HA36" i="23"/>
  <c r="HD36" i="23"/>
  <c r="HB36" i="23"/>
  <c r="HC36" i="23"/>
  <c r="GY36" i="23"/>
  <c r="KK11" i="2" l="1"/>
  <c r="KK15" i="2" s="1"/>
  <c r="KJ11" i="2" l="1"/>
  <c r="KJ13" i="2" l="1"/>
  <c r="KJ15" i="2" s="1"/>
  <c r="KI13" i="2"/>
  <c r="KI11" i="2"/>
  <c r="KI15" i="2" l="1"/>
  <c r="KH11" i="2"/>
  <c r="KH13" i="2"/>
  <c r="KH15" i="2" l="1"/>
  <c r="KG13" i="2" l="1"/>
  <c r="KG11" i="2"/>
  <c r="KG15" i="2" l="1"/>
  <c r="KF11" i="2"/>
  <c r="KF13" i="2"/>
  <c r="KF15" i="2" l="1"/>
  <c r="KE11" i="2" l="1"/>
  <c r="KE13" i="2"/>
  <c r="KE15" i="2" l="1"/>
  <c r="KD13" i="2" l="1"/>
  <c r="KD11" i="2"/>
  <c r="KD15" i="2" l="1"/>
  <c r="KB11" i="2"/>
  <c r="KC13" i="2" l="1"/>
  <c r="KC11" i="2"/>
  <c r="KC15" i="2" l="1"/>
  <c r="KB13" i="2"/>
  <c r="KB15" i="2" s="1"/>
  <c r="KA13" i="2" l="1"/>
  <c r="KA11" i="2"/>
  <c r="KA15" i="2" l="1"/>
  <c r="JZ13" i="2"/>
  <c r="JZ11" i="2" l="1"/>
  <c r="JZ15" i="2" s="1"/>
  <c r="JY11" i="2" l="1"/>
  <c r="JX11" i="2"/>
  <c r="JW11" i="2"/>
  <c r="JY13" i="2" l="1"/>
  <c r="JY15" i="2" s="1"/>
  <c r="JX13" i="2" l="1"/>
  <c r="JX15" i="2" s="1"/>
  <c r="JW13" i="2" l="1"/>
  <c r="JW15" i="2" s="1"/>
  <c r="JV13" i="2"/>
  <c r="JU11" i="2" l="1"/>
  <c r="JV11" i="2"/>
  <c r="JV15" i="2" s="1"/>
  <c r="JU13" i="2"/>
  <c r="JU15" i="2" l="1"/>
  <c r="JT11" i="2" l="1"/>
  <c r="JT13" i="2"/>
  <c r="JT15" i="2" l="1"/>
  <c r="JS11" i="2"/>
  <c r="JS13" i="2"/>
  <c r="JS15" i="2" l="1"/>
  <c r="JR11" i="2"/>
  <c r="JR13" i="2"/>
  <c r="JR15" i="2" l="1"/>
  <c r="JQ11" i="2" l="1"/>
  <c r="JQ13" i="2"/>
  <c r="JQ15" i="2" l="1"/>
  <c r="JP11" i="2" l="1"/>
  <c r="JP13" i="2"/>
  <c r="JP15" i="2" l="1"/>
  <c r="JO11" i="2"/>
  <c r="JO13" i="2"/>
  <c r="JO15" i="2" l="1"/>
  <c r="JN11" i="2" l="1"/>
  <c r="JN13" i="2" l="1"/>
  <c r="JN15" i="2" s="1"/>
  <c r="JM11" i="2" l="1"/>
  <c r="JM13" i="2"/>
  <c r="JM15" i="2" l="1"/>
  <c r="JL11" i="2" l="1"/>
  <c r="JL13" i="2"/>
  <c r="JL15" i="2" l="1"/>
  <c r="JK13" i="2" l="1"/>
  <c r="JK11" i="2"/>
  <c r="JJ13" i="2"/>
  <c r="JK15" i="2" l="1"/>
  <c r="JJ11" i="2"/>
  <c r="JJ15" i="2" s="1"/>
  <c r="JI11" i="2" l="1"/>
  <c r="JI13" i="2"/>
  <c r="JI15" i="2" l="1"/>
  <c r="JH13" i="2" l="1"/>
  <c r="JH11" i="2"/>
  <c r="JH15" i="2" l="1"/>
  <c r="JG13" i="2"/>
  <c r="JG11" i="2"/>
  <c r="JG15" i="2" l="1"/>
  <c r="JF13" i="2"/>
  <c r="JF11" i="2"/>
  <c r="JF15" i="2" l="1"/>
  <c r="JD11" i="2"/>
  <c r="JD13" i="2"/>
  <c r="JD15" i="2" l="1"/>
  <c r="JC13" i="2" l="1"/>
  <c r="JC11" i="2" l="1"/>
  <c r="JC15" i="2" s="1"/>
  <c r="JB11" i="2" l="1"/>
  <c r="JB13" i="2"/>
  <c r="JB15" i="2" l="1"/>
  <c r="JA13" i="2" l="1"/>
  <c r="JA11" i="2" l="1"/>
  <c r="JA15" i="2" s="1"/>
  <c r="IZ13" i="2" l="1"/>
  <c r="IZ11" i="2"/>
  <c r="IZ15" i="2" l="1"/>
  <c r="IY11" i="2"/>
  <c r="IY13" i="2" l="1"/>
  <c r="IY15" i="2" s="1"/>
  <c r="IX11" i="2" l="1"/>
  <c r="IX13" i="2"/>
  <c r="IX15" i="2" l="1"/>
  <c r="HF11" i="2" l="1"/>
  <c r="HI11" i="2"/>
  <c r="HA11" i="2"/>
  <c r="HD11" i="2"/>
  <c r="HE13" i="2"/>
  <c r="HG13" i="2"/>
  <c r="HI13" i="2"/>
  <c r="GX13" i="2"/>
  <c r="HF13" i="2"/>
  <c r="HH13" i="2"/>
  <c r="HD13" i="2"/>
  <c r="HA13" i="2"/>
  <c r="HD15" i="2" l="1"/>
  <c r="HB13" i="2"/>
  <c r="GY13" i="2"/>
  <c r="HA15" i="2"/>
  <c r="HC13" i="2"/>
  <c r="HI15" i="2"/>
  <c r="GZ13" i="2"/>
  <c r="HF15" i="2"/>
  <c r="IA13" i="2"/>
  <c r="HO13" i="2"/>
  <c r="HH11" i="2"/>
  <c r="HH15" i="2" s="1"/>
  <c r="IC11" i="2"/>
  <c r="IQ11" i="2"/>
  <c r="IT11" i="2"/>
  <c r="IR13" i="2"/>
  <c r="IJ13" i="2"/>
  <c r="HM13" i="2"/>
  <c r="IB13" i="2"/>
  <c r="IF11" i="2"/>
  <c r="IE11" i="2"/>
  <c r="HP11" i="2"/>
  <c r="HW11" i="2"/>
  <c r="IL11" i="2"/>
  <c r="II11" i="2"/>
  <c r="IQ13" i="2"/>
  <c r="II13" i="2"/>
  <c r="HR13" i="2"/>
  <c r="HU13" i="2"/>
  <c r="IG13" i="2"/>
  <c r="HT11" i="2"/>
  <c r="HL11" i="2"/>
  <c r="IB11" i="2"/>
  <c r="IO11" i="2"/>
  <c r="IU11" i="2"/>
  <c r="IP13" i="2"/>
  <c r="IH13" i="2"/>
  <c r="HT13" i="2"/>
  <c r="HZ13" i="2"/>
  <c r="HP13" i="2"/>
  <c r="IC13" i="2"/>
  <c r="HQ13" i="2"/>
  <c r="HB11" i="2"/>
  <c r="HB15" i="2" s="1"/>
  <c r="HK11" i="2"/>
  <c r="HS11" i="2"/>
  <c r="HM11" i="2"/>
  <c r="IR11" i="2"/>
  <c r="IJ11" i="2"/>
  <c r="IV11" i="2"/>
  <c r="IO13" i="2"/>
  <c r="JE13" i="2"/>
  <c r="HV13" i="2"/>
  <c r="HY13" i="2"/>
  <c r="HK13" i="2"/>
  <c r="GY11" i="2"/>
  <c r="GY15" i="2" s="1"/>
  <c r="GZ11" i="2"/>
  <c r="GZ15" i="2" s="1"/>
  <c r="HO11" i="2"/>
  <c r="HY11" i="2"/>
  <c r="HG11" i="2"/>
  <c r="HG15" i="2" s="1"/>
  <c r="GX11" i="2"/>
  <c r="GX15" i="2" s="1"/>
  <c r="IM11" i="2"/>
  <c r="JE11" i="2"/>
  <c r="IN13" i="2"/>
  <c r="IW13" i="2"/>
  <c r="HQ11" i="2"/>
  <c r="HX11" i="2"/>
  <c r="HN13" i="2"/>
  <c r="HN11" i="2"/>
  <c r="IG11" i="2"/>
  <c r="IP11" i="2"/>
  <c r="IP15" i="2" s="1"/>
  <c r="IW11" i="2"/>
  <c r="IM13" i="2"/>
  <c r="IV13" i="2"/>
  <c r="HW13" i="2"/>
  <c r="ID13" i="2"/>
  <c r="IF13" i="2"/>
  <c r="IE13" i="2"/>
  <c r="HJ11" i="2"/>
  <c r="HR11" i="2"/>
  <c r="HR15" i="2" s="1"/>
  <c r="HU11" i="2"/>
  <c r="HZ11" i="2"/>
  <c r="HZ15" i="2" s="1"/>
  <c r="IS11" i="2"/>
  <c r="IK11" i="2"/>
  <c r="IL13" i="2"/>
  <c r="IU13" i="2"/>
  <c r="HL13" i="2"/>
  <c r="HX13" i="2"/>
  <c r="HJ13" i="2"/>
  <c r="HS13" i="2"/>
  <c r="HV11" i="2"/>
  <c r="HC11" i="2"/>
  <c r="ID11" i="2"/>
  <c r="IA11" i="2"/>
  <c r="IN11" i="2"/>
  <c r="IH11" i="2"/>
  <c r="IS13" i="2"/>
  <c r="IK13" i="2"/>
  <c r="IT13" i="2"/>
  <c r="IJ15" i="2" l="1"/>
  <c r="HQ15" i="2"/>
  <c r="IG15" i="2"/>
  <c r="HM15" i="2"/>
  <c r="IA15" i="2"/>
  <c r="HC15" i="2"/>
  <c r="HV15" i="2"/>
  <c r="HO15" i="2"/>
  <c r="IB15" i="2"/>
  <c r="HU15" i="2"/>
  <c r="IH15" i="2"/>
  <c r="JE15" i="2"/>
  <c r="IQ15" i="2"/>
  <c r="ID15" i="2"/>
  <c r="IN15" i="2"/>
  <c r="HP15" i="2"/>
  <c r="IR15" i="2"/>
  <c r="HN15" i="2"/>
  <c r="IW15" i="2"/>
  <c r="IO15" i="2"/>
  <c r="IV15" i="2"/>
  <c r="HS15" i="2"/>
  <c r="HX15" i="2"/>
  <c r="HY15" i="2"/>
  <c r="II15" i="2"/>
  <c r="IE15" i="2"/>
  <c r="HE11" i="2"/>
  <c r="HE15" i="2" s="1"/>
  <c r="IS15" i="2"/>
  <c r="HK15" i="2"/>
  <c r="IC15" i="2"/>
  <c r="IK15" i="2"/>
  <c r="HL15" i="2"/>
  <c r="IL15" i="2"/>
  <c r="IF15" i="2"/>
  <c r="HJ15" i="2"/>
  <c r="IM15" i="2"/>
  <c r="IU15" i="2"/>
  <c r="HT15" i="2"/>
  <c r="HW15" i="2"/>
  <c r="IT15" i="2"/>
  <c r="KN10" i="3" l="1"/>
  <c r="KN26" i="23" l="1"/>
  <c r="KM28" i="23" l="1"/>
  <c r="KO36" i="23"/>
  <c r="KM26" i="23"/>
  <c r="KK28" i="23" l="1"/>
  <c r="KL28" i="23"/>
  <c r="KK26" i="23"/>
  <c r="KL26" i="23"/>
  <c r="KJ26" i="23" l="1"/>
  <c r="KJ28" i="23" l="1"/>
  <c r="KI26" i="23" l="1"/>
  <c r="KH28" i="23" l="1"/>
  <c r="KH26" i="23"/>
  <c r="KG28" i="23" l="1"/>
  <c r="KG26" i="23"/>
  <c r="KI36" i="23" l="1"/>
  <c r="KD28" i="23" l="1"/>
  <c r="KF28" i="23"/>
  <c r="KE28" i="23"/>
  <c r="KF26" i="23"/>
  <c r="KE26" i="23"/>
  <c r="KD26" i="23"/>
  <c r="KP28" i="23" l="1"/>
  <c r="KP26" i="23"/>
  <c r="KF36" i="23" l="1"/>
  <c r="KC26" i="23" l="1"/>
  <c r="KO26" i="23" l="1"/>
  <c r="KB26" i="23" l="1"/>
  <c r="KA26" i="23" l="1"/>
  <c r="JZ26" i="23" l="1"/>
  <c r="JY26" i="23" l="1"/>
  <c r="JX26" i="23" l="1"/>
  <c r="JW26" i="23" l="1"/>
  <c r="JV26" i="23" l="1"/>
  <c r="JU26" i="23" l="1"/>
  <c r="JT26" i="23" l="1"/>
  <c r="JS26" i="23" l="1"/>
  <c r="JR26" i="23"/>
  <c r="JQ26" i="23" l="1"/>
  <c r="JP26" i="23" l="1"/>
  <c r="JO26" i="23" l="1"/>
  <c r="JN26" i="23" l="1"/>
  <c r="JM26" i="23" l="1"/>
  <c r="JL26" i="23" l="1"/>
  <c r="JK26" i="23" l="1"/>
  <c r="JJ26" i="23" l="1"/>
  <c r="JI26" i="23" l="1"/>
  <c r="JH26" i="23" l="1"/>
  <c r="JG26" i="23" l="1"/>
  <c r="JF26" i="23" l="1"/>
  <c r="JE26" i="23" l="1"/>
  <c r="JD26" i="23" l="1"/>
  <c r="JC26" i="23" l="1"/>
  <c r="JB26" i="23"/>
  <c r="JA26" i="23" l="1"/>
  <c r="IZ26" i="23" l="1"/>
  <c r="IY26" i="23" l="1"/>
  <c r="IZ35" i="23" l="1"/>
  <c r="IX35" i="23" l="1"/>
  <c r="IX26" i="23"/>
  <c r="IW26" i="23" l="1"/>
  <c r="IY35" i="23" l="1"/>
  <c r="IV26" i="23" l="1"/>
  <c r="HC35" i="23" l="1"/>
  <c r="HD26" i="23"/>
  <c r="HB26" i="23"/>
  <c r="ID35" i="23" l="1"/>
  <c r="HI26" i="23"/>
  <c r="IR26" i="23"/>
  <c r="HU35" i="23"/>
  <c r="HJ26" i="23"/>
  <c r="IS26" i="23"/>
  <c r="HF26" i="23"/>
  <c r="IB35" i="23"/>
  <c r="IA26" i="23"/>
  <c r="HY26" i="23"/>
  <c r="IN26" i="23"/>
  <c r="GY26" i="23"/>
  <c r="IO26" i="23"/>
  <c r="HL35" i="23"/>
  <c r="IQ26" i="23"/>
  <c r="HJ35" i="23"/>
  <c r="HR35" i="23"/>
  <c r="HH26" i="23"/>
  <c r="IP35" i="23"/>
  <c r="HW26" i="23"/>
  <c r="HI35" i="23"/>
  <c r="HW35" i="23"/>
  <c r="HE26" i="23"/>
  <c r="IJ35" i="23"/>
  <c r="HM35" i="23"/>
  <c r="ID26" i="23"/>
  <c r="HZ35" i="23"/>
  <c r="IV35" i="23"/>
  <c r="HM26" i="23"/>
  <c r="HU26" i="23"/>
  <c r="HQ26" i="23"/>
  <c r="HQ35" i="23"/>
  <c r="HA26" i="23"/>
  <c r="IT26" i="23"/>
  <c r="HT35" i="23"/>
  <c r="IH26" i="23"/>
  <c r="HN35" i="23"/>
  <c r="HN26" i="23"/>
  <c r="IS35" i="23"/>
  <c r="IF35" i="23"/>
  <c r="IG35" i="23"/>
  <c r="HH35" i="23"/>
  <c r="IG26" i="23"/>
  <c r="HG35" i="23"/>
  <c r="IK35" i="23"/>
  <c r="IO35" i="23"/>
  <c r="HR26" i="23"/>
  <c r="IJ26" i="23"/>
  <c r="IR35" i="23"/>
  <c r="IU35" i="23"/>
  <c r="HX26" i="23"/>
  <c r="IM35" i="23"/>
  <c r="IT35" i="23"/>
  <c r="IW35" i="23"/>
  <c r="HO26" i="23"/>
  <c r="GZ26" i="23"/>
  <c r="HS26" i="23"/>
  <c r="II35" i="23"/>
  <c r="HO35" i="23"/>
  <c r="IU26" i="23"/>
  <c r="HX35" i="23"/>
  <c r="HG26" i="23"/>
  <c r="HK26" i="23"/>
  <c r="HK35" i="23"/>
  <c r="IC26" i="23"/>
  <c r="HE35" i="23"/>
  <c r="IC35" i="23"/>
  <c r="IB26" i="23"/>
  <c r="IE26" i="23"/>
  <c r="IL26" i="23"/>
  <c r="HF35" i="23"/>
  <c r="IM26" i="23"/>
  <c r="IA35" i="23"/>
  <c r="HV26" i="23"/>
  <c r="HZ26" i="23"/>
  <c r="IF26" i="23"/>
  <c r="IL35" i="23"/>
  <c r="HV35" i="23"/>
  <c r="IK26" i="23"/>
  <c r="IE35" i="23"/>
  <c r="HL26" i="23"/>
  <c r="IN35" i="23"/>
  <c r="HP35" i="23"/>
  <c r="IQ35" i="23"/>
  <c r="HS35" i="23"/>
  <c r="HT26" i="23"/>
  <c r="HD35" i="23"/>
  <c r="IP26" i="23"/>
  <c r="IH35" i="23"/>
  <c r="GX26" i="23"/>
  <c r="HP26" i="23"/>
  <c r="II26" i="23"/>
  <c r="HY35" i="23"/>
  <c r="HC26" i="23"/>
  <c r="KC36" i="23" l="1"/>
  <c r="KA28" i="23"/>
  <c r="JZ36" i="23" l="1"/>
  <c r="JZ28" i="23"/>
  <c r="JW36" i="23" l="1"/>
  <c r="JS36" i="23" l="1"/>
  <c r="JT28" i="23" l="1"/>
  <c r="JR36" i="23"/>
  <c r="JT36" i="23"/>
  <c r="KD36" i="23" l="1"/>
  <c r="JO36" i="23" l="1"/>
  <c r="JQ36" i="23" l="1"/>
  <c r="JP36" i="23" l="1"/>
  <c r="KA36" i="23"/>
  <c r="JQ28" i="23"/>
  <c r="JP28" i="23"/>
  <c r="JO28" i="23" l="1"/>
  <c r="KC28" i="23" l="1"/>
  <c r="KB36" i="23"/>
  <c r="JM36" i="23" l="1"/>
  <c r="KO28" i="23"/>
  <c r="KB28" i="23"/>
  <c r="JM28" i="23" l="1"/>
  <c r="JL36" i="23"/>
  <c r="JN36" i="23" l="1"/>
  <c r="JN28" i="23"/>
  <c r="JK36" i="23" l="1"/>
  <c r="JL28" i="23"/>
  <c r="JJ36" i="23" l="1"/>
  <c r="JI36" i="23" l="1"/>
  <c r="JK28" i="23"/>
  <c r="JJ28" i="23" l="1"/>
  <c r="JI28" i="23" l="1"/>
  <c r="JE36" i="23" l="1"/>
  <c r="JF36" i="23"/>
  <c r="JH36" i="23"/>
  <c r="JG36" i="23" l="1"/>
  <c r="JH28" i="23"/>
  <c r="JC36" i="23"/>
  <c r="JD36" i="23"/>
  <c r="JF28" i="23"/>
  <c r="JG28" i="23" l="1"/>
  <c r="JE28" i="23" l="1"/>
  <c r="JD28" i="23" l="1"/>
  <c r="JC28" i="23" l="1"/>
  <c r="JA36" i="23"/>
  <c r="IZ36" i="23"/>
  <c r="JB36" i="23"/>
  <c r="JB28" i="23" l="1"/>
  <c r="IZ28" i="23" l="1"/>
  <c r="IW36" i="23" l="1"/>
  <c r="IX36" i="23"/>
  <c r="IX28" i="23"/>
  <c r="IY36" i="23" l="1"/>
  <c r="IY28" i="23" l="1"/>
  <c r="IW28" i="23"/>
  <c r="IU36" i="23" l="1"/>
  <c r="IV36" i="23"/>
  <c r="IT36" i="23"/>
  <c r="IU28" i="23" l="1"/>
  <c r="JA28" i="23"/>
  <c r="IV28" i="23"/>
  <c r="IT28" i="23" l="1"/>
  <c r="IR36" i="23" l="1"/>
  <c r="IQ36" i="23"/>
  <c r="IS36" i="23" l="1"/>
  <c r="IS28" i="23" l="1"/>
  <c r="IR28" i="23"/>
  <c r="IQ28" i="23" l="1"/>
  <c r="IO36" i="23" l="1"/>
  <c r="IP36" i="23"/>
  <c r="IN36" i="23"/>
  <c r="IO28" i="23" l="1"/>
  <c r="IN28" i="23"/>
  <c r="IP28" i="23"/>
  <c r="IL36" i="23" l="1"/>
  <c r="IM36" i="23" l="1"/>
  <c r="IL28" i="23"/>
  <c r="IK36" i="23" l="1"/>
  <c r="IM28" i="23"/>
  <c r="IK28" i="23" l="1"/>
  <c r="IJ28" i="23" l="1"/>
  <c r="II36" i="23"/>
  <c r="IH36" i="23"/>
  <c r="IJ36" i="23"/>
  <c r="II28" i="23" l="1"/>
  <c r="IH28" i="23"/>
  <c r="IF36" i="23" l="1"/>
  <c r="HJ36" i="23"/>
  <c r="HY28" i="23" l="1"/>
  <c r="ID36" i="23"/>
  <c r="HS36" i="23"/>
  <c r="HW36" i="23"/>
  <c r="HY36" i="23"/>
  <c r="HO36" i="23"/>
  <c r="HV28" i="23"/>
  <c r="IB36" i="23"/>
  <c r="GY28" i="23"/>
  <c r="GX28" i="23"/>
  <c r="HL36" i="23"/>
  <c r="HU36" i="23"/>
  <c r="HN36" i="23"/>
  <c r="IE36" i="23"/>
  <c r="HF36" i="23"/>
  <c r="HX36" i="23"/>
  <c r="HV36" i="23"/>
  <c r="HT36" i="23"/>
  <c r="IF28" i="23"/>
  <c r="HZ36" i="23"/>
  <c r="HQ36" i="23"/>
  <c r="HR36" i="23"/>
  <c r="HK36" i="23"/>
  <c r="IC36" i="23"/>
  <c r="IG36" i="23"/>
  <c r="HP36" i="23"/>
  <c r="HM36" i="23"/>
  <c r="HZ28" i="23" l="1"/>
  <c r="ID28" i="23"/>
  <c r="IB28" i="23"/>
  <c r="HI36" i="23"/>
  <c r="GZ28" i="23"/>
  <c r="HH28" i="23"/>
  <c r="IA36" i="23"/>
  <c r="IE28" i="23"/>
  <c r="HH36" i="23"/>
  <c r="IG28" i="23"/>
  <c r="IC28" i="23"/>
  <c r="HU28" i="23"/>
  <c r="HG36" i="23"/>
  <c r="HO28" i="23" l="1"/>
  <c r="HK28" i="23"/>
  <c r="HE36" i="23"/>
  <c r="HP28" i="23"/>
  <c r="HI28" i="23"/>
  <c r="HF28" i="23"/>
  <c r="HM28" i="23"/>
  <c r="HB28" i="23"/>
  <c r="HJ28" i="23"/>
  <c r="HS28" i="23"/>
  <c r="HL28" i="23"/>
  <c r="HC28" i="23"/>
  <c r="HX28" i="23"/>
  <c r="HW28" i="23"/>
  <c r="HG28" i="23"/>
  <c r="HD28" i="23"/>
  <c r="HN28" i="23"/>
  <c r="IA28" i="23"/>
  <c r="HA28" i="23"/>
  <c r="HQ28" i="23" l="1"/>
  <c r="HT28" i="23"/>
  <c r="HE28" i="23"/>
  <c r="HR28" i="23"/>
  <c r="JS28" i="23" l="1"/>
  <c r="JR28" i="23"/>
  <c r="JV36" i="23" l="1"/>
  <c r="KH36" i="23" l="1"/>
  <c r="JU36" i="23"/>
  <c r="JV28" i="23" l="1"/>
  <c r="JU28" i="23"/>
  <c r="JW28" i="23" l="1"/>
  <c r="JY36" i="23" l="1"/>
  <c r="JY28" i="23"/>
  <c r="JX36" i="23" l="1"/>
  <c r="JX28" i="23" l="1"/>
  <c r="KE36" i="23" l="1"/>
  <c r="KG36" i="23" l="1"/>
  <c r="KJ36" i="23" l="1"/>
  <c r="KI28" i="23" l="1"/>
  <c r="KK36" i="23" l="1"/>
  <c r="KM36" i="23" l="1"/>
  <c r="KL36" i="23" l="1"/>
  <c r="KN36" i="23" l="1"/>
  <c r="KN28" i="23" l="1"/>
  <c r="KP36" i="23" l="1"/>
  <c r="KP31" i="3" l="1"/>
  <c r="KP27" i="3" s="1"/>
  <c r="KP21" i="3" l="1"/>
  <c r="KP49" i="3"/>
  <c r="KP51" i="3"/>
  <c r="KP54" i="3"/>
  <c r="KP65" i="3" l="1"/>
  <c r="KP63" i="3" s="1"/>
  <c r="KP50" i="3"/>
  <c r="KP56" i="3"/>
  <c r="KP23" i="3"/>
  <c r="KP22" i="3"/>
  <c r="KP41" i="3"/>
  <c r="KP36" i="3" s="1"/>
  <c r="KP53" i="3" l="1"/>
  <c r="KP55" i="3"/>
  <c r="KP52" i="3" l="1"/>
  <c r="KP48" i="3" s="1"/>
  <c r="KP42" i="3" s="1"/>
  <c r="KP20" i="3"/>
  <c r="KP19" i="3" s="1"/>
  <c r="KP5" i="3" s="1"/>
  <c r="KP35" i="3"/>
  <c r="KP32" i="3" s="1"/>
  <c r="KP25" i="3" l="1"/>
  <c r="KP67" i="3" s="1"/>
  <c r="KO65" i="3"/>
  <c r="KO63" i="3" s="1"/>
  <c r="KO51" i="3"/>
  <c r="KO54" i="3"/>
  <c r="KO20" i="3" l="1"/>
  <c r="KO23" i="3"/>
  <c r="KO41" i="3"/>
  <c r="KO36" i="3" s="1"/>
  <c r="KO56" i="3"/>
  <c r="KO21" i="3"/>
  <c r="KO53" i="3" l="1"/>
  <c r="KO50" i="3"/>
  <c r="KO49" i="3"/>
  <c r="KO31" i="3"/>
  <c r="KO27" i="3" s="1"/>
  <c r="KO22" i="3" l="1"/>
  <c r="KO19" i="3" s="1"/>
  <c r="KO5" i="3" s="1"/>
  <c r="KO55" i="3" l="1"/>
  <c r="KO52" i="3" s="1"/>
  <c r="KO48" i="3" s="1"/>
  <c r="KO42" i="3" s="1"/>
  <c r="KN65" i="3" l="1"/>
  <c r="KN63" i="3" s="1"/>
  <c r="KO35" i="3" l="1"/>
  <c r="KO32" i="3" s="1"/>
  <c r="KO25" i="3" s="1"/>
  <c r="KO67" i="3" s="1"/>
  <c r="KN23" i="3"/>
  <c r="KN54" i="3"/>
  <c r="KN51" i="3"/>
  <c r="KN53" i="3"/>
  <c r="KN31" i="3" l="1"/>
  <c r="KN27" i="3" s="1"/>
  <c r="KN22" i="3"/>
  <c r="KN49" i="3"/>
  <c r="KN56" i="3"/>
  <c r="KN41" i="3"/>
  <c r="KN36" i="3" s="1"/>
  <c r="KN20" i="3"/>
  <c r="KN21" i="3"/>
  <c r="KN50" i="3"/>
  <c r="KN19" i="3" l="1"/>
  <c r="KN5" i="3" s="1"/>
  <c r="KN55" i="3" l="1"/>
  <c r="KN52" i="3" s="1"/>
  <c r="KN48" i="3" s="1"/>
  <c r="KN42" i="3" s="1"/>
  <c r="KM65" i="3" l="1"/>
  <c r="KM63" i="3" s="1"/>
  <c r="KM21" i="3" l="1"/>
  <c r="KM54" i="3" l="1"/>
  <c r="KM51" i="3"/>
  <c r="KM35" i="3" l="1"/>
  <c r="KM32" i="3" s="1"/>
  <c r="KM23" i="3"/>
  <c r="KM50" i="3"/>
  <c r="KM53" i="3"/>
  <c r="KM56" i="3"/>
  <c r="KM41" i="3" l="1"/>
  <c r="KM36" i="3" s="1"/>
  <c r="KM22" i="3"/>
  <c r="KM49" i="3"/>
  <c r="KM31" i="3"/>
  <c r="KM27" i="3" s="1"/>
  <c r="KM20" i="3"/>
  <c r="KM19" i="3" s="1"/>
  <c r="KM5" i="3" s="1"/>
  <c r="KM55" i="3" l="1"/>
  <c r="KM52" i="3" s="1"/>
  <c r="KM48" i="3" s="1"/>
  <c r="KM42" i="3" s="1"/>
  <c r="KM25" i="3" s="1"/>
  <c r="KM67" i="3" s="1"/>
  <c r="KL65" i="3" l="1"/>
  <c r="KL63" i="3" s="1"/>
  <c r="KL54" i="3"/>
  <c r="KL51" i="3"/>
  <c r="KL23" i="3" l="1"/>
  <c r="KL21" i="3"/>
  <c r="KL20" i="3"/>
  <c r="KL50" i="3"/>
  <c r="KL56" i="3"/>
  <c r="KL31" i="3" l="1"/>
  <c r="KL27" i="3" s="1"/>
  <c r="KL49" i="3"/>
  <c r="KL41" i="3"/>
  <c r="KL36" i="3" s="1"/>
  <c r="KL22" i="3"/>
  <c r="KL19" i="3" s="1"/>
  <c r="KL5" i="3" s="1"/>
  <c r="KL53" i="3"/>
  <c r="KL55" i="3" l="1"/>
  <c r="KL52" i="3" s="1"/>
  <c r="KL48" i="3" s="1"/>
  <c r="KL42" i="3" s="1"/>
  <c r="KL35" i="3" l="1"/>
  <c r="KL32" i="3" s="1"/>
  <c r="KL25" i="3" s="1"/>
  <c r="KL67" i="3" s="1"/>
  <c r="KK54" i="3" l="1"/>
  <c r="KK23" i="3"/>
  <c r="KK65" i="3"/>
  <c r="KK63" i="3" s="1"/>
  <c r="KK21" i="3"/>
  <c r="KK51" i="3"/>
  <c r="KK41" i="3" l="1"/>
  <c r="KK36" i="3" s="1"/>
  <c r="KK22" i="3"/>
  <c r="KK31" i="3"/>
  <c r="KK27" i="3" s="1"/>
  <c r="KK49" i="3"/>
  <c r="KK50" i="3"/>
  <c r="KK56" i="3"/>
  <c r="KK53" i="3" l="1"/>
  <c r="KK20" i="3"/>
  <c r="KK19" i="3" s="1"/>
  <c r="KK5" i="3" s="1"/>
  <c r="KK55" i="3"/>
  <c r="KK52" i="3" l="1"/>
  <c r="KK48" i="3" s="1"/>
  <c r="KK42" i="3" s="1"/>
  <c r="KK35" i="3" l="1"/>
  <c r="KK32" i="3" s="1"/>
  <c r="KK25" i="3" s="1"/>
  <c r="KK67" i="3" s="1"/>
  <c r="KJ65" i="3" l="1"/>
  <c r="KJ63" i="3" s="1"/>
  <c r="KJ51" i="3" l="1"/>
  <c r="KJ22" i="3"/>
  <c r="KJ31" i="3"/>
  <c r="KJ27" i="3" s="1"/>
  <c r="KJ54" i="3"/>
  <c r="KJ23" i="3" l="1"/>
  <c r="KJ21" i="3"/>
  <c r="KJ41" i="3"/>
  <c r="KJ50" i="3"/>
  <c r="KJ49" i="3"/>
  <c r="KJ56" i="3"/>
  <c r="KJ53" i="3"/>
  <c r="KJ37" i="3" l="1"/>
  <c r="KJ36" i="3" s="1"/>
  <c r="KJ20" i="3"/>
  <c r="KJ19" i="3" s="1"/>
  <c r="KJ5" i="3" s="1"/>
  <c r="KJ55" i="3"/>
  <c r="KJ52" i="3" s="1"/>
  <c r="KJ48" i="3" s="1"/>
  <c r="KJ42" i="3" s="1"/>
  <c r="KJ35" i="3" l="1"/>
  <c r="KJ32" i="3" s="1"/>
  <c r="KJ25" i="3" s="1"/>
  <c r="KJ67" i="3" s="1"/>
  <c r="KI65" i="3" l="1"/>
  <c r="KI63" i="3" s="1"/>
  <c r="KI54" i="3" l="1"/>
  <c r="KI51" i="3"/>
  <c r="KI37" i="3" l="1"/>
  <c r="KI49" i="3"/>
  <c r="KI41" i="3"/>
  <c r="KI21" i="3"/>
  <c r="KI23" i="3"/>
  <c r="KI31" i="3"/>
  <c r="KI27" i="3" s="1"/>
  <c r="KI50" i="3"/>
  <c r="KI53" i="3"/>
  <c r="KI56" i="3"/>
  <c r="KI36" i="3" l="1"/>
  <c r="KI22" i="3"/>
  <c r="KI20" i="3"/>
  <c r="KI19" i="3" s="1"/>
  <c r="KI5" i="3" s="1"/>
  <c r="KI55" i="3" l="1"/>
  <c r="KI52" i="3" s="1"/>
  <c r="KI48" i="3" s="1"/>
  <c r="KI42" i="3" s="1"/>
  <c r="KI35" i="3" l="1"/>
  <c r="KI32" i="3" s="1"/>
  <c r="KI25" i="3" s="1"/>
  <c r="KI67" i="3" s="1"/>
  <c r="KH65" i="3" l="1"/>
  <c r="KH63" i="3" s="1"/>
  <c r="KH54" i="3"/>
  <c r="KH51" i="3"/>
  <c r="KH31" i="3" l="1"/>
  <c r="KH27" i="3" s="1"/>
  <c r="KH41" i="3"/>
  <c r="KH23" i="3"/>
  <c r="KH56" i="3"/>
  <c r="KH50" i="3"/>
  <c r="KH53" i="3"/>
  <c r="KH21" i="3" l="1"/>
  <c r="KH22" i="3"/>
  <c r="KH49" i="3"/>
  <c r="KH20" i="3"/>
  <c r="KH55" i="3"/>
  <c r="KH52" i="3" s="1"/>
  <c r="KH48" i="3" l="1"/>
  <c r="KH42" i="3" s="1"/>
  <c r="KH19" i="3"/>
  <c r="KH5" i="3" s="1"/>
  <c r="KH37" i="3" l="1"/>
  <c r="KH36" i="3" s="1"/>
  <c r="KH35" i="3" l="1"/>
  <c r="KH32" i="3" s="1"/>
  <c r="KH25" i="3" s="1"/>
  <c r="KH67" i="3" s="1"/>
  <c r="KG65" i="3" l="1"/>
  <c r="KG63" i="3" s="1"/>
  <c r="KG31" i="3" l="1"/>
  <c r="KG27" i="3" s="1"/>
  <c r="KG50" i="3"/>
  <c r="KG56" i="3"/>
  <c r="KG51" i="3"/>
  <c r="KG54" i="3"/>
  <c r="KG41" i="3" l="1"/>
  <c r="KG22" i="3"/>
  <c r="KG21" i="3"/>
  <c r="KG49" i="3"/>
  <c r="KG23" i="3"/>
  <c r="KG20" i="3"/>
  <c r="KG53" i="3"/>
  <c r="KG19" i="3" l="1"/>
  <c r="KG5" i="3" s="1"/>
  <c r="KG55" i="3"/>
  <c r="KG52" i="3" s="1"/>
  <c r="KG48" i="3" s="1"/>
  <c r="KG42" i="3" s="1"/>
  <c r="KG35" i="3" l="1"/>
  <c r="KG32" i="3" s="1"/>
  <c r="KG37" i="3" l="1"/>
  <c r="KG36" i="3" s="1"/>
  <c r="KG25" i="3" s="1"/>
  <c r="KG67" i="3" s="1"/>
  <c r="KF54" i="3" l="1"/>
  <c r="KF65" i="3"/>
  <c r="KF63" i="3" s="1"/>
  <c r="KF51" i="3"/>
  <c r="KF22" i="3" l="1"/>
  <c r="KF56" i="3"/>
  <c r="KF50" i="3"/>
  <c r="KF23" i="3"/>
  <c r="KF49" i="3" l="1"/>
  <c r="KF21" i="3"/>
  <c r="KF31" i="3"/>
  <c r="KF27" i="3" s="1"/>
  <c r="KF41" i="3"/>
  <c r="KF55" i="3"/>
  <c r="KF53" i="3" l="1"/>
  <c r="KF52" i="3" s="1"/>
  <c r="KF48" i="3" s="1"/>
  <c r="KF42" i="3" s="1"/>
  <c r="KF20" i="3"/>
  <c r="KF19" i="3" s="1"/>
  <c r="KF5" i="3" s="1"/>
  <c r="KF37" i="3" l="1"/>
  <c r="KF36" i="3" s="1"/>
  <c r="KF35" i="3"/>
  <c r="KF32" i="3" s="1"/>
  <c r="KF25" i="3" l="1"/>
  <c r="KF67" i="3" s="1"/>
  <c r="KE65" i="3" l="1"/>
  <c r="KE63" i="3" s="1"/>
  <c r="KE22" i="3" l="1"/>
  <c r="KE54" i="3"/>
  <c r="KE51" i="3"/>
  <c r="KE53" i="3"/>
  <c r="KE41" i="3"/>
  <c r="KE23" i="3"/>
  <c r="KE31" i="3" l="1"/>
  <c r="KE27" i="3" s="1"/>
  <c r="KE49" i="3"/>
  <c r="KE20" i="3"/>
  <c r="KE56" i="3"/>
  <c r="KE21" i="3" l="1"/>
  <c r="KE19" i="3" s="1"/>
  <c r="KE5" i="3" s="1"/>
  <c r="KE50" i="3"/>
  <c r="KE55" i="3" l="1"/>
  <c r="KE52" i="3" s="1"/>
  <c r="KE48" i="3" s="1"/>
  <c r="KE42" i="3" s="1"/>
  <c r="KE35" i="3" l="1"/>
  <c r="KE32" i="3" s="1"/>
  <c r="KE37" i="3"/>
  <c r="KE36" i="3" s="1"/>
  <c r="KE25" i="3" l="1"/>
  <c r="KE67" i="3" s="1"/>
  <c r="KD65" i="3" l="1"/>
  <c r="KD63" i="3" s="1"/>
  <c r="KD51" i="3" l="1"/>
  <c r="KD21" i="3"/>
  <c r="KD54" i="3"/>
  <c r="KD23" i="3" l="1"/>
  <c r="KD22" i="3"/>
  <c r="KD53" i="3"/>
  <c r="KD49" i="3"/>
  <c r="KD41" i="3"/>
  <c r="KD20" i="3"/>
  <c r="KD56" i="3"/>
  <c r="KD31" i="3"/>
  <c r="KD27" i="3" s="1"/>
  <c r="KD50" i="3"/>
  <c r="KD37" i="3"/>
  <c r="KD19" i="3" l="1"/>
  <c r="KD5" i="3" s="1"/>
  <c r="KD36" i="3"/>
  <c r="KD55" i="3"/>
  <c r="KD52" i="3" s="1"/>
  <c r="KD48" i="3" s="1"/>
  <c r="KD42" i="3" s="1"/>
  <c r="KD35" i="3"/>
  <c r="KD32" i="3" s="1"/>
  <c r="KD25" i="3" l="1"/>
  <c r="KD67" i="3" s="1"/>
  <c r="KA49" i="24" l="1"/>
  <c r="JY49" i="24"/>
  <c r="JW49" i="24"/>
  <c r="ID65" i="3"/>
  <c r="ID63" i="3" s="1"/>
  <c r="JV49" i="24"/>
  <c r="JU51" i="24"/>
  <c r="JT51" i="24"/>
  <c r="JS51" i="24"/>
  <c r="JH49" i="24"/>
  <c r="JH51" i="24"/>
  <c r="JR51" i="24"/>
  <c r="JO49" i="24"/>
  <c r="JJ51" i="24"/>
  <c r="JL49" i="24"/>
  <c r="JC49" i="24"/>
  <c r="JI49" i="24"/>
  <c r="JI51" i="24"/>
  <c r="KP27" i="5"/>
  <c r="KO27" i="5"/>
  <c r="KO25" i="5"/>
  <c r="KO33" i="5"/>
  <c r="KO24" i="5"/>
  <c r="KO23" i="5"/>
  <c r="KO22" i="5"/>
  <c r="KO21" i="5"/>
  <c r="KO20" i="5"/>
  <c r="KO26" i="5"/>
  <c r="KO19" i="5"/>
  <c r="KO18" i="5"/>
  <c r="KO17" i="5"/>
  <c r="KO16" i="5"/>
  <c r="KO15" i="5"/>
  <c r="KO14" i="5"/>
  <c r="KO13" i="5"/>
  <c r="KO12" i="5"/>
  <c r="KO10" i="5"/>
  <c r="KO9" i="5"/>
  <c r="KN27" i="5"/>
  <c r="KN25" i="5"/>
  <c r="KN33" i="5"/>
  <c r="KN24" i="5"/>
  <c r="KN23" i="5"/>
  <c r="KN22" i="5"/>
  <c r="KN21" i="5"/>
  <c r="KN20" i="5"/>
  <c r="KN26" i="5"/>
  <c r="KN19" i="5"/>
  <c r="KN18" i="5"/>
  <c r="KN17" i="5"/>
  <c r="KN16" i="5"/>
  <c r="KN15" i="5"/>
  <c r="KN14" i="5"/>
  <c r="KN13" i="5"/>
  <c r="KN12" i="5"/>
  <c r="KN10" i="5"/>
  <c r="KN9" i="5"/>
  <c r="KM27" i="5"/>
  <c r="KM25" i="5"/>
  <c r="KM33" i="5"/>
  <c r="KM24" i="5"/>
  <c r="KM23" i="5"/>
  <c r="KM22" i="5"/>
  <c r="KM21" i="5"/>
  <c r="KM20" i="5"/>
  <c r="KM26" i="5"/>
  <c r="KM19" i="5"/>
  <c r="KM18" i="5"/>
  <c r="KM17" i="5"/>
  <c r="KM16" i="5"/>
  <c r="KM15" i="5"/>
  <c r="KM14" i="5"/>
  <c r="KM13" i="5"/>
  <c r="KM12" i="5"/>
  <c r="KM10" i="5"/>
  <c r="KM9" i="5"/>
  <c r="KL27" i="5"/>
  <c r="KL25" i="5"/>
  <c r="KL33" i="5"/>
  <c r="KL32" i="5"/>
  <c r="KL24" i="5"/>
  <c r="KL23" i="5"/>
  <c r="KL22" i="5"/>
  <c r="KL21" i="5"/>
  <c r="KL20" i="5"/>
  <c r="KL26" i="5"/>
  <c r="KL19" i="5"/>
  <c r="KL18" i="5"/>
  <c r="KL17" i="5"/>
  <c r="KL16" i="5"/>
  <c r="KL15" i="5"/>
  <c r="KL14" i="5"/>
  <c r="KL13" i="5"/>
  <c r="KL12" i="5"/>
  <c r="KL10" i="5"/>
  <c r="KL9" i="5"/>
  <c r="KL8" i="5"/>
  <c r="KP13" i="5"/>
  <c r="KP12" i="5"/>
  <c r="KP23" i="5"/>
  <c r="KP9" i="5"/>
  <c r="KP22" i="5"/>
  <c r="KP25" i="5"/>
  <c r="KP26" i="5"/>
  <c r="KP10" i="5"/>
  <c r="KP14" i="5"/>
  <c r="KP17" i="5"/>
  <c r="KP21" i="5"/>
  <c r="KP15" i="5"/>
  <c r="KP16" i="5"/>
  <c r="KP18" i="5"/>
  <c r="KP19" i="5"/>
  <c r="KP20" i="5"/>
  <c r="KP24" i="5"/>
  <c r="KP33" i="5"/>
  <c r="JR49" i="24"/>
  <c r="JS49" i="24"/>
  <c r="JU49" i="24"/>
  <c r="JT49" i="24"/>
  <c r="KL31" i="5" l="1"/>
  <c r="JD51" i="3"/>
  <c r="IT65" i="3"/>
  <c r="IT63" i="3" s="1"/>
  <c r="KP11" i="5"/>
  <c r="JB65" i="3"/>
  <c r="JB63" i="3" s="1"/>
  <c r="IM65" i="3"/>
  <c r="IM63" i="3" s="1"/>
  <c r="JC65" i="3"/>
  <c r="JC63" i="3" s="1"/>
  <c r="IU65" i="3"/>
  <c r="IU63" i="3" s="1"/>
  <c r="IF65" i="3"/>
  <c r="IF63" i="3" s="1"/>
  <c r="IV51" i="3"/>
  <c r="JR54" i="24"/>
  <c r="KO11" i="5"/>
  <c r="IW54" i="3"/>
  <c r="JJ54" i="3"/>
  <c r="JE54" i="3"/>
  <c r="IW51" i="3"/>
  <c r="IH54" i="3"/>
  <c r="KN11" i="5"/>
  <c r="IE65" i="3"/>
  <c r="IE63" i="3" s="1"/>
  <c r="JE65" i="3"/>
  <c r="JE63" i="3" s="1"/>
  <c r="IW65" i="3"/>
  <c r="IW63" i="3" s="1"/>
  <c r="IO65" i="3"/>
  <c r="IO63" i="3" s="1"/>
  <c r="IH65" i="3"/>
  <c r="IH63" i="3" s="1"/>
  <c r="IX65" i="3"/>
  <c r="IX63" i="3" s="1"/>
  <c r="II65" i="3"/>
  <c r="II63" i="3" s="1"/>
  <c r="KM11" i="5"/>
  <c r="JL54" i="3"/>
  <c r="JL51" i="3"/>
  <c r="JG54" i="3"/>
  <c r="JG51" i="3"/>
  <c r="IY54" i="3"/>
  <c r="IY51" i="3"/>
  <c r="IZ51" i="3"/>
  <c r="IK54" i="3"/>
  <c r="JM51" i="24"/>
  <c r="JD65" i="3"/>
  <c r="JD63" i="3" s="1"/>
  <c r="IV65" i="3"/>
  <c r="IV63" i="3" s="1"/>
  <c r="IG65" i="3"/>
  <c r="IG63" i="3" s="1"/>
  <c r="JG65" i="3"/>
  <c r="JG63" i="3" s="1"/>
  <c r="IY65" i="3"/>
  <c r="IY63" i="3" s="1"/>
  <c r="IQ65" i="3"/>
  <c r="IQ63" i="3" s="1"/>
  <c r="IJ65" i="3"/>
  <c r="IJ63" i="3" s="1"/>
  <c r="JQ65" i="3"/>
  <c r="JQ63" i="3" s="1"/>
  <c r="JH65" i="3"/>
  <c r="JH63" i="3" s="1"/>
  <c r="IZ65" i="3"/>
  <c r="IZ63" i="3" s="1"/>
  <c r="IK65" i="3"/>
  <c r="IK63" i="3" s="1"/>
  <c r="JA65" i="3"/>
  <c r="JA63" i="3" s="1"/>
  <c r="JK54" i="3"/>
  <c r="JK51" i="3"/>
  <c r="JF54" i="3"/>
  <c r="JF51" i="3"/>
  <c r="IX54" i="3"/>
  <c r="IX51" i="3"/>
  <c r="JR54" i="3"/>
  <c r="JN54" i="3"/>
  <c r="JN51" i="3"/>
  <c r="JA54" i="3"/>
  <c r="JA51" i="3"/>
  <c r="IS54" i="3"/>
  <c r="IS51" i="3"/>
  <c r="JO54" i="3"/>
  <c r="JI51" i="3"/>
  <c r="JB51" i="3"/>
  <c r="IT54" i="3"/>
  <c r="JC54" i="3"/>
  <c r="IU54" i="3"/>
  <c r="IU51" i="3"/>
  <c r="JE49" i="24"/>
  <c r="JW51" i="24"/>
  <c r="IX51" i="24"/>
  <c r="IK41" i="3"/>
  <c r="IK36" i="3" s="1"/>
  <c r="JW50" i="24"/>
  <c r="JF49" i="24"/>
  <c r="IW49" i="24"/>
  <c r="IH21" i="3"/>
  <c r="IF54" i="3"/>
  <c r="JJ65" i="3"/>
  <c r="JJ63" i="3" s="1"/>
  <c r="JK65" i="3"/>
  <c r="JK63" i="3" s="1"/>
  <c r="JF65" i="3"/>
  <c r="JF63" i="3" s="1"/>
  <c r="JL65" i="3"/>
  <c r="JL63" i="3" s="1"/>
  <c r="IR51" i="3"/>
  <c r="IQ51" i="3"/>
  <c r="JO65" i="3"/>
  <c r="JO63" i="3" s="1"/>
  <c r="IJ54" i="3"/>
  <c r="JP65" i="3"/>
  <c r="JP63" i="3" s="1"/>
  <c r="IG51" i="3"/>
  <c r="IO51" i="3"/>
  <c r="IQ54" i="3"/>
  <c r="JI54" i="3"/>
  <c r="JB54" i="3"/>
  <c r="JT51" i="3"/>
  <c r="JO51" i="24"/>
  <c r="JO54" i="24"/>
  <c r="JQ49" i="24"/>
  <c r="JD54" i="3"/>
  <c r="JL51" i="24"/>
  <c r="JD49" i="24"/>
  <c r="JV54" i="24"/>
  <c r="JD51" i="24"/>
  <c r="JP49" i="24"/>
  <c r="JP51" i="24"/>
  <c r="JF51" i="24"/>
  <c r="JZ49" i="24"/>
  <c r="KB49" i="24"/>
  <c r="IZ49" i="24"/>
  <c r="JQ51" i="3"/>
  <c r="JM51" i="3"/>
  <c r="JH51" i="3"/>
  <c r="IZ54" i="3"/>
  <c r="IX49" i="24"/>
  <c r="IZ51" i="24"/>
  <c r="JQ51" i="24"/>
  <c r="IW51" i="24"/>
  <c r="JM54" i="24"/>
  <c r="JN51" i="24"/>
  <c r="JB51" i="24"/>
  <c r="JK51" i="24"/>
  <c r="JM49" i="24"/>
  <c r="JO50" i="24"/>
  <c r="JV50" i="24"/>
  <c r="JT54" i="24"/>
  <c r="JG49" i="24"/>
  <c r="JP50" i="24"/>
  <c r="JU51" i="3"/>
  <c r="JN50" i="24"/>
  <c r="JV51" i="24"/>
  <c r="HY41" i="3"/>
  <c r="HY36" i="3" s="1"/>
  <c r="HO41" i="3"/>
  <c r="HO36" i="3" s="1"/>
  <c r="JL50" i="24"/>
  <c r="JU50" i="24"/>
  <c r="JG51" i="24"/>
  <c r="IY49" i="24"/>
  <c r="JN49" i="24"/>
  <c r="JX49" i="24"/>
  <c r="JX54" i="24"/>
  <c r="JJ49" i="24"/>
  <c r="JU54" i="3"/>
  <c r="JA49" i="24"/>
  <c r="JM50" i="24"/>
  <c r="JA54" i="24"/>
  <c r="JA51" i="24"/>
  <c r="JE51" i="24"/>
  <c r="JR52" i="24"/>
  <c r="JR48" i="24" s="1"/>
  <c r="JR42" i="24" s="1"/>
  <c r="JR25" i="24" s="1"/>
  <c r="JU54" i="24"/>
  <c r="JI54" i="24"/>
  <c r="JB49" i="24"/>
  <c r="JS54" i="24"/>
  <c r="KB54" i="24"/>
  <c r="JZ65" i="3"/>
  <c r="JZ63" i="3" s="1"/>
  <c r="JU65" i="3"/>
  <c r="JU63" i="3" s="1"/>
  <c r="JT65" i="3"/>
  <c r="JT63" i="3" s="1"/>
  <c r="KC65" i="3"/>
  <c r="KC63" i="3" s="1"/>
  <c r="JS65" i="3"/>
  <c r="JS63" i="3" s="1"/>
  <c r="KA65" i="3"/>
  <c r="KA63" i="3" s="1"/>
  <c r="KB65" i="3"/>
  <c r="KB63" i="3" s="1"/>
  <c r="IO54" i="3"/>
  <c r="JR65" i="3"/>
  <c r="JR63" i="3" s="1"/>
  <c r="JW65" i="3"/>
  <c r="JW63" i="3" s="1"/>
  <c r="JV65" i="3"/>
  <c r="JV63" i="3" s="1"/>
  <c r="JX65" i="3"/>
  <c r="JX63" i="3" s="1"/>
  <c r="JY65" i="3"/>
  <c r="JY63" i="3" s="1"/>
  <c r="IY51" i="24"/>
  <c r="JC51" i="24"/>
  <c r="JC54" i="24"/>
  <c r="JK49" i="24"/>
  <c r="KA51" i="24"/>
  <c r="JV51" i="3"/>
  <c r="JE51" i="3"/>
  <c r="JX51" i="24"/>
  <c r="KC49" i="24"/>
  <c r="KB51" i="24"/>
  <c r="JZ51" i="24"/>
  <c r="KA54" i="24"/>
  <c r="JS54" i="3"/>
  <c r="JY51" i="24"/>
  <c r="JY54" i="24"/>
  <c r="KC51" i="24"/>
  <c r="IS65" i="3" l="1"/>
  <c r="IS63" i="3" s="1"/>
  <c r="JN65" i="3"/>
  <c r="JN63" i="3" s="1"/>
  <c r="JM65" i="3"/>
  <c r="JM63" i="3" s="1"/>
  <c r="IN65" i="3"/>
  <c r="IN63" i="3" s="1"/>
  <c r="IP65" i="3"/>
  <c r="IP63" i="3" s="1"/>
  <c r="IR65" i="3"/>
  <c r="IR63" i="3" s="1"/>
  <c r="IL65" i="3"/>
  <c r="IL63" i="3" s="1"/>
  <c r="HQ54" i="3"/>
  <c r="IG54" i="3"/>
  <c r="IJ51" i="3"/>
  <c r="IK51" i="3"/>
  <c r="IH51" i="3"/>
  <c r="HN54" i="3"/>
  <c r="IF51" i="3"/>
  <c r="HV51" i="3"/>
  <c r="IL51" i="3"/>
  <c r="HS51" i="3"/>
  <c r="IP54" i="3"/>
  <c r="JF41" i="3"/>
  <c r="JF36" i="3" s="1"/>
  <c r="IU20" i="3"/>
  <c r="IX54" i="24"/>
  <c r="JE54" i="24"/>
  <c r="IH23" i="3"/>
  <c r="IG23" i="3"/>
  <c r="IJ41" i="3"/>
  <c r="IJ36" i="3" s="1"/>
  <c r="JE49" i="3"/>
  <c r="IG21" i="3"/>
  <c r="HM31" i="3"/>
  <c r="HM27" i="3" s="1"/>
  <c r="IC22" i="3"/>
  <c r="IQ21" i="3"/>
  <c r="JO51" i="3"/>
  <c r="KN32" i="5"/>
  <c r="KN31" i="5" s="1"/>
  <c r="KN8" i="5"/>
  <c r="KN6" i="5" s="1"/>
  <c r="KC51" i="3"/>
  <c r="KC54" i="3"/>
  <c r="JT54" i="3"/>
  <c r="JP31" i="3"/>
  <c r="JP27" i="3" s="1"/>
  <c r="HX54" i="3"/>
  <c r="HV54" i="3"/>
  <c r="HN51" i="3"/>
  <c r="IL54" i="3"/>
  <c r="HK51" i="3"/>
  <c r="HM54" i="3"/>
  <c r="IP21" i="3"/>
  <c r="HU31" i="3"/>
  <c r="HU27" i="3" s="1"/>
  <c r="KM32" i="5"/>
  <c r="KM31" i="5" s="1"/>
  <c r="KM8" i="5"/>
  <c r="KM6" i="5" s="1"/>
  <c r="JP56" i="3"/>
  <c r="KB51" i="3"/>
  <c r="JZ51" i="3"/>
  <c r="KA54" i="3"/>
  <c r="JY51" i="3"/>
  <c r="KB54" i="3"/>
  <c r="JZ54" i="3"/>
  <c r="KA51" i="3"/>
  <c r="JY54" i="3"/>
  <c r="JF54" i="24"/>
  <c r="JV20" i="24"/>
  <c r="JK54" i="24"/>
  <c r="JS51" i="3"/>
  <c r="JP54" i="3"/>
  <c r="JI31" i="3"/>
  <c r="JI27" i="3" s="1"/>
  <c r="II21" i="3"/>
  <c r="HS31" i="3"/>
  <c r="HS27" i="3" s="1"/>
  <c r="IC31" i="3"/>
  <c r="IC27" i="3" s="1"/>
  <c r="IE21" i="3"/>
  <c r="IB22" i="3"/>
  <c r="JD22" i="3"/>
  <c r="IM23" i="3"/>
  <c r="HK31" i="3"/>
  <c r="HK27" i="3" s="1"/>
  <c r="JE31" i="3"/>
  <c r="JE27" i="3" s="1"/>
  <c r="HZ31" i="3"/>
  <c r="HZ27" i="3" s="1"/>
  <c r="IX21" i="3"/>
  <c r="JB23" i="3"/>
  <c r="JM56" i="3"/>
  <c r="JK22" i="3"/>
  <c r="KL11" i="5"/>
  <c r="KL6" i="5" s="1"/>
  <c r="KL5" i="5" s="1"/>
  <c r="HJ51" i="3"/>
  <c r="HK54" i="3"/>
  <c r="IP51" i="3"/>
  <c r="IV50" i="3"/>
  <c r="IN51" i="3"/>
  <c r="II54" i="3"/>
  <c r="IC51" i="3"/>
  <c r="JS56" i="3"/>
  <c r="IX53" i="3"/>
  <c r="JC56" i="3"/>
  <c r="HO20" i="3"/>
  <c r="IN23" i="3"/>
  <c r="HX31" i="3"/>
  <c r="HX27" i="3" s="1"/>
  <c r="HU41" i="3"/>
  <c r="HU36" i="3" s="1"/>
  <c r="JT41" i="3"/>
  <c r="IN54" i="3"/>
  <c r="HM51" i="3"/>
  <c r="IL49" i="3"/>
  <c r="IM51" i="3"/>
  <c r="HY54" i="3"/>
  <c r="IM54" i="3"/>
  <c r="HS54" i="3"/>
  <c r="HO51" i="3"/>
  <c r="HP54" i="3"/>
  <c r="IA51" i="3"/>
  <c r="IW53" i="3"/>
  <c r="JA50" i="3"/>
  <c r="HX51" i="3"/>
  <c r="IG49" i="3"/>
  <c r="II51" i="3"/>
  <c r="IR31" i="3"/>
  <c r="IR27" i="3" s="1"/>
  <c r="HW22" i="3"/>
  <c r="IC41" i="3"/>
  <c r="IC36" i="3" s="1"/>
  <c r="IY31" i="3"/>
  <c r="IY27" i="3" s="1"/>
  <c r="HW31" i="3"/>
  <c r="HW27" i="3" s="1"/>
  <c r="IW23" i="3"/>
  <c r="JQ54" i="3"/>
  <c r="IQ41" i="3"/>
  <c r="IQ36" i="3" s="1"/>
  <c r="JL20" i="3"/>
  <c r="HP41" i="3"/>
  <c r="HP36" i="3" s="1"/>
  <c r="IE31" i="3"/>
  <c r="IE27" i="3" s="1"/>
  <c r="JK31" i="3"/>
  <c r="JK27" i="3" s="1"/>
  <c r="JP51" i="3"/>
  <c r="IZ31" i="3"/>
  <c r="IZ27" i="3" s="1"/>
  <c r="IT21" i="3"/>
  <c r="IX31" i="3"/>
  <c r="IX27" i="3" s="1"/>
  <c r="JR51" i="3"/>
  <c r="HL23" i="3"/>
  <c r="IH41" i="3"/>
  <c r="IH36" i="3" s="1"/>
  <c r="JL56" i="3"/>
  <c r="JE21" i="3"/>
  <c r="IP41" i="3"/>
  <c r="IP36" i="3" s="1"/>
  <c r="IU31" i="3"/>
  <c r="IU27" i="3" s="1"/>
  <c r="JH41" i="3"/>
  <c r="JH36" i="3" s="1"/>
  <c r="HY31" i="3"/>
  <c r="HY27" i="3" s="1"/>
  <c r="JB21" i="3"/>
  <c r="IJ21" i="3"/>
  <c r="JC22" i="3"/>
  <c r="IL31" i="3"/>
  <c r="IL27" i="3" s="1"/>
  <c r="II23" i="3"/>
  <c r="JL50" i="3"/>
  <c r="JK56" i="3"/>
  <c r="JJ56" i="3"/>
  <c r="IV56" i="3"/>
  <c r="JB56" i="3"/>
  <c r="IW56" i="3"/>
  <c r="JQ26" i="5"/>
  <c r="JQ6" i="5" s="1"/>
  <c r="JQ5" i="5" s="1"/>
  <c r="JQ59" i="3"/>
  <c r="JQ57" i="3" s="1"/>
  <c r="JN56" i="3"/>
  <c r="JX54" i="3"/>
  <c r="JN21" i="3"/>
  <c r="IF22" i="3"/>
  <c r="JC31" i="3"/>
  <c r="JC27" i="3" s="1"/>
  <c r="JE41" i="3"/>
  <c r="JE36" i="3" s="1"/>
  <c r="IG41" i="3"/>
  <c r="IG36" i="3" s="1"/>
  <c r="JD49" i="3"/>
  <c r="IN31" i="3"/>
  <c r="IN27" i="3" s="1"/>
  <c r="II31" i="3"/>
  <c r="II27" i="3" s="1"/>
  <c r="JP21" i="3"/>
  <c r="IT41" i="3"/>
  <c r="IT36" i="3" s="1"/>
  <c r="JJ41" i="3"/>
  <c r="JL41" i="3"/>
  <c r="IT49" i="3"/>
  <c r="IY49" i="3"/>
  <c r="JF49" i="3"/>
  <c r="JU41" i="3"/>
  <c r="HP22" i="3"/>
  <c r="IB41" i="3"/>
  <c r="IB36" i="3" s="1"/>
  <c r="JG31" i="3"/>
  <c r="JG27" i="3" s="1"/>
  <c r="IS41" i="3"/>
  <c r="IS36" i="3" s="1"/>
  <c r="IX41" i="3"/>
  <c r="IX36" i="3" s="1"/>
  <c r="JJ49" i="3"/>
  <c r="JL49" i="3"/>
  <c r="IU49" i="3"/>
  <c r="ID23" i="3"/>
  <c r="JI41" i="3"/>
  <c r="JI36" i="3" s="1"/>
  <c r="JA41" i="3"/>
  <c r="JA36" i="3" s="1"/>
  <c r="IZ41" i="3"/>
  <c r="IZ36" i="3" s="1"/>
  <c r="IV41" i="3"/>
  <c r="IV36" i="3" s="1"/>
  <c r="IM31" i="3"/>
  <c r="IM27" i="3" s="1"/>
  <c r="JA31" i="3"/>
  <c r="JA27" i="3" s="1"/>
  <c r="IV49" i="3"/>
  <c r="IA41" i="3"/>
  <c r="IA36" i="3" s="1"/>
  <c r="HW23" i="3"/>
  <c r="IA31" i="3"/>
  <c r="IA27" i="3" s="1"/>
  <c r="JR21" i="3"/>
  <c r="JU49" i="3"/>
  <c r="IH31" i="3"/>
  <c r="IH27" i="3" s="1"/>
  <c r="IP31" i="3"/>
  <c r="IP27" i="3" s="1"/>
  <c r="IL41" i="3"/>
  <c r="IL36" i="3" s="1"/>
  <c r="JI49" i="3"/>
  <c r="JM41" i="3"/>
  <c r="JA49" i="3"/>
  <c r="JB41" i="3"/>
  <c r="JB36" i="3" s="1"/>
  <c r="HY23" i="3"/>
  <c r="IO41" i="3"/>
  <c r="IO36" i="3" s="1"/>
  <c r="II41" i="3"/>
  <c r="II36" i="3" s="1"/>
  <c r="IT31" i="3"/>
  <c r="IT27" i="3" s="1"/>
  <c r="IV31" i="3"/>
  <c r="IV27" i="3" s="1"/>
  <c r="IY41" i="3"/>
  <c r="IY36" i="3" s="1"/>
  <c r="JD41" i="3"/>
  <c r="JD36" i="3" s="1"/>
  <c r="JM49" i="3"/>
  <c r="IW49" i="3"/>
  <c r="JB49" i="3"/>
  <c r="JH49" i="3"/>
  <c r="HT23" i="3"/>
  <c r="JH31" i="3"/>
  <c r="JH27" i="3" s="1"/>
  <c r="JR41" i="3"/>
  <c r="IW31" i="3"/>
  <c r="IW27" i="3" s="1"/>
  <c r="IN41" i="3"/>
  <c r="IN36" i="3" s="1"/>
  <c r="IT23" i="3"/>
  <c r="IO31" i="3"/>
  <c r="IO27" i="3" s="1"/>
  <c r="IM41" i="3"/>
  <c r="IM36" i="3" s="1"/>
  <c r="JC49" i="3"/>
  <c r="IJ31" i="3"/>
  <c r="IJ27" i="3" s="1"/>
  <c r="HT22" i="3"/>
  <c r="HX41" i="3"/>
  <c r="HX36" i="3" s="1"/>
  <c r="HO23" i="3"/>
  <c r="IB23" i="3"/>
  <c r="IS31" i="3"/>
  <c r="IS27" i="3" s="1"/>
  <c r="JV41" i="3"/>
  <c r="IE41" i="3"/>
  <c r="IE36" i="3" s="1"/>
  <c r="HN23" i="3"/>
  <c r="IU41" i="3"/>
  <c r="IU36" i="3" s="1"/>
  <c r="IG31" i="3"/>
  <c r="IG27" i="3" s="1"/>
  <c r="IR41" i="3"/>
  <c r="IR36" i="3" s="1"/>
  <c r="JG41" i="3"/>
  <c r="JG36" i="3" s="1"/>
  <c r="IS49" i="3"/>
  <c r="IX49" i="3"/>
  <c r="IK31" i="3"/>
  <c r="IK27" i="3" s="1"/>
  <c r="IF31" i="3"/>
  <c r="IF27" i="3" s="1"/>
  <c r="IE23" i="3"/>
  <c r="IK56" i="3"/>
  <c r="IA54" i="3"/>
  <c r="HZ51" i="3"/>
  <c r="IC50" i="3"/>
  <c r="IE51" i="3"/>
  <c r="IB54" i="3"/>
  <c r="IJ49" i="3"/>
  <c r="HW51" i="3"/>
  <c r="IE54" i="3"/>
  <c r="HU51" i="3"/>
  <c r="HU54" i="3"/>
  <c r="ID51" i="3"/>
  <c r="HZ54" i="3"/>
  <c r="ID54" i="3"/>
  <c r="HY51" i="3"/>
  <c r="HU53" i="3"/>
  <c r="HY50" i="3"/>
  <c r="HL49" i="3"/>
  <c r="HW54" i="3"/>
  <c r="IN49" i="3"/>
  <c r="HO54" i="3"/>
  <c r="JS52" i="24"/>
  <c r="JS48" i="24" s="1"/>
  <c r="JS42" i="24" s="1"/>
  <c r="JS25" i="24" s="1"/>
  <c r="JI52" i="24"/>
  <c r="JI48" i="24" s="1"/>
  <c r="JI42" i="24" s="1"/>
  <c r="JI25" i="24" s="1"/>
  <c r="JO52" i="24"/>
  <c r="JO48" i="24" s="1"/>
  <c r="JO42" i="24" s="1"/>
  <c r="JO25" i="24" s="1"/>
  <c r="JV19" i="24"/>
  <c r="JV5" i="24" s="1"/>
  <c r="JQ54" i="24"/>
  <c r="JF50" i="3"/>
  <c r="JD54" i="24"/>
  <c r="JN54" i="24"/>
  <c r="JB54" i="24"/>
  <c r="JW54" i="3"/>
  <c r="IZ54" i="24"/>
  <c r="JH54" i="3"/>
  <c r="JK21" i="3"/>
  <c r="KA20" i="24"/>
  <c r="JG20" i="24"/>
  <c r="JK20" i="24"/>
  <c r="JM21" i="3"/>
  <c r="JM22" i="3"/>
  <c r="HP51" i="3"/>
  <c r="JG56" i="3"/>
  <c r="JX20" i="24"/>
  <c r="IZ56" i="3"/>
  <c r="IS50" i="3"/>
  <c r="JC50" i="3"/>
  <c r="JH56" i="3"/>
  <c r="JJ50" i="3"/>
  <c r="IX56" i="3"/>
  <c r="JA56" i="3"/>
  <c r="IT50" i="3"/>
  <c r="IY56" i="3"/>
  <c r="JI56" i="3"/>
  <c r="JK50" i="3"/>
  <c r="JF56" i="3"/>
  <c r="JD56" i="3"/>
  <c r="JM50" i="3"/>
  <c r="IT56" i="3"/>
  <c r="IW50" i="3"/>
  <c r="IZ50" i="3"/>
  <c r="JE50" i="3"/>
  <c r="JG50" i="3"/>
  <c r="IU50" i="3"/>
  <c r="JH50" i="3"/>
  <c r="IX50" i="3"/>
  <c r="HR54" i="3"/>
  <c r="JN50" i="3"/>
  <c r="JE56" i="3"/>
  <c r="IO23" i="3"/>
  <c r="IV54" i="3"/>
  <c r="HU20" i="3"/>
  <c r="HL54" i="3"/>
  <c r="JA20" i="24"/>
  <c r="KC20" i="24"/>
  <c r="IQ31" i="3"/>
  <c r="IQ27" i="3" s="1"/>
  <c r="IU53" i="3"/>
  <c r="HJ54" i="3"/>
  <c r="IX20" i="3"/>
  <c r="JF23" i="3"/>
  <c r="JU21" i="3"/>
  <c r="HR51" i="3"/>
  <c r="HO53" i="3"/>
  <c r="JJ53" i="3"/>
  <c r="JJ20" i="3"/>
  <c r="II22" i="3"/>
  <c r="JH22" i="3"/>
  <c r="IL22" i="3"/>
  <c r="JS22" i="3"/>
  <c r="IR21" i="3"/>
  <c r="HT31" i="3"/>
  <c r="HT27" i="3" s="1"/>
  <c r="JN23" i="3"/>
  <c r="KC21" i="3"/>
  <c r="JW21" i="3"/>
  <c r="JW23" i="3"/>
  <c r="KA21" i="3"/>
  <c r="JT49" i="3"/>
  <c r="JU22" i="3"/>
  <c r="JM31" i="3"/>
  <c r="JM27" i="3" s="1"/>
  <c r="JW49" i="3"/>
  <c r="JA21" i="3"/>
  <c r="HT41" i="3"/>
  <c r="HT36" i="3" s="1"/>
  <c r="JV21" i="3"/>
  <c r="IL23" i="3"/>
  <c r="JL22" i="3"/>
  <c r="HN31" i="3"/>
  <c r="HN27" i="3" s="1"/>
  <c r="HQ41" i="3"/>
  <c r="HQ36" i="3" s="1"/>
  <c r="IS20" i="3"/>
  <c r="IV23" i="3"/>
  <c r="HQ56" i="3"/>
  <c r="IX55" i="3"/>
  <c r="IX52" i="3" s="1"/>
  <c r="IL21" i="3"/>
  <c r="HT54" i="3"/>
  <c r="JW56" i="3"/>
  <c r="JQ50" i="3"/>
  <c r="HK23" i="3"/>
  <c r="HK50" i="3"/>
  <c r="HQ51" i="3"/>
  <c r="JX51" i="3"/>
  <c r="HQ53" i="3"/>
  <c r="HQ20" i="3"/>
  <c r="IC54" i="3"/>
  <c r="IT51" i="3"/>
  <c r="JW51" i="3"/>
  <c r="JC51" i="3"/>
  <c r="IR54" i="3"/>
  <c r="IJ20" i="3"/>
  <c r="IJ53" i="3"/>
  <c r="JL55" i="3"/>
  <c r="JJ51" i="3"/>
  <c r="IA56" i="3"/>
  <c r="JV54" i="3"/>
  <c r="JM54" i="3"/>
  <c r="HS20" i="3"/>
  <c r="IO22" i="3"/>
  <c r="IF21" i="3"/>
  <c r="IW41" i="3"/>
  <c r="IW36" i="3" s="1"/>
  <c r="IT53" i="3"/>
  <c r="IT20" i="3"/>
  <c r="IQ22" i="3"/>
  <c r="HM53" i="3"/>
  <c r="HM20" i="3"/>
  <c r="JF22" i="3"/>
  <c r="JZ23" i="3"/>
  <c r="KN5" i="5" l="1"/>
  <c r="KC54" i="24"/>
  <c r="JE19" i="24"/>
  <c r="JE5" i="24" s="1"/>
  <c r="JE20" i="24"/>
  <c r="JH19" i="24"/>
  <c r="JH5" i="24" s="1"/>
  <c r="JH20" i="24"/>
  <c r="JH54" i="24"/>
  <c r="JZ19" i="24"/>
  <c r="JZ5" i="24" s="1"/>
  <c r="JZ20" i="24"/>
  <c r="JJ54" i="24"/>
  <c r="JM19" i="24"/>
  <c r="JM5" i="24" s="1"/>
  <c r="JM20" i="24"/>
  <c r="JM52" i="24"/>
  <c r="JM48" i="24" s="1"/>
  <c r="JM42" i="24" s="1"/>
  <c r="JM25" i="24" s="1"/>
  <c r="JF19" i="24"/>
  <c r="JF5" i="24" s="1"/>
  <c r="JF20" i="24"/>
  <c r="IY52" i="24"/>
  <c r="IY48" i="24" s="1"/>
  <c r="IY42" i="24" s="1"/>
  <c r="IY25" i="24" s="1"/>
  <c r="IY54" i="24"/>
  <c r="JB19" i="24"/>
  <c r="JB5" i="24" s="1"/>
  <c r="JB20" i="24"/>
  <c r="KB19" i="24"/>
  <c r="KB5" i="24" s="1"/>
  <c r="KB20" i="24"/>
  <c r="IX52" i="24"/>
  <c r="IX48" i="24" s="1"/>
  <c r="IX42" i="24" s="1"/>
  <c r="IX25" i="24" s="1"/>
  <c r="JT52" i="24"/>
  <c r="JT48" i="24" s="1"/>
  <c r="JT42" i="24" s="1"/>
  <c r="JT25" i="24" s="1"/>
  <c r="KA52" i="24"/>
  <c r="KA48" i="24" s="1"/>
  <c r="KA42" i="24" s="1"/>
  <c r="KA25" i="24" s="1"/>
  <c r="IZ19" i="24"/>
  <c r="IZ5" i="24" s="1"/>
  <c r="IZ20" i="24"/>
  <c r="KB52" i="24"/>
  <c r="KB48" i="24" s="1"/>
  <c r="KB42" i="24" s="1"/>
  <c r="KB25" i="24" s="1"/>
  <c r="JE52" i="24"/>
  <c r="JE48" i="24" s="1"/>
  <c r="JE42" i="24" s="1"/>
  <c r="JE25" i="24" s="1"/>
  <c r="JY52" i="24"/>
  <c r="JY48" i="24" s="1"/>
  <c r="JY42" i="24" s="1"/>
  <c r="JY25" i="24" s="1"/>
  <c r="JC19" i="24"/>
  <c r="JC5" i="24" s="1"/>
  <c r="JC20" i="24"/>
  <c r="JU19" i="24"/>
  <c r="JU5" i="24" s="1"/>
  <c r="JU20" i="24"/>
  <c r="JZ54" i="24"/>
  <c r="JJ19" i="24"/>
  <c r="JJ5" i="24" s="1"/>
  <c r="JJ20" i="24"/>
  <c r="JC52" i="24"/>
  <c r="JC48" i="24" s="1"/>
  <c r="JC42" i="24" s="1"/>
  <c r="JC25" i="24" s="1"/>
  <c r="IW52" i="24"/>
  <c r="IW48" i="24" s="1"/>
  <c r="IW42" i="24" s="1"/>
  <c r="IW25" i="24" s="1"/>
  <c r="IW54" i="24"/>
  <c r="JW52" i="24"/>
  <c r="JW48" i="24" s="1"/>
  <c r="JW42" i="24" s="1"/>
  <c r="JW25" i="24" s="1"/>
  <c r="JW54" i="24"/>
  <c r="JL54" i="24"/>
  <c r="JF52" i="24"/>
  <c r="JF48" i="24" s="1"/>
  <c r="JF42" i="24" s="1"/>
  <c r="JF25" i="24" s="1"/>
  <c r="JU52" i="24"/>
  <c r="JU48" i="24" s="1"/>
  <c r="JU42" i="24" s="1"/>
  <c r="JU25" i="24" s="1"/>
  <c r="JP19" i="24"/>
  <c r="JP5" i="24" s="1"/>
  <c r="JP20" i="24"/>
  <c r="JP54" i="24"/>
  <c r="JN19" i="24"/>
  <c r="JN5" i="24" s="1"/>
  <c r="JN20" i="24"/>
  <c r="IW19" i="24"/>
  <c r="IW5" i="24" s="1"/>
  <c r="IW20" i="24"/>
  <c r="JV52" i="24"/>
  <c r="JV48" i="24" s="1"/>
  <c r="JV42" i="24" s="1"/>
  <c r="JV25" i="24" s="1"/>
  <c r="JV67" i="24" s="1"/>
  <c r="JK52" i="24"/>
  <c r="JK48" i="24" s="1"/>
  <c r="JK42" i="24" s="1"/>
  <c r="JK25" i="24" s="1"/>
  <c r="IX48" i="3"/>
  <c r="IX42" i="3" s="1"/>
  <c r="JQ19" i="24"/>
  <c r="JQ5" i="24" s="1"/>
  <c r="JQ20" i="24"/>
  <c r="IY19" i="24"/>
  <c r="IY5" i="24" s="1"/>
  <c r="IY20" i="24"/>
  <c r="JY19" i="24"/>
  <c r="JY5" i="24" s="1"/>
  <c r="JY67" i="24" s="1"/>
  <c r="JY20" i="24"/>
  <c r="JD19" i="24"/>
  <c r="JD5" i="24" s="1"/>
  <c r="JD20" i="24"/>
  <c r="JG54" i="24"/>
  <c r="JX52" i="24"/>
  <c r="JX48" i="24" s="1"/>
  <c r="JX42" i="24" s="1"/>
  <c r="JX25" i="24" s="1"/>
  <c r="JA52" i="24"/>
  <c r="JA48" i="24" s="1"/>
  <c r="JA42" i="24" s="1"/>
  <c r="JA25" i="24" s="1"/>
  <c r="JL19" i="24"/>
  <c r="JL5" i="24" s="1"/>
  <c r="JL20" i="24"/>
  <c r="JW19" i="24"/>
  <c r="JW5" i="24" s="1"/>
  <c r="JW20" i="24"/>
  <c r="IX19" i="24"/>
  <c r="IX5" i="24" s="1"/>
  <c r="IX67" i="24" s="1"/>
  <c r="IX20" i="24"/>
  <c r="KM5" i="5"/>
  <c r="KO32" i="5"/>
  <c r="KO31" i="5" s="1"/>
  <c r="KO8" i="5"/>
  <c r="KO6" i="5" s="1"/>
  <c r="KP32" i="5"/>
  <c r="KP31" i="5" s="1"/>
  <c r="KP8" i="5"/>
  <c r="KP6" i="5" s="1"/>
  <c r="IS53" i="3"/>
  <c r="KA53" i="3"/>
  <c r="IO21" i="3"/>
  <c r="JF53" i="3"/>
  <c r="IO50" i="3"/>
  <c r="JF20" i="3"/>
  <c r="IC56" i="3"/>
  <c r="HW49" i="3"/>
  <c r="HY56" i="3"/>
  <c r="HM49" i="3"/>
  <c r="IH20" i="3"/>
  <c r="IH53" i="3"/>
  <c r="JJ31" i="3"/>
  <c r="JJ27" i="3" s="1"/>
  <c r="IS21" i="3"/>
  <c r="HW41" i="3"/>
  <c r="HW36" i="3" s="1"/>
  <c r="HM41" i="3"/>
  <c r="HM36" i="3" s="1"/>
  <c r="JG22" i="3"/>
  <c r="JP22" i="3"/>
  <c r="HS53" i="3"/>
  <c r="IM21" i="3"/>
  <c r="JN31" i="3"/>
  <c r="JN27" i="3" s="1"/>
  <c r="JQ23" i="3"/>
  <c r="IK21" i="3"/>
  <c r="JL31" i="3"/>
  <c r="JL27" i="3" s="1"/>
  <c r="JE23" i="3"/>
  <c r="IQ23" i="3"/>
  <c r="IM49" i="3"/>
  <c r="JB50" i="3"/>
  <c r="IU56" i="3"/>
  <c r="JT23" i="3"/>
  <c r="HX22" i="3"/>
  <c r="IY22" i="3"/>
  <c r="KC49" i="3"/>
  <c r="KC22" i="3"/>
  <c r="IK23" i="3"/>
  <c r="HQ31" i="3"/>
  <c r="HQ27" i="3" s="1"/>
  <c r="JJ23" i="3"/>
  <c r="HQ22" i="3"/>
  <c r="JI53" i="3"/>
  <c r="JI20" i="3"/>
  <c r="II20" i="3"/>
  <c r="II19" i="3" s="1"/>
  <c r="II5" i="3" s="1"/>
  <c r="II53" i="3"/>
  <c r="HK22" i="3"/>
  <c r="IW22" i="3"/>
  <c r="HY53" i="3"/>
  <c r="II49" i="3"/>
  <c r="IO49" i="3"/>
  <c r="IJ56" i="3"/>
  <c r="HS49" i="3"/>
  <c r="IT22" i="3"/>
  <c r="IT19" i="3" s="1"/>
  <c r="IT5" i="3" s="1"/>
  <c r="JG53" i="3"/>
  <c r="IY20" i="3"/>
  <c r="IB53" i="3"/>
  <c r="JC55" i="3"/>
  <c r="IY53" i="3"/>
  <c r="IG22" i="3"/>
  <c r="IP22" i="3"/>
  <c r="JG20" i="3"/>
  <c r="IW20" i="3"/>
  <c r="IV20" i="3"/>
  <c r="IV53" i="3"/>
  <c r="KB41" i="3"/>
  <c r="KA49" i="3"/>
  <c r="JX22" i="3"/>
  <c r="JZ41" i="3"/>
  <c r="KA41" i="3"/>
  <c r="JZ50" i="3"/>
  <c r="JY50" i="3"/>
  <c r="KA56" i="3"/>
  <c r="KB31" i="3"/>
  <c r="KB27" i="3" s="1"/>
  <c r="KA31" i="3"/>
  <c r="KA27" i="3" s="1"/>
  <c r="JY49" i="3"/>
  <c r="JY31" i="3"/>
  <c r="JY27" i="3" s="1"/>
  <c r="KB20" i="3"/>
  <c r="KA20" i="3"/>
  <c r="KA23" i="3"/>
  <c r="JZ31" i="3"/>
  <c r="JZ27" i="3" s="1"/>
  <c r="JX23" i="3"/>
  <c r="JY53" i="3"/>
  <c r="IJ22" i="3"/>
  <c r="HK41" i="3"/>
  <c r="HK36" i="3" s="1"/>
  <c r="JY20" i="3"/>
  <c r="HY20" i="3"/>
  <c r="IV21" i="3"/>
  <c r="JS31" i="3"/>
  <c r="JS27" i="3" s="1"/>
  <c r="IZ22" i="3"/>
  <c r="JY41" i="3"/>
  <c r="HL22" i="3"/>
  <c r="IK22" i="3"/>
  <c r="HW50" i="3"/>
  <c r="HX50" i="3"/>
  <c r="HU56" i="3"/>
  <c r="HW56" i="3"/>
  <c r="HJ53" i="3"/>
  <c r="KB53" i="3"/>
  <c r="JB53" i="3"/>
  <c r="JB20" i="3"/>
  <c r="JK53" i="3"/>
  <c r="ID22" i="3"/>
  <c r="JE22" i="3"/>
  <c r="IY23" i="3"/>
  <c r="HX53" i="3"/>
  <c r="HX20" i="3"/>
  <c r="IY21" i="3"/>
  <c r="HL41" i="3"/>
  <c r="HL36" i="3" s="1"/>
  <c r="HZ22" i="3"/>
  <c r="JA22" i="3"/>
  <c r="JO23" i="3"/>
  <c r="IE50" i="3"/>
  <c r="IY50" i="3"/>
  <c r="IL50" i="3"/>
  <c r="IF41" i="3"/>
  <c r="IF36" i="3" s="1"/>
  <c r="IB31" i="3"/>
  <c r="IB27" i="3" s="1"/>
  <c r="JK49" i="3"/>
  <c r="JX37" i="3"/>
  <c r="JT37" i="3"/>
  <c r="JT36" i="3" s="1"/>
  <c r="IF23" i="3"/>
  <c r="ID53" i="3"/>
  <c r="IP53" i="3"/>
  <c r="ID20" i="3"/>
  <c r="ID19" i="3" s="1"/>
  <c r="ID5" i="3" s="1"/>
  <c r="IP20" i="3"/>
  <c r="JB22" i="3"/>
  <c r="II56" i="3"/>
  <c r="IA50" i="3"/>
  <c r="HY49" i="3"/>
  <c r="JD21" i="3"/>
  <c r="IJ23" i="3"/>
  <c r="ID56" i="3"/>
  <c r="HU49" i="3"/>
  <c r="IQ56" i="3"/>
  <c r="IR53" i="3"/>
  <c r="HM50" i="3"/>
  <c r="IO56" i="3"/>
  <c r="IH49" i="3"/>
  <c r="JH21" i="3"/>
  <c r="JK23" i="3"/>
  <c r="HM22" i="3"/>
  <c r="IN50" i="3"/>
  <c r="JL23" i="3"/>
  <c r="IR20" i="3"/>
  <c r="IS22" i="3"/>
  <c r="IO53" i="3"/>
  <c r="HW53" i="3"/>
  <c r="IL56" i="3"/>
  <c r="HQ23" i="3"/>
  <c r="HS41" i="3"/>
  <c r="HS36" i="3" s="1"/>
  <c r="JQ22" i="3"/>
  <c r="IA23" i="3"/>
  <c r="JC23" i="3"/>
  <c r="JO49" i="3"/>
  <c r="IA22" i="3"/>
  <c r="HM56" i="3"/>
  <c r="IQ49" i="3"/>
  <c r="IM53" i="3"/>
  <c r="ID49" i="3"/>
  <c r="IB49" i="3"/>
  <c r="HR20" i="3"/>
  <c r="IR49" i="3"/>
  <c r="IF49" i="3"/>
  <c r="HQ50" i="3"/>
  <c r="IK49" i="3"/>
  <c r="IK20" i="3"/>
  <c r="IK19" i="3" s="1"/>
  <c r="IK5" i="3" s="1"/>
  <c r="IC49" i="3"/>
  <c r="HK20" i="3"/>
  <c r="HK19" i="3" s="1"/>
  <c r="HK5" i="3" s="1"/>
  <c r="HS50" i="3"/>
  <c r="IE49" i="3"/>
  <c r="HX49" i="3"/>
  <c r="IP49" i="3"/>
  <c r="IE53" i="3"/>
  <c r="IE20" i="3"/>
  <c r="JQ49" i="3"/>
  <c r="HU50" i="3"/>
  <c r="IC20" i="3"/>
  <c r="HY22" i="3"/>
  <c r="JC21" i="3"/>
  <c r="JJ22" i="3"/>
  <c r="JE53" i="3"/>
  <c r="IZ21" i="3"/>
  <c r="JP23" i="3"/>
  <c r="JE20" i="3"/>
  <c r="JE19" i="3" s="1"/>
  <c r="JE5" i="3" s="1"/>
  <c r="IU21" i="3"/>
  <c r="IW21" i="3"/>
  <c r="IX23" i="3"/>
  <c r="IN21" i="3"/>
  <c r="IC53" i="3"/>
  <c r="HK53" i="3"/>
  <c r="HU22" i="3"/>
  <c r="JE55" i="3"/>
  <c r="JT55" i="3"/>
  <c r="IH22" i="3"/>
  <c r="IH19" i="3" s="1"/>
  <c r="IH5" i="3" s="1"/>
  <c r="JF31" i="3"/>
  <c r="JF27" i="3" s="1"/>
  <c r="JU23" i="3"/>
  <c r="JQ41" i="3"/>
  <c r="JQ36" i="3" s="1"/>
  <c r="JS49" i="3"/>
  <c r="HR53" i="3"/>
  <c r="IK53" i="3"/>
  <c r="JG49" i="3"/>
  <c r="JH53" i="3"/>
  <c r="JH20" i="3"/>
  <c r="JP41" i="3"/>
  <c r="JB31" i="3"/>
  <c r="JB27" i="3" s="1"/>
  <c r="HM23" i="3"/>
  <c r="IZ49" i="3"/>
  <c r="JC41" i="3"/>
  <c r="JC36" i="3" s="1"/>
  <c r="JU31" i="3"/>
  <c r="JU27" i="3" s="1"/>
  <c r="IA53" i="3"/>
  <c r="IA20" i="3"/>
  <c r="JC20" i="3"/>
  <c r="JC19" i="3" s="1"/>
  <c r="JC5" i="3" s="1"/>
  <c r="IV22" i="3"/>
  <c r="HO31" i="3"/>
  <c r="HO27" i="3" s="1"/>
  <c r="JK41" i="3"/>
  <c r="IZ23" i="3"/>
  <c r="JD31" i="3"/>
  <c r="JD27" i="3" s="1"/>
  <c r="IR23" i="3"/>
  <c r="IN22" i="3"/>
  <c r="JT31" i="3"/>
  <c r="JT27" i="3" s="1"/>
  <c r="HX23" i="3"/>
  <c r="JV23" i="3"/>
  <c r="JJ21" i="3"/>
  <c r="HL31" i="3"/>
  <c r="HL27" i="3" s="1"/>
  <c r="JX50" i="3"/>
  <c r="JX56" i="3"/>
  <c r="JX31" i="3"/>
  <c r="JX27" i="3" s="1"/>
  <c r="JX41" i="3"/>
  <c r="IU23" i="3"/>
  <c r="IM22" i="3"/>
  <c r="HO49" i="3"/>
  <c r="JC53" i="3"/>
  <c r="JC52" i="3" s="1"/>
  <c r="JC48" i="3" s="1"/>
  <c r="JC42" i="3" s="1"/>
  <c r="HT49" i="3"/>
  <c r="JS41" i="3"/>
  <c r="HP49" i="3"/>
  <c r="JN22" i="3"/>
  <c r="IR22" i="3"/>
  <c r="HS22" i="3"/>
  <c r="HK49" i="3"/>
  <c r="JO22" i="3"/>
  <c r="JO21" i="3"/>
  <c r="JR49" i="3"/>
  <c r="JI23" i="3"/>
  <c r="JD23" i="3"/>
  <c r="JS23" i="3"/>
  <c r="JP49" i="3"/>
  <c r="JM23" i="3"/>
  <c r="JR23" i="3"/>
  <c r="JN41" i="3"/>
  <c r="JQ21" i="3"/>
  <c r="IA49" i="3"/>
  <c r="JO41" i="3"/>
  <c r="JI22" i="3"/>
  <c r="JR31" i="3"/>
  <c r="JR27" i="3" s="1"/>
  <c r="IX22" i="3"/>
  <c r="IX19" i="3" s="1"/>
  <c r="IX5" i="3" s="1"/>
  <c r="JG21" i="3"/>
  <c r="IP23" i="3"/>
  <c r="JL21" i="3"/>
  <c r="JL19" i="3" s="1"/>
  <c r="JL5" i="3" s="1"/>
  <c r="JG23" i="3"/>
  <c r="IB56" i="3"/>
  <c r="HN49" i="3"/>
  <c r="IH56" i="3"/>
  <c r="IR50" i="3"/>
  <c r="HV56" i="3"/>
  <c r="II50" i="3"/>
  <c r="HX56" i="3"/>
  <c r="IH50" i="3"/>
  <c r="HV50" i="3"/>
  <c r="IL53" i="3"/>
  <c r="ID50" i="3"/>
  <c r="IG50" i="3"/>
  <c r="IB50" i="3"/>
  <c r="IE56" i="3"/>
  <c r="HO50" i="3"/>
  <c r="HN56" i="3"/>
  <c r="IM56" i="3"/>
  <c r="IN56" i="3"/>
  <c r="HK56" i="3"/>
  <c r="IM50" i="3"/>
  <c r="IQ50" i="3"/>
  <c r="IF50" i="3"/>
  <c r="IJ50" i="3"/>
  <c r="IP56" i="3"/>
  <c r="IR56" i="3"/>
  <c r="IF56" i="3"/>
  <c r="JB52" i="24"/>
  <c r="JB48" i="24" s="1"/>
  <c r="JB42" i="24" s="1"/>
  <c r="JB25" i="24" s="1"/>
  <c r="JA19" i="24"/>
  <c r="JA5" i="24" s="1"/>
  <c r="JA67" i="24" s="1"/>
  <c r="JG19" i="24"/>
  <c r="JG5" i="24" s="1"/>
  <c r="JN52" i="24"/>
  <c r="JN48" i="24" s="1"/>
  <c r="JN42" i="24" s="1"/>
  <c r="JN25" i="24" s="1"/>
  <c r="KC19" i="24"/>
  <c r="KC5" i="24" s="1"/>
  <c r="JX19" i="24"/>
  <c r="JX5" i="24" s="1"/>
  <c r="JD52" i="24"/>
  <c r="JD48" i="24" s="1"/>
  <c r="JD42" i="24" s="1"/>
  <c r="JD25" i="24" s="1"/>
  <c r="JQ52" i="24"/>
  <c r="JQ48" i="24" s="1"/>
  <c r="JQ42" i="24" s="1"/>
  <c r="JQ25" i="24" s="1"/>
  <c r="IZ52" i="24"/>
  <c r="IZ48" i="24" s="1"/>
  <c r="IZ42" i="24" s="1"/>
  <c r="IZ25" i="24" s="1"/>
  <c r="KA19" i="24"/>
  <c r="KA5" i="24" s="1"/>
  <c r="JK19" i="24"/>
  <c r="JK5" i="24" s="1"/>
  <c r="JK67" i="24" s="1"/>
  <c r="JD50" i="3"/>
  <c r="IK50" i="3"/>
  <c r="JI50" i="3"/>
  <c r="IG20" i="3"/>
  <c r="IG19" i="3" s="1"/>
  <c r="IG5" i="3" s="1"/>
  <c r="IG53" i="3"/>
  <c r="IY55" i="3"/>
  <c r="IY52" i="3" s="1"/>
  <c r="JN55" i="3"/>
  <c r="HS56" i="3"/>
  <c r="JO53" i="3"/>
  <c r="JO20" i="3"/>
  <c r="KC31" i="3"/>
  <c r="KC27" i="3" s="1"/>
  <c r="JV56" i="3"/>
  <c r="IG56" i="3"/>
  <c r="HN20" i="3"/>
  <c r="IP50" i="3"/>
  <c r="HO56" i="3"/>
  <c r="HO22" i="3"/>
  <c r="HO19" i="3" s="1"/>
  <c r="HO5" i="3" s="1"/>
  <c r="HP20" i="3"/>
  <c r="HP53" i="3"/>
  <c r="KC41" i="3"/>
  <c r="IS56" i="3"/>
  <c r="HN53" i="3"/>
  <c r="IM20" i="3"/>
  <c r="JW31" i="3"/>
  <c r="JW27" i="3" s="1"/>
  <c r="IU22" i="3"/>
  <c r="IQ53" i="3"/>
  <c r="JM53" i="3"/>
  <c r="IN53" i="3"/>
  <c r="JM20" i="3"/>
  <c r="JM19" i="3" s="1"/>
  <c r="JM5" i="3" s="1"/>
  <c r="JN20" i="3"/>
  <c r="JN19" i="3" s="1"/>
  <c r="JN5" i="3" s="1"/>
  <c r="JN53" i="3"/>
  <c r="JN52" i="3" s="1"/>
  <c r="IC23" i="3"/>
  <c r="IS23" i="3"/>
  <c r="KB21" i="3"/>
  <c r="JD20" i="3"/>
  <c r="IZ53" i="3"/>
  <c r="IZ20" i="3"/>
  <c r="HJ20" i="3"/>
  <c r="JP53" i="3"/>
  <c r="IF53" i="3"/>
  <c r="JP20" i="3"/>
  <c r="JP19" i="3" s="1"/>
  <c r="JP5" i="3" s="1"/>
  <c r="IF20" i="3"/>
  <c r="IF19" i="3" s="1"/>
  <c r="IF5" i="3" s="1"/>
  <c r="HL56" i="3"/>
  <c r="HT53" i="3"/>
  <c r="HP56" i="3"/>
  <c r="JQ56" i="3"/>
  <c r="JA53" i="3"/>
  <c r="JA20" i="3"/>
  <c r="IN20" i="3"/>
  <c r="IN19" i="3" s="1"/>
  <c r="IN5" i="3" s="1"/>
  <c r="JO56" i="3"/>
  <c r="JK20" i="3"/>
  <c r="JK19" i="3" s="1"/>
  <c r="JK5" i="3" s="1"/>
  <c r="JQ20" i="3"/>
  <c r="JQ19" i="3" s="1"/>
  <c r="JQ5" i="3" s="1"/>
  <c r="JD53" i="3"/>
  <c r="JP50" i="3"/>
  <c r="JO50" i="3"/>
  <c r="JR55" i="3"/>
  <c r="HP50" i="3"/>
  <c r="HT56" i="3"/>
  <c r="JA23" i="3"/>
  <c r="JQ53" i="3"/>
  <c r="HS23" i="3"/>
  <c r="HU23" i="3"/>
  <c r="JH23" i="3"/>
  <c r="JN49" i="3"/>
  <c r="KC50" i="3"/>
  <c r="JJ55" i="3"/>
  <c r="JJ52" i="3" s="1"/>
  <c r="JJ48" i="3" s="1"/>
  <c r="JJ42" i="3" s="1"/>
  <c r="HJ41" i="3"/>
  <c r="HJ36" i="3" s="1"/>
  <c r="HL53" i="3"/>
  <c r="HL20" i="3"/>
  <c r="HL19" i="3" s="1"/>
  <c r="HL5" i="3" s="1"/>
  <c r="JV31" i="3"/>
  <c r="JV27" i="3" s="1"/>
  <c r="JX49" i="3"/>
  <c r="JY23" i="3"/>
  <c r="KB22" i="3"/>
  <c r="JY21" i="3"/>
  <c r="JZ22" i="3"/>
  <c r="JW41" i="3"/>
  <c r="JZ20" i="3"/>
  <c r="HP31" i="3"/>
  <c r="HP27" i="3" s="1"/>
  <c r="HR41" i="3"/>
  <c r="HR36" i="3" s="1"/>
  <c r="JR56" i="3"/>
  <c r="JQ31" i="3"/>
  <c r="JQ27" i="3" s="1"/>
  <c r="HZ23" i="3"/>
  <c r="HV23" i="3"/>
  <c r="JY22" i="3"/>
  <c r="KA22" i="3"/>
  <c r="HV20" i="3"/>
  <c r="HV53" i="3"/>
  <c r="HR31" i="3"/>
  <c r="HR27" i="3" s="1"/>
  <c r="JT22" i="3"/>
  <c r="HN41" i="3"/>
  <c r="HN36" i="3" s="1"/>
  <c r="HQ49" i="3"/>
  <c r="HR22" i="3"/>
  <c r="HJ31" i="3"/>
  <c r="HJ27" i="3" s="1"/>
  <c r="HZ41" i="3"/>
  <c r="HZ36" i="3" s="1"/>
  <c r="JZ21" i="3"/>
  <c r="JV49" i="3"/>
  <c r="JW22" i="3"/>
  <c r="HN22" i="3"/>
  <c r="HV49" i="3"/>
  <c r="HR49" i="3"/>
  <c r="HV41" i="3"/>
  <c r="HV36" i="3" s="1"/>
  <c r="ID31" i="3"/>
  <c r="ID27" i="3" s="1"/>
  <c r="JF21" i="3"/>
  <c r="JF19" i="3" s="1"/>
  <c r="JF5" i="3" s="1"/>
  <c r="JZ49" i="3"/>
  <c r="HV22" i="3"/>
  <c r="KB49" i="3"/>
  <c r="HJ49" i="3"/>
  <c r="ID41" i="3"/>
  <c r="ID36" i="3" s="1"/>
  <c r="HZ49" i="3"/>
  <c r="HV31" i="3"/>
  <c r="HV27" i="3" s="1"/>
  <c r="KB23" i="3"/>
  <c r="HJ22" i="3"/>
  <c r="KC23" i="3"/>
  <c r="JT56" i="3"/>
  <c r="HN50" i="3"/>
  <c r="HL51" i="3"/>
  <c r="HL50" i="3"/>
  <c r="HZ50" i="3"/>
  <c r="HP23" i="3"/>
  <c r="JT50" i="3"/>
  <c r="IB51" i="3"/>
  <c r="HZ56" i="3"/>
  <c r="HT51" i="3"/>
  <c r="HR50" i="3"/>
  <c r="JV53" i="3"/>
  <c r="JV20" i="3"/>
  <c r="HJ56" i="3"/>
  <c r="HJ50" i="3"/>
  <c r="JU56" i="3"/>
  <c r="HZ53" i="3"/>
  <c r="HZ20" i="3"/>
  <c r="HZ19" i="3" s="1"/>
  <c r="HZ5" i="3" s="1"/>
  <c r="HT50" i="3"/>
  <c r="IE22" i="3"/>
  <c r="HJ23" i="3"/>
  <c r="HR23" i="3"/>
  <c r="HR56" i="3"/>
  <c r="JR22" i="3"/>
  <c r="JS50" i="3"/>
  <c r="HQ55" i="3"/>
  <c r="HQ52" i="3" s="1"/>
  <c r="JT21" i="3"/>
  <c r="JS20" i="3"/>
  <c r="JS53" i="3"/>
  <c r="JR53" i="3"/>
  <c r="JR20" i="3"/>
  <c r="JR19" i="3" s="1"/>
  <c r="JR5" i="3" s="1"/>
  <c r="JV50" i="3"/>
  <c r="JR50" i="3"/>
  <c r="JU53" i="3"/>
  <c r="JU20" i="3"/>
  <c r="JU19" i="3" s="1"/>
  <c r="JU5" i="3" s="1"/>
  <c r="JU50" i="3"/>
  <c r="JT53" i="3"/>
  <c r="JT52" i="3" s="1"/>
  <c r="JT20" i="3"/>
  <c r="JS21" i="3"/>
  <c r="JV22" i="3"/>
  <c r="KB56" i="3"/>
  <c r="KA50" i="3"/>
  <c r="JY56" i="3"/>
  <c r="JZ56" i="3"/>
  <c r="IS55" i="3"/>
  <c r="IS52" i="3" s="1"/>
  <c r="IS48" i="3" s="1"/>
  <c r="IS42" i="3" s="1"/>
  <c r="KC56" i="3"/>
  <c r="JW50" i="3"/>
  <c r="KB50" i="3"/>
  <c r="JZ53" i="3"/>
  <c r="KC20" i="3"/>
  <c r="KC19" i="3" s="1"/>
  <c r="KC5" i="3" s="1"/>
  <c r="KC53" i="3"/>
  <c r="JW20" i="3"/>
  <c r="JW19" i="3" s="1"/>
  <c r="JW5" i="3" s="1"/>
  <c r="JX53" i="3"/>
  <c r="JX20" i="3"/>
  <c r="JX21" i="3"/>
  <c r="JW53" i="3"/>
  <c r="IM19" i="3" l="1"/>
  <c r="IM5" i="3" s="1"/>
  <c r="KA67" i="24"/>
  <c r="IZ19" i="3"/>
  <c r="IZ5" i="3" s="1"/>
  <c r="JD19" i="3"/>
  <c r="JD5" i="3" s="1"/>
  <c r="JT48" i="3"/>
  <c r="JT42" i="3" s="1"/>
  <c r="JX67" i="24"/>
  <c r="JT19" i="3"/>
  <c r="JT5" i="3" s="1"/>
  <c r="JR52" i="3"/>
  <c r="JR48" i="3" s="1"/>
  <c r="JR42" i="3" s="1"/>
  <c r="JJ19" i="3"/>
  <c r="JJ5" i="3" s="1"/>
  <c r="IA19" i="3"/>
  <c r="IA5" i="3" s="1"/>
  <c r="JO19" i="3"/>
  <c r="JO5" i="3" s="1"/>
  <c r="JM67" i="24"/>
  <c r="JW67" i="24"/>
  <c r="HS19" i="3"/>
  <c r="HS5" i="3" s="1"/>
  <c r="HU19" i="3"/>
  <c r="HU5" i="3" s="1"/>
  <c r="IS19" i="3"/>
  <c r="IS5" i="3" s="1"/>
  <c r="JC67" i="24"/>
  <c r="IY48" i="3"/>
  <c r="IY42" i="3" s="1"/>
  <c r="HM19" i="3"/>
  <c r="HM5" i="3" s="1"/>
  <c r="IU19" i="3"/>
  <c r="IU5" i="3" s="1"/>
  <c r="HQ19" i="3"/>
  <c r="HQ5" i="3" s="1"/>
  <c r="IY67" i="24"/>
  <c r="KB67" i="24"/>
  <c r="IJ19" i="3"/>
  <c r="IJ5" i="3" s="1"/>
  <c r="IW55" i="3"/>
  <c r="IW52" i="3" s="1"/>
  <c r="IW48" i="3" s="1"/>
  <c r="IW42" i="3" s="1"/>
  <c r="JO20" i="24"/>
  <c r="JG19" i="3"/>
  <c r="JG5" i="3" s="1"/>
  <c r="IB20" i="3"/>
  <c r="IB19" i="3" s="1"/>
  <c r="IB5" i="3" s="1"/>
  <c r="JN67" i="24"/>
  <c r="JF67" i="24"/>
  <c r="JJ52" i="24"/>
  <c r="JJ48" i="24" s="1"/>
  <c r="JJ42" i="24" s="1"/>
  <c r="JJ25" i="24" s="1"/>
  <c r="JJ67" i="24" s="1"/>
  <c r="IL20" i="3"/>
  <c r="IL19" i="3" s="1"/>
  <c r="IL5" i="3" s="1"/>
  <c r="HX19" i="3"/>
  <c r="HX5" i="3" s="1"/>
  <c r="KB19" i="3"/>
  <c r="KB5" i="3" s="1"/>
  <c r="JD67" i="24"/>
  <c r="JE67" i="24"/>
  <c r="HQ48" i="3"/>
  <c r="HQ42" i="3" s="1"/>
  <c r="IE19" i="3"/>
  <c r="IE5" i="3" s="1"/>
  <c r="HR19" i="3"/>
  <c r="HR5" i="3" s="1"/>
  <c r="IR19" i="3"/>
  <c r="IR5" i="3" s="1"/>
  <c r="KA19" i="3"/>
  <c r="KA5" i="3" s="1"/>
  <c r="JP52" i="24"/>
  <c r="JP48" i="24" s="1"/>
  <c r="JP42" i="24" s="1"/>
  <c r="JP25" i="24" s="1"/>
  <c r="JP67" i="24" s="1"/>
  <c r="JV19" i="3"/>
  <c r="JV5" i="3" s="1"/>
  <c r="HP19" i="3"/>
  <c r="HP5" i="3" s="1"/>
  <c r="HN19" i="3"/>
  <c r="HN5" i="3" s="1"/>
  <c r="IU55" i="3"/>
  <c r="IU52" i="3" s="1"/>
  <c r="IU48" i="3" s="1"/>
  <c r="IU42" i="3" s="1"/>
  <c r="IZ67" i="24"/>
  <c r="KC52" i="24"/>
  <c r="KC48" i="24" s="1"/>
  <c r="KC42" i="24" s="1"/>
  <c r="KC25" i="24" s="1"/>
  <c r="KC67" i="24" s="1"/>
  <c r="JH19" i="3"/>
  <c r="JH5" i="3" s="1"/>
  <c r="IC19" i="3"/>
  <c r="IC5" i="3" s="1"/>
  <c r="IP19" i="3"/>
  <c r="IP5" i="3" s="1"/>
  <c r="JI20" i="24"/>
  <c r="JR20" i="24"/>
  <c r="IY19" i="3"/>
  <c r="IY5" i="3" s="1"/>
  <c r="JB67" i="24"/>
  <c r="JH52" i="24"/>
  <c r="JH48" i="24" s="1"/>
  <c r="JH42" i="24" s="1"/>
  <c r="JH25" i="24" s="1"/>
  <c r="JH67" i="24" s="1"/>
  <c r="JN48" i="3"/>
  <c r="JN42" i="3" s="1"/>
  <c r="IQ20" i="3"/>
  <c r="IQ19" i="3" s="1"/>
  <c r="IQ5" i="3" s="1"/>
  <c r="JE52" i="3"/>
  <c r="JE48" i="3" s="1"/>
  <c r="JE42" i="3" s="1"/>
  <c r="JI55" i="3"/>
  <c r="JI52" i="3" s="1"/>
  <c r="JI48" i="3" s="1"/>
  <c r="JI42" i="3" s="1"/>
  <c r="IO20" i="3"/>
  <c r="IO19" i="3" s="1"/>
  <c r="IO5" i="3" s="1"/>
  <c r="HU55" i="3"/>
  <c r="HU52" i="3" s="1"/>
  <c r="HU48" i="3" s="1"/>
  <c r="HU42" i="3" s="1"/>
  <c r="JB19" i="3"/>
  <c r="JB5" i="3" s="1"/>
  <c r="JL52" i="24"/>
  <c r="JL48" i="24" s="1"/>
  <c r="JL42" i="24" s="1"/>
  <c r="JL25" i="24" s="1"/>
  <c r="JL67" i="24" s="1"/>
  <c r="JZ52" i="24"/>
  <c r="JZ48" i="24" s="1"/>
  <c r="JZ42" i="24" s="1"/>
  <c r="JZ25" i="24" s="1"/>
  <c r="JZ67" i="24" s="1"/>
  <c r="JX19" i="3"/>
  <c r="JX5" i="3" s="1"/>
  <c r="JS19" i="3"/>
  <c r="JS5" i="3" s="1"/>
  <c r="HV19" i="3"/>
  <c r="HV5" i="3" s="1"/>
  <c r="JA19" i="3"/>
  <c r="JA5" i="3" s="1"/>
  <c r="HT20" i="3"/>
  <c r="HT19" i="3" s="1"/>
  <c r="HT5" i="3" s="1"/>
  <c r="HW20" i="3"/>
  <c r="HW19" i="3" s="1"/>
  <c r="HW5" i="3" s="1"/>
  <c r="IW19" i="3"/>
  <c r="IW5" i="3" s="1"/>
  <c r="JO31" i="3"/>
  <c r="JO27" i="3" s="1"/>
  <c r="JS20" i="24"/>
  <c r="IW67" i="24"/>
  <c r="JZ19" i="3"/>
  <c r="JZ5" i="3" s="1"/>
  <c r="HJ19" i="3"/>
  <c r="HJ5" i="3" s="1"/>
  <c r="JL53" i="3"/>
  <c r="JL52" i="3" s="1"/>
  <c r="JL48" i="3" s="1"/>
  <c r="JL42" i="3" s="1"/>
  <c r="JX36" i="3"/>
  <c r="JT20" i="24"/>
  <c r="HY19" i="3"/>
  <c r="HY5" i="3" s="1"/>
  <c r="JY19" i="3"/>
  <c r="JY5" i="3" s="1"/>
  <c r="IV19" i="3"/>
  <c r="IV5" i="3" s="1"/>
  <c r="JG52" i="24"/>
  <c r="JG48" i="24" s="1"/>
  <c r="JG42" i="24" s="1"/>
  <c r="JG25" i="24" s="1"/>
  <c r="JG67" i="24" s="1"/>
  <c r="JQ67" i="24"/>
  <c r="JU67" i="24"/>
  <c r="KO5" i="5"/>
  <c r="KP5" i="5"/>
  <c r="IP55" i="3"/>
  <c r="IP52" i="3" s="1"/>
  <c r="IP48" i="3" s="1"/>
  <c r="IP42" i="3" s="1"/>
  <c r="JV55" i="3"/>
  <c r="JV52" i="3" s="1"/>
  <c r="JV48" i="3" s="1"/>
  <c r="JV42" i="3" s="1"/>
  <c r="JR37" i="3"/>
  <c r="JR36" i="3" s="1"/>
  <c r="KC37" i="3"/>
  <c r="KC36" i="3" s="1"/>
  <c r="JS37" i="3"/>
  <c r="JS36" i="3" s="1"/>
  <c r="IF55" i="3"/>
  <c r="IF52" i="3" s="1"/>
  <c r="IF48" i="3" s="1"/>
  <c r="IF42" i="3" s="1"/>
  <c r="KA37" i="3"/>
  <c r="KA36" i="3" s="1"/>
  <c r="KA55" i="3"/>
  <c r="KA52" i="3" s="1"/>
  <c r="KA48" i="3" s="1"/>
  <c r="KA42" i="3" s="1"/>
  <c r="KB37" i="3"/>
  <c r="KB36" i="3" s="1"/>
  <c r="HW55" i="3"/>
  <c r="HW52" i="3" s="1"/>
  <c r="HW48" i="3" s="1"/>
  <c r="HW42" i="3" s="1"/>
  <c r="JX55" i="3"/>
  <c r="JX52" i="3" s="1"/>
  <c r="JX48" i="3" s="1"/>
  <c r="JX42" i="3" s="1"/>
  <c r="IC55" i="3"/>
  <c r="IC52" i="3" s="1"/>
  <c r="IC48" i="3" s="1"/>
  <c r="IC42" i="3" s="1"/>
  <c r="HM55" i="3"/>
  <c r="HM52" i="3" s="1"/>
  <c r="HM48" i="3" s="1"/>
  <c r="HM42" i="3" s="1"/>
  <c r="IK55" i="3"/>
  <c r="IK52" i="3" s="1"/>
  <c r="IK48" i="3" s="1"/>
  <c r="IK42" i="3" s="1"/>
  <c r="JG55" i="3"/>
  <c r="JG52" i="3" s="1"/>
  <c r="JG48" i="3" s="1"/>
  <c r="JG42" i="3" s="1"/>
  <c r="HK35" i="3"/>
  <c r="HK32" i="3" s="1"/>
  <c r="HS55" i="3"/>
  <c r="HS52" i="3" s="1"/>
  <c r="HS48" i="3" s="1"/>
  <c r="HS42" i="3" s="1"/>
  <c r="IM55" i="3"/>
  <c r="IM52" i="3" s="1"/>
  <c r="IM48" i="3" s="1"/>
  <c r="IM42" i="3" s="1"/>
  <c r="IB55" i="3"/>
  <c r="IB52" i="3" s="1"/>
  <c r="IB48" i="3" s="1"/>
  <c r="IB42" i="3" s="1"/>
  <c r="IT55" i="3"/>
  <c r="IT52" i="3" s="1"/>
  <c r="IT48" i="3" s="1"/>
  <c r="IT42" i="3" s="1"/>
  <c r="JF55" i="3"/>
  <c r="JF52" i="3" s="1"/>
  <c r="JF48" i="3" s="1"/>
  <c r="JF42" i="3" s="1"/>
  <c r="JP55" i="3"/>
  <c r="JP52" i="3" s="1"/>
  <c r="JP48" i="3" s="1"/>
  <c r="JP42" i="3" s="1"/>
  <c r="IO55" i="3"/>
  <c r="IO52" i="3" s="1"/>
  <c r="IO48" i="3" s="1"/>
  <c r="IO42" i="3" s="1"/>
  <c r="IV55" i="3"/>
  <c r="IV52" i="3" s="1"/>
  <c r="IV48" i="3" s="1"/>
  <c r="IV42" i="3" s="1"/>
  <c r="IZ55" i="3"/>
  <c r="IZ52" i="3" s="1"/>
  <c r="IZ48" i="3" s="1"/>
  <c r="IZ42" i="3" s="1"/>
  <c r="JM55" i="3"/>
  <c r="JM52" i="3" s="1"/>
  <c r="JM48" i="3" s="1"/>
  <c r="JM42" i="3" s="1"/>
  <c r="HY55" i="3"/>
  <c r="HY52" i="3" s="1"/>
  <c r="HY48" i="3" s="1"/>
  <c r="HY42" i="3" s="1"/>
  <c r="HO55" i="3"/>
  <c r="HO52" i="3" s="1"/>
  <c r="HO48" i="3" s="1"/>
  <c r="HO42" i="3" s="1"/>
  <c r="HX55" i="3"/>
  <c r="HX52" i="3" s="1"/>
  <c r="HX48" i="3" s="1"/>
  <c r="HX42" i="3" s="1"/>
  <c r="IR35" i="3"/>
  <c r="IR32" i="3" s="1"/>
  <c r="HN55" i="3"/>
  <c r="HN52" i="3" s="1"/>
  <c r="HN48" i="3" s="1"/>
  <c r="HN42" i="3" s="1"/>
  <c r="HV55" i="3"/>
  <c r="HV52" i="3" s="1"/>
  <c r="HV48" i="3" s="1"/>
  <c r="HV42" i="3" s="1"/>
  <c r="IY35" i="3"/>
  <c r="IY32" i="3" s="1"/>
  <c r="IY25" i="3" s="1"/>
  <c r="HZ55" i="3"/>
  <c r="HZ52" i="3" s="1"/>
  <c r="HZ48" i="3" s="1"/>
  <c r="HZ42" i="3" s="1"/>
  <c r="JU55" i="3"/>
  <c r="JU52" i="3" s="1"/>
  <c r="JU48" i="3" s="1"/>
  <c r="JU42" i="3" s="1"/>
  <c r="JS55" i="3"/>
  <c r="JS52" i="3" s="1"/>
  <c r="JS48" i="3" s="1"/>
  <c r="JS42" i="3" s="1"/>
  <c r="IT35" i="3"/>
  <c r="IT32" i="3" s="1"/>
  <c r="IX35" i="3"/>
  <c r="IX32" i="3" s="1"/>
  <c r="IX25" i="3" s="1"/>
  <c r="IX67" i="3" s="1"/>
  <c r="IV35" i="3"/>
  <c r="IV32" i="3" s="1"/>
  <c r="HO35" i="3"/>
  <c r="HO32" i="3" s="1"/>
  <c r="IO35" i="3"/>
  <c r="IO32" i="3" s="1"/>
  <c r="IW35" i="3"/>
  <c r="IW32" i="3" s="1"/>
  <c r="IW25" i="3" s="1"/>
  <c r="HQ35" i="3"/>
  <c r="HQ32" i="3" s="1"/>
  <c r="HQ25" i="3" s="1"/>
  <c r="HQ67" i="3" s="1"/>
  <c r="JT35" i="3"/>
  <c r="JT32" i="3" s="1"/>
  <c r="JT25" i="3" s="1"/>
  <c r="JT67" i="3" s="1"/>
  <c r="JY37" i="3"/>
  <c r="JY36" i="3" s="1"/>
  <c r="JZ37" i="3"/>
  <c r="JZ36" i="3" s="1"/>
  <c r="JR35" i="3"/>
  <c r="JR32" i="3" s="1"/>
  <c r="KB35" i="3"/>
  <c r="KB32" i="3" s="1"/>
  <c r="IV25" i="3" l="1"/>
  <c r="IW67" i="3"/>
  <c r="HO25" i="3"/>
  <c r="HO67" i="3" s="1"/>
  <c r="JR25" i="3"/>
  <c r="JR67" i="3" s="1"/>
  <c r="IT25" i="3"/>
  <c r="IT67" i="3" s="1"/>
  <c r="IO25" i="3"/>
  <c r="IO67" i="3" s="1"/>
  <c r="HJ55" i="3"/>
  <c r="HJ52" i="3" s="1"/>
  <c r="HJ48" i="3" s="1"/>
  <c r="HJ42" i="3" s="1"/>
  <c r="JA35" i="3"/>
  <c r="JA32" i="3" s="1"/>
  <c r="IJ55" i="3"/>
  <c r="IJ52" i="3" s="1"/>
  <c r="IJ48" i="3" s="1"/>
  <c r="IJ42" i="3" s="1"/>
  <c r="IV67" i="3"/>
  <c r="JS19" i="24"/>
  <c r="JS5" i="24" s="1"/>
  <c r="JS67" i="24" s="1"/>
  <c r="JI19" i="24"/>
  <c r="JI5" i="24" s="1"/>
  <c r="JI67" i="24" s="1"/>
  <c r="JZ55" i="3"/>
  <c r="JZ52" i="3" s="1"/>
  <c r="JZ48" i="3" s="1"/>
  <c r="JZ42" i="3" s="1"/>
  <c r="JO19" i="24"/>
  <c r="JO5" i="24" s="1"/>
  <c r="JO67" i="24" s="1"/>
  <c r="JO55" i="3"/>
  <c r="JO52" i="3" s="1"/>
  <c r="JO48" i="3" s="1"/>
  <c r="JO42" i="3" s="1"/>
  <c r="HT55" i="3"/>
  <c r="HT52" i="3" s="1"/>
  <c r="HT48" i="3" s="1"/>
  <c r="HT42" i="3" s="1"/>
  <c r="II55" i="3"/>
  <c r="II52" i="3" s="1"/>
  <c r="II48" i="3" s="1"/>
  <c r="II42" i="3" s="1"/>
  <c r="JA55" i="3"/>
  <c r="JA52" i="3" s="1"/>
  <c r="JA48" i="3" s="1"/>
  <c r="JA42" i="3" s="1"/>
  <c r="JT19" i="24"/>
  <c r="JT5" i="24" s="1"/>
  <c r="JT67" i="24" s="1"/>
  <c r="IY67" i="3"/>
  <c r="JB55" i="3"/>
  <c r="JB52" i="3" s="1"/>
  <c r="JB48" i="3" s="1"/>
  <c r="JB42" i="3" s="1"/>
  <c r="JR19" i="24"/>
  <c r="JR5" i="24" s="1"/>
  <c r="JR67" i="24" s="1"/>
  <c r="IR55" i="3"/>
  <c r="IR52" i="3" s="1"/>
  <c r="IR48" i="3" s="1"/>
  <c r="IR42" i="3" s="1"/>
  <c r="IR25" i="3" s="1"/>
  <c r="IR67" i="3" s="1"/>
  <c r="HK55" i="3"/>
  <c r="HK52" i="3" s="1"/>
  <c r="HK48" i="3" s="1"/>
  <c r="HK42" i="3" s="1"/>
  <c r="HK25" i="3" s="1"/>
  <c r="HK67" i="3" s="1"/>
  <c r="IJ35" i="3"/>
  <c r="IJ32" i="3" s="1"/>
  <c r="IJ25" i="3" s="1"/>
  <c r="IJ67" i="3" s="1"/>
  <c r="KC55" i="3"/>
  <c r="KC52" i="3" s="1"/>
  <c r="KC48" i="3" s="1"/>
  <c r="KC42" i="3" s="1"/>
  <c r="JS35" i="3"/>
  <c r="JS32" i="3" s="1"/>
  <c r="JS25" i="3" s="1"/>
  <c r="JS67" i="3" s="1"/>
  <c r="IE55" i="3"/>
  <c r="IE52" i="3" s="1"/>
  <c r="IE48" i="3" s="1"/>
  <c r="IE42" i="3" s="1"/>
  <c r="IQ55" i="3"/>
  <c r="IQ52" i="3" s="1"/>
  <c r="IQ48" i="3" s="1"/>
  <c r="IQ42" i="3" s="1"/>
  <c r="IP35" i="3"/>
  <c r="IP32" i="3" s="1"/>
  <c r="IP25" i="3" s="1"/>
  <c r="IP67" i="3" s="1"/>
  <c r="HU35" i="3"/>
  <c r="HU32" i="3" s="1"/>
  <c r="HU25" i="3" s="1"/>
  <c r="HU67" i="3" s="1"/>
  <c r="JH35" i="3"/>
  <c r="JH32" i="3" s="1"/>
  <c r="JD55" i="3"/>
  <c r="JD52" i="3" s="1"/>
  <c r="JD48" i="3" s="1"/>
  <c r="JD42" i="3" s="1"/>
  <c r="IM35" i="3"/>
  <c r="IM32" i="3" s="1"/>
  <c r="IM25" i="3" s="1"/>
  <c r="IM67" i="3" s="1"/>
  <c r="JK55" i="3"/>
  <c r="JK52" i="3" s="1"/>
  <c r="JK48" i="3" s="1"/>
  <c r="JK42" i="3" s="1"/>
  <c r="HL55" i="3"/>
  <c r="HL52" i="3" s="1"/>
  <c r="HL48" i="3" s="1"/>
  <c r="HL42" i="3" s="1"/>
  <c r="JZ35" i="3"/>
  <c r="JZ32" i="3" s="1"/>
  <c r="JZ25" i="3" s="1"/>
  <c r="JZ67" i="3" s="1"/>
  <c r="JW55" i="3"/>
  <c r="JW52" i="3" s="1"/>
  <c r="JW48" i="3" s="1"/>
  <c r="JW42" i="3" s="1"/>
  <c r="IL35" i="3"/>
  <c r="IL32" i="3" s="1"/>
  <c r="HM35" i="3"/>
  <c r="HM32" i="3" s="1"/>
  <c r="HM25" i="3" s="1"/>
  <c r="HM67" i="3" s="1"/>
  <c r="HT35" i="3"/>
  <c r="HT32" i="3" s="1"/>
  <c r="ID55" i="3"/>
  <c r="ID52" i="3" s="1"/>
  <c r="ID48" i="3" s="1"/>
  <c r="ID42" i="3" s="1"/>
  <c r="HR35" i="3"/>
  <c r="HR32" i="3" s="1"/>
  <c r="HS35" i="3"/>
  <c r="HS32" i="3" s="1"/>
  <c r="HS25" i="3" s="1"/>
  <c r="HS67" i="3" s="1"/>
  <c r="HN35" i="3"/>
  <c r="HN32" i="3" s="1"/>
  <c r="HN25" i="3" s="1"/>
  <c r="HN67" i="3" s="1"/>
  <c r="IS35" i="3"/>
  <c r="IS32" i="3" s="1"/>
  <c r="IS25" i="3" s="1"/>
  <c r="IS67" i="3" s="1"/>
  <c r="JX35" i="3"/>
  <c r="JX32" i="3" s="1"/>
  <c r="JX25" i="3" s="1"/>
  <c r="JX67" i="3" s="1"/>
  <c r="JY35" i="3"/>
  <c r="JY32" i="3" s="1"/>
  <c r="KA35" i="3"/>
  <c r="KA32" i="3" s="1"/>
  <c r="KA25" i="3" s="1"/>
  <c r="KA67" i="3" s="1"/>
  <c r="JA25" i="3" l="1"/>
  <c r="JA67" i="3" s="1"/>
  <c r="HT25" i="3"/>
  <c r="HT67" i="3" s="1"/>
  <c r="HP55" i="3"/>
  <c r="HP52" i="3" s="1"/>
  <c r="HP48" i="3" s="1"/>
  <c r="HP42" i="3" s="1"/>
  <c r="IH55" i="3"/>
  <c r="IH52" i="3" s="1"/>
  <c r="IH48" i="3" s="1"/>
  <c r="IH42" i="3" s="1"/>
  <c r="IK35" i="3"/>
  <c r="IK32" i="3" s="1"/>
  <c r="IK25" i="3" s="1"/>
  <c r="IK67" i="3" s="1"/>
  <c r="IU35" i="3"/>
  <c r="IU32" i="3" s="1"/>
  <c r="IU25" i="3" s="1"/>
  <c r="IU67" i="3" s="1"/>
  <c r="HP35" i="3"/>
  <c r="HP32" i="3" s="1"/>
  <c r="HP25" i="3" s="1"/>
  <c r="HP67" i="3" s="1"/>
  <c r="JB35" i="3"/>
  <c r="JB32" i="3" s="1"/>
  <c r="JB25" i="3" s="1"/>
  <c r="JB67" i="3" s="1"/>
  <c r="IG55" i="3"/>
  <c r="IG52" i="3" s="1"/>
  <c r="IG48" i="3" s="1"/>
  <c r="IG42" i="3" s="1"/>
  <c r="IL55" i="3"/>
  <c r="IL52" i="3" s="1"/>
  <c r="IL48" i="3" s="1"/>
  <c r="IL42" i="3" s="1"/>
  <c r="IL25" i="3" s="1"/>
  <c r="IL67" i="3" s="1"/>
  <c r="IA55" i="3"/>
  <c r="IA52" i="3" s="1"/>
  <c r="IA48" i="3" s="1"/>
  <c r="IA42" i="3" s="1"/>
  <c r="JQ55" i="3"/>
  <c r="JQ52" i="3" s="1"/>
  <c r="JQ48" i="3" s="1"/>
  <c r="JQ42" i="3" s="1"/>
  <c r="HL35" i="3"/>
  <c r="HL32" i="3" s="1"/>
  <c r="HL25" i="3" s="1"/>
  <c r="HL67" i="3" s="1"/>
  <c r="JY55" i="3"/>
  <c r="JY52" i="3" s="1"/>
  <c r="JY48" i="3" s="1"/>
  <c r="JY42" i="3" s="1"/>
  <c r="JY25" i="3" s="1"/>
  <c r="JY67" i="3" s="1"/>
  <c r="JE35" i="3"/>
  <c r="JE32" i="3" s="1"/>
  <c r="JE25" i="3" s="1"/>
  <c r="JE67" i="3" s="1"/>
  <c r="JF35" i="3"/>
  <c r="JF32" i="3" s="1"/>
  <c r="JF25" i="3" s="1"/>
  <c r="JF67" i="3" s="1"/>
  <c r="JC35" i="3"/>
  <c r="JC32" i="3" s="1"/>
  <c r="JC25" i="3" s="1"/>
  <c r="JC67" i="3" s="1"/>
  <c r="HR55" i="3"/>
  <c r="HR52" i="3" s="1"/>
  <c r="HR48" i="3" s="1"/>
  <c r="HR42" i="3" s="1"/>
  <c r="HR25" i="3" s="1"/>
  <c r="HR67" i="3" s="1"/>
  <c r="II35" i="3"/>
  <c r="II32" i="3" s="1"/>
  <c r="II25" i="3" s="1"/>
  <c r="II67" i="3" s="1"/>
  <c r="JH55" i="3"/>
  <c r="JH52" i="3" s="1"/>
  <c r="JH48" i="3" s="1"/>
  <c r="JH42" i="3" s="1"/>
  <c r="JH25" i="3" s="1"/>
  <c r="JH67" i="3" s="1"/>
  <c r="HJ35" i="3"/>
  <c r="HJ32" i="3" s="1"/>
  <c r="HJ25" i="3" s="1"/>
  <c r="HJ67" i="3" s="1"/>
  <c r="IZ35" i="3"/>
  <c r="IZ32" i="3" s="1"/>
  <c r="IZ25" i="3" s="1"/>
  <c r="IZ67" i="3" s="1"/>
  <c r="KB55" i="3"/>
  <c r="KB52" i="3" s="1"/>
  <c r="KB48" i="3" s="1"/>
  <c r="KB42" i="3" s="1"/>
  <c r="KB25" i="3" s="1"/>
  <c r="KB67" i="3" s="1"/>
  <c r="JG35" i="3"/>
  <c r="JG32" i="3" s="1"/>
  <c r="JG25" i="3" s="1"/>
  <c r="JG67" i="3" s="1"/>
  <c r="JD35" i="3"/>
  <c r="JD32" i="3" s="1"/>
  <c r="JD25" i="3" s="1"/>
  <c r="JD67" i="3" s="1"/>
  <c r="JQ35" i="3"/>
  <c r="JQ32" i="3" s="1"/>
  <c r="KC35" i="3"/>
  <c r="KC32" i="3" s="1"/>
  <c r="KC25" i="3" s="1"/>
  <c r="KC67" i="3" s="1"/>
  <c r="JQ25" i="3" l="1"/>
  <c r="JQ67" i="3" s="1"/>
  <c r="IQ35" i="3"/>
  <c r="IQ32" i="3" s="1"/>
  <c r="IQ25" i="3" s="1"/>
  <c r="IQ67" i="3" s="1"/>
  <c r="IH35" i="3"/>
  <c r="IH32" i="3" s="1"/>
  <c r="IH25" i="3" s="1"/>
  <c r="IH67" i="3" s="1"/>
  <c r="HV35" i="3" l="1"/>
  <c r="HV32" i="3" s="1"/>
  <c r="HV25" i="3" s="1"/>
  <c r="HV67" i="3" s="1"/>
  <c r="HW35" i="3" l="1"/>
  <c r="HW32" i="3" s="1"/>
  <c r="HW25" i="3" s="1"/>
  <c r="HW67" i="3" s="1"/>
  <c r="HY35" i="3"/>
  <c r="HY32" i="3" s="1"/>
  <c r="HY25" i="3" s="1"/>
  <c r="HY67" i="3" s="1"/>
  <c r="IB35" i="3"/>
  <c r="IB32" i="3" s="1"/>
  <c r="IB25" i="3" s="1"/>
  <c r="IB67" i="3" s="1"/>
  <c r="IE35" i="3"/>
  <c r="IE32" i="3" s="1"/>
  <c r="IE25" i="3" s="1"/>
  <c r="IE67" i="3" s="1"/>
  <c r="IF35" i="3"/>
  <c r="IF32" i="3" s="1"/>
  <c r="IF25" i="3" s="1"/>
  <c r="IF67" i="3" s="1"/>
  <c r="HX35" i="3"/>
  <c r="HX32" i="3" s="1"/>
  <c r="HX25" i="3" s="1"/>
  <c r="HX67" i="3" s="1"/>
  <c r="ID35" i="3"/>
  <c r="ID32" i="3" s="1"/>
  <c r="ID25" i="3" s="1"/>
  <c r="ID67" i="3" s="1"/>
  <c r="HZ35" i="3"/>
  <c r="HZ32" i="3" s="1"/>
  <c r="HZ25" i="3" s="1"/>
  <c r="HZ67" i="3" s="1"/>
  <c r="IG35" i="3"/>
  <c r="IG32" i="3" s="1"/>
  <c r="IG25" i="3" s="1"/>
  <c r="IG67" i="3" s="1"/>
  <c r="IC35" i="3"/>
  <c r="IC32" i="3" s="1"/>
  <c r="IC25" i="3" s="1"/>
  <c r="IC67" i="3" s="1"/>
  <c r="IA35" i="3"/>
  <c r="IA32" i="3" s="1"/>
  <c r="IA25" i="3" s="1"/>
  <c r="IA67" i="3" s="1"/>
  <c r="KN35" i="3" l="1"/>
  <c r="KN32" i="3" s="1"/>
  <c r="KN25" i="3" s="1"/>
  <c r="KN67" i="3" s="1"/>
  <c r="JI65" i="3" l="1"/>
  <c r="JI63" i="3" s="1"/>
  <c r="JI21" i="3" l="1"/>
  <c r="JI19" i="3" s="1"/>
  <c r="JI5" i="3" s="1"/>
  <c r="JI35" i="3" l="1"/>
  <c r="JI32" i="3" s="1"/>
  <c r="JI25" i="3" s="1"/>
  <c r="JI67" i="3" s="1"/>
  <c r="IN55" i="3" l="1"/>
  <c r="IN52" i="3" s="1"/>
  <c r="IN48" i="3" s="1"/>
  <c r="IN42" i="3" s="1"/>
  <c r="IN35" i="3"/>
  <c r="IN32" i="3" s="1"/>
  <c r="IN25" i="3" l="1"/>
  <c r="IN67" i="3" s="1"/>
  <c r="JW37" i="3"/>
  <c r="JW36" i="3" s="1"/>
  <c r="JV37" i="3" l="1"/>
  <c r="JV36" i="3" s="1"/>
  <c r="JW35" i="3" l="1"/>
  <c r="JW32" i="3" s="1"/>
  <c r="JW25" i="3" s="1"/>
  <c r="JW67" i="3" s="1"/>
  <c r="JU37" i="3"/>
  <c r="JU36" i="3" s="1"/>
  <c r="JV35" i="3" l="1"/>
  <c r="JV32" i="3" s="1"/>
  <c r="JV25" i="3" s="1"/>
  <c r="JV67" i="3" s="1"/>
  <c r="JU35" i="3" l="1"/>
  <c r="JU32" i="3" s="1"/>
  <c r="JU25" i="3" s="1"/>
  <c r="JU67" i="3" s="1"/>
  <c r="JP37" i="3" l="1"/>
  <c r="JP36" i="3" s="1"/>
  <c r="JP35" i="3" l="1"/>
  <c r="JP32" i="3" s="1"/>
  <c r="JP25" i="3" s="1"/>
  <c r="JP67" i="3" s="1"/>
  <c r="JO37" i="3"/>
  <c r="JO36" i="3" s="1"/>
  <c r="JN37" i="3" l="1"/>
  <c r="JN36" i="3" s="1"/>
  <c r="JO35" i="3" l="1"/>
  <c r="JO32" i="3" s="1"/>
  <c r="JO25" i="3" s="1"/>
  <c r="JO67" i="3" s="1"/>
  <c r="JN35" i="3" l="1"/>
  <c r="JN32" i="3" s="1"/>
  <c r="JN25" i="3" s="1"/>
  <c r="JN67" i="3" s="1"/>
  <c r="JM37" i="3"/>
  <c r="JM36" i="3" s="1"/>
  <c r="JL37" i="3" l="1"/>
  <c r="JL36" i="3" s="1"/>
  <c r="JJ37" i="3"/>
  <c r="JJ36" i="3" s="1"/>
  <c r="JK37" i="3"/>
  <c r="JK36" i="3" s="1"/>
  <c r="JM35" i="3"/>
  <c r="JM32" i="3" s="1"/>
  <c r="JM25" i="3" s="1"/>
  <c r="JM67" i="3" s="1"/>
  <c r="JL35" i="3" l="1"/>
  <c r="JL32" i="3" s="1"/>
  <c r="JL25" i="3" s="1"/>
  <c r="JL67" i="3" s="1"/>
  <c r="JK35" i="3"/>
  <c r="JK32" i="3" s="1"/>
  <c r="JK25" i="3" s="1"/>
  <c r="JK67" i="3" s="1"/>
  <c r="JJ35" i="3"/>
  <c r="JJ32" i="3" s="1"/>
  <c r="JJ25" i="3" s="1"/>
  <c r="JJ67" i="3" s="1"/>
  <c r="KR14" i="23" l="1"/>
  <c r="KR9" i="23" l="1"/>
  <c r="KR34" i="23"/>
  <c r="KR10" i="23"/>
  <c r="KR11" i="23"/>
  <c r="KQ9" i="23" l="1"/>
  <c r="KQ10" i="23"/>
  <c r="KQ11" i="23"/>
  <c r="KQ34" i="23" l="1"/>
  <c r="KQ14" i="23"/>
  <c r="KP14" i="23" l="1"/>
  <c r="KP9" i="23" l="1"/>
  <c r="KP10" i="23"/>
  <c r="KP11" i="23"/>
  <c r="KP34" i="23"/>
  <c r="KO9" i="23" l="1"/>
  <c r="KO10" i="23"/>
  <c r="KO11" i="23"/>
  <c r="KO34" i="23" l="1"/>
  <c r="KO14" i="23"/>
  <c r="KN9" i="23" l="1"/>
  <c r="KN10" i="23"/>
  <c r="KN11" i="23"/>
  <c r="KN14" i="23"/>
  <c r="KN34" i="23"/>
  <c r="KM9" i="23" l="1"/>
  <c r="KM10" i="23"/>
  <c r="KM11" i="23"/>
  <c r="KM14" i="23"/>
  <c r="KM34" i="23"/>
  <c r="KL34" i="23" l="1"/>
  <c r="KL9" i="23" l="1"/>
  <c r="KL10" i="23"/>
  <c r="KL11" i="23"/>
  <c r="KL14" i="23"/>
  <c r="KK9" i="23" l="1"/>
  <c r="KK10" i="23"/>
  <c r="KK11" i="23"/>
  <c r="KK14" i="23"/>
  <c r="KK34" i="23"/>
  <c r="KJ9" i="23" l="1"/>
  <c r="KJ10" i="23"/>
  <c r="KJ11" i="23"/>
  <c r="KJ14" i="23"/>
  <c r="KJ34" i="23"/>
  <c r="KI14" i="23" l="1"/>
  <c r="KI34" i="23" l="1"/>
  <c r="KI9" i="23"/>
  <c r="KI10" i="23"/>
  <c r="KI11" i="23"/>
  <c r="KH34" i="23" l="1"/>
  <c r="KH14" i="23" l="1"/>
  <c r="KH9" i="23" l="1"/>
  <c r="KH10" i="23"/>
  <c r="KH11" i="23"/>
  <c r="KG14" i="23" l="1"/>
  <c r="KG9" i="23" l="1"/>
  <c r="KG10" i="23"/>
  <c r="KG11" i="23"/>
  <c r="KG34" i="23"/>
  <c r="KF34" i="23" l="1"/>
  <c r="KF9" i="23"/>
  <c r="KF10" i="23"/>
  <c r="KF11" i="23"/>
  <c r="KF14" i="23"/>
  <c r="KE34" i="23" l="1"/>
  <c r="KE14" i="23" l="1"/>
  <c r="KE9" i="23"/>
  <c r="KE10" i="23"/>
  <c r="KE11" i="23"/>
  <c r="KD9" i="23" l="1"/>
  <c r="KD10" i="23"/>
  <c r="KD11" i="23"/>
  <c r="KC34" i="23" l="1"/>
  <c r="KC14" i="23"/>
  <c r="KC9" i="23" l="1"/>
  <c r="KC10" i="23"/>
  <c r="KC11" i="23"/>
  <c r="KA34" i="23" l="1"/>
  <c r="KB34" i="23"/>
  <c r="KB14" i="23" l="1"/>
  <c r="KB9" i="23" l="1"/>
  <c r="KB10" i="23"/>
  <c r="KB11" i="23"/>
  <c r="KA9" i="23" l="1"/>
  <c r="KA10" i="23"/>
  <c r="KA11" i="23"/>
  <c r="KA14" i="23" l="1"/>
  <c r="JZ9" i="23" l="1"/>
  <c r="JZ10" i="23"/>
  <c r="JZ11" i="23"/>
  <c r="JY9" i="23" l="1"/>
  <c r="JY10" i="23"/>
  <c r="JY11" i="23"/>
  <c r="JX9" i="23" l="1"/>
  <c r="JX10" i="23"/>
  <c r="JX11" i="23"/>
  <c r="JW9" i="23" l="1"/>
  <c r="JW10" i="23"/>
  <c r="JW11" i="23"/>
  <c r="JV9" i="23" l="1"/>
  <c r="JV10" i="23"/>
  <c r="JV11" i="23"/>
  <c r="JU9" i="23" l="1"/>
  <c r="JU10" i="23"/>
  <c r="JU11" i="23"/>
  <c r="JT9" i="23" l="1"/>
  <c r="JT10" i="23"/>
  <c r="JT11" i="23"/>
  <c r="JS11" i="23" l="1"/>
  <c r="JS10" i="23"/>
  <c r="JS9" i="23"/>
  <c r="JR9" i="23" l="1"/>
  <c r="JR10" i="23"/>
  <c r="JR11" i="23"/>
  <c r="JQ11" i="23" l="1"/>
  <c r="JQ10" i="23"/>
  <c r="JQ9" i="23"/>
  <c r="JP11" i="23" l="1"/>
  <c r="JP10" i="23"/>
  <c r="JP9" i="23"/>
  <c r="JO11" i="23" l="1"/>
  <c r="JO10" i="23"/>
  <c r="JO9" i="23"/>
  <c r="JN10" i="23" l="1"/>
  <c r="JN9" i="23"/>
  <c r="JN11" i="23" l="1"/>
  <c r="JM11" i="23" l="1"/>
  <c r="JM10" i="23"/>
  <c r="JM9" i="23"/>
  <c r="JL11" i="23" l="1"/>
  <c r="JL10" i="23"/>
  <c r="JL9" i="23"/>
  <c r="JK9" i="23" l="1"/>
  <c r="JK10" i="23"/>
  <c r="JK11" i="23"/>
  <c r="JJ9" i="23" l="1"/>
  <c r="JJ10" i="23"/>
  <c r="JJ11" i="23"/>
  <c r="JI9" i="23" l="1"/>
  <c r="JI10" i="23"/>
  <c r="JI11" i="23"/>
  <c r="JH9" i="23" l="1"/>
  <c r="JH10" i="23"/>
  <c r="JH11" i="23"/>
  <c r="JG9" i="23" l="1"/>
  <c r="JG10" i="23"/>
  <c r="JG11" i="23"/>
  <c r="GW34" i="23" l="1"/>
  <c r="GP34" i="23"/>
  <c r="GL34" i="23"/>
  <c r="GU34" i="23"/>
  <c r="GQ34" i="23"/>
  <c r="GR34" i="23"/>
  <c r="GS34" i="23"/>
  <c r="GT34" i="23"/>
  <c r="GM34" i="23"/>
  <c r="GV34" i="23"/>
  <c r="GO34" i="23"/>
  <c r="GN34" i="23"/>
  <c r="GV14" i="23"/>
  <c r="GR14" i="23"/>
  <c r="GL14" i="23"/>
  <c r="GT14" i="23"/>
  <c r="GQ14" i="23"/>
  <c r="GM14" i="23"/>
  <c r="GN14" i="23"/>
  <c r="GO14" i="23"/>
  <c r="GP14" i="23"/>
  <c r="GS14" i="23"/>
  <c r="GU14" i="23"/>
  <c r="GW14" i="23"/>
  <c r="JF10" i="23" l="1"/>
  <c r="JF9" i="23" l="1"/>
  <c r="JF11" i="23"/>
  <c r="JE10" i="23" l="1"/>
  <c r="JE11" i="23"/>
  <c r="JE9" i="23"/>
  <c r="JC10" i="23" l="1"/>
  <c r="JB10" i="23"/>
  <c r="JD10" i="23" l="1"/>
  <c r="JD9" i="23" l="1"/>
  <c r="JD11" i="23"/>
  <c r="JC11" i="23" l="1"/>
  <c r="JC9" i="23"/>
  <c r="JB9" i="23" l="1"/>
  <c r="JB11" i="23" l="1"/>
  <c r="IZ10" i="23" l="1"/>
  <c r="JA10" i="23"/>
  <c r="JA9" i="23"/>
  <c r="JA11" i="23" l="1"/>
  <c r="IZ9" i="23" l="1"/>
  <c r="IZ11" i="23" l="1"/>
  <c r="IY10" i="23" l="1"/>
  <c r="IY9" i="23" l="1"/>
  <c r="IY11" i="23" l="1"/>
  <c r="IX10" i="23" l="1"/>
  <c r="IW10" i="23" l="1"/>
  <c r="IX11" i="23" l="1"/>
  <c r="IX9" i="23" l="1"/>
  <c r="IW9" i="23" l="1"/>
  <c r="IW11" i="23" l="1"/>
  <c r="IU10" i="23" l="1"/>
  <c r="IV10" i="23"/>
  <c r="IV9" i="23" l="1"/>
  <c r="IV11" i="23" l="1"/>
  <c r="IU11" i="23" l="1"/>
  <c r="IT10" i="23"/>
  <c r="IT9" i="23" l="1"/>
  <c r="IU9" i="23"/>
  <c r="IT11" i="23" l="1"/>
  <c r="IR10" i="23" l="1"/>
  <c r="IS10" i="23"/>
  <c r="IS9" i="23"/>
  <c r="IS11" i="23" l="1"/>
  <c r="IR11" i="23"/>
  <c r="IR9" i="23" l="1"/>
  <c r="IP10" i="23"/>
  <c r="IQ10" i="23"/>
  <c r="IK10" i="23" l="1"/>
  <c r="IL10" i="23"/>
  <c r="IM10" i="23"/>
  <c r="IN10" i="23"/>
  <c r="IO10" i="23"/>
  <c r="IQ11" i="23"/>
  <c r="IN9" i="23"/>
  <c r="IO9" i="23"/>
  <c r="IP9" i="23" l="1"/>
  <c r="IP11" i="23"/>
  <c r="IQ9" i="23"/>
  <c r="II10" i="23"/>
  <c r="IJ10" i="23"/>
  <c r="IO11" i="23" l="1"/>
  <c r="IN11" i="23"/>
  <c r="IL9" i="23" l="1"/>
  <c r="IM9" i="23"/>
  <c r="IL11" i="23" l="1"/>
  <c r="IM11" i="23"/>
  <c r="IH10" i="23" l="1"/>
  <c r="ID9" i="23"/>
  <c r="IG10" i="23"/>
  <c r="IF10" i="23"/>
  <c r="IC9" i="23"/>
  <c r="HZ9" i="23"/>
  <c r="IE10" i="23"/>
  <c r="ID10" i="23"/>
  <c r="IC10" i="23"/>
  <c r="IB10" i="23"/>
  <c r="IA10" i="23"/>
  <c r="HZ10" i="23"/>
  <c r="HY10" i="23"/>
  <c r="HX10" i="23"/>
  <c r="HW10" i="23"/>
  <c r="HV10" i="23"/>
  <c r="HU10" i="23"/>
  <c r="HT10" i="23"/>
  <c r="HS10" i="23"/>
  <c r="HR10" i="23"/>
  <c r="HQ10" i="23"/>
  <c r="HP10" i="23"/>
  <c r="HO10" i="23"/>
  <c r="HN10" i="23"/>
  <c r="HM10" i="23"/>
  <c r="HL10" i="23"/>
  <c r="HK10" i="23"/>
  <c r="HN9" i="23"/>
  <c r="HO9" i="23"/>
  <c r="HS9" i="23"/>
  <c r="HT9" i="23"/>
  <c r="HC9" i="23"/>
  <c r="HD9" i="23"/>
  <c r="HE9" i="23"/>
  <c r="HG9" i="23"/>
  <c r="HH9" i="23"/>
  <c r="HI9" i="23"/>
  <c r="HM11" i="23"/>
  <c r="HJ11" i="23"/>
  <c r="HJ10" i="23"/>
  <c r="HF11" i="23"/>
  <c r="HB9" i="23"/>
  <c r="HA9" i="23"/>
  <c r="GZ9" i="23"/>
  <c r="GY9" i="23"/>
  <c r="GX9" i="23"/>
  <c r="HA11" i="23"/>
  <c r="GZ11" i="23"/>
  <c r="GX11" i="23"/>
  <c r="HC11" i="23"/>
  <c r="HE11" i="23"/>
  <c r="HB11" i="23"/>
  <c r="HD11" i="23"/>
  <c r="HI11" i="23"/>
  <c r="HH11" i="23"/>
  <c r="HG11" i="23"/>
  <c r="HF9" i="23"/>
  <c r="GV9" i="23" l="1"/>
  <c r="GT11" i="23"/>
  <c r="GL11" i="23"/>
  <c r="GQ9" i="23"/>
  <c r="GU11" i="23"/>
  <c r="GO9" i="23"/>
  <c r="GX10" i="23"/>
  <c r="HB10" i="23"/>
  <c r="GV10" i="23"/>
  <c r="GR10" i="23"/>
  <c r="GN10" i="23"/>
  <c r="GU9" i="23"/>
  <c r="GM11" i="23"/>
  <c r="HA10" i="23"/>
  <c r="HH10" i="23"/>
  <c r="GN9" i="23"/>
  <c r="GZ10" i="23"/>
  <c r="HG10" i="23"/>
  <c r="GU10" i="23"/>
  <c r="GQ10" i="23"/>
  <c r="GM10" i="23"/>
  <c r="GV11" i="23"/>
  <c r="GR9" i="23"/>
  <c r="HC10" i="23"/>
  <c r="HD10" i="23"/>
  <c r="GP11" i="23"/>
  <c r="GR11" i="23"/>
  <c r="GM9" i="23"/>
  <c r="GN11" i="23"/>
  <c r="GS9" i="23"/>
  <c r="HE10" i="23"/>
  <c r="HF10" i="23"/>
  <c r="GT10" i="23"/>
  <c r="GP10" i="23"/>
  <c r="GL10" i="23"/>
  <c r="GW11" i="23"/>
  <c r="GO11" i="23"/>
  <c r="GW9" i="23"/>
  <c r="GS11" i="23"/>
  <c r="GP9" i="23"/>
  <c r="GL9" i="23"/>
  <c r="GT9" i="23"/>
  <c r="GY10" i="23"/>
  <c r="HI10" i="23"/>
  <c r="GW10" i="23"/>
  <c r="GS10" i="23"/>
  <c r="GO10" i="23"/>
  <c r="GY11" i="23"/>
  <c r="GZ19" i="23"/>
  <c r="GL20" i="23"/>
  <c r="GV19" i="23"/>
  <c r="HS11" i="23"/>
  <c r="GR20" i="23"/>
  <c r="HL11" i="23"/>
  <c r="II11" i="23"/>
  <c r="HU9" i="23"/>
  <c r="HQ9" i="23"/>
  <c r="HM9" i="23"/>
  <c r="GR19" i="23"/>
  <c r="GW20" i="23"/>
  <c r="GT19" i="23"/>
  <c r="GP19" i="23"/>
  <c r="HP11" i="23"/>
  <c r="HK11" i="23"/>
  <c r="HL9" i="23"/>
  <c r="HT11" i="23"/>
  <c r="HU11" i="23"/>
  <c r="HR9" i="23"/>
  <c r="HR11" i="23"/>
  <c r="GN20" i="23"/>
  <c r="HP9" i="23"/>
  <c r="ID11" i="23"/>
  <c r="IB9" i="23"/>
  <c r="HY9" i="23"/>
  <c r="HQ11" i="23"/>
  <c r="HZ11" i="23"/>
  <c r="HV9" i="23"/>
  <c r="IE11" i="23"/>
  <c r="IK9" i="23"/>
  <c r="HW9" i="23"/>
  <c r="IA9" i="23"/>
  <c r="HV11" i="23"/>
  <c r="HX11" i="23"/>
  <c r="IB11" i="23"/>
  <c r="IF9" i="23"/>
  <c r="IE9" i="23"/>
  <c r="HJ9" i="23"/>
  <c r="IG11" i="23"/>
  <c r="IG9" i="23"/>
  <c r="HW11" i="23"/>
  <c r="IA11" i="23"/>
  <c r="HK9" i="23"/>
  <c r="IH11" i="23"/>
  <c r="IH9" i="23"/>
  <c r="HY11" i="23"/>
  <c r="IC11" i="23"/>
  <c r="HX9" i="23"/>
  <c r="IJ9" i="23"/>
  <c r="IK11" i="23"/>
  <c r="HC12" i="23" l="1"/>
  <c r="HC8" i="23" s="1"/>
  <c r="GY12" i="23"/>
  <c r="GY8" i="23" s="1"/>
  <c r="GM12" i="23"/>
  <c r="GM8" i="23" s="1"/>
  <c r="GV12" i="23"/>
  <c r="GV8" i="23" s="1"/>
  <c r="GN12" i="23"/>
  <c r="GN8" i="23" s="1"/>
  <c r="GW12" i="23"/>
  <c r="GW8" i="23" s="1"/>
  <c r="GZ12" i="23"/>
  <c r="GZ8" i="23" s="1"/>
  <c r="HF12" i="23"/>
  <c r="HF8" i="23" s="1"/>
  <c r="GP12" i="23"/>
  <c r="GP8" i="23" s="1"/>
  <c r="HB12" i="23"/>
  <c r="HB8" i="23" s="1"/>
  <c r="GT12" i="23"/>
  <c r="GT8" i="23" s="1"/>
  <c r="GR12" i="23"/>
  <c r="GR8" i="23" s="1"/>
  <c r="GL12" i="23"/>
  <c r="GL8" i="23" s="1"/>
  <c r="GQ11" i="23"/>
  <c r="GX12" i="23"/>
  <c r="GX8" i="23" s="1"/>
  <c r="HD12" i="23"/>
  <c r="HD8" i="23" s="1"/>
  <c r="GM19" i="23"/>
  <c r="GU19" i="23"/>
  <c r="GY19" i="23"/>
  <c r="GP24" i="23"/>
  <c r="GM24" i="23"/>
  <c r="GW24" i="23"/>
  <c r="GS20" i="23"/>
  <c r="GQ19" i="23"/>
  <c r="GV20" i="23"/>
  <c r="GX19" i="23"/>
  <c r="GO24" i="23"/>
  <c r="GU24" i="23"/>
  <c r="GL19" i="23"/>
  <c r="IJ11" i="23"/>
  <c r="II9" i="23"/>
  <c r="IF11" i="23"/>
  <c r="HA19" i="23"/>
  <c r="GL24" i="23"/>
  <c r="GO20" i="23"/>
  <c r="GO19" i="23"/>
  <c r="GQ20" i="23"/>
  <c r="HN11" i="23"/>
  <c r="HO11" i="23"/>
  <c r="GQ12" i="23" l="1"/>
  <c r="GQ8" i="23" s="1"/>
  <c r="GO12" i="23"/>
  <c r="GO8" i="23" s="1"/>
  <c r="GS12" i="23"/>
  <c r="GS8" i="23" s="1"/>
  <c r="HA12" i="23"/>
  <c r="HA8" i="23" s="1"/>
  <c r="GU12" i="23"/>
  <c r="GU8" i="23" s="1"/>
  <c r="HE12" i="23"/>
  <c r="HE8" i="23" s="1"/>
  <c r="GT24" i="23"/>
  <c r="GM20" i="23"/>
  <c r="GR24" i="23"/>
  <c r="GN24" i="23"/>
  <c r="GQ24" i="23"/>
  <c r="GW19" i="23"/>
  <c r="HB19" i="23"/>
  <c r="GP20" i="23"/>
  <c r="GV24" i="23"/>
  <c r="GX20" i="23"/>
  <c r="GY20" i="23"/>
  <c r="GS19" i="23"/>
  <c r="GT20" i="23" l="1"/>
  <c r="GU20" i="23"/>
  <c r="GS24" i="23"/>
  <c r="GN19" i="23"/>
  <c r="JZ34" i="23" l="1"/>
  <c r="JY34" i="23" l="1"/>
  <c r="JZ14" i="23" l="1"/>
  <c r="JY14" i="23" l="1"/>
  <c r="JX34" i="23" l="1"/>
  <c r="JW34" i="23" l="1"/>
  <c r="JX14" i="23" l="1"/>
  <c r="JV34" i="23"/>
  <c r="JW14" i="23" l="1"/>
  <c r="JU34" i="23"/>
  <c r="JV14" i="23" l="1"/>
  <c r="JU14" i="23" l="1"/>
  <c r="JT34" i="23" l="1"/>
  <c r="JS34" i="23" l="1"/>
  <c r="JT14" i="23" l="1"/>
  <c r="JS14" i="23" l="1"/>
  <c r="JR34" i="23"/>
  <c r="JQ34" i="23" l="1"/>
  <c r="JQ14" i="23" l="1"/>
  <c r="JR14" i="23" l="1"/>
  <c r="JP34" i="23"/>
  <c r="JP14" i="23" l="1"/>
  <c r="JN34" i="23" l="1"/>
  <c r="JN14" i="23" l="1"/>
  <c r="JM34" i="23"/>
  <c r="JL34" i="23" l="1"/>
  <c r="JM14" i="23" l="1"/>
  <c r="JK34" i="23"/>
  <c r="JJ34" i="23" l="1"/>
  <c r="JL14" i="23" l="1"/>
  <c r="JK14" i="23" l="1"/>
  <c r="JI34" i="23"/>
  <c r="JJ14" i="23" l="1"/>
  <c r="JH34" i="23"/>
  <c r="JG34" i="23" l="1"/>
  <c r="JI14" i="23" l="1"/>
  <c r="JH14" i="23" l="1"/>
  <c r="JG14" i="23" l="1"/>
  <c r="JF34" i="23" l="1"/>
  <c r="JF14" i="23" l="1"/>
  <c r="JE34" i="23" l="1"/>
  <c r="JD34" i="23" l="1"/>
  <c r="JD14" i="23" l="1"/>
  <c r="JE14" i="23" l="1"/>
  <c r="JC34" i="23"/>
  <c r="JB34" i="23" l="1"/>
  <c r="JA34" i="23" l="1"/>
  <c r="JC14" i="23"/>
  <c r="IZ34" i="23" l="1"/>
  <c r="JB14" i="23"/>
  <c r="IY34" i="23" l="1"/>
  <c r="JA14" i="23" l="1"/>
  <c r="IX34" i="23"/>
  <c r="IZ14" i="23" l="1"/>
  <c r="IY14" i="23" l="1"/>
  <c r="IX14" i="23" l="1"/>
  <c r="IW34" i="23"/>
  <c r="IW14" i="23" l="1"/>
  <c r="IV34" i="23" l="1"/>
  <c r="IV14" i="23" l="1"/>
  <c r="IU34" i="23" l="1"/>
  <c r="IU14" i="23" l="1"/>
  <c r="IT34" i="23" l="1"/>
  <c r="IS34" i="23" l="1"/>
  <c r="IR34" i="23" l="1"/>
  <c r="IT14" i="23"/>
  <c r="IS14" i="23" l="1"/>
  <c r="IQ34" i="23" l="1"/>
  <c r="IR14" i="23" l="1"/>
  <c r="IQ14" i="23" l="1"/>
  <c r="IP34" i="23" l="1"/>
  <c r="IO34" i="23" l="1"/>
  <c r="IP14" i="23" l="1"/>
  <c r="IN34" i="23" l="1"/>
  <c r="IK34" i="23" l="1"/>
  <c r="IL34" i="23" l="1"/>
  <c r="IM34" i="23"/>
  <c r="IO14" i="23"/>
  <c r="IN14" i="23" l="1"/>
  <c r="IM14" i="23" l="1"/>
  <c r="IK14" i="23"/>
  <c r="IL14" i="23"/>
  <c r="IJ34" i="23" l="1"/>
  <c r="IJ14" i="23" l="1"/>
  <c r="II34" i="23" l="1"/>
  <c r="II14" i="23" l="1"/>
  <c r="IH34" i="23" l="1"/>
  <c r="IH14" i="23" l="1"/>
  <c r="IG34" i="23" l="1"/>
  <c r="IG14" i="23" l="1"/>
  <c r="IF34" i="23" l="1"/>
  <c r="IE34" i="23" l="1"/>
  <c r="IF14" i="23" l="1"/>
  <c r="IE14" i="23" l="1"/>
  <c r="ID34" i="23" l="1"/>
  <c r="IC34" i="23" l="1"/>
  <c r="ID14" i="23" l="1"/>
  <c r="IB34" i="23" l="1"/>
  <c r="IA34" i="23" l="1"/>
  <c r="IC14" i="23"/>
  <c r="IB14" i="23" l="1"/>
  <c r="HZ34" i="23" l="1"/>
  <c r="IA14" i="23"/>
  <c r="HY34" i="23" l="1"/>
  <c r="HZ14" i="23"/>
  <c r="HX34" i="23" l="1"/>
  <c r="HY14" i="23"/>
  <c r="HW34" i="23" l="1"/>
  <c r="HX14" i="23"/>
  <c r="HW14" i="23" l="1"/>
  <c r="HV34" i="23" l="1"/>
  <c r="HV14" i="23" l="1"/>
  <c r="HU34" i="23" l="1"/>
  <c r="HU14" i="23" l="1"/>
  <c r="HT34" i="23" l="1"/>
  <c r="HT14" i="23" l="1"/>
  <c r="HS34" i="23" l="1"/>
  <c r="HR34" i="23" l="1"/>
  <c r="HS14" i="23" l="1"/>
  <c r="HR14" i="23" l="1"/>
  <c r="HO34" i="23" l="1"/>
  <c r="HP34" i="23"/>
  <c r="HQ34" i="23"/>
  <c r="HM34" i="23" l="1"/>
  <c r="HI24" i="23" l="1"/>
  <c r="HA24" i="23"/>
  <c r="HA34" i="23"/>
  <c r="HG34" i="23"/>
  <c r="HF34" i="23"/>
  <c r="HD34" i="23"/>
  <c r="HB34" i="23"/>
  <c r="GY34" i="23"/>
  <c r="HN34" i="23"/>
  <c r="HI34" i="23"/>
  <c r="HE34" i="23"/>
  <c r="HC34" i="23"/>
  <c r="HK34" i="23"/>
  <c r="GZ34" i="23"/>
  <c r="HH34" i="23"/>
  <c r="HJ34" i="23"/>
  <c r="GX34" i="23"/>
  <c r="HP14" i="23"/>
  <c r="HL34" i="23"/>
  <c r="HC24" i="23" l="1"/>
  <c r="HF24" i="23"/>
  <c r="HD24" i="23"/>
  <c r="GZ24" i="23"/>
  <c r="HG24" i="23"/>
  <c r="HH24" i="23"/>
  <c r="HE24" i="23"/>
  <c r="HB24" i="23"/>
  <c r="GY24" i="23"/>
  <c r="GX24" i="23"/>
  <c r="HI14" i="23" l="1"/>
  <c r="HQ14" i="23"/>
  <c r="GZ14" i="23"/>
  <c r="HO14" i="23"/>
  <c r="HB14" i="23"/>
  <c r="GY14" i="23"/>
  <c r="HH14" i="23"/>
  <c r="HF14" i="23"/>
  <c r="HG14" i="23"/>
  <c r="HE14" i="23" l="1"/>
  <c r="HA14" i="23"/>
  <c r="HC14" i="23"/>
  <c r="GX14" i="23"/>
  <c r="HL14" i="23"/>
  <c r="HM14" i="23"/>
  <c r="HN14" i="23"/>
  <c r="HD14" i="23" l="1"/>
  <c r="HK14" i="23"/>
  <c r="HJ14" i="23"/>
  <c r="JO34" i="23" l="1"/>
  <c r="JO14" i="23" l="1"/>
  <c r="KD14" i="23" l="1"/>
  <c r="KD34" i="23"/>
  <c r="HA20" i="23" l="1"/>
  <c r="HB20" i="23"/>
  <c r="HH12" i="23" l="1"/>
  <c r="HH8" i="23" s="1"/>
  <c r="HG12" i="23" l="1"/>
  <c r="HG8" i="23" s="1"/>
  <c r="HI12" i="23"/>
  <c r="HI8" i="23" s="1"/>
  <c r="GZ20" i="23" l="1"/>
  <c r="HO33" i="23" l="1"/>
  <c r="HO32" i="23" s="1"/>
  <c r="HO7" i="2" s="1"/>
  <c r="HD33" i="23" l="1"/>
  <c r="HD32" i="23" s="1"/>
  <c r="HD7" i="2" s="1"/>
  <c r="GR33" i="23"/>
  <c r="GR32" i="23" s="1"/>
  <c r="GR7" i="2" s="1"/>
  <c r="HA33" i="23"/>
  <c r="HA32" i="23" s="1"/>
  <c r="HA7" i="2" s="1"/>
  <c r="HG33" i="23"/>
  <c r="HG32" i="23" s="1"/>
  <c r="HG7" i="2" s="1"/>
  <c r="HM33" i="23"/>
  <c r="HM32" i="23" s="1"/>
  <c r="HM7" i="2" s="1"/>
  <c r="HW33" i="23"/>
  <c r="HW32" i="23" s="1"/>
  <c r="HW7" i="2" s="1"/>
  <c r="HE33" i="23" l="1"/>
  <c r="HE32" i="23" s="1"/>
  <c r="HE7" i="2" s="1"/>
  <c r="GY33" i="23"/>
  <c r="GY32" i="23" s="1"/>
  <c r="GY7" i="2" s="1"/>
  <c r="GZ33" i="23"/>
  <c r="GZ32" i="23" s="1"/>
  <c r="GZ7" i="2" s="1"/>
  <c r="GM33" i="23"/>
  <c r="GM32" i="23" s="1"/>
  <c r="GM7" i="2" s="1"/>
  <c r="HC33" i="23"/>
  <c r="HC32" i="23" s="1"/>
  <c r="HC7" i="2" s="1"/>
  <c r="GN33" i="23"/>
  <c r="GN32" i="23" s="1"/>
  <c r="GN7" i="2" s="1"/>
  <c r="GP33" i="23"/>
  <c r="GP32" i="23" s="1"/>
  <c r="GP7" i="2" s="1"/>
  <c r="HH33" i="23"/>
  <c r="HH32" i="23" s="1"/>
  <c r="HH7" i="2" s="1"/>
  <c r="GL33" i="23"/>
  <c r="GL32" i="23" s="1"/>
  <c r="GL7" i="2" s="1"/>
  <c r="GU33" i="23"/>
  <c r="GU32" i="23" s="1"/>
  <c r="GU7" i="2" s="1"/>
  <c r="GO33" i="23"/>
  <c r="GO32" i="23" s="1"/>
  <c r="GO7" i="2" s="1"/>
  <c r="GX33" i="23"/>
  <c r="GX32" i="23" s="1"/>
  <c r="GX7" i="2" s="1"/>
  <c r="HF33" i="23" l="1"/>
  <c r="HF32" i="23" s="1"/>
  <c r="HF7" i="2" s="1"/>
  <c r="HB33" i="23"/>
  <c r="HB32" i="23" s="1"/>
  <c r="HB7" i="2" s="1"/>
  <c r="GQ33" i="23"/>
  <c r="GQ32" i="23" s="1"/>
  <c r="GQ7" i="2" s="1"/>
  <c r="GW33" i="23"/>
  <c r="GW32" i="23" s="1"/>
  <c r="GW7" i="2" s="1"/>
  <c r="GV33" i="23"/>
  <c r="GV32" i="23" s="1"/>
  <c r="GV7" i="2" s="1"/>
  <c r="HI33" i="23"/>
  <c r="HI32" i="23" s="1"/>
  <c r="HI7" i="2" s="1"/>
  <c r="GS33" i="23"/>
  <c r="GS32" i="23" s="1"/>
  <c r="GS7" i="2" s="1"/>
  <c r="GT33" i="23"/>
  <c r="GT32" i="23" s="1"/>
  <c r="GT7" i="2" s="1"/>
  <c r="IA33" i="23"/>
  <c r="IA32" i="23" s="1"/>
  <c r="IA7" i="2" s="1"/>
  <c r="HX33" i="23"/>
  <c r="HX32" i="23" s="1"/>
  <c r="HX7" i="2" s="1"/>
  <c r="HK33" i="23"/>
  <c r="HK32" i="23" s="1"/>
  <c r="HK7" i="2" s="1"/>
  <c r="HZ33" i="23"/>
  <c r="HZ32" i="23" s="1"/>
  <c r="HZ7" i="2" s="1"/>
  <c r="HP33" i="23"/>
  <c r="HP32" i="23" s="1"/>
  <c r="HP7" i="2" s="1"/>
  <c r="HN33" i="23"/>
  <c r="HN32" i="23" s="1"/>
  <c r="HN7" i="2" s="1"/>
  <c r="HT33" i="23"/>
  <c r="HT32" i="23" s="1"/>
  <c r="HT7" i="2" s="1"/>
  <c r="HU33" i="23"/>
  <c r="HU32" i="23" s="1"/>
  <c r="HU7" i="2" s="1"/>
  <c r="HR33" i="23"/>
  <c r="HR32" i="23" s="1"/>
  <c r="HR7" i="2" s="1"/>
  <c r="HL33" i="23"/>
  <c r="HL32" i="23" s="1"/>
  <c r="HL7" i="2" s="1"/>
  <c r="HV33" i="23"/>
  <c r="HV32" i="23" s="1"/>
  <c r="HV7" i="2" s="1"/>
  <c r="HQ33" i="23"/>
  <c r="HQ32" i="23" s="1"/>
  <c r="HQ7" i="2" s="1"/>
  <c r="HJ33" i="23" l="1"/>
  <c r="HJ32" i="23" s="1"/>
  <c r="HJ7" i="2" s="1"/>
  <c r="HY33" i="23"/>
  <c r="HY32" i="23" s="1"/>
  <c r="HY7" i="2" s="1"/>
  <c r="IB33" i="23"/>
  <c r="IB32" i="23" s="1"/>
  <c r="IB7" i="2" s="1"/>
  <c r="IC33" i="23"/>
  <c r="IC32" i="23" s="1"/>
  <c r="IC7" i="2" s="1"/>
  <c r="HS33" i="23"/>
  <c r="HS32" i="23" s="1"/>
  <c r="HS7" i="2" s="1"/>
  <c r="KR13" i="23" l="1"/>
  <c r="KR33" i="23" l="1"/>
  <c r="KR32" i="23" s="1"/>
  <c r="KR7" i="2" s="1"/>
  <c r="KR21" i="23"/>
  <c r="KR24" i="23"/>
  <c r="KR22" i="23"/>
  <c r="KR12" i="23" l="1"/>
  <c r="KR8" i="23" s="1"/>
  <c r="KR6" i="23" s="1"/>
  <c r="KR20" i="23"/>
  <c r="KR19" i="23" l="1"/>
  <c r="KR18" i="23" s="1"/>
  <c r="KR16" i="23" s="1"/>
  <c r="KR30" i="23" s="1"/>
  <c r="KR38" i="23" l="1"/>
  <c r="KR9" i="2" s="1"/>
  <c r="KR18" i="2" s="1"/>
  <c r="KR5" i="2"/>
  <c r="KR17" i="2" s="1"/>
  <c r="KQ13" i="23" l="1"/>
  <c r="KQ33" i="23" l="1"/>
  <c r="KQ32" i="23" s="1"/>
  <c r="KQ7" i="2" s="1"/>
  <c r="KQ12" i="23" l="1"/>
  <c r="KQ8" i="23" s="1"/>
  <c r="KQ6" i="23" s="1"/>
  <c r="KQ21" i="23"/>
  <c r="KQ22" i="23"/>
  <c r="KQ24" i="23"/>
  <c r="KQ20" i="23" l="1"/>
  <c r="KQ19" i="23"/>
  <c r="KQ18" i="23" s="1"/>
  <c r="KQ16" i="23" s="1"/>
  <c r="KQ30" i="23" s="1"/>
  <c r="KQ38" i="23" l="1"/>
  <c r="KQ9" i="2" s="1"/>
  <c r="KQ18" i="2" s="1"/>
  <c r="KQ5" i="2"/>
  <c r="KQ17" i="2" s="1"/>
  <c r="KP33" i="23" l="1"/>
  <c r="KP32" i="23" s="1"/>
  <c r="KP7" i="2" s="1"/>
  <c r="KP12" i="23"/>
  <c r="KP8" i="23" s="1"/>
  <c r="KP19" i="23"/>
  <c r="KP24" i="23"/>
  <c r="KP13" i="23" l="1"/>
  <c r="KP6" i="23" s="1"/>
  <c r="KP22" i="23"/>
  <c r="KP20" i="23" l="1"/>
  <c r="KP21" i="23"/>
  <c r="KP18" i="23" l="1"/>
  <c r="KP16" i="23" s="1"/>
  <c r="KP30" i="23" s="1"/>
  <c r="KO33" i="23" l="1"/>
  <c r="KO32" i="23" s="1"/>
  <c r="KO7" i="2" s="1"/>
  <c r="KP5" i="2"/>
  <c r="KP17" i="2" s="1"/>
  <c r="KP38" i="23"/>
  <c r="KP9" i="2" s="1"/>
  <c r="KP18" i="2" s="1"/>
  <c r="KO12" i="23"/>
  <c r="KO8" i="23" s="1"/>
  <c r="KO19" i="23"/>
  <c r="KO20" i="23" l="1"/>
  <c r="KO13" i="23"/>
  <c r="KO6" i="23" s="1"/>
  <c r="KO24" i="23"/>
  <c r="KO22" i="23" l="1"/>
  <c r="KO21" i="23"/>
  <c r="KO18" i="23" s="1"/>
  <c r="KO16" i="23" s="1"/>
  <c r="KO30" i="23" s="1"/>
  <c r="KO38" i="23" l="1"/>
  <c r="KO9" i="2" s="1"/>
  <c r="KO18" i="2" s="1"/>
  <c r="KO5" i="2"/>
  <c r="KO17" i="2" s="1"/>
  <c r="KN22" i="23" l="1"/>
  <c r="KN33" i="23"/>
  <c r="KN32" i="23" s="1"/>
  <c r="KN7" i="2" s="1"/>
  <c r="KN12" i="23"/>
  <c r="KN8" i="23" s="1"/>
  <c r="KN24" i="23"/>
  <c r="KN19" i="23"/>
  <c r="KN20" i="23" l="1"/>
  <c r="KM13" i="23" l="1"/>
  <c r="KM33" i="23" l="1"/>
  <c r="KM32" i="23" s="1"/>
  <c r="KM7" i="2" s="1"/>
  <c r="KM22" i="23" l="1"/>
  <c r="KM21" i="23"/>
  <c r="KM20" i="23"/>
  <c r="KM12" i="23"/>
  <c r="KM8" i="23" s="1"/>
  <c r="KM6" i="23" s="1"/>
  <c r="KM24" i="23"/>
  <c r="KM19" i="23"/>
  <c r="KM18" i="23" s="1"/>
  <c r="KM16" i="23" s="1"/>
  <c r="KM30" i="23" l="1"/>
  <c r="KM5" i="2" l="1"/>
  <c r="KM17" i="2" s="1"/>
  <c r="KM38" i="23"/>
  <c r="KM9" i="2" s="1"/>
  <c r="KM18" i="2" s="1"/>
  <c r="KL12" i="23" l="1"/>
  <c r="KL8" i="23" s="1"/>
  <c r="KL24" i="23"/>
  <c r="KL33" i="23" l="1"/>
  <c r="KL32" i="23" s="1"/>
  <c r="KL7" i="2" s="1"/>
  <c r="KL19" i="23"/>
  <c r="KL13" i="23"/>
  <c r="KL6" i="23" s="1"/>
  <c r="KL20" i="23" l="1"/>
  <c r="KL22" i="23"/>
  <c r="KL21" i="23" l="1"/>
  <c r="KL18" i="23" s="1"/>
  <c r="KL16" i="23" s="1"/>
  <c r="KL30" i="23" s="1"/>
  <c r="KL5" i="2" l="1"/>
  <c r="KL17" i="2" s="1"/>
  <c r="KL38" i="23"/>
  <c r="KL9" i="2" s="1"/>
  <c r="KL18" i="2" s="1"/>
  <c r="KK19" i="23" l="1"/>
  <c r="KK33" i="23" l="1"/>
  <c r="KK32" i="23" s="1"/>
  <c r="KK7" i="2" s="1"/>
  <c r="KK24" i="23"/>
  <c r="KK13" i="23"/>
  <c r="KK12" i="23" l="1"/>
  <c r="KK8" i="23" s="1"/>
  <c r="KK6" i="23" s="1"/>
  <c r="KK20" i="23"/>
  <c r="KK22" i="23" l="1"/>
  <c r="KK21" i="23" l="1"/>
  <c r="KK18" i="23" s="1"/>
  <c r="KK16" i="23" s="1"/>
  <c r="KK30" i="23" s="1"/>
  <c r="KK5" i="2" l="1"/>
  <c r="KK17" i="2" s="1"/>
  <c r="KK38" i="23"/>
  <c r="KK9" i="2" s="1"/>
  <c r="KK18" i="2" s="1"/>
  <c r="KJ33" i="23" l="1"/>
  <c r="KJ32" i="23" s="1"/>
  <c r="KJ7" i="2" s="1"/>
  <c r="KJ13" i="23"/>
  <c r="KJ19" i="23" l="1"/>
  <c r="KJ24" i="23"/>
  <c r="KJ22" i="23" l="1"/>
  <c r="KJ20" i="23"/>
  <c r="KJ12" i="23"/>
  <c r="KJ8" i="23" s="1"/>
  <c r="KJ6" i="23" s="1"/>
  <c r="KJ21" i="23" l="1"/>
  <c r="KJ18" i="23" s="1"/>
  <c r="KJ16" i="23" s="1"/>
  <c r="KJ30" i="23" s="1"/>
  <c r="KJ5" i="2" l="1"/>
  <c r="KJ17" i="2" s="1"/>
  <c r="KJ38" i="23"/>
  <c r="KJ9" i="2" s="1"/>
  <c r="KJ18" i="2" s="1"/>
  <c r="KI33" i="23" l="1"/>
  <c r="KI32" i="23" s="1"/>
  <c r="KI7" i="2" s="1"/>
  <c r="KI24" i="23" l="1"/>
  <c r="KI12" i="23" l="1"/>
  <c r="KI8" i="23" s="1"/>
  <c r="KI19" i="23"/>
  <c r="KI13" i="23" l="1"/>
  <c r="KI6" i="23" s="1"/>
  <c r="KI20" i="23"/>
  <c r="KI22" i="23" l="1"/>
  <c r="KI21" i="23"/>
  <c r="KI18" i="23" s="1"/>
  <c r="KI16" i="23" s="1"/>
  <c r="KI30" i="23" s="1"/>
  <c r="KI38" i="23" l="1"/>
  <c r="KI9" i="2" s="1"/>
  <c r="KI18" i="2" s="1"/>
  <c r="KI5" i="2"/>
  <c r="KI17" i="2" s="1"/>
  <c r="KH13" i="23" l="1"/>
  <c r="KH33" i="23" l="1"/>
  <c r="KH32" i="23" s="1"/>
  <c r="KH7" i="2" s="1"/>
  <c r="KH12" i="23" l="1"/>
  <c r="KH8" i="23" s="1"/>
  <c r="KH6" i="23" s="1"/>
  <c r="KH22" i="23" l="1"/>
  <c r="KH24" i="23"/>
  <c r="KH19" i="23"/>
  <c r="KH21" i="23" l="1"/>
  <c r="KH20" i="23" l="1"/>
  <c r="KH18" i="23" s="1"/>
  <c r="KH16" i="23" s="1"/>
  <c r="KH30" i="23" s="1"/>
  <c r="KH5" i="2" l="1"/>
  <c r="KH17" i="2" s="1"/>
  <c r="KH38" i="23"/>
  <c r="KH9" i="2" s="1"/>
  <c r="KH18" i="2" s="1"/>
  <c r="KG13" i="23" l="1"/>
  <c r="KG33" i="23" l="1"/>
  <c r="KG32" i="23" s="1"/>
  <c r="KG7" i="2" s="1"/>
  <c r="KG21" i="23" l="1"/>
  <c r="KG24" i="23"/>
  <c r="KG22" i="23" l="1"/>
  <c r="KG19" i="23"/>
  <c r="KG12" i="23" l="1"/>
  <c r="KG8" i="23" s="1"/>
  <c r="KG6" i="23" s="1"/>
  <c r="KG20" i="23" l="1"/>
  <c r="KG18" i="23" s="1"/>
  <c r="KG16" i="23" s="1"/>
  <c r="KG30" i="23" s="1"/>
  <c r="KG5" i="2" l="1"/>
  <c r="KG17" i="2" s="1"/>
  <c r="KG38" i="23"/>
  <c r="KG9" i="2" s="1"/>
  <c r="KG18" i="2" s="1"/>
  <c r="KF13" i="23" l="1"/>
  <c r="KF33" i="23" l="1"/>
  <c r="KF32" i="23" s="1"/>
  <c r="KF7" i="2" s="1"/>
  <c r="KF12" i="23"/>
  <c r="KF8" i="23" s="1"/>
  <c r="KF6" i="23" s="1"/>
  <c r="KF19" i="23" l="1"/>
  <c r="KF24" i="23"/>
  <c r="KF22" i="23" l="1"/>
  <c r="KF21" i="23"/>
  <c r="KF20" i="23" l="1"/>
  <c r="KF18" i="23" s="1"/>
  <c r="KF16" i="23" s="1"/>
  <c r="KF30" i="23" s="1"/>
  <c r="KF5" i="2" l="1"/>
  <c r="KF17" i="2" s="1"/>
  <c r="KF38" i="23"/>
  <c r="KF9" i="2" s="1"/>
  <c r="KF18" i="2" s="1"/>
  <c r="KE13" i="23" l="1"/>
  <c r="KE33" i="23" l="1"/>
  <c r="KE32" i="23" s="1"/>
  <c r="KE7" i="2" s="1"/>
  <c r="KE24" i="23" l="1"/>
  <c r="KE21" i="23" l="1"/>
  <c r="KE22" i="23"/>
  <c r="KE19" i="23"/>
  <c r="KE20" i="23" l="1"/>
  <c r="KE18" i="23" s="1"/>
  <c r="KE16" i="23" s="1"/>
  <c r="KE12" i="23" l="1"/>
  <c r="KE8" i="23" s="1"/>
  <c r="KE6" i="23" s="1"/>
  <c r="KE30" i="23" s="1"/>
  <c r="KE5" i="2" l="1"/>
  <c r="KE17" i="2" s="1"/>
  <c r="KE38" i="23"/>
  <c r="KE9" i="2" s="1"/>
  <c r="KE18" i="2" s="1"/>
  <c r="KD12" i="23"/>
  <c r="KD8" i="23" s="1"/>
  <c r="KD33" i="23" l="1"/>
  <c r="KD32" i="23" s="1"/>
  <c r="KD7" i="2" s="1"/>
  <c r="KD24" i="23"/>
  <c r="KD22" i="23" l="1"/>
  <c r="KD13" i="23"/>
  <c r="KD6" i="23" s="1"/>
  <c r="KD19" i="23"/>
  <c r="KD20" i="23" l="1"/>
  <c r="KD21" i="23" l="1"/>
  <c r="KD18" i="23" s="1"/>
  <c r="KD16" i="23" s="1"/>
  <c r="KD30" i="23" s="1"/>
  <c r="KD38" i="23" l="1"/>
  <c r="KD9" i="2" s="1"/>
  <c r="KD18" i="2" s="1"/>
  <c r="KD5" i="2"/>
  <c r="KD17" i="2" s="1"/>
  <c r="HG19" i="23" l="1"/>
  <c r="HG20" i="23"/>
  <c r="GN13" i="23"/>
  <c r="GN6" i="23" s="1"/>
  <c r="HG13" i="23"/>
  <c r="HG6" i="23" s="1"/>
  <c r="GL13" i="23"/>
  <c r="GL6" i="23" s="1"/>
  <c r="IM33" i="23" l="1"/>
  <c r="IM32" i="23" s="1"/>
  <c r="IM7" i="2" s="1"/>
  <c r="HC19" i="23"/>
  <c r="HC20" i="23"/>
  <c r="HH19" i="23"/>
  <c r="HI19" i="23"/>
  <c r="HE22" i="23"/>
  <c r="GZ13" i="23"/>
  <c r="GZ6" i="23" s="1"/>
  <c r="GX13" i="23"/>
  <c r="GX6" i="23" s="1"/>
  <c r="HE13" i="23"/>
  <c r="HE6" i="23" s="1"/>
  <c r="HF19" i="23"/>
  <c r="GX22" i="23"/>
  <c r="GZ22" i="23"/>
  <c r="JT33" i="23" l="1"/>
  <c r="JT32" i="23" s="1"/>
  <c r="JT7" i="2" s="1"/>
  <c r="JY33" i="23"/>
  <c r="JY32" i="23" s="1"/>
  <c r="JY7" i="2" s="1"/>
  <c r="JV33" i="23"/>
  <c r="JV32" i="23" s="1"/>
  <c r="JV7" i="2" s="1"/>
  <c r="JG33" i="23"/>
  <c r="JG32" i="23" s="1"/>
  <c r="JG7" i="2" s="1"/>
  <c r="JB33" i="23"/>
  <c r="JB32" i="23" s="1"/>
  <c r="JB7" i="2" s="1"/>
  <c r="IS33" i="23"/>
  <c r="IS32" i="23" s="1"/>
  <c r="IS7" i="2" s="1"/>
  <c r="JN33" i="23"/>
  <c r="JN32" i="23" s="1"/>
  <c r="JN7" i="2" s="1"/>
  <c r="JR33" i="23"/>
  <c r="JR32" i="23" s="1"/>
  <c r="JR7" i="2" s="1"/>
  <c r="JK33" i="23"/>
  <c r="JK32" i="23" s="1"/>
  <c r="JK7" i="2" s="1"/>
  <c r="IJ33" i="23"/>
  <c r="IJ32" i="23" s="1"/>
  <c r="IJ7" i="2" s="1"/>
  <c r="KC33" i="23"/>
  <c r="KC32" i="23" s="1"/>
  <c r="KC7" i="2" s="1"/>
  <c r="IU33" i="23"/>
  <c r="IU32" i="23" s="1"/>
  <c r="IU7" i="2" s="1"/>
  <c r="JE33" i="23"/>
  <c r="JE32" i="23" s="1"/>
  <c r="JE7" i="2" s="1"/>
  <c r="IK33" i="23"/>
  <c r="IK32" i="23" s="1"/>
  <c r="IK7" i="2" s="1"/>
  <c r="IV33" i="23"/>
  <c r="IV32" i="23" s="1"/>
  <c r="IV7" i="2" s="1"/>
  <c r="IH33" i="23"/>
  <c r="IH32" i="23" s="1"/>
  <c r="IH7" i="2" s="1"/>
  <c r="IR33" i="23"/>
  <c r="IR32" i="23" s="1"/>
  <c r="IR7" i="2" s="1"/>
  <c r="IZ33" i="23"/>
  <c r="IZ32" i="23" s="1"/>
  <c r="IZ7" i="2" s="1"/>
  <c r="JS33" i="23"/>
  <c r="JS32" i="23" s="1"/>
  <c r="JS7" i="2" s="1"/>
  <c r="IL33" i="23"/>
  <c r="IL32" i="23" s="1"/>
  <c r="IL7" i="2" s="1"/>
  <c r="JX33" i="23"/>
  <c r="JX32" i="23" s="1"/>
  <c r="JX7" i="2" s="1"/>
  <c r="JJ33" i="23"/>
  <c r="JJ32" i="23" s="1"/>
  <c r="JJ7" i="2" s="1"/>
  <c r="II33" i="23"/>
  <c r="II32" i="23" s="1"/>
  <c r="II7" i="2" s="1"/>
  <c r="IY33" i="23"/>
  <c r="IY32" i="23" s="1"/>
  <c r="IY7" i="2" s="1"/>
  <c r="JA33" i="23"/>
  <c r="JA32" i="23" s="1"/>
  <c r="JA7" i="2" s="1"/>
  <c r="IP33" i="23"/>
  <c r="IP32" i="23" s="1"/>
  <c r="IP7" i="2" s="1"/>
  <c r="JC33" i="23"/>
  <c r="JC32" i="23" s="1"/>
  <c r="JC7" i="2" s="1"/>
  <c r="JP33" i="23"/>
  <c r="JP32" i="23" s="1"/>
  <c r="JP7" i="2" s="1"/>
  <c r="JF33" i="23"/>
  <c r="JF32" i="23" s="1"/>
  <c r="JF7" i="2" s="1"/>
  <c r="JH33" i="23"/>
  <c r="JH32" i="23" s="1"/>
  <c r="JH7" i="2" s="1"/>
  <c r="IN33" i="23"/>
  <c r="IN32" i="23" s="1"/>
  <c r="IN7" i="2" s="1"/>
  <c r="JL33" i="23"/>
  <c r="JL32" i="23" s="1"/>
  <c r="JL7" i="2" s="1"/>
  <c r="IE33" i="23"/>
  <c r="IE32" i="23" s="1"/>
  <c r="IE7" i="2" s="1"/>
  <c r="IQ33" i="23"/>
  <c r="IQ32" i="23" s="1"/>
  <c r="IQ7" i="2" s="1"/>
  <c r="IG33" i="23"/>
  <c r="IG32" i="23" s="1"/>
  <c r="IG7" i="2" s="1"/>
  <c r="IF33" i="23"/>
  <c r="IF32" i="23" s="1"/>
  <c r="IF7" i="2" s="1"/>
  <c r="IT33" i="23"/>
  <c r="IT32" i="23" s="1"/>
  <c r="IT7" i="2" s="1"/>
  <c r="IW33" i="23"/>
  <c r="IW32" i="23" s="1"/>
  <c r="IW7" i="2" s="1"/>
  <c r="IO33" i="23"/>
  <c r="IO32" i="23" s="1"/>
  <c r="IO7" i="2" s="1"/>
  <c r="IX33" i="23"/>
  <c r="IX32" i="23" s="1"/>
  <c r="IX7" i="2" s="1"/>
  <c r="JM33" i="23"/>
  <c r="JM32" i="23" s="1"/>
  <c r="JM7" i="2" s="1"/>
  <c r="IU12" i="23"/>
  <c r="IU8" i="23" s="1"/>
  <c r="IZ12" i="23"/>
  <c r="IZ8" i="23" s="1"/>
  <c r="JE12" i="23"/>
  <c r="JE8" i="23" s="1"/>
  <c r="JJ12" i="23"/>
  <c r="JJ8" i="23" s="1"/>
  <c r="JT12" i="23"/>
  <c r="JT8" i="23" s="1"/>
  <c r="IY12" i="23"/>
  <c r="IY8" i="23" s="1"/>
  <c r="IX12" i="23"/>
  <c r="IX8" i="23" s="1"/>
  <c r="JS12" i="23"/>
  <c r="JS8" i="23" s="1"/>
  <c r="IW12" i="23"/>
  <c r="IW8" i="23" s="1"/>
  <c r="IA12" i="23"/>
  <c r="IA8" i="23" s="1"/>
  <c r="JI12" i="23"/>
  <c r="JI8" i="23" s="1"/>
  <c r="IP12" i="23"/>
  <c r="IP8" i="23" s="1"/>
  <c r="IV12" i="23"/>
  <c r="IV8" i="23" s="1"/>
  <c r="JA12" i="23"/>
  <c r="JA8" i="23" s="1"/>
  <c r="JA6" i="23" s="1"/>
  <c r="IF12" i="23"/>
  <c r="IF8" i="23" s="1"/>
  <c r="JL12" i="23"/>
  <c r="JL8" i="23" s="1"/>
  <c r="JQ12" i="23"/>
  <c r="JQ8" i="23" s="1"/>
  <c r="HM13" i="23"/>
  <c r="JC12" i="23"/>
  <c r="JC8" i="23" s="1"/>
  <c r="II19" i="23"/>
  <c r="IP19" i="23"/>
  <c r="IT13" i="23"/>
  <c r="IY19" i="23"/>
  <c r="GP22" i="23"/>
  <c r="JC19" i="23"/>
  <c r="IJ19" i="23"/>
  <c r="IO19" i="23"/>
  <c r="JL24" i="23"/>
  <c r="JC24" i="23"/>
  <c r="JT24" i="23"/>
  <c r="IP24" i="23"/>
  <c r="GS22" i="23"/>
  <c r="JB13" i="23"/>
  <c r="IS13" i="23"/>
  <c r="IW19" i="23"/>
  <c r="IR19" i="23"/>
  <c r="IM19" i="23"/>
  <c r="IU19" i="23"/>
  <c r="IX19" i="23"/>
  <c r="JQ19" i="23"/>
  <c r="IS19" i="23"/>
  <c r="JO19" i="23"/>
  <c r="HM22" i="23"/>
  <c r="JH19" i="23"/>
  <c r="IT19" i="23"/>
  <c r="II13" i="23"/>
  <c r="HM19" i="23"/>
  <c r="HQ13" i="23"/>
  <c r="IO13" i="23"/>
  <c r="HU19" i="23"/>
  <c r="JP19" i="23"/>
  <c r="JR24" i="23"/>
  <c r="GV22" i="23"/>
  <c r="HA22" i="23"/>
  <c r="HK13" i="23"/>
  <c r="HO13" i="23"/>
  <c r="IP13" i="23"/>
  <c r="IP6" i="23" s="1"/>
  <c r="JJ13" i="23"/>
  <c r="JJ19" i="23"/>
  <c r="JI19" i="23"/>
  <c r="JM13" i="23"/>
  <c r="HD19" i="23"/>
  <c r="HW13" i="23"/>
  <c r="ID13" i="23"/>
  <c r="IH19" i="23"/>
  <c r="HS19" i="23"/>
  <c r="JS19" i="23"/>
  <c r="JK19" i="23"/>
  <c r="JB19" i="23"/>
  <c r="IV19" i="23"/>
  <c r="HX13" i="23"/>
  <c r="JG13" i="23"/>
  <c r="IN19" i="23"/>
  <c r="JR19" i="23"/>
  <c r="JD19" i="23"/>
  <c r="JL19" i="23"/>
  <c r="JP24" i="23"/>
  <c r="IK13" i="23"/>
  <c r="JG19" i="23"/>
  <c r="II24" i="23"/>
  <c r="IG13" i="23"/>
  <c r="IC13" i="23"/>
  <c r="IM13" i="23"/>
  <c r="IQ13" i="23"/>
  <c r="IN13" i="23"/>
  <c r="JE19" i="23"/>
  <c r="GT22" i="23"/>
  <c r="HI22" i="23"/>
  <c r="HD20" i="23"/>
  <c r="JA13" i="23"/>
  <c r="HL13" i="23"/>
  <c r="JH13" i="23"/>
  <c r="JP13" i="23"/>
  <c r="JK13" i="23"/>
  <c r="JD13" i="23"/>
  <c r="HE19" i="23"/>
  <c r="JQ13" i="23"/>
  <c r="JQ6" i="23" s="1"/>
  <c r="HK24" i="23"/>
  <c r="GL22" i="23"/>
  <c r="HC22" i="23"/>
  <c r="JF13" i="23"/>
  <c r="HP13" i="23"/>
  <c r="HZ13" i="23"/>
  <c r="GS13" i="23"/>
  <c r="GS6" i="23" s="1"/>
  <c r="GP13" i="23"/>
  <c r="GP6" i="23" s="1"/>
  <c r="GV13" i="23"/>
  <c r="GV6" i="23" s="1"/>
  <c r="JR13" i="23"/>
  <c r="JU13" i="23"/>
  <c r="HA13" i="23"/>
  <c r="HA6" i="23" s="1"/>
  <c r="IJ24" i="23"/>
  <c r="JN24" i="23"/>
  <c r="IL24" i="23"/>
  <c r="JK24" i="23"/>
  <c r="IV24" i="23"/>
  <c r="JU24" i="23"/>
  <c r="JG24" i="23"/>
  <c r="JA24" i="23"/>
  <c r="IX24" i="23"/>
  <c r="JF24" i="23"/>
  <c r="IS24" i="23"/>
  <c r="IO24" i="23"/>
  <c r="HD22" i="23"/>
  <c r="HD13" i="23"/>
  <c r="HD6" i="23" s="1"/>
  <c r="HH22" i="23"/>
  <c r="GN22" i="23"/>
  <c r="HC13" i="23"/>
  <c r="HC6" i="23" s="1"/>
  <c r="GM22" i="23"/>
  <c r="HU24" i="23"/>
  <c r="JJ24" i="23"/>
  <c r="HI13" i="23"/>
  <c r="HI6" i="23" s="1"/>
  <c r="HL24" i="23"/>
  <c r="HH20" i="23"/>
  <c r="IN24" i="23"/>
  <c r="IQ24" i="23"/>
  <c r="GU22" i="23"/>
  <c r="HH13" i="23"/>
  <c r="HH6" i="23" s="1"/>
  <c r="JO24" i="23"/>
  <c r="GU13" i="23"/>
  <c r="GU6" i="23" s="1"/>
  <c r="HO24" i="23"/>
  <c r="GM13" i="23"/>
  <c r="GM6" i="23" s="1"/>
  <c r="GY13" i="23"/>
  <c r="GY6" i="23" s="1"/>
  <c r="GR13" i="23"/>
  <c r="GR6" i="23" s="1"/>
  <c r="GT13" i="23"/>
  <c r="GT6" i="23" s="1"/>
  <c r="GR21" i="23"/>
  <c r="KC13" i="23"/>
  <c r="HI20" i="23"/>
  <c r="JW13" i="23"/>
  <c r="HF13" i="23"/>
  <c r="HF6" i="23" s="1"/>
  <c r="HB13" i="23"/>
  <c r="HB6" i="23" s="1"/>
  <c r="GW13" i="23"/>
  <c r="GW6" i="23" s="1"/>
  <c r="HB22" i="23"/>
  <c r="GW22" i="23"/>
  <c r="JX13" i="23"/>
  <c r="KB24" i="23"/>
  <c r="GQ22" i="23"/>
  <c r="GO22" i="23"/>
  <c r="HF22" i="23"/>
  <c r="GQ13" i="23"/>
  <c r="GQ6" i="23" s="1"/>
  <c r="GO13" i="23"/>
  <c r="GO6" i="23" s="1"/>
  <c r="IP20" i="23" l="1"/>
  <c r="JU33" i="23"/>
  <c r="JU32" i="23" s="1"/>
  <c r="JU7" i="2" s="1"/>
  <c r="JD20" i="23"/>
  <c r="IZ13" i="23"/>
  <c r="IZ6" i="23" s="1"/>
  <c r="JQ33" i="23"/>
  <c r="JQ32" i="23" s="1"/>
  <c r="JQ7" i="2" s="1"/>
  <c r="GY22" i="23"/>
  <c r="JL22" i="23"/>
  <c r="JA22" i="23"/>
  <c r="IZ22" i="23"/>
  <c r="ID33" i="23"/>
  <c r="ID32" i="23" s="1"/>
  <c r="ID7" i="2" s="1"/>
  <c r="JL13" i="23"/>
  <c r="JL6" i="23" s="1"/>
  <c r="IM20" i="23"/>
  <c r="GR22" i="23"/>
  <c r="GR18" i="23" s="1"/>
  <c r="GR16" i="23" s="1"/>
  <c r="GR30" i="23" s="1"/>
  <c r="IU22" i="23"/>
  <c r="JJ22" i="23"/>
  <c r="JP22" i="23"/>
  <c r="IK22" i="23"/>
  <c r="IO22" i="23"/>
  <c r="IT22" i="23"/>
  <c r="JO33" i="23"/>
  <c r="JO32" i="23" s="1"/>
  <c r="JO7" i="2" s="1"/>
  <c r="IA13" i="23"/>
  <c r="IA6" i="23" s="1"/>
  <c r="JJ6" i="23"/>
  <c r="JE13" i="23"/>
  <c r="JE6" i="23" s="1"/>
  <c r="IY13" i="23"/>
  <c r="IY6" i="23" s="1"/>
  <c r="IR22" i="23"/>
  <c r="II20" i="23"/>
  <c r="JS13" i="23"/>
  <c r="JS6" i="23" s="1"/>
  <c r="IV22" i="23"/>
  <c r="JZ33" i="23"/>
  <c r="JZ32" i="23" s="1"/>
  <c r="JZ7" i="2" s="1"/>
  <c r="JT13" i="23"/>
  <c r="JT6" i="23" s="1"/>
  <c r="JI22" i="23"/>
  <c r="JD33" i="23"/>
  <c r="JD32" i="23" s="1"/>
  <c r="JD7" i="2" s="1"/>
  <c r="IW22" i="23"/>
  <c r="KB33" i="23"/>
  <c r="KB32" i="23" s="1"/>
  <c r="KB7" i="2" s="1"/>
  <c r="JO22" i="23"/>
  <c r="JN22" i="23"/>
  <c r="IZ20" i="23"/>
  <c r="IW13" i="23"/>
  <c r="IW6" i="23" s="1"/>
  <c r="JH20" i="23"/>
  <c r="JS22" i="23"/>
  <c r="IX22" i="23"/>
  <c r="IJ22" i="23"/>
  <c r="IS20" i="23"/>
  <c r="KA33" i="23"/>
  <c r="KA32" i="23" s="1"/>
  <c r="KA7" i="2" s="1"/>
  <c r="JE22" i="23"/>
  <c r="IQ20" i="23"/>
  <c r="JX22" i="23"/>
  <c r="JW33" i="23"/>
  <c r="JW32" i="23" s="1"/>
  <c r="JW7" i="2" s="1"/>
  <c r="JB22" i="23"/>
  <c r="IF13" i="23"/>
  <c r="IF6" i="23" s="1"/>
  <c r="HJ13" i="23"/>
  <c r="JC13" i="23"/>
  <c r="JC6" i="23" s="1"/>
  <c r="KA22" i="23"/>
  <c r="IS22" i="23"/>
  <c r="JV22" i="23"/>
  <c r="JR22" i="23"/>
  <c r="JC22" i="23"/>
  <c r="IY22" i="23"/>
  <c r="IO20" i="23"/>
  <c r="IM12" i="23"/>
  <c r="IM8" i="23" s="1"/>
  <c r="IM6" i="23" s="1"/>
  <c r="IG12" i="23"/>
  <c r="IG8" i="23" s="1"/>
  <c r="IG6" i="23" s="1"/>
  <c r="HX12" i="23"/>
  <c r="HX8" i="23" s="1"/>
  <c r="HX6" i="23" s="1"/>
  <c r="IO12" i="23"/>
  <c r="IO8" i="23" s="1"/>
  <c r="IO6" i="23" s="1"/>
  <c r="HV12" i="23"/>
  <c r="HV8" i="23" s="1"/>
  <c r="IL12" i="23"/>
  <c r="IL8" i="23" s="1"/>
  <c r="JV12" i="23"/>
  <c r="JV8" i="23" s="1"/>
  <c r="HT12" i="23"/>
  <c r="HT8" i="23" s="1"/>
  <c r="IS12" i="23"/>
  <c r="IS8" i="23" s="1"/>
  <c r="IS6" i="23" s="1"/>
  <c r="HL12" i="23"/>
  <c r="HL8" i="23" s="1"/>
  <c r="HL6" i="23" s="1"/>
  <c r="JG12" i="23"/>
  <c r="JG8" i="23" s="1"/>
  <c r="JG6" i="23" s="1"/>
  <c r="IU13" i="23"/>
  <c r="IU6" i="23" s="1"/>
  <c r="HQ12" i="23"/>
  <c r="HQ8" i="23" s="1"/>
  <c r="HQ6" i="23" s="1"/>
  <c r="HW12" i="23"/>
  <c r="HW8" i="23" s="1"/>
  <c r="HW6" i="23" s="1"/>
  <c r="JK12" i="23"/>
  <c r="JK8" i="23" s="1"/>
  <c r="JK6" i="23" s="1"/>
  <c r="JF12" i="23"/>
  <c r="JF8" i="23" s="1"/>
  <c r="JF6" i="23" s="1"/>
  <c r="JH12" i="23"/>
  <c r="JH8" i="23" s="1"/>
  <c r="JH6" i="23" s="1"/>
  <c r="HJ12" i="23"/>
  <c r="HJ8" i="23" s="1"/>
  <c r="HJ6" i="23" s="1"/>
  <c r="IX13" i="23"/>
  <c r="IX6" i="23" s="1"/>
  <c r="IB12" i="23"/>
  <c r="IB8" i="23" s="1"/>
  <c r="HY12" i="23"/>
  <c r="HY8" i="23" s="1"/>
  <c r="JM12" i="23"/>
  <c r="JM8" i="23" s="1"/>
  <c r="JM6" i="23" s="1"/>
  <c r="II12" i="23"/>
  <c r="II8" i="23" s="1"/>
  <c r="II6" i="23" s="1"/>
  <c r="IN12" i="23"/>
  <c r="IN8" i="23" s="1"/>
  <c r="IN6" i="23" s="1"/>
  <c r="IH12" i="23"/>
  <c r="IH8" i="23" s="1"/>
  <c r="JU12" i="23"/>
  <c r="JU8" i="23" s="1"/>
  <c r="JU6" i="23" s="1"/>
  <c r="JB12" i="23"/>
  <c r="JB8" i="23" s="1"/>
  <c r="JB6" i="23" s="1"/>
  <c r="HR12" i="23"/>
  <c r="HR8" i="23" s="1"/>
  <c r="IV13" i="23"/>
  <c r="IV6" i="23" s="1"/>
  <c r="IJ12" i="23"/>
  <c r="IJ8" i="23" s="1"/>
  <c r="IT12" i="23"/>
  <c r="IT8" i="23" s="1"/>
  <c r="IT6" i="23" s="1"/>
  <c r="IR12" i="23"/>
  <c r="IR8" i="23" s="1"/>
  <c r="JN12" i="23"/>
  <c r="JN8" i="23" s="1"/>
  <c r="HM12" i="23"/>
  <c r="HM8" i="23" s="1"/>
  <c r="HM6" i="23" s="1"/>
  <c r="IK12" i="23"/>
  <c r="IK8" i="23" s="1"/>
  <c r="IK6" i="23" s="1"/>
  <c r="HN12" i="23"/>
  <c r="HN8" i="23" s="1"/>
  <c r="KB13" i="23"/>
  <c r="JR12" i="23"/>
  <c r="JR8" i="23" s="1"/>
  <c r="JR6" i="23" s="1"/>
  <c r="JP12" i="23"/>
  <c r="JP8" i="23" s="1"/>
  <c r="JP6" i="23" s="1"/>
  <c r="HS12" i="23"/>
  <c r="HS8" i="23" s="1"/>
  <c r="IQ12" i="23"/>
  <c r="IQ8" i="23" s="1"/>
  <c r="IQ6" i="23" s="1"/>
  <c r="JD12" i="23"/>
  <c r="JD8" i="23" s="1"/>
  <c r="JD6" i="23" s="1"/>
  <c r="JY13" i="23"/>
  <c r="KA13" i="23"/>
  <c r="JZ13" i="23"/>
  <c r="JO12" i="23"/>
  <c r="JO8" i="23" s="1"/>
  <c r="HP12" i="23"/>
  <c r="HP8" i="23" s="1"/>
  <c r="HP6" i="23" s="1"/>
  <c r="HR13" i="23"/>
  <c r="IE12" i="23"/>
  <c r="IE8" i="23" s="1"/>
  <c r="HS13" i="23"/>
  <c r="HU13" i="23"/>
  <c r="JI24" i="23"/>
  <c r="JV24" i="23"/>
  <c r="JS24" i="23"/>
  <c r="IK24" i="23"/>
  <c r="JD24" i="23"/>
  <c r="IT24" i="23"/>
  <c r="IW24" i="23"/>
  <c r="JH24" i="23"/>
  <c r="IU24" i="23"/>
  <c r="JB24" i="23"/>
  <c r="IM24" i="23"/>
  <c r="HS22" i="23"/>
  <c r="IH24" i="23"/>
  <c r="JN19" i="23"/>
  <c r="IK19" i="23"/>
  <c r="HO22" i="23"/>
  <c r="HR22" i="23"/>
  <c r="IZ19" i="23"/>
  <c r="HQ22" i="23"/>
  <c r="IR24" i="23"/>
  <c r="HR19" i="23"/>
  <c r="HF20" i="23"/>
  <c r="JE24" i="23"/>
  <c r="IY24" i="23"/>
  <c r="HN24" i="23"/>
  <c r="HN19" i="23"/>
  <c r="JA19" i="23"/>
  <c r="HP19" i="23"/>
  <c r="HJ22" i="23"/>
  <c r="KA19" i="23"/>
  <c r="IZ24" i="23"/>
  <c r="HJ19" i="23"/>
  <c r="HP22" i="23"/>
  <c r="JY24" i="23"/>
  <c r="JU19" i="23"/>
  <c r="JY19" i="23"/>
  <c r="HK22" i="23"/>
  <c r="HL22" i="23"/>
  <c r="HQ19" i="23"/>
  <c r="KC24" i="23"/>
  <c r="HK21" i="23"/>
  <c r="HM20" i="23"/>
  <c r="JT19" i="23"/>
  <c r="IL19" i="23"/>
  <c r="HR24" i="23"/>
  <c r="HT24" i="23"/>
  <c r="HP24" i="23"/>
  <c r="HN22" i="23"/>
  <c r="HR20" i="23"/>
  <c r="HT20" i="23"/>
  <c r="HO19" i="23"/>
  <c r="HQ24" i="23"/>
  <c r="HS24" i="23"/>
  <c r="JM19" i="23"/>
  <c r="HU22" i="23"/>
  <c r="HO21" i="23"/>
  <c r="HQ21" i="23"/>
  <c r="GX21" i="23"/>
  <c r="GX18" i="23" s="1"/>
  <c r="GX16" i="23" s="1"/>
  <c r="GX30" i="23" s="1"/>
  <c r="GL21" i="23"/>
  <c r="GL18" i="23" s="1"/>
  <c r="GL16" i="23" s="1"/>
  <c r="GL30" i="23" s="1"/>
  <c r="JZ24" i="23"/>
  <c r="GU21" i="23"/>
  <c r="GU18" i="23" s="1"/>
  <c r="GU16" i="23" s="1"/>
  <c r="GU30" i="23" s="1"/>
  <c r="KA24" i="23"/>
  <c r="JX24" i="23"/>
  <c r="KC19" i="23"/>
  <c r="HD21" i="23"/>
  <c r="HD18" i="23" s="1"/>
  <c r="HD16" i="23" s="1"/>
  <c r="HD30" i="23" s="1"/>
  <c r="JW24" i="23"/>
  <c r="HA21" i="23"/>
  <c r="HA18" i="23" s="1"/>
  <c r="HA16" i="23" s="1"/>
  <c r="HA30" i="23" s="1"/>
  <c r="HG21" i="23"/>
  <c r="HE21" i="23"/>
  <c r="JW19" i="23"/>
  <c r="GR38" i="23" l="1"/>
  <c r="GR9" i="2" s="1"/>
  <c r="GR18" i="2" s="1"/>
  <c r="GR5" i="2"/>
  <c r="GR17" i="2" s="1"/>
  <c r="II22" i="23"/>
  <c r="JT20" i="23"/>
  <c r="JT18" i="23" s="1"/>
  <c r="JT16" i="23" s="1"/>
  <c r="JT30" i="23" s="1"/>
  <c r="IJ13" i="23"/>
  <c r="IJ6" i="23" s="1"/>
  <c r="JW22" i="23"/>
  <c r="GV21" i="23"/>
  <c r="GV18" i="23" s="1"/>
  <c r="GV16" i="23" s="1"/>
  <c r="GV30" i="23" s="1"/>
  <c r="HD5" i="2"/>
  <c r="HD17" i="2" s="1"/>
  <c r="HD38" i="23"/>
  <c r="HD9" i="2" s="1"/>
  <c r="HD18" i="2" s="1"/>
  <c r="HM24" i="23"/>
  <c r="IH22" i="23"/>
  <c r="JE20" i="23"/>
  <c r="JM22" i="23"/>
  <c r="JK22" i="23"/>
  <c r="JU22" i="23"/>
  <c r="HJ24" i="23"/>
  <c r="JV13" i="23"/>
  <c r="JV6" i="23" s="1"/>
  <c r="HT13" i="23"/>
  <c r="HT6" i="23" s="1"/>
  <c r="HA5" i="2"/>
  <c r="HA17" i="2" s="1"/>
  <c r="HA38" i="23"/>
  <c r="HA9" i="2" s="1"/>
  <c r="HA18" i="2" s="1"/>
  <c r="JX20" i="23"/>
  <c r="GM21" i="23"/>
  <c r="GM18" i="23" s="1"/>
  <c r="GM16" i="23" s="1"/>
  <c r="GM30" i="23" s="1"/>
  <c r="JT21" i="23"/>
  <c r="JS20" i="23"/>
  <c r="IX20" i="23"/>
  <c r="IE6" i="23"/>
  <c r="IH13" i="23"/>
  <c r="IH6" i="23" s="1"/>
  <c r="HH21" i="23"/>
  <c r="HH18" i="23" s="1"/>
  <c r="HH16" i="23" s="1"/>
  <c r="HH30" i="23" s="1"/>
  <c r="GS21" i="23"/>
  <c r="GS18" i="23" s="1"/>
  <c r="GS16" i="23" s="1"/>
  <c r="GS30" i="23" s="1"/>
  <c r="GN21" i="23"/>
  <c r="GN18" i="23" s="1"/>
  <c r="GN16" i="23" s="1"/>
  <c r="GN30" i="23" s="1"/>
  <c r="IM22" i="23"/>
  <c r="JF22" i="23"/>
  <c r="IT20" i="23"/>
  <c r="IQ22" i="23"/>
  <c r="JA21" i="23"/>
  <c r="IL22" i="23"/>
  <c r="JG22" i="23"/>
  <c r="IP22" i="23"/>
  <c r="JH22" i="23"/>
  <c r="JO13" i="23"/>
  <c r="JO6" i="23" s="1"/>
  <c r="HR6" i="23"/>
  <c r="JZ22" i="23"/>
  <c r="HI21" i="23"/>
  <c r="HI18" i="23" s="1"/>
  <c r="HI16" i="23" s="1"/>
  <c r="HI30" i="23" s="1"/>
  <c r="IR13" i="23"/>
  <c r="IR6" i="23" s="1"/>
  <c r="GX38" i="23"/>
  <c r="GX9" i="2" s="1"/>
  <c r="GX18" i="2" s="1"/>
  <c r="GX5" i="2"/>
  <c r="GX17" i="2" s="1"/>
  <c r="IY21" i="23"/>
  <c r="KC22" i="23"/>
  <c r="KB20" i="23"/>
  <c r="JR21" i="23"/>
  <c r="KB22" i="23"/>
  <c r="IW21" i="23"/>
  <c r="IX21" i="23"/>
  <c r="IR21" i="23"/>
  <c r="HT19" i="23"/>
  <c r="HE20" i="23"/>
  <c r="HE18" i="23" s="1"/>
  <c r="HE16" i="23" s="1"/>
  <c r="HE30" i="23" s="1"/>
  <c r="IR20" i="23"/>
  <c r="JB20" i="23"/>
  <c r="JI20" i="23"/>
  <c r="IL13" i="23"/>
  <c r="IL6" i="23" s="1"/>
  <c r="HV13" i="23"/>
  <c r="HV6" i="23" s="1"/>
  <c r="HB21" i="23"/>
  <c r="HB18" i="23" s="1"/>
  <c r="HB16" i="23" s="1"/>
  <c r="HB30" i="23" s="1"/>
  <c r="HC21" i="23"/>
  <c r="HC18" i="23" s="1"/>
  <c r="HC16" i="23" s="1"/>
  <c r="HC30" i="23" s="1"/>
  <c r="IO21" i="23"/>
  <c r="IO18" i="23" s="1"/>
  <c r="IO16" i="23" s="1"/>
  <c r="IO30" i="23" s="1"/>
  <c r="IH20" i="23"/>
  <c r="JY22" i="23"/>
  <c r="JA20" i="23"/>
  <c r="JA18" i="23" s="1"/>
  <c r="JA16" i="23" s="1"/>
  <c r="JA30" i="23" s="1"/>
  <c r="IU20" i="23"/>
  <c r="JQ20" i="23"/>
  <c r="IB13" i="23"/>
  <c r="IB6" i="23" s="1"/>
  <c r="HY13" i="23"/>
  <c r="HY6" i="23" s="1"/>
  <c r="GU5" i="2"/>
  <c r="GU17" i="2" s="1"/>
  <c r="GU38" i="23"/>
  <c r="GU9" i="2" s="1"/>
  <c r="GU18" i="2" s="1"/>
  <c r="JQ22" i="23"/>
  <c r="HN13" i="23"/>
  <c r="HN6" i="23" s="1"/>
  <c r="GZ21" i="23"/>
  <c r="GZ18" i="23" s="1"/>
  <c r="GZ16" i="23" s="1"/>
  <c r="GZ30" i="23" s="1"/>
  <c r="GL38" i="23"/>
  <c r="GL9" i="2" s="1"/>
  <c r="GL18" i="2" s="1"/>
  <c r="GL5" i="2"/>
  <c r="GL17" i="2" s="1"/>
  <c r="IV21" i="23"/>
  <c r="IN20" i="23"/>
  <c r="IT21" i="23"/>
  <c r="HG22" i="23"/>
  <c r="HG18" i="23" s="1"/>
  <c r="HG16" i="23" s="1"/>
  <c r="HG30" i="23" s="1"/>
  <c r="IE13" i="23"/>
  <c r="GT21" i="23"/>
  <c r="GT18" i="23" s="1"/>
  <c r="GT16" i="23" s="1"/>
  <c r="GT30" i="23" s="1"/>
  <c r="GY21" i="23"/>
  <c r="GY18" i="23" s="1"/>
  <c r="GY16" i="23" s="1"/>
  <c r="GY30" i="23" s="1"/>
  <c r="GP21" i="23"/>
  <c r="GP18" i="23" s="1"/>
  <c r="GP16" i="23" s="1"/>
  <c r="GP30" i="23" s="1"/>
  <c r="JD22" i="23"/>
  <c r="JG20" i="23"/>
  <c r="JT22" i="23"/>
  <c r="IL20" i="23"/>
  <c r="HS6" i="23"/>
  <c r="JN13" i="23"/>
  <c r="JN6" i="23" s="1"/>
  <c r="JZ12" i="23"/>
  <c r="JZ8" i="23" s="1"/>
  <c r="JZ6" i="23" s="1"/>
  <c r="KB12" i="23"/>
  <c r="KB8" i="23" s="1"/>
  <c r="KB6" i="23" s="1"/>
  <c r="IC12" i="23"/>
  <c r="IC8" i="23" s="1"/>
  <c r="IC6" i="23" s="1"/>
  <c r="JY12" i="23"/>
  <c r="JY8" i="23" s="1"/>
  <c r="JY6" i="23" s="1"/>
  <c r="HZ12" i="23"/>
  <c r="HZ8" i="23" s="1"/>
  <c r="HZ6" i="23" s="1"/>
  <c r="KC12" i="23"/>
  <c r="KC8" i="23" s="1"/>
  <c r="KC6" i="23" s="1"/>
  <c r="JW12" i="23"/>
  <c r="JW8" i="23" s="1"/>
  <c r="JW6" i="23" s="1"/>
  <c r="KA12" i="23"/>
  <c r="KA8" i="23" s="1"/>
  <c r="KA6" i="23" s="1"/>
  <c r="ID12" i="23"/>
  <c r="ID8" i="23" s="1"/>
  <c r="ID6" i="23" s="1"/>
  <c r="JM24" i="23"/>
  <c r="JX12" i="23"/>
  <c r="JX8" i="23" s="1"/>
  <c r="JX6" i="23" s="1"/>
  <c r="JR20" i="23"/>
  <c r="JR18" i="23" s="1"/>
  <c r="JR16" i="23" s="1"/>
  <c r="JR30" i="23" s="1"/>
  <c r="JC20" i="23"/>
  <c r="HL21" i="23"/>
  <c r="IJ20" i="23"/>
  <c r="IQ19" i="23"/>
  <c r="JX19" i="23"/>
  <c r="KB19" i="23"/>
  <c r="JQ24" i="23"/>
  <c r="JZ19" i="23"/>
  <c r="IY20" i="23"/>
  <c r="HJ20" i="23"/>
  <c r="HU20" i="23"/>
  <c r="HU18" i="23" s="1"/>
  <c r="HU16" i="23" s="1"/>
  <c r="HK19" i="23"/>
  <c r="HK18" i="23" s="1"/>
  <c r="HK16" i="23" s="1"/>
  <c r="HL20" i="23"/>
  <c r="II21" i="23"/>
  <c r="II18" i="23" s="1"/>
  <c r="II16" i="23" s="1"/>
  <c r="II30" i="23" s="1"/>
  <c r="HP21" i="23"/>
  <c r="JF19" i="23"/>
  <c r="IV20" i="23"/>
  <c r="HN20" i="23"/>
  <c r="HN18" i="23" s="1"/>
  <c r="HN16" i="23" s="1"/>
  <c r="HN30" i="23" s="1"/>
  <c r="JV19" i="23"/>
  <c r="IP21" i="23"/>
  <c r="HU21" i="23"/>
  <c r="JH21" i="23"/>
  <c r="JH18" i="23" s="1"/>
  <c r="JH16" i="23" s="1"/>
  <c r="JH30" i="23" s="1"/>
  <c r="IM21" i="23"/>
  <c r="IM18" i="23" s="1"/>
  <c r="IM16" i="23" s="1"/>
  <c r="IM30" i="23" s="1"/>
  <c r="HT21" i="23"/>
  <c r="HS21" i="23"/>
  <c r="HS20" i="23"/>
  <c r="HS18" i="23" s="1"/>
  <c r="HS16" i="23" s="1"/>
  <c r="HS30" i="23" s="1"/>
  <c r="HP20" i="23"/>
  <c r="HP18" i="23" s="1"/>
  <c r="HP16" i="23" s="1"/>
  <c r="HP30" i="23" s="1"/>
  <c r="HK20" i="23"/>
  <c r="HN21" i="23"/>
  <c r="IS21" i="23"/>
  <c r="IS18" i="23" s="1"/>
  <c r="IS16" i="23" s="1"/>
  <c r="IS30" i="23" s="1"/>
  <c r="GO21" i="23"/>
  <c r="GO18" i="23" s="1"/>
  <c r="GO16" i="23" s="1"/>
  <c r="GO30" i="23" s="1"/>
  <c r="JA38" i="23" l="1"/>
  <c r="JA9" i="2" s="1"/>
  <c r="JA18" i="2" s="1"/>
  <c r="JA5" i="2"/>
  <c r="JA17" i="2" s="1"/>
  <c r="JT5" i="2"/>
  <c r="JT17" i="2" s="1"/>
  <c r="JT38" i="23"/>
  <c r="JT9" i="2" s="1"/>
  <c r="JT18" i="2" s="1"/>
  <c r="HN38" i="23"/>
  <c r="HN9" i="2" s="1"/>
  <c r="HN18" i="2" s="1"/>
  <c r="HN5" i="2"/>
  <c r="HN17" i="2" s="1"/>
  <c r="II38" i="23"/>
  <c r="II9" i="2" s="1"/>
  <c r="II18" i="2" s="1"/>
  <c r="II5" i="2"/>
  <c r="II17" i="2" s="1"/>
  <c r="HU12" i="23"/>
  <c r="HU8" i="23" s="1"/>
  <c r="HU6" i="23" s="1"/>
  <c r="HU30" i="23" s="1"/>
  <c r="HB5" i="2"/>
  <c r="HB17" i="2" s="1"/>
  <c r="HB38" i="23"/>
  <c r="HB9" i="2" s="1"/>
  <c r="HB18" i="2" s="1"/>
  <c r="IX18" i="23"/>
  <c r="IX16" i="23" s="1"/>
  <c r="IX30" i="23" s="1"/>
  <c r="IK20" i="23"/>
  <c r="GM38" i="23"/>
  <c r="GM9" i="2" s="1"/>
  <c r="GM18" i="2" s="1"/>
  <c r="GM5" i="2"/>
  <c r="GM17" i="2" s="1"/>
  <c r="IM38" i="23"/>
  <c r="IM9" i="2" s="1"/>
  <c r="IM18" i="2" s="1"/>
  <c r="IM5" i="2"/>
  <c r="IM17" i="2" s="1"/>
  <c r="HS5" i="2"/>
  <c r="HS17" i="2" s="1"/>
  <c r="HS38" i="23"/>
  <c r="HS9" i="2" s="1"/>
  <c r="HS18" i="2" s="1"/>
  <c r="JS21" i="23"/>
  <c r="JS18" i="23" s="1"/>
  <c r="JS16" i="23" s="1"/>
  <c r="JS30" i="23" s="1"/>
  <c r="JH5" i="2"/>
  <c r="JH17" i="2" s="1"/>
  <c r="JH38" i="23"/>
  <c r="JH9" i="2" s="1"/>
  <c r="JH18" i="2" s="1"/>
  <c r="KA20" i="23"/>
  <c r="GT5" i="2"/>
  <c r="GT17" i="2" s="1"/>
  <c r="GT38" i="23"/>
  <c r="GT9" i="2" s="1"/>
  <c r="GT18" i="2" s="1"/>
  <c r="IT18" i="23"/>
  <c r="IT16" i="23" s="1"/>
  <c r="IT30" i="23" s="1"/>
  <c r="GS5" i="2"/>
  <c r="GS17" i="2" s="1"/>
  <c r="GS38" i="23"/>
  <c r="GS9" i="2" s="1"/>
  <c r="GS18" i="2" s="1"/>
  <c r="GV38" i="23"/>
  <c r="GV9" i="2" s="1"/>
  <c r="GV18" i="2" s="1"/>
  <c r="GV5" i="2"/>
  <c r="GV17" i="2" s="1"/>
  <c r="JB21" i="23"/>
  <c r="JB18" i="23" s="1"/>
  <c r="JB16" i="23" s="1"/>
  <c r="JB30" i="23" s="1"/>
  <c r="IJ21" i="23"/>
  <c r="GY5" i="2"/>
  <c r="GY17" i="2" s="1"/>
  <c r="GY38" i="23"/>
  <c r="GY9" i="2" s="1"/>
  <c r="GY18" i="2" s="1"/>
  <c r="GN38" i="23"/>
  <c r="GN9" i="2" s="1"/>
  <c r="GN18" i="2" s="1"/>
  <c r="GN5" i="2"/>
  <c r="GN17" i="2" s="1"/>
  <c r="GW21" i="23"/>
  <c r="GW18" i="23" s="1"/>
  <c r="GW16" i="23" s="1"/>
  <c r="GW30" i="23" s="1"/>
  <c r="JY20" i="23"/>
  <c r="JZ20" i="23"/>
  <c r="JZ18" i="23" s="1"/>
  <c r="JZ16" i="23" s="1"/>
  <c r="JZ30" i="23" s="1"/>
  <c r="HR21" i="23"/>
  <c r="HR18" i="23" s="1"/>
  <c r="HR16" i="23" s="1"/>
  <c r="HR30" i="23" s="1"/>
  <c r="IV18" i="23"/>
  <c r="IV16" i="23" s="1"/>
  <c r="IV30" i="23" s="1"/>
  <c r="HL19" i="23"/>
  <c r="HL18" i="23" s="1"/>
  <c r="HL16" i="23" s="1"/>
  <c r="HL30" i="23" s="1"/>
  <c r="IK21" i="23"/>
  <c r="KB21" i="23"/>
  <c r="KB18" i="23" s="1"/>
  <c r="KB16" i="23" s="1"/>
  <c r="KB30" i="23" s="1"/>
  <c r="HK12" i="23"/>
  <c r="HK8" i="23" s="1"/>
  <c r="HK6" i="23" s="1"/>
  <c r="HK30" i="23" s="1"/>
  <c r="GZ5" i="2"/>
  <c r="GZ17" i="2" s="1"/>
  <c r="GZ38" i="23"/>
  <c r="GZ9" i="2" s="1"/>
  <c r="GZ18" i="2" s="1"/>
  <c r="IR18" i="23"/>
  <c r="IR16" i="23" s="1"/>
  <c r="IR30" i="23" s="1"/>
  <c r="GQ21" i="23"/>
  <c r="GQ18" i="23" s="1"/>
  <c r="GQ16" i="23" s="1"/>
  <c r="GQ30" i="23" s="1"/>
  <c r="JR5" i="2"/>
  <c r="JR17" i="2" s="1"/>
  <c r="JR38" i="23"/>
  <c r="JR9" i="2" s="1"/>
  <c r="JR18" i="2" s="1"/>
  <c r="HH5" i="2"/>
  <c r="HH17" i="2" s="1"/>
  <c r="HH38" i="23"/>
  <c r="HH9" i="2" s="1"/>
  <c r="HH18" i="2" s="1"/>
  <c r="HP5" i="2"/>
  <c r="HP17" i="2" s="1"/>
  <c r="HP38" i="23"/>
  <c r="HP9" i="2" s="1"/>
  <c r="HP18" i="2" s="1"/>
  <c r="JF21" i="23"/>
  <c r="HT22" i="23"/>
  <c r="HT18" i="23" s="1"/>
  <c r="HT16" i="23" s="1"/>
  <c r="HT30" i="23" s="1"/>
  <c r="HG5" i="2"/>
  <c r="HG17" i="2" s="1"/>
  <c r="HG38" i="23"/>
  <c r="HG9" i="2" s="1"/>
  <c r="HG18" i="2" s="1"/>
  <c r="GO5" i="2"/>
  <c r="GO17" i="2" s="1"/>
  <c r="GO38" i="23"/>
  <c r="GO9" i="2" s="1"/>
  <c r="GO18" i="2" s="1"/>
  <c r="IJ18" i="23"/>
  <c r="IJ16" i="23" s="1"/>
  <c r="IJ30" i="23" s="1"/>
  <c r="JZ21" i="23"/>
  <c r="IS38" i="23"/>
  <c r="IS9" i="2" s="1"/>
  <c r="IS18" i="2" s="1"/>
  <c r="IS5" i="2"/>
  <c r="IS17" i="2" s="1"/>
  <c r="HO20" i="23"/>
  <c r="HO18" i="23" s="1"/>
  <c r="HO16" i="23" s="1"/>
  <c r="HM21" i="23"/>
  <c r="HM18" i="23" s="1"/>
  <c r="HM16" i="23" s="1"/>
  <c r="HM30" i="23" s="1"/>
  <c r="JC21" i="23"/>
  <c r="JC18" i="23" s="1"/>
  <c r="JC16" i="23" s="1"/>
  <c r="JC30" i="23" s="1"/>
  <c r="IY18" i="23"/>
  <c r="IY16" i="23" s="1"/>
  <c r="IY30" i="23" s="1"/>
  <c r="IO38" i="23"/>
  <c r="IO9" i="2" s="1"/>
  <c r="IO18" i="2" s="1"/>
  <c r="IO5" i="2"/>
  <c r="IO17" i="2" s="1"/>
  <c r="HE5" i="2"/>
  <c r="HE17" i="2" s="1"/>
  <c r="HE38" i="23"/>
  <c r="HE9" i="2" s="1"/>
  <c r="HE18" i="2" s="1"/>
  <c r="KA21" i="23"/>
  <c r="HC5" i="2"/>
  <c r="HC17" i="2" s="1"/>
  <c r="HC38" i="23"/>
  <c r="HC9" i="2" s="1"/>
  <c r="HC18" i="2" s="1"/>
  <c r="JY21" i="23"/>
  <c r="JX21" i="23"/>
  <c r="JX18" i="23" s="1"/>
  <c r="JX16" i="23" s="1"/>
  <c r="JX30" i="23" s="1"/>
  <c r="HQ20" i="23"/>
  <c r="HQ18" i="23" s="1"/>
  <c r="HQ16" i="23" s="1"/>
  <c r="HQ30" i="23" s="1"/>
  <c r="JE21" i="23"/>
  <c r="JE18" i="23" s="1"/>
  <c r="JE16" i="23" s="1"/>
  <c r="JE30" i="23" s="1"/>
  <c r="HF21" i="23"/>
  <c r="HF18" i="23" s="1"/>
  <c r="HF16" i="23" s="1"/>
  <c r="HF30" i="23" s="1"/>
  <c r="IP18" i="23"/>
  <c r="IP16" i="23" s="1"/>
  <c r="IP30" i="23" s="1"/>
  <c r="JF20" i="23"/>
  <c r="JF18" i="23" s="1"/>
  <c r="JF16" i="23" s="1"/>
  <c r="JF30" i="23" s="1"/>
  <c r="KC20" i="23"/>
  <c r="IL21" i="23"/>
  <c r="IL18" i="23" s="1"/>
  <c r="IL16" i="23" s="1"/>
  <c r="IL30" i="23" s="1"/>
  <c r="IU21" i="23"/>
  <c r="IU18" i="23" s="1"/>
  <c r="IU16" i="23" s="1"/>
  <c r="IU30" i="23" s="1"/>
  <c r="IZ21" i="23"/>
  <c r="IZ18" i="23" s="1"/>
  <c r="IZ16" i="23" s="1"/>
  <c r="IZ30" i="23" s="1"/>
  <c r="HO12" i="23"/>
  <c r="HO8" i="23" s="1"/>
  <c r="HO6" i="23" s="1"/>
  <c r="GP38" i="23"/>
  <c r="GP9" i="2" s="1"/>
  <c r="GP18" i="2" s="1"/>
  <c r="GP5" i="2"/>
  <c r="GP17" i="2" s="1"/>
  <c r="HI38" i="23"/>
  <c r="HI9" i="2" s="1"/>
  <c r="HI18" i="2" s="1"/>
  <c r="HI5" i="2"/>
  <c r="HI17" i="2" s="1"/>
  <c r="IH21" i="23"/>
  <c r="IH18" i="23" s="1"/>
  <c r="IH16" i="23" s="1"/>
  <c r="IH30" i="23" s="1"/>
  <c r="IW20" i="23"/>
  <c r="IW18" i="23" s="1"/>
  <c r="IW16" i="23" s="1"/>
  <c r="IW30" i="23" s="1"/>
  <c r="JG21" i="23"/>
  <c r="JG18" i="23" s="1"/>
  <c r="JG16" i="23" s="1"/>
  <c r="JG30" i="23" s="1"/>
  <c r="JD21" i="23"/>
  <c r="JD18" i="23" s="1"/>
  <c r="JD16" i="23" s="1"/>
  <c r="JD30" i="23" s="1"/>
  <c r="JQ21" i="23"/>
  <c r="JQ18" i="23" s="1"/>
  <c r="JQ16" i="23" s="1"/>
  <c r="JQ30" i="23" s="1"/>
  <c r="JC5" i="2" l="1"/>
  <c r="JC17" i="2" s="1"/>
  <c r="JC38" i="23"/>
  <c r="JC9" i="2" s="1"/>
  <c r="JC18" i="2" s="1"/>
  <c r="JZ5" i="2"/>
  <c r="JZ17" i="2" s="1"/>
  <c r="JZ38" i="23"/>
  <c r="JZ9" i="2" s="1"/>
  <c r="JZ18" i="2" s="1"/>
  <c r="JF38" i="23"/>
  <c r="JF9" i="2" s="1"/>
  <c r="JF18" i="2" s="1"/>
  <c r="JF5" i="2"/>
  <c r="JF17" i="2" s="1"/>
  <c r="IU38" i="23"/>
  <c r="IU9" i="2" s="1"/>
  <c r="IU18" i="2" s="1"/>
  <c r="IU5" i="2"/>
  <c r="IU17" i="2" s="1"/>
  <c r="IJ38" i="23"/>
  <c r="IJ9" i="2" s="1"/>
  <c r="IJ18" i="2" s="1"/>
  <c r="IJ5" i="2"/>
  <c r="IJ17" i="2" s="1"/>
  <c r="JG38" i="23"/>
  <c r="JG9" i="2" s="1"/>
  <c r="JG18" i="2" s="1"/>
  <c r="JG5" i="2"/>
  <c r="JG17" i="2" s="1"/>
  <c r="HF5" i="2"/>
  <c r="HF17" i="2" s="1"/>
  <c r="HF38" i="23"/>
  <c r="HF9" i="2" s="1"/>
  <c r="HF18" i="2" s="1"/>
  <c r="IL5" i="2"/>
  <c r="IL17" i="2" s="1"/>
  <c r="IL38" i="23"/>
  <c r="IL9" i="2" s="1"/>
  <c r="IL18" i="2" s="1"/>
  <c r="HO30" i="23"/>
  <c r="IR38" i="23"/>
  <c r="IR9" i="2" s="1"/>
  <c r="IR18" i="2" s="1"/>
  <c r="IR5" i="2"/>
  <c r="IR17" i="2" s="1"/>
  <c r="JY18" i="23"/>
  <c r="JY16" i="23" s="1"/>
  <c r="JY30" i="23" s="1"/>
  <c r="KA18" i="23"/>
  <c r="KA16" i="23" s="1"/>
  <c r="KA30" i="23" s="1"/>
  <c r="IP5" i="2"/>
  <c r="IP17" i="2" s="1"/>
  <c r="IP38" i="23"/>
  <c r="IP9" i="2" s="1"/>
  <c r="IP18" i="2" s="1"/>
  <c r="IX5" i="2"/>
  <c r="IX17" i="2" s="1"/>
  <c r="IX38" i="23"/>
  <c r="IX9" i="2" s="1"/>
  <c r="IX18" i="2" s="1"/>
  <c r="IQ21" i="23"/>
  <c r="IQ18" i="23" s="1"/>
  <c r="IQ16" i="23" s="1"/>
  <c r="IQ30" i="23" s="1"/>
  <c r="JE38" i="23"/>
  <c r="JE9" i="2" s="1"/>
  <c r="JE18" i="2" s="1"/>
  <c r="JE5" i="2"/>
  <c r="JE17" i="2" s="1"/>
  <c r="HL38" i="23"/>
  <c r="HL9" i="2" s="1"/>
  <c r="HL18" i="2" s="1"/>
  <c r="HL5" i="2"/>
  <c r="HL17" i="2" s="1"/>
  <c r="IT38" i="23"/>
  <c r="IT9" i="2" s="1"/>
  <c r="IT18" i="2" s="1"/>
  <c r="IT5" i="2"/>
  <c r="IT17" i="2" s="1"/>
  <c r="HU5" i="2"/>
  <c r="HU17" i="2" s="1"/>
  <c r="HU38" i="23"/>
  <c r="HU9" i="2" s="1"/>
  <c r="HU18" i="2" s="1"/>
  <c r="GQ38" i="23"/>
  <c r="GQ9" i="2" s="1"/>
  <c r="GQ18" i="2" s="1"/>
  <c r="GQ5" i="2"/>
  <c r="GQ17" i="2" s="1"/>
  <c r="IW38" i="23"/>
  <c r="IW9" i="2" s="1"/>
  <c r="IW18" i="2" s="1"/>
  <c r="IW5" i="2"/>
  <c r="IW17" i="2" s="1"/>
  <c r="IH5" i="2"/>
  <c r="IH17" i="2" s="1"/>
  <c r="IH38" i="23"/>
  <c r="IH9" i="2" s="1"/>
  <c r="IH18" i="2" s="1"/>
  <c r="GW38" i="23"/>
  <c r="GW9" i="2" s="1"/>
  <c r="GW18" i="2" s="1"/>
  <c r="GW5" i="2"/>
  <c r="GW17" i="2" s="1"/>
  <c r="IZ5" i="2"/>
  <c r="IZ17" i="2" s="1"/>
  <c r="IZ38" i="23"/>
  <c r="IZ9" i="2" s="1"/>
  <c r="IZ18" i="2" s="1"/>
  <c r="HQ38" i="23"/>
  <c r="HQ9" i="2" s="1"/>
  <c r="HQ18" i="2" s="1"/>
  <c r="HQ5" i="2"/>
  <c r="HQ17" i="2" s="1"/>
  <c r="IY5" i="2"/>
  <c r="IY17" i="2" s="1"/>
  <c r="IY38" i="23"/>
  <c r="IY9" i="2" s="1"/>
  <c r="IY18" i="2" s="1"/>
  <c r="HT38" i="23"/>
  <c r="HT9" i="2" s="1"/>
  <c r="HT18" i="2" s="1"/>
  <c r="HT5" i="2"/>
  <c r="HT17" i="2" s="1"/>
  <c r="HK38" i="23"/>
  <c r="HK9" i="2" s="1"/>
  <c r="HK18" i="2" s="1"/>
  <c r="HK5" i="2"/>
  <c r="HK17" i="2" s="1"/>
  <c r="IV5" i="2"/>
  <c r="IV17" i="2" s="1"/>
  <c r="IV38" i="23"/>
  <c r="IV9" i="2" s="1"/>
  <c r="IV18" i="2" s="1"/>
  <c r="JB5" i="2"/>
  <c r="JB17" i="2" s="1"/>
  <c r="JB38" i="23"/>
  <c r="JB9" i="2" s="1"/>
  <c r="JB18" i="2" s="1"/>
  <c r="HM5" i="2"/>
  <c r="HM17" i="2" s="1"/>
  <c r="HM38" i="23"/>
  <c r="HM9" i="2" s="1"/>
  <c r="HM18" i="2" s="1"/>
  <c r="HR5" i="2"/>
  <c r="HR17" i="2" s="1"/>
  <c r="HR38" i="23"/>
  <c r="HR9" i="2" s="1"/>
  <c r="HR18" i="2" s="1"/>
  <c r="JS5" i="2"/>
  <c r="JS17" i="2" s="1"/>
  <c r="JS38" i="23"/>
  <c r="JS9" i="2" s="1"/>
  <c r="JS18" i="2" s="1"/>
  <c r="IK18" i="23"/>
  <c r="IK16" i="23" s="1"/>
  <c r="IK30" i="23" s="1"/>
  <c r="JD38" i="23"/>
  <c r="JD9" i="2" s="1"/>
  <c r="JD18" i="2" s="1"/>
  <c r="JD5" i="2"/>
  <c r="JD17" i="2" s="1"/>
  <c r="KC21" i="23"/>
  <c r="KC18" i="23" s="1"/>
  <c r="KC16" i="23" s="1"/>
  <c r="KC30" i="23" s="1"/>
  <c r="JQ5" i="2"/>
  <c r="JQ17" i="2" s="1"/>
  <c r="JQ38" i="23"/>
  <c r="JQ9" i="2" s="1"/>
  <c r="JQ18" i="2" s="1"/>
  <c r="JX38" i="23"/>
  <c r="JX9" i="2" s="1"/>
  <c r="JX18" i="2" s="1"/>
  <c r="JX5" i="2"/>
  <c r="JX17" i="2" s="1"/>
  <c r="KB38" i="23"/>
  <c r="KB9" i="2" s="1"/>
  <c r="KB18" i="2" s="1"/>
  <c r="KB5" i="2"/>
  <c r="KB17" i="2" s="1"/>
  <c r="HJ21" i="23"/>
  <c r="HJ18" i="23" s="1"/>
  <c r="HJ16" i="23" s="1"/>
  <c r="HJ30" i="23" s="1"/>
  <c r="HJ5" i="2" l="1"/>
  <c r="HJ17" i="2" s="1"/>
  <c r="HJ38" i="23"/>
  <c r="HJ9" i="2" s="1"/>
  <c r="HJ18" i="2" s="1"/>
  <c r="IK38" i="23"/>
  <c r="IK9" i="2" s="1"/>
  <c r="IK18" i="2" s="1"/>
  <c r="IK5" i="2"/>
  <c r="IK17" i="2" s="1"/>
  <c r="KA5" i="2"/>
  <c r="KA17" i="2" s="1"/>
  <c r="KA38" i="23"/>
  <c r="KA9" i="2" s="1"/>
  <c r="KA18" i="2" s="1"/>
  <c r="JY38" i="23"/>
  <c r="JY9" i="2" s="1"/>
  <c r="JY18" i="2" s="1"/>
  <c r="JY5" i="2"/>
  <c r="JY17" i="2" s="1"/>
  <c r="IQ38" i="23"/>
  <c r="IQ9" i="2" s="1"/>
  <c r="IQ18" i="2" s="1"/>
  <c r="IQ5" i="2"/>
  <c r="IQ17" i="2" s="1"/>
  <c r="KC38" i="23"/>
  <c r="KC9" i="2" s="1"/>
  <c r="KC18" i="2" s="1"/>
  <c r="KC5" i="2"/>
  <c r="KC17" i="2" s="1"/>
  <c r="HO5" i="2"/>
  <c r="HO17" i="2" s="1"/>
  <c r="HO38" i="23"/>
  <c r="HO9" i="2" s="1"/>
  <c r="HO18" i="2" s="1"/>
  <c r="IG24" i="23" l="1"/>
  <c r="HY24" i="23"/>
  <c r="IC24" i="23"/>
  <c r="HZ24" i="23"/>
  <c r="IA24" i="23"/>
  <c r="HV24" i="23" l="1"/>
  <c r="HV21" i="23"/>
  <c r="IB19" i="23"/>
  <c r="IB24" i="23"/>
  <c r="IF19" i="23"/>
  <c r="HY19" i="23"/>
  <c r="IA19" i="23"/>
  <c r="HW19" i="23"/>
  <c r="IG19" i="23"/>
  <c r="IE19" i="23"/>
  <c r="HW24" i="23"/>
  <c r="HX24" i="23"/>
  <c r="ID19" i="23"/>
  <c r="ID24" i="23"/>
  <c r="HV22" i="23"/>
  <c r="IE24" i="23"/>
  <c r="IF24" i="23"/>
  <c r="HZ19" i="23"/>
  <c r="HX19" i="23"/>
  <c r="IC19" i="23"/>
  <c r="HV19" i="23"/>
  <c r="IG22" i="23" l="1"/>
  <c r="IA21" i="23"/>
  <c r="HZ21" i="23"/>
  <c r="ID22" i="23"/>
  <c r="IG21" i="23"/>
  <c r="ID21" i="23"/>
  <c r="IC22" i="23"/>
  <c r="IE21" i="23"/>
  <c r="HX22" i="23"/>
  <c r="IC21" i="23"/>
  <c r="IF22" i="23"/>
  <c r="IB22" i="23"/>
  <c r="HW21" i="23"/>
  <c r="IF21" i="23"/>
  <c r="HY21" i="23"/>
  <c r="HZ22" i="23"/>
  <c r="HY22" i="23"/>
  <c r="IA22" i="23"/>
  <c r="IE22" i="23"/>
  <c r="HW22" i="23"/>
  <c r="IB21" i="23"/>
  <c r="HX21" i="23"/>
  <c r="IE20" i="23" l="1"/>
  <c r="IE18" i="23" s="1"/>
  <c r="IE16" i="23" s="1"/>
  <c r="IE30" i="23" s="1"/>
  <c r="HX20" i="23"/>
  <c r="HX18" i="23" s="1"/>
  <c r="HX16" i="23" s="1"/>
  <c r="HX30" i="23" s="1"/>
  <c r="IF20" i="23"/>
  <c r="IF18" i="23" s="1"/>
  <c r="IF16" i="23" s="1"/>
  <c r="IF30" i="23" s="1"/>
  <c r="HV20" i="23"/>
  <c r="HV18" i="23" s="1"/>
  <c r="HV16" i="23" s="1"/>
  <c r="HV30" i="23" s="1"/>
  <c r="HZ20" i="23"/>
  <c r="HZ18" i="23" s="1"/>
  <c r="HZ16" i="23" s="1"/>
  <c r="HZ30" i="23" s="1"/>
  <c r="IG20" i="23"/>
  <c r="IG18" i="23" s="1"/>
  <c r="IG16" i="23" s="1"/>
  <c r="IG30" i="23" s="1"/>
  <c r="IC20" i="23"/>
  <c r="IC18" i="23" s="1"/>
  <c r="IC16" i="23" s="1"/>
  <c r="IC30" i="23" s="1"/>
  <c r="IA20" i="23"/>
  <c r="IA18" i="23" s="1"/>
  <c r="IA16" i="23" s="1"/>
  <c r="IA30" i="23" s="1"/>
  <c r="HW20" i="23"/>
  <c r="HW18" i="23" s="1"/>
  <c r="HW16" i="23" s="1"/>
  <c r="HW30" i="23" s="1"/>
  <c r="IB20" i="23"/>
  <c r="IB18" i="23" s="1"/>
  <c r="IB16" i="23" s="1"/>
  <c r="IB30" i="23" s="1"/>
  <c r="HY20" i="23"/>
  <c r="HY18" i="23" s="1"/>
  <c r="HY16" i="23" s="1"/>
  <c r="HY30" i="23" s="1"/>
  <c r="ID20" i="23"/>
  <c r="ID18" i="23" s="1"/>
  <c r="ID16" i="23" s="1"/>
  <c r="ID30" i="23" s="1"/>
  <c r="HV38" i="23" l="1"/>
  <c r="HV9" i="2" s="1"/>
  <c r="HV18" i="2" s="1"/>
  <c r="HV5" i="2"/>
  <c r="HV17" i="2" s="1"/>
  <c r="IA5" i="2"/>
  <c r="IA17" i="2" s="1"/>
  <c r="IA38" i="23"/>
  <c r="IA9" i="2" s="1"/>
  <c r="IA18" i="2" s="1"/>
  <c r="IF38" i="23"/>
  <c r="IF9" i="2" s="1"/>
  <c r="IF18" i="2" s="1"/>
  <c r="IF5" i="2"/>
  <c r="IF17" i="2" s="1"/>
  <c r="HW5" i="2"/>
  <c r="HW17" i="2" s="1"/>
  <c r="HW38" i="23"/>
  <c r="HW9" i="2" s="1"/>
  <c r="HW18" i="2" s="1"/>
  <c r="IB5" i="2"/>
  <c r="IB17" i="2" s="1"/>
  <c r="IB38" i="23"/>
  <c r="IB9" i="2" s="1"/>
  <c r="IB18" i="2" s="1"/>
  <c r="IG38" i="23"/>
  <c r="IG9" i="2" s="1"/>
  <c r="IG18" i="2" s="1"/>
  <c r="IG5" i="2"/>
  <c r="IG17" i="2" s="1"/>
  <c r="HX5" i="2"/>
  <c r="HX17" i="2" s="1"/>
  <c r="HX38" i="23"/>
  <c r="HX9" i="2" s="1"/>
  <c r="HX18" i="2" s="1"/>
  <c r="HZ38" i="23"/>
  <c r="HZ9" i="2" s="1"/>
  <c r="HZ18" i="2" s="1"/>
  <c r="HZ5" i="2"/>
  <c r="HZ17" i="2" s="1"/>
  <c r="ID38" i="23"/>
  <c r="ID9" i="2" s="1"/>
  <c r="ID18" i="2" s="1"/>
  <c r="ID5" i="2"/>
  <c r="ID17" i="2" s="1"/>
  <c r="IE5" i="2"/>
  <c r="IE17" i="2" s="1"/>
  <c r="IE38" i="23"/>
  <c r="IE9" i="2" s="1"/>
  <c r="IE18" i="2" s="1"/>
  <c r="IC5" i="2"/>
  <c r="IC17" i="2" s="1"/>
  <c r="IC38" i="23"/>
  <c r="IC9" i="2" s="1"/>
  <c r="IC18" i="2" s="1"/>
  <c r="HY38" i="23"/>
  <c r="HY9" i="2" s="1"/>
  <c r="HY18" i="2" s="1"/>
  <c r="HY5" i="2"/>
  <c r="HY17" i="2" s="1"/>
  <c r="KN13" i="23" l="1"/>
  <c r="KN6" i="23" s="1"/>
  <c r="KN21" i="23" l="1"/>
  <c r="KN18" i="23" s="1"/>
  <c r="KN16" i="23" s="1"/>
  <c r="KN30" i="23" s="1"/>
  <c r="KN38" i="23" l="1"/>
  <c r="KN9" i="2" s="1"/>
  <c r="KN18" i="2" s="1"/>
  <c r="KN5" i="2"/>
  <c r="KN17" i="2" s="1"/>
  <c r="JI33" i="23" l="1"/>
  <c r="JI32" i="23" s="1"/>
  <c r="JI7" i="2" s="1"/>
  <c r="JI13" i="23" l="1"/>
  <c r="JI6" i="23" s="1"/>
  <c r="JI21" i="23" l="1"/>
  <c r="JI18" i="23" s="1"/>
  <c r="JI16" i="23" s="1"/>
  <c r="JI30" i="23" s="1"/>
  <c r="JI38" i="23" l="1"/>
  <c r="JI9" i="2" s="1"/>
  <c r="JI18" i="2" s="1"/>
  <c r="JI5" i="2"/>
  <c r="JI17" i="2" s="1"/>
  <c r="IN22" i="23" l="1"/>
  <c r="IN21" i="23" l="1"/>
  <c r="IN18" i="23" s="1"/>
  <c r="IN16" i="23" s="1"/>
  <c r="IN30" i="23" s="1"/>
  <c r="IN38" i="23" l="1"/>
  <c r="IN9" i="2" s="1"/>
  <c r="IN18" i="2" s="1"/>
  <c r="IN5" i="2"/>
  <c r="IN17" i="2" s="1"/>
  <c r="JW20" i="23" l="1"/>
  <c r="JV20" i="23" l="1"/>
  <c r="JW21" i="23" l="1"/>
  <c r="JW18" i="23" s="1"/>
  <c r="JW16" i="23" s="1"/>
  <c r="JW30" i="23" s="1"/>
  <c r="JU20" i="23"/>
  <c r="JW5" i="2" l="1"/>
  <c r="JW17" i="2" s="1"/>
  <c r="JW38" i="23"/>
  <c r="JW9" i="2" s="1"/>
  <c r="JW18" i="2" s="1"/>
  <c r="JV21" i="23"/>
  <c r="JV18" i="23" s="1"/>
  <c r="JV16" i="23" s="1"/>
  <c r="JV30" i="23" s="1"/>
  <c r="JV38" i="23" l="1"/>
  <c r="JV9" i="2" s="1"/>
  <c r="JV18" i="2" s="1"/>
  <c r="JV5" i="2"/>
  <c r="JV17" i="2" s="1"/>
  <c r="JU21" i="23"/>
  <c r="JU18" i="23" s="1"/>
  <c r="JU16" i="23" s="1"/>
  <c r="JU30" i="23" s="1"/>
  <c r="JU38" i="23" l="1"/>
  <c r="JU9" i="2" s="1"/>
  <c r="JU18" i="2" s="1"/>
  <c r="JU5" i="2"/>
  <c r="JU17" i="2" s="1"/>
  <c r="JP20" i="23"/>
  <c r="JP21" i="23" l="1"/>
  <c r="JP18" i="23" s="1"/>
  <c r="JP16" i="23" s="1"/>
  <c r="JP30" i="23" s="1"/>
  <c r="JO20" i="23"/>
  <c r="JP38" i="23" l="1"/>
  <c r="JP9" i="2" s="1"/>
  <c r="JP18" i="2" s="1"/>
  <c r="JP5" i="2"/>
  <c r="JP17" i="2" s="1"/>
  <c r="JN20" i="23"/>
  <c r="JO21" i="23" l="1"/>
  <c r="JO18" i="23" s="1"/>
  <c r="JO16" i="23" s="1"/>
  <c r="JO30" i="23" s="1"/>
  <c r="JO5" i="2" l="1"/>
  <c r="JO17" i="2" s="1"/>
  <c r="JO38" i="23"/>
  <c r="JO9" i="2" s="1"/>
  <c r="JO18" i="2" s="1"/>
  <c r="JN21" i="23"/>
  <c r="JN18" i="23" s="1"/>
  <c r="JN16" i="23" s="1"/>
  <c r="JN30" i="23" s="1"/>
  <c r="JM20" i="23"/>
  <c r="JN5" i="2" l="1"/>
  <c r="JN17" i="2" s="1"/>
  <c r="JN38" i="23"/>
  <c r="JN9" i="2" s="1"/>
  <c r="JN18" i="2" s="1"/>
  <c r="JM21" i="23" l="1"/>
  <c r="JM18" i="23" s="1"/>
  <c r="JM16" i="23" s="1"/>
  <c r="JM30" i="23" s="1"/>
  <c r="JJ20" i="23"/>
  <c r="JL20" i="23"/>
  <c r="JK20" i="23"/>
  <c r="JM38" i="23" l="1"/>
  <c r="JM9" i="2" s="1"/>
  <c r="JM18" i="2" s="1"/>
  <c r="JM5" i="2"/>
  <c r="JM17" i="2" s="1"/>
  <c r="JK21" i="23" l="1"/>
  <c r="JK18" i="23" s="1"/>
  <c r="JK16" i="23" s="1"/>
  <c r="JK30" i="23" s="1"/>
  <c r="JL21" i="23"/>
  <c r="JL18" i="23" s="1"/>
  <c r="JL16" i="23" s="1"/>
  <c r="JL30" i="23" s="1"/>
  <c r="JJ21" i="23"/>
  <c r="JJ18" i="23" s="1"/>
  <c r="JJ16" i="23" s="1"/>
  <c r="JJ30" i="23" s="1"/>
  <c r="JJ5" i="2" l="1"/>
  <c r="JJ17" i="2" s="1"/>
  <c r="JJ38" i="23"/>
  <c r="JJ9" i="2" s="1"/>
  <c r="JJ18" i="2" s="1"/>
  <c r="JL5" i="2"/>
  <c r="JL17" i="2" s="1"/>
  <c r="JL38" i="23"/>
  <c r="JL9" i="2" s="1"/>
  <c r="JL18" i="2" s="1"/>
  <c r="JK5" i="2"/>
  <c r="JK17" i="2" s="1"/>
  <c r="JK38" i="23"/>
  <c r="JK9" i="2" s="1"/>
  <c r="JK18" i="2" s="1"/>
</calcChain>
</file>

<file path=xl/sharedStrings.xml><?xml version="1.0" encoding="utf-8"?>
<sst xmlns="http://schemas.openxmlformats.org/spreadsheetml/2006/main" count="634" uniqueCount="279">
  <si>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</si>
  <si>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</si>
  <si>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</si>
  <si>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</si>
  <si>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</si>
  <si>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</si>
  <si>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</si>
  <si>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</si>
  <si>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</si>
  <si>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</si>
  <si>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</si>
  <si>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</si>
  <si>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</si>
  <si>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</si>
  <si>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</si>
  <si>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</si>
  <si>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</si>
  <si>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</si>
  <si>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</si>
  <si>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</si>
  <si>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</si>
  <si>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</si>
  <si>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</si>
  <si>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</si>
  <si>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</si>
  <si>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</si>
  <si>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</si>
  <si>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</si>
  <si>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</si>
  <si>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</si>
  <si>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</si>
  <si>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</si>
  <si>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</si>
  <si>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</si>
  <si>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</si>
  <si>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</si>
  <si>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</si>
  <si>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</si>
  <si>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</si>
  <si>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</si>
  <si>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</si>
  <si>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</si>
  <si>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</si>
  <si>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</si>
  <si>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</si>
  <si>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</si>
  <si>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</si>
  <si>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</si>
  <si>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</si>
  <si>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</si>
  <si>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</si>
  <si>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</si>
  <si>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</si>
  <si>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</si>
  <si>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</si>
  <si>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</si>
  <si>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</si>
  <si>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</si>
  <si>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</si>
  <si>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</si>
  <si>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</si>
  <si>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</si>
  <si>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</si>
  <si>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</si>
  <si>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</si>
  <si>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</si>
  <si>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</si>
  <si>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</si>
  <si>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</si>
  <si>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</si>
  <si>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</si>
  <si>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</si>
  <si>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</si>
  <si>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</si>
  <si>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</si>
  <si>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</si>
  <si>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</si>
  <si>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</si>
  <si>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</si>
  <si>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</si>
  <si>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</si>
  <si>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</si>
  <si>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</si>
  <si>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</si>
  <si>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</si>
  <si>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</si>
  <si>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</si>
  <si>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</si>
  <si>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</si>
  <si>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</si>
  <si>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</si>
  <si>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</si>
  <si>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</si>
  <si>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</si>
  <si>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</si>
  <si>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</si>
  <si>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</si>
  <si>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</si>
  <si>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</si>
  <si>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</si>
  <si>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</si>
  <si>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</si>
  <si>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</si>
  <si>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</si>
  <si>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</si>
  <si>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</si>
  <si>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</si>
  <si>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</si>
  <si>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</si>
  <si>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</si>
  <si>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</si>
  <si>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</si>
  <si>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</si>
  <si>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</si>
  <si>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</si>
  <si>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</si>
  <si>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</si>
  <si>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</si>
  <si>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</si>
  <si>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</si>
  <si>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</si>
  <si>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</si>
  <si>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</si>
  <si>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</si>
  <si>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</si>
  <si>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</si>
  <si>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</si>
  <si>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</si>
  <si>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</si>
  <si>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</si>
  <si>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</si>
  <si>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</si>
  <si>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</si>
  <si>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</si>
  <si>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</si>
  <si>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</si>
  <si>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</si>
  <si>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</si>
  <si>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</si>
  <si>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</si>
  <si>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</si>
  <si>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</si>
  <si>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</si>
  <si>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</si>
  <si>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</si>
  <si>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</si>
  <si>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</si>
  <si>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</si>
  <si>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</si>
  <si>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</si>
  <si>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</si>
  <si>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</si>
  <si>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</si>
  <si>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</si>
  <si>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</si>
  <si>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</si>
  <si>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</si>
  <si>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</si>
  <si>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</si>
  <si>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</si>
  <si>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</si>
  <si>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</si>
  <si>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</si>
  <si>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</si>
  <si>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</si>
  <si>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</si>
  <si>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</si>
  <si>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</si>
  <si>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</si>
  <si>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</si>
  <si>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</si>
  <si>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</si>
  <si>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</si>
  <si>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</si>
  <si>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</si>
  <si>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</si>
  <si>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</si>
  <si>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</si>
  <si>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</si>
  <si>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</si>
  <si>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</si>
  <si>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</si>
  <si>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</si>
  <si>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</si>
  <si>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</si>
  <si>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</si>
  <si>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</si>
  <si>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</si>
  <si>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</si>
  <si>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</si>
  <si>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</si>
  <si>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</si>
  <si>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</si>
  <si>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</si>
  <si>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</si>
  <si>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</si>
  <si>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</si>
  <si>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</si>
  <si>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</si>
  <si>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</si>
  <si>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</si>
  <si>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</si>
  <si>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</si>
  <si>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</si>
  <si>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</si>
  <si>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</si>
  <si>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</si>
  <si>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</si>
  <si>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</si>
  <si>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</si>
  <si>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</si>
  <si>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</si>
  <si>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</si>
  <si>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</si>
  <si>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</si>
  <si>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</si>
  <si>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</si>
  <si>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</si>
  <si>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</si>
  <si>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</si>
  <si>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</si>
  <si>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</si>
  <si>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</si>
  <si>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</si>
  <si>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</si>
  <si>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</si>
  <si>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</si>
  <si>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</si>
  <si>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</si>
  <si>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</si>
  <si>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</si>
  <si>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</si>
  <si>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</si>
  <si>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</si>
  <si>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</si>
  <si>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</si>
  <si>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</si>
  <si>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</si>
  <si>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</si>
  <si>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</si>
  <si>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</si>
  <si>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</si>
  <si>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</si>
  <si>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</si>
  <si>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</si>
  <si>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</si>
  <si>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</si>
  <si>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</si>
  <si>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</si>
  <si>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</si>
  <si>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</si>
  <si>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</si>
  <si>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</si>
  <si>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</si>
  <si>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</si>
  <si>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</si>
  <si>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</si>
  <si>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</si>
  <si>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</si>
  <si>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(**) Notar que los últimos egresos presupuestales del Fondo COVID-19 se devengaron hasta el mes de diciembre 2022. En el mes de enero 2023, se imputaron egresos fiscales (criterio caja) que podrían persistir en los próximos meses.</t>
  </si>
  <si>
    <t>Efecto fiscal Fondo COVID-19 (*) (**)</t>
  </si>
  <si>
    <r>
      <t xml:space="preserve">      Remuneraciones</t>
    </r>
    <r>
      <rPr>
        <vertAlign val="superscript"/>
        <sz val="8"/>
        <color rgb="FF004EAC"/>
        <rFont val="Arial"/>
        <family val="2"/>
      </rPr>
      <t xml:space="preserve"> 1/</t>
    </r>
  </si>
  <si>
    <r>
      <t>Nota:</t>
    </r>
    <r>
      <rPr>
        <vertAlign val="superscript"/>
        <sz val="11"/>
        <color theme="1"/>
        <rFont val="Calibri"/>
        <family val="2"/>
        <scheme val="minor"/>
      </rPr>
      <t xml:space="preserve"> 1/</t>
    </r>
    <r>
      <rPr>
        <sz val="11"/>
        <color theme="1"/>
        <rFont val="Calibri"/>
        <family val="2"/>
        <scheme val="minor"/>
      </rPr>
      <t xml:space="preserve">, </t>
    </r>
    <r>
      <rPr>
        <vertAlign val="superscript"/>
        <sz val="11"/>
        <color theme="1"/>
        <rFont val="Calibri"/>
        <family val="2"/>
        <scheme val="minor"/>
      </rPr>
      <t>2/</t>
    </r>
    <r>
      <rPr>
        <sz val="11"/>
        <color theme="1"/>
        <rFont val="Calibri"/>
        <family val="2"/>
        <scheme val="minor"/>
      </rPr>
      <t>,</t>
    </r>
    <r>
      <rPr>
        <vertAlign val="superscript"/>
        <sz val="11"/>
        <color theme="1"/>
        <rFont val="Calibri"/>
        <family val="2"/>
        <scheme val="minor"/>
      </rPr>
      <t xml:space="preserve"> 3/</t>
    </r>
    <r>
      <rPr>
        <sz val="11"/>
        <color theme="1"/>
        <rFont val="Calibri"/>
        <family val="2"/>
        <scheme val="minor"/>
      </rPr>
      <t xml:space="preserve"> y </t>
    </r>
    <r>
      <rPr>
        <vertAlign val="superscript"/>
        <sz val="11"/>
        <color theme="1"/>
        <rFont val="Calibri"/>
        <family val="2"/>
        <scheme val="minor"/>
      </rPr>
      <t>4/</t>
    </r>
    <r>
      <rPr>
        <sz val="11"/>
        <color theme="1"/>
        <rFont val="Calibri"/>
        <family val="2"/>
        <scheme val="minor"/>
      </rPr>
      <t xml:space="preserve">  Incluye gastos  y transferencias asociados a la emergencia hídrica en millones de $ </t>
    </r>
  </si>
  <si>
    <r>
      <t>1/</t>
    </r>
    <r>
      <rPr>
        <sz val="11"/>
        <color theme="1"/>
        <rFont val="Calibri"/>
        <family val="2"/>
        <scheme val="minor"/>
      </rPr>
      <t xml:space="preserve"> En 2023</t>
    </r>
    <r>
      <rPr>
        <vertAlign val="superscript"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6 (mayo); 5,3 (julio); 1,2 (setiembre) y 2,9 (octubre).</t>
    </r>
  </si>
  <si>
    <r>
      <rPr>
        <vertAlign val="superscript"/>
        <sz val="11"/>
        <color theme="1"/>
        <rFont val="Calibri"/>
        <family val="2"/>
        <scheme val="minor"/>
      </rPr>
      <t xml:space="preserve">4/ </t>
    </r>
    <r>
      <rPr>
        <sz val="11"/>
        <color theme="1"/>
        <rFont val="Calibri"/>
        <family val="2"/>
        <scheme val="minor"/>
      </rPr>
      <t>En 2023:  23,4 (mayo).</t>
    </r>
  </si>
  <si>
    <t xml:space="preserve">Efecto fiscal Fondo de Emergencia Hídrica </t>
  </si>
  <si>
    <t>D.G.I. (1)</t>
  </si>
  <si>
    <t xml:space="preserve">Recursos Libre Disponibilidad </t>
  </si>
  <si>
    <t xml:space="preserve">Recaudación Bruta </t>
  </si>
  <si>
    <t>Adm. Central (1)</t>
  </si>
  <si>
    <t>Asignaciones Familiares y otras prestaciones activas (2)</t>
  </si>
  <si>
    <t xml:space="preserve">Seguro de Desempleo </t>
  </si>
  <si>
    <t>(2) Incluye el pago del subsidio equivalente a dos litros de agua por día a beneficiarios de la Tarjeta Urguay Social, Asignaciones Familiares - Plan de Equidad  y personas que reciban Asistencia a la Vejez y Pensión a la Vejéz en Montevideo y Canelones y jubilados y pensionistas que perciben jubilaciones mínimas.</t>
  </si>
  <si>
    <t>(1) No se contemplan  $40:000.000 otorgados a través de Rentas Generales al MIDES con destino a financiar el suministro de agua embotellada para mujeres embarazadas y niños de 0 a 2 años que reciben Asignaciones Familiares - Plan de Equidad.</t>
  </si>
  <si>
    <r>
      <t xml:space="preserve">      Compras de bienes y servicios</t>
    </r>
    <r>
      <rPr>
        <vertAlign val="superscript"/>
        <sz val="8"/>
        <color rgb="FF004EAC"/>
        <rFont val="Arial"/>
        <family val="2"/>
      </rPr>
      <t xml:space="preserve"> 2/</t>
    </r>
  </si>
  <si>
    <t xml:space="preserve">      Inversiones 3/ </t>
  </si>
  <si>
    <r>
      <t xml:space="preserve">  Dividendo en efectivo</t>
    </r>
    <r>
      <rPr>
        <b/>
        <vertAlign val="superscript"/>
        <sz val="8"/>
        <color rgb="FF004EAC"/>
        <rFont val="Arial"/>
        <family val="2"/>
      </rPr>
      <t xml:space="preserve"> 4/</t>
    </r>
  </si>
  <si>
    <r>
      <rPr>
        <vertAlign val="superscript"/>
        <sz val="11"/>
        <color theme="1"/>
        <rFont val="Calibri"/>
        <family val="2"/>
        <scheme val="minor"/>
      </rPr>
      <t xml:space="preserve"> 2/ </t>
    </r>
    <r>
      <rPr>
        <sz val="11"/>
        <color theme="1"/>
        <rFont val="Calibri"/>
        <family val="2"/>
        <scheme val="minor"/>
      </rPr>
      <t>En 2023</t>
    </r>
    <r>
      <rPr>
        <vertAlign val="superscript"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108,1 (mayo); 43,0 (junio); 1,6 (julio); 37,7 (agosto); 24,0 (setiembre); 33,4 (octubre); 33,5 (noviembre) y 25,5 (diciembre) .</t>
    </r>
  </si>
  <si>
    <r>
      <rPr>
        <vertAlign val="superscript"/>
        <sz val="11"/>
        <color theme="1"/>
        <rFont val="Calibri"/>
        <family val="2"/>
        <scheme val="minor"/>
      </rPr>
      <t>3/</t>
    </r>
    <r>
      <rPr>
        <sz val="11"/>
        <color theme="1"/>
        <rFont val="Calibri"/>
        <family val="2"/>
        <scheme val="minor"/>
      </rPr>
      <t xml:space="preserve"> En 2023: 24,0 (mayo); 41,4 (junio); 347,1 (julio); 476,9 (agosto); 175,0 (setiembre); 200,6 (octubre); 146,2 (noviembre) y 20,3 (diciembre).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</si>
</sst>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\ _€_-;\-* #,##0\ _€_-;_-* &quot;-&quot;\ _€_-;_-@_-"/>
    <numFmt numFmtId="164" formatCode="_-* #,##0_-;\-* #,##0_-;_-* &quot;-&quot;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595959"/>
      <name val="Arial"/>
      <family val="2"/>
    </font>
    <font>
      <i/>
      <u/>
      <sz val="11"/>
      <color rgb="FFFFFFFF"/>
      <name val="Calibri"/>
      <family val="2"/>
    </font>
    <font>
      <sz val="8"/>
      <color rgb="FFFF0000"/>
      <name val="Arial"/>
      <family val="2"/>
    </font>
    <font>
      <b/>
      <vertAlign val="superscript"/>
      <sz val="8"/>
      <color rgb="FF004EA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56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45" fillId="0" borderId="0" xfId="0" applyFont="1" applyAlignment="1">
      <alignment vertical="center"/>
    </xf>
    <xf numFmtId="0" fontId="46" fillId="0" borderId="0" xfId="0" applyFont="1" applyFill="1" applyBorder="1"/>
    <xf numFmtId="0" fontId="47" fillId="0" borderId="0" xfId="0" applyFont="1" applyFill="1" applyBorder="1" applyAlignment="1">
      <alignment horizontal="left" vertical="center" indent="4"/>
    </xf>
    <xf numFmtId="0" fontId="47" fillId="0" borderId="10" xfId="0" applyFont="1" applyFill="1" applyBorder="1" applyAlignment="1">
      <alignment horizontal="left" vertical="center" indent="4"/>
    </xf>
    <xf numFmtId="0" fontId="48" fillId="7" borderId="0" xfId="4" applyFont="1" applyFill="1" applyBorder="1" applyAlignment="1">
      <alignment horizontal="left" vertical="center" indent="1"/>
    </xf>
    <xf numFmtId="169" fontId="46" fillId="0" borderId="0" xfId="11" applyNumberFormat="1" applyFont="1" applyFill="1" applyBorder="1"/>
    <xf numFmtId="0" fontId="17" fillId="0" borderId="0" xfId="0" quotePrefix="1" applyFont="1" applyFill="1" applyBorder="1" applyAlignment="1">
      <alignment horizontal="left" vertical="center"/>
    </xf>
    <xf numFmtId="0" fontId="49" fillId="0" borderId="0" xfId="0" quotePrefix="1" applyFont="1" applyFill="1" applyBorder="1" applyAlignment="1">
      <alignment horizontal="left" vertical="center"/>
    </xf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 xr:uid="{00000000-0005-0000-0000-000000000000}"/>
    <cellStyle name="Fila a" xfId="2" xr:uid="{00000000-0005-0000-0000-000001000000}"/>
    <cellStyle name="Fila b" xfId="3" xr:uid="{00000000-0005-0000-0000-000002000000}"/>
    <cellStyle name="Hipervínculo" xfId="4" builtinId="8"/>
    <cellStyle name="Millares" xfId="5" builtinId="3"/>
    <cellStyle name="Millares [0]" xfId="6" builtinId="6"/>
    <cellStyle name="Millares [0] 2" xfId="7" xr:uid="{00000000-0005-0000-0000-000006000000}"/>
    <cellStyle name="Normal" xfId="0" builtinId="0"/>
    <cellStyle name="Normal 2" xfId="8" xr:uid="{00000000-0005-0000-0000-000008000000}"/>
    <cellStyle name="Porcentaje" xfId="11" builtinId="5"/>
    <cellStyle name="Subtitulo de Tabla" xfId="9" xr:uid="{00000000-0005-0000-0000-00000A000000}"/>
    <cellStyle name="Titulo de Tabla" xfId="10" xr:uid="{00000000-0005-0000-0000-00000B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econ&#243;mica/Asesoria/DATOS%20FISCALES%20MENSUALES/CONSOLIDADO%20SECTOR%20PUBLICO%20con%20intendencias%20y%20B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econ&#243;mica/Asesoria/CORREO/PUBLICACION%20FISCAL/Planillas%20anteriores/Referenci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econ&#243;mica/Asesoria/DATOS%20FISCALES%20MENSUALES/GOBIERNO%20CENTRAL%20CONSOLID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econ&#243;mica/Asesoria/DATOS%20FISCALES%20MENSUALES/DEUDA%20FLOTANTE%20AM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econ&#243;mica/Asesoria/DATOS%20FISCALES%20MENSUALES/EMPRESAS%20PUBLIC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al"/>
      <sheetName val="Mens. proyección"/>
      <sheetName val="Mens. proy desagregado"/>
      <sheetName val="Anual"/>
      <sheetName val="Cuadro Resumen"/>
      <sheetName val="Cierre anual 2020"/>
      <sheetName val="Cuadro cierre 2019"/>
      <sheetName val="Monitor"/>
      <sheetName val="Trim"/>
      <sheetName val="Trimestres"/>
      <sheetName val="Resultado Operacional"/>
    </sheetNames>
    <sheetDataSet>
      <sheetData sheetId="0">
        <row r="9">
          <cell r="GL9">
            <v>21118.472000000002</v>
          </cell>
          <cell r="GM9">
            <v>18715.048999999999</v>
          </cell>
          <cell r="GN9">
            <v>21118.949000000001</v>
          </cell>
          <cell r="GO9">
            <v>21602.460999999999</v>
          </cell>
          <cell r="GP9">
            <v>19259.392</v>
          </cell>
          <cell r="GQ9">
            <v>18802.532999999999</v>
          </cell>
          <cell r="GR9">
            <v>19243.803</v>
          </cell>
          <cell r="GS9">
            <v>18856.66</v>
          </cell>
          <cell r="GT9">
            <v>20626.182000000001</v>
          </cell>
          <cell r="GU9">
            <v>20794.22</v>
          </cell>
          <cell r="GV9">
            <v>20225.472000000002</v>
          </cell>
          <cell r="GW9">
            <v>21413.605</v>
          </cell>
          <cell r="GX9">
            <v>23572.565999999999</v>
          </cell>
          <cell r="GY9">
            <v>21251.673999999999</v>
          </cell>
          <cell r="GZ9">
            <v>22208.936000000002</v>
          </cell>
          <cell r="HA9">
            <v>26059.562000000002</v>
          </cell>
          <cell r="HB9">
            <v>21310.649000000001</v>
          </cell>
          <cell r="HC9">
            <v>20959.674999999999</v>
          </cell>
          <cell r="HD9">
            <v>21338.102999999999</v>
          </cell>
          <cell r="HE9">
            <v>20981.212</v>
          </cell>
          <cell r="HF9">
            <v>23123.571</v>
          </cell>
          <cell r="HG9">
            <v>21972.054</v>
          </cell>
          <cell r="HH9">
            <v>23227.671999999999</v>
          </cell>
          <cell r="HI9">
            <v>24302.161</v>
          </cell>
          <cell r="HJ9">
            <v>26614.269</v>
          </cell>
          <cell r="HK9">
            <v>23279.743999999999</v>
          </cell>
          <cell r="HL9">
            <v>26177.984</v>
          </cell>
          <cell r="HM9">
            <v>27917.010999999999</v>
          </cell>
          <cell r="HN9">
            <v>26528.691999999999</v>
          </cell>
          <cell r="HO9">
            <v>21717.513999999999</v>
          </cell>
          <cell r="HP9">
            <v>22947.207999999999</v>
          </cell>
          <cell r="HQ9">
            <v>24542.905999999999</v>
          </cell>
          <cell r="HR9">
            <v>24863.995999999999</v>
          </cell>
          <cell r="HS9">
            <v>25216.873</v>
          </cell>
          <cell r="HT9">
            <v>25171.803</v>
          </cell>
          <cell r="HU9">
            <v>27855.441999999999</v>
          </cell>
          <cell r="HV9">
            <v>29974.906999999999</v>
          </cell>
          <cell r="HW9">
            <v>25751.974999999999</v>
          </cell>
          <cell r="HX9">
            <v>26210.304</v>
          </cell>
          <cell r="HY9">
            <v>30999.578000000001</v>
          </cell>
          <cell r="HZ9">
            <v>27711.335999999999</v>
          </cell>
          <cell r="IA9">
            <v>25822.925999999999</v>
          </cell>
          <cell r="IB9">
            <v>26087.198</v>
          </cell>
          <cell r="IC9">
            <v>25602.338</v>
          </cell>
          <cell r="ID9">
            <v>26874.651000000002</v>
          </cell>
          <cell r="IE9">
            <v>28167.842000000001</v>
          </cell>
          <cell r="IF9">
            <v>28395.396000000001</v>
          </cell>
          <cell r="IG9">
            <v>27621.291000000001</v>
          </cell>
          <cell r="IH9">
            <v>32393.342000000001</v>
          </cell>
          <cell r="II9">
            <v>27183.53</v>
          </cell>
          <cell r="IJ9">
            <v>27813.755000000001</v>
          </cell>
          <cell r="IK9">
            <v>28878.789000000001</v>
          </cell>
          <cell r="IL9">
            <v>29421.816999999999</v>
          </cell>
          <cell r="IM9">
            <v>26437.743999999999</v>
          </cell>
          <cell r="IN9">
            <v>28132.420999999998</v>
          </cell>
          <cell r="IO9">
            <v>27911.596000000001</v>
          </cell>
          <cell r="IP9">
            <v>29848.136999999999</v>
          </cell>
          <cell r="IQ9">
            <v>31855.242999999999</v>
          </cell>
          <cell r="IR9">
            <v>29829.774000000001</v>
          </cell>
          <cell r="IS9">
            <v>29492.594000000001</v>
          </cell>
          <cell r="IT9">
            <v>36356.576999999997</v>
          </cell>
          <cell r="IU9">
            <v>26257.870999999999</v>
          </cell>
          <cell r="IV9">
            <v>33044.476000000002</v>
          </cell>
          <cell r="IW9">
            <v>29321.116999999998</v>
          </cell>
          <cell r="IX9">
            <v>26902.062000000002</v>
          </cell>
          <cell r="IY9">
            <v>26527.092000000001</v>
          </cell>
          <cell r="IZ9">
            <v>30168.971000000001</v>
          </cell>
          <cell r="JA9">
            <v>30451.488000000001</v>
          </cell>
          <cell r="JB9">
            <v>33420.040999999997</v>
          </cell>
          <cell r="JC9">
            <v>33371.184999999998</v>
          </cell>
          <cell r="JD9">
            <v>33544.631000000001</v>
          </cell>
          <cell r="JE9">
            <v>33505.24</v>
          </cell>
          <cell r="JF9">
            <v>37866.663</v>
          </cell>
          <cell r="JG9">
            <v>28143.079000000002</v>
          </cell>
          <cell r="JH9">
            <v>38443.572</v>
          </cell>
          <cell r="JI9">
            <v>37439.735999999997</v>
          </cell>
          <cell r="JJ9">
            <v>33852.603999999999</v>
          </cell>
          <cell r="JK9">
            <v>32718.274000000001</v>
          </cell>
          <cell r="JL9">
            <v>33328.277000000002</v>
          </cell>
          <cell r="JM9">
            <v>34782.902999999998</v>
          </cell>
          <cell r="JN9">
            <v>37698.697999999997</v>
          </cell>
          <cell r="JO9">
            <v>39262.472000000002</v>
          </cell>
          <cell r="JP9">
            <v>38799.055</v>
          </cell>
          <cell r="JQ9">
            <v>39945.527000000002</v>
          </cell>
          <cell r="JR9">
            <v>41372.512000000002</v>
          </cell>
          <cell r="JS9">
            <v>35711.915999999997</v>
          </cell>
          <cell r="JT9">
            <v>42753.595000000001</v>
          </cell>
          <cell r="JU9">
            <v>40920.701000000001</v>
          </cell>
          <cell r="JV9">
            <v>40554.637000000002</v>
          </cell>
          <cell r="JW9">
            <v>36614.963000000003</v>
          </cell>
          <cell r="JX9">
            <v>37011.817000000003</v>
          </cell>
          <cell r="JY9">
            <v>39775.555</v>
          </cell>
          <cell r="JZ9">
            <v>41231.451000000001</v>
          </cell>
          <cell r="KA9">
            <v>42780.686000000002</v>
          </cell>
          <cell r="KB9">
            <v>42635.504999999997</v>
          </cell>
          <cell r="KC9">
            <v>42238.084999999999</v>
          </cell>
          <cell r="KD9">
            <v>45267.206840000006</v>
          </cell>
          <cell r="KE9">
            <v>37063.18636</v>
          </cell>
          <cell r="KF9">
            <v>44067.821379999994</v>
          </cell>
          <cell r="KG9">
            <v>43253.384189999997</v>
          </cell>
          <cell r="KH9">
            <v>42008.757559999998</v>
          </cell>
          <cell r="KI9">
            <v>38138.729719999996</v>
          </cell>
          <cell r="KJ9">
            <v>37846.732920000002</v>
          </cell>
          <cell r="KK9">
            <v>40163.949380000013</v>
          </cell>
          <cell r="KL9">
            <v>42287.315949999997</v>
          </cell>
          <cell r="KM9">
            <v>44957.778980000003</v>
          </cell>
          <cell r="KN9">
            <v>43975.966829999998</v>
          </cell>
          <cell r="KO9">
            <v>42648.778020000005</v>
          </cell>
          <cell r="KP9">
            <v>48384.892449999992</v>
          </cell>
          <cell r="KQ9">
            <v>41824.891860000003</v>
          </cell>
          <cell r="KR9">
            <v>39191.646489999999</v>
          </cell>
        </row>
        <row r="10"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</row>
        <row r="11">
          <cell r="GL11">
            <v>1323.6489999999999</v>
          </cell>
          <cell r="GM11">
            <v>1138.0329999999999</v>
          </cell>
          <cell r="GN11">
            <v>1446.019</v>
          </cell>
          <cell r="GO11">
            <v>1098.866</v>
          </cell>
          <cell r="GP11">
            <v>1010.68</v>
          </cell>
          <cell r="GQ11">
            <v>1222.615</v>
          </cell>
          <cell r="GR11">
            <v>1396.768</v>
          </cell>
          <cell r="GS11">
            <v>1286.424</v>
          </cell>
          <cell r="GT11">
            <v>1339.567</v>
          </cell>
          <cell r="GU11">
            <v>1476.27</v>
          </cell>
          <cell r="GV11">
            <v>1259.078</v>
          </cell>
          <cell r="GW11">
            <v>1442.3620000000001</v>
          </cell>
          <cell r="GX11">
            <v>1198.0119999999999</v>
          </cell>
          <cell r="GY11">
            <v>1331.3710000000001</v>
          </cell>
          <cell r="GZ11">
            <v>1419.9670000000001</v>
          </cell>
          <cell r="HA11">
            <v>1162.97</v>
          </cell>
          <cell r="HB11">
            <v>1173.3969999999999</v>
          </cell>
          <cell r="HC11">
            <v>1189.0360000000001</v>
          </cell>
          <cell r="HD11">
            <v>1117.857</v>
          </cell>
          <cell r="HE11">
            <v>1258.3610000000001</v>
          </cell>
          <cell r="HF11">
            <v>1473.8879999999999</v>
          </cell>
          <cell r="HG11">
            <v>1205.0719999999999</v>
          </cell>
          <cell r="HH11">
            <v>1346.049</v>
          </cell>
          <cell r="HI11">
            <v>1508.0119999999999</v>
          </cell>
          <cell r="HJ11">
            <v>1209.431</v>
          </cell>
          <cell r="HK11">
            <v>1125.278</v>
          </cell>
          <cell r="HL11">
            <v>1465.377</v>
          </cell>
          <cell r="HM11">
            <v>1109.2919999999999</v>
          </cell>
          <cell r="HN11">
            <v>1394.31</v>
          </cell>
          <cell r="HO11">
            <v>1946.6559999999999</v>
          </cell>
          <cell r="HP11">
            <v>1223.8679999999999</v>
          </cell>
          <cell r="HQ11">
            <v>1507.5650000000001</v>
          </cell>
          <cell r="HR11">
            <v>1557.87</v>
          </cell>
          <cell r="HS11">
            <v>1529.7349999999999</v>
          </cell>
          <cell r="HT11">
            <v>1427.9880000000001</v>
          </cell>
          <cell r="HU11">
            <v>1700.9559999999999</v>
          </cell>
          <cell r="HV11">
            <v>1793.8109999999999</v>
          </cell>
          <cell r="HW11">
            <v>1475.009</v>
          </cell>
          <cell r="HX11">
            <v>1598.1990000000001</v>
          </cell>
          <cell r="HY11">
            <v>1628.347</v>
          </cell>
          <cell r="HZ11">
            <v>1550.5</v>
          </cell>
          <cell r="IA11">
            <v>1639.194</v>
          </cell>
          <cell r="IB11">
            <v>1778.0809999999999</v>
          </cell>
          <cell r="IC11">
            <v>1838.864</v>
          </cell>
          <cell r="ID11">
            <v>1892.3889999999999</v>
          </cell>
          <cell r="IE11">
            <v>1805.4860000000001</v>
          </cell>
          <cell r="IF11">
            <v>2112.0070000000001</v>
          </cell>
          <cell r="IG11">
            <v>1765.875</v>
          </cell>
          <cell r="IH11">
            <v>1855.9780000000001</v>
          </cell>
          <cell r="II11">
            <v>1588.816</v>
          </cell>
          <cell r="IJ11">
            <v>1627.027</v>
          </cell>
          <cell r="IK11">
            <v>1527.9179999999999</v>
          </cell>
          <cell r="IL11">
            <v>1804.0419999999999</v>
          </cell>
          <cell r="IM11">
            <v>1656.604</v>
          </cell>
          <cell r="IN11">
            <v>1884.489</v>
          </cell>
          <cell r="IO11">
            <v>1991.1010000000001</v>
          </cell>
          <cell r="IP11">
            <v>1901.489</v>
          </cell>
          <cell r="IQ11">
            <v>2213.7330000000002</v>
          </cell>
          <cell r="IR11">
            <v>1939.6420000000001</v>
          </cell>
          <cell r="IS11">
            <v>2133.4349999999999</v>
          </cell>
          <cell r="IT11">
            <v>2130.7820000000002</v>
          </cell>
          <cell r="IU11">
            <v>1610.6590000000001</v>
          </cell>
          <cell r="IV11">
            <v>1938.2570000000001</v>
          </cell>
          <cell r="IW11">
            <v>1348.164</v>
          </cell>
          <cell r="IX11">
            <v>1616.124</v>
          </cell>
          <cell r="IY11">
            <v>1683.6079999999999</v>
          </cell>
          <cell r="IZ11">
            <v>2012.0360000000001</v>
          </cell>
          <cell r="JA11">
            <v>1898.1769999999999</v>
          </cell>
          <cell r="JB11">
            <v>2179.13</v>
          </cell>
          <cell r="JC11">
            <v>2061.3240000000001</v>
          </cell>
          <cell r="JD11">
            <v>2277.0700000000002</v>
          </cell>
          <cell r="JE11">
            <v>2343.9409999999998</v>
          </cell>
          <cell r="JF11">
            <v>1975.2909999999999</v>
          </cell>
          <cell r="JG11">
            <v>1902.7560000000001</v>
          </cell>
          <cell r="JH11">
            <v>2789.9340000000002</v>
          </cell>
          <cell r="JI11">
            <v>2049.3434999999999</v>
          </cell>
          <cell r="JJ11">
            <v>2275.1559999999999</v>
          </cell>
          <cell r="JK11">
            <v>2363.4259999999999</v>
          </cell>
          <cell r="JL11">
            <v>2385.5140000000001</v>
          </cell>
          <cell r="JM11">
            <v>2322.9934739999999</v>
          </cell>
          <cell r="JN11">
            <v>2706.305746</v>
          </cell>
          <cell r="JO11">
            <v>2979.8056150000002</v>
          </cell>
          <cell r="JP11">
            <v>2950.645</v>
          </cell>
          <cell r="JQ11">
            <v>3221.9312999999997</v>
          </cell>
          <cell r="JR11">
            <v>2681.3670000000002</v>
          </cell>
          <cell r="JS11">
            <v>2456.7539999999999</v>
          </cell>
          <cell r="JT11">
            <v>3030.9679999999998</v>
          </cell>
          <cell r="JU11">
            <v>2177.7979999999998</v>
          </cell>
          <cell r="JV11">
            <v>2445.3069999999998</v>
          </cell>
          <cell r="JW11">
            <v>2557.5100000000002</v>
          </cell>
          <cell r="JX11">
            <v>2471.4369999999999</v>
          </cell>
          <cell r="JY11">
            <v>3088.0169999999998</v>
          </cell>
          <cell r="JZ11">
            <v>3088.681</v>
          </cell>
          <cell r="KA11">
            <v>3040.9580000000001</v>
          </cell>
          <cell r="KB11">
            <v>3128.6790000000001</v>
          </cell>
          <cell r="KC11">
            <v>3136.9360000000001</v>
          </cell>
          <cell r="KD11">
            <v>2424.9566299999997</v>
          </cell>
          <cell r="KE11">
            <v>2271.6658900000002</v>
          </cell>
          <cell r="KF11">
            <v>2857.9850099999994</v>
          </cell>
          <cell r="KG11">
            <v>2098.8758399999997</v>
          </cell>
          <cell r="KH11">
            <v>2699.2036700000008</v>
          </cell>
          <cell r="KI11">
            <v>2442.2106100000001</v>
          </cell>
          <cell r="KJ11">
            <v>2403.7821899999999</v>
          </cell>
          <cell r="KK11">
            <v>2705.82638</v>
          </cell>
          <cell r="KL11">
            <v>2536.0996399999999</v>
          </cell>
          <cell r="KM11">
            <v>2895.7419900000004</v>
          </cell>
          <cell r="KN11">
            <v>2861.9968400000012</v>
          </cell>
          <cell r="KO11">
            <v>3143.1083299999996</v>
          </cell>
          <cell r="KP11">
            <v>2835.3641900000007</v>
          </cell>
          <cell r="KQ11">
            <v>2435.8601799999997</v>
          </cell>
          <cell r="KR11">
            <v>2454.2531799999997</v>
          </cell>
        </row>
        <row r="12">
          <cell r="GL12">
            <v>2125.9128661219997</v>
          </cell>
          <cell r="GM12">
            <v>1477.0528106800007</v>
          </cell>
          <cell r="GN12">
            <v>2164.3380604750018</v>
          </cell>
          <cell r="GO12">
            <v>2090.8654159779999</v>
          </cell>
          <cell r="GP12">
            <v>1836.3932611960049</v>
          </cell>
          <cell r="GQ12">
            <v>4421.6975911560021</v>
          </cell>
          <cell r="GR12">
            <v>2546.641055868</v>
          </cell>
          <cell r="GS12">
            <v>2212.3392648300023</v>
          </cell>
          <cell r="GT12">
            <v>2534.5641706759989</v>
          </cell>
          <cell r="GU12">
            <v>2203.5297143299981</v>
          </cell>
          <cell r="GV12">
            <v>2252.6556485700035</v>
          </cell>
          <cell r="GW12">
            <v>3734.4954609000024</v>
          </cell>
          <cell r="GX12">
            <v>2028.2252464049986</v>
          </cell>
          <cell r="GY12">
            <v>2368.379279232001</v>
          </cell>
          <cell r="GZ12">
            <v>2573.8571567240001</v>
          </cell>
          <cell r="HA12">
            <v>2006.0490000000038</v>
          </cell>
          <cell r="HB12">
            <v>2711.288506595004</v>
          </cell>
          <cell r="HC12">
            <v>5667.2171000199996</v>
          </cell>
          <cell r="HD12">
            <v>2368.805663150004</v>
          </cell>
          <cell r="HE12">
            <v>2380.2341816340022</v>
          </cell>
          <cell r="HF12">
            <v>2543.4259635999979</v>
          </cell>
          <cell r="HG12">
            <v>2631.1541357500028</v>
          </cell>
          <cell r="HH12">
            <v>2575.5366075400007</v>
          </cell>
          <cell r="HI12">
            <v>7598.2319474400019</v>
          </cell>
          <cell r="HJ12">
            <v>1984.9468937490024</v>
          </cell>
          <cell r="HK12">
            <v>2155.4975073999976</v>
          </cell>
          <cell r="HL12">
            <v>3462.1326869710033</v>
          </cell>
          <cell r="HM12">
            <v>2495.8684445800041</v>
          </cell>
          <cell r="HN12">
            <v>5170.8970720779998</v>
          </cell>
          <cell r="HO12">
            <v>4824.106673907997</v>
          </cell>
          <cell r="HP12">
            <v>2720.1300897199967</v>
          </cell>
          <cell r="HQ12">
            <v>2846.5315990590011</v>
          </cell>
          <cell r="HR12">
            <v>2453.0662338639986</v>
          </cell>
          <cell r="HS12">
            <v>2795.0488930599977</v>
          </cell>
          <cell r="HT12">
            <v>2140.3088454320032</v>
          </cell>
          <cell r="HU12">
            <v>7591.9417555379932</v>
          </cell>
          <cell r="HV12">
            <v>2459.6162405930027</v>
          </cell>
          <cell r="HW12">
            <v>2455.5664727229978</v>
          </cell>
          <cell r="HX12">
            <v>2171.6199919309952</v>
          </cell>
          <cell r="HY12">
            <v>3061.7143662860053</v>
          </cell>
          <cell r="HZ12">
            <v>5145.7912262000063</v>
          </cell>
          <cell r="IA12">
            <v>3807.5602861999973</v>
          </cell>
          <cell r="IB12">
            <v>2969.0615483620004</v>
          </cell>
          <cell r="IC12">
            <v>8693.5734809610058</v>
          </cell>
          <cell r="ID12">
            <v>2982.7056321999944</v>
          </cell>
          <cell r="IE12">
            <v>2690.5449125399982</v>
          </cell>
          <cell r="IF12">
            <v>2574.3094254000002</v>
          </cell>
          <cell r="IG12">
            <v>7632.9095140160025</v>
          </cell>
          <cell r="IH12">
            <v>2991.3632749999879</v>
          </cell>
          <cell r="II12">
            <v>5735.1676870000001</v>
          </cell>
          <cell r="IJ12">
            <v>4002.1364313200011</v>
          </cell>
          <cell r="IK12">
            <v>2684.5752769400005</v>
          </cell>
          <cell r="IL12">
            <v>2724.4542198400063</v>
          </cell>
          <cell r="IM12">
            <v>6146.2359614200022</v>
          </cell>
          <cell r="IN12">
            <v>2835.5202162500041</v>
          </cell>
          <cell r="IO12">
            <v>6393.0637110000007</v>
          </cell>
          <cell r="IP12">
            <v>2979.0164750000017</v>
          </cell>
          <cell r="IQ12">
            <v>2781.7050529999942</v>
          </cell>
          <cell r="IR12">
            <v>4881.8906900000038</v>
          </cell>
          <cell r="IS12">
            <v>3142.6316589999929</v>
          </cell>
          <cell r="IT12">
            <v>3490.9297839900091</v>
          </cell>
          <cell r="IU12">
            <v>2840.7969531800004</v>
          </cell>
          <cell r="IV12">
            <v>2628.6427943099966</v>
          </cell>
          <cell r="IW12">
            <v>9177.4621582100044</v>
          </cell>
          <cell r="IX12">
            <v>2209.2925750700015</v>
          </cell>
          <cell r="IY12">
            <v>3724.2053016699974</v>
          </cell>
          <cell r="IZ12">
            <v>2522.4609578400014</v>
          </cell>
          <cell r="JA12">
            <v>3144.9483063400039</v>
          </cell>
          <cell r="JB12">
            <v>9309.836914259995</v>
          </cell>
          <cell r="JC12">
            <v>4143.4248464700067</v>
          </cell>
          <cell r="JD12">
            <v>3324.5341990200027</v>
          </cell>
          <cell r="JE12">
            <v>3594.7239581300082</v>
          </cell>
          <cell r="JF12">
            <v>2912.5928959099956</v>
          </cell>
          <cell r="JG12">
            <v>2486.651940509998</v>
          </cell>
          <cell r="JH12">
            <v>2714.01818095</v>
          </cell>
          <cell r="JI12">
            <v>11124.31718087001</v>
          </cell>
          <cell r="JJ12">
            <v>2031.6103222999982</v>
          </cell>
          <cell r="JK12">
            <v>2396.8425526400056</v>
          </cell>
          <cell r="JL12">
            <v>2792.2047422330024</v>
          </cell>
          <cell r="JM12">
            <v>3291.1947153300016</v>
          </cell>
          <cell r="JN12">
            <v>3614.4658001600019</v>
          </cell>
          <cell r="JO12">
            <v>9466.3538611299991</v>
          </cell>
          <cell r="JP12">
            <v>3310.9321651899995</v>
          </cell>
          <cell r="JQ12">
            <v>3564.1567632799965</v>
          </cell>
          <cell r="JR12">
            <v>2539.4116976499918</v>
          </cell>
          <cell r="JS12">
            <v>7338.8166169999977</v>
          </cell>
          <cell r="JT12">
            <v>3054.2202213799983</v>
          </cell>
          <cell r="JU12">
            <v>2481.0398277400045</v>
          </cell>
          <cell r="JV12">
            <v>9552.6075676899927</v>
          </cell>
          <cell r="JW12">
            <v>3224.9677622899999</v>
          </cell>
          <cell r="JX12">
            <v>2773.8029821699874</v>
          </cell>
          <cell r="JY12">
            <v>3087.1662414800012</v>
          </cell>
          <cell r="JZ12">
            <v>3745.3210761199994</v>
          </cell>
          <cell r="KA12">
            <v>4925.7096530499966</v>
          </cell>
          <cell r="KB12">
            <v>2851.3749171399941</v>
          </cell>
          <cell r="KC12">
            <v>3769.8912413000012</v>
          </cell>
          <cell r="KD12">
            <v>3675.4453328900063</v>
          </cell>
          <cell r="KE12">
            <v>2744.4502485999947</v>
          </cell>
          <cell r="KF12">
            <v>3609.4614360599999</v>
          </cell>
          <cell r="KG12">
            <v>2701.554790653995</v>
          </cell>
          <cell r="KH12">
            <v>7063.928942740009</v>
          </cell>
          <cell r="KI12">
            <v>6162.3212057500077</v>
          </cell>
          <cell r="KJ12">
            <v>3170.2356852099965</v>
          </cell>
          <cell r="KK12">
            <v>6160.7490606499905</v>
          </cell>
          <cell r="KL12">
            <v>4990.5740507399969</v>
          </cell>
          <cell r="KM12">
            <v>3183.4268459500036</v>
          </cell>
          <cell r="KN12">
            <v>5494.1459798599954</v>
          </cell>
          <cell r="KO12">
            <v>7335.9707348000047</v>
          </cell>
          <cell r="KP12">
            <v>3708.2986900100072</v>
          </cell>
          <cell r="KQ12">
            <v>4788.247914030002</v>
          </cell>
          <cell r="KR12">
            <v>3632.1817092800047</v>
          </cell>
        </row>
        <row r="13">
          <cell r="GL13">
            <v>12261.037177319999</v>
          </cell>
          <cell r="GM13">
            <v>8234.3712968300006</v>
          </cell>
          <cell r="GN13">
            <v>8036.6150474099977</v>
          </cell>
          <cell r="GO13">
            <v>8659.9001639399994</v>
          </cell>
          <cell r="GP13">
            <v>9830.1686280100002</v>
          </cell>
          <cell r="GQ13">
            <v>8013.0207797000012</v>
          </cell>
          <cell r="GR13">
            <v>10369.22650028</v>
          </cell>
          <cell r="GS13">
            <v>8485.4542276499997</v>
          </cell>
          <cell r="GT13">
            <v>9659.3135147699977</v>
          </cell>
          <cell r="GU13">
            <v>8346.9269538000008</v>
          </cell>
          <cell r="GV13">
            <v>8891.0328657899991</v>
          </cell>
          <cell r="GW13">
            <v>8494.8179548600001</v>
          </cell>
          <cell r="GX13">
            <v>12939.01777362</v>
          </cell>
          <cell r="GY13">
            <v>9058.4694187900004</v>
          </cell>
          <cell r="GZ13">
            <v>9415.3751516699995</v>
          </cell>
          <cell r="HA13">
            <v>9133.3709244199999</v>
          </cell>
          <cell r="HB13">
            <v>10653.288406489997</v>
          </cell>
          <cell r="HC13">
            <v>9167.5714745400019</v>
          </cell>
          <cell r="HD13">
            <v>11900.609009669999</v>
          </cell>
          <cell r="HE13">
            <v>8778.6008426600001</v>
          </cell>
          <cell r="HF13">
            <v>10728.109409670002</v>
          </cell>
          <cell r="HG13">
            <v>9059.0404643999991</v>
          </cell>
          <cell r="HH13">
            <v>9118.1198256200005</v>
          </cell>
          <cell r="HI13">
            <v>9149.5746319699992</v>
          </cell>
          <cell r="HJ13">
            <v>14999.487011570001</v>
          </cell>
          <cell r="HK13">
            <v>10538.988755030001</v>
          </cell>
          <cell r="HL13">
            <v>8909.0064065899987</v>
          </cell>
          <cell r="HM13">
            <v>10899.76820722</v>
          </cell>
          <cell r="HN13">
            <v>11219.673980670002</v>
          </cell>
          <cell r="HO13">
            <v>10011.787030560001</v>
          </cell>
          <cell r="HP13">
            <v>13234.13474071</v>
          </cell>
          <cell r="HQ13">
            <v>9872.041595849998</v>
          </cell>
          <cell r="HR13">
            <v>11863.431050679999</v>
          </cell>
          <cell r="HS13">
            <v>9684.6051623599997</v>
          </cell>
          <cell r="HT13">
            <v>10442.702063260002</v>
          </cell>
          <cell r="HU13">
            <v>9869.5034076200027</v>
          </cell>
          <cell r="HV13">
            <v>15330.650465659997</v>
          </cell>
          <cell r="HW13">
            <v>11450.09419865</v>
          </cell>
          <cell r="HX13">
            <v>10796.91845098</v>
          </cell>
          <cell r="HY13">
            <v>10321.53523657</v>
          </cell>
          <cell r="HZ13">
            <v>12215.30686203</v>
          </cell>
          <cell r="IA13">
            <v>10609.558926590002</v>
          </cell>
          <cell r="IB13">
            <v>13801.27098913</v>
          </cell>
          <cell r="IC13">
            <v>10128.546505039998</v>
          </cell>
          <cell r="ID13">
            <v>13180.78727972</v>
          </cell>
          <cell r="IE13">
            <v>28129.260212537698</v>
          </cell>
          <cell r="IF13">
            <v>13626.531117618455</v>
          </cell>
          <cell r="IG13">
            <v>13381.680961391503</v>
          </cell>
          <cell r="IH13">
            <v>18893.809239015831</v>
          </cell>
          <cell r="II13">
            <v>13165.455323855413</v>
          </cell>
          <cell r="IJ13">
            <v>12508.283303601807</v>
          </cell>
          <cell r="IK13">
            <v>13760.129395050786</v>
          </cell>
          <cell r="IL13">
            <v>12920.024483368614</v>
          </cell>
          <cell r="IM13">
            <v>12805.95079298963</v>
          </cell>
          <cell r="IN13">
            <v>18015.774956919835</v>
          </cell>
          <cell r="IO13">
            <v>14891.197568957399</v>
          </cell>
          <cell r="IP13">
            <v>16633.720672949567</v>
          </cell>
          <cell r="IQ13">
            <v>13740.371186032318</v>
          </cell>
          <cell r="IR13">
            <v>14065.762414581337</v>
          </cell>
          <cell r="IS13">
            <v>13108.884756202413</v>
          </cell>
          <cell r="IT13">
            <v>19682.953961585848</v>
          </cell>
          <cell r="IU13">
            <v>14188.681998028871</v>
          </cell>
          <cell r="IV13">
            <v>12045.052058337365</v>
          </cell>
          <cell r="IW13">
            <v>13525.514269890555</v>
          </cell>
          <cell r="IX13">
            <v>11833.3362420427</v>
          </cell>
          <cell r="IY13">
            <v>10517.101729558259</v>
          </cell>
          <cell r="IZ13">
            <v>14208.9843511705</v>
          </cell>
          <cell r="JA13">
            <v>12749.258784557691</v>
          </cell>
          <cell r="JB13">
            <v>15038.36519816082</v>
          </cell>
          <cell r="JC13">
            <v>12942.359147000681</v>
          </cell>
          <cell r="JD13">
            <v>13514.93673694525</v>
          </cell>
          <cell r="JE13">
            <v>12893.3669319623</v>
          </cell>
          <cell r="JF13">
            <v>18865.054897754493</v>
          </cell>
          <cell r="JG13">
            <v>15134.065391261482</v>
          </cell>
          <cell r="JH13">
            <v>11412.556763352055</v>
          </cell>
          <cell r="JI13">
            <v>13425.687103134915</v>
          </cell>
          <cell r="JJ13">
            <v>14742.991723014122</v>
          </cell>
          <cell r="JK13">
            <v>12656.842117129941</v>
          </cell>
          <cell r="JL13">
            <v>16039.579176249496</v>
          </cell>
          <cell r="JM13">
            <v>12757.854916872664</v>
          </cell>
          <cell r="JN13">
            <v>15665.591751524489</v>
          </cell>
          <cell r="JO13">
            <v>14027.821465304834</v>
          </cell>
          <cell r="JP13">
            <v>14078.316098526986</v>
          </cell>
          <cell r="JQ13">
            <v>14574.018585742197</v>
          </cell>
          <cell r="JR13">
            <v>22556.533844529371</v>
          </cell>
          <cell r="JS13">
            <v>14005.490289888196</v>
          </cell>
          <cell r="JT13">
            <v>14470.239215765047</v>
          </cell>
          <cell r="JU13">
            <v>16931.129742619327</v>
          </cell>
          <cell r="JV13">
            <v>15813.352260792242</v>
          </cell>
          <cell r="JW13">
            <v>15230.172011033419</v>
          </cell>
          <cell r="JX13">
            <v>19744.305544204923</v>
          </cell>
          <cell r="JY13">
            <v>15224.207797624367</v>
          </cell>
          <cell r="JZ13">
            <v>17870.153779247299</v>
          </cell>
          <cell r="KA13">
            <v>15703.29079142</v>
          </cell>
          <cell r="KB13">
            <v>15615.982098455002</v>
          </cell>
          <cell r="KC13">
            <v>15754.203780090003</v>
          </cell>
          <cell r="KD13">
            <v>22782.126124380004</v>
          </cell>
          <cell r="KE13">
            <v>16793.014462029998</v>
          </cell>
          <cell r="KF13">
            <v>15335.429568570005</v>
          </cell>
          <cell r="KG13">
            <v>19007.195229389999</v>
          </cell>
          <cell r="KH13">
            <v>16667.716797179834</v>
          </cell>
          <cell r="KI13">
            <v>16830.120739180009</v>
          </cell>
          <cell r="KJ13">
            <v>22161.623245138202</v>
          </cell>
          <cell r="KK13">
            <v>16627.532476810004</v>
          </cell>
          <cell r="KL13">
            <v>19906.31219070001</v>
          </cell>
          <cell r="KM13">
            <v>17081.314280720006</v>
          </cell>
          <cell r="KN13">
            <v>17200.768765330002</v>
          </cell>
          <cell r="KO13">
            <v>17871.559745376795</v>
          </cell>
          <cell r="KP13">
            <v>26330.018820830006</v>
          </cell>
          <cell r="KQ13">
            <v>18205.144631469997</v>
          </cell>
          <cell r="KR13">
            <v>21020.75764154999</v>
          </cell>
        </row>
        <row r="14">
          <cell r="GL14">
            <v>3336.1838799999987</v>
          </cell>
          <cell r="GM14">
            <v>2800.7732999999985</v>
          </cell>
          <cell r="GN14">
            <v>1614.4741000000017</v>
          </cell>
          <cell r="GO14">
            <v>1146.567199999999</v>
          </cell>
          <cell r="GP14">
            <v>1294.6982000000003</v>
          </cell>
          <cell r="GQ14">
            <v>589.49280000000044</v>
          </cell>
          <cell r="GR14">
            <v>2258.2058999999999</v>
          </cell>
          <cell r="GS14">
            <v>2294.4766</v>
          </cell>
          <cell r="GT14">
            <v>5855.2244999999994</v>
          </cell>
          <cell r="GU14">
            <v>2414.0988000000011</v>
          </cell>
          <cell r="GV14">
            <v>2751.741</v>
          </cell>
          <cell r="GW14">
            <v>467.20899999999972</v>
          </cell>
          <cell r="GX14">
            <v>3376.5207540440883</v>
          </cell>
          <cell r="GY14">
            <v>2622.6125743952193</v>
          </cell>
          <cell r="GZ14">
            <v>3111.339411806508</v>
          </cell>
          <cell r="HA14">
            <v>-270.13980879699869</v>
          </cell>
          <cell r="HB14">
            <v>2112.1102372557511</v>
          </cell>
          <cell r="HC14">
            <v>3125.747891929419</v>
          </cell>
          <cell r="HD14">
            <v>2279.0303955652894</v>
          </cell>
          <cell r="HE14">
            <v>3114.5436408483288</v>
          </cell>
          <cell r="HF14">
            <v>2409.5386425640809</v>
          </cell>
          <cell r="HG14">
            <v>2581.5441328407801</v>
          </cell>
          <cell r="HH14">
            <v>2097.5502031416504</v>
          </cell>
          <cell r="HI14">
            <v>-2702.1261640364005</v>
          </cell>
          <cell r="HJ14">
            <v>2066.5726979999981</v>
          </cell>
          <cell r="HK14">
            <v>707.52008899999919</v>
          </cell>
          <cell r="HL14">
            <v>3587.8108020000004</v>
          </cell>
          <cell r="HM14">
            <v>939.10881200000074</v>
          </cell>
          <cell r="HN14">
            <v>551.41650699999889</v>
          </cell>
          <cell r="HO14">
            <v>288.4014920000007</v>
          </cell>
          <cell r="HP14">
            <v>1517.7300669999993</v>
          </cell>
          <cell r="HQ14">
            <v>1753.7861630000016</v>
          </cell>
          <cell r="HR14">
            <v>2131.5530300000019</v>
          </cell>
          <cell r="HS14">
            <v>2489.5119149999991</v>
          </cell>
          <cell r="HT14">
            <v>3765.3307689999997</v>
          </cell>
          <cell r="HU14">
            <v>-4035.7837369999997</v>
          </cell>
          <cell r="HV14">
            <v>4077.2619709999985</v>
          </cell>
          <cell r="HW14">
            <v>3035.2707659999992</v>
          </cell>
          <cell r="HX14">
            <v>2551.856244999999</v>
          </cell>
          <cell r="HY14">
            <v>-257.61757399999919</v>
          </cell>
          <cell r="HZ14">
            <v>-1061.1109399999982</v>
          </cell>
          <cell r="IA14">
            <v>-828.55898999999749</v>
          </cell>
          <cell r="IB14">
            <v>403.20953100000065</v>
          </cell>
          <cell r="IC14">
            <v>2534.4712940000004</v>
          </cell>
          <cell r="ID14">
            <v>1058.8380520000014</v>
          </cell>
          <cell r="IE14">
            <v>1736.0352020000005</v>
          </cell>
          <cell r="IF14">
            <v>3840.4817080000003</v>
          </cell>
          <cell r="IG14">
            <v>-3642.4908770000002</v>
          </cell>
          <cell r="IH14">
            <v>2630.073354000001</v>
          </cell>
          <cell r="II14">
            <v>2279.576603999999</v>
          </cell>
          <cell r="IJ14">
            <v>1816.1356870000006</v>
          </cell>
          <cell r="IK14">
            <v>943.02735100000075</v>
          </cell>
          <cell r="IL14">
            <v>2324.4543080000012</v>
          </cell>
          <cell r="IM14">
            <v>-3249.7995380000016</v>
          </cell>
          <cell r="IN14">
            <v>2747.7199270000001</v>
          </cell>
          <cell r="IO14">
            <v>3129.2144500000004</v>
          </cell>
          <cell r="IP14">
            <v>541.21774700000037</v>
          </cell>
          <cell r="IQ14">
            <v>1544.1527029999982</v>
          </cell>
          <cell r="IR14">
            <v>1307.1377550000034</v>
          </cell>
          <cell r="IS14">
            <v>865.67836969999792</v>
          </cell>
          <cell r="IT14">
            <v>1353.0183976509395</v>
          </cell>
          <cell r="IU14">
            <v>2172.2053239999996</v>
          </cell>
          <cell r="IV14">
            <v>4186.4662870000011</v>
          </cell>
          <cell r="IW14">
            <v>-273.12010680000066</v>
          </cell>
          <cell r="IX14">
            <v>3208.5889609999995</v>
          </cell>
          <cell r="IY14">
            <v>5135.7913380000018</v>
          </cell>
          <cell r="IZ14">
            <v>2600.5500360000001</v>
          </cell>
          <cell r="JA14">
            <v>1657.1417899999994</v>
          </cell>
          <cell r="JB14">
            <v>1069.7390509999982</v>
          </cell>
          <cell r="JC14">
            <v>2341.9739289999998</v>
          </cell>
          <cell r="JD14">
            <v>1074.705293000002</v>
          </cell>
          <cell r="JE14">
            <v>-2733.4580610275198</v>
          </cell>
          <cell r="JF14">
            <v>3048.8569185292117</v>
          </cell>
          <cell r="JG14">
            <v>1982.3165452497408</v>
          </cell>
          <cell r="JH14">
            <v>1410.4024689999997</v>
          </cell>
          <cell r="JI14">
            <v>2300.5837453179238</v>
          </cell>
          <cell r="JJ14">
            <v>998.82402799999977</v>
          </cell>
          <cell r="JK14">
            <v>1801.8613560000006</v>
          </cell>
          <cell r="JL14">
            <v>3083.8909430000026</v>
          </cell>
          <cell r="JM14">
            <v>2756.4860300000018</v>
          </cell>
          <cell r="JN14">
            <v>3883.2664425999992</v>
          </cell>
          <cell r="JO14">
            <v>5132.454359669161</v>
          </cell>
          <cell r="JP14">
            <v>8517.7994259999996</v>
          </cell>
          <cell r="JQ14">
            <v>3124.8773150000025</v>
          </cell>
          <cell r="JR14">
            <v>3273.3010235599913</v>
          </cell>
          <cell r="JS14">
            <v>-4281.3076189999983</v>
          </cell>
          <cell r="JT14">
            <v>151.20451099999798</v>
          </cell>
          <cell r="JU14">
            <v>636.61326227369671</v>
          </cell>
          <cell r="JV14">
            <v>2870.7177830000005</v>
          </cell>
          <cell r="JW14">
            <v>1528.0333720000001</v>
          </cell>
          <cell r="JX14">
            <v>4127.2601940000013</v>
          </cell>
          <cell r="JY14">
            <v>3579.2381769999979</v>
          </cell>
          <cell r="JZ14">
            <v>4388.7374679999994</v>
          </cell>
          <cell r="KA14">
            <v>4129.5298149999981</v>
          </cell>
          <cell r="KB14">
            <v>5948.2382359999992</v>
          </cell>
          <cell r="KC14">
            <v>2595.2474230000007</v>
          </cell>
          <cell r="KD14">
            <v>2939.2726139999963</v>
          </cell>
          <cell r="KE14">
            <v>1890.8741119999963</v>
          </cell>
          <cell r="KF14">
            <v>541.55879299999935</v>
          </cell>
          <cell r="KG14">
            <v>2608.5655569999999</v>
          </cell>
          <cell r="KH14">
            <v>4291.0724549999995</v>
          </cell>
          <cell r="KI14">
            <v>74.016148000000157</v>
          </cell>
          <cell r="KJ14">
            <v>2361.6812508085059</v>
          </cell>
          <cell r="KK14">
            <v>2716.6146793220473</v>
          </cell>
          <cell r="KL14">
            <v>-61.264584000003651</v>
          </cell>
          <cell r="KM14">
            <v>1054.9099814262424</v>
          </cell>
          <cell r="KN14">
            <v>3178.4923930000004</v>
          </cell>
          <cell r="KO14">
            <v>2495.8892460000011</v>
          </cell>
          <cell r="KP14">
            <v>4283.0836899999995</v>
          </cell>
          <cell r="KQ14">
            <v>1836.4368711999994</v>
          </cell>
          <cell r="KR14">
            <v>1832.5178280000005</v>
          </cell>
        </row>
        <row r="19">
          <cell r="GL19">
            <v>5751.9666429999997</v>
          </cell>
          <cell r="GM19">
            <v>5662.7092430000002</v>
          </cell>
          <cell r="GN19">
            <v>10208.199787000001</v>
          </cell>
          <cell r="GO19">
            <v>5422.738926</v>
          </cell>
          <cell r="GP19">
            <v>1026.8569600000001</v>
          </cell>
          <cell r="GQ19">
            <v>8083.5761709999997</v>
          </cell>
          <cell r="GR19">
            <v>5878.2197840000008</v>
          </cell>
          <cell r="GS19">
            <v>5432.0948089599997</v>
          </cell>
          <cell r="GT19">
            <v>5403.4863690000002</v>
          </cell>
          <cell r="GU19">
            <v>10415.599197999998</v>
          </cell>
          <cell r="GV19">
            <v>1092.7855100699999</v>
          </cell>
          <cell r="GW19">
            <v>8288.5818519999993</v>
          </cell>
          <cell r="GX19">
            <v>6013.614575999999</v>
          </cell>
          <cell r="GY19">
            <v>6588.437782</v>
          </cell>
          <cell r="GZ19">
            <v>6189.753587610001</v>
          </cell>
          <cell r="HA19">
            <v>6290.728924</v>
          </cell>
          <cell r="HB19">
            <v>6422.9065220000002</v>
          </cell>
          <cell r="HC19">
            <v>9077.7466810000005</v>
          </cell>
          <cell r="HD19">
            <v>6619.796726999999</v>
          </cell>
          <cell r="HE19">
            <v>6134.393172</v>
          </cell>
          <cell r="HF19">
            <v>6104.6871200000005</v>
          </cell>
          <cell r="HG19">
            <v>6593.0107709999993</v>
          </cell>
          <cell r="HH19">
            <v>6427.2144730000009</v>
          </cell>
          <cell r="HI19">
            <v>9354.6746360000016</v>
          </cell>
          <cell r="HJ19">
            <v>6582.8273509999999</v>
          </cell>
          <cell r="HK19">
            <v>7135.5728710000012</v>
          </cell>
          <cell r="HL19">
            <v>6687.6595660000003</v>
          </cell>
          <cell r="HM19">
            <v>6781.8033260000002</v>
          </cell>
          <cell r="HN19">
            <v>6961.7466499999991</v>
          </cell>
          <cell r="HO19">
            <v>9932.8184959999999</v>
          </cell>
          <cell r="HP19">
            <v>7122.2196120000008</v>
          </cell>
          <cell r="HQ19">
            <v>6611.6275020000003</v>
          </cell>
          <cell r="HR19">
            <v>6594.6243930000001</v>
          </cell>
          <cell r="HS19">
            <v>7246.0165010000001</v>
          </cell>
          <cell r="HT19">
            <v>7063.4125530000001</v>
          </cell>
          <cell r="HU19">
            <v>10286.468427000002</v>
          </cell>
          <cell r="HV19">
            <v>7214.2564909999974</v>
          </cell>
          <cell r="HW19">
            <v>7730.9412810000031</v>
          </cell>
          <cell r="HX19">
            <v>7275.0896189999985</v>
          </cell>
          <cell r="HY19">
            <v>7593.0848559999995</v>
          </cell>
          <cell r="HZ19">
            <v>7613.6801219999998</v>
          </cell>
          <cell r="IA19">
            <v>10908.215890999998</v>
          </cell>
          <cell r="IB19">
            <v>7858.2054509999962</v>
          </cell>
          <cell r="IC19">
            <v>7256.9420479999981</v>
          </cell>
          <cell r="ID19">
            <v>7380.6683369999992</v>
          </cell>
          <cell r="IE19">
            <v>7882.7534399999995</v>
          </cell>
          <cell r="IF19">
            <v>7787.6186300000008</v>
          </cell>
          <cell r="IG19">
            <v>11341.816833000003</v>
          </cell>
          <cell r="IH19">
            <v>8024.699775000001</v>
          </cell>
          <cell r="II19">
            <v>8480.4799569999977</v>
          </cell>
          <cell r="IJ19">
            <v>8338.2456619999994</v>
          </cell>
          <cell r="IK19">
            <v>8512.0244140000013</v>
          </cell>
          <cell r="IL19">
            <v>8449.816727999998</v>
          </cell>
          <cell r="IM19">
            <v>12248.015289000001</v>
          </cell>
          <cell r="IN19">
            <v>8848.2517220000009</v>
          </cell>
          <cell r="IO19">
            <v>8216.9472970000024</v>
          </cell>
          <cell r="IP19">
            <v>8226.3487310000019</v>
          </cell>
          <cell r="IQ19">
            <v>8909.3950999999997</v>
          </cell>
          <cell r="IR19">
            <v>8634.0786250000019</v>
          </cell>
          <cell r="IS19">
            <v>12654.110870000004</v>
          </cell>
          <cell r="IT19">
            <v>8740.8668710000002</v>
          </cell>
          <cell r="IU19">
            <v>16837.405068999997</v>
          </cell>
          <cell r="IV19">
            <v>1972.115211</v>
          </cell>
          <cell r="IW19">
            <v>9026.022187999999</v>
          </cell>
          <cell r="IX19">
            <v>9034.9163880000015</v>
          </cell>
          <cell r="IY19">
            <v>12943.763709999999</v>
          </cell>
          <cell r="IZ19">
            <v>9448.3620869999995</v>
          </cell>
          <cell r="JA19">
            <v>8802.4745540000004</v>
          </cell>
          <cell r="JB19">
            <v>8793.4298500000041</v>
          </cell>
          <cell r="JC19">
            <v>9583.7261519999993</v>
          </cell>
          <cell r="JD19">
            <v>9236.8263229999975</v>
          </cell>
          <cell r="JE19">
            <v>13484.710316999997</v>
          </cell>
          <cell r="JF19">
            <v>9339.9137629999987</v>
          </cell>
          <cell r="JG19">
            <v>9772.0214849999975</v>
          </cell>
          <cell r="JH19">
            <v>17772.667049</v>
          </cell>
          <cell r="JI19">
            <v>1357.048176</v>
          </cell>
          <cell r="JJ19">
            <v>9848.7056509999984</v>
          </cell>
          <cell r="JK19">
            <v>13867.380259999998</v>
          </cell>
          <cell r="JL19">
            <v>10027.283303999999</v>
          </cell>
          <cell r="JM19">
            <v>9363.7810939999999</v>
          </cell>
          <cell r="JN19">
            <v>9301.5618609999983</v>
          </cell>
          <cell r="JO19">
            <v>10140.706861999999</v>
          </cell>
          <cell r="JP19">
            <v>9789.9573010000004</v>
          </cell>
          <cell r="JQ19">
            <v>14275.344283999997</v>
          </cell>
          <cell r="JR19">
            <v>10061.456710999999</v>
          </cell>
          <cell r="JS19">
            <v>10942.712969</v>
          </cell>
          <cell r="JT19">
            <v>10060.834829000001</v>
          </cell>
          <cell r="JU19">
            <v>10535.95901</v>
          </cell>
          <cell r="JV19">
            <v>10012.394872999999</v>
          </cell>
          <cell r="JW19">
            <v>14874.398272999995</v>
          </cell>
          <cell r="JX19">
            <v>10799.875276999997</v>
          </cell>
          <cell r="JY19">
            <v>10091.397439</v>
          </cell>
          <cell r="JZ19">
            <v>10110.283584999997</v>
          </cell>
          <cell r="KA19">
            <v>10949.184005999998</v>
          </cell>
          <cell r="KB19">
            <v>10473.547241999999</v>
          </cell>
          <cell r="KC19">
            <v>15560.809998000002</v>
          </cell>
          <cell r="KD19">
            <v>10868.008523999999</v>
          </cell>
          <cell r="KE19">
            <v>11466.399452000001</v>
          </cell>
          <cell r="KF19">
            <v>21212.386300999988</v>
          </cell>
          <cell r="KG19">
            <v>1769.5718944999999</v>
          </cell>
          <cell r="KH19">
            <v>11349.026024999999</v>
          </cell>
          <cell r="KI19">
            <v>16780.907614000003</v>
          </cell>
          <cell r="KJ19">
            <v>12027.646405000001</v>
          </cell>
          <cell r="KK19">
            <v>11182.816337</v>
          </cell>
          <cell r="KL19">
            <v>11320.204941</v>
          </cell>
          <cell r="KM19">
            <v>12109.555543</v>
          </cell>
          <cell r="KN19">
            <v>11775.429065000002</v>
          </cell>
          <cell r="KO19">
            <v>17492.172817999999</v>
          </cell>
          <cell r="KP19">
            <v>12239.072918989999</v>
          </cell>
          <cell r="KQ19">
            <v>12572.258054</v>
          </cell>
          <cell r="KR19">
            <v>12344.112341000004</v>
          </cell>
        </row>
        <row r="20">
          <cell r="GL20">
            <v>3475.5780435800002</v>
          </cell>
          <cell r="GM20">
            <v>4158.4634714900003</v>
          </cell>
          <cell r="GN20">
            <v>5050.2225553299995</v>
          </cell>
          <cell r="GO20">
            <v>4342.7049309600006</v>
          </cell>
          <cell r="GP20">
            <v>3579.3466710400003</v>
          </cell>
          <cell r="GQ20">
            <v>4479.5836481000006</v>
          </cell>
          <cell r="GR20">
            <v>4817.7344963399992</v>
          </cell>
          <cell r="GS20">
            <v>4103.9780400299996</v>
          </cell>
          <cell r="GT20">
            <v>4164.9094467699997</v>
          </cell>
          <cell r="GU20">
            <v>4961.7582690900008</v>
          </cell>
          <cell r="GV20">
            <v>4177.9208156799996</v>
          </cell>
          <cell r="GW20">
            <v>4494.2720551400007</v>
          </cell>
          <cell r="GX20">
            <v>4483.7714983699998</v>
          </cell>
          <cell r="GY20">
            <v>4218.3221903699996</v>
          </cell>
          <cell r="GZ20">
            <v>4894.656242080001</v>
          </cell>
          <cell r="HA20">
            <v>4909.4687503699997</v>
          </cell>
          <cell r="HB20">
            <v>4688.8373731799993</v>
          </cell>
          <cell r="HC20">
            <v>5095.4723503300002</v>
          </cell>
          <cell r="HD20">
            <v>4562.522577726847</v>
          </cell>
          <cell r="HE20">
            <v>4850.6485960999998</v>
          </cell>
          <cell r="HF20">
            <v>4635.4636470799996</v>
          </cell>
          <cell r="HG20">
            <v>5170.5527833300002</v>
          </cell>
          <cell r="HH20">
            <v>5103.9809497899996</v>
          </cell>
          <cell r="HI20">
            <v>6171.6573270399995</v>
          </cell>
          <cell r="HJ20">
            <v>5296.6533536200004</v>
          </cell>
          <cell r="HK20">
            <v>4347.5220191599992</v>
          </cell>
          <cell r="HL20">
            <v>5944.4804412599997</v>
          </cell>
          <cell r="HM20">
            <v>4465.3838872599999</v>
          </cell>
          <cell r="HN20">
            <v>5250.202150959999</v>
          </cell>
          <cell r="HO20">
            <v>5282.3700759100002</v>
          </cell>
          <cell r="HP20">
            <v>5336.3525933800001</v>
          </cell>
          <cell r="HQ20">
            <v>5154.4290498200007</v>
          </cell>
          <cell r="HR20">
            <v>5415.6924191099997</v>
          </cell>
          <cell r="HS20">
            <v>5271.2285640400005</v>
          </cell>
          <cell r="HT20">
            <v>5111.3367452200009</v>
          </cell>
          <cell r="HU20">
            <v>5819.7807710300003</v>
          </cell>
          <cell r="HV20">
            <v>5713.9822882299977</v>
          </cell>
          <cell r="HW20">
            <v>5133.1071850900007</v>
          </cell>
          <cell r="HX20">
            <v>4777.1071044099999</v>
          </cell>
          <cell r="HY20">
            <v>6998.1037912399997</v>
          </cell>
          <cell r="HZ20">
            <v>5701.3219436100007</v>
          </cell>
          <cell r="IA20">
            <v>5910.040026059999</v>
          </cell>
          <cell r="IB20">
            <v>5935.6712863399998</v>
          </cell>
          <cell r="IC20">
            <v>6503.0877323199993</v>
          </cell>
          <cell r="ID20">
            <v>5126.57045062</v>
          </cell>
          <cell r="IE20">
            <v>6218.8523096499994</v>
          </cell>
          <cell r="IF20">
            <v>5634.7087973399985</v>
          </cell>
          <cell r="IG20">
            <v>6122.9248995400003</v>
          </cell>
          <cell r="IH20">
            <v>7119.4738057100003</v>
          </cell>
          <cell r="II20">
            <v>6392.0507995699991</v>
          </cell>
          <cell r="IJ20">
            <v>5888.85862954</v>
          </cell>
          <cell r="IK20">
            <v>5639.8184183000012</v>
          </cell>
          <cell r="IL20">
            <v>6561.1928084300016</v>
          </cell>
          <cell r="IM20">
            <v>6304.8581582799998</v>
          </cell>
          <cell r="IN20">
            <v>6060.9331581099996</v>
          </cell>
          <cell r="IO20">
            <v>6216.9300137700002</v>
          </cell>
          <cell r="IP20">
            <v>6641.2110426199988</v>
          </cell>
          <cell r="IQ20">
            <v>7702.3569241699997</v>
          </cell>
          <cell r="IR20">
            <v>6612.6558491299993</v>
          </cell>
          <cell r="IS20">
            <v>6688.8525702299976</v>
          </cell>
          <cell r="IT20">
            <v>7540.7643861799988</v>
          </cell>
          <cell r="IU20">
            <v>6868.7881252600009</v>
          </cell>
          <cell r="IV20">
            <v>6694.1752163699994</v>
          </cell>
          <cell r="IW20">
            <v>5606.8341082800016</v>
          </cell>
          <cell r="IX20">
            <v>6507.5100819499994</v>
          </cell>
          <cell r="IY20">
            <v>8500.3294874399999</v>
          </cell>
          <cell r="IZ20">
            <v>7331.3785924200001</v>
          </cell>
          <cell r="JA20">
            <v>7121.8611569300001</v>
          </cell>
          <cell r="JB20">
            <v>6544.4123138699988</v>
          </cell>
          <cell r="JC20">
            <v>7860.5786391499978</v>
          </cell>
          <cell r="JD20">
            <v>7203.4818491800006</v>
          </cell>
          <cell r="JE20">
            <v>11327.468932980002</v>
          </cell>
          <cell r="JF20">
            <v>8058.6463936199998</v>
          </cell>
          <cell r="JG20">
            <v>8396.6692020500013</v>
          </cell>
          <cell r="JH20">
            <v>9030.9942352900016</v>
          </cell>
          <cell r="JI20">
            <v>9795.254753180001</v>
          </cell>
          <cell r="JJ20">
            <v>9044.7022875500024</v>
          </cell>
          <cell r="JK20">
            <v>12138.18723931</v>
          </cell>
          <cell r="JL20">
            <v>9627.7033652900027</v>
          </cell>
          <cell r="JM20">
            <v>10259.79990027</v>
          </cell>
          <cell r="JN20">
            <v>10103.270085799999</v>
          </cell>
          <cell r="JO20">
            <v>11170.779251010001</v>
          </cell>
          <cell r="JP20">
            <v>8280.4242479999994</v>
          </cell>
          <cell r="JQ20">
            <v>9723.7929563300022</v>
          </cell>
          <cell r="JR20">
            <v>9822.4550623199975</v>
          </cell>
          <cell r="JS20">
            <v>7893.4996644399962</v>
          </cell>
          <cell r="JT20">
            <v>8202.707585899996</v>
          </cell>
          <cell r="JU20">
            <v>8353.0039148799933</v>
          </cell>
          <cell r="JV20">
            <v>9442.5130617600025</v>
          </cell>
          <cell r="JW20">
            <v>11150.402500090002</v>
          </cell>
          <cell r="JX20">
            <v>8977.346285550002</v>
          </cell>
          <cell r="JY20">
            <v>8439.3905684199981</v>
          </cell>
          <cell r="JZ20">
            <v>7742.9178584999972</v>
          </cell>
          <cell r="KA20">
            <v>8461.8328404700005</v>
          </cell>
          <cell r="KB20">
            <v>10341.087505129995</v>
          </cell>
          <cell r="KC20">
            <v>15298.461195569998</v>
          </cell>
          <cell r="KD20">
            <v>10313.396562199998</v>
          </cell>
          <cell r="KE20">
            <v>7742.6142334799979</v>
          </cell>
          <cell r="KF20">
            <v>10954.115477139998</v>
          </cell>
          <cell r="KG20">
            <v>5764.7447966140007</v>
          </cell>
          <cell r="KH20">
            <v>8531.7045888100038</v>
          </cell>
          <cell r="KI20">
            <v>8781.4725998400008</v>
          </cell>
          <cell r="KJ20">
            <v>10112.302943750001</v>
          </cell>
          <cell r="KK20">
            <v>9633.0124104099978</v>
          </cell>
          <cell r="KL20">
            <v>9278.7166875300009</v>
          </cell>
          <cell r="KM20">
            <v>9382.5540185100017</v>
          </cell>
          <cell r="KN20">
            <v>8322.7756161100097</v>
          </cell>
          <cell r="KO20">
            <v>8163.0605498100012</v>
          </cell>
          <cell r="KP20">
            <v>9673.6246108838004</v>
          </cell>
          <cell r="KQ20">
            <v>9074.2969772820015</v>
          </cell>
          <cell r="KR20">
            <v>8726.2159728631996</v>
          </cell>
        </row>
        <row r="21">
          <cell r="GL21">
            <v>10065.89233352</v>
          </cell>
          <cell r="GM21">
            <v>11177.566140790004</v>
          </cell>
          <cell r="GN21">
            <v>12962.435216610005</v>
          </cell>
          <cell r="GO21">
            <v>9739.6041119700003</v>
          </cell>
          <cell r="GP21">
            <v>11231.593083190011</v>
          </cell>
          <cell r="GQ21">
            <v>11941.187849510006</v>
          </cell>
          <cell r="GR21">
            <v>11439.56399834</v>
          </cell>
          <cell r="GS21">
            <v>11390.234020019998</v>
          </cell>
          <cell r="GT21">
            <v>11487.351133070004</v>
          </cell>
          <cell r="GU21">
            <v>11901.205785639999</v>
          </cell>
          <cell r="GV21">
            <v>11458.701373399999</v>
          </cell>
          <cell r="GW21">
            <v>12308.828349789999</v>
          </cell>
          <cell r="GX21">
            <v>11381.48150347</v>
          </cell>
          <cell r="GY21">
            <v>12259.738141030004</v>
          </cell>
          <cell r="GZ21">
            <v>12628.83910829</v>
          </cell>
          <cell r="HA21">
            <v>12706.643448930003</v>
          </cell>
          <cell r="HB21">
            <v>12477.829551579998</v>
          </cell>
          <cell r="HC21">
            <v>13295.46976971</v>
          </cell>
          <cell r="HD21">
            <v>12681.541101250001</v>
          </cell>
          <cell r="HE21">
            <v>12688.672044809999</v>
          </cell>
          <cell r="HF21">
            <v>12686.183559869996</v>
          </cell>
          <cell r="HG21">
            <v>13340.216167800003</v>
          </cell>
          <cell r="HH21">
            <v>12743.755453020005</v>
          </cell>
          <cell r="HI21">
            <v>13382.482355939999</v>
          </cell>
          <cell r="HJ21">
            <v>12666.14417476</v>
          </cell>
          <cell r="HK21">
            <v>13951.732549510001</v>
          </cell>
          <cell r="HL21">
            <v>14264.43794491</v>
          </cell>
          <cell r="HM21">
            <v>14034.188450999995</v>
          </cell>
          <cell r="HN21">
            <v>14291.579924250007</v>
          </cell>
          <cell r="HO21">
            <v>14953.714640969996</v>
          </cell>
          <cell r="HP21">
            <v>14159.415056920001</v>
          </cell>
          <cell r="HQ21">
            <v>14208.384815359997</v>
          </cell>
          <cell r="HR21">
            <v>14252.74719334001</v>
          </cell>
          <cell r="HS21">
            <v>14281.282211779999</v>
          </cell>
          <cell r="HT21">
            <v>14268.47839063</v>
          </cell>
          <cell r="HU21">
            <v>15202.660669919998</v>
          </cell>
          <cell r="HV21">
            <v>14203.53428306</v>
          </cell>
          <cell r="HW21">
            <v>15315.728337929999</v>
          </cell>
          <cell r="HX21">
            <v>15527.115379230005</v>
          </cell>
          <cell r="HY21">
            <v>15055.494194110004</v>
          </cell>
          <cell r="HZ21">
            <v>15358.591686640004</v>
          </cell>
          <cell r="IA21">
            <v>16365.484738420011</v>
          </cell>
          <cell r="IB21">
            <v>15478.172206870004</v>
          </cell>
          <cell r="IC21">
            <v>15590.655357999998</v>
          </cell>
          <cell r="ID21">
            <v>15746.991501</v>
          </cell>
          <cell r="IE21">
            <v>15627.42237203</v>
          </cell>
          <cell r="IF21">
            <v>15608.287621850008</v>
          </cell>
          <cell r="IG21">
            <v>16436.26113074</v>
          </cell>
          <cell r="IH21">
            <v>15482.852796040001</v>
          </cell>
          <cell r="II21">
            <v>17000.689501499994</v>
          </cell>
          <cell r="IJ21">
            <v>17472.288529970006</v>
          </cell>
          <cell r="IK21">
            <v>16956.604879999999</v>
          </cell>
          <cell r="IL21">
            <v>17165.573880490003</v>
          </cell>
          <cell r="IM21">
            <v>17705.179759199993</v>
          </cell>
          <cell r="IN21">
            <v>16993.49819785</v>
          </cell>
          <cell r="IO21">
            <v>17128.438170409994</v>
          </cell>
          <cell r="IP21">
            <v>17060.44245604999</v>
          </cell>
          <cell r="IQ21">
            <v>17222.516429649997</v>
          </cell>
          <cell r="IR21">
            <v>16911.235523400006</v>
          </cell>
          <cell r="IS21">
            <v>18073.184135819993</v>
          </cell>
          <cell r="IT21">
            <v>17018.752807730001</v>
          </cell>
          <cell r="IU21">
            <v>35044.039900430005</v>
          </cell>
          <cell r="IV21">
            <v>2815.6852914400006</v>
          </cell>
          <cell r="IW21">
            <v>18793.063886780015</v>
          </cell>
          <cell r="IX21">
            <v>18630.624183660006</v>
          </cell>
          <cell r="IY21">
            <v>19880.150504970006</v>
          </cell>
          <cell r="IZ21">
            <v>18983.025657340018</v>
          </cell>
          <cell r="JA21">
            <v>18894.21664889</v>
          </cell>
          <cell r="JB21">
            <v>18934.2325289</v>
          </cell>
          <cell r="JC21">
            <v>18838.24049380999</v>
          </cell>
          <cell r="JD21">
            <v>18634.1788414</v>
          </cell>
          <cell r="JE21">
            <v>19580.933342559994</v>
          </cell>
          <cell r="JF21">
            <v>18827.189537930011</v>
          </cell>
          <cell r="JG21">
            <v>20303.757040140004</v>
          </cell>
          <cell r="JH21">
            <v>36146.225840070008</v>
          </cell>
          <cell r="JI21">
            <v>4649.0505060899977</v>
          </cell>
          <cell r="JJ21">
            <v>19847.186441180005</v>
          </cell>
          <cell r="JK21">
            <v>20996.678822600003</v>
          </cell>
          <cell r="JL21">
            <v>20702.698024579993</v>
          </cell>
          <cell r="JM21">
            <v>20173.513044259995</v>
          </cell>
          <cell r="JN21">
            <v>20010.467193939996</v>
          </cell>
          <cell r="JO21">
            <v>19372.408142010005</v>
          </cell>
          <cell r="JP21">
            <v>20979.347110059996</v>
          </cell>
          <cell r="JQ21">
            <v>21713.742109040002</v>
          </cell>
          <cell r="JR21">
            <v>20485.816815000006</v>
          </cell>
          <cell r="JS21">
            <v>21540.367837829996</v>
          </cell>
          <cell r="JT21">
            <v>21468.248342390001</v>
          </cell>
          <cell r="JU21">
            <v>21724.438428994796</v>
          </cell>
          <cell r="JV21">
            <v>21360.556173064393</v>
          </cell>
          <cell r="JW21">
            <v>22770.776311135985</v>
          </cell>
          <cell r="JX21">
            <v>21757.912203026804</v>
          </cell>
          <cell r="JY21">
            <v>22310.158718831604</v>
          </cell>
          <cell r="JZ21">
            <v>22350.505332988796</v>
          </cell>
          <cell r="KA21">
            <v>20559.45839279519</v>
          </cell>
          <cell r="KB21">
            <v>21335.669307504399</v>
          </cell>
          <cell r="KC21">
            <v>23091.029910729983</v>
          </cell>
          <cell r="KD21">
            <v>22443.236729770004</v>
          </cell>
          <cell r="KE21">
            <v>23142.409948830005</v>
          </cell>
          <cell r="KF21">
            <v>43571.199167484796</v>
          </cell>
          <cell r="KG21">
            <v>4674.299622003201</v>
          </cell>
          <cell r="KH21">
            <v>24148.030632989201</v>
          </cell>
          <cell r="KI21">
            <v>25226.682744168007</v>
          </cell>
          <cell r="KJ21">
            <v>23495.334327076002</v>
          </cell>
          <cell r="KK21">
            <v>23732.228856623995</v>
          </cell>
          <cell r="KL21">
            <v>24201.896350225998</v>
          </cell>
          <cell r="KM21">
            <v>23942.667631980396</v>
          </cell>
          <cell r="KN21">
            <v>23925.449495749988</v>
          </cell>
          <cell r="KO21">
            <v>25486.799573853448</v>
          </cell>
          <cell r="KP21">
            <v>24376.092285693201</v>
          </cell>
          <cell r="KQ21">
            <v>26044.007900004006</v>
          </cell>
          <cell r="KR21">
            <v>26930.480833694401</v>
          </cell>
        </row>
        <row r="22">
          <cell r="GL22">
            <v>9143.5083662700017</v>
          </cell>
          <cell r="GM22">
            <v>9785.4283986400005</v>
          </cell>
          <cell r="GN22">
            <v>11861.549067090002</v>
          </cell>
          <cell r="GO22">
            <v>6683.5879717000007</v>
          </cell>
          <cell r="GP22">
            <v>9137.4633158699962</v>
          </cell>
          <cell r="GQ22">
            <v>10739.562684799994</v>
          </cell>
          <cell r="GR22">
            <v>9079.6198960799993</v>
          </cell>
          <cell r="GS22">
            <v>10218.29145972</v>
          </cell>
          <cell r="GT22">
            <v>11207.424399469999</v>
          </cell>
          <cell r="GU22">
            <v>10928.40980505</v>
          </cell>
          <cell r="GV22">
            <v>9578.1950357599999</v>
          </cell>
          <cell r="GW22">
            <v>13259.52432977</v>
          </cell>
          <cell r="GX22">
            <v>10946.525278629999</v>
          </cell>
          <cell r="GY22">
            <v>10905.998685910001</v>
          </cell>
          <cell r="GZ22">
            <v>10173.197933549998</v>
          </cell>
          <cell r="HA22">
            <v>10281.702252129999</v>
          </cell>
          <cell r="HB22">
            <v>10215.550104010001</v>
          </cell>
          <cell r="HC22">
            <v>11651.599173000001</v>
          </cell>
          <cell r="HD22">
            <v>10712.26088114</v>
          </cell>
          <cell r="HE22">
            <v>12057.648759380003</v>
          </cell>
          <cell r="HF22">
            <v>13631.81141643</v>
          </cell>
          <cell r="HG22">
            <v>11058.025336129997</v>
          </cell>
          <cell r="HH22">
            <v>13718.821031029998</v>
          </cell>
          <cell r="HI22">
            <v>15263.98202517</v>
          </cell>
          <cell r="HJ22">
            <v>11756.802286600001</v>
          </cell>
          <cell r="HK22">
            <v>11850.801727619999</v>
          </cell>
          <cell r="HL22">
            <v>15282.950554639998</v>
          </cell>
          <cell r="HM22">
            <v>7482.2337114500006</v>
          </cell>
          <cell r="HN22">
            <v>11668.095618129999</v>
          </cell>
          <cell r="HO22">
            <v>13347.127979690002</v>
          </cell>
          <cell r="HP22">
            <v>11285.760218959998</v>
          </cell>
          <cell r="HQ22">
            <v>12614.54975246</v>
          </cell>
          <cell r="HR22">
            <v>15215.142175899997</v>
          </cell>
          <cell r="HS22">
            <v>12807.506399849997</v>
          </cell>
          <cell r="HT22">
            <v>11918.028583949999</v>
          </cell>
          <cell r="HU22">
            <v>16889.628683519997</v>
          </cell>
          <cell r="HV22">
            <v>12778.301568969999</v>
          </cell>
          <cell r="HW22">
            <v>13552.315591049999</v>
          </cell>
          <cell r="HX22">
            <v>12342.254243879999</v>
          </cell>
          <cell r="HY22">
            <v>12282.92589794</v>
          </cell>
          <cell r="HZ22">
            <v>12209.619544859997</v>
          </cell>
          <cell r="IA22">
            <v>13640.10573295</v>
          </cell>
          <cell r="IB22">
            <v>12532.408402020001</v>
          </cell>
          <cell r="IC22">
            <v>13776.38334222</v>
          </cell>
          <cell r="ID22">
            <v>16517.865134019994</v>
          </cell>
          <cell r="IE22">
            <v>14593.993382160001</v>
          </cell>
          <cell r="IF22">
            <v>13244.691930239997</v>
          </cell>
          <cell r="IG22">
            <v>18145.994499169996</v>
          </cell>
          <cell r="IH22">
            <v>14428.03677359</v>
          </cell>
          <cell r="II22">
            <v>14520.299259399999</v>
          </cell>
          <cell r="IJ22">
            <v>12731.175571379999</v>
          </cell>
          <cell r="IK22">
            <v>13909.212278270001</v>
          </cell>
          <cell r="IL22">
            <v>12924.289733010002</v>
          </cell>
          <cell r="IM22">
            <v>15205.445528859998</v>
          </cell>
          <cell r="IN22">
            <v>13512.758866349997</v>
          </cell>
          <cell r="IO22">
            <v>15211.176548109999</v>
          </cell>
          <cell r="IP22">
            <v>18201.232247620002</v>
          </cell>
          <cell r="IQ22">
            <v>15390.504023020001</v>
          </cell>
          <cell r="IR22">
            <v>13925.320934070001</v>
          </cell>
          <cell r="IS22">
            <v>20018.099066119998</v>
          </cell>
          <cell r="IT22">
            <v>15703.21563898</v>
          </cell>
          <cell r="IU22">
            <v>15604.592342699998</v>
          </cell>
          <cell r="IV22">
            <v>16395.05229168</v>
          </cell>
          <cell r="IW22">
            <v>11707.437356050001</v>
          </cell>
          <cell r="IX22">
            <v>16977.728684909998</v>
          </cell>
          <cell r="IY22">
            <v>17855.875757399997</v>
          </cell>
          <cell r="IZ22">
            <v>16265.091365310001</v>
          </cell>
          <cell r="JA22">
            <v>16845.207021980001</v>
          </cell>
          <cell r="JB22">
            <v>20788.602808929998</v>
          </cell>
          <cell r="JC22">
            <v>16752.495280290001</v>
          </cell>
          <cell r="JD22">
            <v>15692.119405390002</v>
          </cell>
          <cell r="JE22">
            <v>21834.929947060002</v>
          </cell>
          <cell r="JF22">
            <v>15880.901063349998</v>
          </cell>
          <cell r="JG22">
            <v>18126.271302490008</v>
          </cell>
          <cell r="JH22">
            <v>18762.907497440017</v>
          </cell>
          <cell r="JI22">
            <v>12863.312458900005</v>
          </cell>
          <cell r="JJ22">
            <v>15905.327316759991</v>
          </cell>
          <cell r="JK22">
            <v>18388.257924770005</v>
          </cell>
          <cell r="JL22">
            <v>16785.104115350012</v>
          </cell>
          <cell r="JM22">
            <v>18075.291677839999</v>
          </cell>
          <cell r="JN22">
            <v>21466.712493609997</v>
          </cell>
          <cell r="JO22">
            <v>17772.281237039992</v>
          </cell>
          <cell r="JP22">
            <v>16654.939505689999</v>
          </cell>
          <cell r="JQ22">
            <v>23525.525978019996</v>
          </cell>
          <cell r="JR22">
            <v>15678.232556269997</v>
          </cell>
          <cell r="JS22">
            <v>19458.180594220012</v>
          </cell>
          <cell r="JT22">
            <v>17246.64671065475</v>
          </cell>
          <cell r="JU22">
            <v>15897.985388384399</v>
          </cell>
          <cell r="JV22">
            <v>16670.414096475604</v>
          </cell>
          <cell r="JW22">
            <v>19958.068691053999</v>
          </cell>
          <cell r="JX22">
            <v>17280.705212693192</v>
          </cell>
          <cell r="JY22">
            <v>19002.4206728684</v>
          </cell>
          <cell r="JZ22">
            <v>24360.571940740003</v>
          </cell>
          <cell r="KA22">
            <v>21870.603845544814</v>
          </cell>
          <cell r="KB22">
            <v>19427.606815580599</v>
          </cell>
          <cell r="KC22">
            <v>27991.168380580002</v>
          </cell>
          <cell r="KD22">
            <v>19651.140788280005</v>
          </cell>
          <cell r="KE22">
            <v>19332.818424369998</v>
          </cell>
          <cell r="KF22">
            <v>24680.548083595193</v>
          </cell>
          <cell r="KG22">
            <v>13987.427774236805</v>
          </cell>
          <cell r="KH22">
            <v>18340.70146937</v>
          </cell>
          <cell r="KI22">
            <v>22048.852365690003</v>
          </cell>
          <cell r="KJ22">
            <v>19685.653758239998</v>
          </cell>
          <cell r="KK22">
            <v>21234.77456564</v>
          </cell>
          <cell r="KL22">
            <v>25205.742283260006</v>
          </cell>
          <cell r="KM22">
            <v>21215.991641140001</v>
          </cell>
          <cell r="KN22">
            <v>20182.176089650005</v>
          </cell>
          <cell r="KO22">
            <v>26689.04953168652</v>
          </cell>
          <cell r="KP22">
            <v>20534.968264773001</v>
          </cell>
          <cell r="KQ22">
            <v>23533.771376653989</v>
          </cell>
          <cell r="KR22">
            <v>21224.322235992375</v>
          </cell>
        </row>
        <row r="24">
          <cell r="GL24">
            <v>3812.0160932079998</v>
          </cell>
          <cell r="GM24">
            <v>2266.2771130000001</v>
          </cell>
          <cell r="GN24">
            <v>5198.4889488259996</v>
          </cell>
          <cell r="GO24">
            <v>1163.5315995019996</v>
          </cell>
          <cell r="GP24">
            <v>1558.0385829999998</v>
          </cell>
          <cell r="GQ24">
            <v>6335.334413999999</v>
          </cell>
          <cell r="GR24">
            <v>2431.6253449719998</v>
          </cell>
          <cell r="GS24">
            <v>2114.683852568</v>
          </cell>
          <cell r="GT24">
            <v>2650.42171809</v>
          </cell>
          <cell r="GU24">
            <v>1934.8319353299999</v>
          </cell>
          <cell r="GV24">
            <v>2734.3494140000003</v>
          </cell>
          <cell r="GW24">
            <v>1491.1843266099997</v>
          </cell>
          <cell r="GX24">
            <v>4704.6658126735101</v>
          </cell>
          <cell r="GY24">
            <v>3659.9148695789463</v>
          </cell>
          <cell r="GZ24">
            <v>2327.8700022107596</v>
          </cell>
          <cell r="HA24">
            <v>2542.3793415961004</v>
          </cell>
          <cell r="HB24">
            <v>1235.2974753406004</v>
          </cell>
          <cell r="HC24">
            <v>3735.69020475154</v>
          </cell>
          <cell r="HD24">
            <v>3485.8242910477729</v>
          </cell>
          <cell r="HE24">
            <v>5243.1912479396306</v>
          </cell>
          <cell r="HF24">
            <v>866.75917134088013</v>
          </cell>
          <cell r="HG24">
            <v>3578.1639147775259</v>
          </cell>
          <cell r="HH24">
            <v>3902.42258217885</v>
          </cell>
          <cell r="HI24">
            <v>3601.1560660479995</v>
          </cell>
          <cell r="HJ24">
            <v>1427.1988245669002</v>
          </cell>
          <cell r="HK24">
            <v>2994.7215381437795</v>
          </cell>
          <cell r="HL24">
            <v>3647.56941194203</v>
          </cell>
          <cell r="HM24">
            <v>3048.68010962464</v>
          </cell>
          <cell r="HN24">
            <v>1975.1211705754695</v>
          </cell>
          <cell r="HO24">
            <v>2477.7972664264721</v>
          </cell>
          <cell r="HP24">
            <v>3696.1781119852844</v>
          </cell>
          <cell r="HQ24">
            <v>2359.3693504855141</v>
          </cell>
          <cell r="HR24">
            <v>4977.6611761738322</v>
          </cell>
          <cell r="HS24">
            <v>1443.892148105547</v>
          </cell>
          <cell r="HT24">
            <v>3646.500453712657</v>
          </cell>
          <cell r="HU24">
            <v>4211.9382980692117</v>
          </cell>
          <cell r="HV24">
            <v>5985.931112017488</v>
          </cell>
          <cell r="HW24">
            <v>1831.0866505255731</v>
          </cell>
          <cell r="HX24">
            <v>4275.5111970269372</v>
          </cell>
          <cell r="HY24">
            <v>3566.9959703160794</v>
          </cell>
          <cell r="HZ24">
            <v>7352.616585110989</v>
          </cell>
          <cell r="IA24">
            <v>-396.52132746016491</v>
          </cell>
          <cell r="IB24">
            <v>1853.1254978719874</v>
          </cell>
          <cell r="IC24">
            <v>4615.8623451390658</v>
          </cell>
          <cell r="ID24">
            <v>2852.4598286459814</v>
          </cell>
          <cell r="IE24">
            <v>1944.2418666064998</v>
          </cell>
          <cell r="IF24">
            <v>3552.6812663010901</v>
          </cell>
          <cell r="IG24">
            <v>3932.7027233670988</v>
          </cell>
          <cell r="IH24">
            <v>6717.0424149999999</v>
          </cell>
          <cell r="II24">
            <v>5187.2997999999998</v>
          </cell>
          <cell r="IJ24">
            <v>2361.2266239999999</v>
          </cell>
          <cell r="IK24">
            <v>2750.3298829999999</v>
          </cell>
          <cell r="IL24">
            <v>2846.1358739999996</v>
          </cell>
          <cell r="IM24">
            <v>2573.1050650000002</v>
          </cell>
          <cell r="IN24">
            <v>4326.6257930000002</v>
          </cell>
          <cell r="IO24">
            <v>4015.8934380000005</v>
          </cell>
          <cell r="IP24">
            <v>2766.6699039999999</v>
          </cell>
          <cell r="IQ24">
            <v>6316.9315040000001</v>
          </cell>
          <cell r="IR24">
            <v>7822.3660040000004</v>
          </cell>
          <cell r="IS24">
            <v>1738.6813159999999</v>
          </cell>
          <cell r="IT24">
            <v>4772.8474379999989</v>
          </cell>
          <cell r="IU24">
            <v>4766.3972410000006</v>
          </cell>
          <cell r="IV24">
            <v>5348.9298670000007</v>
          </cell>
          <cell r="IW24">
            <v>3852.9589920000003</v>
          </cell>
          <cell r="IX24">
            <v>4242.7813289999995</v>
          </cell>
          <cell r="IY24">
            <v>1806.043606</v>
          </cell>
          <cell r="IZ24">
            <v>4737.3061619999999</v>
          </cell>
          <cell r="JA24">
            <v>2775.1171650000006</v>
          </cell>
          <cell r="JB24">
            <v>3153.9095109999998</v>
          </cell>
          <cell r="JC24">
            <v>2571.7238090000001</v>
          </cell>
          <cell r="JD24">
            <v>4329.6183510000001</v>
          </cell>
          <cell r="JE24">
            <v>2491.5265288552691</v>
          </cell>
          <cell r="JF24">
            <v>3068.7275887568212</v>
          </cell>
          <cell r="JG24">
            <v>3409.5461859299994</v>
          </cell>
          <cell r="JH24">
            <v>3545.380086000001</v>
          </cell>
          <cell r="JI24">
            <v>2344.6151793765384</v>
          </cell>
          <cell r="JJ24">
            <v>5144.79817</v>
          </cell>
          <cell r="JK24">
            <v>2311.4298090000002</v>
          </cell>
          <cell r="JL24">
            <v>4561.9993911700003</v>
          </cell>
          <cell r="JM24">
            <v>923.31534799999963</v>
          </cell>
          <cell r="JN24">
            <v>2164.9962949999995</v>
          </cell>
          <cell r="JO24">
            <v>6054.8307019588001</v>
          </cell>
          <cell r="JP24">
            <v>2598.1506140000001</v>
          </cell>
          <cell r="JQ24">
            <v>11510.602371999999</v>
          </cell>
          <cell r="JR24">
            <v>6636.4222039999995</v>
          </cell>
          <cell r="JS24">
            <v>3614.8196209999996</v>
          </cell>
          <cell r="JT24">
            <v>-141.53149499999927</v>
          </cell>
          <cell r="JU24">
            <v>3371.1217358404665</v>
          </cell>
          <cell r="JV24">
            <v>6014.8542519999992</v>
          </cell>
          <cell r="JW24">
            <v>524.47533700000008</v>
          </cell>
          <cell r="JX24">
            <v>9695.6947180000006</v>
          </cell>
          <cell r="JY24">
            <v>5455.2121640000005</v>
          </cell>
          <cell r="JZ24">
            <v>2832.9182740000001</v>
          </cell>
          <cell r="KA24">
            <v>9374.5401039999997</v>
          </cell>
          <cell r="KB24">
            <v>9593.5036749999999</v>
          </cell>
          <cell r="KC24">
            <v>12094.788037999995</v>
          </cell>
          <cell r="KD24">
            <v>7162.5614649999989</v>
          </cell>
          <cell r="KE24">
            <v>4768.5536630000006</v>
          </cell>
          <cell r="KF24">
            <v>3608.7178170000007</v>
          </cell>
          <cell r="KG24">
            <v>5680.755380999999</v>
          </cell>
          <cell r="KH24">
            <v>4578.5063530000007</v>
          </cell>
          <cell r="KI24">
            <v>6853.3304709999984</v>
          </cell>
          <cell r="KJ24">
            <v>8709.363467789939</v>
          </cell>
          <cell r="KK24">
            <v>1143.2340526659136</v>
          </cell>
          <cell r="KL24">
            <v>4767.561199771726</v>
          </cell>
          <cell r="KM24">
            <v>4533.3600982663102</v>
          </cell>
          <cell r="KN24">
            <v>4499.7619300000006</v>
          </cell>
          <cell r="KO24">
            <v>5095.6331289999998</v>
          </cell>
          <cell r="KP24">
            <v>6032.9560309999997</v>
          </cell>
          <cell r="KQ24">
            <v>4168.0722229999983</v>
          </cell>
          <cell r="KR24">
            <v>8226.5850720000017</v>
          </cell>
        </row>
        <row r="26">
          <cell r="GL26">
            <v>2815.4685265256162</v>
          </cell>
          <cell r="GM26">
            <v>914.22158479954669</v>
          </cell>
          <cell r="GN26">
            <v>816.19971265152026</v>
          </cell>
          <cell r="GO26">
            <v>-802.39707786392864</v>
          </cell>
          <cell r="GP26">
            <v>-744.39531155692794</v>
          </cell>
          <cell r="GQ26">
            <v>-633.17115583036912</v>
          </cell>
          <cell r="GR26">
            <v>517.36099020169468</v>
          </cell>
          <cell r="GS26">
            <v>-771.44187041757004</v>
          </cell>
          <cell r="GT26">
            <v>-527.26615188483015</v>
          </cell>
          <cell r="GU26">
            <v>-103.14314823575569</v>
          </cell>
          <cell r="GV26">
            <v>455.38597413038906</v>
          </cell>
          <cell r="GW26">
            <v>-101.98837112878596</v>
          </cell>
          <cell r="GX26">
            <v>4356.0848793714931</v>
          </cell>
          <cell r="GY26">
            <v>-262.76797473132319</v>
          </cell>
          <cell r="GZ26">
            <v>1136.6905834997478</v>
          </cell>
          <cell r="HA26">
            <v>-242.96425063837978</v>
          </cell>
          <cell r="HB26">
            <v>-906.56626993464715</v>
          </cell>
          <cell r="HC26">
            <v>-942.0113987264931</v>
          </cell>
          <cell r="HD26">
            <v>-1128.5958323539242</v>
          </cell>
          <cell r="HE26">
            <v>-426.2777942327009</v>
          </cell>
          <cell r="HF26">
            <v>-677.29619551334406</v>
          </cell>
          <cell r="HG26">
            <v>-358.71804055007863</v>
          </cell>
          <cell r="HH26">
            <v>331.53341733631669</v>
          </cell>
          <cell r="HI26">
            <v>307.44091016187872</v>
          </cell>
          <cell r="HJ26">
            <v>4654.3423797594223</v>
          </cell>
          <cell r="HK26">
            <v>-758.38372319200835</v>
          </cell>
          <cell r="HL26">
            <v>1082.1109895639206</v>
          </cell>
          <cell r="HM26">
            <v>-747.86251738944702</v>
          </cell>
          <cell r="HN26">
            <v>-886.36364292372582</v>
          </cell>
          <cell r="HO26">
            <v>-690.59865001590606</v>
          </cell>
          <cell r="HP26">
            <v>-512.98656237771957</v>
          </cell>
          <cell r="HQ26">
            <v>-837.0284210904797</v>
          </cell>
          <cell r="HR26">
            <v>-207.47935879834563</v>
          </cell>
          <cell r="HS26">
            <v>-430.33424446004437</v>
          </cell>
          <cell r="HT26">
            <v>1368.9757469322637</v>
          </cell>
          <cell r="HU26">
            <v>-790.07230967829037</v>
          </cell>
          <cell r="HV26">
            <v>3566.5233197554303</v>
          </cell>
          <cell r="HW26">
            <v>847.41473741092659</v>
          </cell>
          <cell r="HX26">
            <v>881.77684483658413</v>
          </cell>
          <cell r="HY26">
            <v>-285.3880529236958</v>
          </cell>
          <cell r="HZ26">
            <v>-1049.4531328465928</v>
          </cell>
          <cell r="IA26">
            <v>-766.90149601671874</v>
          </cell>
          <cell r="IB26">
            <v>4.0260008845530137</v>
          </cell>
          <cell r="IC26">
            <v>107.1242770653771</v>
          </cell>
          <cell r="ID26">
            <v>-1235.4378401446479</v>
          </cell>
          <cell r="IE26">
            <v>-709.86497248155592</v>
          </cell>
          <cell r="IF26">
            <v>228.21123230163448</v>
          </cell>
          <cell r="IG26">
            <v>-704.82344540697034</v>
          </cell>
          <cell r="IH26">
            <v>4583.6964484206692</v>
          </cell>
          <cell r="II26">
            <v>-1048.8299054381882</v>
          </cell>
          <cell r="IJ26">
            <v>1345.7629621416222</v>
          </cell>
          <cell r="IK26">
            <v>-511.78664485725494</v>
          </cell>
          <cell r="IL26">
            <v>-949.67203680466946</v>
          </cell>
          <cell r="IM26">
            <v>-1299.2233211920748</v>
          </cell>
          <cell r="IN26">
            <v>-365.42681285390199</v>
          </cell>
          <cell r="IO26">
            <v>-1502.2750155715885</v>
          </cell>
          <cell r="IP26">
            <v>-809.8752216234966</v>
          </cell>
          <cell r="IQ26">
            <v>-525.79969459698225</v>
          </cell>
          <cell r="IR26">
            <v>449.29856412596973</v>
          </cell>
          <cell r="IS26">
            <v>-770.58384991165599</v>
          </cell>
          <cell r="IT26">
            <v>3437.8460749118885</v>
          </cell>
          <cell r="IU26">
            <v>2046.4824078766733</v>
          </cell>
          <cell r="IV26">
            <v>1405.9341261224681</v>
          </cell>
          <cell r="IW26">
            <v>-2341.1284216931244</v>
          </cell>
          <cell r="IX26">
            <v>-310.43200898620489</v>
          </cell>
          <cell r="IY26">
            <v>-938.59540801354478</v>
          </cell>
          <cell r="IZ26">
            <v>97.386532941117366</v>
          </cell>
          <cell r="JA26">
            <v>-628.08341933113525</v>
          </cell>
          <cell r="JB26">
            <v>-783.71870510346344</v>
          </cell>
          <cell r="JC26">
            <v>-1016.8702342471071</v>
          </cell>
          <cell r="JD26">
            <v>433.80634942581435</v>
          </cell>
          <cell r="JE26">
            <v>204.01026026333875</v>
          </cell>
          <cell r="JF26">
            <v>5380.6006843046553</v>
          </cell>
          <cell r="JG26">
            <v>315.30038535656331</v>
          </cell>
          <cell r="JH26">
            <v>1567.7420679539282</v>
          </cell>
          <cell r="JI26">
            <v>-2925.6321389167169</v>
          </cell>
          <cell r="JJ26">
            <v>-946.48371550989077</v>
          </cell>
          <cell r="JK26">
            <v>-870.7775005842127</v>
          </cell>
          <cell r="JL26">
            <v>1492.7773750238184</v>
          </cell>
          <cell r="JM26">
            <v>-952.8737527739172</v>
          </cell>
          <cell r="JN26">
            <v>-166.34941141734453</v>
          </cell>
          <cell r="JO26">
            <v>-128.77088432560504</v>
          </cell>
          <cell r="JP26">
            <v>1097.0475567858757</v>
          </cell>
          <cell r="JQ26">
            <v>-727.56671305788905</v>
          </cell>
          <cell r="JR26">
            <v>6649.4206701934918</v>
          </cell>
          <cell r="JS26">
            <v>-56.789533397403829</v>
          </cell>
          <cell r="JT26">
            <v>1937.1944849356969</v>
          </cell>
          <cell r="JU26">
            <v>-1716.0941228450174</v>
          </cell>
          <cell r="JV26">
            <v>-788.68040895617924</v>
          </cell>
          <cell r="JW26">
            <v>-1985.7590400292102</v>
          </cell>
          <cell r="JX26">
            <v>1216.1485963766218</v>
          </cell>
          <cell r="JY26">
            <v>-727.80392011184358</v>
          </cell>
          <cell r="JZ26">
            <v>-439.29661449593505</v>
          </cell>
          <cell r="KA26">
            <v>-987.78343439745686</v>
          </cell>
          <cell r="KB26">
            <v>1008.8832454685717</v>
          </cell>
          <cell r="KC26">
            <v>-382.43538001274283</v>
          </cell>
          <cell r="KD26">
            <v>6439.522253073219</v>
          </cell>
          <cell r="KE26">
            <v>-1278.9434954598983</v>
          </cell>
          <cell r="KF26">
            <v>31.666992448756901</v>
          </cell>
          <cell r="KG26">
            <v>-1179.1566474181554</v>
          </cell>
          <cell r="KH26">
            <v>-185.15921446008497</v>
          </cell>
          <cell r="KI26">
            <v>-1309.7830593024851</v>
          </cell>
          <cell r="KJ26">
            <v>1201.3752752790451</v>
          </cell>
          <cell r="KK26">
            <v>-1329.0222587091339</v>
          </cell>
          <cell r="KL26">
            <v>-485.95628117560773</v>
          </cell>
          <cell r="KM26">
            <v>-1457.1187512387369</v>
          </cell>
          <cell r="KN26">
            <v>486.84395822933794</v>
          </cell>
          <cell r="KO26">
            <v>-1384.8611329505952</v>
          </cell>
          <cell r="KP26">
            <v>5375.612415559408</v>
          </cell>
          <cell r="KQ26">
            <v>-1388.2153683735385</v>
          </cell>
          <cell r="KR26">
            <v>34.372594054067434</v>
          </cell>
        </row>
        <row r="28">
          <cell r="GL28">
            <v>453.34006982927338</v>
          </cell>
          <cell r="GM28">
            <v>92.820443311682965</v>
          </cell>
          <cell r="GN28">
            <v>1048.937444824383</v>
          </cell>
          <cell r="GO28">
            <v>-1393.8147861744092</v>
          </cell>
          <cell r="GP28">
            <v>-602.57236832008914</v>
          </cell>
          <cell r="GQ28">
            <v>-717.89421394204214</v>
          </cell>
          <cell r="GR28">
            <v>-807.42682321449695</v>
          </cell>
          <cell r="GS28">
            <v>-415.6714217100465</v>
          </cell>
          <cell r="GT28">
            <v>177.6878753914668</v>
          </cell>
          <cell r="GU28">
            <v>-390.18412041535106</v>
          </cell>
          <cell r="GV28">
            <v>-568.28927792000923</v>
          </cell>
          <cell r="GW28">
            <v>-830.99180549339519</v>
          </cell>
          <cell r="GX28">
            <v>-134.66081944476667</v>
          </cell>
          <cell r="GY28">
            <v>-173.83578138658993</v>
          </cell>
          <cell r="GZ28">
            <v>588.15574559745096</v>
          </cell>
          <cell r="HA28">
            <v>-820.12665415893298</v>
          </cell>
          <cell r="HB28">
            <v>-57.44821548240634</v>
          </cell>
          <cell r="HC28">
            <v>469.20856749706832</v>
          </cell>
          <cell r="HD28">
            <v>-255.85525646575161</v>
          </cell>
          <cell r="HE28">
            <v>-77.901950689411422</v>
          </cell>
          <cell r="HF28">
            <v>102.66788487229155</v>
          </cell>
          <cell r="HG28">
            <v>-66.84550468492921</v>
          </cell>
          <cell r="HH28">
            <v>487.06532490627581</v>
          </cell>
          <cell r="HI28">
            <v>534.38181045996953</v>
          </cell>
          <cell r="HJ28">
            <v>-421.0920308769085</v>
          </cell>
          <cell r="HK28">
            <v>617.5027203094071</v>
          </cell>
          <cell r="HL28">
            <v>-183.01864438149261</v>
          </cell>
          <cell r="HM28">
            <v>-367.96345387299766</v>
          </cell>
          <cell r="HN28">
            <v>535.40293441696213</v>
          </cell>
          <cell r="HO28">
            <v>209.53613433897567</v>
          </cell>
          <cell r="HP28">
            <v>-823.64275684481549</v>
          </cell>
          <cell r="HQ28">
            <v>21.043219315915792</v>
          </cell>
          <cell r="HR28">
            <v>-420.32320129273876</v>
          </cell>
          <cell r="HS28">
            <v>29.508629708623175</v>
          </cell>
          <cell r="HT28">
            <v>186.46260365185901</v>
          </cell>
          <cell r="HU28">
            <v>-1242.4770205438417</v>
          </cell>
          <cell r="HV28">
            <v>1408.4687034528049</v>
          </cell>
          <cell r="HW28">
            <v>510.87187068263006</v>
          </cell>
          <cell r="HX28">
            <v>-302.80459823383688</v>
          </cell>
          <cell r="HY28">
            <v>-470.9679885940136</v>
          </cell>
          <cell r="HZ28">
            <v>1162.423831423193</v>
          </cell>
          <cell r="IA28">
            <v>-424.61706506639894</v>
          </cell>
          <cell r="IB28">
            <v>-0.6103920876741995</v>
          </cell>
          <cell r="IC28">
            <v>111.74277726166167</v>
          </cell>
          <cell r="ID28">
            <v>-20.827538362176369</v>
          </cell>
          <cell r="IE28">
            <v>-3272.1128784073053</v>
          </cell>
          <cell r="IF28">
            <v>-522.20666946460187</v>
          </cell>
          <cell r="IG28">
            <v>-933.46037754448798</v>
          </cell>
          <cell r="IH28">
            <v>-37.376739300180361</v>
          </cell>
          <cell r="II28">
            <v>568.25052349523742</v>
          </cell>
          <cell r="IJ28">
            <v>70.529706855199606</v>
          </cell>
          <cell r="IK28">
            <v>-34.279368076577157</v>
          </cell>
          <cell r="IL28">
            <v>1332.6183762266089</v>
          </cell>
          <cell r="IM28">
            <v>-139.0910230108754</v>
          </cell>
          <cell r="IN28">
            <v>-239.76124105953102</v>
          </cell>
          <cell r="IO28">
            <v>-324.10713491854654</v>
          </cell>
          <cell r="IP28">
            <v>485.68603544400071</v>
          </cell>
          <cell r="IQ28">
            <v>-78.875281363077988</v>
          </cell>
          <cell r="IR28">
            <v>145.2245496509704</v>
          </cell>
          <cell r="IS28">
            <v>833.3454843363819</v>
          </cell>
          <cell r="IT28">
            <v>1319.0131074348558</v>
          </cell>
          <cell r="IU28">
            <v>88.053820758628831</v>
          </cell>
          <cell r="IV28">
            <v>-972.36274751780297</v>
          </cell>
          <cell r="IW28">
            <v>15.751022481490281</v>
          </cell>
          <cell r="IX28">
            <v>-500.17724213335407</v>
          </cell>
          <cell r="IY28">
            <v>299.78528752863508</v>
          </cell>
          <cell r="IZ28">
            <v>282.68769990319885</v>
          </cell>
          <cell r="JA28">
            <v>38.120107934881275</v>
          </cell>
          <cell r="JB28">
            <v>-603.95749514872068</v>
          </cell>
          <cell r="JC28">
            <v>-217.1574564944043</v>
          </cell>
          <cell r="JD28">
            <v>46.421177513558291</v>
          </cell>
          <cell r="JE28">
            <v>456.34014864324445</v>
          </cell>
          <cell r="JF28">
            <v>1427.3822046805144</v>
          </cell>
          <cell r="JG28">
            <v>918.6911299931877</v>
          </cell>
          <cell r="JH28">
            <v>1259.0684703435072</v>
          </cell>
          <cell r="JI28">
            <v>-340.48473352491465</v>
          </cell>
          <cell r="JJ28">
            <v>55.328470214219351</v>
          </cell>
          <cell r="JK28">
            <v>1141.5417953220447</v>
          </cell>
          <cell r="JL28">
            <v>-502.88637752813111</v>
          </cell>
          <cell r="JM28">
            <v>18.803163829444316</v>
          </cell>
          <cell r="JN28">
            <v>-573.45169152658218</v>
          </cell>
          <cell r="JO28">
            <v>682.00997089383486</v>
          </cell>
          <cell r="JP28">
            <v>7.9499553614157321</v>
          </cell>
          <cell r="JQ28">
            <v>-1417.3775443613752</v>
          </cell>
          <cell r="JR28">
            <v>-260.88163637231901</v>
          </cell>
          <cell r="JS28">
            <v>304.05383247757567</v>
          </cell>
          <cell r="JT28">
            <v>808.40994875607362</v>
          </cell>
          <cell r="JU28">
            <v>-971.72850386076573</v>
          </cell>
          <cell r="JV28">
            <v>-333.03770858745975</v>
          </cell>
          <cell r="JW28">
            <v>57.231909755144784</v>
          </cell>
          <cell r="JX28">
            <v>1138.1150019722422</v>
          </cell>
          <cell r="JY28">
            <v>19.134687861718362</v>
          </cell>
          <cell r="JZ28">
            <v>290.35408947930193</v>
          </cell>
          <cell r="KA28">
            <v>220.71321945123555</v>
          </cell>
          <cell r="KB28">
            <v>834.7138399044735</v>
          </cell>
          <cell r="KC28">
            <v>-1535.3914380426852</v>
          </cell>
          <cell r="KD28">
            <v>1027.2157730280287</v>
          </cell>
          <cell r="KE28">
            <v>951.29214850767062</v>
          </cell>
          <cell r="KF28">
            <v>2039.7925297672236</v>
          </cell>
          <cell r="KG28">
            <v>-2011.1031161949013</v>
          </cell>
          <cell r="KH28">
            <v>-1191.4462142927682</v>
          </cell>
          <cell r="KI28">
            <v>-1008.3893694194635</v>
          </cell>
          <cell r="KJ28">
            <v>83.540368377053937</v>
          </cell>
          <cell r="KK28">
            <v>-1394.3711388560232</v>
          </cell>
          <cell r="KL28">
            <v>-792.78659206523366</v>
          </cell>
          <cell r="KM28">
            <v>944.05728437581956</v>
          </cell>
          <cell r="KN28">
            <v>551.79837582476682</v>
          </cell>
          <cell r="KO28">
            <v>253.24067890148172</v>
          </cell>
          <cell r="KP28">
            <v>585.37663886652763</v>
          </cell>
          <cell r="KQ28">
            <v>1052.5697617286476</v>
          </cell>
          <cell r="KR28">
            <v>2234.0707139670399</v>
          </cell>
        </row>
        <row r="32">
          <cell r="GL32">
            <v>-44.569945000000004</v>
          </cell>
          <cell r="GM32">
            <v>-264.78929000000005</v>
          </cell>
          <cell r="GN32">
            <v>-116.07544</v>
          </cell>
          <cell r="GO32">
            <v>-62.188729999999921</v>
          </cell>
          <cell r="GP32">
            <v>-99.523280000000085</v>
          </cell>
          <cell r="GQ32">
            <v>-162.44088999999965</v>
          </cell>
          <cell r="GR32">
            <v>-99.387020000000248</v>
          </cell>
          <cell r="GS32">
            <v>-52.334309999999938</v>
          </cell>
          <cell r="GT32">
            <v>-209.49900999999988</v>
          </cell>
          <cell r="GU32">
            <v>-83.346039999999803</v>
          </cell>
          <cell r="GV32">
            <v>-78.91235000000033</v>
          </cell>
          <cell r="GW32">
            <v>-112.3311800000004</v>
          </cell>
          <cell r="GX32">
            <v>-75.574875110000008</v>
          </cell>
          <cell r="GY32">
            <v>-126.36038999999998</v>
          </cell>
          <cell r="GZ32">
            <v>-265.80400999999995</v>
          </cell>
          <cell r="HA32">
            <v>-78.813690000000008</v>
          </cell>
          <cell r="HB32">
            <v>-98.742729999999881</v>
          </cell>
          <cell r="HC32">
            <v>-180.70022</v>
          </cell>
          <cell r="HD32">
            <v>23.578439999999944</v>
          </cell>
          <cell r="HE32">
            <v>-69.880869999999817</v>
          </cell>
          <cell r="HF32">
            <v>-278.44980000000015</v>
          </cell>
          <cell r="HG32">
            <v>-67.455110000000161</v>
          </cell>
          <cell r="HH32">
            <v>-68.114779999999939</v>
          </cell>
          <cell r="HI32">
            <v>-179.4412299999999</v>
          </cell>
          <cell r="HJ32">
            <v>-70.93567000000003</v>
          </cell>
          <cell r="HK32">
            <v>42.656720000000014</v>
          </cell>
          <cell r="HL32">
            <v>-433.26052999999996</v>
          </cell>
          <cell r="HM32">
            <v>-68.079290000000086</v>
          </cell>
          <cell r="HN32">
            <v>-114.35174999999995</v>
          </cell>
          <cell r="HO32">
            <v>-176.49061999999998</v>
          </cell>
          <cell r="HP32">
            <v>23.908279999999849</v>
          </cell>
          <cell r="HQ32">
            <v>-67.918840000000046</v>
          </cell>
          <cell r="HR32">
            <v>-80.346369999999894</v>
          </cell>
          <cell r="HS32">
            <v>-63.54055000000001</v>
          </cell>
          <cell r="HT32">
            <v>-81.288080000000051</v>
          </cell>
          <cell r="HU32">
            <v>-211.32364707000011</v>
          </cell>
          <cell r="HV32">
            <v>-67.275081999999969</v>
          </cell>
          <cell r="HW32">
            <v>-92.50562000000005</v>
          </cell>
          <cell r="HX32">
            <v>-311.54415100000006</v>
          </cell>
          <cell r="HY32">
            <v>-93.05586265999986</v>
          </cell>
          <cell r="HZ32">
            <v>-135.50911100000002</v>
          </cell>
          <cell r="IA32">
            <v>-179.4189299999997</v>
          </cell>
          <cell r="IB32">
            <v>-79.203149999999951</v>
          </cell>
          <cell r="IC32">
            <v>-77.913560000000444</v>
          </cell>
          <cell r="ID32">
            <v>-93.301076709999819</v>
          </cell>
          <cell r="IE32">
            <v>-80.728676070000049</v>
          </cell>
          <cell r="IF32">
            <v>-84.468330000000208</v>
          </cell>
          <cell r="IG32">
            <v>-205.23303813999973</v>
          </cell>
          <cell r="IH32">
            <v>-72.531370810000027</v>
          </cell>
          <cell r="II32">
            <v>-93.159609999999958</v>
          </cell>
          <cell r="IJ32">
            <v>-326.498806</v>
          </cell>
          <cell r="IK32">
            <v>-105.93112999999991</v>
          </cell>
          <cell r="IL32">
            <v>-107.00249918999994</v>
          </cell>
          <cell r="IM32">
            <v>-201.93372000000005</v>
          </cell>
          <cell r="IN32">
            <v>310.06716999999992</v>
          </cell>
          <cell r="IO32">
            <v>-209.66421200000002</v>
          </cell>
          <cell r="IP32">
            <v>-84.283953999999852</v>
          </cell>
          <cell r="IQ32">
            <v>-81.985868000000167</v>
          </cell>
          <cell r="IR32">
            <v>-76.145462029999749</v>
          </cell>
          <cell r="IS32">
            <v>-162.2420618300003</v>
          </cell>
          <cell r="IT32">
            <v>-17.252677000000034</v>
          </cell>
          <cell r="IU32">
            <v>-366.4075205100001</v>
          </cell>
          <cell r="IV32">
            <v>-99.284630999999891</v>
          </cell>
          <cell r="IW32">
            <v>-85.674438999999808</v>
          </cell>
          <cell r="IX32">
            <v>-59.191781000000248</v>
          </cell>
          <cell r="IY32">
            <v>1039.8885299999999</v>
          </cell>
          <cell r="IZ32">
            <v>-70.358539919999913</v>
          </cell>
          <cell r="JA32">
            <v>-66.291600000000003</v>
          </cell>
          <cell r="JB32">
            <v>-85.434921000000045</v>
          </cell>
          <cell r="JC32">
            <v>-101.67489999999957</v>
          </cell>
          <cell r="JD32">
            <v>-21.967039999999969</v>
          </cell>
          <cell r="JE32">
            <v>-116.51999648000049</v>
          </cell>
          <cell r="JF32">
            <v>-74.716913999999974</v>
          </cell>
          <cell r="JG32">
            <v>-108.68693874000003</v>
          </cell>
          <cell r="JH32">
            <v>-376.40920000000011</v>
          </cell>
          <cell r="JI32">
            <v>-85.402779999999979</v>
          </cell>
          <cell r="JJ32">
            <v>580.34844399999986</v>
          </cell>
          <cell r="JK32">
            <v>-120.71386999999984</v>
          </cell>
          <cell r="JL32">
            <v>-106.25565999999998</v>
          </cell>
          <cell r="JM32">
            <v>-121.22006000000013</v>
          </cell>
          <cell r="JN32">
            <v>-164.8898769999997</v>
          </cell>
          <cell r="JO32">
            <v>-77.420290000000705</v>
          </cell>
          <cell r="JP32">
            <v>-23.783709999999218</v>
          </cell>
          <cell r="JQ32">
            <v>-323.17358599999977</v>
          </cell>
          <cell r="JR32">
            <v>-86.450729999999993</v>
          </cell>
          <cell r="JS32">
            <v>-69.554400000000044</v>
          </cell>
          <cell r="JT32">
            <v>-388.71733999999981</v>
          </cell>
          <cell r="JU32">
            <v>-113.88326900000007</v>
          </cell>
          <cell r="JV32">
            <v>-82.263979999999975</v>
          </cell>
          <cell r="JW32">
            <v>-141.8122699999999</v>
          </cell>
          <cell r="JX32">
            <v>-69.435775000000234</v>
          </cell>
          <cell r="JY32">
            <v>-76.63220500000017</v>
          </cell>
          <cell r="JZ32">
            <v>-64.596543999999966</v>
          </cell>
          <cell r="KA32">
            <v>-75.711179999999501</v>
          </cell>
          <cell r="KB32">
            <v>-47.634420000000091</v>
          </cell>
          <cell r="KC32">
            <v>-257.39219900000046</v>
          </cell>
          <cell r="KD32">
            <v>-107.55331602999996</v>
          </cell>
          <cell r="KE32">
            <v>-105.79844999999997</v>
          </cell>
          <cell r="KF32">
            <v>-380.31788999999998</v>
          </cell>
          <cell r="KG32">
            <v>-60.956429999999926</v>
          </cell>
          <cell r="KH32">
            <v>-100.62345900000017</v>
          </cell>
          <cell r="KI32">
            <v>-111.81836999999973</v>
          </cell>
          <cell r="KJ32">
            <v>-55.74481100000034</v>
          </cell>
          <cell r="KK32">
            <v>-86.093929999999773</v>
          </cell>
          <cell r="KL32">
            <v>-68.07329300000012</v>
          </cell>
          <cell r="KM32">
            <v>-85.892449999999627</v>
          </cell>
          <cell r="KN32">
            <v>-91.440520000000106</v>
          </cell>
          <cell r="KO32">
            <v>-188.30029599999975</v>
          </cell>
          <cell r="KP32">
            <v>-98.212292000000076</v>
          </cell>
          <cell r="KQ32">
            <v>-115.84554200000008</v>
          </cell>
          <cell r="KR32">
            <v>-488.29174899999992</v>
          </cell>
        </row>
        <row r="37">
          <cell r="GL37">
            <v>2206.3789999999999</v>
          </cell>
          <cell r="GM37">
            <v>2168.73</v>
          </cell>
          <cell r="GN37">
            <v>4290.4219999999996</v>
          </cell>
          <cell r="GO37">
            <v>1091.31</v>
          </cell>
          <cell r="GP37">
            <v>1684.9780000000001</v>
          </cell>
          <cell r="GQ37">
            <v>5234.7070000000003</v>
          </cell>
          <cell r="GR37">
            <v>2137.8809999999999</v>
          </cell>
          <cell r="GS37">
            <v>2746.3449999999998</v>
          </cell>
          <cell r="GT37">
            <v>4192.357</v>
          </cell>
          <cell r="GU37">
            <v>1904.396</v>
          </cell>
          <cell r="GV37">
            <v>589.04600000000005</v>
          </cell>
          <cell r="GW37">
            <v>5311.6639999999998</v>
          </cell>
          <cell r="GX37">
            <v>3628.252</v>
          </cell>
          <cell r="GY37">
            <v>2361.5450000000001</v>
          </cell>
          <cell r="GZ37">
            <v>4484.9920000000002</v>
          </cell>
          <cell r="HA37">
            <v>3035.4490000000001</v>
          </cell>
          <cell r="HB37">
            <v>2190.7310000000002</v>
          </cell>
          <cell r="HC37">
            <v>5708.152</v>
          </cell>
          <cell r="HD37">
            <v>3271.2550000000001</v>
          </cell>
          <cell r="HE37">
            <v>2194.3270000000002</v>
          </cell>
          <cell r="HF37">
            <v>4434.674</v>
          </cell>
          <cell r="HG37">
            <v>3321.8670000000002</v>
          </cell>
          <cell r="HH37">
            <v>1915.7560000000001</v>
          </cell>
          <cell r="HI37">
            <v>6059.1760000000004</v>
          </cell>
          <cell r="HJ37">
            <v>3328.22</v>
          </cell>
          <cell r="HK37">
            <v>2114.1970000000001</v>
          </cell>
          <cell r="HL37">
            <v>4527.5169999999998</v>
          </cell>
          <cell r="HM37">
            <v>3387.2739999999999</v>
          </cell>
          <cell r="HN37">
            <v>2073.0219999999999</v>
          </cell>
          <cell r="HO37">
            <v>6299.6239999999998</v>
          </cell>
          <cell r="HP37">
            <v>3472.7170000000001</v>
          </cell>
          <cell r="HQ37">
            <v>2364.52</v>
          </cell>
          <cell r="HR37">
            <v>3881.59</v>
          </cell>
          <cell r="HS37">
            <v>3461.9250000000002</v>
          </cell>
          <cell r="HT37">
            <v>3190.24</v>
          </cell>
          <cell r="HU37">
            <v>7867.8810000000003</v>
          </cell>
          <cell r="HV37">
            <v>3476.208165</v>
          </cell>
          <cell r="HW37">
            <v>2119.5830000000001</v>
          </cell>
          <cell r="HX37">
            <v>3503.3829999999998</v>
          </cell>
          <cell r="HY37">
            <v>3336.6318439999995</v>
          </cell>
          <cell r="HZ37">
            <v>2113.1192570000003</v>
          </cell>
          <cell r="IA37">
            <v>8341.6630000000005</v>
          </cell>
          <cell r="IB37">
            <v>3714.4199570000001</v>
          </cell>
          <cell r="IC37">
            <v>2170.6303750000002</v>
          </cell>
          <cell r="ID37">
            <v>3807.306</v>
          </cell>
          <cell r="IE37">
            <v>4372.1381175660663</v>
          </cell>
          <cell r="IF37">
            <v>6951.686025264944</v>
          </cell>
          <cell r="IG37">
            <v>7639.1867743104822</v>
          </cell>
          <cell r="IH37">
            <v>4418.9015826249633</v>
          </cell>
          <cell r="II37">
            <v>2213.1137097262754</v>
          </cell>
          <cell r="IJ37">
            <v>3283.0627231301223</v>
          </cell>
          <cell r="IK37">
            <v>4969.2057612297003</v>
          </cell>
          <cell r="IL37">
            <v>2772.0004992588251</v>
          </cell>
          <cell r="IM37">
            <v>8032.4220348632571</v>
          </cell>
          <cell r="IN37">
            <v>5308.4794998658235</v>
          </cell>
          <cell r="IO37">
            <v>2409.5692941384668</v>
          </cell>
          <cell r="IP37">
            <v>3669.839892131436</v>
          </cell>
          <cell r="IQ37">
            <v>-1684.6404274676852</v>
          </cell>
          <cell r="IR37">
            <v>7736.8865254003404</v>
          </cell>
          <cell r="IS37">
            <v>8836.3711487124147</v>
          </cell>
          <cell r="IT37">
            <v>4807.5870578758477</v>
          </cell>
          <cell r="IU37">
            <v>2285.4634580888678</v>
          </cell>
          <cell r="IV37">
            <v>4284.6466343673628</v>
          </cell>
          <cell r="IW37">
            <v>5338.4675138005568</v>
          </cell>
          <cell r="IX37">
            <v>3631.1318032626928</v>
          </cell>
          <cell r="IY37">
            <v>9683.1029933082555</v>
          </cell>
          <cell r="IZ37">
            <v>1962.5452279805017</v>
          </cell>
          <cell r="JA37">
            <v>2204.9789819559546</v>
          </cell>
          <cell r="JB37">
            <v>3641.3246799859949</v>
          </cell>
          <cell r="JC37">
            <v>4259.1758688285718</v>
          </cell>
          <cell r="JD37">
            <v>8169.7447270071516</v>
          </cell>
          <cell r="JE37">
            <v>9780.152416785897</v>
          </cell>
          <cell r="JF37">
            <v>3883.0944004544849</v>
          </cell>
          <cell r="JG37">
            <v>1668.0767761093891</v>
          </cell>
          <cell r="JH37">
            <v>3902.6688141746881</v>
          </cell>
          <cell r="JI37">
            <v>3899.7597132749106</v>
          </cell>
          <cell r="JJ37">
            <v>-763.7921980038783</v>
          </cell>
          <cell r="JK37">
            <v>8243.0302598899361</v>
          </cell>
          <cell r="JL37">
            <v>6130.2658974693204</v>
          </cell>
          <cell r="JM37">
            <v>2407.4478214623714</v>
          </cell>
          <cell r="JN37">
            <v>3536.0100272630334</v>
          </cell>
          <cell r="JO37">
            <v>4679.176191381961</v>
          </cell>
          <cell r="JP37">
            <v>9250.522925516445</v>
          </cell>
          <cell r="JQ37">
            <v>9237.140180901255</v>
          </cell>
          <cell r="JR37">
            <v>5075.9555512759152</v>
          </cell>
          <cell r="JS37">
            <v>595.85723510732407</v>
          </cell>
          <cell r="JT37">
            <v>3904.9093226568943</v>
          </cell>
          <cell r="JU37">
            <v>4388.0315506460674</v>
          </cell>
          <cell r="JV37">
            <v>4495.4991338623404</v>
          </cell>
          <cell r="JW37">
            <v>7497.6908220228106</v>
          </cell>
          <cell r="JX37">
            <v>7163.3376992593112</v>
          </cell>
          <cell r="JY37">
            <v>3252.1324202406986</v>
          </cell>
          <cell r="JZ37">
            <v>4115.2833859154316</v>
          </cell>
          <cell r="KA37">
            <v>6128.9194652131055</v>
          </cell>
          <cell r="KB37">
            <v>8528.103003727907</v>
          </cell>
          <cell r="KC37">
            <v>8453.6074717510273</v>
          </cell>
          <cell r="KD37">
            <v>5184.8256627695791</v>
          </cell>
          <cell r="KE37">
            <v>4218.6839147525698</v>
          </cell>
          <cell r="KF37">
            <v>4464.2268818299317</v>
          </cell>
          <cell r="KG37">
            <v>6201.9567628097639</v>
          </cell>
          <cell r="KH37">
            <v>4573.5031206539652</v>
          </cell>
          <cell r="KI37">
            <v>8389.5220451061123</v>
          </cell>
          <cell r="KJ37">
            <v>5671.8382050585033</v>
          </cell>
          <cell r="KK37">
            <v>5136.5973469732171</v>
          </cell>
          <cell r="KL37">
            <v>3502.4443568823258</v>
          </cell>
          <cell r="KM37">
            <v>6586.7653050485487</v>
          </cell>
          <cell r="KN37">
            <v>8311.8125584612571</v>
          </cell>
          <cell r="KO37">
            <v>8162.8112613231433</v>
          </cell>
          <cell r="KP37">
            <v>7688.1092993453094</v>
          </cell>
          <cell r="KQ37">
            <v>5843.6087388896067</v>
          </cell>
          <cell r="KR37">
            <v>3086.6779603935015</v>
          </cell>
        </row>
        <row r="38">
          <cell r="GL38">
            <v>29.523800000000001</v>
          </cell>
          <cell r="GM38">
            <v>95.006099999999989</v>
          </cell>
          <cell r="GN38">
            <v>94.688200000000009</v>
          </cell>
          <cell r="GO38">
            <v>42.197199999999995</v>
          </cell>
          <cell r="GP38">
            <v>143.01429999999999</v>
          </cell>
          <cell r="GQ38">
            <v>426.83030000000002</v>
          </cell>
          <cell r="GR38">
            <v>312.80269999999996</v>
          </cell>
          <cell r="GS38">
            <v>176.3775</v>
          </cell>
          <cell r="GT38">
            <v>494.78989999999999</v>
          </cell>
          <cell r="GU38">
            <v>71.640699999999995</v>
          </cell>
          <cell r="GV38">
            <v>118.8813</v>
          </cell>
          <cell r="GW38">
            <v>491.97840000000002</v>
          </cell>
          <cell r="GX38">
            <v>76.531599999999997</v>
          </cell>
          <cell r="GY38">
            <v>271.47159999999997</v>
          </cell>
          <cell r="GZ38">
            <v>303.58580000000001</v>
          </cell>
          <cell r="HA38">
            <v>36.606764037200001</v>
          </cell>
          <cell r="HB38">
            <v>205.42229999999998</v>
          </cell>
          <cell r="HC38">
            <v>487.67410000000001</v>
          </cell>
          <cell r="HD38">
            <v>79.352899999999991</v>
          </cell>
          <cell r="HE38">
            <v>239.74609999999998</v>
          </cell>
          <cell r="HF38">
            <v>311.34012000000001</v>
          </cell>
          <cell r="HG38">
            <v>37.05169593358</v>
          </cell>
          <cell r="HH38">
            <v>150.581345</v>
          </cell>
          <cell r="HI38">
            <v>473.64743099999998</v>
          </cell>
          <cell r="HJ38">
            <v>80.568275</v>
          </cell>
          <cell r="HK38">
            <v>187.196709</v>
          </cell>
          <cell r="HL38">
            <v>324.80608300000006</v>
          </cell>
          <cell r="HM38">
            <v>81.783000000000001</v>
          </cell>
          <cell r="HN38">
            <v>105.305125</v>
          </cell>
          <cell r="HO38">
            <v>468.44008100000002</v>
          </cell>
          <cell r="HP38">
            <v>57.607619999999997</v>
          </cell>
          <cell r="HQ38">
            <v>172.28916700000002</v>
          </cell>
          <cell r="HR38">
            <v>447.17543999999992</v>
          </cell>
          <cell r="HS38">
            <v>83.375921000000005</v>
          </cell>
          <cell r="HT38">
            <v>114.94877700000001</v>
          </cell>
          <cell r="HU38">
            <v>492.54136</v>
          </cell>
          <cell r="HV38">
            <v>60.660008000000005</v>
          </cell>
          <cell r="HW38">
            <v>164.13445100000001</v>
          </cell>
          <cell r="HX38">
            <v>467.07763299999999</v>
          </cell>
          <cell r="HY38">
            <v>79.188899000000006</v>
          </cell>
          <cell r="HZ38">
            <v>115.85632200000001</v>
          </cell>
          <cell r="IA38">
            <v>525.44830000000002</v>
          </cell>
          <cell r="IB38">
            <v>33.213699999999996</v>
          </cell>
          <cell r="IC38">
            <v>198.51481999999999</v>
          </cell>
          <cell r="ID38">
            <v>539.46437200000003</v>
          </cell>
          <cell r="IE38">
            <v>58.796700000000001</v>
          </cell>
          <cell r="IF38">
            <v>135.16219599999999</v>
          </cell>
          <cell r="IG38">
            <v>542.39013</v>
          </cell>
          <cell r="IH38">
            <v>158.123582</v>
          </cell>
          <cell r="II38">
            <v>166.51123999999999</v>
          </cell>
          <cell r="IJ38">
            <v>484.91203999999999</v>
          </cell>
          <cell r="IK38">
            <v>48.107199999999999</v>
          </cell>
          <cell r="IL38">
            <v>137.767729</v>
          </cell>
          <cell r="IM38">
            <v>592.84348000000011</v>
          </cell>
          <cell r="IN38">
            <v>191.28260999999998</v>
          </cell>
          <cell r="IO38">
            <v>174.09800000000001</v>
          </cell>
          <cell r="IP38">
            <v>622.79049399999997</v>
          </cell>
          <cell r="IQ38">
            <v>71.238140999999999</v>
          </cell>
          <cell r="IR38">
            <v>98.121946999999992</v>
          </cell>
          <cell r="IS38">
            <v>614.53608100000008</v>
          </cell>
          <cell r="IT38">
            <v>187.715172</v>
          </cell>
          <cell r="IU38">
            <v>173.53154999999998</v>
          </cell>
          <cell r="IV38">
            <v>720.49751399999991</v>
          </cell>
          <cell r="IW38">
            <v>60.887298000000001</v>
          </cell>
          <cell r="IX38">
            <v>96.347510000000014</v>
          </cell>
          <cell r="IY38">
            <v>619.90353999999991</v>
          </cell>
          <cell r="IZ38">
            <v>172.346137</v>
          </cell>
          <cell r="JA38">
            <v>182.01580999999996</v>
          </cell>
          <cell r="JB38">
            <v>557.17353300000002</v>
          </cell>
          <cell r="JC38">
            <v>42.792937000000002</v>
          </cell>
          <cell r="JD38">
            <v>69.112404999999995</v>
          </cell>
          <cell r="JE38">
            <v>573.77444000000003</v>
          </cell>
          <cell r="JF38">
            <v>239.70791147068499</v>
          </cell>
          <cell r="JG38">
            <v>170.02497290069999</v>
          </cell>
          <cell r="JH38">
            <v>680.31044099999997</v>
          </cell>
          <cell r="JI38">
            <v>27.576680542121544</v>
          </cell>
          <cell r="JJ38">
            <v>86.701729999999998</v>
          </cell>
          <cell r="JK38">
            <v>461.25008000000003</v>
          </cell>
          <cell r="JL38">
            <v>470.448373</v>
          </cell>
          <cell r="JM38">
            <v>175.31653</v>
          </cell>
          <cell r="JN38">
            <v>573.4598400000001</v>
          </cell>
          <cell r="JO38">
            <v>22.610354763469001</v>
          </cell>
          <cell r="JP38">
            <v>70.014312000000004</v>
          </cell>
          <cell r="JQ38">
            <v>426.46024999999997</v>
          </cell>
          <cell r="JR38">
            <v>88.733496000000017</v>
          </cell>
          <cell r="JS38">
            <v>176.49298000000002</v>
          </cell>
          <cell r="JT38">
            <v>547.54234299999996</v>
          </cell>
          <cell r="JU38">
            <v>12.426329389566899</v>
          </cell>
          <cell r="JV38">
            <v>78.209084999999988</v>
          </cell>
          <cell r="JW38">
            <v>426.81311000000005</v>
          </cell>
          <cell r="JX38">
            <v>87.003002999999993</v>
          </cell>
          <cell r="JY38">
            <v>190.03379000000001</v>
          </cell>
          <cell r="JZ38">
            <v>561.42041900000004</v>
          </cell>
          <cell r="KA38">
            <v>10.272438999999999</v>
          </cell>
          <cell r="KB38">
            <v>79.863833</v>
          </cell>
          <cell r="KC38">
            <v>605.49819000000002</v>
          </cell>
          <cell r="KD38">
            <v>248.73113599999999</v>
          </cell>
          <cell r="KE38">
            <v>214.73954000000001</v>
          </cell>
          <cell r="KF38">
            <v>573.20584999999994</v>
          </cell>
          <cell r="KG38">
            <v>11.439971999999999</v>
          </cell>
          <cell r="KH38">
            <v>103.100634</v>
          </cell>
          <cell r="KI38">
            <v>645.31137000000012</v>
          </cell>
          <cell r="KJ38">
            <v>139.06696500000004</v>
          </cell>
          <cell r="KK38">
            <v>226.87241999999998</v>
          </cell>
          <cell r="KL38">
            <v>720.71257512775992</v>
          </cell>
          <cell r="KM38">
            <v>21.97027979688885</v>
          </cell>
          <cell r="KN38">
            <v>132.22252499999999</v>
          </cell>
          <cell r="KO38">
            <v>658.31803400000001</v>
          </cell>
          <cell r="KP38">
            <v>124.838528</v>
          </cell>
          <cell r="KQ38">
            <v>228.03974000000002</v>
          </cell>
          <cell r="KR38">
            <v>688.66309700000011</v>
          </cell>
        </row>
        <row r="39">
          <cell r="GL39">
            <v>1</v>
          </cell>
          <cell r="GM39">
            <v>0</v>
          </cell>
          <cell r="GN39">
            <v>0</v>
          </cell>
          <cell r="GO39">
            <v>0</v>
          </cell>
          <cell r="GP39">
            <v>46.232898390000003</v>
          </cell>
          <cell r="GQ39">
            <v>16.483107599999997</v>
          </cell>
          <cell r="GR39">
            <v>0.65298604000000182</v>
          </cell>
          <cell r="GS39">
            <v>0</v>
          </cell>
          <cell r="GT39">
            <v>0</v>
          </cell>
          <cell r="GU39">
            <v>0</v>
          </cell>
          <cell r="GV39">
            <v>48.333375150000009</v>
          </cell>
          <cell r="GW39">
            <v>18.58825908</v>
          </cell>
          <cell r="GX39">
            <v>0.36885375999999997</v>
          </cell>
          <cell r="GY39">
            <v>0</v>
          </cell>
          <cell r="GZ39">
            <v>52.366696159999996</v>
          </cell>
          <cell r="HA39">
            <v>-19.035122999999999</v>
          </cell>
          <cell r="HB39">
            <v>18.183950555000003</v>
          </cell>
          <cell r="HC39">
            <v>31.83833288036363</v>
          </cell>
          <cell r="HD39">
            <v>-1.8529738688899471</v>
          </cell>
          <cell r="HE39">
            <v>-3.2777942327009697</v>
          </cell>
          <cell r="HF39">
            <v>-0.29619551334411653</v>
          </cell>
          <cell r="HG39">
            <v>-1.7180405500786122</v>
          </cell>
          <cell r="HH39">
            <v>43.53341733631666</v>
          </cell>
          <cell r="HI39">
            <v>0.44091016187879006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35.380313322285716</v>
          </cell>
          <cell r="HO39">
            <v>29.146898104571449</v>
          </cell>
          <cell r="HP39">
            <v>0.5979954596691357</v>
          </cell>
          <cell r="HQ39">
            <v>7.4285111655512992E-2</v>
          </cell>
          <cell r="HR39">
            <v>0.53857845705630325</v>
          </cell>
          <cell r="HS39">
            <v>1.0615453737142673</v>
          </cell>
          <cell r="HT39">
            <v>-0.33381725695237208</v>
          </cell>
          <cell r="HU39">
            <v>-0.79822170260001712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</row>
        <row r="40">
          <cell r="GL40">
            <v>751.15228999999999</v>
          </cell>
          <cell r="GM40">
            <v>1559.16059</v>
          </cell>
          <cell r="GN40">
            <v>645.05844250999951</v>
          </cell>
          <cell r="GO40">
            <v>346.74738748999965</v>
          </cell>
          <cell r="GP40">
            <v>2854.4625818399991</v>
          </cell>
          <cell r="GQ40">
            <v>358.26358816000072</v>
          </cell>
          <cell r="GR40">
            <v>1719.7122400000012</v>
          </cell>
          <cell r="GS40">
            <v>4315.9150000000009</v>
          </cell>
          <cell r="GT40">
            <v>-184.11391999999807</v>
          </cell>
          <cell r="GU40">
            <v>3606.3492699999938</v>
          </cell>
          <cell r="GV40">
            <v>2283.6985900000054</v>
          </cell>
          <cell r="GW40">
            <v>143.02905000000075</v>
          </cell>
          <cell r="GX40">
            <v>1844.24658</v>
          </cell>
          <cell r="GY40">
            <v>43.412790000000044</v>
          </cell>
          <cell r="GZ40">
            <v>1081.5231699999999</v>
          </cell>
          <cell r="HA40">
            <v>2388.4224300000005</v>
          </cell>
          <cell r="HB40">
            <v>461.82117999999906</v>
          </cell>
          <cell r="HC40">
            <v>1246.9416400000018</v>
          </cell>
          <cell r="HD40">
            <v>1313.5659199999984</v>
          </cell>
          <cell r="HE40">
            <v>296.40928000000179</v>
          </cell>
          <cell r="HF40">
            <v>-594.51330000000098</v>
          </cell>
          <cell r="HG40">
            <v>-28.047530000000108</v>
          </cell>
          <cell r="HH40">
            <v>1164.0058700000006</v>
          </cell>
          <cell r="HI40">
            <v>1267.3458099999998</v>
          </cell>
          <cell r="HJ40">
            <v>280.98728</v>
          </cell>
          <cell r="HK40">
            <v>2563.4071200000003</v>
          </cell>
          <cell r="HL40">
            <v>-1137.1906300000001</v>
          </cell>
          <cell r="HM40">
            <v>2280.9073200000012</v>
          </cell>
          <cell r="HN40">
            <v>2420.2726600000001</v>
          </cell>
          <cell r="HO40">
            <v>591.97064999999907</v>
          </cell>
          <cell r="HP40">
            <v>1797.885430000001</v>
          </cell>
          <cell r="HQ40">
            <v>317.86476999999945</v>
          </cell>
          <cell r="HR40">
            <v>478.35368000000187</v>
          </cell>
          <cell r="HS40">
            <v>845.00257999999928</v>
          </cell>
          <cell r="HT40">
            <v>610.51893000000018</v>
          </cell>
          <cell r="HU40">
            <v>841.66892268000015</v>
          </cell>
          <cell r="HV40">
            <v>1764.0299197699997</v>
          </cell>
          <cell r="HW40">
            <v>1853.8242</v>
          </cell>
          <cell r="HX40">
            <v>1495.0072099999998</v>
          </cell>
          <cell r="HY40">
            <v>1743.0697900000007</v>
          </cell>
          <cell r="HZ40">
            <v>1817.8980600000002</v>
          </cell>
          <cell r="IA40">
            <v>2224.0340799999999</v>
          </cell>
          <cell r="IB40">
            <v>1204.3085799999997</v>
          </cell>
          <cell r="IC40">
            <v>1722.3490700000011</v>
          </cell>
          <cell r="ID40">
            <v>2379.1316699999984</v>
          </cell>
          <cell r="IE40">
            <v>1162.7150300000017</v>
          </cell>
          <cell r="IF40">
            <v>-3967.0138300000017</v>
          </cell>
          <cell r="IG40">
            <v>1182.7389700000022</v>
          </cell>
          <cell r="IH40">
            <v>1624.1765800000001</v>
          </cell>
          <cell r="II40">
            <v>1354.4037800000001</v>
          </cell>
          <cell r="IJ40">
            <v>1649.6686799999998</v>
          </cell>
          <cell r="IK40">
            <v>1924.5826299999994</v>
          </cell>
          <cell r="IL40">
            <v>3161.4273200000025</v>
          </cell>
          <cell r="IM40">
            <v>853.94899999999893</v>
          </cell>
          <cell r="IN40">
            <v>959.81182000000024</v>
          </cell>
          <cell r="IO40">
            <v>631.85362999999973</v>
          </cell>
          <cell r="IP40">
            <v>337.99392999999975</v>
          </cell>
          <cell r="IQ40">
            <v>596.47242999999844</v>
          </cell>
          <cell r="IR40">
            <v>-5072.0206700000017</v>
          </cell>
          <cell r="IS40">
            <v>1146.3730300000025</v>
          </cell>
          <cell r="IT40">
            <v>3508.9281400000004</v>
          </cell>
          <cell r="IU40">
            <v>2071.5563200000006</v>
          </cell>
          <cell r="IV40">
            <v>304.04917000000012</v>
          </cell>
          <cell r="IW40">
            <v>1087.6887899999995</v>
          </cell>
          <cell r="IX40">
            <v>498.20470999999975</v>
          </cell>
          <cell r="IY40">
            <v>960.32165000000055</v>
          </cell>
          <cell r="IZ40">
            <v>1804.41003</v>
          </cell>
          <cell r="JA40">
            <v>263.03124999999909</v>
          </cell>
          <cell r="JB40">
            <v>974.81794999999988</v>
          </cell>
          <cell r="JC40">
            <v>1707.5607200000006</v>
          </cell>
          <cell r="JD40">
            <v>-4415.2305999999999</v>
          </cell>
          <cell r="JE40">
            <v>2294.6826200000028</v>
          </cell>
          <cell r="JF40">
            <v>2977.2783899999995</v>
          </cell>
          <cell r="JG40">
            <v>2107.3484299999996</v>
          </cell>
          <cell r="JH40">
            <v>2913.7409599999996</v>
          </cell>
          <cell r="JI40">
            <v>1453.9671600000006</v>
          </cell>
          <cell r="JJ40">
            <v>2503.7618400000006</v>
          </cell>
          <cell r="JK40">
            <v>4075.4951399999995</v>
          </cell>
          <cell r="JL40">
            <v>2769.5458000000008</v>
          </cell>
          <cell r="JM40">
            <v>2277.7818199999988</v>
          </cell>
          <cell r="JN40">
            <v>924.82808000000239</v>
          </cell>
          <cell r="JO40">
            <v>2557.2307899999978</v>
          </cell>
          <cell r="JP40">
            <v>-3608.7427900000007</v>
          </cell>
          <cell r="JQ40">
            <v>2427.8936799999997</v>
          </cell>
          <cell r="JR40">
            <v>1406.5893799999999</v>
          </cell>
          <cell r="JS40">
            <v>2406.4809500000001</v>
          </cell>
          <cell r="JT40">
            <v>2748.917550000001</v>
          </cell>
          <cell r="JU40">
            <v>2092.0145400000001</v>
          </cell>
          <cell r="JV40">
            <v>1150.2722999999994</v>
          </cell>
          <cell r="JW40">
            <v>1127.2364800000005</v>
          </cell>
          <cell r="JX40">
            <v>2412.6820300000009</v>
          </cell>
          <cell r="JY40">
            <v>840.14855999999941</v>
          </cell>
          <cell r="JZ40">
            <v>1627.9487500000009</v>
          </cell>
          <cell r="KA40">
            <v>1681.2699400000017</v>
          </cell>
          <cell r="KB40">
            <v>-1677.9967700000022</v>
          </cell>
          <cell r="KC40">
            <v>2115.9705800000006</v>
          </cell>
          <cell r="KD40">
            <v>1018.5215300000002</v>
          </cell>
          <cell r="KE40">
            <v>1565.4266800000003</v>
          </cell>
          <cell r="KF40">
            <v>1480.5925099999988</v>
          </cell>
          <cell r="KG40">
            <v>1327.547040000002</v>
          </cell>
          <cell r="KH40">
            <v>1135.0621599999979</v>
          </cell>
          <cell r="KI40">
            <v>796.90211000000068</v>
          </cell>
          <cell r="KJ40">
            <v>1536.0409600000005</v>
          </cell>
          <cell r="KK40">
            <v>2621.3266600000006</v>
          </cell>
          <cell r="KL40">
            <v>1968.2610900000013</v>
          </cell>
          <cell r="KM40">
            <v>1714.7884800000027</v>
          </cell>
          <cell r="KN40">
            <v>-3877.1338900000028</v>
          </cell>
          <cell r="KO40">
            <v>5332.8790200000003</v>
          </cell>
          <cell r="KP40">
            <v>3022.8554010299999</v>
          </cell>
          <cell r="KQ40">
            <v>1404.2030289699992</v>
          </cell>
          <cell r="KR40">
            <v>3052.2146500000008</v>
          </cell>
        </row>
        <row r="41">
          <cell r="GL41">
            <v>-182.22869899999998</v>
          </cell>
          <cell r="GM41">
            <v>-180.87902</v>
          </cell>
          <cell r="GN41">
            <v>-213.83229799999998</v>
          </cell>
          <cell r="GO41">
            <v>-227.68323900000001</v>
          </cell>
          <cell r="GP41">
            <v>-217.25017300000002</v>
          </cell>
          <cell r="GQ41">
            <v>-232.15042599999998</v>
          </cell>
          <cell r="GR41">
            <v>-216.60972400000003</v>
          </cell>
          <cell r="GS41">
            <v>-260.17008199999998</v>
          </cell>
          <cell r="GT41">
            <v>-245.57197199999999</v>
          </cell>
          <cell r="GU41">
            <v>-276.84817900000002</v>
          </cell>
          <cell r="GV41">
            <v>-274.41382200000004</v>
          </cell>
          <cell r="GW41">
            <v>-253.97406899999999</v>
          </cell>
          <cell r="GX41">
            <v>-243.65119399999998</v>
          </cell>
          <cell r="GY41">
            <v>-241.83054600000003</v>
          </cell>
          <cell r="GZ41">
            <v>-278.50939699999998</v>
          </cell>
          <cell r="HA41">
            <v>-277.71426200000002</v>
          </cell>
          <cell r="HB41">
            <v>-287.37725799999998</v>
          </cell>
          <cell r="HC41">
            <v>-282.988607</v>
          </cell>
          <cell r="HD41">
            <v>-302.70808299999999</v>
          </cell>
          <cell r="HE41">
            <v>-304.33727700000003</v>
          </cell>
          <cell r="HF41">
            <v>-305.27965199999994</v>
          </cell>
          <cell r="HG41">
            <v>-298.78484000000003</v>
          </cell>
          <cell r="HH41">
            <v>-293.28765099999998</v>
          </cell>
          <cell r="HI41">
            <v>-284.58671099999998</v>
          </cell>
          <cell r="HJ41">
            <v>-310.69323700000001</v>
          </cell>
          <cell r="HK41">
            <v>-312.51635200000004</v>
          </cell>
          <cell r="HL41">
            <v>-365.93577299999998</v>
          </cell>
          <cell r="HM41">
            <v>-366.92067199999997</v>
          </cell>
          <cell r="HN41">
            <v>-390.23370600000004</v>
          </cell>
          <cell r="HO41">
            <v>-482.95207400000004</v>
          </cell>
          <cell r="HP41">
            <v>-407.64626599999997</v>
          </cell>
          <cell r="HQ41">
            <v>-429.10853400000002</v>
          </cell>
          <cell r="HR41">
            <v>-458.20874400000002</v>
          </cell>
          <cell r="HS41">
            <v>-351.122253</v>
          </cell>
          <cell r="HT41">
            <v>-441.56077700000003</v>
          </cell>
          <cell r="HU41">
            <v>-434.71153400000003</v>
          </cell>
          <cell r="HV41">
            <v>-450.12197300000003</v>
          </cell>
          <cell r="HW41">
            <v>-424.16058399999997</v>
          </cell>
          <cell r="HX41">
            <v>-487.504302</v>
          </cell>
          <cell r="HY41">
            <v>-478.51840700000002</v>
          </cell>
          <cell r="HZ41">
            <v>-516.48265399999991</v>
          </cell>
          <cell r="IA41">
            <v>-535.73682499999995</v>
          </cell>
          <cell r="IB41">
            <v>-564.20761100000004</v>
          </cell>
          <cell r="IC41">
            <v>-571.30646000000013</v>
          </cell>
          <cell r="ID41">
            <v>-544.98469299999999</v>
          </cell>
          <cell r="IE41">
            <v>-554.22258899999997</v>
          </cell>
          <cell r="IF41">
            <v>-544.08529399999998</v>
          </cell>
          <cell r="IG41">
            <v>-522.22186099999999</v>
          </cell>
          <cell r="IH41">
            <v>-559.28420600000004</v>
          </cell>
          <cell r="II41">
            <v>-515.74806599999999</v>
          </cell>
          <cell r="IJ41">
            <v>-602.61417700000004</v>
          </cell>
          <cell r="IK41">
            <v>-565.29709400000002</v>
          </cell>
          <cell r="IL41">
            <v>-540.47462900000005</v>
          </cell>
          <cell r="IM41">
            <v>-508.47157699999997</v>
          </cell>
          <cell r="IN41">
            <v>-547.09712999999999</v>
          </cell>
          <cell r="IO41">
            <v>-568.74390199999993</v>
          </cell>
          <cell r="IP41">
            <v>-520.91628500000002</v>
          </cell>
          <cell r="IQ41">
            <v>-554.22809700000005</v>
          </cell>
          <cell r="IR41">
            <v>-525.37507800000003</v>
          </cell>
          <cell r="IS41">
            <v>-541.17312800000002</v>
          </cell>
          <cell r="IT41">
            <v>-474.42414600000001</v>
          </cell>
          <cell r="IU41">
            <v>-332.70854399999996</v>
          </cell>
          <cell r="IV41">
            <v>-623.23515900000007</v>
          </cell>
          <cell r="IW41">
            <v>-445.52035000000001</v>
          </cell>
          <cell r="IX41">
            <v>-471.34046000000001</v>
          </cell>
          <cell r="IY41">
            <v>-461.10599999999999</v>
          </cell>
          <cell r="IZ41">
            <v>-339.25286</v>
          </cell>
          <cell r="JA41">
            <v>-483.57101399999999</v>
          </cell>
          <cell r="JB41">
            <v>-716.50048500000003</v>
          </cell>
          <cell r="JC41">
            <v>-516.17157299999997</v>
          </cell>
          <cell r="JD41">
            <v>-521.7763819999999</v>
          </cell>
          <cell r="JE41">
            <v>-528.760041</v>
          </cell>
          <cell r="JF41">
            <v>-529.92663600000003</v>
          </cell>
          <cell r="JG41">
            <v>-499.70990500000005</v>
          </cell>
          <cell r="JH41">
            <v>-565.66294800000003</v>
          </cell>
          <cell r="JI41">
            <v>-559.91028899999992</v>
          </cell>
          <cell r="JJ41">
            <v>-581.97643700000003</v>
          </cell>
          <cell r="JK41">
            <v>-564.38452299999994</v>
          </cell>
          <cell r="JL41">
            <v>-571.76469399999996</v>
          </cell>
          <cell r="JM41">
            <v>-579.20619599999998</v>
          </cell>
          <cell r="JN41">
            <v>-506.60132900000002</v>
          </cell>
          <cell r="JO41">
            <v>-575.98888499999998</v>
          </cell>
          <cell r="JP41">
            <v>-598.79367999999999</v>
          </cell>
          <cell r="JQ41">
            <v>-596.488337</v>
          </cell>
          <cell r="JR41">
            <v>-606.65515100000005</v>
          </cell>
          <cell r="JS41">
            <v>-490.21265299999999</v>
          </cell>
          <cell r="JT41">
            <v>-651.55491099999995</v>
          </cell>
          <cell r="JU41">
            <v>-696.980322</v>
          </cell>
          <cell r="JV41">
            <v>-593.57949000000008</v>
          </cell>
          <cell r="JW41">
            <v>-658.05284300000005</v>
          </cell>
          <cell r="JX41">
            <v>-630.63181700000007</v>
          </cell>
          <cell r="JY41">
            <v>-688.64753400000006</v>
          </cell>
          <cell r="JZ41">
            <v>-656.682725</v>
          </cell>
          <cell r="KA41">
            <v>-693.63175000000001</v>
          </cell>
          <cell r="KB41">
            <v>-672.83939300000009</v>
          </cell>
          <cell r="KC41">
            <v>-692.83232100000009</v>
          </cell>
          <cell r="KD41">
            <v>-1178.123967</v>
          </cell>
          <cell r="KE41">
            <v>-632.1195909999999</v>
          </cell>
          <cell r="KF41">
            <v>-773.84687399999996</v>
          </cell>
          <cell r="KG41">
            <v>-677.29534899999999</v>
          </cell>
          <cell r="KH41">
            <v>-784.33026500000005</v>
          </cell>
          <cell r="KI41">
            <v>-737.1263899999999</v>
          </cell>
          <cell r="KJ41">
            <v>-757.74719299999992</v>
          </cell>
          <cell r="KK41">
            <v>-748.606041</v>
          </cell>
          <cell r="KL41">
            <v>-721.05107999999996</v>
          </cell>
          <cell r="KM41">
            <v>-804.07939699999997</v>
          </cell>
          <cell r="KN41">
            <v>-755.97588099999996</v>
          </cell>
          <cell r="KO41">
            <v>-749.54055500000004</v>
          </cell>
          <cell r="KP41">
            <v>-815.12300499999992</v>
          </cell>
          <cell r="KQ41">
            <v>-759.5404299999999</v>
          </cell>
          <cell r="KR41">
            <v>-802.971363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3">
          <cell r="B3">
            <v>1</v>
          </cell>
          <cell r="C3" t="str">
            <v>enero</v>
          </cell>
        </row>
        <row r="4">
          <cell r="B4">
            <v>2</v>
          </cell>
          <cell r="C4" t="str">
            <v>febrero</v>
          </cell>
        </row>
        <row r="5">
          <cell r="B5">
            <v>3</v>
          </cell>
          <cell r="C5" t="str">
            <v>marzo</v>
          </cell>
        </row>
        <row r="6">
          <cell r="B6">
            <v>4</v>
          </cell>
          <cell r="C6" t="str">
            <v>abril</v>
          </cell>
        </row>
        <row r="7">
          <cell r="B7">
            <v>5</v>
          </cell>
          <cell r="C7" t="str">
            <v>mayo</v>
          </cell>
        </row>
        <row r="8">
          <cell r="B8">
            <v>6</v>
          </cell>
          <cell r="C8" t="str">
            <v>junio</v>
          </cell>
        </row>
        <row r="9">
          <cell r="B9">
            <v>7</v>
          </cell>
          <cell r="C9" t="str">
            <v>julio</v>
          </cell>
        </row>
        <row r="10">
          <cell r="B10">
            <v>8</v>
          </cell>
          <cell r="C10" t="str">
            <v>agosto</v>
          </cell>
        </row>
        <row r="11">
          <cell r="B11">
            <v>9</v>
          </cell>
          <cell r="C11" t="str">
            <v>septiembre</v>
          </cell>
        </row>
        <row r="12">
          <cell r="B12">
            <v>10</v>
          </cell>
          <cell r="C12" t="str">
            <v>octubre</v>
          </cell>
        </row>
        <row r="13">
          <cell r="B13">
            <v>11</v>
          </cell>
          <cell r="C13" t="str">
            <v>noviembre</v>
          </cell>
        </row>
        <row r="14">
          <cell r="B14">
            <v>12</v>
          </cell>
          <cell r="C14" t="str">
            <v>diciembre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isos"/>
      <sheetName val="Egresos RRGG+FLD"/>
      <sheetName val="Inversion por incisos"/>
      <sheetName val="DGI"/>
      <sheetName val="CONSOLIDADO GC-BPS abierto"/>
      <sheetName val="BPS"/>
      <sheetName val=" GOBIERNO sin LD"/>
      <sheetName val="Libre Disponibilidad"/>
      <sheetName val="CONSOLIDADO GC - BPS"/>
      <sheetName val="GOBIERNO TOTAL"/>
      <sheetName val="AJUSTE AFAM"/>
      <sheetName val="Fondo COVID-19"/>
      <sheetName val="SIGA"/>
      <sheetName val="BPS Abierto"/>
      <sheetName val="CONSOLIDADO GC-BPS Proyecto"/>
      <sheetName val="Inver. Rec externos"/>
      <sheetName val="Hoja1"/>
    </sheetNames>
    <sheetDataSet>
      <sheetData sheetId="0"/>
      <sheetData sheetId="1">
        <row r="424">
          <cell r="BV424">
            <v>604.2940000000001</v>
          </cell>
        </row>
      </sheetData>
      <sheetData sheetId="2">
        <row r="241">
          <cell r="GL241">
            <v>8.9930000000000003</v>
          </cell>
          <cell r="GM241">
            <v>24.238</v>
          </cell>
          <cell r="GN241">
            <v>6.2210000000000001</v>
          </cell>
          <cell r="GO241">
            <v>11.161</v>
          </cell>
          <cell r="GP241">
            <v>0</v>
          </cell>
          <cell r="GQ241">
            <v>6.3090000000000002</v>
          </cell>
          <cell r="GR241">
            <v>4.5750000000000002</v>
          </cell>
          <cell r="GS241">
            <v>7.5990000000000002</v>
          </cell>
          <cell r="GT241">
            <v>7.4489999999999998</v>
          </cell>
          <cell r="GU241">
            <v>15.622</v>
          </cell>
          <cell r="GV241">
            <v>0</v>
          </cell>
          <cell r="GW241">
            <v>7.7329999999999997</v>
          </cell>
          <cell r="GX241">
            <v>4.3490000000000002</v>
          </cell>
          <cell r="GY241">
            <v>7.48</v>
          </cell>
          <cell r="GZ241">
            <v>7.1539999999999999</v>
          </cell>
          <cell r="HA241">
            <v>7.2240000000000002</v>
          </cell>
          <cell r="HB241">
            <v>9.843</v>
          </cell>
          <cell r="HC241">
            <v>9.7989999999999995</v>
          </cell>
          <cell r="HD241">
            <v>15.643000000000001</v>
          </cell>
          <cell r="HE241">
            <v>13.420999999999999</v>
          </cell>
          <cell r="HF241">
            <v>12.789</v>
          </cell>
          <cell r="HG241">
            <v>9.8829999999999991</v>
          </cell>
          <cell r="HH241">
            <v>2.9020000000000001</v>
          </cell>
          <cell r="HI241">
            <v>2.456</v>
          </cell>
          <cell r="HJ241">
            <v>5.5439999999999996</v>
          </cell>
          <cell r="HK241">
            <v>5.6980000000000004</v>
          </cell>
          <cell r="HL241">
            <v>5.5019999999999998</v>
          </cell>
          <cell r="HM241">
            <v>5.5</v>
          </cell>
          <cell r="HN241">
            <v>5.5</v>
          </cell>
          <cell r="HO241">
            <v>3.0720000000000001</v>
          </cell>
          <cell r="HP241">
            <v>2.8460000000000001</v>
          </cell>
          <cell r="HQ241">
            <v>5.4720000000000004</v>
          </cell>
          <cell r="HR241">
            <v>2.9540000000000002</v>
          </cell>
          <cell r="HS241">
            <v>2.9289999999999998</v>
          </cell>
          <cell r="HT241">
            <v>6.8579999999999997</v>
          </cell>
          <cell r="HU241">
            <v>5.585</v>
          </cell>
          <cell r="HV241">
            <v>3.310127</v>
          </cell>
          <cell r="HW241">
            <v>5.8</v>
          </cell>
          <cell r="HX241">
            <v>7.6</v>
          </cell>
          <cell r="HY241">
            <v>4.7608410000000001</v>
          </cell>
          <cell r="HZ241">
            <v>5.8</v>
          </cell>
          <cell r="IA241">
            <v>4</v>
          </cell>
          <cell r="IB241">
            <v>2</v>
          </cell>
          <cell r="IC241">
            <v>5</v>
          </cell>
          <cell r="ID241">
            <v>5.0284649999999997</v>
          </cell>
          <cell r="IE241">
            <v>1</v>
          </cell>
          <cell r="IF241">
            <v>2.9063490000000001</v>
          </cell>
          <cell r="IG241">
            <v>3.5</v>
          </cell>
          <cell r="IH241">
            <v>7.0780200000000004</v>
          </cell>
          <cell r="II241">
            <v>10.742003</v>
          </cell>
          <cell r="IJ241">
            <v>8.7764220000000002</v>
          </cell>
          <cell r="IK241">
            <v>11</v>
          </cell>
          <cell r="IL241">
            <v>8</v>
          </cell>
          <cell r="IM241">
            <v>3</v>
          </cell>
          <cell r="IN241">
            <v>1.560538</v>
          </cell>
          <cell r="IO241">
            <v>2.5</v>
          </cell>
          <cell r="IP241">
            <v>6</v>
          </cell>
          <cell r="IQ241">
            <v>2.4532029999999998</v>
          </cell>
          <cell r="IR241">
            <v>5.7225890000000001</v>
          </cell>
          <cell r="IS241">
            <v>5.6029</v>
          </cell>
          <cell r="IT241">
            <v>4.076956</v>
          </cell>
          <cell r="IU241">
            <v>21.513843999999999</v>
          </cell>
          <cell r="IV241">
            <v>1.04</v>
          </cell>
          <cell r="IW241">
            <v>7.7022180000000002</v>
          </cell>
          <cell r="IX241">
            <v>20.197351999999999</v>
          </cell>
          <cell r="IY241">
            <v>1.8157349999999999</v>
          </cell>
          <cell r="IZ241">
            <v>6.44</v>
          </cell>
          <cell r="JA241">
            <v>1.0900000000000001</v>
          </cell>
          <cell r="JB241">
            <v>1.0900000000000001</v>
          </cell>
          <cell r="JC241">
            <v>13.182843999999999</v>
          </cell>
          <cell r="JD241">
            <v>2.957201</v>
          </cell>
          <cell r="JE241">
            <v>3.4015590000000002</v>
          </cell>
          <cell r="JF241">
            <v>18.923348999999998</v>
          </cell>
          <cell r="JG241">
            <v>13.244918</v>
          </cell>
          <cell r="JH241">
            <v>22.608006999999997</v>
          </cell>
          <cell r="JI241">
            <v>0</v>
          </cell>
          <cell r="JJ241">
            <v>15.666264999999999</v>
          </cell>
          <cell r="JK241">
            <v>7.5052569999999994</v>
          </cell>
          <cell r="JL241">
            <v>7.7361260000000005</v>
          </cell>
          <cell r="JM241">
            <v>1.1227</v>
          </cell>
          <cell r="JN241">
            <v>8.847033999999999</v>
          </cell>
          <cell r="JO241">
            <v>5.2717270000000003</v>
          </cell>
          <cell r="JP241">
            <v>2.4543739999999996</v>
          </cell>
          <cell r="JQ241">
            <v>7.4081890000000001</v>
          </cell>
          <cell r="JR241">
            <v>5.5218119999999997</v>
          </cell>
          <cell r="JS241">
            <v>9.5802430000000012</v>
          </cell>
          <cell r="JT241">
            <v>3.9246999999999996</v>
          </cell>
          <cell r="JU241">
            <v>1.7227000000000001</v>
          </cell>
          <cell r="JV241">
            <v>9.7036090000000002</v>
          </cell>
          <cell r="JW241">
            <v>7.0890750000000002</v>
          </cell>
          <cell r="JX241">
            <v>8.3515689999999996</v>
          </cell>
          <cell r="JY241">
            <v>6.5226999999999995</v>
          </cell>
          <cell r="JZ241">
            <v>18.936747</v>
          </cell>
          <cell r="KA241">
            <v>11.311774999999999</v>
          </cell>
          <cell r="KB241">
            <v>8.4840730000000004</v>
          </cell>
          <cell r="KC241">
            <v>9.386253</v>
          </cell>
          <cell r="KD241">
            <v>16.305961</v>
          </cell>
          <cell r="KE241">
            <v>8.0259029999999996</v>
          </cell>
          <cell r="KF241">
            <v>14.422740000000001</v>
          </cell>
          <cell r="KG241">
            <v>0</v>
          </cell>
          <cell r="KH241">
            <v>7.2444930000000003</v>
          </cell>
          <cell r="KI241">
            <v>8.1980059999999995</v>
          </cell>
          <cell r="KJ241">
            <v>6.1716769999999999</v>
          </cell>
          <cell r="KK241">
            <v>27.235993999999998</v>
          </cell>
          <cell r="KL241">
            <v>7.7997060000000005</v>
          </cell>
          <cell r="KM241">
            <v>9.330425</v>
          </cell>
          <cell r="KN241">
            <v>5.7317410000000004</v>
          </cell>
          <cell r="KO241">
            <v>16.567614000000003</v>
          </cell>
          <cell r="KP241">
            <v>11.794145</v>
          </cell>
          <cell r="KQ241">
            <v>9.1673480000000005</v>
          </cell>
          <cell r="KR241"/>
        </row>
        <row r="242">
          <cell r="GL242">
            <v>34.128920000000001</v>
          </cell>
          <cell r="GM242">
            <v>86.130741999999998</v>
          </cell>
          <cell r="GN242">
            <v>106.250879</v>
          </cell>
          <cell r="GO242">
            <v>96.440551999999997</v>
          </cell>
          <cell r="GP242">
            <v>127.410967</v>
          </cell>
          <cell r="GQ242">
            <v>47.318458</v>
          </cell>
          <cell r="GR242">
            <v>51.972830000000002</v>
          </cell>
          <cell r="GS242">
            <v>89.52937399999999</v>
          </cell>
          <cell r="GT242">
            <v>24.155559</v>
          </cell>
          <cell r="GU242">
            <v>29.374769000000001</v>
          </cell>
          <cell r="GV242">
            <v>47.240904999999998</v>
          </cell>
          <cell r="GW242">
            <v>33.234426000000006</v>
          </cell>
          <cell r="GX242">
            <v>41.127400999999999</v>
          </cell>
          <cell r="GY242">
            <v>78.908276000000001</v>
          </cell>
          <cell r="GZ242">
            <v>65.292872000000003</v>
          </cell>
          <cell r="HA242">
            <v>50.939</v>
          </cell>
          <cell r="HB242">
            <v>134.12929400000002</v>
          </cell>
          <cell r="HC242">
            <v>86.03</v>
          </cell>
          <cell r="HD242">
            <v>26.312412832536662</v>
          </cell>
          <cell r="HE242">
            <v>34.222552</v>
          </cell>
          <cell r="HF242">
            <v>27.080036</v>
          </cell>
          <cell r="HG242">
            <v>43.857163999999997</v>
          </cell>
          <cell r="HH242">
            <v>118.228452</v>
          </cell>
          <cell r="HI242">
            <v>149.123885</v>
          </cell>
          <cell r="HJ242">
            <v>64.692430000000002</v>
          </cell>
          <cell r="HK242">
            <v>113.167598</v>
          </cell>
          <cell r="HL242">
            <v>110.714645</v>
          </cell>
          <cell r="HM242">
            <v>83.377814999999998</v>
          </cell>
          <cell r="HN242">
            <v>48.401755999999999</v>
          </cell>
          <cell r="HO242">
            <v>46.37115</v>
          </cell>
          <cell r="HP242">
            <v>29.231902000000002</v>
          </cell>
          <cell r="HQ242">
            <v>32.345731999999998</v>
          </cell>
          <cell r="HR242">
            <v>34.682610000000004</v>
          </cell>
          <cell r="HS242">
            <v>27.279215999999998</v>
          </cell>
          <cell r="HT242">
            <v>50.781662999999995</v>
          </cell>
          <cell r="HU242">
            <v>116.227858</v>
          </cell>
          <cell r="HV242">
            <v>53.232666999999992</v>
          </cell>
          <cell r="HW242">
            <v>81.914124000000001</v>
          </cell>
          <cell r="HX242">
            <v>103.22384</v>
          </cell>
          <cell r="HY242">
            <v>95.111822000000004</v>
          </cell>
          <cell r="HZ242">
            <v>60.625231000000007</v>
          </cell>
          <cell r="IA242">
            <v>25.648495</v>
          </cell>
          <cell r="IB242">
            <v>33.274994</v>
          </cell>
          <cell r="IC242">
            <v>58.951841000000002</v>
          </cell>
          <cell r="ID242">
            <v>53.195803999999988</v>
          </cell>
          <cell r="IE242">
            <v>80.187240000000003</v>
          </cell>
          <cell r="IF242">
            <v>64.506201000000004</v>
          </cell>
          <cell r="IG242">
            <v>139.56824700000001</v>
          </cell>
          <cell r="IH242">
            <v>117.64768700000002</v>
          </cell>
          <cell r="II242">
            <v>69.634166000000008</v>
          </cell>
          <cell r="IJ242">
            <v>74.188676999999998</v>
          </cell>
          <cell r="IK242">
            <v>102.69699600000001</v>
          </cell>
          <cell r="IL242">
            <v>59.652339999999995</v>
          </cell>
          <cell r="IM242">
            <v>81.819230000000005</v>
          </cell>
          <cell r="IN242">
            <v>75.350436999999985</v>
          </cell>
          <cell r="IO242">
            <v>46.231506000000003</v>
          </cell>
          <cell r="IP242">
            <v>65.293260000000004</v>
          </cell>
          <cell r="IQ242">
            <v>132.73647700000001</v>
          </cell>
          <cell r="IR242">
            <v>33.223348999999999</v>
          </cell>
          <cell r="IS242">
            <v>92.763741999999993</v>
          </cell>
          <cell r="IT242">
            <v>315.21125999999998</v>
          </cell>
          <cell r="IU242">
            <v>150.44626299999999</v>
          </cell>
          <cell r="IV242">
            <v>54.383245000000002</v>
          </cell>
          <cell r="IW242">
            <v>90.090695999999994</v>
          </cell>
          <cell r="IX242">
            <v>22.451101999999995</v>
          </cell>
          <cell r="IY242">
            <v>49.289041000000005</v>
          </cell>
          <cell r="IZ242">
            <v>61.471476999999993</v>
          </cell>
          <cell r="JA242">
            <v>44.992503999999997</v>
          </cell>
          <cell r="JB242">
            <v>54.26925700000001</v>
          </cell>
          <cell r="JC242">
            <v>58.154506999999995</v>
          </cell>
          <cell r="JD242">
            <v>73.526106999999982</v>
          </cell>
          <cell r="JE242">
            <v>58.495135999999995</v>
          </cell>
          <cell r="JF242">
            <v>37.221743999999994</v>
          </cell>
          <cell r="JG242">
            <v>108.30954499999999</v>
          </cell>
          <cell r="JH242">
            <v>66.130340999999987</v>
          </cell>
          <cell r="JI242">
            <v>39.461030999999998</v>
          </cell>
          <cell r="JJ242">
            <v>30.642810000000001</v>
          </cell>
          <cell r="JK242">
            <v>32.587732000000003</v>
          </cell>
          <cell r="JL242">
            <v>36.008972000000007</v>
          </cell>
          <cell r="JM242">
            <v>73.222555999999997</v>
          </cell>
          <cell r="JN242">
            <v>100.63425600000001</v>
          </cell>
          <cell r="JO242">
            <v>41.822661000000004</v>
          </cell>
          <cell r="JP242">
            <v>91.588239000000002</v>
          </cell>
          <cell r="JQ242">
            <v>90.311192000000034</v>
          </cell>
          <cell r="JR242">
            <v>60.785364999999992</v>
          </cell>
          <cell r="JS242">
            <v>65.460819999999998</v>
          </cell>
          <cell r="JT242">
            <v>31.088001999999996</v>
          </cell>
          <cell r="JU242">
            <v>65.383369000000002</v>
          </cell>
          <cell r="JV242">
            <v>71.801057</v>
          </cell>
          <cell r="JW242">
            <v>13.706358999999999</v>
          </cell>
          <cell r="JX242">
            <v>26.941689</v>
          </cell>
          <cell r="JY242">
            <v>60.464328999999999</v>
          </cell>
          <cell r="JZ242">
            <v>134.93794400000002</v>
          </cell>
          <cell r="KA242">
            <v>148.296831</v>
          </cell>
          <cell r="KB242">
            <v>110.001138</v>
          </cell>
          <cell r="KC242">
            <v>178.85555599999998</v>
          </cell>
          <cell r="KD242">
            <v>160.36709500000001</v>
          </cell>
          <cell r="KE242">
            <v>58.909913999999986</v>
          </cell>
          <cell r="KF242">
            <v>38.777823000000005</v>
          </cell>
          <cell r="KG242">
            <v>15.248854</v>
          </cell>
          <cell r="KH242">
            <v>21.434357000000002</v>
          </cell>
          <cell r="KI242">
            <v>74.365929999999992</v>
          </cell>
          <cell r="KJ242">
            <v>29.523504999999997</v>
          </cell>
          <cell r="KK242">
            <v>119.976524</v>
          </cell>
          <cell r="KL242">
            <v>134.932838</v>
          </cell>
          <cell r="KM242">
            <v>82.897053999999997</v>
          </cell>
          <cell r="KN242">
            <v>60.797863999999997</v>
          </cell>
          <cell r="KO242">
            <v>50.779235999999997</v>
          </cell>
          <cell r="KP242">
            <v>43.095568000000014</v>
          </cell>
          <cell r="KQ242">
            <v>132.04290100000003</v>
          </cell>
          <cell r="KR242"/>
        </row>
        <row r="243">
          <cell r="GL243">
            <v>65.134638999999993</v>
          </cell>
          <cell r="GM243">
            <v>55.242922999999998</v>
          </cell>
          <cell r="GN243">
            <v>55.378988000000007</v>
          </cell>
          <cell r="GO243">
            <v>20.174403000000002</v>
          </cell>
          <cell r="GP243">
            <v>34.645381999999998</v>
          </cell>
          <cell r="GQ243">
            <v>36.889858000000004</v>
          </cell>
          <cell r="GR243">
            <v>36.731735</v>
          </cell>
          <cell r="GS243">
            <v>29.884612000000001</v>
          </cell>
          <cell r="GT243">
            <v>38.351975000000003</v>
          </cell>
          <cell r="GU243">
            <v>24.839759999999998</v>
          </cell>
          <cell r="GV243">
            <v>40.691952000000001</v>
          </cell>
          <cell r="GW243">
            <v>73.274904000000006</v>
          </cell>
          <cell r="GX243">
            <v>47.650074000000004</v>
          </cell>
          <cell r="GY243">
            <v>100.059782</v>
          </cell>
          <cell r="GZ243">
            <v>77.598394999999996</v>
          </cell>
          <cell r="HA243">
            <v>60.24</v>
          </cell>
          <cell r="HB243">
            <v>31.00573</v>
          </cell>
          <cell r="HC243">
            <v>31.663999999999998</v>
          </cell>
          <cell r="HD243">
            <v>26.345276999999999</v>
          </cell>
          <cell r="HE243">
            <v>32.157485000000001</v>
          </cell>
          <cell r="HF243">
            <v>30.641922000000001</v>
          </cell>
          <cell r="HG243">
            <v>47.124634</v>
          </cell>
          <cell r="HH243">
            <v>37.235886999999998</v>
          </cell>
          <cell r="HI243">
            <v>134.42392799999999</v>
          </cell>
          <cell r="HJ243">
            <v>57.646990000000002</v>
          </cell>
          <cell r="HK243">
            <v>33.078940000000003</v>
          </cell>
          <cell r="HL243">
            <v>33.021250999999999</v>
          </cell>
          <cell r="HM243">
            <v>45.890366999999998</v>
          </cell>
          <cell r="HN243">
            <v>37.160482000000002</v>
          </cell>
          <cell r="HO243">
            <v>26.794594999999997</v>
          </cell>
          <cell r="HP243">
            <v>47.904426999999998</v>
          </cell>
          <cell r="HQ243">
            <v>33.476362999999999</v>
          </cell>
          <cell r="HR243">
            <v>24.547044</v>
          </cell>
          <cell r="HS243">
            <v>34.922351000000006</v>
          </cell>
          <cell r="HT243">
            <v>54.155211000000001</v>
          </cell>
          <cell r="HU243">
            <v>96.237096000000008</v>
          </cell>
          <cell r="HV243">
            <v>69.220540999999997</v>
          </cell>
          <cell r="HW243">
            <v>35.954858999999999</v>
          </cell>
          <cell r="HX243">
            <v>44.847785999999999</v>
          </cell>
          <cell r="HY243">
            <v>27.273827999999995</v>
          </cell>
          <cell r="HZ243">
            <v>62.084712000000003</v>
          </cell>
          <cell r="IA243">
            <v>38.438713999999997</v>
          </cell>
          <cell r="IB243">
            <v>47.581627999999995</v>
          </cell>
          <cell r="IC243">
            <v>52.554169999999999</v>
          </cell>
          <cell r="ID243">
            <v>35.356080999999996</v>
          </cell>
          <cell r="IE243">
            <v>72.136758</v>
          </cell>
          <cell r="IF243">
            <v>58.647829999999999</v>
          </cell>
          <cell r="IG243">
            <v>129.76611300000002</v>
          </cell>
          <cell r="IH243">
            <v>218.76426899999998</v>
          </cell>
          <cell r="II243">
            <v>121.50722699999999</v>
          </cell>
          <cell r="IJ243">
            <v>46.168313000000005</v>
          </cell>
          <cell r="IK243">
            <v>33.428157999999996</v>
          </cell>
          <cell r="IL243">
            <v>59.514593999999995</v>
          </cell>
          <cell r="IM243">
            <v>64.773973999999995</v>
          </cell>
          <cell r="IN243">
            <v>40.337227999999996</v>
          </cell>
          <cell r="IO243">
            <v>16.507615999999999</v>
          </cell>
          <cell r="IP243">
            <v>61.259285000000006</v>
          </cell>
          <cell r="IQ243">
            <v>52.208625999999995</v>
          </cell>
          <cell r="IR243">
            <v>69.051541999999998</v>
          </cell>
          <cell r="IS243">
            <v>122.79782400000001</v>
          </cell>
          <cell r="IT243">
            <v>116.24585500000001</v>
          </cell>
          <cell r="IU243">
            <v>85.930658000000022</v>
          </cell>
          <cell r="IV243">
            <v>60.626697000000007</v>
          </cell>
          <cell r="IW243">
            <v>36.370409000000002</v>
          </cell>
          <cell r="IX243">
            <v>28.687448</v>
          </cell>
          <cell r="IY243">
            <v>64.082924000000006</v>
          </cell>
          <cell r="IZ243">
            <v>58.903931</v>
          </cell>
          <cell r="JA243">
            <v>46.745510000000003</v>
          </cell>
          <cell r="JB243">
            <v>30.531905999999999</v>
          </cell>
          <cell r="JC243">
            <v>49.231644000000003</v>
          </cell>
          <cell r="JD243">
            <v>23.576058999999997</v>
          </cell>
          <cell r="JE243">
            <v>1192.8884029999999</v>
          </cell>
          <cell r="JF243">
            <v>22.290537</v>
          </cell>
          <cell r="JG243">
            <v>33.047978000000001</v>
          </cell>
          <cell r="JH243">
            <v>67.003558999999996</v>
          </cell>
          <cell r="JI243">
            <v>46.093298000000011</v>
          </cell>
          <cell r="JJ243">
            <v>109.03595299999999</v>
          </cell>
          <cell r="JK243">
            <v>26.867986000000002</v>
          </cell>
          <cell r="JL243">
            <v>52.209035999999998</v>
          </cell>
          <cell r="JM243">
            <v>28.403470000000002</v>
          </cell>
          <cell r="JN243">
            <v>43.120589999999979</v>
          </cell>
          <cell r="JO243">
            <v>25.591550000000002</v>
          </cell>
          <cell r="JP243">
            <v>16.804148999999999</v>
          </cell>
          <cell r="JQ243">
            <v>237.42096900000001</v>
          </cell>
          <cell r="JR243">
            <v>64.170389</v>
          </cell>
          <cell r="JS243">
            <v>35.294925999999961</v>
          </cell>
          <cell r="JT243">
            <v>110.84890300000001</v>
          </cell>
          <cell r="JU243">
            <v>52.399652000000003</v>
          </cell>
          <cell r="JV243">
            <v>68.479292999999998</v>
          </cell>
          <cell r="JW243">
            <v>33.302205999999998</v>
          </cell>
          <cell r="JX243">
            <v>27.494019000000002</v>
          </cell>
          <cell r="JY243">
            <v>47.089995999999999</v>
          </cell>
          <cell r="JZ243">
            <v>75.543504000000013</v>
          </cell>
          <cell r="KA243">
            <v>58.802931999999998</v>
          </cell>
          <cell r="KB243">
            <v>83.534255000000002</v>
          </cell>
          <cell r="KC243">
            <v>1810.5887229999998</v>
          </cell>
          <cell r="KD243">
            <v>66.633425000000003</v>
          </cell>
          <cell r="KE243">
            <v>67.699208999999996</v>
          </cell>
          <cell r="KF243">
            <v>116.85807</v>
          </cell>
          <cell r="KG243">
            <v>10.930483999999998</v>
          </cell>
          <cell r="KH243">
            <v>28.222493</v>
          </cell>
          <cell r="KI243">
            <v>39.158709000000002</v>
          </cell>
          <cell r="KJ243">
            <v>58.384682999999995</v>
          </cell>
          <cell r="KK243">
            <v>57.257035999999999</v>
          </cell>
          <cell r="KL243">
            <v>318.80873100000002</v>
          </cell>
          <cell r="KM243">
            <v>297.40022799999997</v>
          </cell>
          <cell r="KN243">
            <v>261.332178</v>
          </cell>
          <cell r="KO243">
            <v>190.91101600000002</v>
          </cell>
          <cell r="KP243">
            <v>333.32230599999997</v>
          </cell>
          <cell r="KQ243">
            <v>313.27564599999999</v>
          </cell>
          <cell r="KR243"/>
        </row>
        <row r="244">
          <cell r="GL244">
            <v>23.998895000000001</v>
          </cell>
          <cell r="GM244">
            <v>49.823943</v>
          </cell>
          <cell r="GN244">
            <v>59.569052999999997</v>
          </cell>
          <cell r="GO244">
            <v>19.905062000000001</v>
          </cell>
          <cell r="GP244">
            <v>90.610148999999993</v>
          </cell>
          <cell r="GQ244">
            <v>13.49198</v>
          </cell>
          <cell r="GR244">
            <v>33.696975000000002</v>
          </cell>
          <cell r="GS244">
            <v>24.904093999999997</v>
          </cell>
          <cell r="GT244">
            <v>140.25870600000002</v>
          </cell>
          <cell r="GU244">
            <v>185.56712300000001</v>
          </cell>
          <cell r="GV244">
            <v>26.422283999999998</v>
          </cell>
          <cell r="GW244">
            <v>167.96408600000001</v>
          </cell>
          <cell r="GX244">
            <v>44.139863999999996</v>
          </cell>
          <cell r="GY244">
            <v>46.143687999999997</v>
          </cell>
          <cell r="GZ244">
            <v>55.417811</v>
          </cell>
          <cell r="HA244">
            <v>9.2519999999999989</v>
          </cell>
          <cell r="HB244">
            <v>80.678572000000003</v>
          </cell>
          <cell r="HC244">
            <v>32.256</v>
          </cell>
          <cell r="HD244">
            <v>49.290175000000005</v>
          </cell>
          <cell r="HE244">
            <v>9.2950440000000008</v>
          </cell>
          <cell r="HF244">
            <v>25.081052</v>
          </cell>
          <cell r="HG244">
            <v>15.801458</v>
          </cell>
          <cell r="HH244">
            <v>31.574871000000002</v>
          </cell>
          <cell r="HI244">
            <v>349.76232399999998</v>
          </cell>
          <cell r="HJ244">
            <v>36.260773999999998</v>
          </cell>
          <cell r="HK244">
            <v>50.914759000000004</v>
          </cell>
          <cell r="HL244">
            <v>28.808767</v>
          </cell>
          <cell r="HM244">
            <v>25.417059000000002</v>
          </cell>
          <cell r="HN244">
            <v>98.601941999999994</v>
          </cell>
          <cell r="HO244">
            <v>10.212201</v>
          </cell>
          <cell r="HP244">
            <v>107.976409</v>
          </cell>
          <cell r="HQ244">
            <v>19.409974999999999</v>
          </cell>
          <cell r="HR244">
            <v>39.821644999999997</v>
          </cell>
          <cell r="HS244">
            <v>105.98492899999999</v>
          </cell>
          <cell r="HT244">
            <v>64.269114999999999</v>
          </cell>
          <cell r="HU244">
            <v>166.20863900000001</v>
          </cell>
          <cell r="HV244">
            <v>52.594060999999996</v>
          </cell>
          <cell r="HW244">
            <v>43.166297</v>
          </cell>
          <cell r="HX244">
            <v>103.111216</v>
          </cell>
          <cell r="HY244">
            <v>56.946718000000004</v>
          </cell>
          <cell r="HZ244">
            <v>43.718978999999997</v>
          </cell>
          <cell r="IA244">
            <v>60.906836999999996</v>
          </cell>
          <cell r="IB244">
            <v>45.724058999999997</v>
          </cell>
          <cell r="IC244">
            <v>43.519733000000002</v>
          </cell>
          <cell r="ID244">
            <v>26.850066999999996</v>
          </cell>
          <cell r="IE244">
            <v>79.620474999999999</v>
          </cell>
          <cell r="IF244">
            <v>20.703371000000001</v>
          </cell>
          <cell r="IG244">
            <v>60.883764999999997</v>
          </cell>
          <cell r="IH244">
            <v>179.42067399999999</v>
          </cell>
          <cell r="II244">
            <v>71.458615999999992</v>
          </cell>
          <cell r="IJ244">
            <v>35.873391999999996</v>
          </cell>
          <cell r="IK244">
            <v>28.328594000000002</v>
          </cell>
          <cell r="IL244">
            <v>63.347117999999988</v>
          </cell>
          <cell r="IM244">
            <v>105.147768</v>
          </cell>
          <cell r="IN244">
            <v>28.784827</v>
          </cell>
          <cell r="IO244">
            <v>55.383376999999989</v>
          </cell>
          <cell r="IP244">
            <v>46.140914000000009</v>
          </cell>
          <cell r="IQ244">
            <v>36.071314000000001</v>
          </cell>
          <cell r="IR244">
            <v>41.342970999999991</v>
          </cell>
          <cell r="IS244">
            <v>36.998411000000004</v>
          </cell>
          <cell r="IT244">
            <v>71.598318000000006</v>
          </cell>
          <cell r="IU244">
            <v>68.940856999999994</v>
          </cell>
          <cell r="IV244">
            <v>30.517168999999999</v>
          </cell>
          <cell r="IW244">
            <v>6.2486419999999985</v>
          </cell>
          <cell r="IX244">
            <v>14.925880000000003</v>
          </cell>
          <cell r="IY244">
            <v>16.723333999999998</v>
          </cell>
          <cell r="IZ244">
            <v>40.174875999999998</v>
          </cell>
          <cell r="JA244">
            <v>79.516945000000007</v>
          </cell>
          <cell r="JB244">
            <v>30.436651999999995</v>
          </cell>
          <cell r="JC244">
            <v>17.382829000000001</v>
          </cell>
          <cell r="JD244">
            <v>38.745759999999997</v>
          </cell>
          <cell r="JE244">
            <v>82.986863999999997</v>
          </cell>
          <cell r="JF244">
            <v>9.109926999999999</v>
          </cell>
          <cell r="JG244">
            <v>41.868645000000001</v>
          </cell>
          <cell r="JH244">
            <v>34.162739999999999</v>
          </cell>
          <cell r="JI244">
            <v>28.168772000000001</v>
          </cell>
          <cell r="JJ244">
            <v>8.8383280000000024</v>
          </cell>
          <cell r="JK244">
            <v>18.735646999999997</v>
          </cell>
          <cell r="JL244">
            <v>75.174931999999998</v>
          </cell>
          <cell r="JM244">
            <v>70.043589999999995</v>
          </cell>
          <cell r="JN244">
            <v>15.161763999999998</v>
          </cell>
          <cell r="JO244">
            <v>31.09215</v>
          </cell>
          <cell r="JP244">
            <v>13.065619000000002</v>
          </cell>
          <cell r="JQ244">
            <v>52.92633</v>
          </cell>
          <cell r="JR244">
            <v>209.53954899999997</v>
          </cell>
          <cell r="JS244">
            <v>38.716537000000002</v>
          </cell>
          <cell r="JT244">
            <v>32.029820999999998</v>
          </cell>
          <cell r="JU244">
            <v>26.604717999999998</v>
          </cell>
          <cell r="JV244">
            <v>25.616954</v>
          </cell>
          <cell r="JW244">
            <v>62.711168000000001</v>
          </cell>
          <cell r="JX244">
            <v>196.10362300000003</v>
          </cell>
          <cell r="JY244">
            <v>46.741244000000002</v>
          </cell>
          <cell r="JZ244">
            <v>43.401594000000003</v>
          </cell>
          <cell r="KA244">
            <v>299.83010899999999</v>
          </cell>
          <cell r="KB244">
            <v>160.98009299999998</v>
          </cell>
          <cell r="KC244">
            <v>94.808951000000022</v>
          </cell>
          <cell r="KD244">
            <v>84.942456000000007</v>
          </cell>
          <cell r="KE244">
            <v>47.296745000000001</v>
          </cell>
          <cell r="KF244">
            <v>81.431412000000023</v>
          </cell>
          <cell r="KG244">
            <v>139.61956599999999</v>
          </cell>
          <cell r="KH244">
            <v>125.532347</v>
          </cell>
          <cell r="KI244">
            <v>62.457895000000001</v>
          </cell>
          <cell r="KJ244">
            <v>136.38013699999999</v>
          </cell>
          <cell r="KK244">
            <v>143.76832999999999</v>
          </cell>
          <cell r="KL244">
            <v>60.972329000000002</v>
          </cell>
          <cell r="KM244">
            <v>201.71370400000001</v>
          </cell>
          <cell r="KN244">
            <v>122.226401</v>
          </cell>
          <cell r="KO244">
            <v>41.838723999999999</v>
          </cell>
          <cell r="KP244">
            <v>512.65511100000003</v>
          </cell>
          <cell r="KQ244">
            <v>90.703845999999999</v>
          </cell>
          <cell r="KR244"/>
        </row>
        <row r="245">
          <cell r="GL245">
            <v>21.725656999999998</v>
          </cell>
          <cell r="GM245">
            <v>29.356508999999999</v>
          </cell>
          <cell r="GN245">
            <v>30.998576</v>
          </cell>
          <cell r="GO245">
            <v>33.579858999999999</v>
          </cell>
          <cell r="GP245">
            <v>22.886341000000002</v>
          </cell>
          <cell r="GQ245">
            <v>57.45969800000001</v>
          </cell>
          <cell r="GR245">
            <v>38.880386000000001</v>
          </cell>
          <cell r="GS245">
            <v>274.07680400000004</v>
          </cell>
          <cell r="GT245">
            <v>14.518919</v>
          </cell>
          <cell r="GU245">
            <v>22.848222</v>
          </cell>
          <cell r="GV245">
            <v>57.719760000000001</v>
          </cell>
          <cell r="GW245">
            <v>43.785356</v>
          </cell>
          <cell r="GX245">
            <v>34.894356999999999</v>
          </cell>
          <cell r="GY245">
            <v>27.39714</v>
          </cell>
          <cell r="GZ245">
            <v>30.309196999999998</v>
          </cell>
          <cell r="HA245">
            <v>34.887</v>
          </cell>
          <cell r="HB245">
            <v>15.510936999999998</v>
          </cell>
          <cell r="HC245">
            <v>35.262</v>
          </cell>
          <cell r="HD245">
            <v>198.57980564647656</v>
          </cell>
          <cell r="HE245">
            <v>108.48352899999999</v>
          </cell>
          <cell r="HF245">
            <v>14.687915</v>
          </cell>
          <cell r="HG245">
            <v>35.190912000000004</v>
          </cell>
          <cell r="HH245">
            <v>100.43695599999998</v>
          </cell>
          <cell r="HI245">
            <v>17.818450000000002</v>
          </cell>
          <cell r="HJ245">
            <v>30.025608999999999</v>
          </cell>
          <cell r="HK245">
            <v>43.192069000000004</v>
          </cell>
          <cell r="HL245">
            <v>60.799181000000004</v>
          </cell>
          <cell r="HM245">
            <v>19.366219000000001</v>
          </cell>
          <cell r="HN245">
            <v>15.435072</v>
          </cell>
          <cell r="HO245">
            <v>7.480887000000001</v>
          </cell>
          <cell r="HP245">
            <v>16.894776</v>
          </cell>
          <cell r="HQ245">
            <v>11.890998000000002</v>
          </cell>
          <cell r="HR245">
            <v>30.972694999999998</v>
          </cell>
          <cell r="HS245">
            <v>20.27215</v>
          </cell>
          <cell r="HT245">
            <v>21.730367999999999</v>
          </cell>
          <cell r="HU245">
            <v>27.358906000000001</v>
          </cell>
          <cell r="HV245">
            <v>54.727134</v>
          </cell>
          <cell r="HW245">
            <v>193.95274899999998</v>
          </cell>
          <cell r="HX245">
            <v>31.902750000000005</v>
          </cell>
          <cell r="HY245">
            <v>13.142526</v>
          </cell>
          <cell r="HZ245">
            <v>328.73655300000001</v>
          </cell>
          <cell r="IA245">
            <v>13.736802000000001</v>
          </cell>
          <cell r="IB245">
            <v>9.5737509999999979</v>
          </cell>
          <cell r="IC245">
            <v>62.687471000000009</v>
          </cell>
          <cell r="ID245">
            <v>887.96036200000015</v>
          </cell>
          <cell r="IE245">
            <v>26.558640000000004</v>
          </cell>
          <cell r="IF245">
            <v>190.12375999999998</v>
          </cell>
          <cell r="IG245">
            <v>22.800915</v>
          </cell>
          <cell r="IH245">
            <v>38.727514999999997</v>
          </cell>
          <cell r="II245">
            <v>74.028933000000009</v>
          </cell>
          <cell r="IJ245">
            <v>48.173693</v>
          </cell>
          <cell r="IK245">
            <v>20.774123000000003</v>
          </cell>
          <cell r="IL245">
            <v>26.274609000000002</v>
          </cell>
          <cell r="IM245">
            <v>15.973278000000006</v>
          </cell>
          <cell r="IN245">
            <v>121.37281200000001</v>
          </cell>
          <cell r="IO245">
            <v>27.672851000000001</v>
          </cell>
          <cell r="IP245">
            <v>47.711186999999995</v>
          </cell>
          <cell r="IQ245">
            <v>59.319551999999995</v>
          </cell>
          <cell r="IR245">
            <v>32.338473999999998</v>
          </cell>
          <cell r="IS245">
            <v>29.736177999999995</v>
          </cell>
          <cell r="IT245">
            <v>54.696618000000001</v>
          </cell>
          <cell r="IU245">
            <v>39.296993999999998</v>
          </cell>
          <cell r="IV245">
            <v>79.698273999999998</v>
          </cell>
          <cell r="IW245">
            <v>31.007323</v>
          </cell>
          <cell r="IX245">
            <v>5.273612</v>
          </cell>
          <cell r="IY245">
            <v>25.531514000000001</v>
          </cell>
          <cell r="IZ245">
            <v>31.313655000000001</v>
          </cell>
          <cell r="JA245">
            <v>7.5730050000000002</v>
          </cell>
          <cell r="JB245">
            <v>10.963326</v>
          </cell>
          <cell r="JC245">
            <v>19.393610000000002</v>
          </cell>
          <cell r="JD245">
            <v>16.288323999999999</v>
          </cell>
          <cell r="JE245">
            <v>7.0840770000000051</v>
          </cell>
          <cell r="JF245">
            <v>6.0038789999999995</v>
          </cell>
          <cell r="JG245">
            <v>41.381183</v>
          </cell>
          <cell r="JH245">
            <v>42.444453000000003</v>
          </cell>
          <cell r="JI245">
            <v>22.874528999999995</v>
          </cell>
          <cell r="JJ245">
            <v>49.003401000000025</v>
          </cell>
          <cell r="JK245">
            <v>10.773658000000001</v>
          </cell>
          <cell r="JL245">
            <v>7.6998630000000006</v>
          </cell>
          <cell r="JM245">
            <v>5.7137600000000006</v>
          </cell>
          <cell r="JN245">
            <v>11.080472000000011</v>
          </cell>
          <cell r="JO245">
            <v>22.428176000000001</v>
          </cell>
          <cell r="JP245">
            <v>16.854696000000001</v>
          </cell>
          <cell r="JQ245">
            <v>4.6836400000000022</v>
          </cell>
          <cell r="JR245">
            <v>18.047249999999998</v>
          </cell>
          <cell r="JS245">
            <v>12.635709</v>
          </cell>
          <cell r="JT245">
            <v>23.724949000000002</v>
          </cell>
          <cell r="JU245">
            <v>18.501541999999997</v>
          </cell>
          <cell r="JV245">
            <v>10.255806</v>
          </cell>
          <cell r="JW245">
            <v>7.1834420000000012</v>
          </cell>
          <cell r="JX245">
            <v>41.195566999999997</v>
          </cell>
          <cell r="JY245">
            <v>598.179034</v>
          </cell>
          <cell r="JZ245">
            <v>17.053781999999998</v>
          </cell>
          <cell r="KA245">
            <v>12.722872999999975</v>
          </cell>
          <cell r="KB245">
            <v>53.258459999999999</v>
          </cell>
          <cell r="KC245">
            <v>83.234910999999997</v>
          </cell>
          <cell r="KD245">
            <v>40.064900999999999</v>
          </cell>
          <cell r="KE245">
            <v>42.758420999999998</v>
          </cell>
          <cell r="KF245">
            <v>61.601660000000003</v>
          </cell>
          <cell r="KG245">
            <v>15.578495</v>
          </cell>
          <cell r="KH245">
            <v>14.345443</v>
          </cell>
          <cell r="KI245">
            <v>32.9422</v>
          </cell>
          <cell r="KJ245">
            <v>11.576276000000002</v>
          </cell>
          <cell r="KK245">
            <v>34.056584999999998</v>
          </cell>
          <cell r="KL245">
            <v>60.567382000000002</v>
          </cell>
          <cell r="KM245">
            <v>31.049498</v>
          </cell>
          <cell r="KN245">
            <v>32.115718000000001</v>
          </cell>
          <cell r="KO245">
            <v>96.238558999999995</v>
          </cell>
          <cell r="KP245">
            <v>100.59206300000001</v>
          </cell>
          <cell r="KQ245">
            <v>179.32868299999998</v>
          </cell>
          <cell r="KR245"/>
        </row>
        <row r="246">
          <cell r="GL246">
            <v>0.246</v>
          </cell>
          <cell r="GM246">
            <v>27.048999999999999</v>
          </cell>
          <cell r="GN246">
            <v>2</v>
          </cell>
          <cell r="GO246">
            <v>1.01</v>
          </cell>
          <cell r="GP246">
            <v>0.45900000000000002</v>
          </cell>
          <cell r="GQ246">
            <v>5.1999999999999998E-2</v>
          </cell>
          <cell r="GR246">
            <v>2.6280000000000001</v>
          </cell>
          <cell r="GS246">
            <v>1.698</v>
          </cell>
          <cell r="GT246">
            <v>101.07</v>
          </cell>
          <cell r="GU246">
            <v>1.627</v>
          </cell>
          <cell r="GV246">
            <v>3.7749999999999999</v>
          </cell>
          <cell r="GW246">
            <v>22.63</v>
          </cell>
          <cell r="GX246">
            <v>6.58</v>
          </cell>
          <cell r="GY246">
            <v>3.3679999999999999</v>
          </cell>
          <cell r="GZ246">
            <v>110.658</v>
          </cell>
          <cell r="HA246">
            <v>3.5979999999999999</v>
          </cell>
          <cell r="HB246">
            <v>74.024000000000001</v>
          </cell>
          <cell r="HC246">
            <v>14.963000000000001</v>
          </cell>
          <cell r="HD246">
            <v>6.0613530000000004</v>
          </cell>
          <cell r="HE246">
            <v>6.3330000000000002</v>
          </cell>
          <cell r="HF246">
            <v>2.2149999999999999</v>
          </cell>
          <cell r="HG246">
            <v>3.8849999999999998</v>
          </cell>
          <cell r="HH246">
            <v>3.8029999999999999</v>
          </cell>
          <cell r="HI246">
            <v>2.2278910000000001</v>
          </cell>
          <cell r="HJ246">
            <v>3.7816909999999999</v>
          </cell>
          <cell r="HK246">
            <v>0.93899999999999995</v>
          </cell>
          <cell r="HL246">
            <v>0.52335399999999999</v>
          </cell>
          <cell r="HM246">
            <v>69.700871000000006</v>
          </cell>
          <cell r="HN246">
            <v>0.52400000000000002</v>
          </cell>
          <cell r="HO246">
            <v>68.209349000000003</v>
          </cell>
          <cell r="HP246">
            <v>0.27400000000000002</v>
          </cell>
          <cell r="HQ246">
            <v>13.253931</v>
          </cell>
          <cell r="HR246">
            <v>4.4803480000000002</v>
          </cell>
          <cell r="HS246">
            <v>3.7231199999999998</v>
          </cell>
          <cell r="HT246">
            <v>9.1051999999999994E-2</v>
          </cell>
          <cell r="HU246">
            <v>2.5242720000000003</v>
          </cell>
          <cell r="HV246">
            <v>0.44219600000000003</v>
          </cell>
          <cell r="HW246">
            <v>86.881013000000024</v>
          </cell>
          <cell r="HX246">
            <v>166.64130799999998</v>
          </cell>
          <cell r="HY246">
            <v>84.93418299999999</v>
          </cell>
          <cell r="HZ246">
            <v>65.004797999999994</v>
          </cell>
          <cell r="IA246">
            <v>0.60508499999999998</v>
          </cell>
          <cell r="IB246">
            <v>1.440679</v>
          </cell>
          <cell r="IC246">
            <v>0.84736</v>
          </cell>
          <cell r="ID246">
            <v>1.1636789999999999</v>
          </cell>
          <cell r="IE246">
            <v>0.73443199999999997</v>
          </cell>
          <cell r="IF246">
            <v>1.9402530000000002</v>
          </cell>
          <cell r="IG246">
            <v>1.3109199999999999</v>
          </cell>
          <cell r="IH246">
            <v>6.0356409999999991</v>
          </cell>
          <cell r="II246">
            <v>4.5837209999999997</v>
          </cell>
          <cell r="IJ246">
            <v>26.768699999999999</v>
          </cell>
          <cell r="IK246">
            <v>0.77464600000000006</v>
          </cell>
          <cell r="IL246">
            <v>0.28715099999999993</v>
          </cell>
          <cell r="IM246">
            <v>28.706030000000002</v>
          </cell>
          <cell r="IN246">
            <v>1.4403569999999999</v>
          </cell>
          <cell r="IO246">
            <v>0.28288800000000003</v>
          </cell>
          <cell r="IP246">
            <v>32.736063000000001</v>
          </cell>
          <cell r="IQ246">
            <v>0.69624300000000006</v>
          </cell>
          <cell r="IR246">
            <v>1.0791849999999998</v>
          </cell>
          <cell r="IS246">
            <v>2.2605630000000003</v>
          </cell>
          <cell r="IT246">
            <v>49.937513999999993</v>
          </cell>
          <cell r="IU246">
            <v>5.0500829999999999</v>
          </cell>
          <cell r="IV246">
            <v>1.7220139999999999</v>
          </cell>
          <cell r="IW246">
            <v>0.36452899999999999</v>
          </cell>
          <cell r="IX246">
            <v>143.13938700000003</v>
          </cell>
          <cell r="IY246">
            <v>0.61421900000000007</v>
          </cell>
          <cell r="IZ246">
            <v>7.4677150000000001</v>
          </cell>
          <cell r="JA246">
            <v>0.126058</v>
          </cell>
          <cell r="JB246">
            <v>33.782398999999998</v>
          </cell>
          <cell r="JC246">
            <v>0.30407000000000001</v>
          </cell>
          <cell r="JD246">
            <v>3.7226269999999997</v>
          </cell>
          <cell r="JE246">
            <v>0.20124500000000001</v>
          </cell>
          <cell r="JF246">
            <v>81.037195000000011</v>
          </cell>
          <cell r="JG246">
            <v>0.55194499999999991</v>
          </cell>
          <cell r="JH246">
            <v>2.4830999999999999E-2</v>
          </cell>
          <cell r="JI246">
            <v>1.2520199999999999</v>
          </cell>
          <cell r="JJ246">
            <v>7.3983999999999994E-2</v>
          </cell>
          <cell r="JK246">
            <v>156.902804</v>
          </cell>
          <cell r="JL246">
            <v>9.2711489999999994</v>
          </cell>
          <cell r="JM246">
            <v>61.201900999999999</v>
          </cell>
          <cell r="JN246">
            <v>123.06016100000001</v>
          </cell>
          <cell r="JO246">
            <v>0</v>
          </cell>
          <cell r="JP246">
            <v>0.72267800000000004</v>
          </cell>
          <cell r="JQ246">
            <v>10.138695</v>
          </cell>
          <cell r="JR246">
            <v>0</v>
          </cell>
          <cell r="JS246">
            <v>7.2532750000000004</v>
          </cell>
          <cell r="JT246">
            <v>1.6986730000000001</v>
          </cell>
          <cell r="JU246">
            <v>1</v>
          </cell>
          <cell r="JV246">
            <v>258.18875400000002</v>
          </cell>
          <cell r="JW246">
            <v>0.61507400000000001</v>
          </cell>
          <cell r="JX246">
            <v>0.9577</v>
          </cell>
          <cell r="JY246">
            <v>0.49516100000000002</v>
          </cell>
          <cell r="JZ246">
            <v>51.363610000000001</v>
          </cell>
          <cell r="KA246">
            <v>2.189943</v>
          </cell>
          <cell r="KB246">
            <v>4.6757499999999999</v>
          </cell>
          <cell r="KC246">
            <v>31.902307</v>
          </cell>
          <cell r="KD246">
            <v>3.4287169999999998</v>
          </cell>
          <cell r="KE246">
            <v>1.8632579999999999</v>
          </cell>
          <cell r="KF246">
            <v>0.437498</v>
          </cell>
          <cell r="KG246">
            <v>211.13632799999999</v>
          </cell>
          <cell r="KH246">
            <v>0.49295899999999998</v>
          </cell>
          <cell r="KI246">
            <v>31.837989</v>
          </cell>
          <cell r="KJ246">
            <v>4.1504950000000003</v>
          </cell>
          <cell r="KK246">
            <v>24.994532</v>
          </cell>
          <cell r="KL246">
            <v>32.394179999999999</v>
          </cell>
          <cell r="KM246">
            <v>2.7284859999999997</v>
          </cell>
          <cell r="KN246">
            <v>0.81359900000000007</v>
          </cell>
          <cell r="KO246">
            <v>2.1300819999999998</v>
          </cell>
          <cell r="KP246">
            <v>13.200880999999999</v>
          </cell>
          <cell r="KQ246">
            <v>0</v>
          </cell>
          <cell r="KR246"/>
        </row>
        <row r="247">
          <cell r="GL247">
            <v>13.694895000000001</v>
          </cell>
          <cell r="GM247">
            <v>15.539016</v>
          </cell>
          <cell r="GN247">
            <v>39.505637</v>
          </cell>
          <cell r="GO247">
            <v>73.801463000000012</v>
          </cell>
          <cell r="GP247">
            <v>43.697371000000004</v>
          </cell>
          <cell r="GQ247">
            <v>18.195090999999998</v>
          </cell>
          <cell r="GR247">
            <v>61.160862999999999</v>
          </cell>
          <cell r="GS247">
            <v>20.297203</v>
          </cell>
          <cell r="GT247">
            <v>21.721311</v>
          </cell>
          <cell r="GU247">
            <v>64.79034</v>
          </cell>
          <cell r="GV247">
            <v>41.426017999999999</v>
          </cell>
          <cell r="GW247">
            <v>56.611609999999999</v>
          </cell>
          <cell r="GX247">
            <v>84.678955000000002</v>
          </cell>
          <cell r="GY247">
            <v>37.826647999999999</v>
          </cell>
          <cell r="GZ247">
            <v>27.432996999999997</v>
          </cell>
          <cell r="HA247">
            <v>19.893999999999998</v>
          </cell>
          <cell r="HB247">
            <v>19.436154999999999</v>
          </cell>
          <cell r="HC247">
            <v>20.376999999999999</v>
          </cell>
          <cell r="HD247">
            <v>12.03920921444049</v>
          </cell>
          <cell r="HE247">
            <v>15.550909000000001</v>
          </cell>
          <cell r="HF247">
            <v>29.756184000000001</v>
          </cell>
          <cell r="HG247">
            <v>7.7628880000000002</v>
          </cell>
          <cell r="HH247">
            <v>3.957605</v>
          </cell>
          <cell r="HI247">
            <v>30.561048</v>
          </cell>
          <cell r="HJ247">
            <v>14.868048999999999</v>
          </cell>
          <cell r="HK247">
            <v>37.143813000000002</v>
          </cell>
          <cell r="HL247">
            <v>80.132246000000009</v>
          </cell>
          <cell r="HM247">
            <v>36.320267000000001</v>
          </cell>
          <cell r="HN247">
            <v>4.8836849999999998</v>
          </cell>
          <cell r="HO247">
            <v>7.0611220000000001</v>
          </cell>
          <cell r="HP247">
            <v>31.005358000000001</v>
          </cell>
          <cell r="HQ247">
            <v>30.900362000000001</v>
          </cell>
          <cell r="HR247">
            <v>26.462337000000002</v>
          </cell>
          <cell r="HS247">
            <v>26.615373000000002</v>
          </cell>
          <cell r="HT247">
            <v>17.776509000000001</v>
          </cell>
          <cell r="HU247">
            <v>16.175924000000002</v>
          </cell>
          <cell r="HV247">
            <v>3.3243119999999999</v>
          </cell>
          <cell r="HW247">
            <v>5.3649269999999998</v>
          </cell>
          <cell r="HX247">
            <v>114.497338</v>
          </cell>
          <cell r="HY247">
            <v>47.670866000000004</v>
          </cell>
          <cell r="HZ247">
            <v>92.067675000000008</v>
          </cell>
          <cell r="IA247">
            <v>44.027320000000003</v>
          </cell>
          <cell r="IB247">
            <v>34.275922000000001</v>
          </cell>
          <cell r="IC247">
            <v>17.476035</v>
          </cell>
          <cell r="ID247">
            <v>14.702259999999997</v>
          </cell>
          <cell r="IE247">
            <v>17.583255000000001</v>
          </cell>
          <cell r="IF247">
            <v>45.514989</v>
          </cell>
          <cell r="IG247">
            <v>18.128606999999999</v>
          </cell>
          <cell r="IH247">
            <v>88.265507000000014</v>
          </cell>
          <cell r="II247">
            <v>19.142743000000003</v>
          </cell>
          <cell r="IJ247">
            <v>15.115021999999998</v>
          </cell>
          <cell r="IK247">
            <v>10.877637000000002</v>
          </cell>
          <cell r="IL247">
            <v>30.192169999999997</v>
          </cell>
          <cell r="IM247">
            <v>39.689656999999997</v>
          </cell>
          <cell r="IN247">
            <v>16.392672999999998</v>
          </cell>
          <cell r="IO247">
            <v>23.891179000000001</v>
          </cell>
          <cell r="IP247">
            <v>46.067127999999997</v>
          </cell>
          <cell r="IQ247">
            <v>52.156338999999996</v>
          </cell>
          <cell r="IR247">
            <v>30.045482999999997</v>
          </cell>
          <cell r="IS247">
            <v>33.755105</v>
          </cell>
          <cell r="IT247">
            <v>46.407899000000015</v>
          </cell>
          <cell r="IU247">
            <v>14.010673000000002</v>
          </cell>
          <cell r="IV247">
            <v>37.515677000000004</v>
          </cell>
          <cell r="IW247">
            <v>26.009518</v>
          </cell>
          <cell r="IX247">
            <v>15.374567999999998</v>
          </cell>
          <cell r="IY247">
            <v>16.645237999999999</v>
          </cell>
          <cell r="IZ247">
            <v>9.6711700000000018</v>
          </cell>
          <cell r="JA247">
            <v>15.195048000000003</v>
          </cell>
          <cell r="JB247">
            <v>3.45655</v>
          </cell>
          <cell r="JC247">
            <v>13.772143</v>
          </cell>
          <cell r="JD247">
            <v>17.744811000000002</v>
          </cell>
          <cell r="JE247">
            <v>33.859428999999999</v>
          </cell>
          <cell r="JF247">
            <v>14.209363</v>
          </cell>
          <cell r="JG247">
            <v>28.684977000000003</v>
          </cell>
          <cell r="JH247">
            <v>11.28932</v>
          </cell>
          <cell r="JI247">
            <v>124.18973</v>
          </cell>
          <cell r="JJ247">
            <v>7.4107360000000009</v>
          </cell>
          <cell r="JK247">
            <v>9.3894249999999992</v>
          </cell>
          <cell r="JL247">
            <v>15.010081</v>
          </cell>
          <cell r="JM247">
            <v>11.164398</v>
          </cell>
          <cell r="JN247">
            <v>5.2426740000000001</v>
          </cell>
          <cell r="JO247">
            <v>15.304624</v>
          </cell>
          <cell r="JP247">
            <v>17.457248</v>
          </cell>
          <cell r="JQ247">
            <v>16.443554000000002</v>
          </cell>
          <cell r="JR247">
            <v>19.023540000000001</v>
          </cell>
          <cell r="JS247">
            <v>40.310559999999995</v>
          </cell>
          <cell r="JT247">
            <v>30.972744999999996</v>
          </cell>
          <cell r="JU247">
            <v>20.6251</v>
          </cell>
          <cell r="JV247">
            <v>11.629529999999999</v>
          </cell>
          <cell r="JW247">
            <v>19.729042</v>
          </cell>
          <cell r="JX247">
            <v>5.2841339999999999</v>
          </cell>
          <cell r="JY247">
            <v>21.806796999999996</v>
          </cell>
          <cell r="JZ247">
            <v>5.3593579999999994</v>
          </cell>
          <cell r="KA247">
            <v>9.8396980000000021</v>
          </cell>
          <cell r="KB247">
            <v>31.619714999999999</v>
          </cell>
          <cell r="KC247">
            <v>19.267175999999999</v>
          </cell>
          <cell r="KD247">
            <v>45.067428999999997</v>
          </cell>
          <cell r="KE247">
            <v>27.527543999999999</v>
          </cell>
          <cell r="KF247">
            <v>12.125057</v>
          </cell>
          <cell r="KG247">
            <v>13.763636</v>
          </cell>
          <cell r="KH247">
            <v>8.892630999999998</v>
          </cell>
          <cell r="KI247">
            <v>21.951318999999998</v>
          </cell>
          <cell r="KJ247">
            <v>14.143048999999998</v>
          </cell>
          <cell r="KK247">
            <v>36.759197000000007</v>
          </cell>
          <cell r="KL247">
            <v>26.398370999999997</v>
          </cell>
          <cell r="KM247">
            <v>44.305914000000001</v>
          </cell>
          <cell r="KN247">
            <v>34.441385999999994</v>
          </cell>
          <cell r="KO247">
            <v>32.959466999999997</v>
          </cell>
          <cell r="KP247">
            <v>80.019421999999992</v>
          </cell>
          <cell r="KQ247">
            <v>39.428049000000001</v>
          </cell>
          <cell r="KR247"/>
        </row>
        <row r="248">
          <cell r="GL248">
            <v>1.2030000000000001</v>
          </cell>
          <cell r="GM248">
            <v>18.236000000000001</v>
          </cell>
          <cell r="GN248">
            <v>2.6949999999999998</v>
          </cell>
          <cell r="GO248">
            <v>0.55700000000000005</v>
          </cell>
          <cell r="GP248">
            <v>5.3029999999999999</v>
          </cell>
          <cell r="GQ248">
            <v>18.305</v>
          </cell>
          <cell r="GR248">
            <v>0.29899999999999999</v>
          </cell>
          <cell r="GS248">
            <v>0.47</v>
          </cell>
          <cell r="GT248">
            <v>0.29299999999999998</v>
          </cell>
          <cell r="GU248">
            <v>0.80600000000000005</v>
          </cell>
          <cell r="GV248">
            <v>0.69</v>
          </cell>
          <cell r="GW248">
            <v>26.145</v>
          </cell>
          <cell r="GX248">
            <v>16.032</v>
          </cell>
          <cell r="GY248">
            <v>2.5409999999999999</v>
          </cell>
          <cell r="GZ248">
            <v>1.1100000000000001</v>
          </cell>
          <cell r="HA248">
            <v>1.431</v>
          </cell>
          <cell r="HB248">
            <v>1.246</v>
          </cell>
          <cell r="HC248">
            <v>0.71699999999999997</v>
          </cell>
          <cell r="HD248">
            <v>0.436</v>
          </cell>
          <cell r="HE248">
            <v>0.98099999999999998</v>
          </cell>
          <cell r="HF248">
            <v>0.56299999999999994</v>
          </cell>
          <cell r="HG248">
            <v>0.93100000000000005</v>
          </cell>
          <cell r="HH248">
            <v>0.39</v>
          </cell>
          <cell r="HI248">
            <v>7.5659999999999998</v>
          </cell>
          <cell r="HJ248">
            <v>0.76900000000000002</v>
          </cell>
          <cell r="HK248">
            <v>2.4350000000000001</v>
          </cell>
          <cell r="HL248">
            <v>5</v>
          </cell>
          <cell r="HM248">
            <v>1.762</v>
          </cell>
          <cell r="HN248">
            <v>0.82899999999999996</v>
          </cell>
          <cell r="HO248">
            <v>0.498</v>
          </cell>
          <cell r="HP248">
            <v>1.036</v>
          </cell>
          <cell r="HQ248">
            <v>5.9749999999999996</v>
          </cell>
          <cell r="HR248">
            <v>1.9630000000000001</v>
          </cell>
          <cell r="HS248">
            <v>0.40300000000000002</v>
          </cell>
          <cell r="HT248">
            <v>1.538</v>
          </cell>
          <cell r="HU248">
            <v>6.3079999999999998</v>
          </cell>
          <cell r="HV248">
            <v>3.6074740000000003</v>
          </cell>
          <cell r="HW248">
            <v>2.9886899999999996</v>
          </cell>
          <cell r="HX248">
            <v>1.418331</v>
          </cell>
          <cell r="HY248">
            <v>0.38846999999999998</v>
          </cell>
          <cell r="HZ248">
            <v>0.55336099999999999</v>
          </cell>
          <cell r="IA248">
            <v>0.31690499999999999</v>
          </cell>
          <cell r="IB248">
            <v>0.38369700000000001</v>
          </cell>
          <cell r="IC248">
            <v>0.87658999999999987</v>
          </cell>
          <cell r="ID248">
            <v>0.97256299999999996</v>
          </cell>
          <cell r="IE248">
            <v>1.1507480000000001</v>
          </cell>
          <cell r="IF248">
            <v>0.97735499999999997</v>
          </cell>
          <cell r="IG248">
            <v>1.0847960000000001</v>
          </cell>
          <cell r="IH248">
            <v>0.94701999999999997</v>
          </cell>
          <cell r="II248">
            <v>1.4999990000000001</v>
          </cell>
          <cell r="IJ248">
            <v>3.0000010000000001</v>
          </cell>
          <cell r="IK248">
            <v>1.5</v>
          </cell>
          <cell r="IL248">
            <v>4.9990119999999996</v>
          </cell>
          <cell r="IM248">
            <v>3.019908</v>
          </cell>
          <cell r="IN248">
            <v>0.89980099999999996</v>
          </cell>
          <cell r="IO248">
            <v>1.4426489999999998</v>
          </cell>
          <cell r="IP248">
            <v>1.0894870000000001</v>
          </cell>
          <cell r="IQ248">
            <v>0.41200500000000001</v>
          </cell>
          <cell r="IR248">
            <v>0.63017099999999993</v>
          </cell>
          <cell r="IS248">
            <v>6.6367590000000005</v>
          </cell>
          <cell r="IT248">
            <v>2.2052170000000002</v>
          </cell>
          <cell r="IU248">
            <v>2.1842439999999996</v>
          </cell>
          <cell r="IV248">
            <v>2.1370070000000001</v>
          </cell>
          <cell r="IW248">
            <v>0.86615100000000012</v>
          </cell>
          <cell r="IX248">
            <v>1.8196299999999999</v>
          </cell>
          <cell r="IY248">
            <v>1.5992259999999998</v>
          </cell>
          <cell r="IZ248">
            <v>6.1001149999999997</v>
          </cell>
          <cell r="JA248">
            <v>1.3482339999999999</v>
          </cell>
          <cell r="JB248">
            <v>1.2586469999999998</v>
          </cell>
          <cell r="JC248">
            <v>1.2946439999999999</v>
          </cell>
          <cell r="JD248">
            <v>0.49821599999999999</v>
          </cell>
          <cell r="JE248">
            <v>1.8941620000000001</v>
          </cell>
          <cell r="JF248">
            <v>5.9980630000000001</v>
          </cell>
          <cell r="JG248">
            <v>2.1740720000000002</v>
          </cell>
          <cell r="JH248">
            <v>2.1996729999999998</v>
          </cell>
          <cell r="JI248">
            <v>1.4249220000000002</v>
          </cell>
          <cell r="JJ248">
            <v>1.4127719999999999</v>
          </cell>
          <cell r="JK248">
            <v>0.40284599999999998</v>
          </cell>
          <cell r="JL248">
            <v>0.92330200000000007</v>
          </cell>
          <cell r="JM248">
            <v>0.41299599999999997</v>
          </cell>
          <cell r="JN248">
            <v>0.89300700000000011</v>
          </cell>
          <cell r="JO248">
            <v>0.86020099999999999</v>
          </cell>
          <cell r="JP248">
            <v>1.9998699999999998</v>
          </cell>
          <cell r="JQ248">
            <v>2.0102760000000002</v>
          </cell>
          <cell r="JR248">
            <v>2.3970199999999999</v>
          </cell>
          <cell r="JS248">
            <v>14.478009999999999</v>
          </cell>
          <cell r="JT248">
            <v>0.10749400000000001</v>
          </cell>
          <cell r="JU248">
            <v>0.28869100000000003</v>
          </cell>
          <cell r="JV248">
            <v>6.8912000000000001E-2</v>
          </cell>
          <cell r="JW248">
            <v>0.44196800000000003</v>
          </cell>
          <cell r="JX248">
            <v>0.249422</v>
          </cell>
          <cell r="JY248">
            <v>0.45547399999999999</v>
          </cell>
          <cell r="JZ248">
            <v>1.0438530000000001</v>
          </cell>
          <cell r="KA248">
            <v>0.347798</v>
          </cell>
          <cell r="KB248">
            <v>1.4528570000000001</v>
          </cell>
          <cell r="KC248">
            <v>3.8513800000000002</v>
          </cell>
          <cell r="KD248">
            <v>4.9940739999999995</v>
          </cell>
          <cell r="KE248">
            <v>4.9176149999999996</v>
          </cell>
          <cell r="KF248">
            <v>2.000311</v>
          </cell>
          <cell r="KG248">
            <v>0.15370699999999998</v>
          </cell>
          <cell r="KH248">
            <v>0.80926799999999999</v>
          </cell>
          <cell r="KI248">
            <v>0.67542100000000005</v>
          </cell>
          <cell r="KJ248">
            <v>2.3828870000000002</v>
          </cell>
          <cell r="KK248">
            <v>1.9242570000000001</v>
          </cell>
          <cell r="KL248">
            <v>1.532832</v>
          </cell>
          <cell r="KM248">
            <v>3.5065489999999997</v>
          </cell>
          <cell r="KN248">
            <v>1.767296</v>
          </cell>
          <cell r="KO248">
            <v>4.0303339999999999</v>
          </cell>
          <cell r="KP248">
            <v>3.4828410000000005</v>
          </cell>
          <cell r="KQ248">
            <v>6.8924580000000004</v>
          </cell>
          <cell r="KR248"/>
        </row>
        <row r="249">
          <cell r="GL249">
            <v>1.5971599999999999</v>
          </cell>
          <cell r="GM249">
            <v>5.7069999999999999</v>
          </cell>
          <cell r="GN249">
            <v>20.624323</v>
          </cell>
          <cell r="GO249">
            <v>11.234999999999999</v>
          </cell>
          <cell r="GP249">
            <v>14.09</v>
          </cell>
          <cell r="GQ249">
            <v>9.4280000000000008</v>
          </cell>
          <cell r="GR249">
            <v>10.321999999999999</v>
          </cell>
          <cell r="GS249">
            <v>4.9279999999999999</v>
          </cell>
          <cell r="GT249">
            <v>5.77</v>
          </cell>
          <cell r="GU249">
            <v>4.984</v>
          </cell>
          <cell r="GV249">
            <v>4.0519999999999996</v>
          </cell>
          <cell r="GW249">
            <v>12.551</v>
          </cell>
          <cell r="GX249">
            <v>18.425000000000001</v>
          </cell>
          <cell r="GY249">
            <v>14.410584</v>
          </cell>
          <cell r="GZ249">
            <v>6.798</v>
          </cell>
          <cell r="HA249">
            <v>6.8340000000000005</v>
          </cell>
          <cell r="HB249">
            <v>4.3929999999999998</v>
          </cell>
          <cell r="HC249">
            <v>4.95</v>
          </cell>
          <cell r="HD249">
            <v>3.5019200000000001</v>
          </cell>
          <cell r="HE249">
            <v>4.4279999999999999</v>
          </cell>
          <cell r="HF249">
            <v>1.5720000000000001</v>
          </cell>
          <cell r="HG249">
            <v>4.08</v>
          </cell>
          <cell r="HH249">
            <v>1.458</v>
          </cell>
          <cell r="HI249">
            <v>2.669</v>
          </cell>
          <cell r="HJ249">
            <v>2.3530000000000002</v>
          </cell>
          <cell r="HK249">
            <v>5.585</v>
          </cell>
          <cell r="HL249">
            <v>0.51300000000000001</v>
          </cell>
          <cell r="HM249">
            <v>1.01</v>
          </cell>
          <cell r="HN249">
            <v>2.13</v>
          </cell>
          <cell r="HO249">
            <v>3.9009999999999998</v>
          </cell>
          <cell r="HP249">
            <v>4.24</v>
          </cell>
          <cell r="HQ249">
            <v>2.4780000000000002</v>
          </cell>
          <cell r="HR249">
            <v>3.028</v>
          </cell>
          <cell r="HS249">
            <v>3.8519999999999999</v>
          </cell>
          <cell r="HT249">
            <v>45.316000000000003</v>
          </cell>
          <cell r="HU249">
            <v>5.0460000000000003</v>
          </cell>
          <cell r="HV249">
            <v>5.1219319999999993</v>
          </cell>
          <cell r="HW249">
            <v>3.0893329999999999</v>
          </cell>
          <cell r="HX249">
            <v>4.5136260000000004</v>
          </cell>
          <cell r="HY249">
            <v>2.4598619999999998</v>
          </cell>
          <cell r="HZ249">
            <v>1.671297</v>
          </cell>
          <cell r="IA249">
            <v>6.9994629999999995</v>
          </cell>
          <cell r="IB249">
            <v>3.576743</v>
          </cell>
          <cell r="IC249">
            <v>1.9520869999999999</v>
          </cell>
          <cell r="ID249">
            <v>1.4247510000000001</v>
          </cell>
          <cell r="IE249">
            <v>0.78857600000000005</v>
          </cell>
          <cell r="IF249">
            <v>1.5804229999999997</v>
          </cell>
          <cell r="IG249">
            <v>1.3043</v>
          </cell>
          <cell r="IH249">
            <v>29.432112</v>
          </cell>
          <cell r="II249">
            <v>1.8450250000000001</v>
          </cell>
          <cell r="IJ249">
            <v>1.1165930000000002</v>
          </cell>
          <cell r="IK249">
            <v>3.793479</v>
          </cell>
          <cell r="IL249">
            <v>5.9206459999999996</v>
          </cell>
          <cell r="IM249">
            <v>2.404703</v>
          </cell>
          <cell r="IN249">
            <v>8.2483570000000004</v>
          </cell>
          <cell r="IO249">
            <v>4.1102730000000003</v>
          </cell>
          <cell r="IP249">
            <v>5.1262710000000009</v>
          </cell>
          <cell r="IQ249">
            <v>3.2462620000000006</v>
          </cell>
          <cell r="IR249">
            <v>3.4134220000000002</v>
          </cell>
          <cell r="IS249">
            <v>4.0477499999999997</v>
          </cell>
          <cell r="IT249">
            <v>21.109979999999997</v>
          </cell>
          <cell r="IU249">
            <v>2.1991679999999998</v>
          </cell>
          <cell r="IV249">
            <v>3.7101600000000006</v>
          </cell>
          <cell r="IW249">
            <v>0.71103300000000003</v>
          </cell>
          <cell r="IX249">
            <v>1.2751780000000001</v>
          </cell>
          <cell r="IY249">
            <v>1.340649</v>
          </cell>
          <cell r="IZ249">
            <v>1.4013500000000001</v>
          </cell>
          <cell r="JA249">
            <v>0.66984999999999995</v>
          </cell>
          <cell r="JB249">
            <v>1.4072199999999999</v>
          </cell>
          <cell r="JC249">
            <v>1.964216</v>
          </cell>
          <cell r="JD249">
            <v>0.83595200000000003</v>
          </cell>
          <cell r="JE249">
            <v>0.74707400000000002</v>
          </cell>
          <cell r="JF249">
            <v>10.228173999999999</v>
          </cell>
          <cell r="JG249">
            <v>9.9164000000000002E-2</v>
          </cell>
          <cell r="JH249">
            <v>14.724755000000002</v>
          </cell>
          <cell r="JI249">
            <v>0.28571000000000002</v>
          </cell>
          <cell r="JJ249">
            <v>0.43276400000000004</v>
          </cell>
          <cell r="JK249">
            <v>0.49755100000000002</v>
          </cell>
          <cell r="JL249">
            <v>2.035666</v>
          </cell>
          <cell r="JM249">
            <v>3.065296</v>
          </cell>
          <cell r="JN249">
            <v>1.086015</v>
          </cell>
          <cell r="JO249">
            <v>1.4345889999999999</v>
          </cell>
          <cell r="JP249">
            <v>1.196577</v>
          </cell>
          <cell r="JQ249">
            <v>2.3058469999999995</v>
          </cell>
          <cell r="JR249">
            <v>37.183597999999996</v>
          </cell>
          <cell r="JS249">
            <v>12.296061999999999</v>
          </cell>
          <cell r="JT249">
            <v>15.068828</v>
          </cell>
          <cell r="JU249">
            <v>1.6921879999999998</v>
          </cell>
          <cell r="JV249">
            <v>3.4579420000000001</v>
          </cell>
          <cell r="JW249">
            <v>2.5831290000000005</v>
          </cell>
          <cell r="JX249">
            <v>3.4323009999999998</v>
          </cell>
          <cell r="JY249">
            <v>3.2273780000000003</v>
          </cell>
          <cell r="JZ249">
            <v>1.600087</v>
          </cell>
          <cell r="KA249">
            <v>1.7670030000000001</v>
          </cell>
          <cell r="KB249">
            <v>5.5000410000000004</v>
          </cell>
          <cell r="KC249">
            <v>7.7544040000000001</v>
          </cell>
          <cell r="KD249">
            <v>22.118969</v>
          </cell>
          <cell r="KE249">
            <v>2.0132859999999999</v>
          </cell>
          <cell r="KF249">
            <v>4.4370460000000005</v>
          </cell>
          <cell r="KG249">
            <v>1.3162220000000002</v>
          </cell>
          <cell r="KH249">
            <v>3.0672799999999998</v>
          </cell>
          <cell r="KI249">
            <v>1.2555830000000001</v>
          </cell>
          <cell r="KJ249">
            <v>1.1863950000000001</v>
          </cell>
          <cell r="KK249">
            <v>1.3947400000000001</v>
          </cell>
          <cell r="KL249">
            <v>1.459983</v>
          </cell>
          <cell r="KM249">
            <v>8.1562610000000006</v>
          </cell>
          <cell r="KN249">
            <v>1.2437940000000001</v>
          </cell>
          <cell r="KO249">
            <v>1.133276</v>
          </cell>
          <cell r="KP249">
            <v>31.428206999999997</v>
          </cell>
          <cell r="KQ249">
            <v>3.3772230000000008</v>
          </cell>
          <cell r="KR249"/>
        </row>
        <row r="250">
          <cell r="GL250">
            <v>282.88059599999997</v>
          </cell>
          <cell r="GM250">
            <v>283.54755699999998</v>
          </cell>
          <cell r="GN250">
            <v>400.99122599999998</v>
          </cell>
          <cell r="GO250">
            <v>720.11405100000002</v>
          </cell>
          <cell r="GP250">
            <v>165.749008</v>
          </cell>
          <cell r="GQ250">
            <v>378.58533499999999</v>
          </cell>
          <cell r="GR250">
            <v>314.892493</v>
          </cell>
          <cell r="GS250">
            <v>388.87826100000001</v>
          </cell>
          <cell r="GT250">
            <v>510.244844</v>
          </cell>
          <cell r="GU250">
            <v>411.27372000000003</v>
          </cell>
          <cell r="GV250">
            <v>346.31582499999996</v>
          </cell>
          <cell r="GW250">
            <v>280.3263</v>
          </cell>
          <cell r="GX250">
            <v>361.12397500000003</v>
          </cell>
          <cell r="GY250">
            <v>384.69325800000001</v>
          </cell>
          <cell r="GZ250">
            <v>303.146005</v>
          </cell>
          <cell r="HA250">
            <v>764.08399999999995</v>
          </cell>
          <cell r="HB250">
            <v>385.966815</v>
          </cell>
          <cell r="HC250">
            <v>383.19</v>
          </cell>
          <cell r="HD250">
            <v>365.55106000000001</v>
          </cell>
          <cell r="HE250">
            <v>536.48246900000004</v>
          </cell>
          <cell r="HF250">
            <v>515.21970399999998</v>
          </cell>
          <cell r="HG250">
            <v>409.36895500000003</v>
          </cell>
          <cell r="HH250">
            <v>561.52242899999999</v>
          </cell>
          <cell r="HI250">
            <v>1254.0396009999999</v>
          </cell>
          <cell r="HJ250">
            <v>247.435778</v>
          </cell>
          <cell r="HK250">
            <v>449.51574599999998</v>
          </cell>
          <cell r="HL250">
            <v>445.34597900000006</v>
          </cell>
          <cell r="HM250">
            <v>458.58410499999997</v>
          </cell>
          <cell r="HN250">
            <v>584.52707700000008</v>
          </cell>
          <cell r="HO250">
            <v>526.34613200000001</v>
          </cell>
          <cell r="HP250">
            <v>482.43775399999998</v>
          </cell>
          <cell r="HQ250">
            <v>630.50704599999995</v>
          </cell>
          <cell r="HR250">
            <v>596.84052799999995</v>
          </cell>
          <cell r="HS250">
            <v>401.33902600000005</v>
          </cell>
          <cell r="HT250">
            <v>592.44009200000005</v>
          </cell>
          <cell r="HU250">
            <v>467.61194900000004</v>
          </cell>
          <cell r="HV250">
            <v>727.24951700000008</v>
          </cell>
          <cell r="HW250">
            <v>549.86577700000009</v>
          </cell>
          <cell r="HX250">
            <v>484.103409</v>
          </cell>
          <cell r="HY250">
            <v>813.80517199999986</v>
          </cell>
          <cell r="HZ250">
            <v>541.26158899999996</v>
          </cell>
          <cell r="IA250">
            <v>515.71698100000003</v>
          </cell>
          <cell r="IB250">
            <v>591.96670100000006</v>
          </cell>
          <cell r="IC250">
            <v>538.04975200000013</v>
          </cell>
          <cell r="ID250">
            <v>481.35067700000002</v>
          </cell>
          <cell r="IE250">
            <v>487.56975799999998</v>
          </cell>
          <cell r="IF250">
            <v>632.86322100000007</v>
          </cell>
          <cell r="IG250">
            <v>669.63564899999983</v>
          </cell>
          <cell r="IH250">
            <v>778.12662799999998</v>
          </cell>
          <cell r="II250">
            <v>627.47912199999985</v>
          </cell>
          <cell r="IJ250">
            <v>639.39592600000003</v>
          </cell>
          <cell r="IK250">
            <v>562.04040699999996</v>
          </cell>
          <cell r="IL250">
            <v>809.34713799999986</v>
          </cell>
          <cell r="IM250">
            <v>710.98761600000012</v>
          </cell>
          <cell r="IN250">
            <v>660.13392399999998</v>
          </cell>
          <cell r="IO250">
            <v>750.75708500000007</v>
          </cell>
          <cell r="IP250">
            <v>864.12842699999999</v>
          </cell>
          <cell r="IQ250">
            <v>860.12658700000009</v>
          </cell>
          <cell r="IR250">
            <v>1653.6778409999999</v>
          </cell>
          <cell r="IS250">
            <v>704.74012799999991</v>
          </cell>
          <cell r="IT250">
            <v>2000.9644509999998</v>
          </cell>
          <cell r="IU250">
            <v>1211.0099059999998</v>
          </cell>
          <cell r="IV250">
            <v>356.81217099999998</v>
          </cell>
          <cell r="IW250">
            <v>852.72274000000004</v>
          </cell>
          <cell r="IX250">
            <v>979.95007699999985</v>
          </cell>
          <cell r="IY250">
            <v>624.64076599999987</v>
          </cell>
          <cell r="IZ250">
            <v>713.65547800000002</v>
          </cell>
          <cell r="JA250">
            <v>572.7858480000001</v>
          </cell>
          <cell r="JB250">
            <v>568.76945699999999</v>
          </cell>
          <cell r="JC250">
            <v>389.56653899999992</v>
          </cell>
          <cell r="JD250">
            <v>320.04029099999997</v>
          </cell>
          <cell r="JE250">
            <v>414.45832600000006</v>
          </cell>
          <cell r="JF250">
            <v>411.11756499999996</v>
          </cell>
          <cell r="JG250">
            <v>766.15170799999987</v>
          </cell>
          <cell r="JH250">
            <v>3333.9896749999998</v>
          </cell>
          <cell r="JI250">
            <v>552.40893399999993</v>
          </cell>
          <cell r="JJ250">
            <v>629.61596100000008</v>
          </cell>
          <cell r="JK250">
            <v>370.765199</v>
          </cell>
          <cell r="JL250">
            <v>351.82620899999989</v>
          </cell>
          <cell r="JM250">
            <v>498.65937599999995</v>
          </cell>
          <cell r="JN250">
            <v>626.43899499999998</v>
          </cell>
          <cell r="JO250">
            <v>341.0577199999999</v>
          </cell>
          <cell r="JP250">
            <v>839.07443000000001</v>
          </cell>
          <cell r="JQ250">
            <v>2993.7081160000002</v>
          </cell>
          <cell r="JR250">
            <v>557.14448000000004</v>
          </cell>
          <cell r="JS250">
            <v>554.439796</v>
          </cell>
          <cell r="JT250">
            <v>661.32372300000009</v>
          </cell>
          <cell r="JU250">
            <v>671.33855000000005</v>
          </cell>
          <cell r="JV250">
            <v>943.41894500000001</v>
          </cell>
          <cell r="JW250">
            <v>731</v>
          </cell>
          <cell r="JX250">
            <v>808.54951499999993</v>
          </cell>
          <cell r="JY250">
            <v>1911.0890230000002</v>
          </cell>
          <cell r="JZ250">
            <v>1118.785363</v>
          </cell>
          <cell r="KA250">
            <v>2709.8984219999993</v>
          </cell>
          <cell r="KB250">
            <v>1421.105337</v>
          </cell>
          <cell r="KC250">
            <v>4344.3628069999995</v>
          </cell>
          <cell r="KD250">
            <v>1356.4174290000001</v>
          </cell>
          <cell r="KE250">
            <v>1710.558409</v>
          </cell>
          <cell r="KF250">
            <v>1400.7461409999999</v>
          </cell>
          <cell r="KG250">
            <v>656.73687300000017</v>
          </cell>
          <cell r="KH250">
            <v>1068.1599110000002</v>
          </cell>
          <cell r="KI250">
            <v>3460.0611610000001</v>
          </cell>
          <cell r="KJ250">
            <v>636.21769899999993</v>
          </cell>
          <cell r="KK250">
            <v>1115.2317189999999</v>
          </cell>
          <cell r="KL250">
            <v>1320.1457129999999</v>
          </cell>
          <cell r="KM250">
            <v>1381.0137559999994</v>
          </cell>
          <cell r="KN250">
            <v>634.87140399999998</v>
          </cell>
          <cell r="KO250">
            <v>653.79288799999995</v>
          </cell>
          <cell r="KP250">
            <v>2026.0008419999999</v>
          </cell>
          <cell r="KQ250">
            <v>719.37888599999997</v>
          </cell>
          <cell r="KR250"/>
        </row>
        <row r="251">
          <cell r="GL251">
            <v>11.658760000000001</v>
          </cell>
          <cell r="GM251">
            <v>14.031051999999999</v>
          </cell>
          <cell r="GN251">
            <v>37.996348999999995</v>
          </cell>
          <cell r="GO251">
            <v>23.290859999999999</v>
          </cell>
          <cell r="GP251">
            <v>9.1639719999999993</v>
          </cell>
          <cell r="GQ251">
            <v>3.7396609999999999</v>
          </cell>
          <cell r="GR251">
            <v>9.5851260000000007</v>
          </cell>
          <cell r="GS251">
            <v>5.1764849999999996</v>
          </cell>
          <cell r="GT251">
            <v>6.665108</v>
          </cell>
          <cell r="GU251">
            <v>19.942978</v>
          </cell>
          <cell r="GV251">
            <v>24.907992999999998</v>
          </cell>
          <cell r="GW251">
            <v>7.8848720000000005</v>
          </cell>
          <cell r="GX251">
            <v>11.72959</v>
          </cell>
          <cell r="GY251">
            <v>16.755476000000002</v>
          </cell>
          <cell r="GZ251">
            <v>10.207785000000001</v>
          </cell>
          <cell r="HA251">
            <v>2.5949999999999998</v>
          </cell>
          <cell r="HB251">
            <v>24.709441999999999</v>
          </cell>
          <cell r="HC251">
            <v>9.3919999999999995</v>
          </cell>
          <cell r="HD251">
            <v>15.165182</v>
          </cell>
          <cell r="HE251">
            <v>30.160255999999997</v>
          </cell>
          <cell r="HF251">
            <v>23.425501999999998</v>
          </cell>
          <cell r="HG251">
            <v>17.311013000000003</v>
          </cell>
          <cell r="HH251">
            <v>19.317549999999997</v>
          </cell>
          <cell r="HI251">
            <v>32.233133000000002</v>
          </cell>
          <cell r="HJ251">
            <v>11.572116000000001</v>
          </cell>
          <cell r="HK251">
            <v>18.580100999999999</v>
          </cell>
          <cell r="HL251">
            <v>15.896523999999999</v>
          </cell>
          <cell r="HM251">
            <v>20.11138</v>
          </cell>
          <cell r="HN251">
            <v>19.469556000000001</v>
          </cell>
          <cell r="HO251">
            <v>14.096709000000001</v>
          </cell>
          <cell r="HP251">
            <v>9.1148679999999995</v>
          </cell>
          <cell r="HQ251">
            <v>20.670324999999998</v>
          </cell>
          <cell r="HR251">
            <v>18.178598999999998</v>
          </cell>
          <cell r="HS251">
            <v>9.9531179999999999</v>
          </cell>
          <cell r="HT251">
            <v>8.5485220000000002</v>
          </cell>
          <cell r="HU251">
            <v>5.0861610000000006</v>
          </cell>
          <cell r="HV251">
            <v>26.561664999999998</v>
          </cell>
          <cell r="HW251">
            <v>9.5505429999999993</v>
          </cell>
          <cell r="HX251">
            <v>41.036743000000001</v>
          </cell>
          <cell r="HY251">
            <v>19.490764000000002</v>
          </cell>
          <cell r="HZ251">
            <v>11.013408999999999</v>
          </cell>
          <cell r="IA251">
            <v>24.352913999999998</v>
          </cell>
          <cell r="IB251">
            <v>17.543528999999999</v>
          </cell>
          <cell r="IC251">
            <v>19.201149999999998</v>
          </cell>
          <cell r="ID251">
            <v>21.260104999999999</v>
          </cell>
          <cell r="IE251">
            <v>2.9331580000000002</v>
          </cell>
          <cell r="IF251">
            <v>22.982948</v>
          </cell>
          <cell r="IG251">
            <v>11.781455999999999</v>
          </cell>
          <cell r="IH251">
            <v>5.2251350000000008</v>
          </cell>
          <cell r="II251">
            <v>39.805594999999997</v>
          </cell>
          <cell r="IJ251">
            <v>25.055025999999998</v>
          </cell>
          <cell r="IK251">
            <v>17.860319</v>
          </cell>
          <cell r="IL251">
            <v>23.381528999999997</v>
          </cell>
          <cell r="IM251">
            <v>20.948989000000001</v>
          </cell>
          <cell r="IN251">
            <v>8.3145400000000009</v>
          </cell>
          <cell r="IO251">
            <v>3.2031110000000003</v>
          </cell>
          <cell r="IP251">
            <v>10.566918000000001</v>
          </cell>
          <cell r="IQ251">
            <v>10.516211</v>
          </cell>
          <cell r="IR251">
            <v>27.677998000000002</v>
          </cell>
          <cell r="IS251">
            <v>67.075496999999999</v>
          </cell>
          <cell r="IT251">
            <v>12.791261</v>
          </cell>
          <cell r="IU251">
            <v>14.851132000000002</v>
          </cell>
          <cell r="IV251">
            <v>16.799734000000001</v>
          </cell>
          <cell r="IW251">
            <v>10.06169</v>
          </cell>
          <cell r="IX251">
            <v>7.0174159999999999</v>
          </cell>
          <cell r="IY251">
            <v>16.169675000000002</v>
          </cell>
          <cell r="IZ251">
            <v>15.393630000000002</v>
          </cell>
          <cell r="JA251">
            <v>14.971219</v>
          </cell>
          <cell r="JB251">
            <v>17.101194000000003</v>
          </cell>
          <cell r="JC251">
            <v>11.035597000000001</v>
          </cell>
          <cell r="JD251">
            <v>16.972989999999999</v>
          </cell>
          <cell r="JE251">
            <v>34.26970699999999</v>
          </cell>
          <cell r="JF251">
            <v>11.768585</v>
          </cell>
          <cell r="JG251">
            <v>11.738106</v>
          </cell>
          <cell r="JH251">
            <v>23.267743000000003</v>
          </cell>
          <cell r="JI251">
            <v>16.909177</v>
          </cell>
          <cell r="JJ251">
            <v>10.951341000000001</v>
          </cell>
          <cell r="JK251">
            <v>12.624886999999999</v>
          </cell>
          <cell r="JL251">
            <v>12.792020000000001</v>
          </cell>
          <cell r="JM251">
            <v>6.8380410000000005</v>
          </cell>
          <cell r="JN251">
            <v>5.4873989999999999</v>
          </cell>
          <cell r="JO251">
            <v>6.0856359999999992</v>
          </cell>
          <cell r="JP251">
            <v>2.9788030000000001</v>
          </cell>
          <cell r="JQ251">
            <v>5.2397290000000005</v>
          </cell>
          <cell r="JR251">
            <v>5.0379749999999994</v>
          </cell>
          <cell r="JS251">
            <v>15.541533999999999</v>
          </cell>
          <cell r="JT251">
            <v>21.357095999999999</v>
          </cell>
          <cell r="JU251">
            <v>14.613439000000001</v>
          </cell>
          <cell r="JV251">
            <v>16.874769999999998</v>
          </cell>
          <cell r="JW251">
            <v>12.653492999999999</v>
          </cell>
          <cell r="JX251">
            <v>9.9983750000000011</v>
          </cell>
          <cell r="JY251">
            <v>9.9676680000000015</v>
          </cell>
          <cell r="JZ251">
            <v>10.851246999999999</v>
          </cell>
          <cell r="KA251">
            <v>10.412762999999998</v>
          </cell>
          <cell r="KB251">
            <v>10.499420000000001</v>
          </cell>
          <cell r="KC251">
            <v>9.7680610000000012</v>
          </cell>
          <cell r="KD251">
            <v>2.6260759999999999</v>
          </cell>
          <cell r="KE251">
            <v>45.760742999999998</v>
          </cell>
          <cell r="KF251">
            <v>19.219697000000004</v>
          </cell>
          <cell r="KG251">
            <v>23.306540000000002</v>
          </cell>
          <cell r="KH251">
            <v>66.754582000000013</v>
          </cell>
          <cell r="KI251">
            <v>6.5968720000000003</v>
          </cell>
          <cell r="KJ251">
            <v>7.7571899999999996</v>
          </cell>
          <cell r="KK251">
            <v>4.6941549999999994</v>
          </cell>
          <cell r="KL251">
            <v>23.585042000000001</v>
          </cell>
          <cell r="KM251">
            <v>14.299869000000001</v>
          </cell>
          <cell r="KN251">
            <v>30.637247000000002</v>
          </cell>
          <cell r="KO251">
            <v>17.141857999999999</v>
          </cell>
          <cell r="KP251">
            <v>23.048686000000004</v>
          </cell>
          <cell r="KQ251">
            <v>61.013294000000002</v>
          </cell>
          <cell r="KR251"/>
        </row>
        <row r="252">
          <cell r="GL252">
            <v>1.582908</v>
          </cell>
          <cell r="GM252">
            <v>2.5603790000000002</v>
          </cell>
          <cell r="GN252">
            <v>21.347317999999998</v>
          </cell>
          <cell r="GO252">
            <v>4.4823849999999998</v>
          </cell>
          <cell r="GP252">
            <v>0.86749500000000002</v>
          </cell>
          <cell r="GQ252">
            <v>4.6244689999999995</v>
          </cell>
          <cell r="GR252">
            <v>3.3582689999999999</v>
          </cell>
          <cell r="GS252">
            <v>4.374644</v>
          </cell>
          <cell r="GT252">
            <v>2.8370000000000002</v>
          </cell>
          <cell r="GU252">
            <v>2.113</v>
          </cell>
          <cell r="GV252">
            <v>5.2830500000000002</v>
          </cell>
          <cell r="GW252">
            <v>14.673</v>
          </cell>
          <cell r="GX252">
            <v>8.3731980000000004</v>
          </cell>
          <cell r="GY252">
            <v>3.055552</v>
          </cell>
          <cell r="GZ252">
            <v>18.529235999999997</v>
          </cell>
          <cell r="HA252">
            <v>0.81</v>
          </cell>
          <cell r="HB252">
            <v>2.351</v>
          </cell>
          <cell r="HC252">
            <v>0.628</v>
          </cell>
          <cell r="HD252">
            <v>1.0449999999999999</v>
          </cell>
          <cell r="HE252">
            <v>11.948384000000001</v>
          </cell>
          <cell r="HF252">
            <v>4.8509519999999995</v>
          </cell>
          <cell r="HG252">
            <v>4.413208</v>
          </cell>
          <cell r="HH252">
            <v>4.4020000000000001</v>
          </cell>
          <cell r="HI252">
            <v>12.464146000000001</v>
          </cell>
          <cell r="HJ252">
            <v>5.2930289999999998</v>
          </cell>
          <cell r="HK252">
            <v>8.8682719999999993</v>
          </cell>
          <cell r="HL252">
            <v>8.5190000000000001</v>
          </cell>
          <cell r="HM252">
            <v>13.872</v>
          </cell>
          <cell r="HN252">
            <v>0.89700000000000002</v>
          </cell>
          <cell r="HO252">
            <v>2.4860000000000002</v>
          </cell>
          <cell r="HP252">
            <v>5.3159999999999998</v>
          </cell>
          <cell r="HQ252">
            <v>1.099</v>
          </cell>
          <cell r="HR252">
            <v>2.5569999999999999</v>
          </cell>
          <cell r="HS252">
            <v>10.069000000000001</v>
          </cell>
          <cell r="HT252">
            <v>3.4420000000000002</v>
          </cell>
          <cell r="HU252">
            <v>11.065999999999999</v>
          </cell>
          <cell r="HV252">
            <v>7.9840179999999998</v>
          </cell>
          <cell r="HW252">
            <v>3.443047</v>
          </cell>
          <cell r="HX252">
            <v>16.062435000000001</v>
          </cell>
          <cell r="HY252">
            <v>14.289904999999999</v>
          </cell>
          <cell r="HZ252">
            <v>1.0567</v>
          </cell>
          <cell r="IA252">
            <v>5.756945</v>
          </cell>
          <cell r="IB252">
            <v>1.87296</v>
          </cell>
          <cell r="IC252">
            <v>13.000577</v>
          </cell>
          <cell r="ID252">
            <v>11.994788000000002</v>
          </cell>
          <cell r="IE252">
            <v>10.287594</v>
          </cell>
          <cell r="IF252">
            <v>2.9808809999999997</v>
          </cell>
          <cell r="IG252">
            <v>2.4333879999999999</v>
          </cell>
          <cell r="IH252">
            <v>8.0521080000000005</v>
          </cell>
          <cell r="II252">
            <v>12.138308</v>
          </cell>
          <cell r="IJ252">
            <v>5.0054559999999997</v>
          </cell>
          <cell r="IK252">
            <v>8.1630669999999999</v>
          </cell>
          <cell r="IL252">
            <v>16.247123999999999</v>
          </cell>
          <cell r="IM252">
            <v>15.819386</v>
          </cell>
          <cell r="IN252">
            <v>8.0423969999999994</v>
          </cell>
          <cell r="IO252">
            <v>4.9179550000000001</v>
          </cell>
          <cell r="IP252">
            <v>3.3163450000000001</v>
          </cell>
          <cell r="IQ252">
            <v>2.2513769999999997</v>
          </cell>
          <cell r="IR252">
            <v>8.3718579999999996</v>
          </cell>
          <cell r="IS252">
            <v>8.0407890000000002</v>
          </cell>
          <cell r="IT252">
            <v>0.52942600000000006</v>
          </cell>
          <cell r="IU252">
            <v>13.114991000000002</v>
          </cell>
          <cell r="IV252">
            <v>6.9937779999999989</v>
          </cell>
          <cell r="IW252">
            <v>4.9596940000000007</v>
          </cell>
          <cell r="IX252">
            <v>3.5631390000000001</v>
          </cell>
          <cell r="IY252">
            <v>1.981892</v>
          </cell>
          <cell r="IZ252">
            <v>5.7916379999999998</v>
          </cell>
          <cell r="JA252">
            <v>8.1382570000000012</v>
          </cell>
          <cell r="JB252">
            <v>7.7971639999999995</v>
          </cell>
          <cell r="JC252">
            <v>2.3162919999999998</v>
          </cell>
          <cell r="JD252">
            <v>1.5931770000000001</v>
          </cell>
          <cell r="JE252">
            <v>8.9073510000000002</v>
          </cell>
          <cell r="JF252">
            <v>9.5077130000000007</v>
          </cell>
          <cell r="JG252">
            <v>8.0800689999999999</v>
          </cell>
          <cell r="JH252">
            <v>4.2014769999999997</v>
          </cell>
          <cell r="JI252">
            <v>0.42831000000000002</v>
          </cell>
          <cell r="JJ252">
            <v>1.1331830000000001</v>
          </cell>
          <cell r="JK252">
            <v>0</v>
          </cell>
          <cell r="JL252">
            <v>-0.13200000000000001</v>
          </cell>
          <cell r="JM252">
            <v>7.6051000000000002</v>
          </cell>
          <cell r="JN252">
            <v>2.1712840000000004</v>
          </cell>
          <cell r="JO252">
            <v>7.5120770000000006</v>
          </cell>
          <cell r="JP252">
            <v>6.2128749999999995</v>
          </cell>
          <cell r="JQ252">
            <v>3.3423839999999996</v>
          </cell>
          <cell r="JR252">
            <v>8.0358920000000005</v>
          </cell>
          <cell r="JS252">
            <v>11.220551999999998</v>
          </cell>
          <cell r="JT252">
            <v>12.708791000000002</v>
          </cell>
          <cell r="JU252">
            <v>10.469802000000001</v>
          </cell>
          <cell r="JV252">
            <v>0</v>
          </cell>
          <cell r="JW252">
            <v>10</v>
          </cell>
          <cell r="JX252">
            <v>3.7650209999999995</v>
          </cell>
          <cell r="JY252">
            <v>8.5795720000000006</v>
          </cell>
          <cell r="JZ252">
            <v>5.9953459999999996</v>
          </cell>
          <cell r="KA252">
            <v>1.9885350000000002</v>
          </cell>
          <cell r="KB252">
            <v>1.5192330000000001</v>
          </cell>
          <cell r="KC252">
            <v>9.8894349999999989</v>
          </cell>
          <cell r="KD252">
            <v>3.1345359999999998</v>
          </cell>
          <cell r="KE252">
            <v>29.720892999999997</v>
          </cell>
          <cell r="KF252">
            <v>4.8103540000000002</v>
          </cell>
          <cell r="KG252">
            <v>5.9460889999999997</v>
          </cell>
          <cell r="KH252">
            <v>9.5513750000000002</v>
          </cell>
          <cell r="KI252">
            <v>9.1198189999999997</v>
          </cell>
          <cell r="KJ252">
            <v>0.90039899999999995</v>
          </cell>
          <cell r="KK252">
            <v>4.6476379999999997</v>
          </cell>
          <cell r="KL252">
            <v>1.2782560000000001</v>
          </cell>
          <cell r="KM252">
            <v>8.7619059999999998</v>
          </cell>
          <cell r="KN252">
            <v>15.858153999999999</v>
          </cell>
          <cell r="KO252">
            <v>4.9998230000000001</v>
          </cell>
          <cell r="KP252">
            <v>17.214396000000001</v>
          </cell>
          <cell r="KQ252">
            <v>15.053993999999999</v>
          </cell>
          <cell r="KR252"/>
        </row>
        <row r="253">
          <cell r="GL253">
            <v>0.48899999999999999</v>
          </cell>
          <cell r="GM253">
            <v>1.863</v>
          </cell>
          <cell r="GN253">
            <v>2.44</v>
          </cell>
          <cell r="GO253">
            <v>1.0029999999999999</v>
          </cell>
          <cell r="GP253">
            <v>1.87</v>
          </cell>
          <cell r="GQ253">
            <v>0.51200000000000001</v>
          </cell>
          <cell r="GR253">
            <v>0.36799999999999999</v>
          </cell>
          <cell r="GS253">
            <v>2.5</v>
          </cell>
          <cell r="GT253">
            <v>0.48</v>
          </cell>
          <cell r="GU253">
            <v>1.5640000000000001</v>
          </cell>
          <cell r="GV253">
            <v>0.29399999999999998</v>
          </cell>
          <cell r="GW253">
            <v>3.2519999999999998</v>
          </cell>
          <cell r="GX253">
            <v>5.4160000000000004</v>
          </cell>
          <cell r="GY253">
            <v>0.46700000000000003</v>
          </cell>
          <cell r="GZ253">
            <v>4.548</v>
          </cell>
          <cell r="HA253">
            <v>1.282</v>
          </cell>
          <cell r="HB253">
            <v>2.5049999999999999</v>
          </cell>
          <cell r="HC253">
            <v>0.70199999999999996</v>
          </cell>
          <cell r="HD253">
            <v>2.9350000000000001</v>
          </cell>
          <cell r="HE253">
            <v>1.298</v>
          </cell>
          <cell r="HF253">
            <v>1.2869999999999999</v>
          </cell>
          <cell r="HG253">
            <v>1.0920000000000001</v>
          </cell>
          <cell r="HH253">
            <v>1.3779999999999999</v>
          </cell>
          <cell r="HI253">
            <v>2</v>
          </cell>
          <cell r="HJ253">
            <v>1.3</v>
          </cell>
          <cell r="HK253">
            <v>0.24099999999999999</v>
          </cell>
          <cell r="HL253">
            <v>2.3769999999999998</v>
          </cell>
          <cell r="HM253">
            <v>0.9</v>
          </cell>
          <cell r="HN253">
            <v>0.57099999999999995</v>
          </cell>
          <cell r="HO253">
            <v>5.25</v>
          </cell>
          <cell r="HP253">
            <v>0.73899999999999999</v>
          </cell>
          <cell r="HQ253">
            <v>0.52900000000000003</v>
          </cell>
          <cell r="HR253">
            <v>0.7</v>
          </cell>
          <cell r="HS253">
            <v>1.2549999999999999</v>
          </cell>
          <cell r="HT253">
            <v>0.51200000000000001</v>
          </cell>
          <cell r="HU253">
            <v>1.44</v>
          </cell>
          <cell r="HV253">
            <v>4.0447839999999999</v>
          </cell>
          <cell r="HW253">
            <v>1.863445</v>
          </cell>
          <cell r="HX253">
            <v>0.71779099999999996</v>
          </cell>
          <cell r="HY253">
            <v>1.1916310000000001</v>
          </cell>
          <cell r="HZ253">
            <v>1.425394</v>
          </cell>
          <cell r="IA253">
            <v>0.75946799999999992</v>
          </cell>
          <cell r="IB253">
            <v>2.60609</v>
          </cell>
          <cell r="IC253">
            <v>2.8220800000000001</v>
          </cell>
          <cell r="ID253">
            <v>0.33308399999999999</v>
          </cell>
          <cell r="IE253">
            <v>0.94388300000000003</v>
          </cell>
          <cell r="IF253">
            <v>1.037147</v>
          </cell>
          <cell r="IG253">
            <v>0.83503000000000005</v>
          </cell>
          <cell r="IH253">
            <v>0.88340000000000007</v>
          </cell>
          <cell r="II253">
            <v>0</v>
          </cell>
          <cell r="IJ253">
            <v>0.84506399999999993</v>
          </cell>
          <cell r="IK253">
            <v>0.84556999999999993</v>
          </cell>
          <cell r="IL253">
            <v>1.0559510000000001</v>
          </cell>
          <cell r="IM253">
            <v>0.33393499999999998</v>
          </cell>
          <cell r="IN253">
            <v>2.663767</v>
          </cell>
          <cell r="IO253">
            <v>1.829815</v>
          </cell>
          <cell r="IP253">
            <v>1.1697040000000001</v>
          </cell>
          <cell r="IQ253">
            <v>0.68731699999999996</v>
          </cell>
          <cell r="IR253">
            <v>2.270753</v>
          </cell>
          <cell r="IS253">
            <v>0.542933</v>
          </cell>
          <cell r="IT253">
            <v>2.5992169999999999</v>
          </cell>
          <cell r="IU253">
            <v>0.90297599999999989</v>
          </cell>
          <cell r="IV253">
            <v>0.71846499999999991</v>
          </cell>
          <cell r="IW253">
            <v>1.0558589999999999</v>
          </cell>
          <cell r="IX253">
            <v>0.34004199999999996</v>
          </cell>
          <cell r="IY253">
            <v>0</v>
          </cell>
          <cell r="IZ253">
            <v>1.1850320000000001</v>
          </cell>
          <cell r="JA253">
            <v>0.22695899999999999</v>
          </cell>
          <cell r="JB253">
            <v>0.80249499999999996</v>
          </cell>
          <cell r="JC253">
            <v>0.182398</v>
          </cell>
          <cell r="JD253">
            <v>0.85151100000000002</v>
          </cell>
          <cell r="JE253">
            <v>1.998909</v>
          </cell>
          <cell r="JF253">
            <v>2.136997</v>
          </cell>
          <cell r="JG253">
            <v>0</v>
          </cell>
          <cell r="JH253">
            <v>0</v>
          </cell>
          <cell r="JI253">
            <v>3.7141E-2</v>
          </cell>
          <cell r="JJ253">
            <v>0.116906</v>
          </cell>
          <cell r="JK253">
            <v>7.0178999999999991E-2</v>
          </cell>
          <cell r="JL253">
            <v>5.6917999999999996E-2</v>
          </cell>
          <cell r="JM253">
            <v>0.22285999999999997</v>
          </cell>
          <cell r="JN253">
            <v>0.39934599999999998</v>
          </cell>
          <cell r="JO253">
            <v>8.6035E-2</v>
          </cell>
          <cell r="JP253">
            <v>0.89485000000000003</v>
          </cell>
          <cell r="JQ253">
            <v>0.48170099999999999</v>
          </cell>
          <cell r="JR253">
            <v>1.5</v>
          </cell>
          <cell r="JS253">
            <v>2.242699</v>
          </cell>
          <cell r="JT253">
            <v>7.0027150000000002</v>
          </cell>
          <cell r="JU253">
            <v>1.1740489999999999</v>
          </cell>
          <cell r="JV253">
            <v>0.67357999999999996</v>
          </cell>
          <cell r="JW253">
            <v>0.36185300000000004</v>
          </cell>
          <cell r="JX253">
            <v>0.94541900000000001</v>
          </cell>
          <cell r="JY253">
            <v>0.52755999999999992</v>
          </cell>
          <cell r="JZ253">
            <v>0.12743499999999999</v>
          </cell>
          <cell r="KA253">
            <v>0.23938900000000002</v>
          </cell>
          <cell r="KB253">
            <v>0</v>
          </cell>
          <cell r="KC253">
            <v>2.9575680000000002</v>
          </cell>
          <cell r="KD253">
            <v>0.79101100000000013</v>
          </cell>
          <cell r="KE253">
            <v>0.45113599999999998</v>
          </cell>
          <cell r="KF253">
            <v>1.833521</v>
          </cell>
          <cell r="KG253">
            <v>8.1451999999999997E-2</v>
          </cell>
          <cell r="KH253">
            <v>0.14671700000000001</v>
          </cell>
          <cell r="KI253">
            <v>0.40211000000000002</v>
          </cell>
          <cell r="KJ253">
            <v>9.8057000000000005E-2</v>
          </cell>
          <cell r="KK253">
            <v>2.8859000000000003E-2</v>
          </cell>
          <cell r="KL253">
            <v>0.27570899999999998</v>
          </cell>
          <cell r="KM253">
            <v>0.46418100000000001</v>
          </cell>
          <cell r="KN253">
            <v>0.75056600000000007</v>
          </cell>
          <cell r="KO253">
            <v>0</v>
          </cell>
          <cell r="KP253">
            <v>5.6463349999999988</v>
          </cell>
          <cell r="KQ253">
            <v>2.9997159999999998</v>
          </cell>
          <cell r="KR253"/>
        </row>
        <row r="254">
          <cell r="GL254">
            <v>2.089</v>
          </cell>
          <cell r="GM254">
            <v>2.3780000000000001</v>
          </cell>
          <cell r="GN254">
            <v>1.478</v>
          </cell>
          <cell r="GO254">
            <v>0.36599999999999999</v>
          </cell>
          <cell r="GP254">
            <v>1.298</v>
          </cell>
          <cell r="GQ254">
            <v>2.5101390000000001</v>
          </cell>
          <cell r="GR254">
            <v>0.26500000000000001</v>
          </cell>
          <cell r="GS254">
            <v>0.15</v>
          </cell>
          <cell r="GT254">
            <v>0.184</v>
          </cell>
          <cell r="GU254">
            <v>0.38300000000000001</v>
          </cell>
          <cell r="GV254">
            <v>0.104</v>
          </cell>
          <cell r="GW254">
            <v>0.38100000000000001</v>
          </cell>
          <cell r="GX254">
            <v>0.404279</v>
          </cell>
          <cell r="GY254">
            <v>6.7990000000000004</v>
          </cell>
          <cell r="GZ254">
            <v>3.26</v>
          </cell>
          <cell r="HA254">
            <v>5.2030000000000003</v>
          </cell>
          <cell r="HB254">
            <v>2.0760000000000001</v>
          </cell>
          <cell r="HC254">
            <v>5.0830000000000002</v>
          </cell>
          <cell r="HD254">
            <v>0.26100000000000001</v>
          </cell>
          <cell r="HE254">
            <v>7.1980000000000004</v>
          </cell>
          <cell r="HF254">
            <v>1.0780000000000001</v>
          </cell>
          <cell r="HG254">
            <v>3.3000000000000002E-2</v>
          </cell>
          <cell r="HH254">
            <v>3.9910000000000001</v>
          </cell>
          <cell r="HI254">
            <v>1.8580000000000001</v>
          </cell>
          <cell r="HJ254">
            <v>1.6169099999999998</v>
          </cell>
          <cell r="HK254">
            <v>4.3330000000000002</v>
          </cell>
          <cell r="HL254">
            <v>14.85652</v>
          </cell>
          <cell r="HM254">
            <v>0.67100000000000004</v>
          </cell>
          <cell r="HN254">
            <v>0.84599999999999997</v>
          </cell>
          <cell r="HO254">
            <v>0.98199999999999998</v>
          </cell>
          <cell r="HP254">
            <v>4.0259999999999998</v>
          </cell>
          <cell r="HQ254">
            <v>8.173</v>
          </cell>
          <cell r="HR254">
            <v>3.4580000000000002</v>
          </cell>
          <cell r="HS254">
            <v>0.35</v>
          </cell>
          <cell r="HT254">
            <v>1.861</v>
          </cell>
          <cell r="HU254">
            <v>12.465999999999999</v>
          </cell>
          <cell r="HV254">
            <v>1.625739</v>
          </cell>
          <cell r="HW254">
            <v>2.6027499999999999</v>
          </cell>
          <cell r="HX254">
            <v>2.4729129999999997</v>
          </cell>
          <cell r="HY254">
            <v>1.3248799999999998</v>
          </cell>
          <cell r="HZ254">
            <v>4.0604000000000001E-2</v>
          </cell>
          <cell r="IA254">
            <v>1.5379640000000001</v>
          </cell>
          <cell r="IB254">
            <v>0.71442599999999989</v>
          </cell>
          <cell r="IC254">
            <v>1.2648819999999998</v>
          </cell>
          <cell r="ID254">
            <v>1.3912339999999999</v>
          </cell>
          <cell r="IE254">
            <v>0.53235399999999999</v>
          </cell>
          <cell r="IF254">
            <v>0.374475</v>
          </cell>
          <cell r="IG254">
            <v>0</v>
          </cell>
          <cell r="IH254">
            <v>2.2684299999999999</v>
          </cell>
          <cell r="II254">
            <v>2.3921980000000005</v>
          </cell>
          <cell r="IJ254">
            <v>0.40329799999999999</v>
          </cell>
          <cell r="IK254">
            <v>1.9266550000000002</v>
          </cell>
          <cell r="IL254">
            <v>0.46596399999999999</v>
          </cell>
          <cell r="IM254">
            <v>4.0343409999999995</v>
          </cell>
          <cell r="IN254">
            <v>1.4904540000000002</v>
          </cell>
          <cell r="IO254">
            <v>1.5448030000000001</v>
          </cell>
          <cell r="IP254">
            <v>1.3313260000000002</v>
          </cell>
          <cell r="IQ254">
            <v>1.7505460000000002</v>
          </cell>
          <cell r="IR254">
            <v>1.3439669999999999</v>
          </cell>
          <cell r="IS254">
            <v>0.81951200000000002</v>
          </cell>
          <cell r="IT254">
            <v>1.8020020000000001</v>
          </cell>
          <cell r="IU254">
            <v>0.98033200000000009</v>
          </cell>
          <cell r="IV254">
            <v>1.1852340000000001</v>
          </cell>
          <cell r="IW254">
            <v>8.9260169999999999</v>
          </cell>
          <cell r="IX254">
            <v>4.344875</v>
          </cell>
          <cell r="IY254">
            <v>0</v>
          </cell>
          <cell r="IZ254">
            <v>8.3110000000000003E-2</v>
          </cell>
          <cell r="JA254">
            <v>0.41652800000000001</v>
          </cell>
          <cell r="JB254">
            <v>0.52050399999999997</v>
          </cell>
          <cell r="JC254">
            <v>0.32162300000000005</v>
          </cell>
          <cell r="JD254">
            <v>0.11707300000000001</v>
          </cell>
          <cell r="JE254">
            <v>1.6452149999999999</v>
          </cell>
          <cell r="JF254">
            <v>0.27684199999999998</v>
          </cell>
          <cell r="JG254">
            <v>3.817987</v>
          </cell>
          <cell r="JH254">
            <v>1.3072380000000001</v>
          </cell>
          <cell r="JI254">
            <v>3.3839720000000004</v>
          </cell>
          <cell r="JJ254">
            <v>0.14744200000000002</v>
          </cell>
          <cell r="JK254">
            <v>0</v>
          </cell>
          <cell r="JL254">
            <v>1.968145</v>
          </cell>
          <cell r="JM254">
            <v>0.67530299999999999</v>
          </cell>
          <cell r="JN254">
            <v>4.7429159999999992</v>
          </cell>
          <cell r="JO254">
            <v>2.1760999999999999E-2</v>
          </cell>
          <cell r="JP254">
            <v>2.0767509999999998</v>
          </cell>
          <cell r="JQ254">
            <v>0.46646099999999996</v>
          </cell>
          <cell r="JR254">
            <v>3.5196480000000001</v>
          </cell>
          <cell r="JS254">
            <v>0.67904200000000003</v>
          </cell>
          <cell r="JT254">
            <v>3.0049999999999999E-3</v>
          </cell>
          <cell r="JU254">
            <v>3.49E-3</v>
          </cell>
          <cell r="JV254">
            <v>1.333E-2</v>
          </cell>
          <cell r="JW254">
            <v>9.2620000000000011E-3</v>
          </cell>
          <cell r="JX254">
            <v>1.5276620000000001</v>
          </cell>
          <cell r="JY254">
            <v>0</v>
          </cell>
          <cell r="JZ254">
            <v>7.4138530000000005</v>
          </cell>
          <cell r="KA254">
            <v>0.69846700000000006</v>
          </cell>
          <cell r="KB254">
            <v>1.8225259999999999</v>
          </cell>
          <cell r="KC254">
            <v>1.5888120000000001</v>
          </cell>
          <cell r="KD254">
            <v>0.66578899999999996</v>
          </cell>
          <cell r="KE254">
            <v>0.94434999999999991</v>
          </cell>
          <cell r="KF254">
            <v>1.2929900000000001</v>
          </cell>
          <cell r="KG254">
            <v>0.43375799999999998</v>
          </cell>
          <cell r="KH254">
            <v>0.6467710000000001</v>
          </cell>
          <cell r="KI254">
            <v>0.45700600000000002</v>
          </cell>
          <cell r="KJ254">
            <v>0.53446900000000008</v>
          </cell>
          <cell r="KK254">
            <v>0.200321</v>
          </cell>
          <cell r="KL254">
            <v>4.6893799999999999</v>
          </cell>
          <cell r="KM254">
            <v>1.9159999999999999</v>
          </cell>
          <cell r="KN254">
            <v>13.546194</v>
          </cell>
          <cell r="KO254">
            <v>7.7576239999999999</v>
          </cell>
          <cell r="KP254">
            <v>81.773819000000003</v>
          </cell>
          <cell r="KQ254">
            <v>1.253199</v>
          </cell>
          <cell r="KR254"/>
        </row>
        <row r="255">
          <cell r="GL255">
            <v>8.8520000000000003</v>
          </cell>
          <cell r="GM255">
            <v>13.734999999999999</v>
          </cell>
          <cell r="GN255">
            <v>5.2160000000000002</v>
          </cell>
          <cell r="GO255">
            <v>6.8449999999999998</v>
          </cell>
          <cell r="GP255">
            <v>6.9530000000000003</v>
          </cell>
          <cell r="GQ255">
            <v>6.8789999999999996</v>
          </cell>
          <cell r="GR255">
            <v>7.7649999999999997</v>
          </cell>
          <cell r="GS255">
            <v>13.784000000000001</v>
          </cell>
          <cell r="GT255">
            <v>5.2770000000000001</v>
          </cell>
          <cell r="GU255">
            <v>14.987</v>
          </cell>
          <cell r="GV255">
            <v>14.455</v>
          </cell>
          <cell r="GW255">
            <v>16.960999999999999</v>
          </cell>
          <cell r="GX255">
            <v>13.726000000000001</v>
          </cell>
          <cell r="GY255">
            <v>10.93</v>
          </cell>
          <cell r="GZ255">
            <v>7.6970000000000001</v>
          </cell>
          <cell r="HA255">
            <v>5.3250000000000002</v>
          </cell>
          <cell r="HB255">
            <v>2.6339999999999999</v>
          </cell>
          <cell r="HC255">
            <v>15.637</v>
          </cell>
          <cell r="HD255">
            <v>0.35899999999999999</v>
          </cell>
          <cell r="HE255">
            <v>17.79</v>
          </cell>
          <cell r="HF255">
            <v>19.469000000000001</v>
          </cell>
          <cell r="HG255">
            <v>13.808</v>
          </cell>
          <cell r="HH255">
            <v>19.052</v>
          </cell>
          <cell r="HI255">
            <v>19.797000000000001</v>
          </cell>
          <cell r="HJ255">
            <v>22.995000000000001</v>
          </cell>
          <cell r="HK255">
            <v>8.9009999999999998</v>
          </cell>
          <cell r="HL255">
            <v>27.062000000000001</v>
          </cell>
          <cell r="HM255">
            <v>13.808</v>
          </cell>
          <cell r="HN255">
            <v>1.353</v>
          </cell>
          <cell r="HO255">
            <v>6.8010000000000002</v>
          </cell>
          <cell r="HP255">
            <v>43.584000000000003</v>
          </cell>
          <cell r="HQ255">
            <v>10.262</v>
          </cell>
          <cell r="HR255">
            <v>18.52</v>
          </cell>
          <cell r="HS255">
            <v>13.416</v>
          </cell>
          <cell r="HT255">
            <v>14.686999999999999</v>
          </cell>
          <cell r="HU255">
            <v>16.212</v>
          </cell>
          <cell r="HV255">
            <v>16.957969999999996</v>
          </cell>
          <cell r="HW255">
            <v>9.4107699999999994</v>
          </cell>
          <cell r="HX255">
            <v>3.6933590000000005</v>
          </cell>
          <cell r="HY255">
            <v>3.9735960000000001</v>
          </cell>
          <cell r="HZ255">
            <v>3.0167839999999999</v>
          </cell>
          <cell r="IA255">
            <v>5.9987040000000018</v>
          </cell>
          <cell r="IB255">
            <v>4.769971</v>
          </cell>
          <cell r="IC255">
            <v>8.7523140000000001</v>
          </cell>
          <cell r="ID255">
            <v>10.815880999999999</v>
          </cell>
          <cell r="IE255">
            <v>11.711831</v>
          </cell>
          <cell r="IF255">
            <v>45.067068000000006</v>
          </cell>
          <cell r="IG255">
            <v>68.824508000000009</v>
          </cell>
          <cell r="IH255">
            <v>39.512717000000009</v>
          </cell>
          <cell r="II255">
            <v>20.992688999999999</v>
          </cell>
          <cell r="IJ255">
            <v>13.382856</v>
          </cell>
          <cell r="IK255">
            <v>5.8559260000000002</v>
          </cell>
          <cell r="IL255">
            <v>5.7569910000000002</v>
          </cell>
          <cell r="IM255">
            <v>8.0741650000000007</v>
          </cell>
          <cell r="IN255">
            <v>7.9718730000000004</v>
          </cell>
          <cell r="IO255">
            <v>11.826118000000001</v>
          </cell>
          <cell r="IP255">
            <v>4.9329650000000003</v>
          </cell>
          <cell r="IQ255">
            <v>5.6458199999999996</v>
          </cell>
          <cell r="IR255">
            <v>6.2132479999999992</v>
          </cell>
          <cell r="IS255">
            <v>85.404205999999988</v>
          </cell>
          <cell r="IT255">
            <v>18.276958999999998</v>
          </cell>
          <cell r="IU255">
            <v>14.476815</v>
          </cell>
          <cell r="IV255">
            <v>8.6417989999999989</v>
          </cell>
          <cell r="IW255">
            <v>1.88636</v>
          </cell>
          <cell r="IX255">
            <v>13.144241999999998</v>
          </cell>
          <cell r="IY255">
            <v>10.083480999999999</v>
          </cell>
          <cell r="IZ255">
            <v>11.346592000000001</v>
          </cell>
          <cell r="JA255">
            <v>12.712896000000001</v>
          </cell>
          <cell r="JB255">
            <v>3.275004</v>
          </cell>
          <cell r="JC255">
            <v>31.854696000000001</v>
          </cell>
          <cell r="JD255">
            <v>21.304158000000005</v>
          </cell>
          <cell r="JE255">
            <v>36.744952000000005</v>
          </cell>
          <cell r="JF255">
            <v>35.851550000000003</v>
          </cell>
          <cell r="JG255">
            <v>13.981695999999999</v>
          </cell>
          <cell r="JH255">
            <v>15.560055</v>
          </cell>
          <cell r="JI255">
            <v>16.042045999999999</v>
          </cell>
          <cell r="JJ255">
            <v>12.119275</v>
          </cell>
          <cell r="JK255">
            <v>6.3676250000000003</v>
          </cell>
          <cell r="JL255">
            <v>9.4371860000000005</v>
          </cell>
          <cell r="JM255">
            <v>11.866263999999999</v>
          </cell>
          <cell r="JN255">
            <v>6.1888099999999993</v>
          </cell>
          <cell r="JO255">
            <v>10.063289000000001</v>
          </cell>
          <cell r="JP255">
            <v>21.359878999999996</v>
          </cell>
          <cell r="JQ255">
            <v>167.540333</v>
          </cell>
          <cell r="JR255">
            <v>13.502437</v>
          </cell>
          <cell r="JS255">
            <v>2.2797170000000002</v>
          </cell>
          <cell r="JT255">
            <v>8.4085000000000001</v>
          </cell>
          <cell r="JU255">
            <v>1.1671279999999999</v>
          </cell>
          <cell r="JV255">
            <v>3.1564329999999998</v>
          </cell>
          <cell r="JW255">
            <v>4.596095</v>
          </cell>
          <cell r="JX255">
            <v>4.9937769999999997</v>
          </cell>
          <cell r="JY255">
            <v>3.7573670000000003</v>
          </cell>
          <cell r="JZ255">
            <v>6.0485329999999999</v>
          </cell>
          <cell r="KA255">
            <v>16.663429000000001</v>
          </cell>
          <cell r="KB255">
            <v>12.332517000000001</v>
          </cell>
          <cell r="KC255">
            <v>85.528125000000003</v>
          </cell>
          <cell r="KD255">
            <v>23.087919999999997</v>
          </cell>
          <cell r="KE255">
            <v>13.152272000000004</v>
          </cell>
          <cell r="KF255">
            <v>6.8215329999999996</v>
          </cell>
          <cell r="KG255">
            <v>12.758388</v>
          </cell>
          <cell r="KH255">
            <v>9.7696500000000004</v>
          </cell>
          <cell r="KI255">
            <v>10.565372</v>
          </cell>
          <cell r="KJ255">
            <v>13.972514</v>
          </cell>
          <cell r="KK255">
            <v>6.5129330000000003</v>
          </cell>
          <cell r="KL255">
            <v>8.3826039999999988</v>
          </cell>
          <cell r="KM255">
            <v>6.9560949999999995</v>
          </cell>
          <cell r="KN255">
            <v>15.196396999999999</v>
          </cell>
          <cell r="KO255">
            <v>28.877329000000003</v>
          </cell>
          <cell r="KP255">
            <v>49.646962000000002</v>
          </cell>
          <cell r="KQ255">
            <v>14.237332</v>
          </cell>
          <cell r="KR255"/>
        </row>
        <row r="256">
          <cell r="GL256">
            <v>0.13200000000000001</v>
          </cell>
          <cell r="GM256">
            <v>1.040454</v>
          </cell>
          <cell r="GN256">
            <v>0.18170700000000001</v>
          </cell>
          <cell r="GO256">
            <v>17.401771</v>
          </cell>
          <cell r="GP256">
            <v>3.3000000000000002E-2</v>
          </cell>
          <cell r="GQ256">
            <v>8.3523E-2</v>
          </cell>
          <cell r="GR256">
            <v>0.35105900000000001</v>
          </cell>
          <cell r="GS256">
            <v>0.43340899999999999</v>
          </cell>
          <cell r="GT256">
            <v>0.14122899999999999</v>
          </cell>
          <cell r="GU256">
            <v>6.6036999999999998E-2</v>
          </cell>
          <cell r="GV256">
            <v>7.0999999999999994E-2</v>
          </cell>
          <cell r="GW256">
            <v>6.9000000000000006E-2</v>
          </cell>
          <cell r="GX256">
            <v>7.3956400000000002</v>
          </cell>
          <cell r="GY256">
            <v>1.461287</v>
          </cell>
          <cell r="GZ256">
            <v>0.51127900000000004</v>
          </cell>
          <cell r="HA256">
            <v>3.3000000000000002E-2</v>
          </cell>
          <cell r="HB256">
            <v>0.22545300000000001</v>
          </cell>
          <cell r="HC256">
            <v>3.5000000000000003E-2</v>
          </cell>
          <cell r="HD256">
            <v>0.38055900000000004</v>
          </cell>
          <cell r="HE256">
            <v>6.0000000000000001E-3</v>
          </cell>
          <cell r="HF256">
            <v>0.17994399999999999</v>
          </cell>
          <cell r="HG256">
            <v>0.24299999999999999</v>
          </cell>
          <cell r="HH256">
            <v>0.11600000000000001</v>
          </cell>
          <cell r="HI256">
            <v>1.1102780000000001</v>
          </cell>
          <cell r="HJ256">
            <v>8.2418079999999989</v>
          </cell>
          <cell r="HK256">
            <v>0.45268799999999998</v>
          </cell>
          <cell r="HL256">
            <v>0.106</v>
          </cell>
          <cell r="HM256">
            <v>0.24343299999999998</v>
          </cell>
          <cell r="HN256">
            <v>0.23081000000000002</v>
          </cell>
          <cell r="HO256">
            <v>0.51619700000000002</v>
          </cell>
          <cell r="HP256">
            <v>0.40419099999999997</v>
          </cell>
          <cell r="HQ256">
            <v>0.53618900000000003</v>
          </cell>
          <cell r="HR256">
            <v>2.4609999999999996E-3</v>
          </cell>
          <cell r="HS256">
            <v>5.2140000000000008E-3</v>
          </cell>
          <cell r="HT256">
            <v>0</v>
          </cell>
          <cell r="HU256">
            <v>0.167939</v>
          </cell>
          <cell r="HV256">
            <v>1.6990000000000001</v>
          </cell>
          <cell r="HW256">
            <v>0.73499999999999999</v>
          </cell>
          <cell r="HX256">
            <v>0.76690700000000001</v>
          </cell>
          <cell r="HY256">
            <v>0.39253500000000002</v>
          </cell>
          <cell r="HZ256">
            <v>0.68165699999999996</v>
          </cell>
          <cell r="IA256">
            <v>0.17183700000000002</v>
          </cell>
          <cell r="IB256">
            <v>0.33180800000000005</v>
          </cell>
          <cell r="IC256">
            <v>8.5810000000000011E-2</v>
          </cell>
          <cell r="ID256">
            <v>9.8113000000000006E-2</v>
          </cell>
          <cell r="IE256">
            <v>0.25100299999999998</v>
          </cell>
          <cell r="IF256">
            <v>0.56417600000000001</v>
          </cell>
          <cell r="IG256">
            <v>2.2036790000000002</v>
          </cell>
          <cell r="IH256">
            <v>0.75927099999999992</v>
          </cell>
          <cell r="II256">
            <v>0.22260200000000002</v>
          </cell>
          <cell r="IJ256">
            <v>0.20688000000000001</v>
          </cell>
          <cell r="IK256">
            <v>0.296101</v>
          </cell>
          <cell r="IL256">
            <v>0.114014</v>
          </cell>
          <cell r="IM256">
            <v>0.159778</v>
          </cell>
          <cell r="IN256">
            <v>0.23972699999999997</v>
          </cell>
          <cell r="IO256">
            <v>0.33934700000000001</v>
          </cell>
          <cell r="IP256">
            <v>8.1096000000000001E-2</v>
          </cell>
          <cell r="IQ256">
            <v>0.10269800000000001</v>
          </cell>
          <cell r="IR256">
            <v>0.16697699999999999</v>
          </cell>
          <cell r="IS256">
            <v>0.76006200000000002</v>
          </cell>
          <cell r="IT256">
            <v>1.034238</v>
          </cell>
          <cell r="IU256">
            <v>1.792281</v>
          </cell>
          <cell r="IV256">
            <v>2.6376999999999998E-2</v>
          </cell>
          <cell r="IW256">
            <v>0.30569200000000002</v>
          </cell>
          <cell r="IX256">
            <v>0.81069300000000011</v>
          </cell>
          <cell r="IY256">
            <v>0.21448600000000001</v>
          </cell>
          <cell r="IZ256">
            <v>0.119036</v>
          </cell>
          <cell r="JA256">
            <v>3.2523000000000003E-2</v>
          </cell>
          <cell r="JB256">
            <v>0.11328299999999999</v>
          </cell>
          <cell r="JC256">
            <v>0.877606</v>
          </cell>
          <cell r="JD256">
            <v>9.6915000000000001E-2</v>
          </cell>
          <cell r="JE256">
            <v>7.6446E-2</v>
          </cell>
          <cell r="JF256">
            <v>1.0177239999999999</v>
          </cell>
          <cell r="JG256">
            <v>0</v>
          </cell>
          <cell r="JH256">
            <v>4.3133000000000005E-2</v>
          </cell>
          <cell r="JI256">
            <v>1.205505</v>
          </cell>
          <cell r="JJ256">
            <v>1.60022</v>
          </cell>
          <cell r="JK256">
            <v>8.5680999999999993E-2</v>
          </cell>
          <cell r="JL256">
            <v>0</v>
          </cell>
          <cell r="JM256">
            <v>0.15384200000000001</v>
          </cell>
          <cell r="JN256">
            <v>0</v>
          </cell>
          <cell r="JO256">
            <v>5.6475000000000004E-2</v>
          </cell>
          <cell r="JP256">
            <v>0</v>
          </cell>
          <cell r="JQ256">
            <v>2.8728E-2</v>
          </cell>
          <cell r="JR256">
            <v>2.233222</v>
          </cell>
          <cell r="JS256">
            <v>0.76182100000000008</v>
          </cell>
          <cell r="JT256">
            <v>0.119602</v>
          </cell>
          <cell r="JU256">
            <v>1.0288E-2</v>
          </cell>
          <cell r="JV256">
            <v>0.13134399999999999</v>
          </cell>
          <cell r="JW256">
            <v>0.13439099999999998</v>
          </cell>
          <cell r="JX256">
            <v>2.4246E-2</v>
          </cell>
          <cell r="JY256">
            <v>0.54053999999999991</v>
          </cell>
          <cell r="JZ256">
            <v>0.28729199999999999</v>
          </cell>
          <cell r="KA256">
            <v>0.42798000000000003</v>
          </cell>
          <cell r="KB256">
            <v>0.97162400000000004</v>
          </cell>
          <cell r="KC256">
            <v>1.023261</v>
          </cell>
          <cell r="KD256">
            <v>2.1148049999999996</v>
          </cell>
          <cell r="KE256">
            <v>0.153673</v>
          </cell>
          <cell r="KF256">
            <v>0.27166699999999999</v>
          </cell>
          <cell r="KG256">
            <v>0.220772</v>
          </cell>
          <cell r="KH256">
            <v>0.21265799999999999</v>
          </cell>
          <cell r="KI256">
            <v>0.30286399999999997</v>
          </cell>
          <cell r="KJ256">
            <v>0.33401799999999998</v>
          </cell>
          <cell r="KK256">
            <v>0.67906200000000005</v>
          </cell>
          <cell r="KL256">
            <v>2E-3</v>
          </cell>
          <cell r="KM256">
            <v>0</v>
          </cell>
          <cell r="KN256">
            <v>0.43083699999999997</v>
          </cell>
          <cell r="KO256">
            <v>0</v>
          </cell>
          <cell r="KP256">
            <v>0.52749599999999996</v>
          </cell>
          <cell r="KQ256">
            <v>1.413</v>
          </cell>
          <cell r="KR256"/>
        </row>
        <row r="257">
          <cell r="GL257">
            <v>0.97199999999999998</v>
          </cell>
          <cell r="GM257">
            <v>0.51100000000000001</v>
          </cell>
          <cell r="GN257">
            <v>0.378</v>
          </cell>
          <cell r="GO257">
            <v>0.81</v>
          </cell>
          <cell r="GP257">
            <v>0.75900000000000001</v>
          </cell>
          <cell r="GQ257">
            <v>0.159</v>
          </cell>
          <cell r="GR257">
            <v>0.27900000000000003</v>
          </cell>
          <cell r="GS257">
            <v>1.835</v>
          </cell>
          <cell r="GT257">
            <v>2E-3</v>
          </cell>
          <cell r="GU257">
            <v>0.47499999999999998</v>
          </cell>
          <cell r="GV257">
            <v>1.601</v>
          </cell>
          <cell r="GW257">
            <v>3.2375179999999997</v>
          </cell>
          <cell r="GX257">
            <v>0.69599999999999995</v>
          </cell>
          <cell r="GY257">
            <v>3.3691839999999997</v>
          </cell>
          <cell r="GZ257">
            <v>1.7</v>
          </cell>
          <cell r="HA257">
            <v>0.35299999999999998</v>
          </cell>
          <cell r="HB257">
            <v>1.6</v>
          </cell>
          <cell r="HC257">
            <v>0.77</v>
          </cell>
          <cell r="HD257">
            <v>1.0999999999999999E-2</v>
          </cell>
          <cell r="HE257">
            <v>0.51</v>
          </cell>
          <cell r="HF257">
            <v>1.615</v>
          </cell>
          <cell r="HG257">
            <v>1.5369999999999999</v>
          </cell>
          <cell r="HH257">
            <v>1.625</v>
          </cell>
          <cell r="HI257">
            <v>2.399</v>
          </cell>
          <cell r="HJ257">
            <v>1.794</v>
          </cell>
          <cell r="HK257">
            <v>1.516</v>
          </cell>
          <cell r="HL257">
            <v>1.6</v>
          </cell>
          <cell r="HM257">
            <v>0.68400000000000005</v>
          </cell>
          <cell r="HN257">
            <v>2.5129999999999999</v>
          </cell>
          <cell r="HO257">
            <v>0.13500000000000001</v>
          </cell>
          <cell r="HP257">
            <v>1.7</v>
          </cell>
          <cell r="HQ257">
            <v>1.393</v>
          </cell>
          <cell r="HR257">
            <v>1.5369999999999999</v>
          </cell>
          <cell r="HS257">
            <v>1.07</v>
          </cell>
          <cell r="HT257">
            <v>0</v>
          </cell>
          <cell r="HU257">
            <v>5.2999999999999999E-2</v>
          </cell>
          <cell r="HV257">
            <v>1.637532</v>
          </cell>
          <cell r="HW257">
            <v>1.2333429999999999</v>
          </cell>
          <cell r="HX257">
            <v>1.0459339999999999</v>
          </cell>
          <cell r="HY257">
            <v>2.6535760000000002</v>
          </cell>
          <cell r="HZ257">
            <v>0.69141599999999992</v>
          </cell>
          <cell r="IA257">
            <v>3.608584</v>
          </cell>
          <cell r="IB257">
            <v>5.4422550000000003</v>
          </cell>
          <cell r="IC257">
            <v>0.50581900000000002</v>
          </cell>
          <cell r="ID257">
            <v>0.26463500000000001</v>
          </cell>
          <cell r="IE257">
            <v>1.6911059999999998</v>
          </cell>
          <cell r="IF257">
            <v>0.58610799999999996</v>
          </cell>
          <cell r="IG257">
            <v>0.62651099999999993</v>
          </cell>
          <cell r="IH257">
            <v>1.240299</v>
          </cell>
          <cell r="II257">
            <v>2.7517499999999999</v>
          </cell>
          <cell r="IJ257">
            <v>2.3781760000000003</v>
          </cell>
          <cell r="IK257">
            <v>3.971686</v>
          </cell>
          <cell r="IL257">
            <v>1.0226930000000001</v>
          </cell>
          <cell r="IM257">
            <v>3.5290780000000002</v>
          </cell>
          <cell r="IN257">
            <v>7.8402199999999995</v>
          </cell>
          <cell r="IO257">
            <v>1.095796</v>
          </cell>
          <cell r="IP257">
            <v>5.4524930000000005</v>
          </cell>
          <cell r="IQ257">
            <v>1.0851359999999999</v>
          </cell>
          <cell r="IR257">
            <v>1.9512049999999999</v>
          </cell>
          <cell r="IS257">
            <v>2.0679820000000002</v>
          </cell>
          <cell r="IT257">
            <v>2.2923839999999998</v>
          </cell>
          <cell r="IU257">
            <v>0.75365399999999994</v>
          </cell>
          <cell r="IV257">
            <v>5.3134050000000004</v>
          </cell>
          <cell r="IW257">
            <v>0.385465</v>
          </cell>
          <cell r="IX257">
            <v>1.8100000000000002E-2</v>
          </cell>
          <cell r="IY257">
            <v>2.2497130000000003</v>
          </cell>
          <cell r="IZ257">
            <v>0.35203799999999996</v>
          </cell>
          <cell r="JA257">
            <v>5.8488829999999989</v>
          </cell>
          <cell r="JB257">
            <v>1.8</v>
          </cell>
          <cell r="JC257">
            <v>1.0353950000000001</v>
          </cell>
          <cell r="JD257">
            <v>0.39393400000000001</v>
          </cell>
          <cell r="JE257">
            <v>0.47224500000000003</v>
          </cell>
          <cell r="JF257">
            <v>1.2</v>
          </cell>
          <cell r="JG257">
            <v>1.9124620000000001</v>
          </cell>
          <cell r="JH257">
            <v>2.0230989999999998</v>
          </cell>
          <cell r="JI257">
            <v>0.931172</v>
          </cell>
          <cell r="JJ257">
            <v>3.0522669999999996</v>
          </cell>
          <cell r="JK257">
            <v>0.49192599999999997</v>
          </cell>
          <cell r="JL257">
            <v>5.3869E-2</v>
          </cell>
          <cell r="JM257">
            <v>1.103831</v>
          </cell>
          <cell r="JN257">
            <v>2.8825000000000003E-2</v>
          </cell>
          <cell r="JO257">
            <v>1.012097</v>
          </cell>
          <cell r="JP257">
            <v>0.40612599999999999</v>
          </cell>
          <cell r="JQ257">
            <v>2.361024</v>
          </cell>
          <cell r="JR257">
            <v>1.8872259999999998</v>
          </cell>
          <cell r="JS257">
            <v>0.55555100000000002</v>
          </cell>
          <cell r="JT257">
            <v>1.429646</v>
          </cell>
          <cell r="JU257">
            <v>3.8013990000000004</v>
          </cell>
          <cell r="JV257">
            <v>1.2034590000000001</v>
          </cell>
          <cell r="JW257">
            <v>0.192249</v>
          </cell>
          <cell r="JX257">
            <v>0.28428799999999999</v>
          </cell>
          <cell r="JY257">
            <v>0.88330900000000001</v>
          </cell>
          <cell r="JZ257">
            <v>2.4</v>
          </cell>
          <cell r="KA257">
            <v>1.3461240000000001</v>
          </cell>
          <cell r="KB257">
            <v>1.059428</v>
          </cell>
          <cell r="KC257">
            <v>0.33457799999999999</v>
          </cell>
          <cell r="KD257">
            <v>1</v>
          </cell>
          <cell r="KE257">
            <v>1</v>
          </cell>
          <cell r="KF257">
            <v>1.1018620000000001</v>
          </cell>
          <cell r="KG257">
            <v>0</v>
          </cell>
          <cell r="KH257">
            <v>6.2963000000000005E-2</v>
          </cell>
          <cell r="KI257">
            <v>4.7390620000000006</v>
          </cell>
          <cell r="KJ257">
            <v>2.550475</v>
          </cell>
          <cell r="KK257">
            <v>2</v>
          </cell>
          <cell r="KL257">
            <v>17.579734999999999</v>
          </cell>
          <cell r="KM257">
            <v>5.7935059999999998</v>
          </cell>
          <cell r="KN257">
            <v>1.0962339999999999</v>
          </cell>
          <cell r="KO257">
            <v>3.7493890000000003</v>
          </cell>
          <cell r="KP257">
            <v>3.7389999999999999</v>
          </cell>
          <cell r="KQ257">
            <v>4.7346879999999993</v>
          </cell>
          <cell r="KR257"/>
        </row>
        <row r="258">
          <cell r="GL258">
            <v>0.54533300000000007</v>
          </cell>
          <cell r="GM258">
            <v>0</v>
          </cell>
          <cell r="GN258">
            <v>8.4000000000000005E-2</v>
          </cell>
          <cell r="GO258">
            <v>4.1000000000000002E-2</v>
          </cell>
          <cell r="GP258">
            <v>8.1000000000000003E-2</v>
          </cell>
          <cell r="GQ258">
            <v>0.14699999999999999</v>
          </cell>
          <cell r="GR258">
            <v>0.29199999999999998</v>
          </cell>
          <cell r="GS258">
            <v>0.13500000000000001</v>
          </cell>
          <cell r="GT258">
            <v>0</v>
          </cell>
          <cell r="GU258">
            <v>9.5000000000000001E-2</v>
          </cell>
          <cell r="GV258">
            <v>0.104</v>
          </cell>
          <cell r="GW258">
            <v>0.104</v>
          </cell>
          <cell r="GX258">
            <v>5.1999999999999998E-2</v>
          </cell>
          <cell r="GY258">
            <v>0.29699999999999999</v>
          </cell>
          <cell r="GZ258">
            <v>0.28899999999999998</v>
          </cell>
          <cell r="HA258">
            <v>5.1999999999999998E-2</v>
          </cell>
          <cell r="HB258">
            <v>0</v>
          </cell>
          <cell r="HC258">
            <v>0</v>
          </cell>
          <cell r="HD258">
            <v>2.7E-2</v>
          </cell>
          <cell r="HE258">
            <v>6.7000000000000004E-2</v>
          </cell>
          <cell r="HF258">
            <v>1.2999999999999999E-2</v>
          </cell>
          <cell r="HG258">
            <v>4.0000000000000001E-3</v>
          </cell>
          <cell r="HH258">
            <v>5.2999999999999999E-2</v>
          </cell>
          <cell r="HI258">
            <v>0.62072899999999998</v>
          </cell>
          <cell r="HJ258">
            <v>0.36873100000000003</v>
          </cell>
          <cell r="HK258">
            <v>8.5000000000000006E-2</v>
          </cell>
          <cell r="HL258">
            <v>4.0000000000000001E-3</v>
          </cell>
          <cell r="HM258">
            <v>5.8000000000000003E-2</v>
          </cell>
          <cell r="HN258">
            <v>1.2E-2</v>
          </cell>
          <cell r="HO258">
            <v>9.6000000000000002E-2</v>
          </cell>
          <cell r="HP258">
            <v>0.13800000000000001</v>
          </cell>
          <cell r="HQ258">
            <v>8.2000000000000003E-2</v>
          </cell>
          <cell r="HR258">
            <v>0.21249999999999999</v>
          </cell>
          <cell r="HS258">
            <v>3.2000000000000001E-2</v>
          </cell>
          <cell r="HT258">
            <v>0.18183299999999999</v>
          </cell>
          <cell r="HU258">
            <v>0.14676199999999998</v>
          </cell>
          <cell r="HV258">
            <v>0.36256699999999997</v>
          </cell>
          <cell r="HW258">
            <v>0</v>
          </cell>
          <cell r="HX258">
            <v>0.3</v>
          </cell>
          <cell r="HY258">
            <v>0.18712200000000001</v>
          </cell>
          <cell r="HZ258">
            <v>0</v>
          </cell>
          <cell r="IA258">
            <v>0.111302</v>
          </cell>
          <cell r="IB258">
            <v>1.2067999999999999E-2</v>
          </cell>
          <cell r="IC258">
            <v>7.1806999999999996E-2</v>
          </cell>
          <cell r="ID258">
            <v>0.355354</v>
          </cell>
          <cell r="IE258">
            <v>0.14579799999999998</v>
          </cell>
          <cell r="IF258">
            <v>0</v>
          </cell>
          <cell r="IG258">
            <v>5.0268E-2</v>
          </cell>
          <cell r="IH258">
            <v>0</v>
          </cell>
          <cell r="II258">
            <v>0.117479</v>
          </cell>
          <cell r="IJ258">
            <v>1.7843000000000001E-2</v>
          </cell>
          <cell r="IK258">
            <v>7.8677999999999998E-2</v>
          </cell>
          <cell r="IL258">
            <v>0.187363</v>
          </cell>
          <cell r="IM258">
            <v>0</v>
          </cell>
          <cell r="IN258">
            <v>3.1E-2</v>
          </cell>
          <cell r="IO258">
            <v>0.14000000000000001</v>
          </cell>
          <cell r="IP258">
            <v>0.151729</v>
          </cell>
          <cell r="IQ258">
            <v>0</v>
          </cell>
          <cell r="IR258">
            <v>2.4153999999999998E-2</v>
          </cell>
          <cell r="IS258">
            <v>9.8781999999999995E-2</v>
          </cell>
          <cell r="IT258">
            <v>0.239425</v>
          </cell>
          <cell r="IU258">
            <v>0</v>
          </cell>
          <cell r="IV258">
            <v>5.944E-2</v>
          </cell>
          <cell r="IW258">
            <v>0.143535</v>
          </cell>
          <cell r="IX258">
            <v>1.1282E-2</v>
          </cell>
          <cell r="IY258">
            <v>5.9122999999999995E-2</v>
          </cell>
          <cell r="IZ258">
            <v>1.8574E-2</v>
          </cell>
          <cell r="JA258">
            <v>6.8621000000000001E-2</v>
          </cell>
          <cell r="JB258">
            <v>0</v>
          </cell>
          <cell r="JC258">
            <v>3.1008000000000001E-2</v>
          </cell>
          <cell r="JD258">
            <v>0.51193299999999997</v>
          </cell>
          <cell r="JE258">
            <v>6.1740999999999997E-2</v>
          </cell>
          <cell r="JF258">
            <v>8.2960999999999993E-2</v>
          </cell>
          <cell r="JG258">
            <v>5.6271999999999996E-2</v>
          </cell>
          <cell r="JH258">
            <v>2.7272999999999999E-2</v>
          </cell>
          <cell r="JI258">
            <v>0</v>
          </cell>
          <cell r="JJ258">
            <v>0</v>
          </cell>
          <cell r="JK258">
            <v>0</v>
          </cell>
          <cell r="JL258">
            <v>7.6843000000000009E-2</v>
          </cell>
          <cell r="JM258">
            <v>0.110029</v>
          </cell>
          <cell r="JN258">
            <v>0</v>
          </cell>
          <cell r="JO258">
            <v>0</v>
          </cell>
          <cell r="JP258">
            <v>0</v>
          </cell>
          <cell r="JQ258">
            <v>0.29089499999999996</v>
          </cell>
          <cell r="JR258">
            <v>0</v>
          </cell>
          <cell r="JS258">
            <v>0</v>
          </cell>
          <cell r="JT258">
            <v>0.21555000000000002</v>
          </cell>
          <cell r="JU258">
            <v>1.6655E-2</v>
          </cell>
          <cell r="JV258">
            <v>0</v>
          </cell>
          <cell r="JW258">
            <v>0.33909</v>
          </cell>
          <cell r="JX258">
            <v>0.109018</v>
          </cell>
          <cell r="JY258">
            <v>2.6860999999999999E-2</v>
          </cell>
          <cell r="JZ258">
            <v>3.5262000000000002E-2</v>
          </cell>
          <cell r="KA258">
            <v>0</v>
          </cell>
          <cell r="KB258">
            <v>0.36250199999999999</v>
          </cell>
          <cell r="KC258">
            <v>2.5149999999999999E-2</v>
          </cell>
          <cell r="KD258">
            <v>7.6159999999999995E-3</v>
          </cell>
          <cell r="KE258">
            <v>0.253386</v>
          </cell>
          <cell r="KF258">
            <v>6.9799E-2</v>
          </cell>
          <cell r="KG258">
            <v>0</v>
          </cell>
          <cell r="KH258">
            <v>0.128998</v>
          </cell>
          <cell r="KI258">
            <v>7.4026000000000008E-2</v>
          </cell>
          <cell r="KJ258">
            <v>9.9218999999999988E-2</v>
          </cell>
          <cell r="KK258">
            <v>0</v>
          </cell>
          <cell r="KL258">
            <v>6.9178000000000003E-2</v>
          </cell>
          <cell r="KM258">
            <v>0</v>
          </cell>
          <cell r="KN258">
            <v>0.74356299999999997</v>
          </cell>
          <cell r="KO258">
            <v>0.9178869999999999</v>
          </cell>
          <cell r="KP258">
            <v>0.14021199999999998</v>
          </cell>
          <cell r="KQ258">
            <v>0.50579799999999997</v>
          </cell>
          <cell r="KR258"/>
        </row>
        <row r="259">
          <cell r="GL259">
            <v>19.216999999999999</v>
          </cell>
          <cell r="GM259">
            <v>43.783999999999999</v>
          </cell>
          <cell r="GN259">
            <v>22.486000000000001</v>
          </cell>
          <cell r="GO259">
            <v>43.963999999999999</v>
          </cell>
          <cell r="GP259">
            <v>32.962000000000003</v>
          </cell>
          <cell r="GQ259">
            <v>47.768999999999998</v>
          </cell>
          <cell r="GR259">
            <v>20.228999999999999</v>
          </cell>
          <cell r="GS259">
            <v>34.944000000000003</v>
          </cell>
          <cell r="GT259">
            <v>14.03</v>
          </cell>
          <cell r="GU259">
            <v>30.126999999999999</v>
          </cell>
          <cell r="GV259">
            <v>16.231000000000002</v>
          </cell>
          <cell r="GW259">
            <v>25.169</v>
          </cell>
          <cell r="GX259">
            <v>28.93</v>
          </cell>
          <cell r="GY259">
            <v>50.451999999999998</v>
          </cell>
          <cell r="GZ259">
            <v>0.8</v>
          </cell>
          <cell r="HA259">
            <v>23.196999999999999</v>
          </cell>
          <cell r="HB259">
            <v>35.921999999999997</v>
          </cell>
          <cell r="HC259">
            <v>10.451000000000001</v>
          </cell>
          <cell r="HD259">
            <v>13.625</v>
          </cell>
          <cell r="HE259">
            <v>18.797999999999998</v>
          </cell>
          <cell r="HF259">
            <v>3.903</v>
          </cell>
          <cell r="HG259">
            <v>27.036999999999999</v>
          </cell>
          <cell r="HH259">
            <v>43.539000000000001</v>
          </cell>
          <cell r="HI259">
            <v>190.73599999999999</v>
          </cell>
          <cell r="HJ259">
            <v>13.715</v>
          </cell>
          <cell r="HK259">
            <v>8.6080000000000005</v>
          </cell>
          <cell r="HL259">
            <v>7.7649999999999997</v>
          </cell>
          <cell r="HM259">
            <v>2.6930000000000001</v>
          </cell>
          <cell r="HN259">
            <v>27.956</v>
          </cell>
          <cell r="HO259">
            <v>14.943</v>
          </cell>
          <cell r="HP259">
            <v>32.659999999999997</v>
          </cell>
          <cell r="HQ259">
            <v>38.976999999999997</v>
          </cell>
          <cell r="HR259">
            <v>81.997</v>
          </cell>
          <cell r="HS259">
            <v>51.572000000000003</v>
          </cell>
          <cell r="HT259">
            <v>36.402999999999999</v>
          </cell>
          <cell r="HU259">
            <v>42.161999999999999</v>
          </cell>
          <cell r="HV259">
            <v>33.82707400000001</v>
          </cell>
          <cell r="HW259">
            <v>1.8525550000000002</v>
          </cell>
          <cell r="HX259">
            <v>19.994918000000002</v>
          </cell>
          <cell r="HY259">
            <v>66.711433</v>
          </cell>
          <cell r="HZ259">
            <v>38.095681000000006</v>
          </cell>
          <cell r="IA259">
            <v>34.324120999999991</v>
          </cell>
          <cell r="IB259">
            <v>56.625698999999997</v>
          </cell>
          <cell r="IC259">
            <v>74.797414000000003</v>
          </cell>
          <cell r="ID259">
            <v>57.488660000000003</v>
          </cell>
          <cell r="IE259">
            <v>87.708251000000004</v>
          </cell>
          <cell r="IF259">
            <v>103.797467</v>
          </cell>
          <cell r="IG259">
            <v>65.131429999999995</v>
          </cell>
          <cell r="IH259">
            <v>33.862130000000001</v>
          </cell>
          <cell r="II259">
            <v>65.858143999999996</v>
          </cell>
          <cell r="IJ259">
            <v>31.993254999999998</v>
          </cell>
          <cell r="IK259">
            <v>45.970040999999995</v>
          </cell>
          <cell r="IL259">
            <v>104.26696700000001</v>
          </cell>
          <cell r="IM259">
            <v>37.827798000000001</v>
          </cell>
          <cell r="IN259">
            <v>56.230612999999998</v>
          </cell>
          <cell r="IO259">
            <v>60.475116999999997</v>
          </cell>
          <cell r="IP259">
            <v>65.667069999999995</v>
          </cell>
          <cell r="IQ259">
            <v>76.790975000000003</v>
          </cell>
          <cell r="IR259">
            <v>52.645994000000002</v>
          </cell>
          <cell r="IS259">
            <v>16.457918000000003</v>
          </cell>
          <cell r="IT259">
            <v>87.036059999999992</v>
          </cell>
          <cell r="IU259">
            <v>40.447349000000003</v>
          </cell>
          <cell r="IV259">
            <v>25.502196000000001</v>
          </cell>
          <cell r="IW259">
            <v>35.490107999999999</v>
          </cell>
          <cell r="IX259">
            <v>41.850780999999998</v>
          </cell>
          <cell r="IY259">
            <v>26.444597999999999</v>
          </cell>
          <cell r="IZ259">
            <v>48.519113000000004</v>
          </cell>
          <cell r="JA259">
            <v>45.813492000000004</v>
          </cell>
          <cell r="JB259">
            <v>40.072237999999999</v>
          </cell>
          <cell r="JC259">
            <v>54.501640000000002</v>
          </cell>
          <cell r="JD259">
            <v>33.696027000000001</v>
          </cell>
          <cell r="JE259">
            <v>241.16082800000001</v>
          </cell>
          <cell r="JF259">
            <v>65.080272000000008</v>
          </cell>
          <cell r="JG259">
            <v>7.8748750000000003</v>
          </cell>
          <cell r="JH259">
            <v>19.585356000000001</v>
          </cell>
          <cell r="JI259">
            <v>8.0313479999999995</v>
          </cell>
          <cell r="JJ259">
            <v>7.6008829999999996</v>
          </cell>
          <cell r="JK259">
            <v>5.188218</v>
          </cell>
          <cell r="JL259">
            <v>5.6804990000000002</v>
          </cell>
          <cell r="JM259">
            <v>4.3769220000000004</v>
          </cell>
          <cell r="JN259">
            <v>1.770038</v>
          </cell>
          <cell r="JO259">
            <v>1.7673110000000001</v>
          </cell>
          <cell r="JP259">
            <v>4.7892399999999995</v>
          </cell>
          <cell r="JQ259">
            <v>1.2704059999999999</v>
          </cell>
          <cell r="JR259">
            <v>11.210146999999999</v>
          </cell>
          <cell r="JS259">
            <v>12.702491000000002</v>
          </cell>
          <cell r="JT259">
            <v>5.5887649999999995</v>
          </cell>
          <cell r="JU259">
            <v>2.1424889999999999</v>
          </cell>
          <cell r="JV259">
            <v>15.546042</v>
          </cell>
          <cell r="JW259">
            <v>13.558959999999999</v>
          </cell>
          <cell r="JX259">
            <v>5.3490200000000003</v>
          </cell>
          <cell r="JY259">
            <v>15.598637</v>
          </cell>
          <cell r="JZ259">
            <v>7.1660780000000006</v>
          </cell>
          <cell r="KA259">
            <v>52.414541999999997</v>
          </cell>
          <cell r="KB259">
            <v>26.653995999999999</v>
          </cell>
          <cell r="KC259">
            <v>457.48015399999997</v>
          </cell>
          <cell r="KD259">
            <v>33.388012000000003</v>
          </cell>
          <cell r="KE259">
            <v>3.341075</v>
          </cell>
          <cell r="KF259">
            <v>27.551461000000003</v>
          </cell>
          <cell r="KG259">
            <v>9.2552720000000015</v>
          </cell>
          <cell r="KH259">
            <v>24.106788000000002</v>
          </cell>
          <cell r="KI259">
            <v>12.165998999999999</v>
          </cell>
          <cell r="KJ259">
            <v>38.561739000000003</v>
          </cell>
          <cell r="KK259">
            <v>14.099356</v>
          </cell>
          <cell r="KL259">
            <v>4.6858900000000006</v>
          </cell>
          <cell r="KM259">
            <v>21.804926999999996</v>
          </cell>
          <cell r="KN259">
            <v>13.966671</v>
          </cell>
          <cell r="KO259">
            <v>13.510702999999999</v>
          </cell>
          <cell r="KP259">
            <v>35.912896000000003</v>
          </cell>
          <cell r="KQ259">
            <v>0.15334600000000001</v>
          </cell>
          <cell r="KR259"/>
        </row>
        <row r="260">
          <cell r="GL260">
            <v>537.75291420799999</v>
          </cell>
          <cell r="GM260">
            <v>417.10293100000001</v>
          </cell>
          <cell r="GN260">
            <v>375.16665282600007</v>
          </cell>
          <cell r="GO260">
            <v>512.94934550200003</v>
          </cell>
          <cell r="GP260">
            <v>387.71235999999999</v>
          </cell>
          <cell r="GQ260">
            <v>450.81061199999999</v>
          </cell>
          <cell r="GR260">
            <v>401.59207097199999</v>
          </cell>
          <cell r="GS260">
            <v>296.71640656800002</v>
          </cell>
          <cell r="GT260">
            <v>531.08866709000006</v>
          </cell>
          <cell r="GU260">
            <v>606.05224133000002</v>
          </cell>
          <cell r="GV260">
            <v>319.72799999999995</v>
          </cell>
          <cell r="GW260">
            <v>344.39694460999999</v>
          </cell>
          <cell r="GX260">
            <v>986.06296599999996</v>
          </cell>
          <cell r="GY260">
            <v>535.64317800000003</v>
          </cell>
          <cell r="GZ260">
            <v>641.87442499999997</v>
          </cell>
          <cell r="HA260">
            <v>622.95473332500001</v>
          </cell>
          <cell r="HB260">
            <v>455.25952899999999</v>
          </cell>
          <cell r="HC260">
            <v>475.51244521999996</v>
          </cell>
          <cell r="HD260">
            <v>667.49391454200008</v>
          </cell>
          <cell r="HE260">
            <v>490.27564676600002</v>
          </cell>
          <cell r="HF260">
            <v>440.72581222400004</v>
          </cell>
          <cell r="HG260">
            <v>519.86179607199995</v>
          </cell>
          <cell r="HH260">
            <v>575.55594799999994</v>
          </cell>
          <cell r="HI260">
            <v>555.96320988000002</v>
          </cell>
          <cell r="HJ260">
            <v>610.19578200000001</v>
          </cell>
          <cell r="HK260">
            <v>776.56603849999999</v>
          </cell>
          <cell r="HL260">
            <v>932.76400000000001</v>
          </cell>
          <cell r="HM260">
            <v>578.31299999999999</v>
          </cell>
          <cell r="HN260">
            <v>687.40953293000007</v>
          </cell>
          <cell r="HO260">
            <v>772.05618723199996</v>
          </cell>
          <cell r="HP260">
            <v>892.65353381200009</v>
          </cell>
          <cell r="HQ260">
            <v>554.93052818699994</v>
          </cell>
          <cell r="HR260">
            <v>563.28623481700004</v>
          </cell>
          <cell r="HS260">
            <v>689.18304783899998</v>
          </cell>
          <cell r="HT260">
            <v>718.56836329399994</v>
          </cell>
          <cell r="HU260">
            <v>714.87496999999996</v>
          </cell>
          <cell r="HV260">
            <v>750.22210300000006</v>
          </cell>
          <cell r="HW260">
            <v>813.90415900000005</v>
          </cell>
          <cell r="HX260">
            <v>662.328033</v>
          </cell>
          <cell r="HY260">
            <v>820.26044400000001</v>
          </cell>
          <cell r="HZ260">
            <v>712.11656300000004</v>
          </cell>
          <cell r="IA260">
            <v>577.02482199999997</v>
          </cell>
          <cell r="IB260">
            <v>848.78763300000003</v>
          </cell>
          <cell r="IC260">
            <v>838.33783200000005</v>
          </cell>
          <cell r="ID260">
            <v>651.83995099999993</v>
          </cell>
          <cell r="IE260">
            <v>811.63262499999996</v>
          </cell>
          <cell r="IF260">
            <v>813.815968</v>
          </cell>
          <cell r="IG260">
            <v>832.1050580000001</v>
          </cell>
          <cell r="IH260">
            <v>740.18971499999998</v>
          </cell>
          <cell r="II260">
            <v>941.53523699999994</v>
          </cell>
          <cell r="IJ260">
            <v>700.18077400000004</v>
          </cell>
          <cell r="IK260">
            <v>641.87047199999995</v>
          </cell>
          <cell r="IL260">
            <v>1143.1844020000001</v>
          </cell>
          <cell r="IM260">
            <v>668.39469500000007</v>
          </cell>
          <cell r="IN260">
            <v>730.58765100000005</v>
          </cell>
          <cell r="IO260">
            <v>762.45742400000006</v>
          </cell>
          <cell r="IP260">
            <v>807.83441500000004</v>
          </cell>
          <cell r="IQ260">
            <v>825.52959500000009</v>
          </cell>
          <cell r="IR260">
            <v>944.85603499999991</v>
          </cell>
          <cell r="IS260">
            <v>833.509052</v>
          </cell>
          <cell r="IT260">
            <v>957.48949900000002</v>
          </cell>
          <cell r="IU260">
            <v>1151.8621850000002</v>
          </cell>
          <cell r="IV260">
            <v>674.14334800000006</v>
          </cell>
          <cell r="IW260">
            <v>664.88640900000007</v>
          </cell>
          <cell r="IX260">
            <v>698.42516000000001</v>
          </cell>
          <cell r="IY260">
            <v>623.22895999999992</v>
          </cell>
          <cell r="IZ260">
            <v>620.26028099999996</v>
          </cell>
          <cell r="JA260">
            <v>613.1331889999999</v>
          </cell>
          <cell r="JB260">
            <v>714.60656200000005</v>
          </cell>
          <cell r="JC260">
            <v>830.45208000000002</v>
          </cell>
          <cell r="JD260">
            <v>848.506843</v>
          </cell>
          <cell r="JE260">
            <v>909.07288600000004</v>
          </cell>
          <cell r="JF260">
            <v>815.06116799999995</v>
          </cell>
          <cell r="JG260">
            <v>965.017067</v>
          </cell>
          <cell r="JH260">
            <v>682.24559999999997</v>
          </cell>
          <cell r="JI260">
            <v>970.25942300000008</v>
          </cell>
          <cell r="JJ260">
            <v>840.02059400000007</v>
          </cell>
          <cell r="JK260">
            <v>746.73425799999995</v>
          </cell>
          <cell r="JL260">
            <v>764.49698699999999</v>
          </cell>
          <cell r="JM260">
            <v>771.55921400000011</v>
          </cell>
          <cell r="JN260">
            <v>778.15027199999997</v>
          </cell>
          <cell r="JO260">
            <v>867.98546399999998</v>
          </cell>
          <cell r="JP260">
            <v>849.87425399999995</v>
          </cell>
          <cell r="JQ260">
            <v>745.13412499999993</v>
          </cell>
          <cell r="JR260">
            <v>935.18739099999993</v>
          </cell>
          <cell r="JS260">
            <v>900.27686900000003</v>
          </cell>
          <cell r="JT260">
            <v>983.84960599999999</v>
          </cell>
          <cell r="JU260">
            <v>858.79831100000001</v>
          </cell>
          <cell r="JV260">
            <v>913.73290700000007</v>
          </cell>
          <cell r="JW260">
            <v>957.45170800000005</v>
          </cell>
          <cell r="JX260">
            <v>979.33696599999996</v>
          </cell>
          <cell r="JY260">
            <v>910.59523100000001</v>
          </cell>
          <cell r="JZ260">
            <v>886.86240300000009</v>
          </cell>
          <cell r="KA260">
            <v>1139.727063</v>
          </cell>
          <cell r="KB260">
            <v>2226.5794259999998</v>
          </cell>
          <cell r="KC260">
            <v>1630.905501</v>
          </cell>
          <cell r="KD260">
            <v>987.30989599999998</v>
          </cell>
          <cell r="KE260">
            <v>928.09554100000003</v>
          </cell>
          <cell r="KF260">
            <v>847.85192500000005</v>
          </cell>
          <cell r="KG260">
            <v>851.12266499999998</v>
          </cell>
          <cell r="KH260">
            <v>745.17340799999999</v>
          </cell>
          <cell r="KI260">
            <v>974.64259500000003</v>
          </cell>
          <cell r="KJ260">
            <v>942.91089900000009</v>
          </cell>
          <cell r="KK260">
            <v>997.03498500000001</v>
          </cell>
          <cell r="KL260">
            <v>1057.4051829999999</v>
          </cell>
          <cell r="KM260">
            <v>1142.102531</v>
          </cell>
          <cell r="KN260">
            <v>1045.5501819999999</v>
          </cell>
          <cell r="KO260">
            <v>1027.6926980000001</v>
          </cell>
          <cell r="KP260">
            <v>858.18581500000005</v>
          </cell>
          <cell r="KQ260">
            <v>973.44103500000006</v>
          </cell>
          <cell r="KR260"/>
        </row>
        <row r="261">
          <cell r="GL261">
            <v>56.58</v>
          </cell>
          <cell r="GM261">
            <v>105.607485</v>
          </cell>
          <cell r="GN261">
            <v>79.402000000000001</v>
          </cell>
          <cell r="GO261">
            <v>84.894182000000001</v>
          </cell>
          <cell r="GP261">
            <v>79.135999999999996</v>
          </cell>
          <cell r="GQ261">
            <v>72.269000000000005</v>
          </cell>
          <cell r="GR261">
            <v>57.901514999999996</v>
          </cell>
          <cell r="GS261">
            <v>57.798000000000002</v>
          </cell>
          <cell r="GT261">
            <v>57.845999999999997</v>
          </cell>
          <cell r="GU261">
            <v>78.655297999999988</v>
          </cell>
          <cell r="GV261">
            <v>58.443898000000004</v>
          </cell>
          <cell r="GW261">
            <v>61.331910999999998</v>
          </cell>
          <cell r="GX261">
            <v>76.489060999999992</v>
          </cell>
          <cell r="GY261">
            <v>77.412323000000001</v>
          </cell>
          <cell r="GZ261">
            <v>81.919169999999994</v>
          </cell>
          <cell r="HA261">
            <v>76.003</v>
          </cell>
          <cell r="HB261">
            <v>72.956000000000003</v>
          </cell>
          <cell r="HC261">
            <v>30.954000000000001</v>
          </cell>
          <cell r="HD261">
            <v>112.529571</v>
          </cell>
          <cell r="HE261">
            <v>44.385762999999997</v>
          </cell>
          <cell r="HF261">
            <v>59.877296000000001</v>
          </cell>
          <cell r="HG261">
            <v>76.518821000000003</v>
          </cell>
          <cell r="HH261">
            <v>69.033987999999994</v>
          </cell>
          <cell r="HI261">
            <v>92.759156000000004</v>
          </cell>
          <cell r="HJ261">
            <v>66.423000000000002</v>
          </cell>
          <cell r="HK261">
            <v>41.758035999999997</v>
          </cell>
          <cell r="HL261">
            <v>67.197654</v>
          </cell>
          <cell r="HM261">
            <v>73.544142000000008</v>
          </cell>
          <cell r="HN261">
            <v>75.099000000000004</v>
          </cell>
          <cell r="HO261">
            <v>66.804000000000002</v>
          </cell>
          <cell r="HP261">
            <v>74.722223999999997</v>
          </cell>
          <cell r="HQ261">
            <v>67.325999999999993</v>
          </cell>
          <cell r="HR261">
            <v>37.293234999999996</v>
          </cell>
          <cell r="HS261">
            <v>39.087882999999998</v>
          </cell>
          <cell r="HT261">
            <v>39.448456</v>
          </cell>
          <cell r="HU261">
            <v>53.096968999999994</v>
          </cell>
          <cell r="HV261">
            <v>82.693785999999989</v>
          </cell>
          <cell r="HW261">
            <v>32.023493000000002</v>
          </cell>
          <cell r="HX261">
            <v>25.109178</v>
          </cell>
          <cell r="HY261">
            <v>32.495868000000002</v>
          </cell>
          <cell r="HZ261">
            <v>32.869456</v>
          </cell>
          <cell r="IA261">
            <v>29.632423000000003</v>
          </cell>
          <cell r="IB261">
            <v>32.229697999999999</v>
          </cell>
          <cell r="IC261">
            <v>101.630818</v>
          </cell>
          <cell r="ID261">
            <v>52.878802</v>
          </cell>
          <cell r="IE261">
            <v>71.138655999999997</v>
          </cell>
          <cell r="IF261">
            <v>39.034959999999998</v>
          </cell>
          <cell r="IG261">
            <v>41.458931000000007</v>
          </cell>
          <cell r="IH261">
            <v>115.043565</v>
          </cell>
          <cell r="II261">
            <v>226.23691600000001</v>
          </cell>
          <cell r="IJ261">
            <v>33.460290000000008</v>
          </cell>
          <cell r="IK261">
            <v>41.931478000000006</v>
          </cell>
          <cell r="IL261">
            <v>90.146659999999997</v>
          </cell>
          <cell r="IM261">
            <v>60.876619000000005</v>
          </cell>
          <cell r="IN261">
            <v>42.732059</v>
          </cell>
          <cell r="IO261">
            <v>59.020164000000001</v>
          </cell>
          <cell r="IP261">
            <v>106.53595900000001</v>
          </cell>
          <cell r="IQ261">
            <v>68.808531000000002</v>
          </cell>
          <cell r="IR261">
            <v>100.42640800000001</v>
          </cell>
          <cell r="IS261">
            <v>59.331306000000005</v>
          </cell>
          <cell r="IT261">
            <v>110.56888400000001</v>
          </cell>
          <cell r="IU261">
            <v>94.595478000000014</v>
          </cell>
          <cell r="IV261">
            <v>113.20249200000001</v>
          </cell>
          <cell r="IW261">
            <v>44.706706000000004</v>
          </cell>
          <cell r="IX261">
            <v>15.181701</v>
          </cell>
          <cell r="IY261">
            <v>61.144303999999991</v>
          </cell>
          <cell r="IZ261">
            <v>89.726911999999999</v>
          </cell>
          <cell r="JA261">
            <v>64.304691999999989</v>
          </cell>
          <cell r="JB261">
            <v>20.85397</v>
          </cell>
          <cell r="JC261">
            <v>86.144156999999993</v>
          </cell>
          <cell r="JD261">
            <v>50.147655</v>
          </cell>
          <cell r="JE261">
            <v>78.389187000000007</v>
          </cell>
          <cell r="JF261">
            <v>38.409706</v>
          </cell>
          <cell r="JG261">
            <v>73.82172700000001</v>
          </cell>
          <cell r="JH261">
            <v>32.238098999999998</v>
          </cell>
          <cell r="JI261">
            <v>80.851669000000001</v>
          </cell>
          <cell r="JJ261">
            <v>73.025466999999992</v>
          </cell>
          <cell r="JK261">
            <v>45.357460000000003</v>
          </cell>
          <cell r="JL261">
            <v>75.979889</v>
          </cell>
          <cell r="JM261">
            <v>80.623525999999998</v>
          </cell>
          <cell r="JN261">
            <v>100.996578</v>
          </cell>
          <cell r="JO261">
            <v>74.893326000000002</v>
          </cell>
          <cell r="JP261">
            <v>49.094994999999997</v>
          </cell>
          <cell r="JQ261">
            <v>79.469293999999991</v>
          </cell>
          <cell r="JR261">
            <v>95.604253</v>
          </cell>
          <cell r="JS261">
            <v>65.593727999999999</v>
          </cell>
          <cell r="JT261">
            <v>26.270662999999999</v>
          </cell>
          <cell r="JU261">
            <v>63.678274000000009</v>
          </cell>
          <cell r="JV261">
            <v>145.33008000000001</v>
          </cell>
          <cell r="JW261">
            <v>45.125566999999997</v>
          </cell>
          <cell r="JX261">
            <v>28.314122999999999</v>
          </cell>
          <cell r="JY261">
            <v>74.059116000000017</v>
          </cell>
          <cell r="JZ261">
            <v>68.573486000000003</v>
          </cell>
          <cell r="KA261">
            <v>188.04802800000002</v>
          </cell>
          <cell r="KB261">
            <v>276.16406499999999</v>
          </cell>
          <cell r="KC261">
            <v>52.773703000000005</v>
          </cell>
          <cell r="KD261">
            <v>37.277849000000003</v>
          </cell>
          <cell r="KE261">
            <v>62.197702</v>
          </cell>
          <cell r="KF261">
            <v>154.57272899999998</v>
          </cell>
          <cell r="KG261">
            <v>92.900455000000008</v>
          </cell>
          <cell r="KH261">
            <v>115.60971600000001</v>
          </cell>
          <cell r="KI261">
            <v>39.531253</v>
          </cell>
          <cell r="KJ261">
            <v>35.296527999999995</v>
          </cell>
          <cell r="KK261">
            <v>148.25632300000001</v>
          </cell>
          <cell r="KL261">
            <v>0</v>
          </cell>
          <cell r="KM261">
            <v>0</v>
          </cell>
          <cell r="KN261">
            <v>0</v>
          </cell>
          <cell r="KO261">
            <v>0.38211099999999998</v>
          </cell>
          <cell r="KP261">
            <v>1.3866620000000001</v>
          </cell>
          <cell r="KQ261">
            <v>0</v>
          </cell>
          <cell r="KR261"/>
        </row>
        <row r="262"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0.242948</v>
          </cell>
          <cell r="GX262">
            <v>0.60655999999999999</v>
          </cell>
          <cell r="GY262">
            <v>3.913357</v>
          </cell>
          <cell r="GZ262">
            <v>4.0000000000000001E-3</v>
          </cell>
          <cell r="HA262">
            <v>0.05</v>
          </cell>
          <cell r="HB262">
            <v>6.0000000000000001E-3</v>
          </cell>
          <cell r="HC262">
            <v>0</v>
          </cell>
          <cell r="HD262">
            <v>0</v>
          </cell>
          <cell r="HE262">
            <v>0.14799999999999999</v>
          </cell>
          <cell r="HF262">
            <v>0.14599999999999999</v>
          </cell>
          <cell r="HG262">
            <v>3.8583910000000001</v>
          </cell>
          <cell r="HH262">
            <v>2.9000000000000001E-2</v>
          </cell>
          <cell r="HI262">
            <v>1.2999999999999999E-2</v>
          </cell>
          <cell r="HJ262">
            <v>0.65948600000000002</v>
          </cell>
          <cell r="HK262">
            <v>5.332713</v>
          </cell>
          <cell r="HL262">
            <v>1.74</v>
          </cell>
          <cell r="HM262">
            <v>1.0049999999999999</v>
          </cell>
          <cell r="HN262">
            <v>1.204</v>
          </cell>
          <cell r="HO262">
            <v>1.41</v>
          </cell>
          <cell r="HP262">
            <v>0.437</v>
          </cell>
          <cell r="HQ262">
            <v>0.109</v>
          </cell>
          <cell r="HR262">
            <v>1.6E-2</v>
          </cell>
          <cell r="HS262">
            <v>9.4E-2</v>
          </cell>
          <cell r="HT262">
            <v>0</v>
          </cell>
          <cell r="HU262">
            <v>1.151</v>
          </cell>
          <cell r="HV262">
            <v>0</v>
          </cell>
          <cell r="HW262">
            <v>0.96499999999999997</v>
          </cell>
          <cell r="HX262">
            <v>2.9790000000000001</v>
          </cell>
          <cell r="HY262">
            <v>1.0720000000000001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0.23131399999999999</v>
          </cell>
          <cell r="II262">
            <v>0</v>
          </cell>
          <cell r="IJ262">
            <v>6.6426499999999997</v>
          </cell>
          <cell r="IK262">
            <v>3.0293989999999997</v>
          </cell>
          <cell r="IL262">
            <v>5.0000090000000004</v>
          </cell>
          <cell r="IM262">
            <v>0.58992</v>
          </cell>
          <cell r="IN262">
            <v>0.62234500000000004</v>
          </cell>
          <cell r="IO262">
            <v>0.18531400000000001</v>
          </cell>
          <cell r="IP262">
            <v>1.1576000000000001E-2</v>
          </cell>
          <cell r="IQ262">
            <v>0.37629700000000005</v>
          </cell>
          <cell r="IR262">
            <v>0</v>
          </cell>
          <cell r="IS262">
            <v>4.1887999999999995E-2</v>
          </cell>
          <cell r="IT262">
            <v>0.39388099999999998</v>
          </cell>
          <cell r="IU262">
            <v>0</v>
          </cell>
          <cell r="IV262">
            <v>1.4404440000000001</v>
          </cell>
          <cell r="IW262">
            <v>5.1206300000000002</v>
          </cell>
          <cell r="IX262">
            <v>2.0187650000000001</v>
          </cell>
          <cell r="IY262">
            <v>2.02224</v>
          </cell>
          <cell r="IZ262">
            <v>0.91256899999999996</v>
          </cell>
          <cell r="JA262">
            <v>7.4337E-2</v>
          </cell>
          <cell r="JB262">
            <v>0</v>
          </cell>
          <cell r="JC262">
            <v>2.4329E-2</v>
          </cell>
          <cell r="JD262">
            <v>8.6796999999999999E-2</v>
          </cell>
          <cell r="JE262">
            <v>3.5960000000000001</v>
          </cell>
          <cell r="JF262">
            <v>0</v>
          </cell>
          <cell r="JG262">
            <v>0.98252499999999998</v>
          </cell>
          <cell r="JH262">
            <v>2.4207770000000002</v>
          </cell>
          <cell r="JI262">
            <v>2.7798419999999999</v>
          </cell>
          <cell r="JJ262">
            <v>0.49569999999999997</v>
          </cell>
          <cell r="JK262">
            <v>0.99964799999999998</v>
          </cell>
          <cell r="JL262">
            <v>2.7290000000000001</v>
          </cell>
          <cell r="JM262">
            <v>4</v>
          </cell>
          <cell r="JN262">
            <v>1.9467649999999999</v>
          </cell>
          <cell r="JO262">
            <v>0.21229100000000001</v>
          </cell>
          <cell r="JP262">
            <v>0</v>
          </cell>
          <cell r="JQ262">
            <v>6.7587999999999995E-2</v>
          </cell>
          <cell r="JR262">
            <v>11.186254000000002</v>
          </cell>
          <cell r="JS262">
            <v>0.83132600000000001</v>
          </cell>
          <cell r="JT262">
            <v>5.8497519999999996</v>
          </cell>
          <cell r="JU262">
            <v>7.8856070000000003</v>
          </cell>
          <cell r="JV262">
            <v>4.6783999999999999E-2</v>
          </cell>
          <cell r="JW262">
            <v>3.0624000000000002E-2</v>
          </cell>
          <cell r="JX262">
            <v>0.13827</v>
          </cell>
          <cell r="JY262">
            <v>0</v>
          </cell>
          <cell r="JZ262">
            <v>0</v>
          </cell>
          <cell r="KA262">
            <v>0.24557100000000001</v>
          </cell>
          <cell r="KB262">
            <v>0.11878100000000001</v>
          </cell>
          <cell r="KC262">
            <v>1.2143740000000001</v>
          </cell>
          <cell r="KD262">
            <v>0.48731099999999999</v>
          </cell>
          <cell r="KE262">
            <v>0.972553</v>
          </cell>
          <cell r="KF262">
            <v>6.3290479999999993</v>
          </cell>
          <cell r="KG262">
            <v>11.063113000000001</v>
          </cell>
          <cell r="KH262">
            <v>10.078118</v>
          </cell>
          <cell r="KI262">
            <v>0</v>
          </cell>
          <cell r="KJ262">
            <v>2.1755259999999996</v>
          </cell>
          <cell r="KK262">
            <v>2.4881E-2</v>
          </cell>
          <cell r="KL262">
            <v>3.0305999999999996E-2</v>
          </cell>
          <cell r="KM262">
            <v>2.764E-3</v>
          </cell>
          <cell r="KN262">
            <v>0</v>
          </cell>
          <cell r="KO262">
            <v>0</v>
          </cell>
          <cell r="KP262">
            <v>1.8764799999999999</v>
          </cell>
          <cell r="KQ262">
            <v>0.33869700000000003</v>
          </cell>
          <cell r="KR262"/>
        </row>
        <row r="263"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8.2000000000000003E-2</v>
          </cell>
          <cell r="HB263">
            <v>2.8000000000000001E-2</v>
          </cell>
          <cell r="HC263">
            <v>2.8000000000000001E-2</v>
          </cell>
          <cell r="HD263">
            <v>4.8000000000000001E-2</v>
          </cell>
          <cell r="HE263">
            <v>2.1999999999999999E-2</v>
          </cell>
          <cell r="HF263">
            <v>0.378</v>
          </cell>
          <cell r="HG263">
            <v>0.38200000000000001</v>
          </cell>
          <cell r="HH263">
            <v>1.7490000000000001</v>
          </cell>
          <cell r="HI263">
            <v>135.065</v>
          </cell>
          <cell r="HJ263">
            <v>0.5</v>
          </cell>
          <cell r="HK263">
            <v>9.4920000000000009</v>
          </cell>
          <cell r="HL263">
            <v>8.5239999999999991</v>
          </cell>
          <cell r="HM263">
            <v>0</v>
          </cell>
          <cell r="HN263">
            <v>30.276</v>
          </cell>
          <cell r="HO263">
            <v>2.4729999999999999</v>
          </cell>
          <cell r="HP263">
            <v>2.8959999999999999</v>
          </cell>
          <cell r="HQ263">
            <v>36.959000000000003</v>
          </cell>
          <cell r="HR263">
            <v>0.29599999999999999</v>
          </cell>
          <cell r="HS263">
            <v>4.9320000000000004</v>
          </cell>
          <cell r="HT263">
            <v>0.97299999999999998</v>
          </cell>
          <cell r="HU263">
            <v>1.5409999999999999</v>
          </cell>
          <cell r="HV263">
            <v>27.064242999999998</v>
          </cell>
          <cell r="HW263">
            <v>1.945764</v>
          </cell>
          <cell r="HX263">
            <v>2.3879999999999999</v>
          </cell>
          <cell r="HY263">
            <v>14.276000000000002</v>
          </cell>
          <cell r="HZ263">
            <v>0.91002300000000003</v>
          </cell>
          <cell r="IA263">
            <v>2.0328439999999999</v>
          </cell>
          <cell r="IB263">
            <v>0.55038599999999993</v>
          </cell>
          <cell r="IC263">
            <v>6.4189999999999994E-3</v>
          </cell>
          <cell r="ID263">
            <v>6.0457140000000011</v>
          </cell>
          <cell r="IE263">
            <v>0</v>
          </cell>
          <cell r="IF263">
            <v>2.5319889999999998</v>
          </cell>
          <cell r="IG263">
            <v>0.267625</v>
          </cell>
          <cell r="IH263">
            <v>9.8818599999999996</v>
          </cell>
          <cell r="II263">
            <v>4.2411580000000004</v>
          </cell>
          <cell r="IJ263">
            <v>7.0352209999999999</v>
          </cell>
          <cell r="IK263">
            <v>3.5319119999999997</v>
          </cell>
          <cell r="IL263">
            <v>1.9680880000000001</v>
          </cell>
          <cell r="IM263">
            <v>1.5</v>
          </cell>
          <cell r="IN263">
            <v>3.2764090000000001</v>
          </cell>
          <cell r="IO263">
            <v>0.69807300000000005</v>
          </cell>
          <cell r="IP263">
            <v>1.2567999999999999E-2</v>
          </cell>
          <cell r="IQ263">
            <v>0.280443</v>
          </cell>
          <cell r="IR263">
            <v>0.21914500000000001</v>
          </cell>
          <cell r="IS263">
            <v>0.1</v>
          </cell>
          <cell r="IT263">
            <v>-2.7000000000000001E-3</v>
          </cell>
          <cell r="IU263">
            <v>2.7393670000000001</v>
          </cell>
          <cell r="IV263">
            <v>1.1868999999999999E-2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4.1608919999999996</v>
          </cell>
          <cell r="JB263">
            <v>4.7058019999999994</v>
          </cell>
          <cell r="JC263">
            <v>3.8</v>
          </cell>
          <cell r="JD263">
            <v>3.8</v>
          </cell>
          <cell r="JE263">
            <v>3.8646579999999999</v>
          </cell>
          <cell r="JF263">
            <v>3.8683389999999997</v>
          </cell>
          <cell r="JG263">
            <v>0.31788699999999998</v>
          </cell>
          <cell r="JH263">
            <v>3.570119</v>
          </cell>
          <cell r="JI263">
            <v>6.3077769999999997</v>
          </cell>
          <cell r="JJ263">
            <v>2.4</v>
          </cell>
          <cell r="JK263">
            <v>4.3190910000000002</v>
          </cell>
          <cell r="JL263">
            <v>3.8</v>
          </cell>
          <cell r="JM263">
            <v>3.1063649999999998</v>
          </cell>
          <cell r="JN263">
            <v>1.7843000000000001E-2</v>
          </cell>
          <cell r="JO263">
            <v>5.7750460000000006</v>
          </cell>
          <cell r="JP263">
            <v>3.8044549999999999</v>
          </cell>
          <cell r="JQ263">
            <v>3.8</v>
          </cell>
          <cell r="JR263">
            <v>3.8255569999999999</v>
          </cell>
          <cell r="JS263">
            <v>1.8268069999999998</v>
          </cell>
          <cell r="JT263">
            <v>4.0718230000000002</v>
          </cell>
          <cell r="JU263">
            <v>3.7</v>
          </cell>
          <cell r="JV263">
            <v>2.5205709999999999</v>
          </cell>
          <cell r="JW263">
            <v>0</v>
          </cell>
          <cell r="JX263">
            <v>1.7952000000000003E-2</v>
          </cell>
          <cell r="JY263">
            <v>0</v>
          </cell>
          <cell r="JZ263">
            <v>0</v>
          </cell>
          <cell r="KA263">
            <v>0</v>
          </cell>
          <cell r="KB263">
            <v>2.3601330000000003</v>
          </cell>
          <cell r="KC263">
            <v>0.46524600000000005</v>
          </cell>
          <cell r="KD263">
            <v>0.37112800000000001</v>
          </cell>
          <cell r="KE263">
            <v>1.6890700000000001</v>
          </cell>
          <cell r="KF263">
            <v>12.721774999999999</v>
          </cell>
          <cell r="KG263">
            <v>0.58560000000000001</v>
          </cell>
          <cell r="KH263">
            <v>0</v>
          </cell>
          <cell r="KI263">
            <v>7.8129000000000004E-2</v>
          </cell>
          <cell r="KJ263">
            <v>0.66373000000000004</v>
          </cell>
          <cell r="KK263">
            <v>4.6463999999999998E-2</v>
          </cell>
          <cell r="KL263">
            <v>3.4054000000000001E-2</v>
          </cell>
          <cell r="KM263">
            <v>3.0000500000000003</v>
          </cell>
          <cell r="KN263">
            <v>3.0334749999999997</v>
          </cell>
          <cell r="KO263">
            <v>1.2002699999999999</v>
          </cell>
          <cell r="KP263">
            <v>0.34870400000000001</v>
          </cell>
          <cell r="KQ263">
            <v>18.261220000000002</v>
          </cell>
          <cell r="KR263"/>
        </row>
        <row r="264"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4.3999999999999997E-2</v>
          </cell>
          <cell r="HB264">
            <v>0.16600000000000001</v>
          </cell>
          <cell r="HC264">
            <v>6.0000000000000001E-3</v>
          </cell>
          <cell r="HD264">
            <v>3.7999999999999999E-2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8.9999999999999993E-3</v>
          </cell>
          <cell r="HK264">
            <v>0</v>
          </cell>
          <cell r="HL264">
            <v>0</v>
          </cell>
          <cell r="HM264">
            <v>2.4E-2</v>
          </cell>
          <cell r="HN264">
            <v>0</v>
          </cell>
          <cell r="HO264">
            <v>0</v>
          </cell>
          <cell r="HP264">
            <v>8.9999999999999993E-3</v>
          </cell>
          <cell r="HQ264">
            <v>0</v>
          </cell>
          <cell r="HR264">
            <v>0.18</v>
          </cell>
          <cell r="HS264">
            <v>3.5999999999999997E-2</v>
          </cell>
          <cell r="HT264">
            <v>6.0999999999999999E-2</v>
          </cell>
          <cell r="HU264">
            <v>6.0999999999999999E-2</v>
          </cell>
          <cell r="HV264">
            <v>4.0006E-2</v>
          </cell>
          <cell r="HW264">
            <v>2.8952000000000002E-2</v>
          </cell>
          <cell r="HX264">
            <v>0</v>
          </cell>
          <cell r="HY264">
            <v>4.0710999999999997E-2</v>
          </cell>
          <cell r="HZ264">
            <v>0</v>
          </cell>
          <cell r="IA264">
            <v>2.3273999999999996E-2</v>
          </cell>
          <cell r="IB264">
            <v>1.2150000000000002E-3</v>
          </cell>
          <cell r="IC264">
            <v>6.5049999999999995E-3</v>
          </cell>
          <cell r="ID264">
            <v>1.9659999999999999E-3</v>
          </cell>
          <cell r="IE264">
            <v>1.359E-2</v>
          </cell>
          <cell r="IF264">
            <v>2.2402000000000002E-2</v>
          </cell>
          <cell r="IG264">
            <v>0.31150900000000004</v>
          </cell>
          <cell r="IH264">
            <v>4.5100000000000001E-2</v>
          </cell>
          <cell r="II264">
            <v>0.189828</v>
          </cell>
          <cell r="IJ264">
            <v>0</v>
          </cell>
          <cell r="IK264">
            <v>1.3429E-2</v>
          </cell>
          <cell r="IL264">
            <v>1.8678969999999999</v>
          </cell>
          <cell r="IM264">
            <v>0</v>
          </cell>
          <cell r="IN264">
            <v>5.3630999999999998E-2</v>
          </cell>
          <cell r="IO264">
            <v>7.3385060000000006</v>
          </cell>
          <cell r="IP264">
            <v>7.3440000000000007E-3</v>
          </cell>
          <cell r="IQ264">
            <v>0.83005499999999999</v>
          </cell>
          <cell r="IR264">
            <v>0.26486100000000001</v>
          </cell>
          <cell r="IS264">
            <v>0.68740600000000007</v>
          </cell>
          <cell r="IT264">
            <v>0.47274700000000008</v>
          </cell>
          <cell r="IU264">
            <v>1.0295669999999999</v>
          </cell>
          <cell r="IV264">
            <v>0.8919419999999999</v>
          </cell>
          <cell r="IW264">
            <v>0.16251699999999999</v>
          </cell>
          <cell r="IX264">
            <v>0.194665</v>
          </cell>
          <cell r="IY264">
            <v>2.3687999999999997E-2</v>
          </cell>
          <cell r="IZ264">
            <v>0</v>
          </cell>
          <cell r="JA264">
            <v>0.70931999999999995</v>
          </cell>
          <cell r="JB264">
            <v>0.89168800000000015</v>
          </cell>
          <cell r="JC264">
            <v>0.66297600000000001</v>
          </cell>
          <cell r="JD264">
            <v>0.52237199999999995</v>
          </cell>
          <cell r="JE264">
            <v>76.905079000000001</v>
          </cell>
          <cell r="JF264">
            <v>30.661677000000001</v>
          </cell>
          <cell r="JG264">
            <v>0.67467600000000005</v>
          </cell>
          <cell r="JH264">
            <v>3.6604669999999997</v>
          </cell>
          <cell r="JI264">
            <v>0.77138200000000001</v>
          </cell>
          <cell r="JJ264">
            <v>0.11565299999999999</v>
          </cell>
          <cell r="JK264">
            <v>0.39570500000000003</v>
          </cell>
          <cell r="JL264">
            <v>0.24978500000000003</v>
          </cell>
          <cell r="JM264">
            <v>1.1151029999999997</v>
          </cell>
          <cell r="JN264">
            <v>0.41130099999999997</v>
          </cell>
          <cell r="JO264">
            <v>0.21613499999999999</v>
          </cell>
          <cell r="JP264">
            <v>4.1382460000000005</v>
          </cell>
          <cell r="JQ264">
            <v>0.71226200000000006</v>
          </cell>
          <cell r="JR264">
            <v>48.213580999999998</v>
          </cell>
          <cell r="JS264">
            <v>0.50330600000000003</v>
          </cell>
          <cell r="JT264">
            <v>0.65688900000000006</v>
          </cell>
          <cell r="JU264">
            <v>0.27931499999999998</v>
          </cell>
          <cell r="JV264">
            <v>0.17588599999999999</v>
          </cell>
          <cell r="JW264">
            <v>0.6689250000000001</v>
          </cell>
          <cell r="JX264">
            <v>1.1568150000000001</v>
          </cell>
          <cell r="JY264">
            <v>0.30876299999999995</v>
          </cell>
          <cell r="JZ264">
            <v>1.4491639999999999</v>
          </cell>
          <cell r="KA264">
            <v>0.11753100000000001</v>
          </cell>
          <cell r="KB264">
            <v>9.4303999999999999E-2</v>
          </cell>
          <cell r="KC264">
            <v>0.320212</v>
          </cell>
          <cell r="KD264">
            <v>15.697216000000001</v>
          </cell>
          <cell r="KE264">
            <v>1.0754630000000003</v>
          </cell>
          <cell r="KF264">
            <v>9.1658709999999992</v>
          </cell>
          <cell r="KG264">
            <v>1.7897930000000002</v>
          </cell>
          <cell r="KH264">
            <v>0.58299999999999996</v>
          </cell>
          <cell r="KI264">
            <v>0.76649400000000001</v>
          </cell>
          <cell r="KJ264">
            <v>0.69347999999999987</v>
          </cell>
          <cell r="KK264">
            <v>1.922742</v>
          </cell>
          <cell r="KL264">
            <v>3.4729409999999996</v>
          </cell>
          <cell r="KM264">
            <v>1.0398760000000002</v>
          </cell>
          <cell r="KN264">
            <v>2.1327380000000002</v>
          </cell>
          <cell r="KO264">
            <v>1.4597749999999998</v>
          </cell>
          <cell r="KP264">
            <v>2.4519699999999998</v>
          </cell>
          <cell r="KQ264">
            <v>2.6974940000000003</v>
          </cell>
          <cell r="KR264"/>
        </row>
        <row r="266">
          <cell r="GL266">
            <v>231.36416</v>
          </cell>
          <cell r="GM266">
            <v>163.47304</v>
          </cell>
          <cell r="GN266">
            <v>229.00656700000002</v>
          </cell>
          <cell r="GO266">
            <v>234.55466700000002</v>
          </cell>
          <cell r="GP266">
            <v>174.13328200000001</v>
          </cell>
          <cell r="GQ266">
            <v>151.610882</v>
          </cell>
          <cell r="GR266">
            <v>166.71804900000001</v>
          </cell>
          <cell r="GS266">
            <v>190.95419699999999</v>
          </cell>
          <cell r="GT266">
            <v>156.20513699999998</v>
          </cell>
          <cell r="GU266">
            <v>146.37280900000002</v>
          </cell>
          <cell r="GV266">
            <v>147.21849700000001</v>
          </cell>
          <cell r="GW266">
            <v>165.95054399999998</v>
          </cell>
          <cell r="GX266">
            <v>127.49168</v>
          </cell>
          <cell r="GY266">
            <v>158.30094100000002</v>
          </cell>
          <cell r="GZ266">
            <v>176.68855199999999</v>
          </cell>
          <cell r="HA266">
            <v>151.00300000000001</v>
          </cell>
          <cell r="HB266">
            <v>137.45808500000001</v>
          </cell>
          <cell r="HC266">
            <v>231.74199999999999</v>
          </cell>
          <cell r="HD266">
            <v>93.211648489899119</v>
          </cell>
          <cell r="HE266">
            <v>221.429734</v>
          </cell>
          <cell r="HF266">
            <v>120.48403499999999</v>
          </cell>
          <cell r="HG266">
            <v>189.46606499999999</v>
          </cell>
          <cell r="HH266">
            <v>132.29035400000001</v>
          </cell>
          <cell r="HI266">
            <v>246.847712</v>
          </cell>
          <cell r="HJ266">
            <v>112.183431</v>
          </cell>
          <cell r="HK266">
            <v>106.028413</v>
          </cell>
          <cell r="HL266">
            <v>252.55883</v>
          </cell>
          <cell r="HM266">
            <v>327.45168999999999</v>
          </cell>
          <cell r="HN266">
            <v>134.07457099999999</v>
          </cell>
          <cell r="HO266">
            <v>193.545536</v>
          </cell>
          <cell r="HP266">
            <v>232.54391800000002</v>
          </cell>
          <cell r="HQ266">
            <v>153.56567200000001</v>
          </cell>
          <cell r="HR266">
            <v>231.20579899999998</v>
          </cell>
          <cell r="HS266">
            <v>192.03894199999999</v>
          </cell>
          <cell r="HT266">
            <v>239.14093200000002</v>
          </cell>
          <cell r="HU266">
            <v>272.711972</v>
          </cell>
          <cell r="HV266">
            <v>309.16572600000006</v>
          </cell>
          <cell r="HW266">
            <v>194.01212099999998</v>
          </cell>
          <cell r="HX266">
            <v>276.582247</v>
          </cell>
          <cell r="HY266">
            <v>262.62107200000003</v>
          </cell>
          <cell r="HZ266">
            <v>279.26164299999999</v>
          </cell>
          <cell r="IA266">
            <v>237.157353</v>
          </cell>
          <cell r="IB266">
            <v>227.66688400000001</v>
          </cell>
          <cell r="IC266">
            <v>202.11933300000001</v>
          </cell>
          <cell r="ID266">
            <v>217.48240700000002</v>
          </cell>
          <cell r="IE266">
            <v>173.33620700000003</v>
          </cell>
          <cell r="IF266">
            <v>315.02186699999999</v>
          </cell>
          <cell r="IG266">
            <v>241.55560199999999</v>
          </cell>
          <cell r="IH266">
            <v>296.20822800000002</v>
          </cell>
          <cell r="II266">
            <v>234.09662700000004</v>
          </cell>
          <cell r="IJ266">
            <v>197.91150599999997</v>
          </cell>
          <cell r="IK266">
            <v>243.87819899999997</v>
          </cell>
          <cell r="IL266">
            <v>257.45199600000001</v>
          </cell>
          <cell r="IM266">
            <v>206.57698000000002</v>
          </cell>
          <cell r="IN266">
            <v>193.03029100000001</v>
          </cell>
          <cell r="IO266">
            <v>148.83448000000001</v>
          </cell>
          <cell r="IP266">
            <v>202.851832</v>
          </cell>
          <cell r="IQ266">
            <v>231.77023799999998</v>
          </cell>
          <cell r="IR266">
            <v>183.69989000000001</v>
          </cell>
          <cell r="IS266">
            <v>227.05580400000002</v>
          </cell>
          <cell r="IT266">
            <v>240.967207</v>
          </cell>
          <cell r="IU266">
            <v>248.04435900000001</v>
          </cell>
          <cell r="IV266">
            <v>197.68179900000001</v>
          </cell>
          <cell r="IW266">
            <v>186.96105799999995</v>
          </cell>
          <cell r="IX266">
            <v>180.46207200000001</v>
          </cell>
          <cell r="IY266">
            <v>193.03974299999999</v>
          </cell>
          <cell r="IZ266">
            <v>155.602711</v>
          </cell>
          <cell r="JA266">
            <v>208.94010299999999</v>
          </cell>
          <cell r="JB266">
            <v>224.25545099999999</v>
          </cell>
          <cell r="JC266">
            <v>169.683762</v>
          </cell>
          <cell r="JD266">
            <v>190.30963400000005</v>
          </cell>
          <cell r="JE266">
            <v>399.65999800000003</v>
          </cell>
          <cell r="JF266">
            <v>155.66560199999998</v>
          </cell>
          <cell r="JG266">
            <v>106.14289900000001</v>
          </cell>
          <cell r="JH266">
            <v>157.03367800000001</v>
          </cell>
          <cell r="JI266">
            <v>145.933031</v>
          </cell>
          <cell r="JJ266">
            <v>118.42674699999999</v>
          </cell>
          <cell r="JK266">
            <v>132.539275</v>
          </cell>
          <cell r="JL266">
            <v>168.95868600000003</v>
          </cell>
          <cell r="JM266">
            <v>161.24089499999999</v>
          </cell>
          <cell r="JN266">
            <v>131.30049199999999</v>
          </cell>
          <cell r="JO266">
            <v>154.80742900000001</v>
          </cell>
          <cell r="JP266">
            <v>233.10528599999998</v>
          </cell>
          <cell r="JQ266">
            <v>155.32656299999999</v>
          </cell>
          <cell r="JR266">
            <v>214.32507800000005</v>
          </cell>
          <cell r="JS266">
            <v>320.969539</v>
          </cell>
          <cell r="JT266">
            <v>325.64194500000002</v>
          </cell>
          <cell r="JU266">
            <v>312.24598600000002</v>
          </cell>
          <cell r="JV266">
            <v>128.41336200000001</v>
          </cell>
          <cell r="JW266">
            <v>241.923508</v>
          </cell>
          <cell r="JX266">
            <v>155.63691300000002</v>
          </cell>
          <cell r="JY266">
            <v>245.26100299999999</v>
          </cell>
          <cell r="JZ266">
            <v>239.04938400000003</v>
          </cell>
          <cell r="KA266">
            <v>1619.1046739999999</v>
          </cell>
          <cell r="KB266">
            <v>125.539596</v>
          </cell>
          <cell r="KC266">
            <v>1648.4070319999998</v>
          </cell>
          <cell r="KD266">
            <v>391.00959399999994</v>
          </cell>
          <cell r="KE266">
            <v>143.824656</v>
          </cell>
          <cell r="KF266">
            <v>327.89583800000003</v>
          </cell>
          <cell r="KG266">
            <v>177.330051</v>
          </cell>
          <cell r="KH266">
            <v>87.002260000000007</v>
          </cell>
          <cell r="KI266">
            <v>116.95985799999998</v>
          </cell>
          <cell r="KJ266">
            <v>217.26632999999998</v>
          </cell>
          <cell r="KK266">
            <v>261.65480400000007</v>
          </cell>
          <cell r="KL266">
            <v>129.90874700000001</v>
          </cell>
          <cell r="KM266">
            <v>332.29260800000003</v>
          </cell>
          <cell r="KN266">
            <v>232.72326600000002</v>
          </cell>
          <cell r="KO266">
            <v>317.46227499999998</v>
          </cell>
          <cell r="KP266">
            <v>273.82619599999998</v>
          </cell>
          <cell r="KQ266">
            <v>398.5091910000001</v>
          </cell>
          <cell r="KR266"/>
        </row>
        <row r="267">
          <cell r="GL267">
            <v>44.390556000000004</v>
          </cell>
          <cell r="GM267">
            <v>35.871482</v>
          </cell>
          <cell r="GN267">
            <v>52.643573000000004</v>
          </cell>
          <cell r="GO267">
            <v>53.636998999999996</v>
          </cell>
          <cell r="GP267">
            <v>53.477255999999997</v>
          </cell>
          <cell r="GQ267">
            <v>57.571708000000001</v>
          </cell>
          <cell r="GR267">
            <v>54.736874</v>
          </cell>
          <cell r="GS267">
            <v>111.035663</v>
          </cell>
          <cell r="GT267">
            <v>41.877362999999995</v>
          </cell>
          <cell r="GU267">
            <v>52.418537999999998</v>
          </cell>
          <cell r="GV267">
            <v>51.847932</v>
          </cell>
          <cell r="GW267">
            <v>62.491007000000003</v>
          </cell>
          <cell r="GX267">
            <v>69.928990999999996</v>
          </cell>
          <cell r="GY267">
            <v>46.210722999999994</v>
          </cell>
          <cell r="GZ267">
            <v>64.205585999999997</v>
          </cell>
          <cell r="HA267">
            <v>55.338000000000001</v>
          </cell>
          <cell r="HB267">
            <v>45.803733000000001</v>
          </cell>
          <cell r="HC267">
            <v>42.73</v>
          </cell>
          <cell r="HD267">
            <v>36.291449</v>
          </cell>
          <cell r="HE267">
            <v>40.036174000000003</v>
          </cell>
          <cell r="HF267">
            <v>41.111794000000003</v>
          </cell>
          <cell r="HG267">
            <v>39.659505000000003</v>
          </cell>
          <cell r="HH267">
            <v>48.343004999999998</v>
          </cell>
          <cell r="HI267">
            <v>103.59000399999999</v>
          </cell>
          <cell r="HJ267">
            <v>58.238357999999998</v>
          </cell>
          <cell r="HK267">
            <v>47.332183000000001</v>
          </cell>
          <cell r="HL267">
            <v>66.693959000000007</v>
          </cell>
          <cell r="HM267">
            <v>42.089667999999996</v>
          </cell>
          <cell r="HN267">
            <v>51.483749000000003</v>
          </cell>
          <cell r="HO267">
            <v>56.906979</v>
          </cell>
          <cell r="HP267">
            <v>23.653703</v>
          </cell>
          <cell r="HQ267">
            <v>70.251260000000002</v>
          </cell>
          <cell r="HR267">
            <v>71.424488999999994</v>
          </cell>
          <cell r="HS267">
            <v>55.442567000000004</v>
          </cell>
          <cell r="HT267">
            <v>34.184789000000002</v>
          </cell>
          <cell r="HU267">
            <v>89.741092000000009</v>
          </cell>
          <cell r="HV267">
            <v>99.047408000000019</v>
          </cell>
          <cell r="HW267">
            <v>53.444765000000004</v>
          </cell>
          <cell r="HX267">
            <v>61.086486999999998</v>
          </cell>
          <cell r="HY267">
            <v>68.15857299999999</v>
          </cell>
          <cell r="HZ267">
            <v>34.646514999999994</v>
          </cell>
          <cell r="IA267">
            <v>49.045915999999998</v>
          </cell>
          <cell r="IB267">
            <v>50.801386000000001</v>
          </cell>
          <cell r="IC267">
            <v>122.10269799999998</v>
          </cell>
          <cell r="ID267">
            <v>33.625580999999997</v>
          </cell>
          <cell r="IE267">
            <v>36.219253999999999</v>
          </cell>
          <cell r="IF267">
            <v>88.555254000000005</v>
          </cell>
          <cell r="IG267">
            <v>28.776692000000001</v>
          </cell>
          <cell r="IH267">
            <v>86.722537000000017</v>
          </cell>
          <cell r="II267">
            <v>37.957223999999997</v>
          </cell>
          <cell r="IJ267">
            <v>161.96610799999999</v>
          </cell>
          <cell r="IK267">
            <v>60.712504000000003</v>
          </cell>
          <cell r="IL267">
            <v>62.722262999999991</v>
          </cell>
          <cell r="IM267">
            <v>57.505926000000009</v>
          </cell>
          <cell r="IN267">
            <v>80.943530999999993</v>
          </cell>
          <cell r="IO267">
            <v>71.304332000000002</v>
          </cell>
          <cell r="IP267">
            <v>111.97421799999999</v>
          </cell>
          <cell r="IQ267">
            <v>54.833715999999995</v>
          </cell>
          <cell r="IR267">
            <v>71.071944999999999</v>
          </cell>
          <cell r="IS267">
            <v>28.183876000000001</v>
          </cell>
          <cell r="IT267">
            <v>98.127140999999995</v>
          </cell>
          <cell r="IU267">
            <v>69.846739000000014</v>
          </cell>
          <cell r="IV267">
            <v>61.613072000000003</v>
          </cell>
          <cell r="IW267">
            <v>39.123450999999996</v>
          </cell>
          <cell r="IX267">
            <v>50.539272999999994</v>
          </cell>
          <cell r="IY267">
            <v>74.212784000000013</v>
          </cell>
          <cell r="IZ267">
            <v>95.996172999999985</v>
          </cell>
          <cell r="JA267">
            <v>125.343616</v>
          </cell>
          <cell r="JB267">
            <v>29.403627</v>
          </cell>
          <cell r="JC267">
            <v>41.586368</v>
          </cell>
          <cell r="JD267">
            <v>93.644520000000014</v>
          </cell>
          <cell r="JE267">
            <v>81.897630000000007</v>
          </cell>
          <cell r="JF267">
            <v>86.143670999999998</v>
          </cell>
          <cell r="JG267">
            <v>50.740719000000006</v>
          </cell>
          <cell r="JH267">
            <v>59.822239000000003</v>
          </cell>
          <cell r="JI267">
            <v>85.846511000000007</v>
          </cell>
          <cell r="JJ267">
            <v>65.728900999999993</v>
          </cell>
          <cell r="JK267">
            <v>80.814026999999996</v>
          </cell>
          <cell r="JL267">
            <v>66.778970999999984</v>
          </cell>
          <cell r="JM267">
            <v>83.552339000000003</v>
          </cell>
          <cell r="JN267">
            <v>83.053173000000001</v>
          </cell>
          <cell r="JO267">
            <v>88.344145999999995</v>
          </cell>
          <cell r="JP267">
            <v>79.258390000000006</v>
          </cell>
          <cell r="JQ267">
            <v>72.369325000000003</v>
          </cell>
          <cell r="JR267">
            <v>120.89580899999999</v>
          </cell>
          <cell r="JS267">
            <v>99.956333000000001</v>
          </cell>
          <cell r="JT267">
            <v>97.288737999999995</v>
          </cell>
          <cell r="JU267">
            <v>66.419949000000003</v>
          </cell>
          <cell r="JV267">
            <v>72.888919999999999</v>
          </cell>
          <cell r="JW267">
            <v>41.473809000000003</v>
          </cell>
          <cell r="JX267">
            <v>52.351391</v>
          </cell>
          <cell r="JY267">
            <v>118.20488500000002</v>
          </cell>
          <cell r="JZ267">
            <v>95.272267999999997</v>
          </cell>
          <cell r="KA267">
            <v>61.60158599999999</v>
          </cell>
          <cell r="KB267">
            <v>56.318124999999995</v>
          </cell>
          <cell r="KC267">
            <v>73.445181999999988</v>
          </cell>
          <cell r="KD267">
            <v>91.716877000000011</v>
          </cell>
          <cell r="KE267">
            <v>68.337664000000004</v>
          </cell>
          <cell r="KF267">
            <v>86.12921</v>
          </cell>
          <cell r="KG267">
            <v>71.369764000000004</v>
          </cell>
          <cell r="KH267">
            <v>87.291929999999994</v>
          </cell>
          <cell r="KI267">
            <v>81.374259999999992</v>
          </cell>
          <cell r="KJ267">
            <v>63.515366</v>
          </cell>
          <cell r="KK267">
            <v>69.310271999999998</v>
          </cell>
          <cell r="KL267">
            <v>58.867514999999997</v>
          </cell>
          <cell r="KM267">
            <v>123.78403399999999</v>
          </cell>
          <cell r="KN267">
            <v>89.024411999999998</v>
          </cell>
          <cell r="KO267">
            <v>25.859102999999998</v>
          </cell>
          <cell r="KP267">
            <v>132.31963400000001</v>
          </cell>
          <cell r="KQ267">
            <v>84.990283000000005</v>
          </cell>
          <cell r="KR267"/>
        </row>
        <row r="268">
          <cell r="GL268">
            <v>17.754000000000001</v>
          </cell>
          <cell r="GM268">
            <v>1.1180000000000001</v>
          </cell>
          <cell r="GN268">
            <v>5.0910000000000002</v>
          </cell>
          <cell r="GO268">
            <v>7.2460000000000004</v>
          </cell>
          <cell r="GP268">
            <v>5.2770000000000001</v>
          </cell>
          <cell r="GQ268">
            <v>28.048999999999999</v>
          </cell>
          <cell r="GR268">
            <v>5.9560000000000004</v>
          </cell>
          <cell r="GS268">
            <v>2.2690000000000001</v>
          </cell>
          <cell r="GT268">
            <v>18.673999999999999</v>
          </cell>
          <cell r="GU268">
            <v>12.53</v>
          </cell>
          <cell r="GV268">
            <v>20.23</v>
          </cell>
          <cell r="GW268">
            <v>11.236000000000001</v>
          </cell>
          <cell r="GX268">
            <v>13.534000000000001</v>
          </cell>
          <cell r="GY268">
            <v>7.5960000000000001</v>
          </cell>
          <cell r="GZ268">
            <v>13.496</v>
          </cell>
          <cell r="HA268">
            <v>6.7220000000000004</v>
          </cell>
          <cell r="HB268">
            <v>32.042999999999999</v>
          </cell>
          <cell r="HC268">
            <v>18.678999999999998</v>
          </cell>
          <cell r="HD268">
            <v>18.86</v>
          </cell>
          <cell r="HE268">
            <v>31.161999999999999</v>
          </cell>
          <cell r="HF268">
            <v>15.47</v>
          </cell>
          <cell r="HG268">
            <v>22.998999999999999</v>
          </cell>
          <cell r="HH268">
            <v>15.813000000000001</v>
          </cell>
          <cell r="HI268">
            <v>32.4</v>
          </cell>
          <cell r="HJ268">
            <v>0.23799999999999999</v>
          </cell>
          <cell r="HK268">
            <v>18.553000000000001</v>
          </cell>
          <cell r="HL268">
            <v>47.113999999999997</v>
          </cell>
          <cell r="HM268">
            <v>2.1970000000000001</v>
          </cell>
          <cell r="HN268">
            <v>58.731999999999999</v>
          </cell>
          <cell r="HO268">
            <v>18.145</v>
          </cell>
          <cell r="HP268">
            <v>0.52800000000000002</v>
          </cell>
          <cell r="HQ268">
            <v>18.361999999999998</v>
          </cell>
          <cell r="HR268">
            <v>10.598000000000001</v>
          </cell>
          <cell r="HS268">
            <v>22.013000000000002</v>
          </cell>
          <cell r="HT268">
            <v>21.667000000000002</v>
          </cell>
          <cell r="HU268">
            <v>32.723999999999997</v>
          </cell>
          <cell r="HV268">
            <v>33.620993999999996</v>
          </cell>
          <cell r="HW268">
            <v>47.114789000000009</v>
          </cell>
          <cell r="HX268">
            <v>16.373999999999999</v>
          </cell>
          <cell r="HY268">
            <v>6.1583329999999998</v>
          </cell>
          <cell r="HZ268">
            <v>36.015941999999995</v>
          </cell>
          <cell r="IA268">
            <v>13.382277000000002</v>
          </cell>
          <cell r="IB268">
            <v>3.2393550000000002</v>
          </cell>
          <cell r="IC268">
            <v>24.190859000000007</v>
          </cell>
          <cell r="ID268">
            <v>13.810916000000001</v>
          </cell>
          <cell r="IE268">
            <v>13.455238999999999</v>
          </cell>
          <cell r="IF268">
            <v>10.460186</v>
          </cell>
          <cell r="IG268">
            <v>14.835075</v>
          </cell>
          <cell r="IH268">
            <v>16.711473000000002</v>
          </cell>
          <cell r="II268">
            <v>17.370532000000004</v>
          </cell>
          <cell r="IJ268">
            <v>6.4400409999999999</v>
          </cell>
          <cell r="IK268">
            <v>10.523148000000001</v>
          </cell>
          <cell r="IL268">
            <v>18.595587000000002</v>
          </cell>
          <cell r="IM268">
            <v>19.396882999999999</v>
          </cell>
          <cell r="IN268">
            <v>11.623297999999998</v>
          </cell>
          <cell r="IO268">
            <v>4.4212809999999996</v>
          </cell>
          <cell r="IP268">
            <v>11.152367</v>
          </cell>
          <cell r="IQ268">
            <v>20.203109000000001</v>
          </cell>
          <cell r="IR268">
            <v>19.553153999999999</v>
          </cell>
          <cell r="IS268">
            <v>18.679462999999998</v>
          </cell>
          <cell r="IT268">
            <v>24.989369999999997</v>
          </cell>
          <cell r="IU268">
            <v>17.399844000000002</v>
          </cell>
          <cell r="IV268">
            <v>26.262848999999999</v>
          </cell>
          <cell r="IW268">
            <v>32.39517</v>
          </cell>
          <cell r="IX268">
            <v>26.618807</v>
          </cell>
          <cell r="IY268">
            <v>19.161929000000001</v>
          </cell>
          <cell r="IZ268">
            <v>16.978939</v>
          </cell>
          <cell r="JA268">
            <v>20.626633000000002</v>
          </cell>
          <cell r="JB268">
            <v>26.110683999999999</v>
          </cell>
          <cell r="JC268">
            <v>50.346605000000004</v>
          </cell>
          <cell r="JD268">
            <v>12.792215000000001</v>
          </cell>
          <cell r="JE268">
            <v>132.092039</v>
          </cell>
          <cell r="JF268">
            <v>15.966991</v>
          </cell>
          <cell r="JG268">
            <v>15.246864</v>
          </cell>
          <cell r="JH268">
            <v>10.642185999999999</v>
          </cell>
          <cell r="JI268">
            <v>11.090412000000001</v>
          </cell>
          <cell r="JJ268">
            <v>13.891659999999998</v>
          </cell>
          <cell r="JK268">
            <v>8.8753569999999993</v>
          </cell>
          <cell r="JL268">
            <v>29.707446999999998</v>
          </cell>
          <cell r="JM268">
            <v>8.9902719999999992</v>
          </cell>
          <cell r="JN268">
            <v>15.362999999999998</v>
          </cell>
          <cell r="JO268">
            <v>19.902213</v>
          </cell>
          <cell r="JP268">
            <v>17.179365000000001</v>
          </cell>
          <cell r="JQ268">
            <v>33.423850999999992</v>
          </cell>
          <cell r="JR268">
            <v>22.265549999999998</v>
          </cell>
          <cell r="JS268">
            <v>11.541323999999999</v>
          </cell>
          <cell r="JT268">
            <v>8.464579999999998</v>
          </cell>
          <cell r="JU268">
            <v>18.301144000000004</v>
          </cell>
          <cell r="JV268">
            <v>12.608575</v>
          </cell>
          <cell r="JW268">
            <v>17.469991</v>
          </cell>
          <cell r="JX268">
            <v>9.1907220000000009</v>
          </cell>
          <cell r="JY268">
            <v>16.893737000000002</v>
          </cell>
          <cell r="JZ268">
            <v>14.485965</v>
          </cell>
          <cell r="KA268">
            <v>316.219832</v>
          </cell>
          <cell r="KB268">
            <v>3.1874750000000005</v>
          </cell>
          <cell r="KC268">
            <v>48.153498000000006</v>
          </cell>
          <cell r="KD268">
            <v>27.163871000000004</v>
          </cell>
          <cell r="KE268">
            <v>13.425055</v>
          </cell>
          <cell r="KF268">
            <v>5.424275999999999</v>
          </cell>
          <cell r="KG268">
            <v>7.9602319999999995</v>
          </cell>
          <cell r="KH268">
            <v>4.721584</v>
          </cell>
          <cell r="KI268">
            <v>4.0529699999999993</v>
          </cell>
          <cell r="KJ268">
            <v>8.7731289999999991</v>
          </cell>
          <cell r="KK268">
            <v>4.8726449999999994</v>
          </cell>
          <cell r="KL268">
            <v>23.456668000000001</v>
          </cell>
          <cell r="KM268">
            <v>11.413306</v>
          </cell>
          <cell r="KN268">
            <v>18.308580000000003</v>
          </cell>
          <cell r="KO268">
            <v>13.119569</v>
          </cell>
          <cell r="KP268">
            <v>13.881758</v>
          </cell>
          <cell r="KQ268">
            <v>17.893069999999998</v>
          </cell>
          <cell r="KR268"/>
        </row>
        <row r="269"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/>
        </row>
      </sheetData>
      <sheetData sheetId="3">
        <row r="58">
          <cell r="HJ58">
            <v>648527.80000000005</v>
          </cell>
          <cell r="HK58">
            <v>477175.29500000004</v>
          </cell>
          <cell r="HL58">
            <v>529061.64600000007</v>
          </cell>
          <cell r="HM58">
            <v>482177.35499999998</v>
          </cell>
          <cell r="HN58">
            <v>599817.18700000003</v>
          </cell>
          <cell r="HO58">
            <v>672552.66099999996</v>
          </cell>
          <cell r="HP58">
            <v>701296.45699999994</v>
          </cell>
          <cell r="HQ58">
            <v>845907.179</v>
          </cell>
          <cell r="HR58">
            <v>749840.46100000001</v>
          </cell>
          <cell r="HS58">
            <v>868996.88099999994</v>
          </cell>
          <cell r="HT58">
            <v>1055800.8159999999</v>
          </cell>
          <cell r="HU58">
            <v>855614.59100000013</v>
          </cell>
          <cell r="HV58">
            <v>930530.20799999998</v>
          </cell>
          <cell r="HW58">
            <v>828689.74099999992</v>
          </cell>
          <cell r="HX58">
            <v>692146.45500000007</v>
          </cell>
          <cell r="HY58">
            <v>848245.70199999993</v>
          </cell>
          <cell r="HZ58">
            <v>740898.08100000001</v>
          </cell>
          <cell r="IA58">
            <v>707348.44800000009</v>
          </cell>
          <cell r="IB58">
            <v>773098.86700000009</v>
          </cell>
          <cell r="IC58">
            <v>828865.08599999989</v>
          </cell>
          <cell r="ID58">
            <v>778415.25099999993</v>
          </cell>
          <cell r="IE58">
            <v>847742.44400000002</v>
          </cell>
          <cell r="IF58">
            <v>789690.60400000005</v>
          </cell>
          <cell r="IG58">
            <v>810573.79099999997</v>
          </cell>
          <cell r="IH58">
            <v>850163.24400000006</v>
          </cell>
          <cell r="II58">
            <v>758597.71299999999</v>
          </cell>
          <cell r="IJ58">
            <v>643106.41399999987</v>
          </cell>
          <cell r="IK58">
            <v>840991.21500000008</v>
          </cell>
          <cell r="IL58">
            <v>809283.62699999986</v>
          </cell>
          <cell r="IM58">
            <v>763745.89899999998</v>
          </cell>
          <cell r="IN58">
            <v>823114.12600000005</v>
          </cell>
          <cell r="IO58">
            <v>966008.35800000012</v>
          </cell>
          <cell r="IP58">
            <v>858084.02500000002</v>
          </cell>
          <cell r="IQ58">
            <v>878942.38199999998</v>
          </cell>
          <cell r="IR58">
            <v>900592.76800000004</v>
          </cell>
          <cell r="IS58">
            <v>918946.43299999996</v>
          </cell>
          <cell r="IT58">
            <v>909780.56900000002</v>
          </cell>
          <cell r="IU58">
            <v>750736.35699999996</v>
          </cell>
          <cell r="IV58">
            <v>767278.1</v>
          </cell>
          <cell r="IW58">
            <v>820378.43700000003</v>
          </cell>
          <cell r="IX58">
            <v>819073.02599999995</v>
          </cell>
          <cell r="IY58">
            <v>880518.72100000002</v>
          </cell>
          <cell r="IZ58">
            <v>1038860.1</v>
          </cell>
          <cell r="JA58">
            <v>1109291.82</v>
          </cell>
          <cell r="JB58">
            <v>1007419.986</v>
          </cell>
          <cell r="JC58">
            <v>1162238.9930000002</v>
          </cell>
          <cell r="JD58">
            <v>1108245.8649999998</v>
          </cell>
          <cell r="JE58">
            <v>1281155.1200000001</v>
          </cell>
          <cell r="JF58">
            <v>1057394.746</v>
          </cell>
          <cell r="JG58">
            <v>748796.4</v>
          </cell>
          <cell r="JH58">
            <v>1084005.4640000002</v>
          </cell>
          <cell r="JI58">
            <v>1123234.186</v>
          </cell>
          <cell r="JJ58">
            <v>988624.83799999999</v>
          </cell>
          <cell r="JK58">
            <v>998181.45299999998</v>
          </cell>
          <cell r="JL58">
            <v>1351286.7959999999</v>
          </cell>
          <cell r="JM58">
            <v>1295765.328</v>
          </cell>
          <cell r="JN58">
            <v>1190587.7220000001</v>
          </cell>
          <cell r="JO58">
            <v>1245644.7960000001</v>
          </cell>
          <cell r="JP58">
            <v>1446887.8810000001</v>
          </cell>
          <cell r="JQ58">
            <v>1526432.3219999999</v>
          </cell>
          <cell r="JR58">
            <v>1517532.9300000002</v>
          </cell>
          <cell r="JS58">
            <v>1120588.0259999998</v>
          </cell>
          <cell r="JT58">
            <v>1351516.206</v>
          </cell>
          <cell r="JU58">
            <v>1751777.4359999998</v>
          </cell>
          <cell r="JV58">
            <v>1367935.223</v>
          </cell>
          <cell r="JW58">
            <v>1413336.122</v>
          </cell>
          <cell r="JX58">
            <v>1427140.9509999999</v>
          </cell>
          <cell r="JY58">
            <v>1627541.4710000001</v>
          </cell>
          <cell r="JZ58">
            <v>1555100.2410000002</v>
          </cell>
          <cell r="KA58">
            <v>1534529.875</v>
          </cell>
          <cell r="KB58">
            <v>1547657.0530000001</v>
          </cell>
          <cell r="KC58">
            <v>1572743.1669999999</v>
          </cell>
          <cell r="KD58">
            <v>1655524.9309999999</v>
          </cell>
          <cell r="KE58">
            <v>1233853.8329999999</v>
          </cell>
          <cell r="KF58">
            <v>1348202.0349999999</v>
          </cell>
          <cell r="KG58">
            <v>1881086.8740000001</v>
          </cell>
          <cell r="KH58">
            <v>1580113.83</v>
          </cell>
          <cell r="KI58">
            <v>1442138.5779999997</v>
          </cell>
          <cell r="KJ58">
            <v>1463629.5180000002</v>
          </cell>
          <cell r="KK58">
            <v>1613758.2439999999</v>
          </cell>
          <cell r="KL58">
            <v>1408151.1</v>
          </cell>
          <cell r="KM58">
            <v>1738425.49</v>
          </cell>
          <cell r="KN58">
            <v>1707420.0009999999</v>
          </cell>
          <cell r="KO58">
            <v>1580056.395</v>
          </cell>
          <cell r="KP58">
            <v>1728557.405</v>
          </cell>
          <cell r="KQ58">
            <v>1373642.966</v>
          </cell>
          <cell r="KR58">
            <v>1313944.6709999999</v>
          </cell>
        </row>
        <row r="59">
          <cell r="HJ59">
            <v>4105548.6309999987</v>
          </cell>
          <cell r="HK59">
            <v>3105530.9579999996</v>
          </cell>
          <cell r="HL59">
            <v>4518032.3440000005</v>
          </cell>
          <cell r="HM59">
            <v>3518957.7399999998</v>
          </cell>
          <cell r="HN59">
            <v>4234830.8840000015</v>
          </cell>
          <cell r="HO59">
            <v>3194316.0239999993</v>
          </cell>
          <cell r="HP59">
            <v>3469899.0450000004</v>
          </cell>
          <cell r="HQ59">
            <v>3322707.2929999996</v>
          </cell>
          <cell r="HR59">
            <v>3857946.1510000005</v>
          </cell>
          <cell r="HS59">
            <v>3696455.0350000006</v>
          </cell>
          <cell r="HT59">
            <v>3860064.2249999996</v>
          </cell>
          <cell r="HU59">
            <v>3599044.0609999993</v>
          </cell>
          <cell r="HV59">
            <v>5122410.074</v>
          </cell>
          <cell r="HW59">
            <v>3354186.6619999995</v>
          </cell>
          <cell r="HX59">
            <v>3937586.4329999993</v>
          </cell>
          <cell r="HY59">
            <v>5000695.7689999994</v>
          </cell>
          <cell r="HZ59">
            <v>4518085.3449999997</v>
          </cell>
          <cell r="IA59">
            <v>3373513.5559999999</v>
          </cell>
          <cell r="IB59">
            <v>2968552.9979999997</v>
          </cell>
          <cell r="IC59">
            <v>4542062.5590000004</v>
          </cell>
          <cell r="ID59">
            <v>3910131.3540000003</v>
          </cell>
          <cell r="IE59">
            <v>4373590.0869999984</v>
          </cell>
          <cell r="IF59">
            <v>4629409.8699999992</v>
          </cell>
          <cell r="IG59">
            <v>4096751.3550000004</v>
          </cell>
          <cell r="IH59">
            <v>5341486.2159999991</v>
          </cell>
          <cell r="II59">
            <v>4576885.6620000005</v>
          </cell>
          <cell r="IJ59">
            <v>4276791.5090000005</v>
          </cell>
          <cell r="IK59">
            <v>3791725.7430000016</v>
          </cell>
          <cell r="IL59">
            <v>6039658.277999999</v>
          </cell>
          <cell r="IM59">
            <v>3584153.223999999</v>
          </cell>
          <cell r="IN59">
            <v>4213093.561999999</v>
          </cell>
          <cell r="IO59">
            <v>4197480.0980000002</v>
          </cell>
          <cell r="IP59">
            <v>4663370.8649999993</v>
          </cell>
          <cell r="IQ59">
            <v>4810655.2110000001</v>
          </cell>
          <cell r="IR59">
            <v>4608931.1970000006</v>
          </cell>
          <cell r="IS59">
            <v>4131736.8269999996</v>
          </cell>
          <cell r="IT59">
            <v>6028829.7700000014</v>
          </cell>
          <cell r="IU59">
            <v>4009829.6230000001</v>
          </cell>
          <cell r="IV59">
            <v>5743687.7779999999</v>
          </cell>
          <cell r="IW59">
            <v>4352346.091</v>
          </cell>
          <cell r="IX59">
            <v>4363474.9859999996</v>
          </cell>
          <cell r="IY59">
            <v>3306648.5619999999</v>
          </cell>
          <cell r="IZ59">
            <v>4665338.6209999993</v>
          </cell>
          <cell r="JA59">
            <v>4260140.5630000001</v>
          </cell>
          <cell r="JB59">
            <v>4682063.2229999993</v>
          </cell>
          <cell r="JC59">
            <v>5050844.4459999995</v>
          </cell>
          <cell r="JD59">
            <v>4474113.4840000002</v>
          </cell>
          <cell r="JE59">
            <v>4616669.0530000003</v>
          </cell>
          <cell r="JF59">
            <v>6139149.0919999992</v>
          </cell>
          <cell r="JG59">
            <v>3426949.2910000011</v>
          </cell>
          <cell r="JH59">
            <v>6088201.2249999996</v>
          </cell>
          <cell r="JI59">
            <v>5455433.7659999998</v>
          </cell>
          <cell r="JJ59">
            <v>5127480.0690000011</v>
          </cell>
          <cell r="JK59">
            <v>4077998.1960000005</v>
          </cell>
          <cell r="JL59">
            <v>4924480.9970000004</v>
          </cell>
          <cell r="JM59">
            <v>4663520.7270000009</v>
          </cell>
          <cell r="JN59">
            <v>5325041.5980000002</v>
          </cell>
          <cell r="JO59">
            <v>5097737.6730000004</v>
          </cell>
          <cell r="JP59">
            <v>5264531.5500000007</v>
          </cell>
          <cell r="JQ59">
            <v>5052639.220999999</v>
          </cell>
          <cell r="JR59">
            <v>5837321.4299999988</v>
          </cell>
          <cell r="JS59">
            <v>6402058.5880000005</v>
          </cell>
          <cell r="JT59">
            <v>5790027.7316300003</v>
          </cell>
          <cell r="JU59">
            <v>4990529.2750000004</v>
          </cell>
          <cell r="JV59">
            <v>6512513.6720000003</v>
          </cell>
          <cell r="JW59">
            <v>4794838.7019999996</v>
          </cell>
          <cell r="JX59">
            <v>5047895.3430000003</v>
          </cell>
          <cell r="JY59">
            <v>5344986.3660000004</v>
          </cell>
          <cell r="JZ59">
            <v>6338592.0599999996</v>
          </cell>
          <cell r="KA59">
            <v>5831013.557</v>
          </cell>
          <cell r="KB59">
            <v>5925674.5840000007</v>
          </cell>
          <cell r="KC59">
            <v>5401329.9819999998</v>
          </cell>
          <cell r="KD59">
            <v>7204017.8259999994</v>
          </cell>
          <cell r="KE59">
            <v>5749547.9059999995</v>
          </cell>
          <cell r="KF59">
            <v>7459683.0569999991</v>
          </cell>
          <cell r="KG59">
            <v>4810195.4730000012</v>
          </cell>
          <cell r="KH59">
            <v>7850729.5920000002</v>
          </cell>
          <cell r="KI59">
            <v>5295796.9340000004</v>
          </cell>
          <cell r="KJ59">
            <v>5498371.9690000005</v>
          </cell>
          <cell r="KK59">
            <v>5713726.0949999997</v>
          </cell>
          <cell r="KL59">
            <v>6388946.7450000001</v>
          </cell>
          <cell r="KM59">
            <v>6439416.4530000007</v>
          </cell>
          <cell r="KN59">
            <v>6197601.7700000005</v>
          </cell>
          <cell r="KO59">
            <v>5702027.4869999997</v>
          </cell>
          <cell r="KP59">
            <v>8321675.375</v>
          </cell>
          <cell r="KQ59">
            <v>6716815.46</v>
          </cell>
          <cell r="KR59">
            <v>4273979.3499999996</v>
          </cell>
        </row>
        <row r="60">
          <cell r="HJ60">
            <v>472791.636</v>
          </cell>
          <cell r="HK60">
            <v>655403.68200000003</v>
          </cell>
          <cell r="HL60">
            <v>655512.23599999992</v>
          </cell>
          <cell r="HM60">
            <v>638290.99399999995</v>
          </cell>
          <cell r="HN60">
            <v>648749.63499999989</v>
          </cell>
          <cell r="HO60">
            <v>741264.56800000009</v>
          </cell>
          <cell r="HP60">
            <v>682063.91700000002</v>
          </cell>
          <cell r="HQ60">
            <v>795713.64899999998</v>
          </cell>
          <cell r="HR60">
            <v>779140.20799999998</v>
          </cell>
          <cell r="HS60">
            <v>774108.56300000008</v>
          </cell>
          <cell r="HT60">
            <v>763042.44400000002</v>
          </cell>
          <cell r="HU60">
            <v>843656.94</v>
          </cell>
          <cell r="HV60">
            <v>655110.23800000001</v>
          </cell>
          <cell r="HW60">
            <v>730885.91200000013</v>
          </cell>
          <cell r="HX60">
            <v>721889.77100000007</v>
          </cell>
          <cell r="HY60">
            <v>725970.897</v>
          </cell>
          <cell r="HZ60">
            <v>727642.41399999999</v>
          </cell>
          <cell r="IA60">
            <v>858455.90399999998</v>
          </cell>
          <cell r="IB60">
            <v>773732.11599999992</v>
          </cell>
          <cell r="IC60">
            <v>974995.29200000002</v>
          </cell>
          <cell r="ID60">
            <v>950271.69299999997</v>
          </cell>
          <cell r="IE60">
            <v>942956.69299999997</v>
          </cell>
          <cell r="IF60">
            <v>924507.07699999993</v>
          </cell>
          <cell r="IG60">
            <v>1022858.8190000001</v>
          </cell>
          <cell r="IH60">
            <v>736750.37400000007</v>
          </cell>
          <cell r="II60">
            <v>800522.39800000004</v>
          </cell>
          <cell r="IJ60">
            <v>815992.3600000001</v>
          </cell>
          <cell r="IK60">
            <v>807042.28300000005</v>
          </cell>
          <cell r="IL60">
            <v>807620.39800000004</v>
          </cell>
          <cell r="IM60">
            <v>944941.44899999991</v>
          </cell>
          <cell r="IN60">
            <v>876833.60899999994</v>
          </cell>
          <cell r="IO60">
            <v>1111880.6910000001</v>
          </cell>
          <cell r="IP60">
            <v>1060171.6310000001</v>
          </cell>
          <cell r="IQ60">
            <v>1055732.45</v>
          </cell>
          <cell r="IR60">
            <v>1034204.183</v>
          </cell>
          <cell r="IS60">
            <v>1131946.1979999999</v>
          </cell>
          <cell r="IT60">
            <v>825818.5959999999</v>
          </cell>
          <cell r="IU60">
            <v>884699.09299999999</v>
          </cell>
          <cell r="IV60">
            <v>889901.53100000008</v>
          </cell>
          <cell r="IW60">
            <v>902150.26300000004</v>
          </cell>
          <cell r="IX60">
            <v>877783.2919999999</v>
          </cell>
          <cell r="IY60">
            <v>1014334.3630000001</v>
          </cell>
          <cell r="IZ60">
            <v>941725.05700000003</v>
          </cell>
          <cell r="JA60">
            <v>1182691.375</v>
          </cell>
          <cell r="JB60">
            <v>1167683.9689999998</v>
          </cell>
          <cell r="JC60">
            <v>1130137.0389999999</v>
          </cell>
          <cell r="JD60">
            <v>992152.85700000008</v>
          </cell>
          <cell r="JE60">
            <v>1275967.4210000001</v>
          </cell>
          <cell r="JF60">
            <v>878007.57899999991</v>
          </cell>
          <cell r="JG60">
            <v>957618.35800000001</v>
          </cell>
          <cell r="JH60">
            <v>956819.03099999996</v>
          </cell>
          <cell r="JI60">
            <v>975529.32099999988</v>
          </cell>
          <cell r="JJ60">
            <v>942565.81599999999</v>
          </cell>
          <cell r="JK60">
            <v>1155028.0489999999</v>
          </cell>
          <cell r="JL60">
            <v>1130960.48</v>
          </cell>
          <cell r="JM60">
            <v>1308625.9839999999</v>
          </cell>
          <cell r="JN60">
            <v>1330405.71</v>
          </cell>
          <cell r="JO60">
            <v>1251588.6949999998</v>
          </cell>
          <cell r="JP60">
            <v>1414384.0180000002</v>
          </cell>
          <cell r="JQ60">
            <v>1416566.1070000001</v>
          </cell>
          <cell r="JR60">
            <v>1005224.551</v>
          </cell>
          <cell r="JS60">
            <v>1007245.708</v>
          </cell>
          <cell r="JT60">
            <v>1027093.844</v>
          </cell>
          <cell r="JU60">
            <v>1017376.0110000001</v>
          </cell>
          <cell r="JV60">
            <v>1053568.7709999999</v>
          </cell>
          <cell r="JW60">
            <v>1213165.1780000001</v>
          </cell>
          <cell r="JX60">
            <v>1135245.426</v>
          </cell>
          <cell r="JY60">
            <v>1449067.2820000001</v>
          </cell>
          <cell r="JZ60">
            <v>1493575.92</v>
          </cell>
          <cell r="KA60">
            <v>1449734.541</v>
          </cell>
          <cell r="KB60">
            <v>1416496.7250000001</v>
          </cell>
          <cell r="KC60">
            <v>1625101.081</v>
          </cell>
          <cell r="KD60">
            <v>1124577.1039999998</v>
          </cell>
          <cell r="KE60">
            <v>1128765.6980000001</v>
          </cell>
          <cell r="KF60">
            <v>1134587.52</v>
          </cell>
          <cell r="KG60">
            <v>1146226.2009999999</v>
          </cell>
          <cell r="KH60">
            <v>1057254.1310000001</v>
          </cell>
          <cell r="KI60">
            <v>1206922.2349999999</v>
          </cell>
          <cell r="KJ60">
            <v>1174359.733</v>
          </cell>
          <cell r="KK60">
            <v>1534853.3739999998</v>
          </cell>
          <cell r="KL60">
            <v>1400114.348</v>
          </cell>
          <cell r="KM60">
            <v>1420337.8959999999</v>
          </cell>
          <cell r="KN60">
            <v>1438928.534</v>
          </cell>
          <cell r="KO60">
            <v>1561199.4280000001</v>
          </cell>
          <cell r="KP60">
            <v>887517.08000000007</v>
          </cell>
          <cell r="KQ60">
            <v>1028487.824</v>
          </cell>
          <cell r="KR60">
            <v>1029634.573</v>
          </cell>
        </row>
        <row r="61">
          <cell r="GL61">
            <v>425428.34399999998</v>
          </cell>
          <cell r="GM61">
            <v>194214.38200000001</v>
          </cell>
          <cell r="GN61">
            <v>186701.66</v>
          </cell>
          <cell r="GO61">
            <v>272529.54100000003</v>
          </cell>
          <cell r="GP61">
            <v>356563.94900000002</v>
          </cell>
          <cell r="GQ61">
            <v>244984.769</v>
          </cell>
          <cell r="GR61">
            <v>506643.84100000007</v>
          </cell>
          <cell r="GS61">
            <v>293477.65299999999</v>
          </cell>
          <cell r="GT61">
            <v>494073.02100000001</v>
          </cell>
          <cell r="GU61">
            <v>299560.766</v>
          </cell>
          <cell r="GV61">
            <v>267367.69099999999</v>
          </cell>
          <cell r="GW61">
            <v>331206.83900000004</v>
          </cell>
          <cell r="GX61">
            <v>611438.049</v>
          </cell>
          <cell r="GY61">
            <v>372542.91200000001</v>
          </cell>
          <cell r="GZ61">
            <v>346930.86699999997</v>
          </cell>
          <cell r="HA61">
            <v>350469.75599999994</v>
          </cell>
          <cell r="HB61">
            <v>339183.55800000008</v>
          </cell>
          <cell r="HC61">
            <v>333604.24699999997</v>
          </cell>
          <cell r="HD61">
            <v>527559.47400000005</v>
          </cell>
          <cell r="HE61">
            <v>282743</v>
          </cell>
          <cell r="HF61">
            <v>391124.80700000003</v>
          </cell>
          <cell r="HG61">
            <v>305760.299</v>
          </cell>
          <cell r="HH61">
            <v>284270.12199999997</v>
          </cell>
          <cell r="HI61">
            <v>375170.79200000002</v>
          </cell>
          <cell r="HJ61">
            <v>667368.33799999999</v>
          </cell>
          <cell r="HK61">
            <v>291005.93199999997</v>
          </cell>
          <cell r="HL61">
            <v>332477.87699999998</v>
          </cell>
          <cell r="HM61">
            <v>477292.28600000002</v>
          </cell>
          <cell r="HN61">
            <v>350276.12800000003</v>
          </cell>
          <cell r="HO61">
            <v>345888.52599999995</v>
          </cell>
          <cell r="HP61">
            <v>443220.50700000004</v>
          </cell>
          <cell r="HQ61">
            <v>380169.73600000003</v>
          </cell>
          <cell r="HR61">
            <v>710866.86699999997</v>
          </cell>
          <cell r="HS61">
            <v>341510.41000000003</v>
          </cell>
          <cell r="HT61">
            <v>302555.96499999997</v>
          </cell>
          <cell r="HU61">
            <v>357714.18800000002</v>
          </cell>
          <cell r="HV61">
            <v>616059.84600000002</v>
          </cell>
          <cell r="HW61">
            <v>354202.43800000002</v>
          </cell>
          <cell r="HX61">
            <v>369680.978</v>
          </cell>
          <cell r="HY61">
            <v>356577.74799999996</v>
          </cell>
          <cell r="HZ61">
            <v>377555.94300000003</v>
          </cell>
          <cell r="IA61">
            <v>404408.47000000003</v>
          </cell>
          <cell r="IB61">
            <v>753277.08799999999</v>
          </cell>
          <cell r="IC61">
            <v>411701.64600000001</v>
          </cell>
          <cell r="ID61">
            <v>391138.61099999998</v>
          </cell>
          <cell r="IE61">
            <v>494810.57</v>
          </cell>
          <cell r="IF61">
            <v>321959.23599999998</v>
          </cell>
          <cell r="IG61">
            <v>435299.10200000001</v>
          </cell>
          <cell r="IH61">
            <v>726588.24399999995</v>
          </cell>
          <cell r="II61">
            <v>382561.01199999999</v>
          </cell>
          <cell r="IJ61">
            <v>325832.34399999998</v>
          </cell>
          <cell r="IK61">
            <v>475976.68100000004</v>
          </cell>
          <cell r="IL61">
            <v>579133.51399999997</v>
          </cell>
          <cell r="IM61">
            <v>404396.20899999997</v>
          </cell>
          <cell r="IN61">
            <v>561009.17899999989</v>
          </cell>
          <cell r="IO61">
            <v>498360.28</v>
          </cell>
          <cell r="IP61">
            <v>360501.375</v>
          </cell>
          <cell r="IQ61">
            <v>461880.51399999997</v>
          </cell>
          <cell r="IR61">
            <v>450095.16799999995</v>
          </cell>
          <cell r="IS61">
            <v>400615.92799999996</v>
          </cell>
          <cell r="IT61">
            <v>1039062.281</v>
          </cell>
          <cell r="IU61">
            <v>410066.473</v>
          </cell>
          <cell r="IV61">
            <v>330447.43299999996</v>
          </cell>
          <cell r="IW61">
            <v>455104.50299999997</v>
          </cell>
          <cell r="IX61">
            <v>424930.30799999996</v>
          </cell>
          <cell r="IY61">
            <v>431505.74200000003</v>
          </cell>
          <cell r="IZ61">
            <v>492266.71299999999</v>
          </cell>
          <cell r="JA61">
            <v>412325.40199999994</v>
          </cell>
          <cell r="JB61">
            <v>484597.65899999999</v>
          </cell>
          <cell r="JC61">
            <v>614772.924</v>
          </cell>
          <cell r="JD61">
            <v>554231.397</v>
          </cell>
          <cell r="JE61">
            <v>530036.63699999999</v>
          </cell>
          <cell r="JF61">
            <v>1240812.7989999999</v>
          </cell>
          <cell r="JG61">
            <v>550397.21899999992</v>
          </cell>
          <cell r="JH61">
            <v>461871.32800000004</v>
          </cell>
          <cell r="JI61">
            <v>577606.25699999998</v>
          </cell>
          <cell r="JJ61">
            <v>551650.80299999996</v>
          </cell>
          <cell r="JK61">
            <v>473401.625</v>
          </cell>
          <cell r="JL61">
            <v>731845.61199999996</v>
          </cell>
          <cell r="JM61">
            <v>439173.83500000002</v>
          </cell>
          <cell r="JN61">
            <v>461186.304</v>
          </cell>
          <cell r="JO61">
            <v>1124463.6029999999</v>
          </cell>
          <cell r="JP61">
            <v>779245.946</v>
          </cell>
          <cell r="JQ61">
            <v>838262.228</v>
          </cell>
          <cell r="JR61">
            <v>1233493.2649999999</v>
          </cell>
          <cell r="JS61">
            <v>841679.85399999993</v>
          </cell>
          <cell r="JT61">
            <v>752731.25599999994</v>
          </cell>
          <cell r="JU61">
            <v>855067.86899999995</v>
          </cell>
          <cell r="JV61">
            <v>790300.10899999994</v>
          </cell>
          <cell r="JW61">
            <v>834037.15700000001</v>
          </cell>
          <cell r="JX61">
            <v>1207554.405</v>
          </cell>
          <cell r="JY61">
            <v>805848.87300000002</v>
          </cell>
          <cell r="JZ61">
            <v>706557.33399999992</v>
          </cell>
          <cell r="KA61">
            <v>927805.75</v>
          </cell>
          <cell r="KB61">
            <v>927918.99500000011</v>
          </cell>
          <cell r="KC61">
            <v>829147.52000000014</v>
          </cell>
          <cell r="KD61">
            <v>1371593.537</v>
          </cell>
          <cell r="KE61">
            <v>848023.69700000004</v>
          </cell>
          <cell r="KF61">
            <v>855760.75100000005</v>
          </cell>
          <cell r="KG61">
            <v>963612.39399999997</v>
          </cell>
          <cell r="KH61">
            <v>809881.03199999989</v>
          </cell>
          <cell r="KI61">
            <v>1003797.052</v>
          </cell>
          <cell r="KJ61">
            <v>1113318.3220000002</v>
          </cell>
          <cell r="KK61">
            <v>860941.201</v>
          </cell>
          <cell r="KL61">
            <v>948229.56700000004</v>
          </cell>
          <cell r="KM61">
            <v>1100596.2990000001</v>
          </cell>
          <cell r="KN61">
            <v>1070037.0819999999</v>
          </cell>
          <cell r="KO61">
            <v>1017276.865</v>
          </cell>
          <cell r="KP61">
            <v>1731859.2050000001</v>
          </cell>
          <cell r="KQ61">
            <v>990955.45199999993</v>
          </cell>
          <cell r="KR61">
            <v>817334.2790000001</v>
          </cell>
        </row>
        <row r="190">
          <cell r="GL190">
            <v>7667.4560650000003</v>
          </cell>
          <cell r="GM190">
            <v>6439.8538300000009</v>
          </cell>
          <cell r="GN190">
            <v>6745.4213890000001</v>
          </cell>
          <cell r="GO190">
            <v>6294.1594170000017</v>
          </cell>
          <cell r="GP190">
            <v>6675.7029470000016</v>
          </cell>
          <cell r="GQ190">
            <v>6058.2604119999996</v>
          </cell>
          <cell r="GR190">
            <v>6814.1826519999995</v>
          </cell>
          <cell r="GS190">
            <v>6238.4706439999991</v>
          </cell>
          <cell r="GT190">
            <v>7265.8032949999997</v>
          </cell>
          <cell r="GU190">
            <v>6416.1642730000003</v>
          </cell>
          <cell r="GV190">
            <v>6876.5069249999997</v>
          </cell>
          <cell r="GW190">
            <v>6644.7764360000001</v>
          </cell>
          <cell r="GX190">
            <v>8638.3277487982286</v>
          </cell>
          <cell r="GY190">
            <v>7407.7762410000014</v>
          </cell>
          <cell r="GZ190">
            <v>7034.9065670000009</v>
          </cell>
          <cell r="HA190">
            <v>7116.0031700000009</v>
          </cell>
          <cell r="HB190">
            <v>7295.6946160000016</v>
          </cell>
          <cell r="HC190">
            <v>7026.7619029999996</v>
          </cell>
          <cell r="HD190">
            <v>8249.542938999999</v>
          </cell>
          <cell r="HE190">
            <v>7553.1684750000004</v>
          </cell>
          <cell r="HF190">
            <v>7873.7904609999996</v>
          </cell>
          <cell r="HG190">
            <v>7054.8010569999997</v>
          </cell>
          <cell r="HH190">
            <v>8322.7077089999984</v>
          </cell>
          <cell r="HI190">
            <v>8137.2347189999982</v>
          </cell>
          <cell r="HJ190">
            <v>9946.3224030000019</v>
          </cell>
          <cell r="HK190">
            <v>8603.7836599999991</v>
          </cell>
          <cell r="HL190">
            <v>8340.9951579999997</v>
          </cell>
          <cell r="HM190">
            <v>8262.738800000001</v>
          </cell>
          <cell r="HN190">
            <v>8688.9143179999992</v>
          </cell>
          <cell r="HO190">
            <v>7724.1121740000008</v>
          </cell>
          <cell r="HP190">
            <v>8675.718006000001</v>
          </cell>
          <cell r="HQ190">
            <v>8043.716977</v>
          </cell>
          <cell r="HR190">
            <v>7930.3546200000019</v>
          </cell>
          <cell r="HS190">
            <v>7885.7923820000005</v>
          </cell>
          <cell r="HT190">
            <v>8937.8319019999981</v>
          </cell>
          <cell r="HU190">
            <v>8608.5763650000008</v>
          </cell>
          <cell r="HV190">
            <v>10775.649769999998</v>
          </cell>
          <cell r="HW190">
            <v>9394.8471029999946</v>
          </cell>
          <cell r="HX190">
            <v>9400.1818029999995</v>
          </cell>
          <cell r="HY190">
            <v>9185.307714999999</v>
          </cell>
          <cell r="HZ190">
            <v>9389.3163159999986</v>
          </cell>
          <cell r="IA190">
            <v>9131.1488550000013</v>
          </cell>
          <cell r="IB190">
            <v>9573.380588</v>
          </cell>
          <cell r="IC190">
            <v>8995.8859599999978</v>
          </cell>
          <cell r="ID190">
            <v>8999.8914569999997</v>
          </cell>
          <cell r="IE190">
            <v>8779.2102430000014</v>
          </cell>
          <cell r="IF190">
            <v>9773.5328470000004</v>
          </cell>
          <cell r="IG190">
            <v>9254.8182070000003</v>
          </cell>
          <cell r="IH190">
            <v>11821.339886</v>
          </cell>
          <cell r="II190">
            <v>9816.3849089999985</v>
          </cell>
          <cell r="IJ190">
            <v>10123.052383999999</v>
          </cell>
          <cell r="IK190">
            <v>9287.1605309999995</v>
          </cell>
          <cell r="IL190">
            <v>11209.06371</v>
          </cell>
          <cell r="IM190">
            <v>9316.9482659999994</v>
          </cell>
          <cell r="IN190">
            <v>10364.884559</v>
          </cell>
          <cell r="IO190">
            <v>9985.3227880000031</v>
          </cell>
          <cell r="IP190">
            <v>10629.210387000003</v>
          </cell>
          <cell r="IQ190">
            <v>9782.247899</v>
          </cell>
          <cell r="IR190">
            <v>10294.703356999999</v>
          </cell>
          <cell r="IS190">
            <v>10069.904684000001</v>
          </cell>
          <cell r="IT190">
            <v>13632.589288000003</v>
          </cell>
          <cell r="IU190">
            <v>10204.479495</v>
          </cell>
          <cell r="IV190">
            <v>10621.265630999998</v>
          </cell>
          <cell r="IW190">
            <v>9676.7462190000024</v>
          </cell>
          <cell r="IX190">
            <v>10640.691675</v>
          </cell>
          <cell r="IY190">
            <v>10036.512618999999</v>
          </cell>
          <cell r="IZ190">
            <v>11588.380608000001</v>
          </cell>
          <cell r="JA190">
            <v>10632.565699000002</v>
          </cell>
          <cell r="JB190">
            <v>10949.571599000003</v>
          </cell>
          <cell r="JC190">
            <v>10838.447788000001</v>
          </cell>
          <cell r="JD190">
            <v>11830.523705</v>
          </cell>
          <cell r="JE190">
            <v>10898.944711000002</v>
          </cell>
          <cell r="JF190">
            <v>13758.898681000001</v>
          </cell>
          <cell r="JG190">
            <v>10200.434946999998</v>
          </cell>
          <cell r="JH190">
            <v>12250.293247000001</v>
          </cell>
          <cell r="JI190">
            <v>11671.699408999999</v>
          </cell>
          <cell r="JJ190">
            <v>11583.955765000001</v>
          </cell>
          <cell r="JK190">
            <v>11113.284659999999</v>
          </cell>
          <cell r="JL190">
            <v>13210.821316000001</v>
          </cell>
          <cell r="JM190">
            <v>11808.675500000001</v>
          </cell>
          <cell r="JN190">
            <v>12570.888530999997</v>
          </cell>
          <cell r="JO190">
            <v>12622.421843999999</v>
          </cell>
          <cell r="JP190">
            <v>13272.691555000001</v>
          </cell>
          <cell r="JQ190">
            <v>13415.388883999998</v>
          </cell>
          <cell r="JR190">
            <v>16159.061715999998</v>
          </cell>
          <cell r="JS190">
            <v>12405.845635999998</v>
          </cell>
          <cell r="JT190">
            <v>15057.216437000001</v>
          </cell>
          <cell r="JU190">
            <v>13113.14626</v>
          </cell>
          <cell r="JV190">
            <v>14777.324238000003</v>
          </cell>
          <cell r="JW190">
            <v>13642.325360000001</v>
          </cell>
          <cell r="JX190">
            <v>15321.424297000003</v>
          </cell>
          <cell r="JY190">
            <v>13838.750582000001</v>
          </cell>
          <cell r="JZ190">
            <v>14739.908138000003</v>
          </cell>
          <cell r="KA190">
            <v>14256.15617</v>
          </cell>
          <cell r="KB190">
            <v>14706.86839</v>
          </cell>
          <cell r="KC190">
            <v>14679.965243000001</v>
          </cell>
          <cell r="KD190">
            <v>18475.436133000003</v>
          </cell>
          <cell r="KE190">
            <v>14181.188891</v>
          </cell>
          <cell r="KF190">
            <v>15196.221122999999</v>
          </cell>
          <cell r="KG190">
            <v>13277.458347</v>
          </cell>
          <cell r="KH190">
            <v>16701.972895999996</v>
          </cell>
          <cell r="KI190">
            <v>14420.083092000001</v>
          </cell>
          <cell r="KJ190">
            <v>16103.454514000001</v>
          </cell>
          <cell r="KK190">
            <v>14481.861861000001</v>
          </cell>
          <cell r="KL190">
            <v>15624.594875999999</v>
          </cell>
          <cell r="KM190">
            <v>14676.603634000001</v>
          </cell>
          <cell r="KN190">
            <v>15695.975001999997</v>
          </cell>
          <cell r="KO190">
            <v>14683.140444999999</v>
          </cell>
          <cell r="KP190">
            <v>19580.661989000004</v>
          </cell>
          <cell r="KQ190">
            <v>15446.218053000001</v>
          </cell>
          <cell r="KR190">
            <v>16046.965359</v>
          </cell>
        </row>
        <row r="191">
          <cell r="GL191">
            <v>4060.3533870000001</v>
          </cell>
          <cell r="GM191">
            <v>3741.7081860000003</v>
          </cell>
          <cell r="GN191">
            <v>4785.7057359999999</v>
          </cell>
          <cell r="GO191">
            <v>4388.0019709999997</v>
          </cell>
          <cell r="GP191">
            <v>3942.2560350000003</v>
          </cell>
          <cell r="GQ191">
            <v>4682.251945</v>
          </cell>
          <cell r="GR191">
            <v>4843.0953989999998</v>
          </cell>
          <cell r="GS191">
            <v>4241.9300800000001</v>
          </cell>
          <cell r="GT191">
            <v>4630.8976030000003</v>
          </cell>
          <cell r="GU191">
            <v>4686.9290849999998</v>
          </cell>
          <cell r="GV191">
            <v>4595.2128679999996</v>
          </cell>
          <cell r="GW191">
            <v>4888.5379630000007</v>
          </cell>
          <cell r="GX191">
            <v>3928.2020729999999</v>
          </cell>
          <cell r="GY191">
            <v>4548.3814659999998</v>
          </cell>
          <cell r="GZ191">
            <v>4755.8760060000004</v>
          </cell>
          <cell r="HA191">
            <v>4249.0680889999994</v>
          </cell>
          <cell r="HB191">
            <v>4475.2151249999997</v>
          </cell>
          <cell r="HC191">
            <v>3989.541514</v>
          </cell>
          <cell r="HD191">
            <v>3797.070984</v>
          </cell>
          <cell r="HE191">
            <v>4176.1537019999996</v>
          </cell>
          <cell r="HF191">
            <v>4567.5461500000001</v>
          </cell>
          <cell r="HG191">
            <v>4081.2092979999998</v>
          </cell>
          <cell r="HH191">
            <v>4307.5400810000001</v>
          </cell>
          <cell r="HI191">
            <v>4822.5074869999999</v>
          </cell>
          <cell r="HJ191">
            <v>3958.7679819999998</v>
          </cell>
          <cell r="HK191">
            <v>3758.1911479999999</v>
          </cell>
          <cell r="HL191">
            <v>4855.6459139999997</v>
          </cell>
          <cell r="HM191">
            <v>4093.9570550000003</v>
          </cell>
          <cell r="HN191">
            <v>4936.2080420000002</v>
          </cell>
          <cell r="HO191">
            <v>4409.2153509999998</v>
          </cell>
          <cell r="HP191">
            <v>4233.5311229999998</v>
          </cell>
          <cell r="HQ191">
            <v>5059.3635310000009</v>
          </cell>
          <cell r="HR191">
            <v>4910.7238439999992</v>
          </cell>
          <cell r="HS191">
            <v>4824.7437699999991</v>
          </cell>
          <cell r="HT191">
            <v>5147.7976679999992</v>
          </cell>
          <cell r="HU191">
            <v>5432.118727</v>
          </cell>
          <cell r="HV191">
            <v>4216.5688779999991</v>
          </cell>
          <cell r="HW191">
            <v>3801.5929959999999</v>
          </cell>
          <cell r="HX191">
            <v>4063.4346449999998</v>
          </cell>
          <cell r="HY191">
            <v>4660.4680969999999</v>
          </cell>
          <cell r="HZ191">
            <v>4403.3176309999999</v>
          </cell>
          <cell r="IA191">
            <v>4389.5236670000004</v>
          </cell>
          <cell r="IB191">
            <v>4901.6563159999996</v>
          </cell>
          <cell r="IC191">
            <v>5142.5100970000003</v>
          </cell>
          <cell r="ID191">
            <v>4589.1203850000002</v>
          </cell>
          <cell r="IE191">
            <v>5450.2258460000003</v>
          </cell>
          <cell r="IF191">
            <v>4856.8914800000002</v>
          </cell>
          <cell r="IG191">
            <v>4507.0025350000005</v>
          </cell>
          <cell r="IH191">
            <v>4467.4724460000007</v>
          </cell>
          <cell r="II191">
            <v>4038.7973149999998</v>
          </cell>
          <cell r="IJ191">
            <v>4327.1849900000007</v>
          </cell>
          <cell r="IK191">
            <v>4417.4646740000007</v>
          </cell>
          <cell r="IL191">
            <v>5175.9757079999999</v>
          </cell>
          <cell r="IM191">
            <v>4521.039667</v>
          </cell>
          <cell r="IN191">
            <v>5055.9091879999996</v>
          </cell>
          <cell r="IO191">
            <v>5288.6802300000008</v>
          </cell>
          <cell r="IP191">
            <v>5143.2410849999997</v>
          </cell>
          <cell r="IQ191">
            <v>5999.3355629999996</v>
          </cell>
          <cell r="IR191">
            <v>5307.6137840000001</v>
          </cell>
          <cell r="IS191">
            <v>5624.1352240000006</v>
          </cell>
          <cell r="IT191">
            <v>5188.5783959999999</v>
          </cell>
          <cell r="IU191">
            <v>4391.0059600000004</v>
          </cell>
          <cell r="IV191">
            <v>5332.9700499999999</v>
          </cell>
          <cell r="IW191">
            <v>4144.425945</v>
          </cell>
          <cell r="IX191">
            <v>4616.4336560000002</v>
          </cell>
          <cell r="IY191">
            <v>5159.7370580000006</v>
          </cell>
          <cell r="IZ191">
            <v>5735.1206240000001</v>
          </cell>
          <cell r="JA191">
            <v>5471.3456660000002</v>
          </cell>
          <cell r="JB191">
            <v>6005.7493380000005</v>
          </cell>
          <cell r="JC191">
            <v>6099.7228679999998</v>
          </cell>
          <cell r="JD191">
            <v>6431.9967869999991</v>
          </cell>
          <cell r="JE191">
            <v>6573.35779</v>
          </cell>
          <cell r="JF191">
            <v>5330.9211840000007</v>
          </cell>
          <cell r="JG191">
            <v>5441.2251129999995</v>
          </cell>
          <cell r="JH191">
            <v>7416.5615880000005</v>
          </cell>
          <cell r="JI191">
            <v>6427.3203939999994</v>
          </cell>
          <cell r="JJ191">
            <v>6955.4728169999998</v>
          </cell>
          <cell r="JK191">
            <v>6631.8039560000007</v>
          </cell>
          <cell r="JL191">
            <v>7224.4943370000001</v>
          </cell>
          <cell r="JM191">
            <v>6870.668471</v>
          </cell>
          <cell r="JN191">
            <v>7697.1772740000006</v>
          </cell>
          <cell r="JO191">
            <v>8264.8919719999994</v>
          </cell>
          <cell r="JP191">
            <v>8118.2020250000005</v>
          </cell>
          <cell r="JQ191">
            <v>9107.312774</v>
          </cell>
          <cell r="JR191">
            <v>7320.7034899999999</v>
          </cell>
          <cell r="JS191">
            <v>6849.8677910000006</v>
          </cell>
          <cell r="JT191">
            <v>8564.6210539999993</v>
          </cell>
          <cell r="JU191">
            <v>6640.4295689999999</v>
          </cell>
          <cell r="JV191">
            <v>7466.6006799999996</v>
          </cell>
          <cell r="JW191">
            <v>7518.4114300000001</v>
          </cell>
          <cell r="JX191">
            <v>7631.7950700000001</v>
          </cell>
          <cell r="JY191">
            <v>8751.8473460000005</v>
          </cell>
          <cell r="JZ191">
            <v>8503.4167300000008</v>
          </cell>
          <cell r="KA191">
            <v>8626.7455300000001</v>
          </cell>
          <cell r="KB191">
            <v>8611.3258679999999</v>
          </cell>
          <cell r="KC191">
            <v>8354.1477139999988</v>
          </cell>
          <cell r="KD191">
            <v>7313.9742180000003</v>
          </cell>
          <cell r="KE191">
            <v>6828.5649009999997</v>
          </cell>
          <cell r="KF191">
            <v>8655.8202569999994</v>
          </cell>
          <cell r="KG191">
            <v>6285.9693130000005</v>
          </cell>
          <cell r="KH191">
            <v>8085.6902030000001</v>
          </cell>
          <cell r="KI191">
            <v>7586.5986430000003</v>
          </cell>
          <cell r="KJ191">
            <v>7552.8478750000004</v>
          </cell>
          <cell r="KK191">
            <v>7748.1038530000005</v>
          </cell>
          <cell r="KL191">
            <v>8375.7696050000013</v>
          </cell>
          <cell r="KM191">
            <v>10009.261229</v>
          </cell>
          <cell r="KN191">
            <v>9708.0275750000001</v>
          </cell>
          <cell r="KO191">
            <v>9034.649585000001</v>
          </cell>
          <cell r="KP191">
            <v>8315.7466660000009</v>
          </cell>
          <cell r="KQ191">
            <v>7667.8534529999997</v>
          </cell>
          <cell r="KR191">
            <v>7162.1996479999998</v>
          </cell>
        </row>
        <row r="194"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</row>
        <row r="195"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</row>
        <row r="198">
          <cell r="GL198">
            <v>978.29953799999998</v>
          </cell>
          <cell r="GM198">
            <v>1256.8047339999998</v>
          </cell>
          <cell r="GN198">
            <v>1215.5492469999999</v>
          </cell>
          <cell r="GO198">
            <v>1180.3503940000001</v>
          </cell>
          <cell r="GP198">
            <v>1280.2720749999999</v>
          </cell>
          <cell r="GQ198">
            <v>1181.893388</v>
          </cell>
          <cell r="GR198">
            <v>1106.803087</v>
          </cell>
          <cell r="GS198">
            <v>1193.4544329999999</v>
          </cell>
          <cell r="GT198">
            <v>1196.230145</v>
          </cell>
          <cell r="GU198">
            <v>1091.135131</v>
          </cell>
          <cell r="GV198">
            <v>1152.127528</v>
          </cell>
          <cell r="GW198">
            <v>1269.4130560000001</v>
          </cell>
          <cell r="GX198">
            <v>1181.8009750000001</v>
          </cell>
          <cell r="GY198">
            <v>1488.443315</v>
          </cell>
          <cell r="GZ198">
            <v>1275.774099</v>
          </cell>
          <cell r="HA198">
            <v>1286.6971859999999</v>
          </cell>
          <cell r="HB198">
            <v>1321.3981880000001</v>
          </cell>
          <cell r="HC198">
            <v>1146.672658</v>
          </cell>
          <cell r="HD198">
            <v>1233.0668330000001</v>
          </cell>
          <cell r="HE198">
            <v>1251.419568</v>
          </cell>
          <cell r="HF198">
            <v>1196.0547720000002</v>
          </cell>
          <cell r="HG198">
            <v>1289.5732579999999</v>
          </cell>
          <cell r="HH198">
            <v>1305.5408419999999</v>
          </cell>
          <cell r="HI198">
            <v>1246.032054</v>
          </cell>
          <cell r="HJ198">
            <v>1365.2625069999999</v>
          </cell>
          <cell r="HK198">
            <v>1553.7639439999998</v>
          </cell>
          <cell r="HL198">
            <v>1446.1192470000001</v>
          </cell>
          <cell r="HM198">
            <v>1410.104583</v>
          </cell>
          <cell r="HN198">
            <v>1588.456803</v>
          </cell>
          <cell r="HO198">
            <v>1308.6905260000001</v>
          </cell>
          <cell r="HP198">
            <v>1398.997854</v>
          </cell>
          <cell r="HQ198">
            <v>1389.8001180000001</v>
          </cell>
          <cell r="HR198">
            <v>1334.547372</v>
          </cell>
          <cell r="HS198">
            <v>1410.8266859999999</v>
          </cell>
          <cell r="HT198">
            <v>1408.264543</v>
          </cell>
          <cell r="HU198">
            <v>1512.0882099999999</v>
          </cell>
          <cell r="HV198">
            <v>2038.013434</v>
          </cell>
          <cell r="HW198">
            <v>2153.8612109999999</v>
          </cell>
          <cell r="HX198">
            <v>1352.7222670000001</v>
          </cell>
          <cell r="HY198">
            <v>1195.285509</v>
          </cell>
          <cell r="HZ198">
            <v>1932.944381</v>
          </cell>
          <cell r="IA198">
            <v>1130.888007</v>
          </cell>
          <cell r="IB198">
            <v>1817.7939720000002</v>
          </cell>
          <cell r="IC198">
            <v>1179.8202139999999</v>
          </cell>
          <cell r="ID198">
            <v>1161.9914180000001</v>
          </cell>
          <cell r="IE198">
            <v>1977.3524850000001</v>
          </cell>
          <cell r="IF198">
            <v>1144.7598559999999</v>
          </cell>
          <cell r="IG198">
            <v>1586.2045249999999</v>
          </cell>
          <cell r="IH198">
            <v>2248.5409330000002</v>
          </cell>
          <cell r="II198">
            <v>1637.1885689999999</v>
          </cell>
          <cell r="IJ198">
            <v>1545.8961880000002</v>
          </cell>
          <cell r="IK198">
            <v>2083.7403479999998</v>
          </cell>
          <cell r="IL198">
            <v>1409.714213</v>
          </cell>
          <cell r="IM198">
            <v>1685.9853759999999</v>
          </cell>
          <cell r="IN198">
            <v>1950.587094</v>
          </cell>
          <cell r="IO198">
            <v>1021.625886</v>
          </cell>
          <cell r="IP198">
            <v>1520.924937</v>
          </cell>
          <cell r="IQ198">
            <v>2329.8995199999999</v>
          </cell>
          <cell r="IR198">
            <v>1299.528131</v>
          </cell>
          <cell r="IS198">
            <v>1691.820831</v>
          </cell>
          <cell r="IT198">
            <v>2029.109465</v>
          </cell>
          <cell r="IU198">
            <v>1970.199079</v>
          </cell>
          <cell r="IV198">
            <v>2415.0787919999998</v>
          </cell>
          <cell r="IW198">
            <v>1619.3092749999998</v>
          </cell>
          <cell r="IX198">
            <v>708.67025000000001</v>
          </cell>
          <cell r="IY198">
            <v>735.10647199999994</v>
          </cell>
          <cell r="IZ198">
            <v>1158.553408</v>
          </cell>
          <cell r="JA198">
            <v>1982.6446960000001</v>
          </cell>
          <cell r="JB198">
            <v>2733.89671</v>
          </cell>
          <cell r="JC198">
            <v>1596.542336</v>
          </cell>
          <cell r="JD198">
            <v>1800.194176</v>
          </cell>
          <cell r="JE198">
            <v>2699.9295999999999</v>
          </cell>
          <cell r="JF198">
            <v>1476.777088</v>
          </cell>
          <cell r="JG198">
            <v>1967.876608</v>
          </cell>
          <cell r="JH198">
            <v>2144.4332569999997</v>
          </cell>
          <cell r="JI198">
            <v>1436.1891839999998</v>
          </cell>
          <cell r="JJ198">
            <v>2360.3422719999999</v>
          </cell>
          <cell r="JK198">
            <v>2075.0023679999999</v>
          </cell>
          <cell r="JL198">
            <v>1233.161216</v>
          </cell>
          <cell r="JM198">
            <v>2201.0634239999999</v>
          </cell>
          <cell r="JN198">
            <v>2502.3669759999998</v>
          </cell>
          <cell r="JO198">
            <v>1672.609152</v>
          </cell>
          <cell r="JP198">
            <v>2600.4661759999999</v>
          </cell>
          <cell r="JQ198">
            <v>2042.1606240000001</v>
          </cell>
          <cell r="JR198">
            <v>2276.8144500000003</v>
          </cell>
          <cell r="JS198">
            <v>3127.3335029999998</v>
          </cell>
          <cell r="JT198">
            <v>2941.795576</v>
          </cell>
          <cell r="JU198">
            <v>1295.2923020000001</v>
          </cell>
          <cell r="JV198">
            <v>2879.106546</v>
          </cell>
          <cell r="JW198">
            <v>1915.6601680000001</v>
          </cell>
          <cell r="JX198">
            <v>1776.4674199999999</v>
          </cell>
          <cell r="JY198">
            <v>2697.7505580000002</v>
          </cell>
          <cell r="JZ198">
            <v>1599.8691039999999</v>
          </cell>
          <cell r="KA198">
            <v>2062.0842160000002</v>
          </cell>
          <cell r="KB198">
            <v>2897.4621000000002</v>
          </cell>
          <cell r="KC198">
            <v>3061.1752630000001</v>
          </cell>
          <cell r="KD198">
            <v>1711.1967690000004</v>
          </cell>
          <cell r="KE198">
            <v>2333.9473190000003</v>
          </cell>
          <cell r="KF198">
            <v>2380.0970000000002</v>
          </cell>
          <cell r="KG198">
            <v>2391.8227970000003</v>
          </cell>
          <cell r="KH198">
            <v>2967.8350770000002</v>
          </cell>
          <cell r="KI198">
            <v>1799.6118829999998</v>
          </cell>
          <cell r="KJ198">
            <v>1832.0102219999999</v>
          </cell>
          <cell r="KK198">
            <v>3143.5885750000002</v>
          </cell>
          <cell r="KL198">
            <v>1920.3140880000001</v>
          </cell>
          <cell r="KM198">
            <v>3006.111406</v>
          </cell>
          <cell r="KN198">
            <v>2619.8467199999996</v>
          </cell>
          <cell r="KO198">
            <v>2314.6450679999998</v>
          </cell>
          <cell r="KP198">
            <v>2007.8710919999999</v>
          </cell>
          <cell r="KQ198">
            <v>3267.112494</v>
          </cell>
          <cell r="KR198">
            <v>2547.466046</v>
          </cell>
        </row>
        <row r="199">
          <cell r="GL199">
            <v>612.46331700000007</v>
          </cell>
          <cell r="GM199">
            <v>445.245499</v>
          </cell>
          <cell r="GN199">
            <v>418.77545299999997</v>
          </cell>
          <cell r="GO199">
            <v>536.16170900000009</v>
          </cell>
          <cell r="GP199">
            <v>407.16412099999997</v>
          </cell>
          <cell r="GQ199">
            <v>494.45539000000002</v>
          </cell>
          <cell r="GR199">
            <v>409.47272999999996</v>
          </cell>
          <cell r="GS199">
            <v>479.40959100000003</v>
          </cell>
          <cell r="GT199">
            <v>472.15379200000001</v>
          </cell>
          <cell r="GU199">
            <v>435.53342499999997</v>
          </cell>
          <cell r="GV199">
            <v>477.20684499999999</v>
          </cell>
          <cell r="GW199">
            <v>591.205197</v>
          </cell>
          <cell r="GX199">
            <v>586.59648100000004</v>
          </cell>
          <cell r="GY199">
            <v>467.57783799999999</v>
          </cell>
          <cell r="GZ199">
            <v>446.131146</v>
          </cell>
          <cell r="HA199">
            <v>535.73313899999994</v>
          </cell>
          <cell r="HB199">
            <v>491.67104499999999</v>
          </cell>
          <cell r="HC199">
            <v>591.42023199999994</v>
          </cell>
          <cell r="HD199">
            <v>471.32726000000002</v>
          </cell>
          <cell r="HE199">
            <v>496.94446799999997</v>
          </cell>
          <cell r="HF199">
            <v>516.81620699999996</v>
          </cell>
          <cell r="HG199">
            <v>546.20806100000004</v>
          </cell>
          <cell r="HH199">
            <v>486.45385399999998</v>
          </cell>
          <cell r="HI199">
            <v>507.32379900000001</v>
          </cell>
          <cell r="HJ199">
            <v>789.805971</v>
          </cell>
          <cell r="HK199">
            <v>507.62737300000003</v>
          </cell>
          <cell r="HL199">
            <v>501.45372900000001</v>
          </cell>
          <cell r="HM199">
            <v>620.12068899999997</v>
          </cell>
          <cell r="HN199">
            <v>578.77388899999994</v>
          </cell>
          <cell r="HO199">
            <v>544.64482999999996</v>
          </cell>
          <cell r="HP199">
            <v>550.70594200000005</v>
          </cell>
          <cell r="HQ199">
            <v>500.62043</v>
          </cell>
          <cell r="HR199">
            <v>565.69176300000004</v>
          </cell>
          <cell r="HS199">
            <v>530.36222299999997</v>
          </cell>
          <cell r="HT199">
            <v>611.01836000000003</v>
          </cell>
          <cell r="HU199">
            <v>692.64510400000006</v>
          </cell>
          <cell r="HV199">
            <v>712.66988573374169</v>
          </cell>
          <cell r="HW199">
            <v>561.49948200785127</v>
          </cell>
          <cell r="HX199">
            <v>477.07793284086819</v>
          </cell>
          <cell r="HY199">
            <v>691.95106457250915</v>
          </cell>
          <cell r="HZ199">
            <v>675.61943516287761</v>
          </cell>
          <cell r="IA199">
            <v>559.03747996662548</v>
          </cell>
          <cell r="IB199">
            <v>595.31785006338009</v>
          </cell>
          <cell r="IC199">
            <v>635.19615731987608</v>
          </cell>
          <cell r="ID199">
            <v>627.26253323959577</v>
          </cell>
          <cell r="IE199">
            <v>678.60381382235357</v>
          </cell>
          <cell r="IF199">
            <v>745.98551788401164</v>
          </cell>
          <cell r="IG199">
            <v>791.73014681662744</v>
          </cell>
          <cell r="IH199">
            <v>985.69947372276783</v>
          </cell>
          <cell r="II199">
            <v>405.64571903753057</v>
          </cell>
          <cell r="IJ199">
            <v>590.4001548087582</v>
          </cell>
          <cell r="IK199">
            <v>540.70377343397536</v>
          </cell>
          <cell r="IL199">
            <v>708.11000631347508</v>
          </cell>
          <cell r="IM199">
            <v>663.49549612615886</v>
          </cell>
          <cell r="IN199">
            <v>648.73550145582226</v>
          </cell>
          <cell r="IO199">
            <v>726.99003409894431</v>
          </cell>
          <cell r="IP199">
            <v>660.78561271867886</v>
          </cell>
          <cell r="IQ199">
            <v>711.13834276235991</v>
          </cell>
          <cell r="IR199">
            <v>721.60318463421049</v>
          </cell>
          <cell r="IS199">
            <v>820.24706909310589</v>
          </cell>
          <cell r="IT199">
            <v>929.57573600000001</v>
          </cell>
          <cell r="IU199">
            <v>558.49136899999996</v>
          </cell>
          <cell r="IV199">
            <v>554.52265899999998</v>
          </cell>
          <cell r="IW199">
            <v>486.71298899999999</v>
          </cell>
          <cell r="IX199">
            <v>530.67856399999994</v>
          </cell>
          <cell r="IY199">
            <v>586.6353979999999</v>
          </cell>
          <cell r="IZ199">
            <v>786.04053899999997</v>
          </cell>
          <cell r="JA199">
            <v>714.32282499999997</v>
          </cell>
          <cell r="JB199">
            <v>795.90315600000008</v>
          </cell>
          <cell r="JC199">
            <v>688.951415</v>
          </cell>
          <cell r="JD199">
            <v>744.91906400000005</v>
          </cell>
          <cell r="JE199">
            <v>706.1856919999999</v>
          </cell>
          <cell r="JF199">
            <v>1075.2621819999999</v>
          </cell>
          <cell r="JG199">
            <v>625.97726</v>
          </cell>
          <cell r="JH199">
            <v>443.10445799999997</v>
          </cell>
          <cell r="JI199">
            <v>718.1808319999999</v>
          </cell>
          <cell r="JJ199">
            <v>602.34896900000001</v>
          </cell>
          <cell r="JK199">
            <v>611.99447900000007</v>
          </cell>
          <cell r="JL199">
            <v>649.21334100000001</v>
          </cell>
          <cell r="JM199">
            <v>651.36853700000006</v>
          </cell>
          <cell r="JN199">
            <v>676.94985100000008</v>
          </cell>
          <cell r="JO199">
            <v>667.30320700000004</v>
          </cell>
          <cell r="JP199">
            <v>721.71414200000004</v>
          </cell>
          <cell r="JQ199">
            <v>858.65977300000009</v>
          </cell>
          <cell r="JR199">
            <v>1148.492078</v>
          </cell>
          <cell r="JS199">
            <v>654.5586229999999</v>
          </cell>
          <cell r="JT199">
            <v>413.60084600000005</v>
          </cell>
          <cell r="JU199">
            <v>577.53732400000001</v>
          </cell>
          <cell r="JV199">
            <v>690.15676300000007</v>
          </cell>
          <cell r="JW199">
            <v>727.04162800000006</v>
          </cell>
          <cell r="JX199">
            <v>617.578081</v>
          </cell>
          <cell r="JY199">
            <v>654.18647599999997</v>
          </cell>
          <cell r="JZ199">
            <v>725.54618500000004</v>
          </cell>
          <cell r="KA199">
            <v>755.50258799999995</v>
          </cell>
          <cell r="KB199">
            <v>773.93135400000006</v>
          </cell>
          <cell r="KC199">
            <v>900.20657600000004</v>
          </cell>
          <cell r="KD199">
            <v>1240.798117</v>
          </cell>
          <cell r="KE199">
            <v>496.32203199999998</v>
          </cell>
          <cell r="KF199">
            <v>535.45749799999999</v>
          </cell>
          <cell r="KG199">
            <v>869.65933500000006</v>
          </cell>
          <cell r="KH199">
            <v>478.11895799999996</v>
          </cell>
          <cell r="KI199">
            <v>682.266346</v>
          </cell>
          <cell r="KJ199">
            <v>674.04930499999989</v>
          </cell>
          <cell r="KK199">
            <v>666.82951000000003</v>
          </cell>
          <cell r="KL199">
            <v>799.90775299999996</v>
          </cell>
          <cell r="KM199">
            <v>675.01466299999993</v>
          </cell>
          <cell r="KN199">
            <v>777.90940000000001</v>
          </cell>
          <cell r="KO199">
            <v>716.40018900000007</v>
          </cell>
          <cell r="KP199">
            <v>1273.6941919999999</v>
          </cell>
          <cell r="KQ199">
            <v>336.111851</v>
          </cell>
          <cell r="KR199">
            <v>540.47994200000005</v>
          </cell>
        </row>
        <row r="200">
          <cell r="GL200">
            <v>417.29498899999999</v>
          </cell>
          <cell r="GM200">
            <v>366.745227</v>
          </cell>
          <cell r="GN200">
            <v>298.33817299999998</v>
          </cell>
          <cell r="GO200">
            <v>339.745407</v>
          </cell>
          <cell r="GP200">
            <v>378.42271600000004</v>
          </cell>
          <cell r="GQ200">
            <v>277.27870900000005</v>
          </cell>
          <cell r="GR200">
            <v>389.54745400000002</v>
          </cell>
          <cell r="GS200">
            <v>293.757836</v>
          </cell>
          <cell r="GT200">
            <v>316.55372999999997</v>
          </cell>
          <cell r="GU200">
            <v>300.602643</v>
          </cell>
          <cell r="GV200">
            <v>304.09175099999999</v>
          </cell>
          <cell r="GW200">
            <v>335.42184299999997</v>
          </cell>
          <cell r="GX200">
            <v>466.27770700000002</v>
          </cell>
          <cell r="GY200">
            <v>299.41042200000004</v>
          </cell>
          <cell r="GZ200">
            <v>267.51340500000003</v>
          </cell>
          <cell r="HA200">
            <v>375.71704700000004</v>
          </cell>
          <cell r="HB200">
            <v>292.42870699999997</v>
          </cell>
          <cell r="HC200">
            <v>370.34049300000004</v>
          </cell>
          <cell r="HD200">
            <v>243.68689699999999</v>
          </cell>
          <cell r="HE200">
            <v>341.14099399999998</v>
          </cell>
          <cell r="HF200">
            <v>308.64027600000003</v>
          </cell>
          <cell r="HG200">
            <v>347.32939399999998</v>
          </cell>
          <cell r="HH200">
            <v>249.12130999999999</v>
          </cell>
          <cell r="HI200">
            <v>395.07992300000001</v>
          </cell>
          <cell r="HJ200">
            <v>429.40644799999995</v>
          </cell>
          <cell r="HK200">
            <v>345.36046199999998</v>
          </cell>
          <cell r="HL200">
            <v>306.20324499999998</v>
          </cell>
          <cell r="HM200">
            <v>359.50904499999996</v>
          </cell>
          <cell r="HN200">
            <v>315.894003</v>
          </cell>
          <cell r="HO200">
            <v>397.41538799999995</v>
          </cell>
          <cell r="HP200">
            <v>353.248738</v>
          </cell>
          <cell r="HQ200">
            <v>299.720775</v>
          </cell>
          <cell r="HR200">
            <v>356.786362</v>
          </cell>
          <cell r="HS200">
            <v>346.80544699999996</v>
          </cell>
          <cell r="HT200">
            <v>399.724672</v>
          </cell>
          <cell r="HU200">
            <v>401.318983</v>
          </cell>
          <cell r="HV200">
            <v>466.3747444760819</v>
          </cell>
          <cell r="HW200">
            <v>248.63842253568026</v>
          </cell>
          <cell r="HX200">
            <v>313.34107577338591</v>
          </cell>
          <cell r="HY200">
            <v>346.24697207123768</v>
          </cell>
          <cell r="HZ200">
            <v>317.76301215896098</v>
          </cell>
          <cell r="IA200">
            <v>348.02273184068167</v>
          </cell>
          <cell r="IB200">
            <v>295.22161280568997</v>
          </cell>
          <cell r="IC200">
            <v>325.37682366191478</v>
          </cell>
          <cell r="ID200">
            <v>338.06226309960306</v>
          </cell>
          <cell r="IE200">
            <v>298.34742816550903</v>
          </cell>
          <cell r="IF200">
            <v>309.71446104041172</v>
          </cell>
          <cell r="IG200">
            <v>303.63828602185237</v>
          </cell>
          <cell r="IH200">
            <v>408.11518262801337</v>
          </cell>
          <cell r="II200">
            <v>232.66712254126548</v>
          </cell>
          <cell r="IJ200">
            <v>324.73390883327818</v>
          </cell>
          <cell r="IK200">
            <v>253.1939396316445</v>
          </cell>
          <cell r="IL200">
            <v>338.06946695739566</v>
          </cell>
          <cell r="IM200">
            <v>315.18811333378289</v>
          </cell>
          <cell r="IN200">
            <v>339.38881176050324</v>
          </cell>
          <cell r="IO200">
            <v>339.59410640366383</v>
          </cell>
          <cell r="IP200">
            <v>316.03346397775323</v>
          </cell>
          <cell r="IQ200">
            <v>366.63528703649274</v>
          </cell>
          <cell r="IR200">
            <v>388.04713941100903</v>
          </cell>
          <cell r="IS200">
            <v>401.39091974319308</v>
          </cell>
          <cell r="IT200">
            <v>438.83296999999999</v>
          </cell>
          <cell r="IU200">
            <v>321.21261600000003</v>
          </cell>
          <cell r="IV200">
            <v>364.24911400000002</v>
          </cell>
          <cell r="IW200">
            <v>279.38009899999997</v>
          </cell>
          <cell r="IX200">
            <v>165.856742</v>
          </cell>
          <cell r="IY200">
            <v>227.99095</v>
          </cell>
          <cell r="IZ200">
            <v>333.22869600000001</v>
          </cell>
          <cell r="JA200">
            <v>453.61523999999997</v>
          </cell>
          <cell r="JB200">
            <v>355.06153600000005</v>
          </cell>
          <cell r="JC200">
            <v>509.32955899999996</v>
          </cell>
          <cell r="JD200">
            <v>575.80274152387494</v>
          </cell>
          <cell r="JE200">
            <v>575.5042390000001</v>
          </cell>
          <cell r="JF200">
            <v>597.22291800000005</v>
          </cell>
          <cell r="JG200">
            <v>470.34639000000004</v>
          </cell>
          <cell r="JH200">
            <v>665.49737700000014</v>
          </cell>
          <cell r="JI200">
            <v>607.34340900000007</v>
          </cell>
          <cell r="JJ200">
            <v>682.45992200000001</v>
          </cell>
          <cell r="JK200">
            <v>575.69859600000007</v>
          </cell>
          <cell r="JL200">
            <v>515.21356700000001</v>
          </cell>
          <cell r="JM200">
            <v>533.80940600000008</v>
          </cell>
          <cell r="JN200">
            <v>643.94269699999995</v>
          </cell>
          <cell r="JO200">
            <v>559.53064299999994</v>
          </cell>
          <cell r="JP200">
            <v>715.91218100000003</v>
          </cell>
          <cell r="JQ200">
            <v>721.23387100000002</v>
          </cell>
          <cell r="JR200">
            <v>625.85537999999997</v>
          </cell>
          <cell r="JS200">
            <v>543.9665379999999</v>
          </cell>
          <cell r="JT200">
            <v>628.73704899999996</v>
          </cell>
          <cell r="JU200">
            <v>520.67206800000008</v>
          </cell>
          <cell r="JV200">
            <v>696.35766299999989</v>
          </cell>
          <cell r="JW200">
            <v>509.57025200000004</v>
          </cell>
          <cell r="JX200">
            <v>689.99425499999995</v>
          </cell>
          <cell r="JY200">
            <v>572.37083299999995</v>
          </cell>
          <cell r="JZ200">
            <v>653.36814700000002</v>
          </cell>
          <cell r="KA200">
            <v>639.737708</v>
          </cell>
          <cell r="KB200">
            <v>716.33570099999997</v>
          </cell>
          <cell r="KC200">
            <v>637.98941400000001</v>
          </cell>
          <cell r="KD200">
            <v>637.77093300000001</v>
          </cell>
          <cell r="KE200">
            <v>462.92407700000007</v>
          </cell>
          <cell r="KF200">
            <v>832.74485399999992</v>
          </cell>
          <cell r="KG200">
            <v>499.023078</v>
          </cell>
          <cell r="KH200">
            <v>608.05351399999995</v>
          </cell>
          <cell r="KI200">
            <v>613.94091600000013</v>
          </cell>
          <cell r="KJ200">
            <v>653.83756299999993</v>
          </cell>
          <cell r="KK200">
            <v>569.56991000000005</v>
          </cell>
          <cell r="KL200">
            <v>645.10410200000001</v>
          </cell>
          <cell r="KM200">
            <v>693.71135500000003</v>
          </cell>
          <cell r="KN200">
            <v>632.08947699999999</v>
          </cell>
          <cell r="KO200">
            <v>776.52071538482858</v>
          </cell>
          <cell r="KP200">
            <v>573.96650999999997</v>
          </cell>
          <cell r="KQ200">
            <v>474.84691799999996</v>
          </cell>
          <cell r="KR200">
            <v>549.64700500000004</v>
          </cell>
        </row>
        <row r="201">
          <cell r="GL201">
            <v>616.21198400000003</v>
          </cell>
          <cell r="GM201">
            <v>390.82072899999997</v>
          </cell>
          <cell r="GN201">
            <v>401.50073200000003</v>
          </cell>
          <cell r="GO201">
            <v>386.04529099999996</v>
          </cell>
          <cell r="GP201">
            <v>382.94868400000001</v>
          </cell>
          <cell r="GQ201">
            <v>330.20490000000001</v>
          </cell>
          <cell r="GR201">
            <v>303.91593200000005</v>
          </cell>
          <cell r="GS201">
            <v>342.12768800000003</v>
          </cell>
          <cell r="GT201">
            <v>330.03536700000001</v>
          </cell>
          <cell r="GU201">
            <v>384.25739199999998</v>
          </cell>
          <cell r="GV201">
            <v>390.88590500000004</v>
          </cell>
          <cell r="GW201">
            <v>504.81417199999999</v>
          </cell>
          <cell r="GX201">
            <v>628.28185599999995</v>
          </cell>
          <cell r="GY201">
            <v>341.03677099999999</v>
          </cell>
          <cell r="GZ201">
            <v>445.88745899999998</v>
          </cell>
          <cell r="HA201">
            <v>423.595054</v>
          </cell>
          <cell r="HB201">
            <v>347.725729</v>
          </cell>
          <cell r="HC201">
            <v>360.84965</v>
          </cell>
          <cell r="HD201">
            <v>302.86373800000001</v>
          </cell>
          <cell r="HE201">
            <v>312.08962799999995</v>
          </cell>
          <cell r="HF201">
            <v>415.85667099999995</v>
          </cell>
          <cell r="HG201">
            <v>387.21605</v>
          </cell>
          <cell r="HH201">
            <v>450.89711499999999</v>
          </cell>
          <cell r="HI201">
            <v>600.04300499999999</v>
          </cell>
          <cell r="HJ201">
            <v>677.61492800000008</v>
          </cell>
          <cell r="HK201">
            <v>461.62494900000002</v>
          </cell>
          <cell r="HL201">
            <v>448.24928799999998</v>
          </cell>
          <cell r="HM201">
            <v>483.45656999999994</v>
          </cell>
          <cell r="HN201">
            <v>491.263667</v>
          </cell>
          <cell r="HO201">
            <v>388.06154700000002</v>
          </cell>
          <cell r="HP201">
            <v>393.289559</v>
          </cell>
          <cell r="HQ201">
            <v>361.32984900000002</v>
          </cell>
          <cell r="HR201">
            <v>426.54354000000006</v>
          </cell>
          <cell r="HS201">
            <v>425.599715</v>
          </cell>
          <cell r="HT201">
            <v>475.04128800000007</v>
          </cell>
          <cell r="HU201">
            <v>647.01154700000006</v>
          </cell>
          <cell r="HV201">
            <v>584.52361779017622</v>
          </cell>
          <cell r="HW201">
            <v>570.91131745646851</v>
          </cell>
          <cell r="HX201">
            <v>518.71447738574602</v>
          </cell>
          <cell r="HY201">
            <v>545.17994635625337</v>
          </cell>
          <cell r="HZ201">
            <v>468.01961967816112</v>
          </cell>
          <cell r="IA201">
            <v>496.20475319269286</v>
          </cell>
          <cell r="IB201">
            <v>426.8063731309299</v>
          </cell>
          <cell r="IC201">
            <v>396.87081101820871</v>
          </cell>
          <cell r="ID201">
            <v>415.11821866080112</v>
          </cell>
          <cell r="IE201">
            <v>492.80461201213745</v>
          </cell>
          <cell r="IF201">
            <v>519.63895807557662</v>
          </cell>
          <cell r="IG201">
            <v>758.38624716152015</v>
          </cell>
          <cell r="IH201">
            <v>684.50320064921698</v>
          </cell>
          <cell r="II201">
            <v>538.53301342120403</v>
          </cell>
          <cell r="IJ201">
            <v>618.3472243579638</v>
          </cell>
          <cell r="IK201">
            <v>548.43296393438004</v>
          </cell>
          <cell r="IL201">
            <v>473.55663872912925</v>
          </cell>
          <cell r="IM201">
            <v>452.20413554005904</v>
          </cell>
          <cell r="IN201">
            <v>460.62025478367468</v>
          </cell>
          <cell r="IO201">
            <v>407.65088349739136</v>
          </cell>
          <cell r="IP201">
            <v>559.61337330356707</v>
          </cell>
          <cell r="IQ201">
            <v>488.69573520114693</v>
          </cell>
          <cell r="IR201">
            <v>558.13453995478108</v>
          </cell>
          <cell r="IS201">
            <v>751.31473316370068</v>
          </cell>
          <cell r="IT201">
            <v>728.02267299999994</v>
          </cell>
          <cell r="IU201">
            <v>572.57402400000001</v>
          </cell>
          <cell r="IV201">
            <v>566.96838200000002</v>
          </cell>
          <cell r="IW201">
            <v>401.09920999999997</v>
          </cell>
          <cell r="IX201">
            <v>381.11793900000004</v>
          </cell>
          <cell r="IY201">
            <v>548.068175</v>
          </cell>
          <cell r="IZ201">
            <v>529.42014300000005</v>
          </cell>
          <cell r="JA201">
            <v>519.43837499999995</v>
          </cell>
          <cell r="JB201">
            <v>584.28884300000004</v>
          </cell>
          <cell r="JC201">
            <v>596.76254500000005</v>
          </cell>
          <cell r="JD201">
            <v>624.84596099999999</v>
          </cell>
          <cell r="JE201">
            <v>762.73082599999998</v>
          </cell>
          <cell r="JF201">
            <v>763.03623000000005</v>
          </cell>
          <cell r="JG201">
            <v>507.357777</v>
          </cell>
          <cell r="JH201">
            <v>642.06967800000007</v>
          </cell>
          <cell r="JI201">
            <v>734.62154599999997</v>
          </cell>
          <cell r="JJ201">
            <v>403.21490300000005</v>
          </cell>
          <cell r="JK201">
            <v>506.84714200000002</v>
          </cell>
          <cell r="JL201">
            <v>722.32676800000002</v>
          </cell>
          <cell r="JM201">
            <v>456.11488999999995</v>
          </cell>
          <cell r="JN201">
            <v>764.32561799999996</v>
          </cell>
          <cell r="JO201">
            <v>607.88311199999998</v>
          </cell>
          <cell r="JP201">
            <v>746.17757799999993</v>
          </cell>
          <cell r="JQ201">
            <v>910.47792500000003</v>
          </cell>
          <cell r="JR201">
            <v>978.11346600000002</v>
          </cell>
          <cell r="JS201">
            <v>643.8484840000001</v>
          </cell>
          <cell r="JT201">
            <v>701.18205300000011</v>
          </cell>
          <cell r="JU201">
            <v>791.10335200000009</v>
          </cell>
          <cell r="JV201">
            <v>573.41670499999998</v>
          </cell>
          <cell r="JW201">
            <v>582.65656799999999</v>
          </cell>
          <cell r="JX201">
            <v>541.87288699999999</v>
          </cell>
          <cell r="JY201">
            <v>558.29683000000011</v>
          </cell>
          <cell r="JZ201">
            <v>660.85646199999996</v>
          </cell>
          <cell r="KA201">
            <v>678.98931200000004</v>
          </cell>
          <cell r="KB201">
            <v>813.17708100000004</v>
          </cell>
          <cell r="KC201">
            <v>913.98844800000006</v>
          </cell>
          <cell r="KD201">
            <v>1134.9151629999999</v>
          </cell>
          <cell r="KE201">
            <v>802.35665300000005</v>
          </cell>
          <cell r="KF201">
            <v>703.59842762000005</v>
          </cell>
          <cell r="KG201">
            <v>757.49659800000006</v>
          </cell>
          <cell r="KH201">
            <v>655.43977399999994</v>
          </cell>
          <cell r="KI201">
            <v>645.61691700000006</v>
          </cell>
          <cell r="KJ201">
            <v>584.11134100000004</v>
          </cell>
          <cell r="KK201">
            <v>545.75432899999998</v>
          </cell>
          <cell r="KL201">
            <v>624.77725399999997</v>
          </cell>
          <cell r="KM201">
            <v>760.41599799999995</v>
          </cell>
          <cell r="KN201">
            <v>861.53820100000007</v>
          </cell>
          <cell r="KO201">
            <v>1121.0085111288472</v>
          </cell>
          <cell r="KP201">
            <v>1054.7778719999999</v>
          </cell>
          <cell r="KQ201">
            <v>667.15870099999995</v>
          </cell>
          <cell r="KR201">
            <v>766.27223599999991</v>
          </cell>
        </row>
        <row r="202">
          <cell r="GL202">
            <v>-373.28086100000002</v>
          </cell>
          <cell r="GM202">
            <v>13.603223000001162</v>
          </cell>
          <cell r="GN202">
            <v>563.27940700000011</v>
          </cell>
          <cell r="GO202">
            <v>-57.100216000000017</v>
          </cell>
          <cell r="GP202">
            <v>-222.49845000000002</v>
          </cell>
          <cell r="GQ202">
            <v>255.41037</v>
          </cell>
          <cell r="GR202">
            <v>-350.32092900000072</v>
          </cell>
          <cell r="GS202">
            <v>-137.54397900000029</v>
          </cell>
          <cell r="GT202">
            <v>498.17690400000009</v>
          </cell>
          <cell r="GU202">
            <v>-385.46137599999992</v>
          </cell>
          <cell r="GV202">
            <v>-0.24673100000014528</v>
          </cell>
          <cell r="GW202">
            <v>510.34345299999973</v>
          </cell>
          <cell r="GX202">
            <v>-474.22243299999997</v>
          </cell>
          <cell r="GY202">
            <v>-40.132859000000174</v>
          </cell>
          <cell r="GZ202">
            <v>552.01233700000034</v>
          </cell>
          <cell r="HA202">
            <v>-369.19051800000017</v>
          </cell>
          <cell r="HB202">
            <v>304.909289</v>
          </cell>
          <cell r="HC202">
            <v>-466.70993299999981</v>
          </cell>
          <cell r="HD202">
            <v>-156.84156300000009</v>
          </cell>
          <cell r="HE202">
            <v>327.90443600000066</v>
          </cell>
          <cell r="HF202">
            <v>-214.64813699999951</v>
          </cell>
          <cell r="HG202">
            <v>-51.350675999999737</v>
          </cell>
          <cell r="HH202">
            <v>643.18424200000027</v>
          </cell>
          <cell r="HI202">
            <v>-120.97156200000039</v>
          </cell>
          <cell r="HJ202">
            <v>207.81248299999976</v>
          </cell>
          <cell r="HK202">
            <v>-140.95404900000077</v>
          </cell>
          <cell r="HL202">
            <v>264.24197299999946</v>
          </cell>
          <cell r="HM202">
            <v>-175.38937500000046</v>
          </cell>
          <cell r="HN202">
            <v>602.317588</v>
          </cell>
          <cell r="HO202">
            <v>-352.47370500000011</v>
          </cell>
          <cell r="HP202">
            <v>-228.90526100000014</v>
          </cell>
          <cell r="HQ202">
            <v>662.84830700000009</v>
          </cell>
          <cell r="HR202">
            <v>-255.23991600000019</v>
          </cell>
          <cell r="HS202">
            <v>392.76769400000012</v>
          </cell>
          <cell r="HT202">
            <v>188.20098300000095</v>
          </cell>
          <cell r="HU202">
            <v>91.070676000000063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>
            <v>0</v>
          </cell>
          <cell r="IM202">
            <v>0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W202">
            <v>0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</v>
          </cell>
          <cell r="JI202">
            <v>0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  <cell r="JR202">
            <v>0</v>
          </cell>
          <cell r="JS202">
            <v>0</v>
          </cell>
          <cell r="JT202">
            <v>0</v>
          </cell>
          <cell r="JU202">
            <v>0</v>
          </cell>
          <cell r="JV202">
            <v>0</v>
          </cell>
          <cell r="JW202">
            <v>0</v>
          </cell>
          <cell r="JX202">
            <v>0</v>
          </cell>
          <cell r="JY202">
            <v>0</v>
          </cell>
          <cell r="JZ202">
            <v>0</v>
          </cell>
          <cell r="KA202">
            <v>0</v>
          </cell>
          <cell r="KB202">
            <v>0</v>
          </cell>
          <cell r="KC202">
            <v>0</v>
          </cell>
          <cell r="KD202">
            <v>0</v>
          </cell>
          <cell r="KE202">
            <v>0</v>
          </cell>
          <cell r="KF202">
            <v>0</v>
          </cell>
          <cell r="KG202">
            <v>0</v>
          </cell>
          <cell r="KH202">
            <v>0</v>
          </cell>
          <cell r="KI202">
            <v>0</v>
          </cell>
          <cell r="KJ202">
            <v>0</v>
          </cell>
          <cell r="KK202">
            <v>0</v>
          </cell>
          <cell r="KL202">
            <v>0</v>
          </cell>
          <cell r="KM202">
            <v>0</v>
          </cell>
          <cell r="KN202">
            <v>0</v>
          </cell>
          <cell r="KO202">
            <v>0</v>
          </cell>
          <cell r="KP202">
            <v>0</v>
          </cell>
          <cell r="KQ202">
            <v>0</v>
          </cell>
          <cell r="KR202">
            <v>0</v>
          </cell>
        </row>
        <row r="208"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0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0</v>
          </cell>
          <cell r="KB208">
            <v>0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</v>
          </cell>
          <cell r="KH208">
            <v>0</v>
          </cell>
          <cell r="KI208">
            <v>0</v>
          </cell>
          <cell r="KJ208">
            <v>0</v>
          </cell>
          <cell r="KK208">
            <v>0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</row>
        <row r="210">
          <cell r="GL210">
            <v>2693.5741690000004</v>
          </cell>
          <cell r="GM210">
            <v>2483.1381200000001</v>
          </cell>
          <cell r="GN210">
            <v>2583.5983559999995</v>
          </cell>
          <cell r="GO210">
            <v>4730.8234490000004</v>
          </cell>
          <cell r="GP210">
            <v>2321.6340759999994</v>
          </cell>
          <cell r="GQ210">
            <v>2669.3560219999999</v>
          </cell>
          <cell r="GR210">
            <v>2651.1106059999997</v>
          </cell>
          <cell r="GS210">
            <v>2802.3631579999997</v>
          </cell>
          <cell r="GT210">
            <v>2602.5622530000001</v>
          </cell>
          <cell r="GU210">
            <v>3170.4187169999991</v>
          </cell>
          <cell r="GV210">
            <v>2768.5126709999995</v>
          </cell>
          <cell r="GW210">
            <v>2685.0766659999999</v>
          </cell>
          <cell r="GX210">
            <v>3419.882404</v>
          </cell>
          <cell r="GY210">
            <v>2950.3706480000001</v>
          </cell>
          <cell r="GZ210">
            <v>3244.7769600000001</v>
          </cell>
          <cell r="HA210">
            <v>7642.7075240000004</v>
          </cell>
          <cell r="HB210">
            <v>3371.913074000001</v>
          </cell>
          <cell r="HC210">
            <v>3411.494948</v>
          </cell>
          <cell r="HD210">
            <v>3597.5340140000003</v>
          </cell>
          <cell r="HE210">
            <v>3486.7025750000003</v>
          </cell>
          <cell r="HF210">
            <v>3442.1735569999996</v>
          </cell>
          <cell r="HG210">
            <v>3645.5037490000004</v>
          </cell>
          <cell r="HH210">
            <v>3351.7685640000004</v>
          </cell>
          <cell r="HI210">
            <v>3498.9710499999997</v>
          </cell>
          <cell r="HJ210">
            <v>3626.8242869999999</v>
          </cell>
          <cell r="HK210">
            <v>3539.9537259999997</v>
          </cell>
          <cell r="HL210">
            <v>3724.1173680000002</v>
          </cell>
          <cell r="HM210">
            <v>8522.7830680000025</v>
          </cell>
          <cell r="HN210">
            <v>3676.5874390000004</v>
          </cell>
          <cell r="HO210">
            <v>3776.2339830000001</v>
          </cell>
          <cell r="HP210">
            <v>3697.3606650000002</v>
          </cell>
          <cell r="HQ210">
            <v>3714.1101810000005</v>
          </cell>
          <cell r="HR210">
            <v>3874.2272640000006</v>
          </cell>
          <cell r="HS210">
            <v>4321.107806</v>
          </cell>
          <cell r="HT210">
            <v>4073.7284169999998</v>
          </cell>
          <cell r="HU210">
            <v>3932.2032819999999</v>
          </cell>
          <cell r="HV210">
            <v>4189.3984529999998</v>
          </cell>
          <cell r="HW210">
            <v>3849.2416200000002</v>
          </cell>
          <cell r="HX210">
            <v>3866.644557000001</v>
          </cell>
          <cell r="HY210">
            <v>9057.5629200000003</v>
          </cell>
          <cell r="HZ210">
            <v>4296.7001550000004</v>
          </cell>
          <cell r="IA210">
            <v>4704.8643959999999</v>
          </cell>
          <cell r="IB210">
            <v>4514.2547949999989</v>
          </cell>
          <cell r="IC210">
            <v>4184.5057489999999</v>
          </cell>
          <cell r="ID210">
            <v>4298.6693959999993</v>
          </cell>
          <cell r="IE210">
            <v>4854.5936209999991</v>
          </cell>
          <cell r="IF210">
            <v>3950.4783230000003</v>
          </cell>
          <cell r="IG210">
            <v>3856.9632309999997</v>
          </cell>
          <cell r="IH210">
            <v>4589.1006040000002</v>
          </cell>
          <cell r="II210">
            <v>4467.1433679999991</v>
          </cell>
          <cell r="IJ210">
            <v>4715.5664489999999</v>
          </cell>
          <cell r="IK210">
            <v>6924.5682939999997</v>
          </cell>
          <cell r="IL210">
            <v>4873.6722229999996</v>
          </cell>
          <cell r="IM210">
            <v>4226.1600830000007</v>
          </cell>
          <cell r="IN210">
            <v>4332.0563599999996</v>
          </cell>
          <cell r="IO210">
            <v>4590.6989430000012</v>
          </cell>
          <cell r="IP210">
            <v>4525.9696319999994</v>
          </cell>
          <cell r="IQ210">
            <v>5145.2549719999988</v>
          </cell>
          <cell r="IR210">
            <v>4530.1480350000002</v>
          </cell>
          <cell r="IS210">
            <v>4534.1429380000009</v>
          </cell>
          <cell r="IT210">
            <v>4741.712552</v>
          </cell>
          <cell r="IU210">
            <v>4560.8357150000002</v>
          </cell>
          <cell r="IV210">
            <v>4824.6884409999993</v>
          </cell>
          <cell r="IW210">
            <v>7022.7888829999993</v>
          </cell>
          <cell r="IX210">
            <v>4814.5165740000002</v>
          </cell>
          <cell r="IY210">
            <v>4884.0460750000002</v>
          </cell>
          <cell r="IZ210">
            <v>4862.3321259999993</v>
          </cell>
          <cell r="JA210">
            <v>4724.4969180000007</v>
          </cell>
          <cell r="JB210">
            <v>4746.6100850000012</v>
          </cell>
          <cell r="JC210">
            <v>5897.0288850000006</v>
          </cell>
          <cell r="JD210">
            <v>5153.5752780000003</v>
          </cell>
          <cell r="JE210">
            <v>4760.1762360000002</v>
          </cell>
          <cell r="JF210">
            <v>5062.3680789999999</v>
          </cell>
          <cell r="JG210">
            <v>4385.9577940000008</v>
          </cell>
          <cell r="JH210">
            <v>6134.538442</v>
          </cell>
          <cell r="JI210">
            <v>8932.9761920000019</v>
          </cell>
          <cell r="JJ210">
            <v>5351.8828030000004</v>
          </cell>
          <cell r="JK210">
            <v>5444.0310399999998</v>
          </cell>
          <cell r="JL210">
            <v>5398.7277379999996</v>
          </cell>
          <cell r="JM210">
            <v>5884.6568459999999</v>
          </cell>
          <cell r="JN210">
            <v>5492.8714699999991</v>
          </cell>
          <cell r="JO210">
            <v>6964.1868020000002</v>
          </cell>
          <cell r="JP210">
            <v>6157.2379280000005</v>
          </cell>
          <cell r="JQ210">
            <v>5702.6288020000002</v>
          </cell>
          <cell r="JR210">
            <v>6043.6947340000015</v>
          </cell>
          <cell r="JS210">
            <v>4528.0933989999994</v>
          </cell>
          <cell r="JT210">
            <v>6769.0178569999998</v>
          </cell>
          <cell r="JU210">
            <v>10800.624048</v>
          </cell>
          <cell r="JV210">
            <v>6212.261133</v>
          </cell>
          <cell r="JW210">
            <v>6200.7309799999994</v>
          </cell>
          <cell r="JX210">
            <v>6406.5231189999995</v>
          </cell>
          <cell r="JY210">
            <v>6705.1328839999996</v>
          </cell>
          <cell r="JZ210">
            <v>6397.1337379999995</v>
          </cell>
          <cell r="KA210">
            <v>7952.4998519999999</v>
          </cell>
          <cell r="KB210">
            <v>6566.6908919999996</v>
          </cell>
          <cell r="KC210">
            <v>6088.746404999999</v>
          </cell>
          <cell r="KD210">
            <v>6535.6777199999997</v>
          </cell>
          <cell r="KE210">
            <v>5735.1832039999981</v>
          </cell>
          <cell r="KF210">
            <v>6458.1046450000003</v>
          </cell>
          <cell r="KG210">
            <v>11907.608495999999</v>
          </cell>
          <cell r="KH210">
            <v>6645.2326660000008</v>
          </cell>
          <cell r="KI210">
            <v>6287.3582769999994</v>
          </cell>
          <cell r="KJ210">
            <v>6221.5649539999995</v>
          </cell>
          <cell r="KK210">
            <v>6132.7551940000003</v>
          </cell>
          <cell r="KL210">
            <v>6139.2234159999989</v>
          </cell>
          <cell r="KM210">
            <v>7305.8456769999993</v>
          </cell>
          <cell r="KN210">
            <v>6135.2652719999996</v>
          </cell>
          <cell r="KO210">
            <v>6126.2044420000002</v>
          </cell>
          <cell r="KP210">
            <v>6351.9161880000001</v>
          </cell>
          <cell r="KQ210">
            <v>6054.3374329999997</v>
          </cell>
          <cell r="KR210">
            <v>6298.3180809999985</v>
          </cell>
        </row>
        <row r="211">
          <cell r="GL211">
            <v>1219.4234139999999</v>
          </cell>
          <cell r="GM211">
            <v>1226.4200359999998</v>
          </cell>
          <cell r="GN211">
            <v>1331.2705480000002</v>
          </cell>
          <cell r="GO211">
            <v>1198.44022</v>
          </cell>
          <cell r="GP211">
            <v>1823.9795119999999</v>
          </cell>
          <cell r="GQ211">
            <v>1359.2712809999998</v>
          </cell>
          <cell r="GR211">
            <v>1273.2823370000001</v>
          </cell>
          <cell r="GS211">
            <v>1309.7138690000002</v>
          </cell>
          <cell r="GT211">
            <v>1423.043549</v>
          </cell>
          <cell r="GU211">
            <v>1322.9012189999999</v>
          </cell>
          <cell r="GV211">
            <v>1078.8687730000004</v>
          </cell>
          <cell r="GW211">
            <v>1527.6234059999999</v>
          </cell>
          <cell r="GX211">
            <v>1338.2935629999999</v>
          </cell>
          <cell r="GY211">
            <v>1343.1193349999999</v>
          </cell>
          <cell r="GZ211">
            <v>1376.1389330000002</v>
          </cell>
          <cell r="HA211">
            <v>933.61247399999968</v>
          </cell>
          <cell r="HB211">
            <v>1997.7479120000003</v>
          </cell>
          <cell r="HC211">
            <v>1503.640643</v>
          </cell>
          <cell r="HD211">
            <v>1427.181302</v>
          </cell>
          <cell r="HE211">
            <v>1509.221252</v>
          </cell>
          <cell r="HF211">
            <v>1597.9463679999999</v>
          </cell>
          <cell r="HG211">
            <v>1618.4447830000001</v>
          </cell>
          <cell r="HH211">
            <v>1545.4587359999998</v>
          </cell>
          <cell r="HI211">
            <v>1745.1585870000001</v>
          </cell>
          <cell r="HJ211">
            <v>1357.998556</v>
          </cell>
          <cell r="HK211">
            <v>1547.1489349999997</v>
          </cell>
          <cell r="HL211">
            <v>1512.2809560000001</v>
          </cell>
          <cell r="HM211">
            <v>663.79461099999969</v>
          </cell>
          <cell r="HN211">
            <v>2221.5449950000002</v>
          </cell>
          <cell r="HO211">
            <v>1585.6421929999999</v>
          </cell>
          <cell r="HP211">
            <v>1500.5970580000001</v>
          </cell>
          <cell r="HQ211">
            <v>1554.5999330000002</v>
          </cell>
          <cell r="HR211">
            <v>1619.2908030000001</v>
          </cell>
          <cell r="HS211">
            <v>1681.7498830000002</v>
          </cell>
          <cell r="HT211">
            <v>1515.1810330000003</v>
          </cell>
          <cell r="HU211">
            <v>1746.1616290000002</v>
          </cell>
          <cell r="HV211">
            <v>1201.2796270000001</v>
          </cell>
          <cell r="HW211">
            <v>1528.9430340000001</v>
          </cell>
          <cell r="HX211">
            <v>1469.8050499999997</v>
          </cell>
          <cell r="HY211">
            <v>626.56904700000018</v>
          </cell>
          <cell r="HZ211">
            <v>2035.5680500000001</v>
          </cell>
          <cell r="IA211">
            <v>1614.5091199999999</v>
          </cell>
          <cell r="IB211">
            <v>1678.0090380000004</v>
          </cell>
          <cell r="IC211">
            <v>1585.8038799999999</v>
          </cell>
          <cell r="ID211">
            <v>1642.5221539999998</v>
          </cell>
          <cell r="IE211">
            <v>1774.9002419999999</v>
          </cell>
          <cell r="IF211">
            <v>1571.5247669999997</v>
          </cell>
          <cell r="IG211">
            <v>1833.7522900000001</v>
          </cell>
          <cell r="IH211">
            <v>1447.4329209999999</v>
          </cell>
          <cell r="II211">
            <v>1616.2165669999997</v>
          </cell>
          <cell r="IJ211">
            <v>1608.400298</v>
          </cell>
          <cell r="IK211">
            <v>1348.711947</v>
          </cell>
          <cell r="IL211">
            <v>2276.9966760000007</v>
          </cell>
          <cell r="IM211">
            <v>1650.7721729999998</v>
          </cell>
          <cell r="IN211">
            <v>1708.7658979999999</v>
          </cell>
          <cell r="IO211">
            <v>1710.6495279999997</v>
          </cell>
          <cell r="IP211">
            <v>1779.359631</v>
          </cell>
          <cell r="IQ211">
            <v>1978.0120870000003</v>
          </cell>
          <cell r="IR211">
            <v>1716.1672450000003</v>
          </cell>
          <cell r="IS211">
            <v>1963.0315470000003</v>
          </cell>
          <cell r="IT211">
            <v>1444.360852</v>
          </cell>
          <cell r="IU211">
            <v>1670.997511</v>
          </cell>
          <cell r="IV211">
            <v>1663.3496660000003</v>
          </cell>
          <cell r="IW211">
            <v>1132.3775560000001</v>
          </cell>
          <cell r="IX211">
            <v>2373.8702879999996</v>
          </cell>
          <cell r="IY211">
            <v>1898.402732</v>
          </cell>
          <cell r="IZ211">
            <v>1833.6651390000002</v>
          </cell>
          <cell r="JA211">
            <v>1801.1488460000003</v>
          </cell>
          <cell r="JB211">
            <v>1957.9166800000005</v>
          </cell>
          <cell r="JC211">
            <v>2098.914585</v>
          </cell>
          <cell r="JD211">
            <v>1844.428897</v>
          </cell>
          <cell r="JE211">
            <v>2044.4403530000002</v>
          </cell>
          <cell r="JF211">
            <v>1618.9287500000003</v>
          </cell>
          <cell r="JG211">
            <v>1682.792938</v>
          </cell>
          <cell r="JH211">
            <v>2004.2108859999998</v>
          </cell>
          <cell r="JI211">
            <v>1681.2107450000003</v>
          </cell>
          <cell r="JJ211">
            <v>2455.6326780000004</v>
          </cell>
          <cell r="JK211">
            <v>2017.9174829999999</v>
          </cell>
          <cell r="JL211">
            <v>2012.0507149999996</v>
          </cell>
          <cell r="JM211">
            <v>2022.0876920000001</v>
          </cell>
          <cell r="JN211">
            <v>1963.4610759999998</v>
          </cell>
          <cell r="JO211">
            <v>2127.2650320000002</v>
          </cell>
          <cell r="JP211">
            <v>2113.1247310000003</v>
          </cell>
          <cell r="JQ211">
            <v>2072.6906100000001</v>
          </cell>
          <cell r="JR211">
            <v>1737.7085519999998</v>
          </cell>
          <cell r="JS211">
            <v>1797.4658989999998</v>
          </cell>
          <cell r="JT211">
            <v>2364.0609460000001</v>
          </cell>
          <cell r="JU211">
            <v>2593.8869720000002</v>
          </cell>
          <cell r="JV211">
            <v>2779.7658499999998</v>
          </cell>
          <cell r="JW211">
            <v>2356.8879249999995</v>
          </cell>
          <cell r="JX211">
            <v>2198.2099960000005</v>
          </cell>
          <cell r="JY211">
            <v>2225.1428340000002</v>
          </cell>
          <cell r="JZ211">
            <v>2226.5079219999998</v>
          </cell>
          <cell r="KA211">
            <v>2439.2160060000001</v>
          </cell>
          <cell r="KB211">
            <v>2278.3472690000003</v>
          </cell>
          <cell r="KC211">
            <v>2325.0577239999998</v>
          </cell>
          <cell r="KD211">
            <v>1918.6799979999998</v>
          </cell>
          <cell r="KE211">
            <v>2203.1769699999995</v>
          </cell>
          <cell r="KF211">
            <v>2331.3936889999995</v>
          </cell>
          <cell r="KG211">
            <v>3138.0890420000005</v>
          </cell>
          <cell r="KH211">
            <v>3073.8727810000005</v>
          </cell>
          <cell r="KI211">
            <v>2342.3605359999997</v>
          </cell>
          <cell r="KJ211">
            <v>2286.8445169999995</v>
          </cell>
          <cell r="KK211">
            <v>2378.2746490000004</v>
          </cell>
          <cell r="KL211">
            <v>2376.4101460000002</v>
          </cell>
          <cell r="KM211">
            <v>2452.0806399999997</v>
          </cell>
          <cell r="KN211">
            <v>2346.9076189999996</v>
          </cell>
          <cell r="KO211">
            <v>2465.4264190000004</v>
          </cell>
          <cell r="KP211">
            <v>2064.191354</v>
          </cell>
          <cell r="KQ211">
            <v>2319.8627620000007</v>
          </cell>
          <cell r="KR211">
            <v>2232.1670520000002</v>
          </cell>
        </row>
        <row r="212"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</row>
        <row r="213">
          <cell r="GL213">
            <v>167.914164</v>
          </cell>
          <cell r="GM213">
            <v>139.93853999999999</v>
          </cell>
          <cell r="GN213">
            <v>159.944594</v>
          </cell>
          <cell r="GO213">
            <v>159.20461900000001</v>
          </cell>
          <cell r="GP213">
            <v>172.25467800000001</v>
          </cell>
          <cell r="GQ213">
            <v>187.00002799999999</v>
          </cell>
          <cell r="GR213">
            <v>199.239092</v>
          </cell>
          <cell r="GS213">
            <v>243.50303600000001</v>
          </cell>
          <cell r="GT213">
            <v>199.75559799999999</v>
          </cell>
          <cell r="GU213">
            <v>214.75824499999999</v>
          </cell>
          <cell r="GV213">
            <v>189.41905299999999</v>
          </cell>
          <cell r="GW213">
            <v>188.51626199999998</v>
          </cell>
          <cell r="GX213">
            <v>180.11201800000001</v>
          </cell>
          <cell r="GY213">
            <v>172.62184200000002</v>
          </cell>
          <cell r="GZ213">
            <v>151.62513799999999</v>
          </cell>
          <cell r="HA213">
            <v>156.117885</v>
          </cell>
          <cell r="HB213">
            <v>161.64031</v>
          </cell>
          <cell r="HC213">
            <v>176.729603</v>
          </cell>
          <cell r="HD213">
            <v>219.747918</v>
          </cell>
          <cell r="HE213">
            <v>218.917587</v>
          </cell>
          <cell r="HF213">
            <v>189.43238300000002</v>
          </cell>
          <cell r="HG213">
            <v>200.45889700000001</v>
          </cell>
          <cell r="HH213">
            <v>202.82549600000002</v>
          </cell>
          <cell r="HI213">
            <v>196.68871600000003</v>
          </cell>
          <cell r="HJ213">
            <v>228.61390800000001</v>
          </cell>
          <cell r="HK213">
            <v>176.99442200000001</v>
          </cell>
          <cell r="HL213">
            <v>155.166494</v>
          </cell>
          <cell r="HM213">
            <v>154.81814000000003</v>
          </cell>
          <cell r="HN213">
            <v>174.36295199999998</v>
          </cell>
          <cell r="HO213">
            <v>186.68645900000001</v>
          </cell>
          <cell r="HP213">
            <v>225.30800600000001</v>
          </cell>
          <cell r="HQ213">
            <v>233.59036300000002</v>
          </cell>
          <cell r="HR213">
            <v>192.25595199999998</v>
          </cell>
          <cell r="HS213">
            <v>215.339643</v>
          </cell>
          <cell r="HT213">
            <v>212.315831</v>
          </cell>
          <cell r="HU213">
            <v>203.21028100000001</v>
          </cell>
          <cell r="HV213">
            <v>198.13501600000001</v>
          </cell>
          <cell r="HW213">
            <v>219.56185100000002</v>
          </cell>
          <cell r="HX213">
            <v>200.71842699999999</v>
          </cell>
          <cell r="HY213">
            <v>197.38933500000002</v>
          </cell>
          <cell r="HZ213">
            <v>166.685419</v>
          </cell>
          <cell r="IA213">
            <v>209.60866400000003</v>
          </cell>
          <cell r="IB213">
            <v>251.391505</v>
          </cell>
          <cell r="IC213">
            <v>229.57470999999998</v>
          </cell>
          <cell r="ID213">
            <v>247.735589</v>
          </cell>
          <cell r="IE213">
            <v>243.949162</v>
          </cell>
          <cell r="IF213">
            <v>222.73151000000001</v>
          </cell>
          <cell r="IG213">
            <v>241.82432</v>
          </cell>
          <cell r="IH213">
            <v>180.59238300000001</v>
          </cell>
          <cell r="II213">
            <v>238.41862499999999</v>
          </cell>
          <cell r="IJ213">
            <v>218.48264600000002</v>
          </cell>
          <cell r="IK213">
            <v>225.92438099999998</v>
          </cell>
          <cell r="IL213">
            <v>243.29710699999998</v>
          </cell>
          <cell r="IM213">
            <v>269.70960499999995</v>
          </cell>
          <cell r="IN213">
            <v>271.19772400000005</v>
          </cell>
          <cell r="IO213">
            <v>275.75155700000005</v>
          </cell>
          <cell r="IP213">
            <v>251.66217399999999</v>
          </cell>
          <cell r="IQ213">
            <v>263.98416700000001</v>
          </cell>
          <cell r="IR213">
            <v>232.79012599999999</v>
          </cell>
          <cell r="IS213">
            <v>310.078869</v>
          </cell>
          <cell r="IT213">
            <v>250.13855900000001</v>
          </cell>
          <cell r="IU213">
            <v>250.31761900000001</v>
          </cell>
          <cell r="IV213">
            <v>258.956433</v>
          </cell>
          <cell r="IW213">
            <v>231.50003900000002</v>
          </cell>
          <cell r="IX213">
            <v>191.98326399999999</v>
          </cell>
          <cell r="IY213">
            <v>275.19938399999995</v>
          </cell>
          <cell r="IZ213">
            <v>320.39151799999996</v>
          </cell>
          <cell r="JA213">
            <v>277.78923699999996</v>
          </cell>
          <cell r="JB213">
            <v>279.58868799999999</v>
          </cell>
          <cell r="JC213">
            <v>256.55581699999999</v>
          </cell>
          <cell r="JD213">
            <v>267.42872399999999</v>
          </cell>
          <cell r="JE213">
            <v>372.85609700000003</v>
          </cell>
          <cell r="JF213">
            <v>272.98840200000001</v>
          </cell>
          <cell r="JG213">
            <v>284.78986700000002</v>
          </cell>
          <cell r="JH213">
            <v>252.819221</v>
          </cell>
          <cell r="JI213">
            <v>351.11028700000003</v>
          </cell>
          <cell r="JJ213">
            <v>306.68050900000003</v>
          </cell>
          <cell r="JK213">
            <v>388.59618799999998</v>
          </cell>
          <cell r="JL213">
            <v>462.18957499999999</v>
          </cell>
          <cell r="JM213">
            <v>451.48833399999995</v>
          </cell>
          <cell r="JN213">
            <v>457.54260800000003</v>
          </cell>
          <cell r="JO213">
            <v>425.72649600000005</v>
          </cell>
          <cell r="JP213">
            <v>434.58519900000005</v>
          </cell>
          <cell r="JQ213">
            <v>442.80725200000001</v>
          </cell>
          <cell r="JR213">
            <v>477.45673600000003</v>
          </cell>
          <cell r="JS213">
            <v>378.203979</v>
          </cell>
          <cell r="JT213">
            <v>422.56324600000005</v>
          </cell>
          <cell r="JU213">
            <v>434.83508700000004</v>
          </cell>
          <cell r="JV213">
            <v>436.23845699999998</v>
          </cell>
          <cell r="JW213">
            <v>560.88833299999999</v>
          </cell>
          <cell r="JX213">
            <v>616.34602700000005</v>
          </cell>
          <cell r="JY213">
            <v>413.553473</v>
          </cell>
          <cell r="JZ213">
            <v>382.50485700000002</v>
          </cell>
          <cell r="KA213">
            <v>423.32903500000003</v>
          </cell>
          <cell r="KB213">
            <v>341.67169299999995</v>
          </cell>
          <cell r="KC213">
            <v>319.59254000000004</v>
          </cell>
          <cell r="KD213">
            <v>340.58163899999994</v>
          </cell>
          <cell r="KE213">
            <v>298.83684799999997</v>
          </cell>
          <cell r="KF213">
            <v>313.60759899999999</v>
          </cell>
          <cell r="KG213">
            <v>314.73585699999995</v>
          </cell>
          <cell r="KH213">
            <v>268.86528499999997</v>
          </cell>
          <cell r="KI213">
            <v>350.23635200000001</v>
          </cell>
          <cell r="KJ213">
            <v>374.58720099999999</v>
          </cell>
          <cell r="KK213">
            <v>315.711952</v>
          </cell>
          <cell r="KL213">
            <v>338.16570200000001</v>
          </cell>
          <cell r="KM213">
            <v>329.63766600000002</v>
          </cell>
          <cell r="KN213">
            <v>292.10622600000005</v>
          </cell>
          <cell r="KO213">
            <v>351.15937300000002</v>
          </cell>
          <cell r="KP213">
            <v>320.90207799999996</v>
          </cell>
          <cell r="KQ213">
            <v>306.41921600000001</v>
          </cell>
          <cell r="KR213">
            <v>288.78482700000001</v>
          </cell>
        </row>
        <row r="214">
          <cell r="GL214">
            <v>120.069316</v>
          </cell>
          <cell r="GM214">
            <v>109.79910799999999</v>
          </cell>
          <cell r="GN214">
            <v>145.859701</v>
          </cell>
          <cell r="GO214">
            <v>97.149491999999995</v>
          </cell>
          <cell r="GP214">
            <v>128.172664</v>
          </cell>
          <cell r="GQ214">
            <v>150.08965900000001</v>
          </cell>
          <cell r="GR214">
            <v>151.06755699999999</v>
          </cell>
          <cell r="GS214">
            <v>123.108693</v>
          </cell>
          <cell r="GT214">
            <v>123.763611</v>
          </cell>
          <cell r="GU214">
            <v>135.78458699999999</v>
          </cell>
          <cell r="GV214">
            <v>138.85607099999999</v>
          </cell>
          <cell r="GW214">
            <v>178.011235</v>
          </cell>
          <cell r="GX214">
            <v>103.924481</v>
          </cell>
          <cell r="GY214">
            <v>84.806352000000004</v>
          </cell>
          <cell r="GZ214">
            <v>124.899631</v>
          </cell>
          <cell r="HA214">
            <v>114.542187</v>
          </cell>
          <cell r="HB214">
            <v>125.19389699999999</v>
          </cell>
          <cell r="HC214">
            <v>158.795492</v>
          </cell>
          <cell r="HD214">
            <v>145.00912199999999</v>
          </cell>
          <cell r="HE214">
            <v>148.350088</v>
          </cell>
          <cell r="HF214">
            <v>137.17783600000001</v>
          </cell>
          <cell r="HG214">
            <v>145.55703500000001</v>
          </cell>
          <cell r="HH214">
            <v>174.04876899999999</v>
          </cell>
          <cell r="HI214">
            <v>263.00834499999996</v>
          </cell>
          <cell r="HJ214">
            <v>136.845743</v>
          </cell>
          <cell r="HK214">
            <v>102.549031</v>
          </cell>
          <cell r="HL214">
            <v>156.43204800000001</v>
          </cell>
          <cell r="HM214">
            <v>135.289366</v>
          </cell>
          <cell r="HN214">
            <v>161.390671</v>
          </cell>
          <cell r="HO214">
            <v>185.27639300000001</v>
          </cell>
          <cell r="HP214">
            <v>161.60436199999998</v>
          </cell>
          <cell r="HQ214">
            <v>156.95636999999999</v>
          </cell>
          <cell r="HR214">
            <v>155.62190799999999</v>
          </cell>
          <cell r="HS214">
            <v>156.80762200000001</v>
          </cell>
          <cell r="HT214">
            <v>172.90330300000002</v>
          </cell>
          <cell r="HU214">
            <v>243.94727799999998</v>
          </cell>
          <cell r="HV214">
            <v>182.60207500000001</v>
          </cell>
          <cell r="HW214">
            <v>114.27994199999999</v>
          </cell>
          <cell r="HX214">
            <v>199.82329700000003</v>
          </cell>
          <cell r="HY214">
            <v>207.82485999999997</v>
          </cell>
          <cell r="HZ214">
            <v>141.84358600000002</v>
          </cell>
          <cell r="IA214">
            <v>176.75238099999999</v>
          </cell>
          <cell r="IB214">
            <v>143.793117</v>
          </cell>
          <cell r="IC214">
            <v>158.674331</v>
          </cell>
          <cell r="ID214">
            <v>145.30306899999999</v>
          </cell>
          <cell r="IE214">
            <v>166.624032</v>
          </cell>
          <cell r="IF214">
            <v>150.39823199999998</v>
          </cell>
          <cell r="IG214">
            <v>194.63744299999999</v>
          </cell>
          <cell r="IH214">
            <v>151.70926699999998</v>
          </cell>
          <cell r="II214">
            <v>108.71607</v>
          </cell>
          <cell r="IJ214">
            <v>136.22676899999999</v>
          </cell>
          <cell r="IK214">
            <v>131.91064600000001</v>
          </cell>
          <cell r="IL214">
            <v>152.83138299999999</v>
          </cell>
          <cell r="IM214">
            <v>130.96413999999999</v>
          </cell>
          <cell r="IN214">
            <v>169.46884899999998</v>
          </cell>
          <cell r="IO214">
            <v>163.387835</v>
          </cell>
          <cell r="IP214">
            <v>161.04771100000002</v>
          </cell>
          <cell r="IQ214">
            <v>177.468062</v>
          </cell>
          <cell r="IR214">
            <v>162.76665800000001</v>
          </cell>
          <cell r="IS214">
            <v>211.043474</v>
          </cell>
          <cell r="IT214">
            <v>144.48849200000001</v>
          </cell>
          <cell r="IU214">
            <v>122.49942900000001</v>
          </cell>
          <cell r="IV214">
            <v>136.99226700000003</v>
          </cell>
          <cell r="IW214">
            <v>57.987019999999994</v>
          </cell>
          <cell r="IX214">
            <v>97.757176999999999</v>
          </cell>
          <cell r="IY214">
            <v>148.11964300000002</v>
          </cell>
          <cell r="IZ214">
            <v>173.36135200000001</v>
          </cell>
          <cell r="JA214">
            <v>182.12837500000001</v>
          </cell>
          <cell r="JB214">
            <v>217.39363900000001</v>
          </cell>
          <cell r="JC214">
            <v>255.624574</v>
          </cell>
          <cell r="JD214">
            <v>246.538073</v>
          </cell>
          <cell r="JE214">
            <v>337.92003099999999</v>
          </cell>
          <cell r="JF214">
            <v>155.70064400000001</v>
          </cell>
          <cell r="JG214">
            <v>158.77807899999999</v>
          </cell>
          <cell r="JH214">
            <v>212.77418099999997</v>
          </cell>
          <cell r="JI214">
            <v>144.222737</v>
          </cell>
          <cell r="JJ214">
            <v>188.99839700000001</v>
          </cell>
          <cell r="JK214">
            <v>265.40626000000003</v>
          </cell>
          <cell r="JL214">
            <v>279.69600700000001</v>
          </cell>
          <cell r="JM214">
            <v>255.42011600000001</v>
          </cell>
          <cell r="JN214">
            <v>254.204058</v>
          </cell>
          <cell r="JO214">
            <v>267.58550000000002</v>
          </cell>
          <cell r="JP214">
            <v>300.21453499999996</v>
          </cell>
          <cell r="JQ214">
            <v>381.18683299999998</v>
          </cell>
          <cell r="JR214">
            <v>209.518922</v>
          </cell>
          <cell r="JS214">
            <v>195.78352799999999</v>
          </cell>
          <cell r="JT214">
            <v>266.11893900000001</v>
          </cell>
          <cell r="JU214">
            <v>226.71525</v>
          </cell>
          <cell r="JV214">
            <v>283.68156300000004</v>
          </cell>
          <cell r="JW214">
            <v>277.74421999999998</v>
          </cell>
          <cell r="JX214">
            <v>304.84003200000001</v>
          </cell>
          <cell r="JY214">
            <v>352.02099200000004</v>
          </cell>
          <cell r="JZ214">
            <v>338.96056699999997</v>
          </cell>
          <cell r="KA214">
            <v>313.854083</v>
          </cell>
          <cell r="KB214">
            <v>336.34801799999997</v>
          </cell>
          <cell r="KC214">
            <v>445.70215200000001</v>
          </cell>
          <cell r="KD214">
            <v>215.35751400000001</v>
          </cell>
          <cell r="KE214">
            <v>213.70342400000001</v>
          </cell>
          <cell r="KF214">
            <v>319.21891499999998</v>
          </cell>
          <cell r="KG214">
            <v>222.75241200000002</v>
          </cell>
          <cell r="KH214">
            <v>322.28228100000001</v>
          </cell>
          <cell r="KI214">
            <v>292.48301500000002</v>
          </cell>
          <cell r="KJ214">
            <v>296.0908</v>
          </cell>
          <cell r="KK214">
            <v>348.20947200000001</v>
          </cell>
          <cell r="KL214">
            <v>319.51897499999995</v>
          </cell>
          <cell r="KM214">
            <v>331.16465199999999</v>
          </cell>
          <cell r="KN214">
            <v>334.68141700000001</v>
          </cell>
          <cell r="KO214">
            <v>424.91030000000001</v>
          </cell>
          <cell r="KP214">
            <v>255.532792</v>
          </cell>
          <cell r="KQ214">
            <v>244.41874600000003</v>
          </cell>
          <cell r="KR214">
            <v>297.45469900000001</v>
          </cell>
        </row>
        <row r="215"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0</v>
          </cell>
          <cell r="IK215">
            <v>0</v>
          </cell>
          <cell r="IL215">
            <v>0</v>
          </cell>
          <cell r="IM215">
            <v>0</v>
          </cell>
          <cell r="IN215">
            <v>0</v>
          </cell>
          <cell r="IO215">
            <v>0</v>
          </cell>
          <cell r="IP215">
            <v>0</v>
          </cell>
          <cell r="IQ215">
            <v>0</v>
          </cell>
          <cell r="IR215">
            <v>0</v>
          </cell>
          <cell r="IS215">
            <v>0</v>
          </cell>
          <cell r="IT215">
            <v>0</v>
          </cell>
          <cell r="IU215">
            <v>0</v>
          </cell>
          <cell r="IV215">
            <v>0</v>
          </cell>
          <cell r="IW215">
            <v>0</v>
          </cell>
          <cell r="IX215">
            <v>0</v>
          </cell>
          <cell r="IY215">
            <v>0</v>
          </cell>
          <cell r="IZ215">
            <v>0</v>
          </cell>
          <cell r="JA215">
            <v>0</v>
          </cell>
          <cell r="JB215">
            <v>0</v>
          </cell>
          <cell r="JC215">
            <v>0</v>
          </cell>
          <cell r="JD215">
            <v>0</v>
          </cell>
          <cell r="JE215">
            <v>0</v>
          </cell>
          <cell r="JF215">
            <v>0</v>
          </cell>
          <cell r="JG215">
            <v>0</v>
          </cell>
          <cell r="JH215">
            <v>0</v>
          </cell>
          <cell r="JI215">
            <v>0</v>
          </cell>
          <cell r="JJ215">
            <v>0</v>
          </cell>
          <cell r="JK215">
            <v>0</v>
          </cell>
          <cell r="JL215">
            <v>0</v>
          </cell>
          <cell r="JM215">
            <v>0</v>
          </cell>
          <cell r="JN215">
            <v>0</v>
          </cell>
          <cell r="JO215">
            <v>0</v>
          </cell>
          <cell r="JP215">
            <v>0</v>
          </cell>
          <cell r="JQ215">
            <v>0</v>
          </cell>
          <cell r="JR215">
            <v>0</v>
          </cell>
          <cell r="JS215">
            <v>0</v>
          </cell>
          <cell r="JT215">
            <v>0</v>
          </cell>
          <cell r="JU215">
            <v>0</v>
          </cell>
          <cell r="JV215">
            <v>0</v>
          </cell>
          <cell r="JW215">
            <v>0</v>
          </cell>
          <cell r="JX215">
            <v>0</v>
          </cell>
          <cell r="JY215">
            <v>0</v>
          </cell>
          <cell r="JZ215">
            <v>0</v>
          </cell>
          <cell r="KA215">
            <v>0</v>
          </cell>
          <cell r="KB215">
            <v>0</v>
          </cell>
          <cell r="KC215">
            <v>0</v>
          </cell>
          <cell r="KD215">
            <v>0</v>
          </cell>
          <cell r="KE215">
            <v>0</v>
          </cell>
          <cell r="KF215">
            <v>0</v>
          </cell>
          <cell r="KG215">
            <v>0</v>
          </cell>
          <cell r="KH215">
            <v>0</v>
          </cell>
          <cell r="KI215">
            <v>0</v>
          </cell>
          <cell r="KJ215">
            <v>0</v>
          </cell>
          <cell r="KK215">
            <v>0</v>
          </cell>
          <cell r="KL215">
            <v>0</v>
          </cell>
          <cell r="KM215">
            <v>0</v>
          </cell>
          <cell r="KN215">
            <v>0</v>
          </cell>
          <cell r="KO215">
            <v>0</v>
          </cell>
          <cell r="KP215">
            <v>0</v>
          </cell>
          <cell r="KQ215">
            <v>0</v>
          </cell>
          <cell r="KR215">
            <v>0</v>
          </cell>
        </row>
        <row r="216"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  <cell r="JR216">
            <v>0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0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0</v>
          </cell>
          <cell r="KK216">
            <v>0</v>
          </cell>
          <cell r="KL216">
            <v>0</v>
          </cell>
          <cell r="KM216">
            <v>0</v>
          </cell>
          <cell r="KN216">
            <v>0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</row>
        <row r="217"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43.481318000000002</v>
          </cell>
          <cell r="GU217">
            <v>126.742474</v>
          </cell>
          <cell r="GV217">
            <v>120.13312500000001</v>
          </cell>
          <cell r="GW217">
            <v>121.281139</v>
          </cell>
          <cell r="GX217">
            <v>3.2559899999999997</v>
          </cell>
          <cell r="GY217">
            <v>1.2895650000000001</v>
          </cell>
          <cell r="GZ217">
            <v>2.043358</v>
          </cell>
          <cell r="HA217">
            <v>7.2876850000000006</v>
          </cell>
          <cell r="HB217">
            <v>72.435308000000006</v>
          </cell>
          <cell r="HC217">
            <v>102.916194</v>
          </cell>
          <cell r="HD217">
            <v>2.3807139999999998</v>
          </cell>
          <cell r="HE217">
            <v>3.725238</v>
          </cell>
          <cell r="HF217">
            <v>56.269042999999996</v>
          </cell>
          <cell r="HG217">
            <v>76.867915999999994</v>
          </cell>
          <cell r="HH217">
            <v>8.4267260000000004</v>
          </cell>
          <cell r="HI217">
            <v>122.83583299999999</v>
          </cell>
          <cell r="HJ217">
            <v>1.5009349999999999</v>
          </cell>
          <cell r="HK217">
            <v>1.0352479999999999</v>
          </cell>
          <cell r="HL217">
            <v>3.259433</v>
          </cell>
          <cell r="HM217">
            <v>7.3270080000000002</v>
          </cell>
          <cell r="HN217">
            <v>86.450434999999999</v>
          </cell>
          <cell r="HO217">
            <v>102.47711100000001</v>
          </cell>
          <cell r="HP217">
            <v>2.3389630000000001</v>
          </cell>
          <cell r="HQ217">
            <v>4.4441800000000002</v>
          </cell>
          <cell r="HR217">
            <v>61.503523000000001</v>
          </cell>
          <cell r="HS217">
            <v>81.205844999999997</v>
          </cell>
          <cell r="HT217">
            <v>10.883872</v>
          </cell>
          <cell r="HU217">
            <v>131.20424299999999</v>
          </cell>
          <cell r="HV217">
            <v>45.784557</v>
          </cell>
          <cell r="HW217">
            <v>30.328920999999998</v>
          </cell>
          <cell r="HX217">
            <v>29.155252000000001</v>
          </cell>
          <cell r="HY217">
            <v>193.319706</v>
          </cell>
          <cell r="HZ217">
            <v>693.30179299999998</v>
          </cell>
          <cell r="IA217">
            <v>496.10029499999996</v>
          </cell>
          <cell r="IB217">
            <v>44.758026999999998</v>
          </cell>
          <cell r="IC217">
            <v>65.941561000000007</v>
          </cell>
          <cell r="ID217">
            <v>437.101157</v>
          </cell>
          <cell r="IE217">
            <v>263.48231900000002</v>
          </cell>
          <cell r="IF217">
            <v>391.20390399999997</v>
          </cell>
          <cell r="IG217">
            <v>276.64811300000002</v>
          </cell>
          <cell r="IH217">
            <v>144.81912500000001</v>
          </cell>
          <cell r="II217">
            <v>98.811346999999998</v>
          </cell>
          <cell r="IJ217">
            <v>132.62996100000001</v>
          </cell>
          <cell r="IK217">
            <v>132.430319</v>
          </cell>
          <cell r="IL217">
            <v>860.85248999999999</v>
          </cell>
          <cell r="IM217">
            <v>372.673024</v>
          </cell>
          <cell r="IN217">
            <v>74.327321999999995</v>
          </cell>
          <cell r="IO217">
            <v>437.39050400000002</v>
          </cell>
          <cell r="IP217">
            <v>273.724559</v>
          </cell>
          <cell r="IQ217">
            <v>434.39398700000004</v>
          </cell>
          <cell r="IR217">
            <v>261.51315900000003</v>
          </cell>
          <cell r="IS217">
            <v>46.895059000000003</v>
          </cell>
          <cell r="IT217">
            <v>160.666642</v>
          </cell>
          <cell r="IU217">
            <v>109.85231900000001</v>
          </cell>
          <cell r="IV217">
            <v>125.14737600000001</v>
          </cell>
          <cell r="IW217">
            <v>94.579926</v>
          </cell>
          <cell r="IX217">
            <v>839.06694200000004</v>
          </cell>
          <cell r="IY217">
            <v>487.00187</v>
          </cell>
          <cell r="IZ217">
            <v>84.224857</v>
          </cell>
          <cell r="JA217">
            <v>452.39657</v>
          </cell>
          <cell r="JB217">
            <v>329.67672600000003</v>
          </cell>
          <cell r="JC217">
            <v>451.89589599999999</v>
          </cell>
          <cell r="JD217">
            <v>281.58073400000001</v>
          </cell>
          <cell r="JE217">
            <v>56.212226999999999</v>
          </cell>
          <cell r="JF217">
            <v>191.041023</v>
          </cell>
          <cell r="JG217">
            <v>131.63550499999999</v>
          </cell>
          <cell r="JH217">
            <v>165.05164600000001</v>
          </cell>
          <cell r="JI217">
            <v>156.811758</v>
          </cell>
          <cell r="JJ217">
            <v>867.96588699999995</v>
          </cell>
          <cell r="JK217">
            <v>555.75794099999996</v>
          </cell>
          <cell r="JL217">
            <v>93.628199999999993</v>
          </cell>
          <cell r="JM217">
            <v>474.87372499999998</v>
          </cell>
          <cell r="JN217">
            <v>346.003962</v>
          </cell>
          <cell r="JO217">
            <v>472.35835400000002</v>
          </cell>
          <cell r="JP217">
            <v>296.56364000000002</v>
          </cell>
          <cell r="JQ217">
            <v>60.104922000000002</v>
          </cell>
          <cell r="JR217">
            <v>271.32070199999998</v>
          </cell>
          <cell r="JS217">
            <v>159.01897299999999</v>
          </cell>
          <cell r="JT217">
            <v>191.61971199999999</v>
          </cell>
          <cell r="JU217">
            <v>187.71347700000001</v>
          </cell>
          <cell r="JV217">
            <v>1030.053688</v>
          </cell>
          <cell r="JW217">
            <v>516.85255599999994</v>
          </cell>
          <cell r="JX217">
            <v>92.552660000000003</v>
          </cell>
          <cell r="JY217">
            <v>557.11903500000005</v>
          </cell>
          <cell r="JZ217">
            <v>321.17492499999997</v>
          </cell>
          <cell r="KA217">
            <v>503.01433800000001</v>
          </cell>
          <cell r="KB217">
            <v>317.36271399999998</v>
          </cell>
          <cell r="KC217">
            <v>59.761802000000003</v>
          </cell>
          <cell r="KD217">
            <v>318.62222100000002</v>
          </cell>
          <cell r="KE217">
            <v>187.14303000000001</v>
          </cell>
          <cell r="KF217">
            <v>222.37069500000001</v>
          </cell>
          <cell r="KG217">
            <v>182.07387100000003</v>
          </cell>
          <cell r="KH217">
            <v>1122.0998070000001</v>
          </cell>
          <cell r="KI217">
            <v>614.95872600000007</v>
          </cell>
          <cell r="KJ217">
            <v>107.739496</v>
          </cell>
          <cell r="KK217">
            <v>612.70614</v>
          </cell>
          <cell r="KL217">
            <v>339.01706899999999</v>
          </cell>
          <cell r="KM217">
            <v>513.760762</v>
          </cell>
          <cell r="KN217">
            <v>373.91394400000001</v>
          </cell>
          <cell r="KO217">
            <v>61.373528</v>
          </cell>
          <cell r="KP217">
            <v>396.751891</v>
          </cell>
          <cell r="KQ217">
            <v>206.29862199999999</v>
          </cell>
          <cell r="KR217">
            <v>215.36689000000001</v>
          </cell>
        </row>
        <row r="218">
          <cell r="GL218">
            <v>402.49246799999997</v>
          </cell>
          <cell r="GM218">
            <v>390.722444</v>
          </cell>
          <cell r="GN218">
            <v>421.19779899999997</v>
          </cell>
          <cell r="GO218">
            <v>395.12958999999995</v>
          </cell>
          <cell r="GP218">
            <v>426.41215799999998</v>
          </cell>
          <cell r="GQ218">
            <v>436.626689</v>
          </cell>
          <cell r="GR218">
            <v>444.16696900000005</v>
          </cell>
          <cell r="GS218">
            <v>421.45175800000004</v>
          </cell>
          <cell r="GT218">
            <v>466.17508099999992</v>
          </cell>
          <cell r="GU218">
            <v>416.062411</v>
          </cell>
          <cell r="GV218">
            <v>412.99661999999995</v>
          </cell>
          <cell r="GW218">
            <v>518.64489100000003</v>
          </cell>
          <cell r="GX218">
            <v>452.46418000000006</v>
          </cell>
          <cell r="GY218">
            <v>419.18948999999998</v>
          </cell>
          <cell r="GZ218">
            <v>506.27697500000011</v>
          </cell>
          <cell r="HA218">
            <v>446.37511100000006</v>
          </cell>
          <cell r="HB218">
            <v>481.29071499999998</v>
          </cell>
          <cell r="HC218">
            <v>440.756777</v>
          </cell>
          <cell r="HD218">
            <v>469.37536699999998</v>
          </cell>
          <cell r="HE218">
            <v>460.58342799999997</v>
          </cell>
          <cell r="HF218">
            <v>467.55745000000002</v>
          </cell>
          <cell r="HG218">
            <v>472.04934600000001</v>
          </cell>
          <cell r="HH218">
            <v>461.85285299999998</v>
          </cell>
          <cell r="HI218">
            <v>533.198713</v>
          </cell>
          <cell r="HJ218">
            <v>481.99351399999995</v>
          </cell>
          <cell r="HK218">
            <v>507.722623</v>
          </cell>
          <cell r="HL218">
            <v>530.386214</v>
          </cell>
          <cell r="HM218">
            <v>473.13813699999997</v>
          </cell>
          <cell r="HN218">
            <v>510.652174</v>
          </cell>
          <cell r="HO218">
            <v>531.17447099999993</v>
          </cell>
          <cell r="HP218">
            <v>548.64062000000001</v>
          </cell>
          <cell r="HQ218">
            <v>559.09888999999998</v>
          </cell>
          <cell r="HR218">
            <v>529.49012099999993</v>
          </cell>
          <cell r="HS218">
            <v>546.47189000000003</v>
          </cell>
          <cell r="HT218">
            <v>542.49106270000004</v>
          </cell>
          <cell r="HU218">
            <v>534.20499099999995</v>
          </cell>
          <cell r="HV218">
            <v>571.37294700000007</v>
          </cell>
          <cell r="HW218">
            <v>560.9054779999999</v>
          </cell>
          <cell r="HX218">
            <v>581.86539399999992</v>
          </cell>
          <cell r="HY218">
            <v>637.79396499999996</v>
          </cell>
          <cell r="HZ218">
            <v>640.49231200000008</v>
          </cell>
          <cell r="IA218">
            <v>585.17924399999993</v>
          </cell>
          <cell r="IB218">
            <v>596.9143489999999</v>
          </cell>
          <cell r="IC218">
            <v>654.37823399999991</v>
          </cell>
          <cell r="ID218">
            <v>576.51664000000005</v>
          </cell>
          <cell r="IE218">
            <v>565.65858600000001</v>
          </cell>
          <cell r="IF218">
            <v>599.28377899999998</v>
          </cell>
          <cell r="IG218">
            <v>565.22713499999998</v>
          </cell>
          <cell r="IH218">
            <v>623.37853199999984</v>
          </cell>
          <cell r="II218">
            <v>604.34413500000005</v>
          </cell>
          <cell r="IJ218">
            <v>589.25188500000002</v>
          </cell>
          <cell r="IK218">
            <v>578.850279</v>
          </cell>
          <cell r="IL218">
            <v>642.53891899999996</v>
          </cell>
          <cell r="IM218">
            <v>586.85916599999996</v>
          </cell>
          <cell r="IN218">
            <v>629.43910400000004</v>
          </cell>
          <cell r="IO218">
            <v>625.11135200000001</v>
          </cell>
          <cell r="IP218">
            <v>648.9156200000001</v>
          </cell>
          <cell r="IQ218">
            <v>698.46994299999994</v>
          </cell>
          <cell r="IR218">
            <v>616.88785400000006</v>
          </cell>
          <cell r="IS218">
            <v>750.86920200000009</v>
          </cell>
          <cell r="IT218">
            <v>627.76178700000003</v>
          </cell>
          <cell r="IU218">
            <v>613.15012300000001</v>
          </cell>
          <cell r="IV218">
            <v>604.98748899999998</v>
          </cell>
          <cell r="IW218">
            <v>553.09313899999995</v>
          </cell>
          <cell r="IX218">
            <v>814.77814600000011</v>
          </cell>
          <cell r="IY218">
            <v>1277.6370469999999</v>
          </cell>
          <cell r="IZ218">
            <v>1063.8965370000001</v>
          </cell>
          <cell r="JA218">
            <v>600.86483599999997</v>
          </cell>
          <cell r="JB218">
            <v>725.57048199999997</v>
          </cell>
          <cell r="JC218">
            <v>577.74164299999995</v>
          </cell>
          <cell r="JD218">
            <v>574.98675200000002</v>
          </cell>
          <cell r="JE218">
            <v>596.95743199999993</v>
          </cell>
          <cell r="JF218">
            <v>656.90792599999997</v>
          </cell>
          <cell r="JG218">
            <v>562.72136</v>
          </cell>
          <cell r="JH218">
            <v>720.75260700000013</v>
          </cell>
          <cell r="JI218">
            <v>630.16026699999998</v>
          </cell>
          <cell r="JJ218">
            <v>605.76354400000002</v>
          </cell>
          <cell r="JK218">
            <v>662.02621299999998</v>
          </cell>
          <cell r="JL218">
            <v>675.42557799999997</v>
          </cell>
          <cell r="JM218">
            <v>681.33055999999999</v>
          </cell>
          <cell r="JN218">
            <v>707.17776500000002</v>
          </cell>
          <cell r="JO218">
            <v>974.87726300000008</v>
          </cell>
          <cell r="JP218">
            <v>676.86231099999998</v>
          </cell>
          <cell r="JQ218">
            <v>798.65391199999988</v>
          </cell>
          <cell r="JR218">
            <v>671.80284800000004</v>
          </cell>
          <cell r="JS218">
            <v>639.17693000000008</v>
          </cell>
          <cell r="JT218">
            <v>752.36244500000009</v>
          </cell>
          <cell r="JU218">
            <v>640.765536</v>
          </cell>
          <cell r="JV218">
            <v>908.05106599999999</v>
          </cell>
          <cell r="JW218">
            <v>938.77104099999985</v>
          </cell>
          <cell r="JX218">
            <v>854.87919399999987</v>
          </cell>
          <cell r="JY218">
            <v>917.43464000000017</v>
          </cell>
          <cell r="JZ218">
            <v>879.15790500000003</v>
          </cell>
          <cell r="KA218">
            <v>891.43658700000003</v>
          </cell>
          <cell r="KB218">
            <v>890.36640599999998</v>
          </cell>
          <cell r="KC218">
            <v>1274.9338319999999</v>
          </cell>
          <cell r="KD218">
            <v>932.18288999999993</v>
          </cell>
          <cell r="KE218">
            <v>900.1721950000001</v>
          </cell>
          <cell r="KF218">
            <v>992.24132200000008</v>
          </cell>
          <cell r="KG218">
            <v>935.46915100000001</v>
          </cell>
          <cell r="KH218">
            <v>975.13871200000006</v>
          </cell>
          <cell r="KI218">
            <v>998.53182000000004</v>
          </cell>
          <cell r="KJ218">
            <v>794.62266299999999</v>
          </cell>
          <cell r="KK218">
            <v>873.60959400000002</v>
          </cell>
          <cell r="KL218">
            <v>832.73803399999997</v>
          </cell>
          <cell r="KM218">
            <v>818.79136400000004</v>
          </cell>
          <cell r="KN218">
            <v>824.72260600000016</v>
          </cell>
          <cell r="KO218">
            <v>869.37469499999997</v>
          </cell>
          <cell r="KP218">
            <v>895.22012899999993</v>
          </cell>
          <cell r="KQ218">
            <v>829.463886</v>
          </cell>
          <cell r="KR218">
            <v>841.06995999999992</v>
          </cell>
        </row>
        <row r="221">
          <cell r="GL221">
            <v>1572.615532</v>
          </cell>
          <cell r="GM221">
            <v>1466.8932579999996</v>
          </cell>
          <cell r="GN221">
            <v>1839.6254610000001</v>
          </cell>
          <cell r="GO221">
            <v>1536.3652889999998</v>
          </cell>
          <cell r="GP221">
            <v>2053.3099429999997</v>
          </cell>
          <cell r="GQ221">
            <v>2521.4333659999998</v>
          </cell>
          <cell r="GR221">
            <v>2710.9796240000005</v>
          </cell>
          <cell r="GS221">
            <v>2237.390218</v>
          </cell>
          <cell r="GT221">
            <v>2460.237255</v>
          </cell>
          <cell r="GU221">
            <v>2095.8210690000001</v>
          </cell>
          <cell r="GV221">
            <v>2042.5143560000001</v>
          </cell>
          <cell r="GW221">
            <v>2106.5311160000006</v>
          </cell>
          <cell r="GX221">
            <v>1860.9772770000002</v>
          </cell>
          <cell r="GY221">
            <v>1894.3281230000002</v>
          </cell>
          <cell r="GZ221">
            <v>1782.1644690000001</v>
          </cell>
          <cell r="HA221">
            <v>1851.8459150000001</v>
          </cell>
          <cell r="HB221">
            <v>2462.1835920000003</v>
          </cell>
          <cell r="HC221">
            <v>2749.0187000000001</v>
          </cell>
          <cell r="HD221">
            <v>2723.299</v>
          </cell>
          <cell r="HE221">
            <v>2852.4305919999997</v>
          </cell>
          <cell r="HF221">
            <v>2108.9292579999997</v>
          </cell>
          <cell r="HG221">
            <v>2141.625344</v>
          </cell>
          <cell r="HH221">
            <v>2599.5200450000002</v>
          </cell>
          <cell r="HI221">
            <v>2264.4407379999998</v>
          </cell>
          <cell r="HJ221">
            <v>2437.2655599999985</v>
          </cell>
          <cell r="HK221">
            <v>2143.5161520000001</v>
          </cell>
          <cell r="HL221">
            <v>2248.1234159999995</v>
          </cell>
          <cell r="HM221">
            <v>2138.5556799999995</v>
          </cell>
          <cell r="HN221">
            <v>3360.1527499999993</v>
          </cell>
          <cell r="HO221">
            <v>4085.3058119999992</v>
          </cell>
          <cell r="HP221">
            <v>3643.6765580000001</v>
          </cell>
          <cell r="HQ221">
            <v>3471.1289829899997</v>
          </cell>
          <cell r="HR221">
            <v>2879.5650249899991</v>
          </cell>
          <cell r="HS221">
            <v>3236.579401</v>
          </cell>
          <cell r="HT221">
            <v>3196.452151</v>
          </cell>
          <cell r="HU221">
            <v>2802.8036459999998</v>
          </cell>
          <cell r="HV221">
            <v>2921.8598259999999</v>
          </cell>
          <cell r="HW221">
            <v>2501.8787961100002</v>
          </cell>
          <cell r="HX221">
            <v>2374.8805009499997</v>
          </cell>
          <cell r="HY221">
            <v>3259.8618019800001</v>
          </cell>
          <cell r="HZ221">
            <v>3591.03065999</v>
          </cell>
          <cell r="IA221">
            <v>3449.0009340000001</v>
          </cell>
          <cell r="IB221">
            <v>4807.1332013100009</v>
          </cell>
          <cell r="IC221">
            <v>3669.9586149999996</v>
          </cell>
          <cell r="ID221">
            <v>2883.2916379999988</v>
          </cell>
          <cell r="IE221">
            <v>3450.8515159999997</v>
          </cell>
          <cell r="IF221">
            <v>3120.7798399999997</v>
          </cell>
          <cell r="IG221">
            <v>2684.0013180000005</v>
          </cell>
          <cell r="IH221">
            <v>3220.514736990001</v>
          </cell>
          <cell r="II221">
            <v>3152.0977200000007</v>
          </cell>
          <cell r="IJ221">
            <v>3051.8584899900002</v>
          </cell>
          <cell r="IK221">
            <v>3232.4136466999998</v>
          </cell>
          <cell r="IL221">
            <v>6837.9777939799978</v>
          </cell>
          <cell r="IM221">
            <v>3677.5655639900001</v>
          </cell>
          <cell r="IN221">
            <v>4475.0680839999995</v>
          </cell>
          <cell r="IO221">
            <v>4438.6312090000001</v>
          </cell>
          <cell r="IP221">
            <v>3610.03622</v>
          </cell>
          <cell r="IQ221">
            <v>3783.6450540000001</v>
          </cell>
          <cell r="IR221">
            <v>3226.5005820000001</v>
          </cell>
          <cell r="IS221">
            <v>3398.9850579900003</v>
          </cell>
          <cell r="IT221">
            <v>3701.6412010000004</v>
          </cell>
          <cell r="IU221">
            <v>2924.8919639999995</v>
          </cell>
          <cell r="IV221">
            <v>3060.8949029999999</v>
          </cell>
          <cell r="IW221">
            <v>3776.8455193199989</v>
          </cell>
          <cell r="IX221">
            <v>5460.0903569900001</v>
          </cell>
          <cell r="IY221">
            <v>5310.8935629999987</v>
          </cell>
          <cell r="IZ221">
            <v>5639.0044070000004</v>
          </cell>
          <cell r="JA221">
            <v>4135.0547180000012</v>
          </cell>
          <cell r="JB221">
            <v>4056.1776751799998</v>
          </cell>
          <cell r="JC221">
            <v>3812.6101949999997</v>
          </cell>
          <cell r="JD221">
            <v>4047.3125639999998</v>
          </cell>
          <cell r="JE221">
            <v>3340.9045080000005</v>
          </cell>
          <cell r="JF221">
            <v>3696.4878189999999</v>
          </cell>
          <cell r="JG221">
            <v>3547.3800468300001</v>
          </cell>
          <cell r="JH221">
            <v>4048.8465992700003</v>
          </cell>
          <cell r="JI221">
            <v>3670.3250783399999</v>
          </cell>
          <cell r="JJ221">
            <v>5554.6452759999993</v>
          </cell>
          <cell r="JK221">
            <v>5508.3676189999996</v>
          </cell>
          <cell r="JL221">
            <v>6849.9351070000002</v>
          </cell>
          <cell r="JM221">
            <v>5289.6524269999982</v>
          </cell>
          <cell r="JN221">
            <v>4862.1823469999999</v>
          </cell>
          <cell r="JO221">
            <v>4963.0951359999999</v>
          </cell>
          <cell r="JP221">
            <v>6285.3115066999999</v>
          </cell>
          <cell r="JQ221">
            <v>5536.9924969999993</v>
          </cell>
          <cell r="JR221">
            <v>5335.3121289999999</v>
          </cell>
          <cell r="JS221">
            <v>6081.6509720000013</v>
          </cell>
          <cell r="JT221">
            <v>5539.355047</v>
          </cell>
          <cell r="JU221">
            <v>5414.0476559999997</v>
          </cell>
          <cell r="JV221">
            <v>7677.017511</v>
          </cell>
          <cell r="JW221">
            <v>7985.6908519999997</v>
          </cell>
          <cell r="JX221">
            <v>7703.1523430000007</v>
          </cell>
          <cell r="JY221">
            <v>8083.6045870000007</v>
          </cell>
          <cell r="JZ221">
            <v>6887.6361070000003</v>
          </cell>
          <cell r="KA221">
            <v>6356.7977370000008</v>
          </cell>
          <cell r="KB221">
            <v>6576.5307909999992</v>
          </cell>
          <cell r="KC221">
            <v>6400.962833999999</v>
          </cell>
          <cell r="KD221">
            <v>6489.2032429999999</v>
          </cell>
          <cell r="KE221">
            <v>5783.1942910000007</v>
          </cell>
          <cell r="KF221">
            <v>6674.7921050000004</v>
          </cell>
          <cell r="KG221">
            <v>6260.7846709999994</v>
          </cell>
          <cell r="KH221">
            <v>10761.679356000001</v>
          </cell>
          <cell r="KI221">
            <v>8123.505126</v>
          </cell>
          <cell r="KJ221">
            <v>7818.1160410000002</v>
          </cell>
          <cell r="KK221">
            <v>8092.8950720000003</v>
          </cell>
          <cell r="KL221">
            <v>6344.3957409999985</v>
          </cell>
          <cell r="KM221">
            <v>7288.0261419999997</v>
          </cell>
          <cell r="KN221">
            <v>6852.9958269999997</v>
          </cell>
          <cell r="KO221">
            <v>6437.3870390000002</v>
          </cell>
          <cell r="KP221">
            <v>7407.2945189999991</v>
          </cell>
          <cell r="KQ221">
            <v>6069.4622529999997</v>
          </cell>
          <cell r="KR221">
            <v>6056.5846289999999</v>
          </cell>
        </row>
      </sheetData>
      <sheetData sheetId="4">
        <row r="7">
          <cell r="JR7">
            <v>69149.824542179369</v>
          </cell>
        </row>
        <row r="10">
          <cell r="GL10">
            <v>1323.6489999999999</v>
          </cell>
          <cell r="GM10">
            <v>1138.0329999999999</v>
          </cell>
          <cell r="GN10">
            <v>1446.019</v>
          </cell>
          <cell r="GO10">
            <v>1098.866</v>
          </cell>
          <cell r="GP10">
            <v>1010.68</v>
          </cell>
          <cell r="GQ10">
            <v>1222.615</v>
          </cell>
          <cell r="GR10">
            <v>1396.768</v>
          </cell>
          <cell r="GS10">
            <v>1286.424</v>
          </cell>
          <cell r="GT10">
            <v>1339.567</v>
          </cell>
          <cell r="GU10">
            <v>1476.27</v>
          </cell>
          <cell r="GV10">
            <v>1259.078</v>
          </cell>
          <cell r="GW10">
            <v>1442.3620000000001</v>
          </cell>
          <cell r="GX10">
            <v>1198.0119999999999</v>
          </cell>
          <cell r="GY10">
            <v>1331.3710000000001</v>
          </cell>
          <cell r="GZ10">
            <v>1419.9670000000001</v>
          </cell>
          <cell r="HA10">
            <v>1162.97</v>
          </cell>
          <cell r="HB10">
            <v>1173.3969999999999</v>
          </cell>
          <cell r="HC10">
            <v>1189.0360000000001</v>
          </cell>
          <cell r="HD10">
            <v>1117.857</v>
          </cell>
          <cell r="HE10">
            <v>1258.3610000000001</v>
          </cell>
          <cell r="HF10">
            <v>1473.8879999999999</v>
          </cell>
          <cell r="HG10">
            <v>1205.0719999999999</v>
          </cell>
          <cell r="HH10">
            <v>1346.049</v>
          </cell>
          <cell r="HI10">
            <v>1508.0119999999999</v>
          </cell>
          <cell r="HJ10">
            <v>1209.431</v>
          </cell>
          <cell r="HK10">
            <v>1125.278</v>
          </cell>
          <cell r="HL10">
            <v>1465.377</v>
          </cell>
          <cell r="HM10">
            <v>1109.2919999999999</v>
          </cell>
          <cell r="HN10">
            <v>1394.31</v>
          </cell>
          <cell r="HO10">
            <v>1946.6559999999999</v>
          </cell>
          <cell r="HP10">
            <v>1223.8679999999999</v>
          </cell>
          <cell r="HQ10">
            <v>1507.5650000000001</v>
          </cell>
          <cell r="HR10">
            <v>1557.87</v>
          </cell>
          <cell r="HS10">
            <v>1529.7349999999999</v>
          </cell>
          <cell r="HT10">
            <v>1427.9880000000001</v>
          </cell>
          <cell r="HU10">
            <v>1700.9559999999999</v>
          </cell>
          <cell r="HV10">
            <v>1793.8109999999999</v>
          </cell>
          <cell r="HW10">
            <v>1475.009</v>
          </cell>
          <cell r="HX10">
            <v>1598.1990000000001</v>
          </cell>
          <cell r="HY10">
            <v>1628.347</v>
          </cell>
          <cell r="HZ10">
            <v>1550.5</v>
          </cell>
          <cell r="IA10">
            <v>1639.194</v>
          </cell>
          <cell r="IB10">
            <v>1778.0809999999999</v>
          </cell>
          <cell r="IC10">
            <v>1838.864</v>
          </cell>
          <cell r="ID10">
            <v>1892.3889999999999</v>
          </cell>
          <cell r="IE10">
            <v>1805.4860000000001</v>
          </cell>
          <cell r="IF10">
            <v>2112.0070000000001</v>
          </cell>
          <cell r="IG10">
            <v>1765.875</v>
          </cell>
          <cell r="IH10">
            <v>1855.9780000000001</v>
          </cell>
          <cell r="II10">
            <v>1588.816</v>
          </cell>
          <cell r="IJ10">
            <v>1627.027</v>
          </cell>
          <cell r="IK10">
            <v>1527.9179999999999</v>
          </cell>
          <cell r="IL10">
            <v>1804.0419999999999</v>
          </cell>
          <cell r="IM10">
            <v>1656.604</v>
          </cell>
          <cell r="IN10">
            <v>1884.489</v>
          </cell>
          <cell r="IO10">
            <v>1991.1010000000001</v>
          </cell>
          <cell r="IP10">
            <v>1901.489</v>
          </cell>
          <cell r="IQ10">
            <v>2213.7330000000002</v>
          </cell>
          <cell r="IR10">
            <v>1939.6420000000001</v>
          </cell>
          <cell r="IS10">
            <v>2133.4349999999999</v>
          </cell>
          <cell r="IT10">
            <v>2130.7820000000002</v>
          </cell>
          <cell r="IU10">
            <v>1610.6590000000001</v>
          </cell>
          <cell r="IV10">
            <v>1938.2570000000001</v>
          </cell>
          <cell r="IW10">
            <v>1348.164</v>
          </cell>
          <cell r="IX10">
            <v>1616.124</v>
          </cell>
          <cell r="IY10">
            <v>1683.6079999999999</v>
          </cell>
          <cell r="IZ10">
            <v>2012.0360000000001</v>
          </cell>
          <cell r="JA10">
            <v>1898.1769999999999</v>
          </cell>
          <cell r="JB10">
            <v>2179.13</v>
          </cell>
          <cell r="JC10">
            <v>2061.3240000000001</v>
          </cell>
          <cell r="JD10">
            <v>2277.0700000000002</v>
          </cell>
          <cell r="JE10">
            <v>2343.9409999999998</v>
          </cell>
          <cell r="JF10">
            <v>1975.2909999999999</v>
          </cell>
          <cell r="JG10">
            <v>1902.7560000000001</v>
          </cell>
          <cell r="JH10">
            <v>2789.9340000000002</v>
          </cell>
          <cell r="JI10">
            <v>2049.3434999999999</v>
          </cell>
          <cell r="JJ10">
            <v>2275.1559999999999</v>
          </cell>
          <cell r="JK10">
            <v>2363.4259999999999</v>
          </cell>
          <cell r="JL10">
            <v>2385.5140000000001</v>
          </cell>
          <cell r="JM10">
            <v>2322.9934739999999</v>
          </cell>
          <cell r="JN10">
            <v>2706.305746</v>
          </cell>
          <cell r="JO10">
            <v>2979.8056150000002</v>
          </cell>
          <cell r="JP10">
            <v>2950.645</v>
          </cell>
          <cell r="JQ10">
            <v>3221.9312999999997</v>
          </cell>
          <cell r="JR10">
            <v>2681.3670000000002</v>
          </cell>
          <cell r="JS10">
            <v>2456.7539999999999</v>
          </cell>
          <cell r="JT10">
            <v>3030.9679999999998</v>
          </cell>
          <cell r="JU10">
            <v>2177.7979999999998</v>
          </cell>
          <cell r="JV10">
            <v>2445.3069999999998</v>
          </cell>
          <cell r="JW10">
            <v>2557.5100000000002</v>
          </cell>
          <cell r="JX10">
            <v>2471.4369999999999</v>
          </cell>
          <cell r="JY10">
            <v>3088.0169999999998</v>
          </cell>
          <cell r="JZ10">
            <v>3088.681</v>
          </cell>
          <cell r="KA10">
            <v>3040.9580000000001</v>
          </cell>
          <cell r="KB10">
            <v>3128.6790000000001</v>
          </cell>
          <cell r="KC10">
            <v>3136.9360000000001</v>
          </cell>
          <cell r="KD10">
            <v>2424.9566299999997</v>
          </cell>
          <cell r="KE10">
            <v>2271.6658900000002</v>
          </cell>
          <cell r="KF10">
            <v>2857.9850099999994</v>
          </cell>
          <cell r="KG10">
            <v>2098.8758399999997</v>
          </cell>
          <cell r="KH10">
            <v>2699.2036700000008</v>
          </cell>
          <cell r="KI10">
            <v>2442.2106100000001</v>
          </cell>
          <cell r="KJ10">
            <v>2403.7821899999999</v>
          </cell>
          <cell r="KK10">
            <v>2705.82638</v>
          </cell>
          <cell r="KL10">
            <v>2536.0996399999999</v>
          </cell>
          <cell r="KM10">
            <v>2895.7419900000004</v>
          </cell>
          <cell r="KN10">
            <v>2861.9968400000012</v>
          </cell>
          <cell r="KO10">
            <v>3143.1083299999996</v>
          </cell>
          <cell r="KP10">
            <v>2835.3641900000007</v>
          </cell>
          <cell r="KQ10">
            <v>2435.8601799999997</v>
          </cell>
          <cell r="KR10">
            <v>2454.2531799999997</v>
          </cell>
        </row>
        <row r="11">
          <cell r="GL11">
            <v>21118.472000000002</v>
          </cell>
          <cell r="GM11">
            <v>18715.048999999999</v>
          </cell>
          <cell r="GN11">
            <v>21118.949000000001</v>
          </cell>
          <cell r="GO11">
            <v>21602.460999999999</v>
          </cell>
          <cell r="GP11">
            <v>19259.392</v>
          </cell>
          <cell r="GQ11">
            <v>18802.532999999999</v>
          </cell>
          <cell r="GR11">
            <v>19243.803</v>
          </cell>
          <cell r="GS11">
            <v>18856.66</v>
          </cell>
          <cell r="GT11">
            <v>20626.182000000001</v>
          </cell>
          <cell r="GU11">
            <v>20794.22</v>
          </cell>
          <cell r="GV11">
            <v>20225.472000000002</v>
          </cell>
          <cell r="GW11">
            <v>21413.605</v>
          </cell>
          <cell r="GX11">
            <v>23572.565999999999</v>
          </cell>
          <cell r="GY11">
            <v>21251.673999999999</v>
          </cell>
          <cell r="GZ11">
            <v>22208.936000000002</v>
          </cell>
          <cell r="HA11">
            <v>26059.562000000002</v>
          </cell>
          <cell r="HB11">
            <v>21310.649000000001</v>
          </cell>
          <cell r="HC11">
            <v>20959.674999999999</v>
          </cell>
          <cell r="HD11">
            <v>21338.102999999999</v>
          </cell>
          <cell r="HE11">
            <v>20981.212</v>
          </cell>
          <cell r="HF11">
            <v>23123.571</v>
          </cell>
          <cell r="HG11">
            <v>21972.054</v>
          </cell>
          <cell r="HH11">
            <v>23227.671999999999</v>
          </cell>
          <cell r="HI11">
            <v>24302.161</v>
          </cell>
          <cell r="HJ11">
            <v>26614.269</v>
          </cell>
          <cell r="HK11">
            <v>23279.743999999999</v>
          </cell>
          <cell r="HL11">
            <v>26177.984</v>
          </cell>
          <cell r="HM11">
            <v>27917.010999999999</v>
          </cell>
          <cell r="HN11">
            <v>26528.691999999999</v>
          </cell>
          <cell r="HO11">
            <v>21717.513999999999</v>
          </cell>
          <cell r="HP11">
            <v>22947.207999999999</v>
          </cell>
          <cell r="HQ11">
            <v>24542.905999999999</v>
          </cell>
          <cell r="HR11">
            <v>24863.995999999999</v>
          </cell>
          <cell r="HS11">
            <v>25216.873</v>
          </cell>
          <cell r="HT11">
            <v>25171.803</v>
          </cell>
          <cell r="HU11">
            <v>27855.441999999999</v>
          </cell>
          <cell r="HV11">
            <v>29974.906999999999</v>
          </cell>
          <cell r="HW11">
            <v>25751.974999999999</v>
          </cell>
          <cell r="HX11">
            <v>26210.304</v>
          </cell>
          <cell r="HY11">
            <v>30999.578000000001</v>
          </cell>
          <cell r="HZ11">
            <v>27711.335999999999</v>
          </cell>
          <cell r="IA11">
            <v>25822.925999999999</v>
          </cell>
          <cell r="IB11">
            <v>26087.198</v>
          </cell>
          <cell r="IC11">
            <v>25602.338</v>
          </cell>
          <cell r="ID11">
            <v>26874.651000000002</v>
          </cell>
          <cell r="IE11">
            <v>28167.842000000001</v>
          </cell>
          <cell r="IF11">
            <v>28395.396000000001</v>
          </cell>
          <cell r="IG11">
            <v>27621.291000000001</v>
          </cell>
          <cell r="IH11">
            <v>32393.342000000001</v>
          </cell>
          <cell r="II11">
            <v>27183.53</v>
          </cell>
          <cell r="IJ11">
            <v>27813.755000000001</v>
          </cell>
          <cell r="IK11">
            <v>28878.789000000001</v>
          </cell>
          <cell r="IL11">
            <v>29421.816999999999</v>
          </cell>
          <cell r="IM11">
            <v>26437.743999999999</v>
          </cell>
          <cell r="IN11">
            <v>28132.420999999998</v>
          </cell>
          <cell r="IO11">
            <v>27911.596000000001</v>
          </cell>
          <cell r="IP11">
            <v>29848.136999999999</v>
          </cell>
          <cell r="IQ11">
            <v>31855.242999999999</v>
          </cell>
          <cell r="IR11">
            <v>29829.774000000001</v>
          </cell>
          <cell r="IS11">
            <v>29492.594000000001</v>
          </cell>
          <cell r="IT11">
            <v>36356.576999999997</v>
          </cell>
          <cell r="IU11">
            <v>26257.870999999999</v>
          </cell>
          <cell r="IV11">
            <v>33044.476000000002</v>
          </cell>
          <cell r="IW11">
            <v>29321.116999999998</v>
          </cell>
          <cell r="IX11">
            <v>26902.062000000002</v>
          </cell>
          <cell r="IY11">
            <v>26527.092000000001</v>
          </cell>
          <cell r="IZ11">
            <v>30168.971000000001</v>
          </cell>
          <cell r="JA11">
            <v>30451.488000000001</v>
          </cell>
          <cell r="JB11">
            <v>33420.040999999997</v>
          </cell>
          <cell r="JC11">
            <v>33371.184999999998</v>
          </cell>
          <cell r="JD11">
            <v>33544.631000000001</v>
          </cell>
          <cell r="JE11">
            <v>33505.24</v>
          </cell>
          <cell r="JF11">
            <v>37866.663</v>
          </cell>
          <cell r="JG11">
            <v>28143.079000000002</v>
          </cell>
          <cell r="JH11">
            <v>38443.572</v>
          </cell>
          <cell r="JI11">
            <v>37439.735999999997</v>
          </cell>
          <cell r="JJ11">
            <v>33852.603999999999</v>
          </cell>
          <cell r="JK11">
            <v>32718.274000000001</v>
          </cell>
          <cell r="JL11">
            <v>33328.277000000002</v>
          </cell>
          <cell r="JM11">
            <v>34782.902999999998</v>
          </cell>
          <cell r="JN11">
            <v>37698.697999999997</v>
          </cell>
          <cell r="JO11">
            <v>39262.472000000002</v>
          </cell>
          <cell r="JP11">
            <v>38799.055</v>
          </cell>
          <cell r="JQ11">
            <v>39945.527000000002</v>
          </cell>
          <cell r="JR11">
            <v>41372.512000000002</v>
          </cell>
          <cell r="JS11">
            <v>35711.915999999997</v>
          </cell>
          <cell r="JT11">
            <v>42753.595000000001</v>
          </cell>
          <cell r="JU11">
            <v>40920.701000000001</v>
          </cell>
          <cell r="JV11">
            <v>40554.637000000002</v>
          </cell>
          <cell r="JW11">
            <v>36614.963000000003</v>
          </cell>
          <cell r="JX11">
            <v>37011.817000000003</v>
          </cell>
          <cell r="JY11">
            <v>39775.555</v>
          </cell>
          <cell r="JZ11">
            <v>41231.451000000001</v>
          </cell>
          <cell r="KA11">
            <v>42780.686000000002</v>
          </cell>
          <cell r="KB11">
            <v>42635.504999999997</v>
          </cell>
          <cell r="KC11">
            <v>42238.084999999999</v>
          </cell>
          <cell r="KD11">
            <v>45267.206840000006</v>
          </cell>
          <cell r="KE11">
            <v>37063.18636</v>
          </cell>
          <cell r="KF11">
            <v>44067.821379999994</v>
          </cell>
          <cell r="KG11">
            <v>43253.384189999997</v>
          </cell>
          <cell r="KH11">
            <v>42008.757559999998</v>
          </cell>
          <cell r="KI11">
            <v>38138.729719999996</v>
          </cell>
          <cell r="KJ11">
            <v>37846.732920000002</v>
          </cell>
          <cell r="KK11">
            <v>40163.949380000013</v>
          </cell>
          <cell r="KL11">
            <v>42287.315949999997</v>
          </cell>
          <cell r="KM11">
            <v>44957.778980000003</v>
          </cell>
          <cell r="KN11">
            <v>43975.966829999998</v>
          </cell>
          <cell r="KO11">
            <v>42648.778020000005</v>
          </cell>
          <cell r="KP11">
            <v>48384.892449999992</v>
          </cell>
          <cell r="KQ11">
            <v>41824.891860000003</v>
          </cell>
          <cell r="KR11">
            <v>39191.646489999999</v>
          </cell>
        </row>
        <row r="12">
          <cell r="GL12">
            <v>22691.087532000001</v>
          </cell>
          <cell r="GM12">
            <v>20181.942257999999</v>
          </cell>
          <cell r="GN12">
            <v>22958.574461</v>
          </cell>
          <cell r="GO12">
            <v>23138.826289000001</v>
          </cell>
          <cell r="GP12">
            <v>21312.701943</v>
          </cell>
          <cell r="GQ12">
            <v>21323.966366000001</v>
          </cell>
          <cell r="GR12">
            <v>21954.782623999999</v>
          </cell>
          <cell r="GS12">
            <v>21094.050218</v>
          </cell>
          <cell r="GT12">
            <v>23086.419255000001</v>
          </cell>
          <cell r="GU12">
            <v>22890.041069000003</v>
          </cell>
          <cell r="GV12">
            <v>22267.986356000001</v>
          </cell>
          <cell r="GW12">
            <v>23520.136116000001</v>
          </cell>
          <cell r="GX12">
            <v>25433.543277000001</v>
          </cell>
          <cell r="GY12">
            <v>23146.002122999998</v>
          </cell>
          <cell r="GZ12">
            <v>23991.100469000001</v>
          </cell>
          <cell r="HA12">
            <v>27911.407915000003</v>
          </cell>
          <cell r="HB12">
            <v>23772.832592000002</v>
          </cell>
          <cell r="HC12">
            <v>23708.6937</v>
          </cell>
          <cell r="HD12">
            <v>24061.401999999998</v>
          </cell>
          <cell r="HE12">
            <v>23833.642592</v>
          </cell>
          <cell r="HF12">
            <v>25232.500258</v>
          </cell>
          <cell r="HG12">
            <v>24113.679344</v>
          </cell>
          <cell r="HH12">
            <v>25827.192045</v>
          </cell>
          <cell r="HI12">
            <v>26566.601738000001</v>
          </cell>
          <cell r="HJ12">
            <v>29051.53456</v>
          </cell>
          <cell r="HK12">
            <v>25423.260151999999</v>
          </cell>
          <cell r="HL12">
            <v>28426.107415999999</v>
          </cell>
          <cell r="HM12">
            <v>30055.566679999996</v>
          </cell>
          <cell r="HN12">
            <v>29888.844749999997</v>
          </cell>
          <cell r="HO12">
            <v>25802.819811999998</v>
          </cell>
          <cell r="HP12">
            <v>26590.884557999998</v>
          </cell>
          <cell r="HQ12">
            <v>28014.034982990001</v>
          </cell>
          <cell r="HR12">
            <v>27743.561024989998</v>
          </cell>
          <cell r="HS12">
            <v>28453.452400999999</v>
          </cell>
          <cell r="HT12">
            <v>28368.255151000001</v>
          </cell>
          <cell r="HU12">
            <v>30658.245645999999</v>
          </cell>
          <cell r="HV12">
            <v>32896.766825999999</v>
          </cell>
          <cell r="HW12">
            <v>28253.853796109997</v>
          </cell>
          <cell r="HX12">
            <v>28585.184500949999</v>
          </cell>
          <cell r="HY12">
            <v>34259.439801979999</v>
          </cell>
          <cell r="HZ12">
            <v>31302.366659989999</v>
          </cell>
          <cell r="IA12">
            <v>29271.926933999999</v>
          </cell>
          <cell r="IB12">
            <v>30894.33120131</v>
          </cell>
          <cell r="IC12">
            <v>29272.296614999999</v>
          </cell>
          <cell r="ID12">
            <v>29757.942638</v>
          </cell>
          <cell r="IE12">
            <v>31618.693515999999</v>
          </cell>
          <cell r="IF12">
            <v>31516.17584</v>
          </cell>
          <cell r="IG12">
            <v>30305.292318</v>
          </cell>
          <cell r="IH12">
            <v>35613.856736990005</v>
          </cell>
          <cell r="II12">
            <v>30335.62772</v>
          </cell>
          <cell r="IJ12">
            <v>30865.613489990003</v>
          </cell>
          <cell r="IK12">
            <v>32111.2026467</v>
          </cell>
          <cell r="IL12">
            <v>36259.79479398</v>
          </cell>
          <cell r="IM12">
            <v>30115.309563989998</v>
          </cell>
          <cell r="IN12">
            <v>32607.489083999997</v>
          </cell>
          <cell r="IO12">
            <v>32350.227209000001</v>
          </cell>
          <cell r="IP12">
            <v>33458.173219999997</v>
          </cell>
          <cell r="IQ12">
            <v>35638.888053999995</v>
          </cell>
          <cell r="IR12">
            <v>33056.274581999998</v>
          </cell>
          <cell r="IS12">
            <v>32891.579057989999</v>
          </cell>
          <cell r="IT12">
            <v>40058.218200999996</v>
          </cell>
          <cell r="IU12">
            <v>29182.762963999998</v>
          </cell>
          <cell r="IV12">
            <v>36105.370903000003</v>
          </cell>
          <cell r="IW12">
            <v>33097.962519319997</v>
          </cell>
          <cell r="IX12">
            <v>32362.152356990002</v>
          </cell>
          <cell r="IY12">
            <v>31837.985562999998</v>
          </cell>
          <cell r="IZ12">
            <v>35807.975407000005</v>
          </cell>
          <cell r="JA12">
            <v>34586.542718000004</v>
          </cell>
          <cell r="JB12">
            <v>37476.218675179996</v>
          </cell>
          <cell r="JC12">
            <v>37183.795194999999</v>
          </cell>
          <cell r="JD12">
            <v>37591.943564000001</v>
          </cell>
          <cell r="JE12">
            <v>36846.144507999998</v>
          </cell>
          <cell r="JF12">
            <v>41563.150819000002</v>
          </cell>
          <cell r="JG12">
            <v>31690.459046830001</v>
          </cell>
          <cell r="JH12">
            <v>42492.41859927</v>
          </cell>
          <cell r="JI12">
            <v>41110.061078339997</v>
          </cell>
          <cell r="JJ12">
            <v>39407.249276000002</v>
          </cell>
          <cell r="JK12">
            <v>38226.641619000002</v>
          </cell>
          <cell r="JL12">
            <v>40178.212106999999</v>
          </cell>
          <cell r="JM12">
            <v>40072.555426999999</v>
          </cell>
          <cell r="JN12">
            <v>42560.880346999998</v>
          </cell>
          <cell r="JO12">
            <v>44225.567135999998</v>
          </cell>
          <cell r="JP12">
            <v>45084.366506699997</v>
          </cell>
          <cell r="JQ12">
            <v>45482.519497000001</v>
          </cell>
          <cell r="JR12">
            <v>46707.824129000001</v>
          </cell>
          <cell r="JS12">
            <v>41793.566972000001</v>
          </cell>
          <cell r="JT12">
            <v>48292.950046999998</v>
          </cell>
          <cell r="JU12">
            <v>46334.748656000003</v>
          </cell>
          <cell r="JV12">
            <v>48231.654511000001</v>
          </cell>
          <cell r="JW12">
            <v>44600.653852000003</v>
          </cell>
          <cell r="JX12">
            <v>44714.969343000004</v>
          </cell>
          <cell r="JY12">
            <v>47859.159587000002</v>
          </cell>
          <cell r="JZ12">
            <v>48119.087106999999</v>
          </cell>
          <cell r="KA12">
            <v>49137.483737000002</v>
          </cell>
          <cell r="KB12">
            <v>49212.035790999995</v>
          </cell>
          <cell r="KC12">
            <v>48639.047833999997</v>
          </cell>
          <cell r="KD12">
            <v>51756.41008300001</v>
          </cell>
          <cell r="KE12">
            <v>42846.380650999999</v>
          </cell>
          <cell r="KF12">
            <v>50742.613484999994</v>
          </cell>
          <cell r="KG12">
            <v>49514.168860999998</v>
          </cell>
          <cell r="KH12">
            <v>52770.436915999999</v>
          </cell>
          <cell r="KI12">
            <v>46262.234845999992</v>
          </cell>
          <cell r="KJ12">
            <v>45664.848961000003</v>
          </cell>
          <cell r="KK12">
            <v>48256.844452000012</v>
          </cell>
          <cell r="KL12">
            <v>48631.711690999997</v>
          </cell>
          <cell r="KM12">
            <v>52245.805122000005</v>
          </cell>
          <cell r="KN12">
            <v>50828.962656999996</v>
          </cell>
          <cell r="KO12">
            <v>49086.165059000006</v>
          </cell>
          <cell r="KP12">
            <v>55792.186968999988</v>
          </cell>
          <cell r="KQ12">
            <v>47894.354113000001</v>
          </cell>
          <cell r="KR12">
            <v>45248.231118999996</v>
          </cell>
        </row>
        <row r="13">
          <cell r="GL13">
            <v>-1572.615532</v>
          </cell>
          <cell r="GM13">
            <v>-1466.8932579999996</v>
          </cell>
          <cell r="GN13">
            <v>-1839.6254610000001</v>
          </cell>
          <cell r="GO13">
            <v>-1536.3652889999998</v>
          </cell>
          <cell r="GP13">
            <v>-2053.3099429999997</v>
          </cell>
          <cell r="GQ13">
            <v>-2521.4333659999998</v>
          </cell>
          <cell r="GR13">
            <v>-2710.9796240000005</v>
          </cell>
          <cell r="GS13">
            <v>-2237.390218</v>
          </cell>
          <cell r="GT13">
            <v>-2460.237255</v>
          </cell>
          <cell r="GU13">
            <v>-2095.8210690000001</v>
          </cell>
          <cell r="GV13">
            <v>-2042.5143560000001</v>
          </cell>
          <cell r="GW13">
            <v>-2106.5311160000006</v>
          </cell>
          <cell r="GX13">
            <v>-1860.9772770000002</v>
          </cell>
          <cell r="GY13">
            <v>-1894.3281230000002</v>
          </cell>
          <cell r="GZ13">
            <v>-1782.1644690000001</v>
          </cell>
          <cell r="HA13">
            <v>-1851.8459150000001</v>
          </cell>
          <cell r="HB13">
            <v>-2462.1835920000003</v>
          </cell>
          <cell r="HC13">
            <v>-2749.0187000000001</v>
          </cell>
          <cell r="HD13">
            <v>-2723.299</v>
          </cell>
          <cell r="HE13">
            <v>-2852.4305919999997</v>
          </cell>
          <cell r="HF13">
            <v>-2108.9292579999997</v>
          </cell>
          <cell r="HG13">
            <v>-2141.625344</v>
          </cell>
          <cell r="HH13">
            <v>-2599.5200450000002</v>
          </cell>
          <cell r="HI13">
            <v>-2264.4407379999998</v>
          </cell>
          <cell r="HJ13">
            <v>-2437.2655599999985</v>
          </cell>
          <cell r="HK13">
            <v>-2143.5161520000001</v>
          </cell>
          <cell r="HL13">
            <v>-2248.1234159999995</v>
          </cell>
          <cell r="HM13">
            <v>-2138.5556799999995</v>
          </cell>
          <cell r="HN13">
            <v>-3360.1527499999993</v>
          </cell>
          <cell r="HO13">
            <v>-4085.3058119999992</v>
          </cell>
          <cell r="HP13">
            <v>-3643.6765580000001</v>
          </cell>
          <cell r="HQ13">
            <v>-3471.1289829899997</v>
          </cell>
          <cell r="HR13">
            <v>-2879.5650249899991</v>
          </cell>
          <cell r="HS13">
            <v>-3236.579401</v>
          </cell>
          <cell r="HT13">
            <v>-3196.452151</v>
          </cell>
          <cell r="HU13">
            <v>-2802.8036459999998</v>
          </cell>
          <cell r="HV13">
            <v>-2921.8598259999999</v>
          </cell>
          <cell r="HW13">
            <v>-2501.8787961100002</v>
          </cell>
          <cell r="HX13">
            <v>-2374.8805009499997</v>
          </cell>
          <cell r="HY13">
            <v>-3259.8618019800001</v>
          </cell>
          <cell r="HZ13">
            <v>-3591.03065999</v>
          </cell>
          <cell r="IA13">
            <v>-3449.0009340000001</v>
          </cell>
          <cell r="IB13">
            <v>-4807.1332013100009</v>
          </cell>
          <cell r="IC13">
            <v>-3669.9586149999996</v>
          </cell>
          <cell r="ID13">
            <v>-2883.2916379999988</v>
          </cell>
          <cell r="IE13">
            <v>-3450.8515159999997</v>
          </cell>
          <cell r="IF13">
            <v>-3120.7798399999997</v>
          </cell>
          <cell r="IG13">
            <v>-2684.0013180000005</v>
          </cell>
          <cell r="IH13">
            <v>-3220.514736990001</v>
          </cell>
          <cell r="II13">
            <v>-3152.0977200000007</v>
          </cell>
          <cell r="IJ13">
            <v>-3051.8584899900002</v>
          </cell>
          <cell r="IK13">
            <v>-3232.4136466999998</v>
          </cell>
          <cell r="IL13">
            <v>-6837.9777939799978</v>
          </cell>
          <cell r="IM13">
            <v>-3677.5655639900001</v>
          </cell>
          <cell r="IN13">
            <v>-4475.0680839999995</v>
          </cell>
          <cell r="IO13">
            <v>-4438.6312090000001</v>
          </cell>
          <cell r="IP13">
            <v>-3610.03622</v>
          </cell>
          <cell r="IQ13">
            <v>-3783.6450540000001</v>
          </cell>
          <cell r="IR13">
            <v>-3226.5005820000001</v>
          </cell>
          <cell r="IS13">
            <v>-3398.9850579900003</v>
          </cell>
          <cell r="IT13">
            <v>-3701.6412010000004</v>
          </cell>
          <cell r="IU13">
            <v>-2924.8919639999995</v>
          </cell>
          <cell r="IV13">
            <v>-3060.8949029999999</v>
          </cell>
          <cell r="IW13">
            <v>-3776.8455193199989</v>
          </cell>
          <cell r="IX13">
            <v>-5460.0903569900001</v>
          </cell>
          <cell r="IY13">
            <v>-5310.8935629999987</v>
          </cell>
          <cell r="IZ13">
            <v>-5639.0044070000004</v>
          </cell>
          <cell r="JA13">
            <v>-4135.0547180000012</v>
          </cell>
          <cell r="JB13">
            <v>-4056.1776751799998</v>
          </cell>
          <cell r="JC13">
            <v>-3812.6101949999997</v>
          </cell>
          <cell r="JD13">
            <v>-4047.3125639999998</v>
          </cell>
          <cell r="JE13">
            <v>-3340.9045080000005</v>
          </cell>
          <cell r="JF13">
            <v>-3696.4878189999999</v>
          </cell>
          <cell r="JG13">
            <v>-3547.3800468300001</v>
          </cell>
          <cell r="JH13">
            <v>-4048.8465992700003</v>
          </cell>
          <cell r="JI13">
            <v>-3670.3250783399999</v>
          </cell>
          <cell r="JJ13">
            <v>-5554.6452759999993</v>
          </cell>
          <cell r="JK13">
            <v>-5508.3676189999996</v>
          </cell>
          <cell r="JL13">
            <v>-6849.9351070000002</v>
          </cell>
          <cell r="JM13">
            <v>-5289.6524269999982</v>
          </cell>
          <cell r="JN13">
            <v>-4862.1823469999999</v>
          </cell>
          <cell r="JO13">
            <v>-4963.0951359999999</v>
          </cell>
          <cell r="JP13">
            <v>-6285.3115066999999</v>
          </cell>
          <cell r="JQ13">
            <v>-5536.9924969999993</v>
          </cell>
          <cell r="JR13">
            <v>-5335.3121289999999</v>
          </cell>
          <cell r="JS13">
            <v>-6081.6509720000013</v>
          </cell>
          <cell r="JT13">
            <v>-5539.355047</v>
          </cell>
          <cell r="JU13">
            <v>-5414.0476559999997</v>
          </cell>
          <cell r="JV13">
            <v>-7677.017511</v>
          </cell>
          <cell r="JW13">
            <v>-7985.6908519999997</v>
          </cell>
          <cell r="JX13">
            <v>-7703.1523430000007</v>
          </cell>
          <cell r="JY13">
            <v>-8083.6045870000007</v>
          </cell>
          <cell r="JZ13">
            <v>-6887.6361070000003</v>
          </cell>
          <cell r="KA13">
            <v>-6356.7977370000008</v>
          </cell>
          <cell r="KB13">
            <v>-6576.5307909999992</v>
          </cell>
          <cell r="KC13">
            <v>-6400.962833999999</v>
          </cell>
          <cell r="KD13">
            <v>-6489.2032429999999</v>
          </cell>
          <cell r="KE13">
            <v>-5783.1942910000007</v>
          </cell>
          <cell r="KF13">
            <v>-6674.7921050000004</v>
          </cell>
          <cell r="KG13">
            <v>-6260.7846709999994</v>
          </cell>
          <cell r="KH13">
            <v>-10761.679356000001</v>
          </cell>
          <cell r="KI13">
            <v>-8123.505126</v>
          </cell>
          <cell r="KJ13">
            <v>-7818.1160410000002</v>
          </cell>
          <cell r="KK13">
            <v>-8092.8950720000003</v>
          </cell>
          <cell r="KL13">
            <v>-6344.3957409999985</v>
          </cell>
          <cell r="KM13">
            <v>-7288.0261419999997</v>
          </cell>
          <cell r="KN13">
            <v>-6852.9958269999997</v>
          </cell>
          <cell r="KO13">
            <v>-6437.3870390000002</v>
          </cell>
          <cell r="KP13">
            <v>-7407.2945189999991</v>
          </cell>
          <cell r="KQ13">
            <v>-6069.4622529999997</v>
          </cell>
          <cell r="KR13">
            <v>-6056.5846289999999</v>
          </cell>
        </row>
        <row r="14">
          <cell r="GL14">
            <v>34.914000000000001</v>
          </cell>
          <cell r="GM14">
            <v>17.715</v>
          </cell>
          <cell r="GN14">
            <v>17.507000000000001</v>
          </cell>
          <cell r="GO14">
            <v>16.893999999999998</v>
          </cell>
          <cell r="GP14">
            <v>11.327999999999999</v>
          </cell>
          <cell r="GQ14">
            <v>41.594000000000001</v>
          </cell>
          <cell r="GR14">
            <v>22.928999999999998</v>
          </cell>
          <cell r="GS14">
            <v>8.5370000000000008</v>
          </cell>
          <cell r="GT14">
            <v>30.103000000000002</v>
          </cell>
          <cell r="GU14">
            <v>22.501999999999999</v>
          </cell>
          <cell r="GV14">
            <v>11.092000000000001</v>
          </cell>
          <cell r="GW14">
            <v>6.4710000000000001</v>
          </cell>
          <cell r="GX14">
            <v>145.76</v>
          </cell>
          <cell r="GY14">
            <v>27.126000000000001</v>
          </cell>
          <cell r="GZ14">
            <v>14.582000000000001</v>
          </cell>
          <cell r="HA14">
            <v>16.991</v>
          </cell>
          <cell r="HB14">
            <v>24.577999999999999</v>
          </cell>
          <cell r="HC14">
            <v>27.027000000000001</v>
          </cell>
          <cell r="HD14">
            <v>33.628999999999998</v>
          </cell>
          <cell r="HE14">
            <v>14.742000000000001</v>
          </cell>
          <cell r="HF14">
            <v>25.928000000000001</v>
          </cell>
          <cell r="HG14">
            <v>30.542999999999999</v>
          </cell>
          <cell r="HH14">
            <v>13.382</v>
          </cell>
          <cell r="HI14">
            <v>200.529</v>
          </cell>
          <cell r="HJ14">
            <v>38.183</v>
          </cell>
          <cell r="HK14">
            <v>16.838000000000001</v>
          </cell>
          <cell r="HL14">
            <v>26.344000000000001</v>
          </cell>
          <cell r="HM14">
            <v>14.930999999999999</v>
          </cell>
          <cell r="HN14">
            <v>14.855</v>
          </cell>
          <cell r="HO14">
            <v>43.195</v>
          </cell>
          <cell r="HP14">
            <v>24.515999999999998</v>
          </cell>
          <cell r="HQ14">
            <v>15.018000000000001</v>
          </cell>
          <cell r="HR14">
            <v>41.892000000000003</v>
          </cell>
          <cell r="HS14">
            <v>61.082000000000001</v>
          </cell>
          <cell r="HT14">
            <v>1.4890000000000001</v>
          </cell>
          <cell r="HU14">
            <v>114.29600000000001</v>
          </cell>
          <cell r="HV14">
            <v>41.777000000000001</v>
          </cell>
          <cell r="HW14">
            <v>19.782</v>
          </cell>
          <cell r="HX14">
            <v>16.353999999999999</v>
          </cell>
          <cell r="HY14">
            <v>21.178999999999998</v>
          </cell>
          <cell r="HZ14">
            <v>33.412999999999997</v>
          </cell>
          <cell r="IA14">
            <v>52.005000000000003</v>
          </cell>
          <cell r="IB14">
            <v>24.577999999999999</v>
          </cell>
          <cell r="IC14">
            <v>31.556000000000001</v>
          </cell>
          <cell r="ID14">
            <v>24.35</v>
          </cell>
          <cell r="IE14">
            <v>40.246000000000002</v>
          </cell>
          <cell r="IF14">
            <v>15.798</v>
          </cell>
          <cell r="IG14">
            <v>154.29499999999999</v>
          </cell>
          <cell r="IH14">
            <v>44.518000000000001</v>
          </cell>
          <cell r="II14">
            <v>22.486999999999998</v>
          </cell>
          <cell r="IJ14">
            <v>23.341000000000001</v>
          </cell>
          <cell r="IK14">
            <v>17.431000000000001</v>
          </cell>
          <cell r="IL14">
            <v>19.954999999999998</v>
          </cell>
          <cell r="IM14">
            <v>52.017000000000003</v>
          </cell>
          <cell r="IN14">
            <v>19.791</v>
          </cell>
          <cell r="IO14">
            <v>20.225999999999999</v>
          </cell>
          <cell r="IP14">
            <v>6.6159999999999997</v>
          </cell>
          <cell r="IQ14">
            <v>99.134</v>
          </cell>
          <cell r="IR14">
            <v>18.920000000000002</v>
          </cell>
          <cell r="IS14">
            <v>217.548</v>
          </cell>
          <cell r="IT14">
            <v>16.611999999999998</v>
          </cell>
          <cell r="IU14">
            <v>29.565000000000001</v>
          </cell>
          <cell r="IV14">
            <v>20.719000000000001</v>
          </cell>
          <cell r="IW14">
            <v>35.932000000000002</v>
          </cell>
          <cell r="IX14">
            <v>18.248999999999999</v>
          </cell>
          <cell r="IY14">
            <v>18.478999999999999</v>
          </cell>
          <cell r="IZ14">
            <v>17.542999999999999</v>
          </cell>
          <cell r="JA14">
            <v>5.585</v>
          </cell>
          <cell r="JB14">
            <v>44.965000000000003</v>
          </cell>
          <cell r="JC14">
            <v>7.9420000000000002</v>
          </cell>
          <cell r="JD14">
            <v>32.816000000000003</v>
          </cell>
          <cell r="JE14">
            <v>101.998</v>
          </cell>
          <cell r="JF14">
            <v>48.176000000000002</v>
          </cell>
          <cell r="JG14">
            <v>69.884</v>
          </cell>
          <cell r="JH14">
            <v>20.103999999999999</v>
          </cell>
          <cell r="JI14">
            <v>20.140999999999998</v>
          </cell>
          <cell r="JJ14">
            <v>16.544</v>
          </cell>
          <cell r="JK14">
            <v>29.076000000000001</v>
          </cell>
          <cell r="JL14">
            <v>25.497</v>
          </cell>
          <cell r="JM14">
            <v>58.137</v>
          </cell>
          <cell r="JN14">
            <v>66.266999999999996</v>
          </cell>
          <cell r="JO14">
            <v>0</v>
          </cell>
          <cell r="JP14">
            <v>119.414</v>
          </cell>
          <cell r="JQ14">
            <v>98.759</v>
          </cell>
          <cell r="JR14">
            <v>57.984000000000002</v>
          </cell>
          <cell r="JS14">
            <v>13.875999999999999</v>
          </cell>
          <cell r="JT14">
            <v>69.858999999999995</v>
          </cell>
          <cell r="JU14">
            <v>28.213999999999999</v>
          </cell>
          <cell r="JV14">
            <v>19.823</v>
          </cell>
          <cell r="JW14">
            <v>18.045000000000002</v>
          </cell>
          <cell r="JX14">
            <v>18.591999999999999</v>
          </cell>
          <cell r="JY14">
            <v>49.494</v>
          </cell>
          <cell r="JZ14">
            <v>23.495000000000001</v>
          </cell>
          <cell r="KA14">
            <v>14.403</v>
          </cell>
          <cell r="KB14">
            <v>11.755000000000001</v>
          </cell>
          <cell r="KC14">
            <v>4.8319999999999999</v>
          </cell>
          <cell r="KD14">
            <v>248.941</v>
          </cell>
          <cell r="KE14">
            <v>27.969000000000001</v>
          </cell>
          <cell r="KF14">
            <v>25.986999999999998</v>
          </cell>
          <cell r="KG14">
            <v>0.15678999999999998</v>
          </cell>
          <cell r="KH14">
            <v>97.806960000000004</v>
          </cell>
          <cell r="KI14">
            <v>19.712419999999998</v>
          </cell>
          <cell r="KJ14">
            <v>123.54395</v>
          </cell>
          <cell r="KK14">
            <v>29.36664</v>
          </cell>
          <cell r="KL14">
            <v>21.044720000000002</v>
          </cell>
          <cell r="KM14">
            <v>18.573250000000002</v>
          </cell>
          <cell r="KN14">
            <v>33.86016</v>
          </cell>
          <cell r="KO14">
            <v>217.92281999999997</v>
          </cell>
          <cell r="KP14">
            <v>56.369120000000002</v>
          </cell>
          <cell r="KQ14">
            <v>0</v>
          </cell>
          <cell r="KR14">
            <v>38.351819999999996</v>
          </cell>
        </row>
        <row r="15">
          <cell r="GL15">
            <v>74.409000000000006</v>
          </cell>
          <cell r="GM15">
            <v>0</v>
          </cell>
          <cell r="GN15">
            <v>0</v>
          </cell>
          <cell r="GO15">
            <v>233.15100000000001</v>
          </cell>
          <cell r="GP15">
            <v>88.150999999999996</v>
          </cell>
          <cell r="GQ15">
            <v>0</v>
          </cell>
          <cell r="GR15">
            <v>0</v>
          </cell>
          <cell r="GS15">
            <v>52.965000000000003</v>
          </cell>
          <cell r="GT15">
            <v>190.07</v>
          </cell>
          <cell r="GU15">
            <v>78.385999999999996</v>
          </cell>
          <cell r="GV15">
            <v>56.948</v>
          </cell>
          <cell r="GW15">
            <v>203.40799999999999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213.93700000000001</v>
          </cell>
          <cell r="HC15">
            <v>65.382999999999996</v>
          </cell>
          <cell r="HD15">
            <v>40.347000000000001</v>
          </cell>
          <cell r="HE15">
            <v>55.234999999999999</v>
          </cell>
          <cell r="HF15">
            <v>131.56399999999999</v>
          </cell>
          <cell r="HG15">
            <v>35.462000000000003</v>
          </cell>
          <cell r="HH15">
            <v>33.984999999999999</v>
          </cell>
          <cell r="HI15">
            <v>34.970999999999997</v>
          </cell>
          <cell r="HJ15">
            <v>0</v>
          </cell>
          <cell r="HK15">
            <v>76.84</v>
          </cell>
          <cell r="HL15">
            <v>0</v>
          </cell>
          <cell r="HM15">
            <v>0</v>
          </cell>
          <cell r="HN15">
            <v>210.535</v>
          </cell>
          <cell r="HO15">
            <v>86.278999999999996</v>
          </cell>
          <cell r="HP15">
            <v>70.94</v>
          </cell>
          <cell r="HQ15">
            <v>56.878999999999998</v>
          </cell>
          <cell r="HR15">
            <v>75.801000000000002</v>
          </cell>
          <cell r="HS15">
            <v>75.12</v>
          </cell>
          <cell r="HT15">
            <v>0</v>
          </cell>
          <cell r="HU15">
            <v>152.46</v>
          </cell>
          <cell r="HV15">
            <v>41.649000000000001</v>
          </cell>
          <cell r="HW15">
            <v>34.603000000000002</v>
          </cell>
          <cell r="HX15">
            <v>43.85</v>
          </cell>
          <cell r="HY15">
            <v>0</v>
          </cell>
          <cell r="HZ15">
            <v>33.235999999999997</v>
          </cell>
          <cell r="IA15">
            <v>116.886</v>
          </cell>
          <cell r="IB15">
            <v>48.738999999999997</v>
          </cell>
          <cell r="IC15">
            <v>59.065719999999999</v>
          </cell>
          <cell r="ID15">
            <v>38.582603999999996</v>
          </cell>
          <cell r="IE15">
            <v>71.734807000000004</v>
          </cell>
          <cell r="IF15">
            <v>101.497271</v>
          </cell>
          <cell r="IG15">
            <v>95.589764000000002</v>
          </cell>
          <cell r="IH15">
            <v>83.6614</v>
          </cell>
          <cell r="II15">
            <v>91.507999999999996</v>
          </cell>
          <cell r="IJ15">
            <v>62.58</v>
          </cell>
          <cell r="IK15">
            <v>92.188999999999993</v>
          </cell>
          <cell r="IL15">
            <v>60.976999999999997</v>
          </cell>
          <cell r="IM15">
            <v>126.521</v>
          </cell>
          <cell r="IN15">
            <v>65.896000000000001</v>
          </cell>
          <cell r="IO15">
            <v>70.873999999999995</v>
          </cell>
          <cell r="IP15">
            <v>93.099000000000004</v>
          </cell>
          <cell r="IQ15">
            <v>41.395000000000003</v>
          </cell>
          <cell r="IR15">
            <v>62.972999999999999</v>
          </cell>
          <cell r="IS15">
            <v>120.05</v>
          </cell>
          <cell r="IT15">
            <v>75.623999999999995</v>
          </cell>
          <cell r="IU15">
            <v>33.466000000000001</v>
          </cell>
          <cell r="IV15">
            <v>34.116</v>
          </cell>
          <cell r="IW15">
            <v>17.579999999999998</v>
          </cell>
          <cell r="IX15">
            <v>13.166</v>
          </cell>
          <cell r="IY15">
            <v>32.658000000000001</v>
          </cell>
          <cell r="IZ15">
            <v>108.587</v>
          </cell>
          <cell r="JA15">
            <v>137.38300000000001</v>
          </cell>
          <cell r="JB15">
            <v>87.355000000000004</v>
          </cell>
          <cell r="JC15">
            <v>71.816999999999993</v>
          </cell>
          <cell r="JD15">
            <v>48.04</v>
          </cell>
          <cell r="JE15">
            <v>14.993</v>
          </cell>
          <cell r="JF15">
            <v>30.202000000000002</v>
          </cell>
          <cell r="JG15">
            <v>49.212000000000003</v>
          </cell>
          <cell r="JH15">
            <v>87.188999999999993</v>
          </cell>
          <cell r="JI15">
            <v>24.591000000000001</v>
          </cell>
          <cell r="JJ15">
            <v>31.347999999999999</v>
          </cell>
          <cell r="JK15">
            <v>47.265999999999998</v>
          </cell>
          <cell r="JL15">
            <v>95.817999999999998</v>
          </cell>
          <cell r="JM15">
            <v>95.397000000000006</v>
          </cell>
          <cell r="JN15">
            <v>40.764000000000003</v>
          </cell>
          <cell r="JO15">
            <v>100.129</v>
          </cell>
          <cell r="JP15">
            <v>104.66</v>
          </cell>
          <cell r="JQ15">
            <v>288.67200000000003</v>
          </cell>
          <cell r="JR15">
            <v>23.395</v>
          </cell>
          <cell r="JS15">
            <v>13.699</v>
          </cell>
          <cell r="JT15">
            <v>11.074</v>
          </cell>
          <cell r="JU15">
            <v>36.826000000000001</v>
          </cell>
          <cell r="JV15">
            <v>109.547</v>
          </cell>
          <cell r="JW15">
            <v>115.194</v>
          </cell>
          <cell r="JX15">
            <v>133.71199999999999</v>
          </cell>
          <cell r="JY15">
            <v>132.834</v>
          </cell>
          <cell r="JZ15">
            <v>122.34399999999999</v>
          </cell>
          <cell r="KA15">
            <v>63.969000000000001</v>
          </cell>
          <cell r="KB15">
            <v>56.287999999999997</v>
          </cell>
          <cell r="KC15">
            <v>56.057000000000002</v>
          </cell>
          <cell r="KD15">
            <v>16.324000000000002</v>
          </cell>
          <cell r="KE15">
            <v>13.263</v>
          </cell>
          <cell r="KF15">
            <v>13.118</v>
          </cell>
          <cell r="KG15">
            <v>29.251000000000001</v>
          </cell>
          <cell r="KH15">
            <v>19.122</v>
          </cell>
          <cell r="KI15">
            <v>47.131</v>
          </cell>
          <cell r="KJ15">
            <v>46.756</v>
          </cell>
          <cell r="KK15">
            <v>74.793000000000006</v>
          </cell>
          <cell r="KL15">
            <v>76.228999999999999</v>
          </cell>
          <cell r="KM15">
            <v>60.329000000000001</v>
          </cell>
          <cell r="KN15">
            <v>47.752000000000002</v>
          </cell>
          <cell r="KO15">
            <v>42.005000000000003</v>
          </cell>
          <cell r="KP15">
            <v>48.670999999999999</v>
          </cell>
          <cell r="KQ15">
            <v>84.846999999999994</v>
          </cell>
          <cell r="KR15">
            <v>76.055999999999997</v>
          </cell>
        </row>
        <row r="16">
          <cell r="GL16">
            <v>309.94</v>
          </cell>
          <cell r="GM16">
            <v>280.291</v>
          </cell>
          <cell r="GN16">
            <v>647.13300000000004</v>
          </cell>
          <cell r="GO16">
            <v>466.245</v>
          </cell>
          <cell r="GP16">
            <v>490.37900000000002</v>
          </cell>
          <cell r="GQ16">
            <v>431.19959999999998</v>
          </cell>
          <cell r="GR16">
            <v>637.00300000000004</v>
          </cell>
          <cell r="GS16">
            <v>386.481831</v>
          </cell>
          <cell r="GT16">
            <v>381.88272499999994</v>
          </cell>
          <cell r="GU16">
            <v>346.98261099999996</v>
          </cell>
          <cell r="GV16">
            <v>369.21899999999999</v>
          </cell>
          <cell r="GW16">
            <v>1411.2760000000001</v>
          </cell>
          <cell r="GX16">
            <v>434.49099999999999</v>
          </cell>
          <cell r="GY16">
            <v>434.48400000000004</v>
          </cell>
          <cell r="GZ16">
            <v>359.56299999999999</v>
          </cell>
          <cell r="HA16">
            <v>433.45799999999997</v>
          </cell>
          <cell r="HB16">
            <v>545.65700000000004</v>
          </cell>
          <cell r="HC16">
            <v>538.18799999999999</v>
          </cell>
          <cell r="HD16">
            <v>397.35300000000001</v>
          </cell>
          <cell r="HE16">
            <v>421.76400000000001</v>
          </cell>
          <cell r="HF16">
            <v>611.69600000000003</v>
          </cell>
          <cell r="HG16">
            <v>652.60299999999995</v>
          </cell>
          <cell r="HH16">
            <v>402.03500000000003</v>
          </cell>
          <cell r="HI16">
            <v>524.77099999999996</v>
          </cell>
          <cell r="HJ16">
            <v>436.52600000000001</v>
          </cell>
          <cell r="HK16">
            <v>596.42699999999991</v>
          </cell>
          <cell r="HL16">
            <v>563.255</v>
          </cell>
          <cell r="HM16">
            <v>351.50200000000001</v>
          </cell>
          <cell r="HN16">
            <v>729.65800000000002</v>
          </cell>
          <cell r="HO16">
            <v>723.24300000000005</v>
          </cell>
          <cell r="HP16">
            <v>448.07326</v>
          </cell>
          <cell r="HQ16">
            <v>754.15000000000009</v>
          </cell>
          <cell r="HR16">
            <v>416.70026123399998</v>
          </cell>
          <cell r="HS16">
            <v>382.91500000000002</v>
          </cell>
          <cell r="HT16">
            <v>573.88900000000001</v>
          </cell>
          <cell r="HU16">
            <v>665.86899999999991</v>
          </cell>
          <cell r="HV16">
            <v>922.2639999999999</v>
          </cell>
          <cell r="HW16">
            <v>758.10899999999992</v>
          </cell>
          <cell r="HX16">
            <v>582.13800000000003</v>
          </cell>
          <cell r="HY16">
            <v>603.78300000000002</v>
          </cell>
          <cell r="HZ16">
            <v>697.65899999999999</v>
          </cell>
          <cell r="IA16">
            <v>419.339</v>
          </cell>
          <cell r="IB16">
            <v>652.66579999999999</v>
          </cell>
          <cell r="IC16">
            <v>6744.9559179999997</v>
          </cell>
          <cell r="ID16">
            <v>648.38255000000004</v>
          </cell>
          <cell r="IE16">
            <v>690.92793500000005</v>
          </cell>
          <cell r="IF16">
            <v>554.18946500000004</v>
          </cell>
          <cell r="IG16">
            <v>719.81646999999998</v>
          </cell>
          <cell r="IH16">
            <v>889.95088399999997</v>
          </cell>
          <cell r="II16">
            <v>528.96332300000006</v>
          </cell>
          <cell r="IJ16">
            <v>1049.577499</v>
          </cell>
          <cell r="IK16">
            <v>732.33573000000001</v>
          </cell>
          <cell r="IL16">
            <v>659.01580899999999</v>
          </cell>
          <cell r="IM16">
            <v>476.652152</v>
          </cell>
          <cell r="IN16">
            <v>540.03269999999998</v>
          </cell>
          <cell r="IO16">
            <v>767.66910000000007</v>
          </cell>
          <cell r="IP16">
            <v>591.92304899999999</v>
          </cell>
          <cell r="IQ16">
            <v>560.75919999999996</v>
          </cell>
          <cell r="IR16">
            <v>628.11140399999999</v>
          </cell>
          <cell r="IS16">
            <v>590.73590100000001</v>
          </cell>
          <cell r="IT16">
            <v>1107.19032799</v>
          </cell>
          <cell r="IU16">
            <v>944.29508317999989</v>
          </cell>
          <cell r="IV16">
            <v>797.88812830999996</v>
          </cell>
          <cell r="IW16">
            <v>412.30006020999997</v>
          </cell>
          <cell r="IX16">
            <v>403.25199407000002</v>
          </cell>
          <cell r="IY16">
            <v>614.64841366999997</v>
          </cell>
          <cell r="IZ16">
            <v>412.91748984000003</v>
          </cell>
          <cell r="JA16">
            <v>759.02994033999994</v>
          </cell>
          <cell r="JB16">
            <v>1171.5801122600001</v>
          </cell>
          <cell r="JC16">
            <v>795.06627147000006</v>
          </cell>
          <cell r="JD16">
            <v>573.50794801999996</v>
          </cell>
          <cell r="JE16">
            <v>717.20405813000002</v>
          </cell>
          <cell r="JF16">
            <v>575.79924290999998</v>
          </cell>
          <cell r="JG16">
            <v>392.71357451</v>
          </cell>
          <cell r="JH16">
            <v>728.57877295000003</v>
          </cell>
          <cell r="JI16">
            <v>613.59466186999998</v>
          </cell>
          <cell r="JJ16">
            <v>913.32123130000002</v>
          </cell>
          <cell r="JK16">
            <v>502.97138563999999</v>
          </cell>
          <cell r="JL16">
            <v>336.43927617999998</v>
          </cell>
          <cell r="JM16">
            <v>1048.9199193300001</v>
          </cell>
          <cell r="JN16">
            <v>1325.4098231599999</v>
          </cell>
          <cell r="JO16">
            <v>999.15487913000015</v>
          </cell>
          <cell r="JP16">
            <v>836.79303373999994</v>
          </cell>
          <cell r="JQ16">
            <v>683.54510643999993</v>
          </cell>
          <cell r="JR16">
            <v>579.58291399999996</v>
          </cell>
          <cell r="JS16">
            <v>580.28582440000002</v>
          </cell>
          <cell r="JT16">
            <v>752.65230163000001</v>
          </cell>
          <cell r="JU16">
            <v>631.13586384000007</v>
          </cell>
          <cell r="JV16">
            <v>942.81239033999998</v>
          </cell>
          <cell r="JW16">
            <v>1050.5928455400001</v>
          </cell>
          <cell r="JX16">
            <v>560.26875576999998</v>
          </cell>
          <cell r="JY16">
            <v>734.06431593000002</v>
          </cell>
          <cell r="JZ16">
            <v>1343.1123360199999</v>
          </cell>
          <cell r="KA16">
            <v>673.34176024999999</v>
          </cell>
          <cell r="KB16">
            <v>671.60030594000011</v>
          </cell>
          <cell r="KC16">
            <v>818.13144949999992</v>
          </cell>
          <cell r="KD16">
            <v>896.99195634</v>
          </cell>
          <cell r="KE16">
            <v>707.19613160000006</v>
          </cell>
          <cell r="KF16">
            <v>893.99162001000002</v>
          </cell>
          <cell r="KG16">
            <v>675.555334754</v>
          </cell>
          <cell r="KH16">
            <v>868.69234558999995</v>
          </cell>
          <cell r="KI16">
            <v>1086.78095575</v>
          </cell>
          <cell r="KJ16">
            <v>1017.51133036</v>
          </cell>
          <cell r="KK16">
            <v>667.33727909999993</v>
          </cell>
          <cell r="KL16">
            <v>1277.50761984</v>
          </cell>
          <cell r="KM16">
            <v>1059.6624166000001</v>
          </cell>
          <cell r="KN16">
            <v>1870.11235321</v>
          </cell>
          <cell r="KO16">
            <v>1092.7680704499999</v>
          </cell>
          <cell r="KP16">
            <v>1207.47856871</v>
          </cell>
          <cell r="KQ16">
            <v>694.98538608000001</v>
          </cell>
          <cell r="KR16">
            <v>795.85614582999995</v>
          </cell>
        </row>
        <row r="17"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</row>
        <row r="18">
          <cell r="GL18">
            <v>155.642</v>
          </cell>
          <cell r="GM18">
            <v>155.642</v>
          </cell>
          <cell r="GN18">
            <v>155.642</v>
          </cell>
          <cell r="GO18">
            <v>155.642</v>
          </cell>
          <cell r="GP18">
            <v>155.642</v>
          </cell>
          <cell r="GQ18">
            <v>2115.8609999999999</v>
          </cell>
          <cell r="GR18">
            <v>657.67</v>
          </cell>
          <cell r="GS18">
            <v>814.02599999999995</v>
          </cell>
          <cell r="GT18">
            <v>680.02499999999998</v>
          </cell>
          <cell r="GU18">
            <v>345.31299999999999</v>
          </cell>
          <cell r="GV18">
            <v>345.33199999999999</v>
          </cell>
          <cell r="GW18">
            <v>438.84399999999999</v>
          </cell>
          <cell r="GX18">
            <v>274.88799999999998</v>
          </cell>
          <cell r="GY18">
            <v>640.69899999999996</v>
          </cell>
          <cell r="GZ18">
            <v>457.79300000000001</v>
          </cell>
          <cell r="HA18">
            <v>457.79300000000001</v>
          </cell>
          <cell r="HB18">
            <v>457.79300000000001</v>
          </cell>
          <cell r="HC18">
            <v>3216.643</v>
          </cell>
          <cell r="HD18">
            <v>454.79300000000001</v>
          </cell>
          <cell r="HE18">
            <v>457.79300000000001</v>
          </cell>
          <cell r="HF18">
            <v>457.79300000000001</v>
          </cell>
          <cell r="HG18">
            <v>457.79300000000001</v>
          </cell>
          <cell r="HH18">
            <v>750.07799999999997</v>
          </cell>
          <cell r="HI18">
            <v>5044.5330000000004</v>
          </cell>
          <cell r="HJ18">
            <v>296.18099999999998</v>
          </cell>
          <cell r="HK18">
            <v>296.18099999999998</v>
          </cell>
          <cell r="HL18">
            <v>1296.181</v>
          </cell>
          <cell r="HM18">
            <v>796.18100000000004</v>
          </cell>
          <cell r="HN18">
            <v>2596.181</v>
          </cell>
          <cell r="HO18">
            <v>2153.1970000000001</v>
          </cell>
          <cell r="HP18">
            <v>654.49800000000005</v>
          </cell>
          <cell r="HQ18">
            <v>547.19899999999996</v>
          </cell>
          <cell r="HR18">
            <v>520.93799999999999</v>
          </cell>
          <cell r="HS18">
            <v>521.0166999999999</v>
          </cell>
          <cell r="HT18">
            <v>253.04400000000001</v>
          </cell>
          <cell r="HU18">
            <v>4572.8860000000004</v>
          </cell>
          <cell r="HV18">
            <v>21.399000000000001</v>
          </cell>
          <cell r="HW18">
            <v>140.898</v>
          </cell>
          <cell r="HX18">
            <v>335.63799999999998</v>
          </cell>
          <cell r="HY18">
            <v>1183.597</v>
          </cell>
          <cell r="HZ18">
            <v>2993.067</v>
          </cell>
          <cell r="IA18">
            <v>1875.7809999999999</v>
          </cell>
          <cell r="IB18">
            <v>1025.0899999999999</v>
          </cell>
          <cell r="IC18">
            <v>594.59699999999998</v>
          </cell>
          <cell r="ID18">
            <v>566.17200000000003</v>
          </cell>
          <cell r="IE18">
            <v>593.79150000000004</v>
          </cell>
          <cell r="IF18">
            <v>624.56100000000004</v>
          </cell>
          <cell r="IG18">
            <v>4985.1639999999998</v>
          </cell>
          <cell r="IH18">
            <v>334.09829999999999</v>
          </cell>
          <cell r="II18">
            <v>3721.5169999999998</v>
          </cell>
          <cell r="IJ18">
            <v>1278.136</v>
          </cell>
          <cell r="IK18">
            <v>562.62599999999998</v>
          </cell>
          <cell r="IL18">
            <v>560.13199999999995</v>
          </cell>
          <cell r="IM18">
            <v>4220.3119999999999</v>
          </cell>
          <cell r="IN18">
            <v>584.34900000000005</v>
          </cell>
          <cell r="IO18">
            <v>3972.4229999999998</v>
          </cell>
          <cell r="IP18">
            <v>588.78899999999999</v>
          </cell>
          <cell r="IQ18">
            <v>587.87400000000002</v>
          </cell>
          <cell r="IR18">
            <v>1524.808</v>
          </cell>
          <cell r="IS18">
            <v>610.09199999999998</v>
          </cell>
          <cell r="IT18">
            <v>719.53499999999997</v>
          </cell>
          <cell r="IU18">
            <v>356.34399999999999</v>
          </cell>
          <cell r="IV18">
            <v>493.58100000000002</v>
          </cell>
          <cell r="IW18">
            <v>7905.598</v>
          </cell>
          <cell r="IX18">
            <v>969.36599999999999</v>
          </cell>
          <cell r="IY18">
            <v>1098.048</v>
          </cell>
          <cell r="IZ18">
            <v>758.18</v>
          </cell>
          <cell r="JA18">
            <v>369.279</v>
          </cell>
          <cell r="JB18">
            <v>4024.395</v>
          </cell>
          <cell r="JC18">
            <v>1320.2270000000001</v>
          </cell>
          <cell r="JD18">
            <v>1220.231</v>
          </cell>
          <cell r="JE18">
            <v>1278.124</v>
          </cell>
          <cell r="JF18">
            <v>422.29599999999999</v>
          </cell>
          <cell r="JG18">
            <v>420.536</v>
          </cell>
          <cell r="JH18">
            <v>399.23599999999999</v>
          </cell>
          <cell r="JI18">
            <v>9701.4650000000001</v>
          </cell>
          <cell r="JJ18">
            <v>399.928</v>
          </cell>
          <cell r="JK18">
            <v>983.78200000000004</v>
          </cell>
          <cell r="JL18">
            <v>793.62699999999995</v>
          </cell>
          <cell r="JM18">
            <v>415.202</v>
          </cell>
          <cell r="JN18">
            <v>413.69499999999999</v>
          </cell>
          <cell r="JO18">
            <v>1561.326</v>
          </cell>
          <cell r="JP18">
            <v>804.33500000000004</v>
          </cell>
          <cell r="JQ18">
            <v>799.99900000000002</v>
          </cell>
          <cell r="JR18">
            <v>471.22800000000001</v>
          </cell>
          <cell r="JS18">
            <v>5438.1610000000001</v>
          </cell>
          <cell r="JT18">
            <v>457.89100000000002</v>
          </cell>
          <cell r="JU18">
            <v>405</v>
          </cell>
          <cell r="JV18">
            <v>6963.0110000000004</v>
          </cell>
          <cell r="JW18">
            <v>489.01499999999999</v>
          </cell>
          <cell r="JX18">
            <v>548.00699999999995</v>
          </cell>
          <cell r="JY18">
            <v>468.33300000000003</v>
          </cell>
          <cell r="JZ18">
            <v>556.61599999999999</v>
          </cell>
          <cell r="KA18">
            <v>2662.0250000000001</v>
          </cell>
          <cell r="KB18">
            <v>443.32499999999999</v>
          </cell>
          <cell r="KC18">
            <v>474.96499999999997</v>
          </cell>
          <cell r="KD18">
            <v>688.62056000000007</v>
          </cell>
          <cell r="KE18">
            <v>551.14099999999996</v>
          </cell>
          <cell r="KF18">
            <v>578.279</v>
          </cell>
          <cell r="KG18">
            <v>604.66001000000006</v>
          </cell>
          <cell r="KH18">
            <v>4266.2939399999996</v>
          </cell>
          <cell r="KI18">
            <v>3147.0479999999998</v>
          </cell>
          <cell r="KJ18">
            <v>118.607584</v>
          </cell>
          <cell r="KK18">
            <v>3080.6928659999999</v>
          </cell>
          <cell r="KL18">
            <v>1320.4024199999999</v>
          </cell>
          <cell r="KM18">
            <v>388.30500000000001</v>
          </cell>
          <cell r="KN18">
            <v>1641.26953</v>
          </cell>
          <cell r="KO18">
            <v>3633.5262299999999</v>
          </cell>
          <cell r="KP18">
            <v>556.63800000000003</v>
          </cell>
          <cell r="KQ18">
            <v>1780.2758700000002</v>
          </cell>
          <cell r="KR18">
            <v>1164.1968999999999</v>
          </cell>
        </row>
        <row r="19"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</row>
        <row r="20">
          <cell r="GL20">
            <v>1551.0078661220002</v>
          </cell>
          <cell r="GM20">
            <v>1023.4048106799999</v>
          </cell>
          <cell r="GN20">
            <v>1344.0560604749996</v>
          </cell>
          <cell r="GO20">
            <v>1218.9334159779999</v>
          </cell>
          <cell r="GP20">
            <v>1090.8932611960001</v>
          </cell>
          <cell r="GQ20">
            <v>1833.0429911559997</v>
          </cell>
          <cell r="GR20">
            <v>1229.0390558680001</v>
          </cell>
          <cell r="GS20">
            <v>950.32943382999986</v>
          </cell>
          <cell r="GT20">
            <v>1252.4834456760002</v>
          </cell>
          <cell r="GU20">
            <v>1410.34610333</v>
          </cell>
          <cell r="GV20">
            <v>1470.0646485700001</v>
          </cell>
          <cell r="GW20">
            <v>1674.4964608999999</v>
          </cell>
          <cell r="GX20">
            <v>1173.0862464049999</v>
          </cell>
          <cell r="GY20">
            <v>1266.0702792320003</v>
          </cell>
          <cell r="GZ20">
            <v>1741.9191567239998</v>
          </cell>
          <cell r="HA20">
            <v>1097.807</v>
          </cell>
          <cell r="HB20">
            <v>1469.323506595</v>
          </cell>
          <cell r="HC20">
            <v>1819.9761000200001</v>
          </cell>
          <cell r="HD20">
            <v>1442.6836631499996</v>
          </cell>
          <cell r="HE20">
            <v>1430.7001816339998</v>
          </cell>
          <cell r="HF20">
            <v>1316.4449636000002</v>
          </cell>
          <cell r="HG20">
            <v>1454.7531357500002</v>
          </cell>
          <cell r="HH20">
            <v>1376.05660754</v>
          </cell>
          <cell r="HI20">
            <v>1793.42794744</v>
          </cell>
          <cell r="HJ20">
            <v>1214.0568937490002</v>
          </cell>
          <cell r="HK20">
            <v>1169.2115074000001</v>
          </cell>
          <cell r="HL20">
            <v>1576.3526869710001</v>
          </cell>
          <cell r="HM20">
            <v>1333.2544445800002</v>
          </cell>
          <cell r="HN20">
            <v>1619.6680720779998</v>
          </cell>
          <cell r="HO20">
            <v>1818.1926739080004</v>
          </cell>
          <cell r="HP20">
            <v>1522.1028297199996</v>
          </cell>
          <cell r="HQ20">
            <v>1473.2855990590003</v>
          </cell>
          <cell r="HR20">
            <v>1397.7349726300004</v>
          </cell>
          <cell r="HS20">
            <v>1754.9151930599999</v>
          </cell>
          <cell r="HT20">
            <v>1311.8868454319995</v>
          </cell>
          <cell r="HU20">
            <v>2086.4307555379996</v>
          </cell>
          <cell r="HV20">
            <v>1432.527240593</v>
          </cell>
          <cell r="HW20">
            <v>1502.1744727230002</v>
          </cell>
          <cell r="HX20">
            <v>1193.6399919309997</v>
          </cell>
          <cell r="HY20">
            <v>1253.1553662860001</v>
          </cell>
          <cell r="HZ20">
            <v>1388.4162262000004</v>
          </cell>
          <cell r="IA20">
            <v>1343.5492862000001</v>
          </cell>
          <cell r="IB20">
            <v>1217.9887483619998</v>
          </cell>
          <cell r="IC20">
            <v>1263.3988429609999</v>
          </cell>
          <cell r="ID20">
            <v>1705.2184782000002</v>
          </cell>
          <cell r="IE20">
            <v>1293.8446705399999</v>
          </cell>
          <cell r="IF20">
            <v>1278.2636893999997</v>
          </cell>
          <cell r="IG20">
            <v>1678.0442800159999</v>
          </cell>
          <cell r="IH20">
            <v>1639.134691</v>
          </cell>
          <cell r="II20">
            <v>1370.692364</v>
          </cell>
          <cell r="IJ20">
            <v>1588.5019323200002</v>
          </cell>
          <cell r="IK20">
            <v>1279.9935469399998</v>
          </cell>
          <cell r="IL20">
            <v>1424.3744108399994</v>
          </cell>
          <cell r="IM20">
            <v>1270.7338094200004</v>
          </cell>
          <cell r="IN20">
            <v>1625.4515162500002</v>
          </cell>
          <cell r="IO20">
            <v>1561.871611</v>
          </cell>
          <cell r="IP20">
            <v>1698.5894260000002</v>
          </cell>
          <cell r="IQ20">
            <v>1492.5428529999999</v>
          </cell>
          <cell r="IR20">
            <v>2647.0782860000004</v>
          </cell>
          <cell r="IS20">
            <v>1604.2057579999998</v>
          </cell>
          <cell r="IT20">
            <v>1571.9684560000001</v>
          </cell>
          <cell r="IU20">
            <v>1477.1268699999998</v>
          </cell>
          <cell r="IV20">
            <v>1282.3386660000001</v>
          </cell>
          <cell r="IW20">
            <v>806.05209800000011</v>
          </cell>
          <cell r="IX20">
            <v>805.25958100000003</v>
          </cell>
          <cell r="IY20">
            <v>1960.3718879999999</v>
          </cell>
          <cell r="IZ20">
            <v>1225.2334679999999</v>
          </cell>
          <cell r="JA20">
            <v>1873.6713660000003</v>
          </cell>
          <cell r="JB20">
            <v>3981.5418020000002</v>
          </cell>
          <cell r="JC20">
            <v>1948.3725750000006</v>
          </cell>
          <cell r="JD20">
            <v>1449.939251</v>
          </cell>
          <cell r="JE20">
            <v>1482.4049000000002</v>
          </cell>
          <cell r="JF20">
            <v>1836.1196530000002</v>
          </cell>
          <cell r="JG20">
            <v>1554.3063659999998</v>
          </cell>
          <cell r="JH20">
            <v>1478.910408</v>
          </cell>
          <cell r="JI20">
            <v>764.52551899999992</v>
          </cell>
          <cell r="JJ20">
            <v>670.46909099999993</v>
          </cell>
          <cell r="JK20">
            <v>833.74716699999999</v>
          </cell>
          <cell r="JL20">
            <v>1540.8234660529999</v>
          </cell>
          <cell r="JM20">
            <v>1673.5387959999998</v>
          </cell>
          <cell r="JN20">
            <v>1768.3299770000001</v>
          </cell>
          <cell r="JO20">
            <v>6805.7439820000009</v>
          </cell>
          <cell r="JP20">
            <v>1445.73013145</v>
          </cell>
          <cell r="JQ20">
            <v>1693.1816568399995</v>
          </cell>
          <cell r="JR20">
            <v>1407.2217836499999</v>
          </cell>
          <cell r="JS20">
            <v>1292.7947925999999</v>
          </cell>
          <cell r="JT20">
            <v>1762.7439197499996</v>
          </cell>
          <cell r="JU20">
            <v>1379.8639639000005</v>
          </cell>
          <cell r="JV20">
            <v>1517.41417735</v>
          </cell>
          <cell r="JW20">
            <v>1552.1209167499999</v>
          </cell>
          <cell r="JX20">
            <v>1513.2232264000006</v>
          </cell>
          <cell r="JY20">
            <v>1702.4409255499997</v>
          </cell>
          <cell r="JZ20">
            <v>1699.7537401</v>
          </cell>
          <cell r="KA20">
            <v>1511.9708928</v>
          </cell>
          <cell r="KB20">
            <v>1668.4066112000003</v>
          </cell>
          <cell r="KC20">
            <v>2415.9057917999999</v>
          </cell>
          <cell r="KD20">
            <v>1824.5678165499996</v>
          </cell>
          <cell r="KE20">
            <v>1444.8811170000001</v>
          </cell>
          <cell r="KF20">
            <v>2098.0858160500002</v>
          </cell>
          <cell r="KG20">
            <v>1391.9316559000001</v>
          </cell>
          <cell r="KH20">
            <v>1812.0136971499999</v>
          </cell>
          <cell r="KI20">
            <v>1861.6488300000001</v>
          </cell>
          <cell r="KJ20">
            <v>1863.8168208499997</v>
          </cell>
          <cell r="KK20">
            <v>2308.5592755499993</v>
          </cell>
          <cell r="KL20">
            <v>2295.3902908999999</v>
          </cell>
          <cell r="KM20">
            <v>1656.5571793500001</v>
          </cell>
          <cell r="KN20">
            <v>1901.1519366499999</v>
          </cell>
          <cell r="KO20">
            <v>2349.74861435</v>
          </cell>
          <cell r="KP20">
            <v>1839.1420012999997</v>
          </cell>
          <cell r="KQ20">
            <v>2228.1396579500001</v>
          </cell>
          <cell r="KR20">
            <v>1557.7208434499998</v>
          </cell>
        </row>
        <row r="22">
          <cell r="GL22">
            <v>12518.052538799999</v>
          </cell>
          <cell r="GM22">
            <v>8916.6188783899997</v>
          </cell>
          <cell r="GN22">
            <v>8440.5878440999986</v>
          </cell>
          <cell r="GO22">
            <v>9041.4756938099999</v>
          </cell>
          <cell r="GP22">
            <v>10233.99673536</v>
          </cell>
          <cell r="GQ22">
            <v>8550.6004585300016</v>
          </cell>
          <cell r="GR22">
            <v>11290.25380076</v>
          </cell>
          <cell r="GS22">
            <v>8960.8893651599992</v>
          </cell>
          <cell r="GT22">
            <v>10409.107791029999</v>
          </cell>
          <cell r="GU22">
            <v>8763.5717679999998</v>
          </cell>
          <cell r="GV22">
            <v>9228.9128439999986</v>
          </cell>
          <cell r="GW22">
            <v>8917.2921129999995</v>
          </cell>
          <cell r="GX22">
            <v>13616.116731</v>
          </cell>
          <cell r="GY22">
            <v>9587.4337030000006</v>
          </cell>
          <cell r="GZ22">
            <v>9451.6383079999996</v>
          </cell>
          <cell r="HA22">
            <v>9305.7869699999992</v>
          </cell>
          <cell r="HB22">
            <v>11220.433426999998</v>
          </cell>
          <cell r="HC22">
            <v>9449.7009050000015</v>
          </cell>
          <cell r="HD22">
            <v>12322.575588999998</v>
          </cell>
          <cell r="HE22">
            <v>9380.9779909999997</v>
          </cell>
          <cell r="HF22">
            <v>11481.17648</v>
          </cell>
          <cell r="HG22">
            <v>9537.9744359999986</v>
          </cell>
          <cell r="HH22">
            <v>9892.5925470000002</v>
          </cell>
          <cell r="HI22">
            <v>9862.6618139999991</v>
          </cell>
          <cell r="HJ22">
            <v>15684.082072000001</v>
          </cell>
          <cell r="HK22">
            <v>11162.097604000001</v>
          </cell>
          <cell r="HL22">
            <v>9505.9455729999991</v>
          </cell>
          <cell r="HM22">
            <v>11209.711538000001</v>
          </cell>
          <cell r="HN22">
            <v>11905.367089000001</v>
          </cell>
          <cell r="HO22">
            <v>10477.092710000001</v>
          </cell>
          <cell r="HP22">
            <v>13696.577918000001</v>
          </cell>
          <cell r="HQ22">
            <v>10434.381980999999</v>
          </cell>
          <cell r="HR22">
            <v>12669.554112</v>
          </cell>
          <cell r="HS22">
            <v>10610.048020999999</v>
          </cell>
          <cell r="HT22">
            <v>10730.742562000001</v>
          </cell>
          <cell r="HU22">
            <v>10524.884540010004</v>
          </cell>
          <cell r="HV22">
            <v>16689.365084999998</v>
          </cell>
          <cell r="HW22">
            <v>12134.546482</v>
          </cell>
          <cell r="HX22">
            <v>11255.542342000001</v>
          </cell>
          <cell r="HY22">
            <v>10924.787435999999</v>
          </cell>
          <cell r="HZ22">
            <v>12991.578410999999</v>
          </cell>
          <cell r="IA22">
            <v>11091.071364000001</v>
          </cell>
          <cell r="IB22">
            <v>14468.952878</v>
          </cell>
          <cell r="IC22">
            <v>11057.627843999999</v>
          </cell>
          <cell r="ID22">
            <v>13585.596183</v>
          </cell>
          <cell r="IE22">
            <v>11035.331811</v>
          </cell>
          <cell r="IF22">
            <v>11566.078172730004</v>
          </cell>
          <cell r="IG22">
            <v>11577.873367</v>
          </cell>
          <cell r="IH22">
            <v>17873.303326009998</v>
          </cell>
          <cell r="II22">
            <v>12498.599630999999</v>
          </cell>
          <cell r="IJ22">
            <v>12022.956673000001</v>
          </cell>
          <cell r="IK22">
            <v>13326.949686169995</v>
          </cell>
          <cell r="IL22">
            <v>12739.845258000001</v>
          </cell>
          <cell r="IM22">
            <v>12135.121724999999</v>
          </cell>
          <cell r="IN22">
            <v>15427.790357000002</v>
          </cell>
          <cell r="IO22">
            <v>12364.317606340002</v>
          </cell>
          <cell r="IP22">
            <v>14664.274789999999</v>
          </cell>
          <cell r="IQ22">
            <v>12188.21820445</v>
          </cell>
          <cell r="IR22">
            <v>12407.162650011001</v>
          </cell>
          <cell r="IS22">
            <v>12474.550104000002</v>
          </cell>
          <cell r="IT22">
            <v>19435.762510009998</v>
          </cell>
          <cell r="IU22">
            <v>13652.651437080003</v>
          </cell>
          <cell r="IV22">
            <v>11525.530677090001</v>
          </cell>
          <cell r="IW22">
            <v>12879.795335930001</v>
          </cell>
          <cell r="IX22">
            <v>12320.531902050006</v>
          </cell>
          <cell r="IY22">
            <v>11131.727550000001</v>
          </cell>
          <cell r="IZ22">
            <v>14183.121366000001</v>
          </cell>
          <cell r="JA22">
            <v>12201.73188225</v>
          </cell>
          <cell r="JB22">
            <v>14809.015412259998</v>
          </cell>
          <cell r="JC22">
            <v>12581.015274790001</v>
          </cell>
          <cell r="JD22">
            <v>12778.454441380001</v>
          </cell>
          <cell r="JE22">
            <v>12400.440721770001</v>
          </cell>
          <cell r="JF22">
            <v>18721.763166840006</v>
          </cell>
          <cell r="JG22">
            <v>14737.850716940002</v>
          </cell>
          <cell r="JH22">
            <v>11695.883985720002</v>
          </cell>
          <cell r="JI22">
            <v>12997.593828120003</v>
          </cell>
          <cell r="JJ22">
            <v>14761.403806</v>
          </cell>
          <cell r="JK22">
            <v>13186.806149600001</v>
          </cell>
          <cell r="JL22">
            <v>16975.060193949997</v>
          </cell>
          <cell r="JM22">
            <v>13513.107800419999</v>
          </cell>
          <cell r="JN22">
            <v>16405.497845619993</v>
          </cell>
          <cell r="JO22">
            <v>13908.105644339999</v>
          </cell>
          <cell r="JP22">
            <v>14123.641389110002</v>
          </cell>
          <cell r="JQ22">
            <v>14813.144546520003</v>
          </cell>
          <cell r="JR22">
            <v>22883.993382520002</v>
          </cell>
          <cell r="JS22">
            <v>14238.597580699996</v>
          </cell>
          <cell r="JT22">
            <v>15057.571628579997</v>
          </cell>
          <cell r="JU22">
            <v>17135.496890819999</v>
          </cell>
          <cell r="JV22">
            <v>16872.878442000001</v>
          </cell>
          <cell r="JW22">
            <v>16027.061087000002</v>
          </cell>
          <cell r="JX22">
            <v>20703.941009000002</v>
          </cell>
          <cell r="JY22">
            <v>16179.012957260002</v>
          </cell>
          <cell r="JZ22">
            <v>19273.411394999999</v>
          </cell>
          <cell r="KA22">
            <v>16516.093940140003</v>
          </cell>
          <cell r="KB22">
            <v>16791.702628530002</v>
          </cell>
          <cell r="KC22">
            <v>16933.098695520002</v>
          </cell>
          <cell r="KD22">
            <v>24138.645367720004</v>
          </cell>
          <cell r="KE22">
            <v>17883.897150809997</v>
          </cell>
          <cell r="KF22">
            <v>16401.338455600006</v>
          </cell>
          <cell r="KG22">
            <v>19468.755807640002</v>
          </cell>
          <cell r="KH22">
            <v>18117.947459169834</v>
          </cell>
          <cell r="KI22">
            <v>17849.46362516001</v>
          </cell>
          <cell r="KJ22">
            <v>23274.979139910003</v>
          </cell>
          <cell r="KK22">
            <v>17923.530151860003</v>
          </cell>
          <cell r="KL22">
            <v>21542.68329967001</v>
          </cell>
          <cell r="KM22">
            <v>18378.087413700006</v>
          </cell>
          <cell r="KN22">
            <v>18447.958444000004</v>
          </cell>
          <cell r="KO22">
            <v>18704.817106999999</v>
          </cell>
          <cell r="KP22">
            <v>28261.993123000004</v>
          </cell>
          <cell r="KQ22">
            <v>19448.717726189996</v>
          </cell>
          <cell r="KR22">
            <v>22009.353434799988</v>
          </cell>
        </row>
        <row r="23"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  <cell r="CR23"/>
          <cell r="CS23"/>
          <cell r="CT23"/>
          <cell r="CU23"/>
          <cell r="CV23"/>
          <cell r="CW23"/>
          <cell r="CX23"/>
          <cell r="CY23"/>
          <cell r="CZ23"/>
          <cell r="DA23"/>
          <cell r="DB23"/>
          <cell r="DC23"/>
          <cell r="DD23"/>
          <cell r="DE23"/>
          <cell r="DF23"/>
          <cell r="DG23"/>
          <cell r="DH23"/>
          <cell r="DI23"/>
          <cell r="DJ23"/>
          <cell r="DK23"/>
          <cell r="DL23"/>
          <cell r="DM23"/>
          <cell r="DN23"/>
          <cell r="DO23"/>
          <cell r="DP23"/>
          <cell r="DQ23"/>
          <cell r="DR23"/>
          <cell r="DS23"/>
          <cell r="DT23"/>
          <cell r="DU23"/>
          <cell r="DV23"/>
          <cell r="DW23"/>
          <cell r="DX23"/>
          <cell r="DY23"/>
          <cell r="DZ23"/>
          <cell r="EA23"/>
          <cell r="EB23"/>
          <cell r="EC23"/>
          <cell r="ED23"/>
          <cell r="EE23"/>
          <cell r="EF23"/>
          <cell r="EG23"/>
          <cell r="EH23"/>
          <cell r="EI23"/>
          <cell r="EJ23"/>
          <cell r="EK23"/>
          <cell r="EL23"/>
          <cell r="EM23"/>
          <cell r="EN23"/>
          <cell r="EO23"/>
          <cell r="EP23"/>
          <cell r="EQ23"/>
          <cell r="ER23"/>
          <cell r="ES23"/>
          <cell r="ET23"/>
          <cell r="EU23"/>
          <cell r="EV23"/>
          <cell r="EW23"/>
          <cell r="EX23"/>
          <cell r="EY23"/>
          <cell r="EZ23"/>
          <cell r="FA23"/>
          <cell r="FB23"/>
          <cell r="FC23"/>
          <cell r="FD23"/>
          <cell r="FE23"/>
          <cell r="FF23"/>
          <cell r="FG23"/>
          <cell r="FH23"/>
          <cell r="FI23"/>
          <cell r="FJ23"/>
          <cell r="FK23"/>
          <cell r="FL23"/>
          <cell r="FM23"/>
          <cell r="FN23"/>
          <cell r="FO23"/>
          <cell r="FP23"/>
          <cell r="FQ23"/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17852.505492507698</v>
          </cell>
          <cell r="IF23">
            <v>2984.4154200984508</v>
          </cell>
          <cell r="IG23">
            <v>2574.0916002615036</v>
          </cell>
          <cell r="IH23">
            <v>2055.6326645858317</v>
          </cell>
          <cell r="II23">
            <v>1380.2641729954123</v>
          </cell>
          <cell r="IJ23">
            <v>914.62498110180536</v>
          </cell>
          <cell r="IK23">
            <v>872.25987754078881</v>
          </cell>
          <cell r="IL23">
            <v>1184.2060302786117</v>
          </cell>
          <cell r="IM23">
            <v>911.43905139963124</v>
          </cell>
          <cell r="IN23">
            <v>3450.717472259832</v>
          </cell>
          <cell r="IO23">
            <v>3187.9328456573971</v>
          </cell>
          <cell r="IP23">
            <v>2902.4906447095641</v>
          </cell>
          <cell r="IQ23">
            <v>2368.7464549623187</v>
          </cell>
          <cell r="IR23">
            <v>2186.0494735303346</v>
          </cell>
          <cell r="IS23">
            <v>1505.8196329424113</v>
          </cell>
          <cell r="IT23">
            <v>1455.5974693958476</v>
          </cell>
          <cell r="IU23">
            <v>1140.6204653688667</v>
          </cell>
          <cell r="IV23">
            <v>894.84864831736513</v>
          </cell>
          <cell r="IW23">
            <v>686.80638548055333</v>
          </cell>
          <cell r="IX23">
            <v>529.31383751269482</v>
          </cell>
          <cell r="IY23">
            <v>223.11656806825656</v>
          </cell>
          <cell r="IZ23">
            <v>898.26085668049984</v>
          </cell>
          <cell r="JA23">
            <v>1478.0269056776899</v>
          </cell>
          <cell r="JB23">
            <v>1349.5980496608202</v>
          </cell>
          <cell r="JC23">
            <v>1441.05278009068</v>
          </cell>
          <cell r="JD23">
            <v>1432.70550704525</v>
          </cell>
          <cell r="JE23">
            <v>1425.3590272522999</v>
          </cell>
          <cell r="JF23">
            <v>943.75558941448503</v>
          </cell>
          <cell r="JG23">
            <v>1408.5451688414801</v>
          </cell>
          <cell r="JH23">
            <v>582.65030261205322</v>
          </cell>
          <cell r="JI23">
            <v>869.84275944491151</v>
          </cell>
          <cell r="JJ23">
            <v>983.17270731412236</v>
          </cell>
          <cell r="JK23">
            <v>32.951939199939588</v>
          </cell>
          <cell r="JL23">
            <v>113.22405880949708</v>
          </cell>
          <cell r="JM23">
            <v>222.05369107266648</v>
          </cell>
          <cell r="JN23">
            <v>563.40047360449694</v>
          </cell>
          <cell r="JO23">
            <v>799.72534580483693</v>
          </cell>
          <cell r="JP23">
            <v>714.76324272698321</v>
          </cell>
          <cell r="JQ23">
            <v>646.02708959219228</v>
          </cell>
          <cell r="JR23">
            <v>758.89028268936909</v>
          </cell>
          <cell r="JS23">
            <v>695.37993113819948</v>
          </cell>
          <cell r="JT23">
            <v>399.54341405504954</v>
          </cell>
          <cell r="JU23">
            <v>298.08895259012894</v>
          </cell>
          <cell r="JV23">
            <v>236.89578082223954</v>
          </cell>
          <cell r="JW23">
            <v>48.008377533416223</v>
          </cell>
          <cell r="JX23">
            <v>74.021618584919935</v>
          </cell>
          <cell r="JY23">
            <v>54.112347904365308</v>
          </cell>
          <cell r="JZ23">
            <v>7.3569296073000006</v>
          </cell>
          <cell r="KA23">
            <v>11.837707099999999</v>
          </cell>
          <cell r="KB23">
            <v>7.7258916449999999</v>
          </cell>
          <cell r="KC23">
            <v>6.2781852900000015</v>
          </cell>
          <cell r="KD23">
            <v>4.09345347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6.0306376382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</row>
        <row r="24">
          <cell r="GL24">
            <v>-866.77611652999997</v>
          </cell>
          <cell r="GM24">
            <v>-522.58005572000002</v>
          </cell>
          <cell r="GN24">
            <v>-534.54403985999988</v>
          </cell>
          <cell r="GO24">
            <v>-537.47538937000002</v>
          </cell>
          <cell r="GP24">
            <v>-821.38298943000007</v>
          </cell>
          <cell r="GQ24">
            <v>-604.63547291999998</v>
          </cell>
          <cell r="GR24">
            <v>-759.00670221999997</v>
          </cell>
          <cell r="GS24">
            <v>-581.53414587999998</v>
          </cell>
          <cell r="GT24">
            <v>-855.30377867000004</v>
          </cell>
          <cell r="GU24">
            <v>-575.50495268000009</v>
          </cell>
          <cell r="GV24">
            <v>-569.07786549999992</v>
          </cell>
          <cell r="GW24">
            <v>-570.73475856000016</v>
          </cell>
          <cell r="GX24">
            <v>-1082.2213001600001</v>
          </cell>
          <cell r="GY24">
            <v>-623.02290743999993</v>
          </cell>
          <cell r="GZ24">
            <v>-500.26216525999996</v>
          </cell>
          <cell r="HA24">
            <v>-573.41738352000016</v>
          </cell>
          <cell r="HB24">
            <v>-910.14365142999998</v>
          </cell>
          <cell r="HC24">
            <v>-582.75713504999987</v>
          </cell>
          <cell r="HD24">
            <v>-664.14705231000005</v>
          </cell>
          <cell r="HE24">
            <v>-676.99032098999999</v>
          </cell>
          <cell r="HF24">
            <v>-891.76520306999998</v>
          </cell>
          <cell r="HG24">
            <v>-494.36664901000006</v>
          </cell>
          <cell r="HH24">
            <v>-571.22452296000006</v>
          </cell>
          <cell r="HI24">
            <v>-586.13761527999998</v>
          </cell>
          <cell r="HJ24">
            <v>-1180.21612727</v>
          </cell>
          <cell r="HK24">
            <v>-571.91664978999995</v>
          </cell>
          <cell r="HL24">
            <v>-542.46533419000002</v>
          </cell>
          <cell r="HM24">
            <v>-530.09862449999991</v>
          </cell>
          <cell r="HN24">
            <v>-922.13571103000015</v>
          </cell>
          <cell r="HO24">
            <v>-599.02179199000011</v>
          </cell>
          <cell r="HP24">
            <v>-615.08614479000005</v>
          </cell>
          <cell r="HQ24">
            <v>-613.16740281</v>
          </cell>
          <cell r="HR24">
            <v>-922.45653170000003</v>
          </cell>
          <cell r="HS24">
            <v>-559.45317923999994</v>
          </cell>
          <cell r="HT24">
            <v>-506.82927218999998</v>
          </cell>
          <cell r="HU24">
            <v>-616.87620713000001</v>
          </cell>
          <cell r="HV24">
            <v>-1317.7417467700002</v>
          </cell>
          <cell r="HW24">
            <v>-561.88823705000016</v>
          </cell>
          <cell r="HX24">
            <v>-572.01504836000004</v>
          </cell>
          <cell r="HY24">
            <v>-628.16672205999998</v>
          </cell>
          <cell r="HZ24">
            <v>-945.72694904000014</v>
          </cell>
          <cell r="IA24">
            <v>-612.86721496999996</v>
          </cell>
          <cell r="IB24">
            <v>-723.29066398000009</v>
          </cell>
          <cell r="IC24">
            <v>-639.2500467399999</v>
          </cell>
          <cell r="ID24">
            <v>-926.93368499999985</v>
          </cell>
          <cell r="IE24">
            <v>-590.11438828000007</v>
          </cell>
          <cell r="IF24">
            <v>-603.30643183999996</v>
          </cell>
          <cell r="IG24">
            <v>-617.37695033</v>
          </cell>
          <cell r="IH24">
            <v>-1304.0687238500002</v>
          </cell>
          <cell r="II24">
            <v>-609.75512354999989</v>
          </cell>
          <cell r="IJ24">
            <v>-608.68864835999989</v>
          </cell>
          <cell r="IK24">
            <v>-650.71326608000004</v>
          </cell>
          <cell r="IL24">
            <v>-1032.1339781199999</v>
          </cell>
          <cell r="IM24">
            <v>-629.04543119999983</v>
          </cell>
          <cell r="IN24">
            <v>-738.47883172000002</v>
          </cell>
          <cell r="IO24">
            <v>-616.20284599000013</v>
          </cell>
          <cell r="IP24">
            <v>-1013.4783768100001</v>
          </cell>
          <cell r="IQ24">
            <v>-746.21894560999999</v>
          </cell>
          <cell r="IR24">
            <v>-607.95386418999999</v>
          </cell>
          <cell r="IS24">
            <v>-654.43227072000002</v>
          </cell>
          <cell r="IT24">
            <v>-1346.4592401299999</v>
          </cell>
          <cell r="IU24">
            <v>-525.24377825999989</v>
          </cell>
          <cell r="IV24">
            <v>-576.55941286000007</v>
          </cell>
          <cell r="IW24">
            <v>-610.47903438999992</v>
          </cell>
          <cell r="IX24">
            <v>-998.34348763999992</v>
          </cell>
          <cell r="IY24">
            <v>-662.51067485999988</v>
          </cell>
          <cell r="IZ24">
            <v>-633.41944753999996</v>
          </cell>
          <cell r="JA24">
            <v>-577.38273952999998</v>
          </cell>
          <cell r="JB24">
            <v>-1059.6988362899999</v>
          </cell>
          <cell r="JC24">
            <v>-901.31651662000002</v>
          </cell>
          <cell r="JD24">
            <v>-672.22697688999995</v>
          </cell>
          <cell r="JE24">
            <v>-766.38961863999998</v>
          </cell>
          <cell r="JF24">
            <v>-1308.1735054600001</v>
          </cell>
          <cell r="JG24">
            <v>-880.27450810000005</v>
          </cell>
          <cell r="JH24">
            <v>-801.50323274000004</v>
          </cell>
          <cell r="JI24">
            <v>-672.43690603999994</v>
          </cell>
          <cell r="JJ24">
            <v>-1156.6145744</v>
          </cell>
          <cell r="JK24">
            <v>-687.6354489900001</v>
          </cell>
          <cell r="JL24">
            <v>-1068.3865757999999</v>
          </cell>
          <cell r="JM24">
            <v>-841.90049715999987</v>
          </cell>
          <cell r="JN24">
            <v>-1224.1386410899997</v>
          </cell>
          <cell r="JO24">
            <v>-795.47581576000005</v>
          </cell>
          <cell r="JP24">
            <v>-701.01383303999989</v>
          </cell>
          <cell r="JQ24">
            <v>-875.53015407999999</v>
          </cell>
          <cell r="JR24">
            <v>-1609.9465919199999</v>
          </cell>
          <cell r="JS24">
            <v>-874.44891580000001</v>
          </cell>
          <cell r="JT24">
            <v>-867.42161057999999</v>
          </cell>
          <cell r="JU24">
            <v>-923.30867453999997</v>
          </cell>
          <cell r="JV24">
            <v>-1295.5872881</v>
          </cell>
          <cell r="JW24">
            <v>-944.51856192000002</v>
          </cell>
          <cell r="JX24">
            <v>-1072.8419419300001</v>
          </cell>
          <cell r="JY24">
            <v>-942.53979941000011</v>
          </cell>
          <cell r="JZ24">
            <v>-1497.750061</v>
          </cell>
          <cell r="KA24">
            <v>-887.48006352000016</v>
          </cell>
          <cell r="KB24">
            <v>-1076.9687129700001</v>
          </cell>
          <cell r="KC24">
            <v>-1146.5725981200003</v>
          </cell>
          <cell r="KD24">
            <v>-1679.4763335300004</v>
          </cell>
          <cell r="KE24">
            <v>-1097.7928853699998</v>
          </cell>
          <cell r="KF24">
            <v>-922.02218993999998</v>
          </cell>
          <cell r="KG24">
            <v>-884.85203582999998</v>
          </cell>
          <cell r="KH24">
            <v>-1447.77026755</v>
          </cell>
          <cell r="KI24">
            <v>-1060.6687519700001</v>
          </cell>
          <cell r="KJ24">
            <v>-1151.1911073899998</v>
          </cell>
          <cell r="KK24">
            <v>-1145.7534624999998</v>
          </cell>
          <cell r="KL24">
            <v>-1631.8863359999998</v>
          </cell>
          <cell r="KM24">
            <v>-1040.0791899999999</v>
          </cell>
          <cell r="KN24">
            <v>-1099.227727</v>
          </cell>
          <cell r="KO24">
            <v>-1153.089864</v>
          </cell>
          <cell r="KP24">
            <v>-2229.6592129999999</v>
          </cell>
          <cell r="KQ24">
            <v>-1177.4931389999999</v>
          </cell>
          <cell r="KR24">
            <v>-1163.2856729999999</v>
          </cell>
        </row>
        <row r="25">
          <cell r="GL25">
            <v>609.76075505000006</v>
          </cell>
          <cell r="GM25">
            <v>-159.66752584000005</v>
          </cell>
          <cell r="GN25">
            <v>130.57124317000003</v>
          </cell>
          <cell r="GO25">
            <v>155.89985949999999</v>
          </cell>
          <cell r="GP25">
            <v>417.55488208000003</v>
          </cell>
          <cell r="GQ25">
            <v>67.05579409000002</v>
          </cell>
          <cell r="GR25">
            <v>-162.02059825999993</v>
          </cell>
          <cell r="GS25">
            <v>106.09900837000001</v>
          </cell>
          <cell r="GT25">
            <v>105.50950241000002</v>
          </cell>
          <cell r="GU25">
            <v>158.86013848000002</v>
          </cell>
          <cell r="GV25">
            <v>231.19788728999995</v>
          </cell>
          <cell r="GW25">
            <v>148.26060042</v>
          </cell>
          <cell r="GX25">
            <v>405.12234277999994</v>
          </cell>
          <cell r="GY25">
            <v>94.058623229999981</v>
          </cell>
          <cell r="GZ25">
            <v>463.99900892999995</v>
          </cell>
          <cell r="HA25">
            <v>401.00133793999998</v>
          </cell>
          <cell r="HB25">
            <v>342.99863091999993</v>
          </cell>
          <cell r="HC25">
            <v>300.62770459000001</v>
          </cell>
          <cell r="HD25">
            <v>242.18047297999993</v>
          </cell>
          <cell r="HE25">
            <v>74.613172649999981</v>
          </cell>
          <cell r="HF25">
            <v>138.69813274000003</v>
          </cell>
          <cell r="HG25">
            <v>15.432677410000025</v>
          </cell>
          <cell r="HH25">
            <v>-203.24819842000008</v>
          </cell>
          <cell r="HI25">
            <v>-126.94956675000009</v>
          </cell>
          <cell r="HJ25">
            <v>495.62106684000003</v>
          </cell>
          <cell r="HK25">
            <v>-51.192199179999932</v>
          </cell>
          <cell r="HL25">
            <v>-54.473832220000112</v>
          </cell>
          <cell r="HM25">
            <v>220.15529372</v>
          </cell>
          <cell r="HN25">
            <v>236.44260270000001</v>
          </cell>
          <cell r="HO25">
            <v>133.71611254999993</v>
          </cell>
          <cell r="HP25">
            <v>152.64296750000005</v>
          </cell>
          <cell r="HQ25">
            <v>50.827017659999996</v>
          </cell>
          <cell r="HR25">
            <v>116.33347037999999</v>
          </cell>
          <cell r="HS25">
            <v>-365.9896794</v>
          </cell>
          <cell r="HT25">
            <v>218.78877345000004</v>
          </cell>
          <cell r="HU25">
            <v>-38.504925259999872</v>
          </cell>
          <cell r="HV25">
            <v>-40.972872569999893</v>
          </cell>
          <cell r="HW25">
            <v>-122.56404630000002</v>
          </cell>
          <cell r="HX25">
            <v>113.39115734000009</v>
          </cell>
          <cell r="HY25">
            <v>24.914522629999862</v>
          </cell>
          <cell r="HZ25">
            <v>169.45540007000008</v>
          </cell>
          <cell r="IA25">
            <v>131.35477756000006</v>
          </cell>
          <cell r="IB25">
            <v>55.608775109999968</v>
          </cell>
          <cell r="IC25">
            <v>-289.83129222000014</v>
          </cell>
          <cell r="ID25">
            <v>522.12478171999987</v>
          </cell>
          <cell r="IE25">
            <v>-168.46270269000007</v>
          </cell>
          <cell r="IF25">
            <v>-320.65604336999996</v>
          </cell>
          <cell r="IG25">
            <v>-152.90705554000016</v>
          </cell>
          <cell r="IH25">
            <v>268.94197226999995</v>
          </cell>
          <cell r="II25">
            <v>-103.65335658999987</v>
          </cell>
          <cell r="IJ25">
            <v>179.39029785999998</v>
          </cell>
          <cell r="IK25">
            <v>211.63309742000004</v>
          </cell>
          <cell r="IL25">
            <v>28.107173210000081</v>
          </cell>
          <cell r="IM25">
            <v>388.43544779000013</v>
          </cell>
          <cell r="IN25">
            <v>-124.25404062</v>
          </cell>
          <cell r="IO25">
            <v>-44.850037049999962</v>
          </cell>
          <cell r="IP25">
            <v>80.433615049999958</v>
          </cell>
          <cell r="IQ25">
            <v>-70.37452777</v>
          </cell>
          <cell r="IR25">
            <v>80.504155230000094</v>
          </cell>
          <cell r="IS25">
            <v>-217.05271002000001</v>
          </cell>
          <cell r="IT25">
            <v>138.05322231000002</v>
          </cell>
          <cell r="IU25">
            <v>-79.346126160000068</v>
          </cell>
          <cell r="IV25">
            <v>201.23214578999998</v>
          </cell>
          <cell r="IW25">
            <v>569.39158287000009</v>
          </cell>
          <cell r="IX25">
            <v>-18.166009880000011</v>
          </cell>
          <cell r="IY25">
            <v>-175.23171364999985</v>
          </cell>
          <cell r="IZ25">
            <v>-238.97842396999999</v>
          </cell>
          <cell r="JA25">
            <v>-353.11726383999985</v>
          </cell>
          <cell r="JB25">
            <v>-60.549427469999934</v>
          </cell>
          <cell r="JC25">
            <v>-178.39239125999993</v>
          </cell>
          <cell r="JD25">
            <v>-23.996234590000078</v>
          </cell>
          <cell r="JE25">
            <v>-166.0431984199999</v>
          </cell>
          <cell r="JF25">
            <v>507.70964695999999</v>
          </cell>
          <cell r="JG25">
            <v>-132.05598641999995</v>
          </cell>
          <cell r="JH25">
            <v>-64.474292240000054</v>
          </cell>
          <cell r="JI25">
            <v>230.68742161000006</v>
          </cell>
          <cell r="JJ25">
            <v>155.02978409999992</v>
          </cell>
          <cell r="JK25">
            <v>124.71947731999995</v>
          </cell>
          <cell r="JL25">
            <v>19.68149929000003</v>
          </cell>
          <cell r="JM25">
            <v>-135.40607746000001</v>
          </cell>
          <cell r="JN25">
            <v>-79.167926610000166</v>
          </cell>
          <cell r="JO25">
            <v>115.46629092000001</v>
          </cell>
          <cell r="JP25">
            <v>-59.074700269999923</v>
          </cell>
          <cell r="JQ25">
            <v>-9.6228962900000194</v>
          </cell>
          <cell r="JR25">
            <v>523.59677124000007</v>
          </cell>
          <cell r="JS25">
            <v>-54.038306149999933</v>
          </cell>
          <cell r="JT25">
            <v>-119.45421628999998</v>
          </cell>
          <cell r="JU25">
            <v>420.85257374920002</v>
          </cell>
          <cell r="JV25">
            <v>-0.83467392999986623</v>
          </cell>
          <cell r="JW25">
            <v>99.621108419999942</v>
          </cell>
          <cell r="JX25">
            <v>39.184858550000101</v>
          </cell>
          <cell r="JY25">
            <v>-66.377708130000002</v>
          </cell>
          <cell r="JZ25">
            <v>87.13551563999998</v>
          </cell>
          <cell r="KA25">
            <v>62.839207699999996</v>
          </cell>
          <cell r="KB25">
            <v>-106.47770875000008</v>
          </cell>
          <cell r="KC25">
            <v>-38.60050260000007</v>
          </cell>
          <cell r="KD25">
            <v>318.86363672000004</v>
          </cell>
          <cell r="KE25">
            <v>6.910196589999849</v>
          </cell>
          <cell r="KF25">
            <v>-143.88669708999993</v>
          </cell>
          <cell r="KG25">
            <v>423.29145757999993</v>
          </cell>
          <cell r="KH25">
            <v>-2.4603944400000617</v>
          </cell>
          <cell r="KI25">
            <v>41.325865990000032</v>
          </cell>
          <cell r="KJ25">
            <v>31.804574980000126</v>
          </cell>
          <cell r="KK25">
            <v>-150.24421255000013</v>
          </cell>
          <cell r="KL25">
            <v>-4.4847729700000993</v>
          </cell>
          <cell r="KM25">
            <v>-256.69394297999986</v>
          </cell>
          <cell r="KN25">
            <v>-147.96195166999979</v>
          </cell>
          <cell r="KO25">
            <v>319.83250237679908</v>
          </cell>
          <cell r="KP25">
            <v>297.68491082999964</v>
          </cell>
          <cell r="KQ25">
            <v>-66.079955720000058</v>
          </cell>
          <cell r="KR25">
            <v>174.68987975000007</v>
          </cell>
        </row>
        <row r="30">
          <cell r="GL30">
            <v>3040.2978889999999</v>
          </cell>
          <cell r="GM30">
            <v>3113.8419239999998</v>
          </cell>
          <cell r="GN30">
            <v>6027.9954960000005</v>
          </cell>
          <cell r="GO30">
            <v>2980.8715119999997</v>
          </cell>
          <cell r="GP30">
            <v>228.77946700000001</v>
          </cell>
          <cell r="GQ30">
            <v>4472.9722679999995</v>
          </cell>
          <cell r="GR30">
            <v>3196.14536</v>
          </cell>
          <cell r="GS30">
            <v>2938.3971150000002</v>
          </cell>
          <cell r="GT30">
            <v>2917.6973280000002</v>
          </cell>
          <cell r="GU30">
            <v>5914.3604619999996</v>
          </cell>
          <cell r="GV30">
            <v>205.18190999999999</v>
          </cell>
          <cell r="GW30">
            <v>4646.4338419999995</v>
          </cell>
          <cell r="GX30">
            <v>3290.4559450000002</v>
          </cell>
          <cell r="GY30">
            <v>3499.7354209999999</v>
          </cell>
          <cell r="GZ30">
            <v>3509.3916450000002</v>
          </cell>
          <cell r="HA30">
            <v>3617.0920000000001</v>
          </cell>
          <cell r="HB30">
            <v>3424.6956700000001</v>
          </cell>
          <cell r="HC30">
            <v>5084.8509999999997</v>
          </cell>
          <cell r="HD30">
            <v>3587.2044329999999</v>
          </cell>
          <cell r="HE30">
            <v>3316.6864820000001</v>
          </cell>
          <cell r="HF30">
            <v>3293.5803150000002</v>
          </cell>
          <cell r="HG30">
            <v>3577.4226180000001</v>
          </cell>
          <cell r="HH30">
            <v>3281.6666</v>
          </cell>
          <cell r="HI30">
            <v>5170.5491179999999</v>
          </cell>
          <cell r="HJ30">
            <v>3584.339532</v>
          </cell>
          <cell r="HK30">
            <v>3801.4208900000003</v>
          </cell>
          <cell r="HL30">
            <v>3684.304764</v>
          </cell>
          <cell r="HM30">
            <v>3778.7159489999999</v>
          </cell>
          <cell r="HN30">
            <v>3589.7465769999999</v>
          </cell>
          <cell r="HO30">
            <v>5420.8124800000005</v>
          </cell>
          <cell r="HP30">
            <v>3767.6708719999997</v>
          </cell>
          <cell r="HQ30">
            <v>3503.386168</v>
          </cell>
          <cell r="HR30">
            <v>3477.5903090000002</v>
          </cell>
          <cell r="HS30">
            <v>3857.75875</v>
          </cell>
          <cell r="HT30">
            <v>3507.3090319999997</v>
          </cell>
          <cell r="HU30">
            <v>5583.5454630000004</v>
          </cell>
          <cell r="HV30">
            <v>3850.4980299999975</v>
          </cell>
          <cell r="HW30">
            <v>4144.5925600000019</v>
          </cell>
          <cell r="HX30">
            <v>3899.2629629999988</v>
          </cell>
          <cell r="HY30">
            <v>4249.4445689999993</v>
          </cell>
          <cell r="HZ30">
            <v>3877.5627500000005</v>
          </cell>
          <cell r="IA30">
            <v>5885.0411409999988</v>
          </cell>
          <cell r="IB30">
            <v>4148.5034179999966</v>
          </cell>
          <cell r="IC30">
            <v>3805.8362859999993</v>
          </cell>
          <cell r="ID30">
            <v>3842.2624999999994</v>
          </cell>
          <cell r="IE30">
            <v>4165.828403999998</v>
          </cell>
          <cell r="IF30">
            <v>3834.8908620000011</v>
          </cell>
          <cell r="IG30">
            <v>6113.1741480000019</v>
          </cell>
          <cell r="IH30">
            <v>4297.0408969999999</v>
          </cell>
          <cell r="II30">
            <v>4578.6201409999994</v>
          </cell>
          <cell r="IJ30">
            <v>4500.1006950000001</v>
          </cell>
          <cell r="IK30">
            <v>4761.549860000001</v>
          </cell>
          <cell r="IL30">
            <v>4301.5381169999982</v>
          </cell>
          <cell r="IM30">
            <v>6618.5902830000005</v>
          </cell>
          <cell r="IN30">
            <v>4670.7934749999995</v>
          </cell>
          <cell r="IO30">
            <v>4285.586779000002</v>
          </cell>
          <cell r="IP30">
            <v>4273.3481890000021</v>
          </cell>
          <cell r="IQ30">
            <v>4718.8303449999985</v>
          </cell>
          <cell r="IR30">
            <v>4277.5825170000016</v>
          </cell>
          <cell r="IS30">
            <v>6810.8637510000026</v>
          </cell>
          <cell r="IT30">
            <v>4597.4983589999993</v>
          </cell>
          <cell r="IU30">
            <v>9327.2637869999962</v>
          </cell>
          <cell r="IV30">
            <v>996.478702</v>
          </cell>
          <cell r="IW30">
            <v>4963.2299749999993</v>
          </cell>
          <cell r="IX30">
            <v>4692.865275000001</v>
          </cell>
          <cell r="IY30">
            <v>6980.6198559999993</v>
          </cell>
          <cell r="IZ30">
            <v>4962.6010529999994</v>
          </cell>
          <cell r="JA30">
            <v>4590.7393380000012</v>
          </cell>
          <cell r="JB30">
            <v>4572.6622270000025</v>
          </cell>
          <cell r="JC30">
            <v>5032.2123369999999</v>
          </cell>
          <cell r="JD30">
            <v>4568.0124229999992</v>
          </cell>
          <cell r="JE30">
            <v>7185.553775999997</v>
          </cell>
          <cell r="JF30">
            <v>4867.9999639999987</v>
          </cell>
          <cell r="JG30">
            <v>5276.8988059999992</v>
          </cell>
          <cell r="JH30">
            <v>10232.374264000002</v>
          </cell>
          <cell r="JI30">
            <v>341.37235999999996</v>
          </cell>
          <cell r="JJ30">
            <v>5261.8809919999985</v>
          </cell>
          <cell r="JK30">
            <v>7519.1390459999993</v>
          </cell>
          <cell r="JL30">
            <v>5381.7725969999992</v>
          </cell>
          <cell r="JM30">
            <v>4960.3691229999986</v>
          </cell>
          <cell r="JN30">
            <v>4904.4732749999985</v>
          </cell>
          <cell r="JO30">
            <v>5421.1635979999992</v>
          </cell>
          <cell r="JP30">
            <v>4920.0698579999998</v>
          </cell>
          <cell r="JQ30">
            <v>7724.0714859999998</v>
          </cell>
          <cell r="JR30">
            <v>5284.8907909999989</v>
          </cell>
          <cell r="JS30">
            <v>6136.5435639999996</v>
          </cell>
          <cell r="JT30">
            <v>5444.4735410000003</v>
          </cell>
          <cell r="JU30">
            <v>6054.5874060000015</v>
          </cell>
          <cell r="JV30">
            <v>5249.5758869999991</v>
          </cell>
          <cell r="JW30">
            <v>8083.7422909999959</v>
          </cell>
          <cell r="JX30">
            <v>5788.6517429999985</v>
          </cell>
          <cell r="JY30">
            <v>5330.3296919999993</v>
          </cell>
          <cell r="JZ30">
            <v>5324.7927859999982</v>
          </cell>
          <cell r="KA30">
            <v>5808.5573689999983</v>
          </cell>
          <cell r="KB30">
            <v>5354.9504770000003</v>
          </cell>
          <cell r="KC30">
            <v>8461.6508450000019</v>
          </cell>
          <cell r="KD30">
            <v>5813.5312090000007</v>
          </cell>
          <cell r="KE30">
            <v>6198.099575000002</v>
          </cell>
          <cell r="KF30">
            <v>12301.345453999993</v>
          </cell>
          <cell r="KG30">
            <v>687.48106500000006</v>
          </cell>
          <cell r="KH30">
            <v>6033.0217990000001</v>
          </cell>
          <cell r="KI30">
            <v>9304.0932800000028</v>
          </cell>
          <cell r="KJ30">
            <v>6491.6863540000013</v>
          </cell>
          <cell r="KK30">
            <v>6034.9735310000005</v>
          </cell>
          <cell r="KL30">
            <v>6073.0353170000008</v>
          </cell>
          <cell r="KM30">
            <v>6463.0103150000004</v>
          </cell>
          <cell r="KN30">
            <v>6042.0393409999997</v>
          </cell>
          <cell r="KO30">
            <v>9628.7881109999998</v>
          </cell>
          <cell r="KP30">
            <v>6595.3807520000009</v>
          </cell>
          <cell r="KQ30">
            <v>6914.6042750000015</v>
          </cell>
          <cell r="KR30">
            <v>6906.4295190000012</v>
          </cell>
        </row>
        <row r="31">
          <cell r="GL31">
            <v>2089.9117529999999</v>
          </cell>
          <cell r="GM31">
            <v>1994.0527180000001</v>
          </cell>
          <cell r="GN31">
            <v>3624.836828</v>
          </cell>
          <cell r="GO31">
            <v>1891.168308</v>
          </cell>
          <cell r="GP31">
            <v>42.110194999999997</v>
          </cell>
          <cell r="GQ31">
            <v>2890.756402</v>
          </cell>
          <cell r="GR31">
            <v>2048.6551380000001</v>
          </cell>
          <cell r="GS31">
            <v>1926.5604490000001</v>
          </cell>
          <cell r="GT31">
            <v>1934.6610129999999</v>
          </cell>
          <cell r="GU31">
            <v>3943.488034</v>
          </cell>
          <cell r="GV31">
            <v>101.43766400000001</v>
          </cell>
          <cell r="GW31">
            <v>2963.3471600000003</v>
          </cell>
          <cell r="GX31">
            <v>2071.296977</v>
          </cell>
          <cell r="GY31">
            <v>2491.0766880000001</v>
          </cell>
          <cell r="GZ31">
            <v>2091.4837379999999</v>
          </cell>
          <cell r="HA31">
            <v>2076.1190000000001</v>
          </cell>
          <cell r="HB31">
            <v>2127.0314600000002</v>
          </cell>
          <cell r="HC31">
            <v>3288.31</v>
          </cell>
          <cell r="HD31">
            <v>2332.5875489999999</v>
          </cell>
          <cell r="HE31">
            <v>2207.5964350000004</v>
          </cell>
          <cell r="HF31">
            <v>2212.6211360000002</v>
          </cell>
          <cell r="HG31">
            <v>2415.731331</v>
          </cell>
          <cell r="HH31">
            <v>2247.2516920000003</v>
          </cell>
          <cell r="HI31">
            <v>3412.1153319999999</v>
          </cell>
          <cell r="HJ31">
            <v>2290.6328590000003</v>
          </cell>
          <cell r="HK31">
            <v>2648.363006</v>
          </cell>
          <cell r="HL31">
            <v>2312.0195319999998</v>
          </cell>
          <cell r="HM31">
            <v>2314.2521820000002</v>
          </cell>
          <cell r="HN31">
            <v>2376.836585</v>
          </cell>
          <cell r="HO31">
            <v>3668.3556290000001</v>
          </cell>
          <cell r="HP31">
            <v>2575.4036010000004</v>
          </cell>
          <cell r="HQ31">
            <v>2402.9000639999999</v>
          </cell>
          <cell r="HR31">
            <v>2419.187398</v>
          </cell>
          <cell r="HS31">
            <v>2678.3711560000002</v>
          </cell>
          <cell r="HT31">
            <v>2510.7514920000003</v>
          </cell>
          <cell r="HU31">
            <v>3837.5701469999999</v>
          </cell>
          <cell r="HV31">
            <v>2503.0563120000006</v>
          </cell>
          <cell r="HW31">
            <v>2809.1034370000002</v>
          </cell>
          <cell r="HX31">
            <v>2598.299289999999</v>
          </cell>
          <cell r="HY31">
            <v>2573.8597949999998</v>
          </cell>
          <cell r="HZ31">
            <v>2646.4469889999996</v>
          </cell>
          <cell r="IA31">
            <v>4084.5654010000007</v>
          </cell>
          <cell r="IB31">
            <v>2849.588616</v>
          </cell>
          <cell r="IC31">
            <v>2657.5768239999993</v>
          </cell>
          <cell r="ID31">
            <v>2748.6366009999997</v>
          </cell>
          <cell r="IE31">
            <v>2925.3139260000007</v>
          </cell>
          <cell r="IF31">
            <v>2842.2385900000004</v>
          </cell>
          <cell r="IG31">
            <v>4287.5734419999999</v>
          </cell>
          <cell r="IH31">
            <v>2796.3915660000007</v>
          </cell>
          <cell r="II31">
            <v>3074.8481079999992</v>
          </cell>
          <cell r="IJ31">
            <v>2992.102691</v>
          </cell>
          <cell r="IK31">
            <v>2902.1835769999993</v>
          </cell>
          <cell r="IL31">
            <v>2981.1248010000004</v>
          </cell>
          <cell r="IM31">
            <v>4606.6500449999994</v>
          </cell>
          <cell r="IN31">
            <v>3202.4666070000003</v>
          </cell>
          <cell r="IO31">
            <v>3065.0972580000007</v>
          </cell>
          <cell r="IP31">
            <v>3093.2916900000005</v>
          </cell>
          <cell r="IQ31">
            <v>3324.2866289999997</v>
          </cell>
          <cell r="IR31">
            <v>3144.780757</v>
          </cell>
          <cell r="IS31">
            <v>4816.6143920000004</v>
          </cell>
          <cell r="IT31">
            <v>3121.872531</v>
          </cell>
          <cell r="IU31">
            <v>6578.9823760000008</v>
          </cell>
          <cell r="IV31">
            <v>45.322564000000007</v>
          </cell>
          <cell r="IW31">
            <v>3141.3254430000002</v>
          </cell>
          <cell r="IX31">
            <v>3108.5217689999999</v>
          </cell>
          <cell r="IY31">
            <v>4856.8289440000008</v>
          </cell>
          <cell r="IZ31">
            <v>3458.3293490000001</v>
          </cell>
          <cell r="JA31">
            <v>3280.4614939999988</v>
          </cell>
          <cell r="JB31">
            <v>3295.0109160000002</v>
          </cell>
          <cell r="JC31">
            <v>3620.2272710000002</v>
          </cell>
          <cell r="JD31">
            <v>3398.225645</v>
          </cell>
          <cell r="JE31">
            <v>5204.7840480000004</v>
          </cell>
          <cell r="JF31">
            <v>3384.2584739999998</v>
          </cell>
          <cell r="JG31">
            <v>3525.3682379999996</v>
          </cell>
          <cell r="JH31">
            <v>6576.6202989999992</v>
          </cell>
          <cell r="JI31">
            <v>52.657589000000002</v>
          </cell>
          <cell r="JJ31">
            <v>3291.5404120000007</v>
          </cell>
          <cell r="JK31">
            <v>5150.8349020000005</v>
          </cell>
          <cell r="JL31">
            <v>3552.3124979999998</v>
          </cell>
          <cell r="JM31">
            <v>3419.8284300000009</v>
          </cell>
          <cell r="JN31">
            <v>3433.1871800000008</v>
          </cell>
          <cell r="JO31">
            <v>3749.6750499999994</v>
          </cell>
          <cell r="JP31">
            <v>3537.4997220000009</v>
          </cell>
          <cell r="JQ31">
            <v>5426.5061079999996</v>
          </cell>
          <cell r="JR31">
            <v>3588.8740239999997</v>
          </cell>
          <cell r="JS31">
            <v>3792.8870449999999</v>
          </cell>
          <cell r="JT31">
            <v>3552.5700299999994</v>
          </cell>
          <cell r="JU31">
            <v>3476.4163339999996</v>
          </cell>
          <cell r="JV31">
            <v>3542.3480249999993</v>
          </cell>
          <cell r="JW31">
            <v>5585.501988</v>
          </cell>
          <cell r="JX31">
            <v>3881.9490040000005</v>
          </cell>
          <cell r="JY31">
            <v>3726.4430860000007</v>
          </cell>
          <cell r="JZ31">
            <v>3774.0628189999998</v>
          </cell>
          <cell r="KA31">
            <v>4107.1400020000001</v>
          </cell>
          <cell r="KB31">
            <v>3857.7017149999992</v>
          </cell>
          <cell r="KC31">
            <v>5904.3137470000001</v>
          </cell>
          <cell r="KD31">
            <v>3946.2356960000002</v>
          </cell>
          <cell r="KE31">
            <v>4239.9607379999998</v>
          </cell>
          <cell r="KF31">
            <v>7879.9101279999995</v>
          </cell>
          <cell r="KG31">
            <v>56.686128000000004</v>
          </cell>
          <cell r="KH31">
            <v>4019.248724</v>
          </cell>
          <cell r="KI31">
            <v>6260.7950900000005</v>
          </cell>
          <cell r="KJ31">
            <v>4391.4228420000009</v>
          </cell>
          <cell r="KK31">
            <v>4101.5328730000001</v>
          </cell>
          <cell r="KL31">
            <v>4201.849353999999</v>
          </cell>
          <cell r="KM31">
            <v>4584.2845709999992</v>
          </cell>
          <cell r="KN31">
            <v>4339.8534860000018</v>
          </cell>
          <cell r="KO31">
            <v>6624.8762960000004</v>
          </cell>
          <cell r="KP31">
            <v>4439.1640599999992</v>
          </cell>
          <cell r="KQ31">
            <v>4548.2468170000002</v>
          </cell>
          <cell r="KR31">
            <v>4331.7882920000011</v>
          </cell>
        </row>
        <row r="32">
          <cell r="GL32">
            <v>241.64099999999999</v>
          </cell>
          <cell r="GM32">
            <v>229.27099999999999</v>
          </cell>
          <cell r="GN32">
            <v>228.94</v>
          </cell>
          <cell r="GO32">
            <v>227.05799999999999</v>
          </cell>
          <cell r="GP32">
            <v>226.86600000000001</v>
          </cell>
          <cell r="GQ32">
            <v>235.18199999999999</v>
          </cell>
          <cell r="GR32">
            <v>253.91200000000001</v>
          </cell>
          <cell r="GS32">
            <v>240.655</v>
          </cell>
          <cell r="GT32">
            <v>233.84100000000001</v>
          </cell>
          <cell r="GU32">
            <v>242.92599999999999</v>
          </cell>
          <cell r="GV32">
            <v>237.36500000000001</v>
          </cell>
          <cell r="GW32">
            <v>244.857</v>
          </cell>
          <cell r="GX32">
            <v>257.24</v>
          </cell>
          <cell r="GY32">
            <v>243.964</v>
          </cell>
          <cell r="GZ32">
            <v>246.03299999999999</v>
          </cell>
          <cell r="HA32">
            <v>243.422</v>
          </cell>
          <cell r="HB32">
            <v>245.55099999999999</v>
          </cell>
          <cell r="HC32">
            <v>250.07499999999999</v>
          </cell>
          <cell r="HD32">
            <v>272.25299999999999</v>
          </cell>
          <cell r="HE32">
            <v>254.98099999999999</v>
          </cell>
          <cell r="HF32">
            <v>256.21699999999998</v>
          </cell>
          <cell r="HG32">
            <v>258.43799999999999</v>
          </cell>
          <cell r="HH32">
            <v>285.93900000000002</v>
          </cell>
          <cell r="HI32">
            <v>295.55799999999999</v>
          </cell>
          <cell r="HJ32">
            <v>319.625</v>
          </cell>
          <cell r="HK32">
            <v>302.36700000000002</v>
          </cell>
          <cell r="HL32">
            <v>310.56</v>
          </cell>
          <cell r="HM32">
            <v>314.59500000000003</v>
          </cell>
          <cell r="HN32">
            <v>315.387</v>
          </cell>
          <cell r="HO32">
            <v>322.77</v>
          </cell>
          <cell r="HP32">
            <v>349.72300000000001</v>
          </cell>
          <cell r="HQ32">
            <v>322.26299999999998</v>
          </cell>
          <cell r="HR32">
            <v>323.03800000000001</v>
          </cell>
          <cell r="HS32">
            <v>330.14100000000002</v>
          </cell>
          <cell r="HT32">
            <v>368.07600000000002</v>
          </cell>
          <cell r="HU32">
            <v>342.47399999999999</v>
          </cell>
          <cell r="HV32">
            <v>378.96388700000017</v>
          </cell>
          <cell r="HW32">
            <v>367.25902199999985</v>
          </cell>
          <cell r="HX32">
            <v>368.71721200000025</v>
          </cell>
          <cell r="HY32">
            <v>357.442746</v>
          </cell>
          <cell r="HZ32">
            <v>365.0007419999996</v>
          </cell>
          <cell r="IA32">
            <v>372.213525</v>
          </cell>
          <cell r="IB32">
            <v>392.04040299999991</v>
          </cell>
          <cell r="IC32">
            <v>378.31448999999975</v>
          </cell>
          <cell r="ID32">
            <v>379.103972</v>
          </cell>
          <cell r="IE32">
            <v>385.06609900000018</v>
          </cell>
          <cell r="IF32">
            <v>387.15542600000009</v>
          </cell>
          <cell r="IG32">
            <v>391.98081699999994</v>
          </cell>
          <cell r="IH32">
            <v>417.16650399999986</v>
          </cell>
          <cell r="II32">
            <v>387.33478899999994</v>
          </cell>
          <cell r="IJ32">
            <v>407.38002899999998</v>
          </cell>
          <cell r="IK32">
            <v>407.63667600000025</v>
          </cell>
          <cell r="IL32">
            <v>411.79679199999998</v>
          </cell>
          <cell r="IM32">
            <v>416.05866499999973</v>
          </cell>
          <cell r="IN32">
            <v>444.74301999999994</v>
          </cell>
          <cell r="IO32">
            <v>422.30891600000007</v>
          </cell>
          <cell r="IP32">
            <v>423.26776100000029</v>
          </cell>
          <cell r="IQ32">
            <v>427.17377799999997</v>
          </cell>
          <cell r="IR32">
            <v>431.18243500000028</v>
          </cell>
          <cell r="IS32">
            <v>437.17080499999997</v>
          </cell>
          <cell r="IT32">
            <v>464.36413899999985</v>
          </cell>
          <cell r="IU32">
            <v>454.2637169999997</v>
          </cell>
          <cell r="IV32">
            <v>459.20188800000005</v>
          </cell>
          <cell r="IW32">
            <v>456.06537400000019</v>
          </cell>
          <cell r="IX32">
            <v>434.7211750000003</v>
          </cell>
          <cell r="IY32">
            <v>451.5782700000002</v>
          </cell>
          <cell r="IZ32">
            <v>495.17494599999986</v>
          </cell>
          <cell r="JA32">
            <v>466.74403599999977</v>
          </cell>
          <cell r="JB32">
            <v>468.18221199999999</v>
          </cell>
          <cell r="JC32">
            <v>474.39171400000009</v>
          </cell>
          <cell r="JD32">
            <v>475.37666900000005</v>
          </cell>
          <cell r="JE32">
            <v>482.27391899999992</v>
          </cell>
          <cell r="JF32">
            <v>503.62288400000017</v>
          </cell>
          <cell r="JG32">
            <v>492.50685899999996</v>
          </cell>
          <cell r="JH32">
            <v>493.43754400000006</v>
          </cell>
          <cell r="JI32">
            <v>489.17975599999994</v>
          </cell>
          <cell r="JJ32">
            <v>491.463415</v>
          </cell>
          <cell r="JK32">
            <v>511.42306599999989</v>
          </cell>
          <cell r="JL32">
            <v>554.31299999999999</v>
          </cell>
          <cell r="JM32">
            <v>512.41749499999969</v>
          </cell>
          <cell r="JN32">
            <v>499.72979700000002</v>
          </cell>
          <cell r="JO32">
            <v>503.7818069999999</v>
          </cell>
          <cell r="JP32">
            <v>504.22683100000006</v>
          </cell>
          <cell r="JQ32">
            <v>503.63425599999999</v>
          </cell>
          <cell r="JR32">
            <v>526.76175700000022</v>
          </cell>
          <cell r="JS32">
            <v>524.16782999999998</v>
          </cell>
          <cell r="JT32">
            <v>526.53474000000006</v>
          </cell>
          <cell r="JU32">
            <v>519.9548520000003</v>
          </cell>
          <cell r="JV32">
            <v>521.91543900000022</v>
          </cell>
          <cell r="JW32">
            <v>528.32900100000029</v>
          </cell>
          <cell r="JX32">
            <v>572.38100499999939</v>
          </cell>
          <cell r="JY32">
            <v>540.58727199999998</v>
          </cell>
          <cell r="JZ32">
            <v>534.74856000000023</v>
          </cell>
          <cell r="KA32">
            <v>554.63770499999998</v>
          </cell>
          <cell r="KB32">
            <v>545.32728000000031</v>
          </cell>
          <cell r="KC32">
            <v>546.68939199999977</v>
          </cell>
          <cell r="KD32">
            <v>581.06038099999989</v>
          </cell>
          <cell r="KE32">
            <v>569.70200099999977</v>
          </cell>
          <cell r="KF32">
            <v>575.25906499999985</v>
          </cell>
          <cell r="KG32">
            <v>571.32088799999985</v>
          </cell>
          <cell r="KH32">
            <v>574.79996499999982</v>
          </cell>
          <cell r="KI32">
            <v>575.22570699999994</v>
          </cell>
          <cell r="KJ32">
            <v>621.29355400000009</v>
          </cell>
          <cell r="KK32">
            <v>586.73932600000046</v>
          </cell>
          <cell r="KL32">
            <v>588.57399800000019</v>
          </cell>
          <cell r="KM32">
            <v>606.26768299999958</v>
          </cell>
          <cell r="KN32">
            <v>595.29402299999992</v>
          </cell>
          <cell r="KO32">
            <v>595.82255600000008</v>
          </cell>
          <cell r="KP32">
            <v>646.39465999999993</v>
          </cell>
          <cell r="KQ32">
            <v>617.93873899999983</v>
          </cell>
          <cell r="KR32">
            <v>618.65338799999995</v>
          </cell>
        </row>
        <row r="33">
          <cell r="GL33">
            <v>380.11600099999998</v>
          </cell>
          <cell r="GM33">
            <v>325.54360100000002</v>
          </cell>
          <cell r="GN33">
            <v>326.42746299999999</v>
          </cell>
          <cell r="GO33">
            <v>323.64110600000004</v>
          </cell>
          <cell r="GP33">
            <v>529.10129799999993</v>
          </cell>
          <cell r="GQ33">
            <v>484.66550100000001</v>
          </cell>
          <cell r="GR33">
            <v>379.50728600000002</v>
          </cell>
          <cell r="GS33">
            <v>326.48224496000006</v>
          </cell>
          <cell r="GT33">
            <v>317.28702799999996</v>
          </cell>
          <cell r="GU33">
            <v>314.824702</v>
          </cell>
          <cell r="GV33">
            <v>548.80093606999992</v>
          </cell>
          <cell r="GW33">
            <v>433.94385</v>
          </cell>
          <cell r="GX33">
            <v>394.62165399999998</v>
          </cell>
          <cell r="GY33">
            <v>353.66167300000001</v>
          </cell>
          <cell r="GZ33">
            <v>342.84520461</v>
          </cell>
          <cell r="HA33">
            <v>354.09592400000002</v>
          </cell>
          <cell r="HB33">
            <v>625.62839199999996</v>
          </cell>
          <cell r="HC33">
            <v>454.51068099999998</v>
          </cell>
          <cell r="HD33">
            <v>427.75174499999997</v>
          </cell>
          <cell r="HE33">
            <v>355.129255</v>
          </cell>
          <cell r="HF33">
            <v>342.26866899999999</v>
          </cell>
          <cell r="HG33">
            <v>341.41882199999998</v>
          </cell>
          <cell r="HH33">
            <v>612.35718099999997</v>
          </cell>
          <cell r="HI33">
            <v>476.45218599999998</v>
          </cell>
          <cell r="HJ33">
            <v>388.22996000000001</v>
          </cell>
          <cell r="HK33">
            <v>383.42197499999997</v>
          </cell>
          <cell r="HL33">
            <v>380.77527000000003</v>
          </cell>
          <cell r="HM33">
            <v>374.24019500000003</v>
          </cell>
          <cell r="HN33">
            <v>679.77648799999997</v>
          </cell>
          <cell r="HO33">
            <v>520.88038700000004</v>
          </cell>
          <cell r="HP33">
            <v>429.42213900000002</v>
          </cell>
          <cell r="HQ33">
            <v>383.07827000000003</v>
          </cell>
          <cell r="HR33">
            <v>374.80868599999997</v>
          </cell>
          <cell r="HS33">
            <v>379.74559499999998</v>
          </cell>
          <cell r="HT33">
            <v>677.27602899999999</v>
          </cell>
          <cell r="HU33">
            <v>522.87881700000003</v>
          </cell>
          <cell r="HV33">
            <v>481.73826199999996</v>
          </cell>
          <cell r="HW33">
            <v>409.98626200000001</v>
          </cell>
          <cell r="HX33">
            <v>408.81015399999995</v>
          </cell>
          <cell r="HY33">
            <v>412.33774599999998</v>
          </cell>
          <cell r="HZ33">
            <v>724.66964099999996</v>
          </cell>
          <cell r="IA33">
            <v>566.39582400000006</v>
          </cell>
          <cell r="IB33">
            <v>468.073014</v>
          </cell>
          <cell r="IC33">
            <v>415.21444799999995</v>
          </cell>
          <cell r="ID33">
            <v>410.66526400000004</v>
          </cell>
          <cell r="IE33">
            <v>406.54501099999999</v>
          </cell>
          <cell r="IF33">
            <v>723.333752</v>
          </cell>
          <cell r="IG33">
            <v>549.08842600000003</v>
          </cell>
          <cell r="IH33">
            <v>514.10080800000003</v>
          </cell>
          <cell r="II33">
            <v>439.676919</v>
          </cell>
          <cell r="IJ33">
            <v>438.66224699999998</v>
          </cell>
          <cell r="IK33">
            <v>440.65430099999998</v>
          </cell>
          <cell r="IL33">
            <v>755.35701800000004</v>
          </cell>
          <cell r="IM33">
            <v>606.71629599999994</v>
          </cell>
          <cell r="IN33">
            <v>530.24861999999996</v>
          </cell>
          <cell r="IO33">
            <v>443.95434399999999</v>
          </cell>
          <cell r="IP33">
            <v>436.44109100000003</v>
          </cell>
          <cell r="IQ33">
            <v>439.10434800000002</v>
          </cell>
          <cell r="IR33">
            <v>780.532916</v>
          </cell>
          <cell r="IS33">
            <v>589.46192200000007</v>
          </cell>
          <cell r="IT33">
            <v>557.13184199999989</v>
          </cell>
          <cell r="IU33">
            <v>476.89518900000002</v>
          </cell>
          <cell r="IV33">
            <v>471.11205699999999</v>
          </cell>
          <cell r="IW33">
            <v>465.40139600000003</v>
          </cell>
          <cell r="IX33">
            <v>798.80816900000002</v>
          </cell>
          <cell r="IY33">
            <v>654.73663999999997</v>
          </cell>
          <cell r="IZ33">
            <v>532.25673899999992</v>
          </cell>
          <cell r="JA33">
            <v>464.52968599999997</v>
          </cell>
          <cell r="JB33">
            <v>457.57449500000001</v>
          </cell>
          <cell r="JC33">
            <v>456.89483000000001</v>
          </cell>
          <cell r="JD33">
            <v>795.21158600000001</v>
          </cell>
          <cell r="JE33">
            <v>612.09857399999999</v>
          </cell>
          <cell r="JF33">
            <v>584.03244099999995</v>
          </cell>
          <cell r="JG33">
            <v>477.24758200000002</v>
          </cell>
          <cell r="JH33">
            <v>470.23494199999999</v>
          </cell>
          <cell r="JI33">
            <v>473.83847100000003</v>
          </cell>
          <cell r="JJ33">
            <v>803.82083200000011</v>
          </cell>
          <cell r="JK33">
            <v>685.98324600000001</v>
          </cell>
          <cell r="JL33">
            <v>538.88520900000003</v>
          </cell>
          <cell r="JM33">
            <v>471.16604599999999</v>
          </cell>
          <cell r="JN33">
            <v>464.17160899999999</v>
          </cell>
          <cell r="JO33">
            <v>466.08640700000001</v>
          </cell>
          <cell r="JP33">
            <v>828.16088999999999</v>
          </cell>
          <cell r="JQ33">
            <v>621.13243399999999</v>
          </cell>
          <cell r="JR33">
            <v>660.93013899999994</v>
          </cell>
          <cell r="JS33">
            <v>489.11453</v>
          </cell>
          <cell r="JT33">
            <v>537.25651800000003</v>
          </cell>
          <cell r="JU33">
            <v>485.00041800000002</v>
          </cell>
          <cell r="JV33">
            <v>698.555522</v>
          </cell>
          <cell r="JW33">
            <v>676.82499300000006</v>
          </cell>
          <cell r="JX33">
            <v>556.89352500000007</v>
          </cell>
          <cell r="JY33">
            <v>494.03738900000002</v>
          </cell>
          <cell r="JZ33">
            <v>476.67941999999999</v>
          </cell>
          <cell r="KA33">
            <v>478.84893</v>
          </cell>
          <cell r="KB33">
            <v>715.56777</v>
          </cell>
          <cell r="KC33">
            <v>648.15601399999991</v>
          </cell>
          <cell r="KD33">
            <v>527.18123800000001</v>
          </cell>
          <cell r="KE33">
            <v>458.63713799999999</v>
          </cell>
          <cell r="KF33">
            <v>455.87165399999998</v>
          </cell>
          <cell r="KG33">
            <v>454.08381349999996</v>
          </cell>
          <cell r="KH33">
            <v>721.95553700000005</v>
          </cell>
          <cell r="KI33">
            <v>640.79353700000001</v>
          </cell>
          <cell r="KJ33">
            <v>523.24365499999999</v>
          </cell>
          <cell r="KK33">
            <v>459.570607</v>
          </cell>
          <cell r="KL33">
            <v>456.74627199999998</v>
          </cell>
          <cell r="KM33">
            <v>455.992974</v>
          </cell>
          <cell r="KN33">
            <v>798.24221499999999</v>
          </cell>
          <cell r="KO33">
            <v>642.68585499999995</v>
          </cell>
          <cell r="KP33">
            <v>558.13344698999992</v>
          </cell>
          <cell r="KQ33">
            <v>491.46822300000002</v>
          </cell>
          <cell r="KR33">
            <v>487.24114199999997</v>
          </cell>
        </row>
        <row r="35">
          <cell r="GL35">
            <v>665.32299999999998</v>
          </cell>
          <cell r="GM35">
            <v>742.58199999999999</v>
          </cell>
          <cell r="GN35">
            <v>1464.758</v>
          </cell>
          <cell r="GO35">
            <v>41.341000000000001</v>
          </cell>
          <cell r="GP35">
            <v>745.96900000000005</v>
          </cell>
          <cell r="GQ35">
            <v>761.42399999999998</v>
          </cell>
          <cell r="GR35">
            <v>766.45799999999997</v>
          </cell>
          <cell r="GS35">
            <v>772.47500000000002</v>
          </cell>
          <cell r="GT35">
            <v>771.54600000000005</v>
          </cell>
          <cell r="GU35">
            <v>764.05799999999999</v>
          </cell>
          <cell r="GV35">
            <v>765.81</v>
          </cell>
          <cell r="GW35">
            <v>784.47699999999998</v>
          </cell>
          <cell r="GX35">
            <v>772.14</v>
          </cell>
          <cell r="GY35">
            <v>856.74400000000003</v>
          </cell>
          <cell r="GZ35">
            <v>956.476</v>
          </cell>
          <cell r="HA35">
            <v>956.89200000000005</v>
          </cell>
          <cell r="HB35">
            <v>702.05399999999997</v>
          </cell>
          <cell r="HC35">
            <v>886.49199999999996</v>
          </cell>
          <cell r="HD35">
            <v>878.53399999999999</v>
          </cell>
          <cell r="HE35">
            <v>884.08500000000004</v>
          </cell>
          <cell r="HF35">
            <v>881.43700000000001</v>
          </cell>
          <cell r="HG35">
            <v>885.03800000000001</v>
          </cell>
          <cell r="HH35">
            <v>900.63900000000001</v>
          </cell>
          <cell r="HI35">
            <v>844.45699999999999</v>
          </cell>
          <cell r="HJ35">
            <v>887.09500000000003</v>
          </cell>
          <cell r="HK35">
            <v>974.38599999999997</v>
          </cell>
          <cell r="HL35">
            <v>1059.769</v>
          </cell>
          <cell r="HM35">
            <v>1008.7809999999999</v>
          </cell>
          <cell r="HN35">
            <v>1003.321</v>
          </cell>
          <cell r="HO35">
            <v>1000.918</v>
          </cell>
          <cell r="HP35">
            <v>1013.202</v>
          </cell>
          <cell r="HQ35">
            <v>1016.75</v>
          </cell>
          <cell r="HR35">
            <v>1010.033</v>
          </cell>
          <cell r="HS35">
            <v>1005.069</v>
          </cell>
          <cell r="HT35">
            <v>1012.823</v>
          </cell>
          <cell r="HU35">
            <v>1021.298</v>
          </cell>
          <cell r="HV35">
            <v>1002.534276</v>
          </cell>
          <cell r="HW35">
            <v>1103.6740649999999</v>
          </cell>
          <cell r="HX35">
            <v>1141.6880169999999</v>
          </cell>
          <cell r="HY35">
            <v>1090.1545280000003</v>
          </cell>
          <cell r="HZ35">
            <v>1114.507967</v>
          </cell>
          <cell r="IA35">
            <v>1075.784864</v>
          </cell>
          <cell r="IB35">
            <v>1113.575597</v>
          </cell>
          <cell r="IC35">
            <v>1045.2329589999999</v>
          </cell>
          <cell r="ID35">
            <v>1162.4600180000002</v>
          </cell>
          <cell r="IE35">
            <v>1114.8277599999999</v>
          </cell>
          <cell r="IF35">
            <v>1127.5302110000002</v>
          </cell>
          <cell r="IG35">
            <v>1107.857023</v>
          </cell>
          <cell r="IH35">
            <v>1102.314586</v>
          </cell>
          <cell r="II35">
            <v>1215.9481230000001</v>
          </cell>
          <cell r="IJ35">
            <v>1461.6897590000001</v>
          </cell>
          <cell r="IK35">
            <v>1010.4862850000002</v>
          </cell>
          <cell r="IL35">
            <v>1189.0269879999998</v>
          </cell>
          <cell r="IM35">
            <v>1220.0110599999998</v>
          </cell>
          <cell r="IN35">
            <v>1214.6093249999999</v>
          </cell>
          <cell r="IO35">
            <v>1198.476762</v>
          </cell>
          <cell r="IP35">
            <v>1205.7027109999999</v>
          </cell>
          <cell r="IQ35">
            <v>1218.4340530000002</v>
          </cell>
          <cell r="IR35">
            <v>1208.872075</v>
          </cell>
          <cell r="IS35">
            <v>1208.838514</v>
          </cell>
          <cell r="IT35">
            <v>1084.8661520000001</v>
          </cell>
          <cell r="IU35">
            <v>1923.7264479999999</v>
          </cell>
          <cell r="IV35">
            <v>79.836094000000003</v>
          </cell>
          <cell r="IW35">
            <v>1275.124268</v>
          </cell>
          <cell r="IX35">
            <v>1251.981209</v>
          </cell>
          <cell r="IY35">
            <v>1297.5853599999998</v>
          </cell>
          <cell r="IZ35">
            <v>1315.0618269999998</v>
          </cell>
          <cell r="JA35">
            <v>1321.1167579999999</v>
          </cell>
          <cell r="JB35">
            <v>1305.3376180000002</v>
          </cell>
          <cell r="JC35">
            <v>1314.8559129999996</v>
          </cell>
          <cell r="JD35">
            <v>1320.2970890000001</v>
          </cell>
          <cell r="JE35">
            <v>1308.142842</v>
          </cell>
          <cell r="JF35">
            <v>1331.62877</v>
          </cell>
          <cell r="JG35">
            <v>1435.11877</v>
          </cell>
          <cell r="JH35">
            <v>2484.8757179999998</v>
          </cell>
          <cell r="JI35">
            <v>507.728677</v>
          </cell>
          <cell r="JJ35">
            <v>1184.7628870000001</v>
          </cell>
          <cell r="JK35">
            <v>1438.259644</v>
          </cell>
          <cell r="JL35">
            <v>1237.6647930000001</v>
          </cell>
          <cell r="JM35">
            <v>1414.6181389999999</v>
          </cell>
          <cell r="JN35">
            <v>1329.018777</v>
          </cell>
          <cell r="JO35">
            <v>1413.466259</v>
          </cell>
          <cell r="JP35">
            <v>1403.911323</v>
          </cell>
          <cell r="JQ35">
            <v>1449.7664930000001</v>
          </cell>
          <cell r="JR35">
            <v>1341.739904</v>
          </cell>
          <cell r="JS35">
            <v>1578.1496459999998</v>
          </cell>
          <cell r="JT35">
            <v>1404.8888079999999</v>
          </cell>
          <cell r="JU35">
            <v>1506.357131</v>
          </cell>
          <cell r="JV35">
            <v>1469.353496</v>
          </cell>
          <cell r="JW35">
            <v>1502.6798700000002</v>
          </cell>
          <cell r="JX35">
            <v>1502.6778060000001</v>
          </cell>
          <cell r="JY35">
            <v>1524.8006239999997</v>
          </cell>
          <cell r="JZ35">
            <v>1540.13078</v>
          </cell>
          <cell r="KA35">
            <v>1553.9099210000002</v>
          </cell>
          <cell r="KB35">
            <v>1544.5589000000002</v>
          </cell>
          <cell r="KC35">
            <v>1558.6207539999998</v>
          </cell>
          <cell r="KD35">
            <v>1556.235905</v>
          </cell>
          <cell r="KE35">
            <v>1647.3582609999999</v>
          </cell>
          <cell r="KF35">
            <v>3210.4507400000002</v>
          </cell>
          <cell r="KG35">
            <v>105.710576</v>
          </cell>
          <cell r="KH35">
            <v>1672.9199479999997</v>
          </cell>
          <cell r="KI35">
            <v>1662.6214969999996</v>
          </cell>
          <cell r="KJ35">
            <v>1668.0839470000001</v>
          </cell>
          <cell r="KK35">
            <v>1657.4346709999998</v>
          </cell>
          <cell r="KL35">
            <v>1683.007372</v>
          </cell>
          <cell r="KM35">
            <v>1672.5325859999998</v>
          </cell>
          <cell r="KN35">
            <v>1658.029501</v>
          </cell>
          <cell r="KO35">
            <v>1663.831533</v>
          </cell>
          <cell r="KP35">
            <v>1678.9056970000001</v>
          </cell>
          <cell r="KQ35">
            <v>1812.3057130000002</v>
          </cell>
          <cell r="KR35">
            <v>1878.1558829999999</v>
          </cell>
        </row>
        <row r="36">
          <cell r="GL36">
            <v>1038.6220000000001</v>
          </cell>
          <cell r="GM36">
            <v>1151.8620000000001</v>
          </cell>
          <cell r="GN36">
            <v>2057.9290000000001</v>
          </cell>
          <cell r="GO36">
            <v>262.89699999999999</v>
          </cell>
          <cell r="GP36">
            <v>1159.0060000000001</v>
          </cell>
          <cell r="GQ36">
            <v>1714.94</v>
          </cell>
          <cell r="GR36">
            <v>1176.5550000000001</v>
          </cell>
          <cell r="GS36">
            <v>1166.1479999999999</v>
          </cell>
          <cell r="GT36">
            <v>1168.8150000000001</v>
          </cell>
          <cell r="GU36">
            <v>1172.049</v>
          </cell>
          <cell r="GV36">
            <v>1168.0530000000001</v>
          </cell>
          <cell r="GW36">
            <v>1833.308</v>
          </cell>
          <cell r="GX36">
            <v>1180.9690000000001</v>
          </cell>
          <cell r="GY36">
            <v>1189.98</v>
          </cell>
          <cell r="GZ36">
            <v>1295.0840000000001</v>
          </cell>
          <cell r="HA36">
            <v>1293.877</v>
          </cell>
          <cell r="HB36">
            <v>1295.19</v>
          </cell>
          <cell r="HC36">
            <v>1910.8620000000001</v>
          </cell>
          <cell r="HD36">
            <v>1311.3440000000001</v>
          </cell>
          <cell r="HE36">
            <v>1295.769</v>
          </cell>
          <cell r="HF36">
            <v>1303.692</v>
          </cell>
          <cell r="HG36">
            <v>1303.6320000000001</v>
          </cell>
          <cell r="HH36">
            <v>1309.4100000000001</v>
          </cell>
          <cell r="HI36">
            <v>1935.328</v>
          </cell>
          <cell r="HJ36">
            <v>1338.443</v>
          </cell>
          <cell r="HK36">
            <v>1446.1479999999999</v>
          </cell>
          <cell r="HL36">
            <v>1485.3389999999999</v>
          </cell>
          <cell r="HM36">
            <v>1473.106</v>
          </cell>
          <cell r="HN36">
            <v>1475.538</v>
          </cell>
          <cell r="HO36">
            <v>2168.962</v>
          </cell>
          <cell r="HP36">
            <v>1486.37</v>
          </cell>
          <cell r="HQ36">
            <v>1480.8689999999999</v>
          </cell>
          <cell r="HR36">
            <v>1477.684</v>
          </cell>
          <cell r="HS36">
            <v>1477.4480000000001</v>
          </cell>
          <cell r="HT36">
            <v>1483.24</v>
          </cell>
          <cell r="HU36">
            <v>2187.9459999999999</v>
          </cell>
          <cell r="HV36">
            <v>1494.449513</v>
          </cell>
          <cell r="HW36">
            <v>1619.2390579999997</v>
          </cell>
          <cell r="HX36">
            <v>1628.454011</v>
          </cell>
          <cell r="HY36">
            <v>1622.2700319999999</v>
          </cell>
          <cell r="HZ36">
            <v>1624.5165199999997</v>
          </cell>
          <cell r="IA36">
            <v>2398.433125</v>
          </cell>
          <cell r="IB36">
            <v>1647.7960909999999</v>
          </cell>
          <cell r="IC36">
            <v>1625.3073279999999</v>
          </cell>
          <cell r="ID36">
            <v>1642.8780929999998</v>
          </cell>
          <cell r="IE36">
            <v>1646.3076030000002</v>
          </cell>
          <cell r="IF36">
            <v>1634.2809440000001</v>
          </cell>
          <cell r="IG36">
            <v>2422.7338289999998</v>
          </cell>
          <cell r="IH36">
            <v>1658.080199</v>
          </cell>
          <cell r="II36">
            <v>1765.2712009999998</v>
          </cell>
          <cell r="IJ36">
            <v>1803.6555800000001</v>
          </cell>
          <cell r="IK36">
            <v>1790.9240159999999</v>
          </cell>
          <cell r="IL36">
            <v>1789.9445639999999</v>
          </cell>
          <cell r="IM36">
            <v>2622.5363750000001</v>
          </cell>
          <cell r="IN36">
            <v>1810.2566590000001</v>
          </cell>
          <cell r="IO36">
            <v>1739.9989879999998</v>
          </cell>
          <cell r="IP36">
            <v>1769.3958199999997</v>
          </cell>
          <cell r="IQ36">
            <v>1796.4812870000001</v>
          </cell>
          <cell r="IR36">
            <v>1792.983448</v>
          </cell>
          <cell r="IS36">
            <v>2651.5165109999998</v>
          </cell>
          <cell r="IT36">
            <v>1817.4498150000002</v>
          </cell>
          <cell r="IU36">
            <v>4500.6947419999997</v>
          </cell>
          <cell r="IV36">
            <v>231.73719299999999</v>
          </cell>
          <cell r="IW36">
            <v>1959.817771</v>
          </cell>
          <cell r="IX36">
            <v>1945.7775319999998</v>
          </cell>
          <cell r="IY36">
            <v>2854.7724600000001</v>
          </cell>
          <cell r="IZ36">
            <v>1971.3221759999999</v>
          </cell>
          <cell r="JA36">
            <v>1959.475389</v>
          </cell>
          <cell r="JB36">
            <v>1958.3088599999999</v>
          </cell>
          <cell r="JC36">
            <v>1956.6633890000001</v>
          </cell>
          <cell r="JD36">
            <v>1985.2595060000001</v>
          </cell>
          <cell r="JE36">
            <v>2907.7486550000003</v>
          </cell>
          <cell r="JF36">
            <v>1986.6645450000001</v>
          </cell>
          <cell r="JG36">
            <v>2116.1773079999998</v>
          </cell>
          <cell r="JH36">
            <v>3535.8801859999999</v>
          </cell>
          <cell r="JI36">
            <v>697.81290299999989</v>
          </cell>
          <cell r="JJ36">
            <v>2118.1065140000001</v>
          </cell>
          <cell r="JK36">
            <v>3116.1584319999997</v>
          </cell>
          <cell r="JL36">
            <v>2337.1648530000002</v>
          </cell>
          <cell r="JM36">
            <v>2120.6910109999999</v>
          </cell>
          <cell r="JN36">
            <v>2116.1351869999999</v>
          </cell>
          <cell r="JO36">
            <v>2123.7545019999998</v>
          </cell>
          <cell r="JP36">
            <v>2123.6591750000002</v>
          </cell>
          <cell r="JQ36">
            <v>3134.7507930000002</v>
          </cell>
          <cell r="JR36">
            <v>2145.979707</v>
          </cell>
          <cell r="JS36">
            <v>2249.1337319999998</v>
          </cell>
          <cell r="JT36">
            <v>2257.4664279999997</v>
          </cell>
          <cell r="JU36">
            <v>2258.8249940000001</v>
          </cell>
          <cell r="JV36">
            <v>2263.4502470000002</v>
          </cell>
          <cell r="JW36">
            <v>3336.1240929999999</v>
          </cell>
          <cell r="JX36">
            <v>2293.2784260000003</v>
          </cell>
          <cell r="JY36">
            <v>2320.3628979999999</v>
          </cell>
          <cell r="JZ36">
            <v>2322.6537189999999</v>
          </cell>
          <cell r="KA36">
            <v>2327.0868969999997</v>
          </cell>
          <cell r="KB36">
            <v>2387.6741369999995</v>
          </cell>
          <cell r="KC36">
            <v>3491.9623799999999</v>
          </cell>
          <cell r="KD36">
            <v>2368.0975839999996</v>
          </cell>
          <cell r="KE36">
            <v>2530.4729649999999</v>
          </cell>
          <cell r="KF36">
            <v>4916.1081740000009</v>
          </cell>
          <cell r="KG36">
            <v>190.97144299999999</v>
          </cell>
          <cell r="KH36">
            <v>2557.4514050000002</v>
          </cell>
          <cell r="KI36">
            <v>3713.101161</v>
          </cell>
          <cell r="KJ36">
            <v>2579.6204559999996</v>
          </cell>
          <cell r="KK36">
            <v>2566.151523</v>
          </cell>
          <cell r="KL36">
            <v>2568.3175289999995</v>
          </cell>
          <cell r="KM36">
            <v>2553.275036</v>
          </cell>
          <cell r="KN36">
            <v>2566.1642240000001</v>
          </cell>
          <cell r="KO36">
            <v>3751.5624709999997</v>
          </cell>
          <cell r="KP36">
            <v>2361.6571090000002</v>
          </cell>
          <cell r="KQ36">
            <v>2799.3460060000002</v>
          </cell>
          <cell r="KR36">
            <v>3080.2578240000007</v>
          </cell>
        </row>
        <row r="37">
          <cell r="GL37">
            <v>8361.94733352</v>
          </cell>
          <cell r="GM37">
            <v>9283.1221407900048</v>
          </cell>
          <cell r="GN37">
            <v>9439.7482166100053</v>
          </cell>
          <cell r="GO37">
            <v>9435.3661119700009</v>
          </cell>
          <cell r="GP37">
            <v>9326.6180831900092</v>
          </cell>
          <cell r="GQ37">
            <v>9464.8238495100068</v>
          </cell>
          <cell r="GR37">
            <v>9496.5509983400007</v>
          </cell>
          <cell r="GS37">
            <v>9451.6110200199983</v>
          </cell>
          <cell r="GT37">
            <v>9546.9901330700031</v>
          </cell>
          <cell r="GU37">
            <v>9965.0987856399988</v>
          </cell>
          <cell r="GV37">
            <v>9524.8383733999999</v>
          </cell>
          <cell r="GW37">
            <v>9691.0433497899994</v>
          </cell>
          <cell r="GX37">
            <v>9428.3725034700001</v>
          </cell>
          <cell r="GY37">
            <v>10213.014141030004</v>
          </cell>
          <cell r="GZ37">
            <v>10377.27910829</v>
          </cell>
          <cell r="HA37">
            <v>10455.874448930002</v>
          </cell>
          <cell r="HB37">
            <v>10480.585551579998</v>
          </cell>
          <cell r="HC37">
            <v>10498.115769709999</v>
          </cell>
          <cell r="HD37">
            <v>10491.66310125</v>
          </cell>
          <cell r="HE37">
            <v>10508.818044809997</v>
          </cell>
          <cell r="HF37">
            <v>10501.054559869996</v>
          </cell>
          <cell r="HG37">
            <v>11151.546167800003</v>
          </cell>
          <cell r="HH37">
            <v>10533.706453020006</v>
          </cell>
          <cell r="HI37">
            <v>10602.697355939999</v>
          </cell>
          <cell r="HJ37">
            <v>10440.60617476</v>
          </cell>
          <cell r="HK37">
            <v>11531.198549510002</v>
          </cell>
          <cell r="HL37">
            <v>11719.32994491</v>
          </cell>
          <cell r="HM37">
            <v>11552.301450999994</v>
          </cell>
          <cell r="HN37">
            <v>11812.720924250007</v>
          </cell>
          <cell r="HO37">
            <v>11783.834640969995</v>
          </cell>
          <cell r="HP37">
            <v>11659.843056920001</v>
          </cell>
          <cell r="HQ37">
            <v>11710.765815359999</v>
          </cell>
          <cell r="HR37">
            <v>11765.03019334001</v>
          </cell>
          <cell r="HS37">
            <v>11798.765211779999</v>
          </cell>
          <cell r="HT37">
            <v>11772.41539063</v>
          </cell>
          <cell r="HU37">
            <v>11993.41666992</v>
          </cell>
          <cell r="HV37">
            <v>11706.55049406</v>
          </cell>
          <cell r="HW37">
            <v>12592.815214929999</v>
          </cell>
          <cell r="HX37">
            <v>12756.973351230004</v>
          </cell>
          <cell r="HY37">
            <v>12343.069634110003</v>
          </cell>
          <cell r="HZ37">
            <v>12619.567199640005</v>
          </cell>
          <cell r="IA37">
            <v>12891.26674942001</v>
          </cell>
          <cell r="IB37">
            <v>12716.800518870003</v>
          </cell>
          <cell r="IC37">
            <v>12920.115070999998</v>
          </cell>
          <cell r="ID37">
            <v>12941.653390000001</v>
          </cell>
          <cell r="IE37">
            <v>12866.287009029998</v>
          </cell>
          <cell r="IF37">
            <v>12846.476466850007</v>
          </cell>
          <cell r="IG37">
            <v>12905.670278739999</v>
          </cell>
          <cell r="IH37">
            <v>12722.45801104</v>
          </cell>
          <cell r="II37">
            <v>14019.470177499994</v>
          </cell>
          <cell r="IJ37">
            <v>14206.943190970005</v>
          </cell>
          <cell r="IK37">
            <v>14155.194578999999</v>
          </cell>
          <cell r="IL37">
            <v>14186.602328490006</v>
          </cell>
          <cell r="IM37">
            <v>13862.632324199993</v>
          </cell>
          <cell r="IN37">
            <v>13968.63221385</v>
          </cell>
          <cell r="IO37">
            <v>14189.962420409996</v>
          </cell>
          <cell r="IP37">
            <v>14085.343925049989</v>
          </cell>
          <cell r="IQ37">
            <v>14207.601089649997</v>
          </cell>
          <cell r="IR37">
            <v>13909.380000400006</v>
          </cell>
          <cell r="IS37">
            <v>14212.829110819994</v>
          </cell>
          <cell r="IT37">
            <v>14116.436840729999</v>
          </cell>
          <cell r="IU37">
            <v>28619.618710430008</v>
          </cell>
          <cell r="IV37">
            <v>2504.1120044400013</v>
          </cell>
          <cell r="IW37">
            <v>15558.121847780012</v>
          </cell>
          <cell r="IX37">
            <v>15432.865442660008</v>
          </cell>
          <cell r="IY37">
            <v>15727.792684970005</v>
          </cell>
          <cell r="IZ37">
            <v>15696.641654340017</v>
          </cell>
          <cell r="JA37">
            <v>15613.624501889999</v>
          </cell>
          <cell r="JB37">
            <v>15670.586050899999</v>
          </cell>
          <cell r="JC37">
            <v>15566.721191809991</v>
          </cell>
          <cell r="JD37">
            <v>15328.6222464</v>
          </cell>
          <cell r="JE37">
            <v>15365.041845559994</v>
          </cell>
          <cell r="JF37">
            <v>15508.896222930012</v>
          </cell>
          <cell r="JG37">
            <v>16752.460962140005</v>
          </cell>
          <cell r="JH37">
            <v>30125.469936070011</v>
          </cell>
          <cell r="JI37">
            <v>3443.5089260899977</v>
          </cell>
          <cell r="JJ37">
            <v>16544.317040180005</v>
          </cell>
          <cell r="JK37">
            <v>16442.260746600001</v>
          </cell>
          <cell r="JL37">
            <v>17127.868378579995</v>
          </cell>
          <cell r="JM37">
            <v>16638.203894259994</v>
          </cell>
          <cell r="JN37">
            <v>16565.313229939995</v>
          </cell>
          <cell r="JO37">
            <v>15835.187381010004</v>
          </cell>
          <cell r="JP37">
            <v>17451.776612059995</v>
          </cell>
          <cell r="JQ37">
            <v>17129.224823040004</v>
          </cell>
          <cell r="JR37">
            <v>16998.097204000005</v>
          </cell>
          <cell r="JS37">
            <v>17713.084459829995</v>
          </cell>
          <cell r="JT37">
            <v>17805.893106390002</v>
          </cell>
          <cell r="JU37">
            <v>17959.256303994796</v>
          </cell>
          <cell r="JV37">
            <v>17627.752430064393</v>
          </cell>
          <cell r="JW37">
            <v>17931.972348135987</v>
          </cell>
          <cell r="JX37">
            <v>17961.9559710268</v>
          </cell>
          <cell r="JY37">
            <v>18464.995196831605</v>
          </cell>
          <cell r="JZ37">
            <v>18487.720833988795</v>
          </cell>
          <cell r="KA37">
            <v>16678.46157479519</v>
          </cell>
          <cell r="KB37">
            <v>17403.4362705044</v>
          </cell>
          <cell r="KC37">
            <v>18040.446776729983</v>
          </cell>
          <cell r="KD37">
            <v>18518.903240770007</v>
          </cell>
          <cell r="KE37">
            <v>18964.578722830007</v>
          </cell>
          <cell r="KF37">
            <v>35444.640253484795</v>
          </cell>
          <cell r="KG37">
            <v>4377.6176030032011</v>
          </cell>
          <cell r="KH37">
            <v>19917.659279989199</v>
          </cell>
          <cell r="KI37">
            <v>19850.960086168008</v>
          </cell>
          <cell r="KJ37">
            <v>19247.629924076005</v>
          </cell>
          <cell r="KK37">
            <v>19508.642662623995</v>
          </cell>
          <cell r="KL37">
            <v>19950.571449225998</v>
          </cell>
          <cell r="KM37">
            <v>19716.860009980395</v>
          </cell>
          <cell r="KN37">
            <v>19701.255770749987</v>
          </cell>
          <cell r="KO37">
            <v>20071.40556985345</v>
          </cell>
          <cell r="KP37">
            <v>20335.529479693199</v>
          </cell>
          <cell r="KQ37">
            <v>21432.356181004005</v>
          </cell>
          <cell r="KR37">
            <v>21972.067126694401</v>
          </cell>
        </row>
        <row r="39">
          <cell r="GL39">
            <v>2292.8891400000002</v>
          </cell>
          <cell r="GM39">
            <v>3350.6045469999999</v>
          </cell>
          <cell r="GN39">
            <v>4168.071602</v>
          </cell>
          <cell r="GO39">
            <v>3460.9629960000002</v>
          </cell>
          <cell r="GP39">
            <v>2772.8253180000002</v>
          </cell>
          <cell r="GQ39">
            <v>3376.1860970000002</v>
          </cell>
          <cell r="GR39">
            <v>3740.3926555999997</v>
          </cell>
          <cell r="GS39">
            <v>3246.7466509999999</v>
          </cell>
          <cell r="GT39">
            <v>3276.4502359999997</v>
          </cell>
          <cell r="GU39">
            <v>3977.917563</v>
          </cell>
          <cell r="GV39">
            <v>3006.6445659999999</v>
          </cell>
          <cell r="GW39">
            <v>3468.2945830000003</v>
          </cell>
          <cell r="GX39">
            <v>2959.6182079999999</v>
          </cell>
          <cell r="GY39">
            <v>3349.2558209999997</v>
          </cell>
          <cell r="GZ39">
            <v>3902.5287960000005</v>
          </cell>
          <cell r="HA39">
            <v>3803.7829999999999</v>
          </cell>
          <cell r="HB39">
            <v>3668.4951549999996</v>
          </cell>
          <cell r="HC39">
            <v>3892.3130000000001</v>
          </cell>
          <cell r="HD39">
            <v>3476.236172176657</v>
          </cell>
          <cell r="HE39">
            <v>3683.0011950000003</v>
          </cell>
          <cell r="HF39">
            <v>3494.2853839999998</v>
          </cell>
          <cell r="HG39">
            <v>3967.0446892999998</v>
          </cell>
          <cell r="HH39">
            <v>4006.2443445999997</v>
          </cell>
          <cell r="HI39">
            <v>4761.5329219999994</v>
          </cell>
          <cell r="HJ39">
            <v>4060.5144320000004</v>
          </cell>
          <cell r="HK39">
            <v>3433.3446569999996</v>
          </cell>
          <cell r="HL39">
            <v>4797.9886150000002</v>
          </cell>
          <cell r="HM39">
            <v>3492.5969299999997</v>
          </cell>
          <cell r="HN39">
            <v>4169.4848949999996</v>
          </cell>
          <cell r="HO39">
            <v>4024.2733500000004</v>
          </cell>
          <cell r="HP39">
            <v>4232.9404519999998</v>
          </cell>
          <cell r="HQ39">
            <v>3930.7775760000004</v>
          </cell>
          <cell r="HR39">
            <v>4193.5891890000003</v>
          </cell>
          <cell r="HS39">
            <v>4039.1975499999999</v>
          </cell>
          <cell r="HT39">
            <v>3972.9029230000006</v>
          </cell>
          <cell r="HU39">
            <v>4635.0005080000001</v>
          </cell>
          <cell r="HV39">
            <v>4419.0470899999991</v>
          </cell>
          <cell r="HW39">
            <v>3951.6281120000012</v>
          </cell>
          <cell r="HX39">
            <v>3702.6760220000006</v>
          </cell>
          <cell r="HY39">
            <v>5885.8009679999996</v>
          </cell>
          <cell r="HZ39">
            <v>4443.7386120000001</v>
          </cell>
          <cell r="IA39">
            <v>4696.8873129999993</v>
          </cell>
          <cell r="IB39">
            <v>4746.0474169999998</v>
          </cell>
          <cell r="IC39">
            <v>5277.0716919999995</v>
          </cell>
          <cell r="ID39">
            <v>3997.2515919999996</v>
          </cell>
          <cell r="IE39">
            <v>4901.5230439999996</v>
          </cell>
          <cell r="IF39">
            <v>4324.1648059999989</v>
          </cell>
          <cell r="IG39">
            <v>4747.2744487600003</v>
          </cell>
          <cell r="IH39">
            <v>5611.498705</v>
          </cell>
          <cell r="II39">
            <v>5292.9912149999991</v>
          </cell>
          <cell r="IJ39">
            <v>4642.1860710000001</v>
          </cell>
          <cell r="IK39">
            <v>4479.5805450000007</v>
          </cell>
          <cell r="IL39">
            <v>5261.2720290000016</v>
          </cell>
          <cell r="IM39">
            <v>5064.5495639999999</v>
          </cell>
          <cell r="IN39">
            <v>4852.3768330000003</v>
          </cell>
          <cell r="IO39">
            <v>4734.411145</v>
          </cell>
          <cell r="IP39">
            <v>5293.2543809999988</v>
          </cell>
          <cell r="IQ39">
            <v>6223.0635839999995</v>
          </cell>
          <cell r="IR39">
            <v>5271.1761349999997</v>
          </cell>
          <cell r="IS39">
            <v>5184.3142889999981</v>
          </cell>
          <cell r="IT39">
            <v>6024.6735358899987</v>
          </cell>
          <cell r="IU39">
            <v>5534.651949080001</v>
          </cell>
          <cell r="IV39">
            <v>5576.30589796</v>
          </cell>
          <cell r="IW39">
            <v>4430.5367108100008</v>
          </cell>
          <cell r="IX39">
            <v>5275.7133811899994</v>
          </cell>
          <cell r="IY39">
            <v>7343.1273743399997</v>
          </cell>
          <cell r="IZ39">
            <v>5998.4703351000007</v>
          </cell>
          <cell r="JA39">
            <v>5917.0205756699997</v>
          </cell>
          <cell r="JB39">
            <v>5037.5726324599982</v>
          </cell>
          <cell r="JC39">
            <v>6551.8666808199987</v>
          </cell>
          <cell r="JD39">
            <v>5849.8332949100004</v>
          </cell>
          <cell r="JE39">
            <v>9799.2345868100019</v>
          </cell>
          <cell r="JF39">
            <v>6210.2794325499999</v>
          </cell>
          <cell r="JG39">
            <v>7042.0279275000012</v>
          </cell>
          <cell r="JH39">
            <v>7670.5346336600005</v>
          </cell>
          <cell r="JI39">
            <v>8201.3083562700012</v>
          </cell>
          <cell r="JJ39">
            <v>7707.5542770600023</v>
          </cell>
          <cell r="JK39">
            <v>10727.03295671</v>
          </cell>
          <cell r="JL39">
            <v>8395.7613415700016</v>
          </cell>
          <cell r="JM39">
            <v>8841.3112285999996</v>
          </cell>
          <cell r="JN39">
            <v>8483.1124000999989</v>
          </cell>
          <cell r="JO39">
            <v>9660.3781258300005</v>
          </cell>
          <cell r="JP39">
            <v>6573.4272379499998</v>
          </cell>
          <cell r="JQ39">
            <v>8008.1669878900011</v>
          </cell>
          <cell r="JR39">
            <v>7483.2389409899988</v>
          </cell>
          <cell r="JS39">
            <v>6163.9155179599966</v>
          </cell>
          <cell r="JT39">
            <v>6863.8937164699964</v>
          </cell>
          <cell r="JU39">
            <v>7061.3564305799946</v>
          </cell>
          <cell r="JV39">
            <v>7845.3449777400019</v>
          </cell>
          <cell r="JW39">
            <v>9454.750830670002</v>
          </cell>
          <cell r="JX39">
            <v>7449.4326132000006</v>
          </cell>
          <cell r="JY39">
            <v>6776.886572039999</v>
          </cell>
          <cell r="JZ39">
            <v>6072.7802170599971</v>
          </cell>
          <cell r="KA39">
            <v>6785.4331650000004</v>
          </cell>
          <cell r="KB39">
            <v>8800.2646281099969</v>
          </cell>
          <cell r="KC39">
            <v>13654.077122559998</v>
          </cell>
          <cell r="KD39">
            <v>7672.3720959999991</v>
          </cell>
          <cell r="KE39">
            <v>6072.5139407599972</v>
          </cell>
          <cell r="KF39">
            <v>9290.3278883699986</v>
          </cell>
          <cell r="KG39">
            <v>4399.3949722240004</v>
          </cell>
          <cell r="KH39">
            <v>6886.5689451200033</v>
          </cell>
          <cell r="KI39">
            <v>7103.2319430300013</v>
          </cell>
          <cell r="KJ39">
            <v>8336.6535625899996</v>
          </cell>
          <cell r="KK39">
            <v>7688.6597113499984</v>
          </cell>
          <cell r="KL39">
            <v>7480.62711528</v>
          </cell>
          <cell r="KM39">
            <v>7040.3984521900002</v>
          </cell>
          <cell r="KN39">
            <v>6620.1030854300088</v>
          </cell>
          <cell r="KO39">
            <v>6294.5138181000002</v>
          </cell>
          <cell r="KP39">
            <v>7641.6268806299986</v>
          </cell>
          <cell r="KQ39">
            <v>7536.0513856700009</v>
          </cell>
          <cell r="KR39">
            <v>7000.9436675499992</v>
          </cell>
        </row>
        <row r="40">
          <cell r="GL40">
            <v>270.72887900000001</v>
          </cell>
          <cell r="GM40">
            <v>186.25994299999999</v>
          </cell>
          <cell r="GN40">
            <v>279.59104100000002</v>
          </cell>
          <cell r="GO40">
            <v>288.01445699999999</v>
          </cell>
          <cell r="GP40">
            <v>218.82451700000001</v>
          </cell>
          <cell r="GQ40">
            <v>502.15799200000004</v>
          </cell>
          <cell r="GR40">
            <v>372.09312299999999</v>
          </cell>
          <cell r="GS40">
            <v>305.86890599999998</v>
          </cell>
          <cell r="GT40">
            <v>305.388845</v>
          </cell>
          <cell r="GU40">
            <v>409.07352099999997</v>
          </cell>
          <cell r="GV40">
            <v>610.24188099999992</v>
          </cell>
          <cell r="GW40">
            <v>455.05043499999999</v>
          </cell>
          <cell r="GX40">
            <v>368.195472</v>
          </cell>
          <cell r="GY40">
            <v>206.33166199999999</v>
          </cell>
          <cell r="GZ40">
            <v>309.82012500000002</v>
          </cell>
          <cell r="HA40">
            <v>335.17500000000001</v>
          </cell>
          <cell r="HB40">
            <v>410.83700899999997</v>
          </cell>
          <cell r="HC40">
            <v>470.41800000000001</v>
          </cell>
          <cell r="HD40">
            <v>391.2444715501901</v>
          </cell>
          <cell r="HE40">
            <v>463.52895599999999</v>
          </cell>
          <cell r="HF40">
            <v>449.24106600000005</v>
          </cell>
          <cell r="HG40">
            <v>479.18932200000006</v>
          </cell>
          <cell r="HH40">
            <v>431.19080600000001</v>
          </cell>
          <cell r="HI40">
            <v>595.75086800000008</v>
          </cell>
          <cell r="HJ40">
            <v>393.33265699999998</v>
          </cell>
          <cell r="HK40">
            <v>201.90542600000001</v>
          </cell>
          <cell r="HL40">
            <v>385.38080199999996</v>
          </cell>
          <cell r="HM40">
            <v>337.257654</v>
          </cell>
          <cell r="HN40">
            <v>344.78710000000001</v>
          </cell>
          <cell r="HO40">
            <v>595.21310900000003</v>
          </cell>
          <cell r="HP40">
            <v>408.61975400000006</v>
          </cell>
          <cell r="HQ40">
            <v>504.48644300000001</v>
          </cell>
          <cell r="HR40">
            <v>465.44626599999992</v>
          </cell>
          <cell r="HS40">
            <v>578.26681499999995</v>
          </cell>
          <cell r="HT40">
            <v>489.16505099999995</v>
          </cell>
          <cell r="HU40">
            <v>465.18461000000002</v>
          </cell>
          <cell r="HV40">
            <v>574.76209099999983</v>
          </cell>
          <cell r="HW40">
            <v>301.71845999999994</v>
          </cell>
          <cell r="HX40">
            <v>389.61940199999998</v>
          </cell>
          <cell r="HY40">
            <v>370.32810600000005</v>
          </cell>
          <cell r="HZ40">
            <v>520.26375100000007</v>
          </cell>
          <cell r="IA40">
            <v>508.24449100000004</v>
          </cell>
          <cell r="IB40">
            <v>468.92559000000006</v>
          </cell>
          <cell r="IC40">
            <v>495.18598199999991</v>
          </cell>
          <cell r="ID40">
            <v>421.51397400000002</v>
          </cell>
          <cell r="IE40">
            <v>472.05191400000001</v>
          </cell>
          <cell r="IF40">
            <v>577.38084000000003</v>
          </cell>
          <cell r="IG40">
            <v>570.14459299999999</v>
          </cell>
          <cell r="IH40">
            <v>625.83021700000018</v>
          </cell>
          <cell r="II40">
            <v>332.54428599999994</v>
          </cell>
          <cell r="IJ40">
            <v>396.60346999999996</v>
          </cell>
          <cell r="IK40">
            <v>424.87426000000005</v>
          </cell>
          <cell r="IL40">
            <v>584.35230999999999</v>
          </cell>
          <cell r="IM40">
            <v>519.83879899999999</v>
          </cell>
          <cell r="IN40">
            <v>488.73407799999995</v>
          </cell>
          <cell r="IO40">
            <v>546.83167100000003</v>
          </cell>
          <cell r="IP40">
            <v>553.24830500000007</v>
          </cell>
          <cell r="IQ40">
            <v>616.85118899999986</v>
          </cell>
          <cell r="IR40">
            <v>563.35729000000003</v>
          </cell>
          <cell r="IS40">
            <v>570.67491599999994</v>
          </cell>
          <cell r="IT40">
            <v>549.26768199999992</v>
          </cell>
          <cell r="IU40">
            <v>483.89082300000001</v>
          </cell>
          <cell r="IV40">
            <v>389.40256899999997</v>
          </cell>
          <cell r="IW40">
            <v>329.59569299999998</v>
          </cell>
          <cell r="IX40">
            <v>551.95914800000014</v>
          </cell>
          <cell r="IY40">
            <v>399.43518999999992</v>
          </cell>
          <cell r="IZ40">
            <v>597.49266399999988</v>
          </cell>
          <cell r="JA40">
            <v>455.61317899999995</v>
          </cell>
          <cell r="JB40">
            <v>677.20443299999999</v>
          </cell>
          <cell r="JC40">
            <v>459.95985899999999</v>
          </cell>
          <cell r="JD40">
            <v>516.98666900000001</v>
          </cell>
          <cell r="JE40">
            <v>705.218886</v>
          </cell>
          <cell r="JF40">
            <v>910.719604</v>
          </cell>
          <cell r="JG40">
            <v>516.17409999999995</v>
          </cell>
          <cell r="JH40">
            <v>467.85441499999996</v>
          </cell>
          <cell r="JI40">
            <v>807.16524300000015</v>
          </cell>
          <cell r="JJ40">
            <v>513.369417</v>
          </cell>
          <cell r="JK40">
            <v>703.44644500000004</v>
          </cell>
          <cell r="JL40">
            <v>457.800749</v>
          </cell>
          <cell r="JM40">
            <v>627.06602699999996</v>
          </cell>
          <cell r="JN40">
            <v>699.58963900000003</v>
          </cell>
          <cell r="JO40">
            <v>650.80744000000004</v>
          </cell>
          <cell r="JP40">
            <v>706.55742299999997</v>
          </cell>
          <cell r="JQ40">
            <v>743.67298900000003</v>
          </cell>
          <cell r="JR40">
            <v>1321.4122139999999</v>
          </cell>
          <cell r="JS40">
            <v>829.84188100000006</v>
          </cell>
          <cell r="JT40">
            <v>440.04396099999997</v>
          </cell>
          <cell r="JU40">
            <v>581.18996700000002</v>
          </cell>
          <cell r="JV40">
            <v>701.35029099999997</v>
          </cell>
          <cell r="JW40">
            <v>855.02023400000007</v>
          </cell>
          <cell r="JX40">
            <v>705.13267799999994</v>
          </cell>
          <cell r="JY40">
            <v>789.59827700000005</v>
          </cell>
          <cell r="JZ40">
            <v>787.51333599999998</v>
          </cell>
          <cell r="KA40">
            <v>780.86611300000004</v>
          </cell>
          <cell r="KB40">
            <v>741.28469900000005</v>
          </cell>
          <cell r="KC40">
            <v>710.72500400000001</v>
          </cell>
          <cell r="KD40">
            <v>1554.0938019999999</v>
          </cell>
          <cell r="KE40">
            <v>825.05320300000005</v>
          </cell>
          <cell r="KF40">
            <v>711.85864700000002</v>
          </cell>
          <cell r="KG40">
            <v>576.65670499999999</v>
          </cell>
          <cell r="KH40">
            <v>755.95674899999995</v>
          </cell>
          <cell r="KI40">
            <v>796.87704000000008</v>
          </cell>
          <cell r="KJ40">
            <v>938.98378899999989</v>
          </cell>
          <cell r="KK40">
            <v>907.96196000000009</v>
          </cell>
          <cell r="KL40">
            <v>850.39829899999995</v>
          </cell>
          <cell r="KM40">
            <v>1458.2271290000001</v>
          </cell>
          <cell r="KN40">
            <v>854.57744700000012</v>
          </cell>
          <cell r="KO40">
            <v>682.06376699999987</v>
          </cell>
          <cell r="KP40">
            <v>835.04828500000008</v>
          </cell>
          <cell r="KQ40">
            <v>586.9058500000001</v>
          </cell>
          <cell r="KR40">
            <v>747.20665799999995</v>
          </cell>
        </row>
        <row r="41">
          <cell r="GL41">
            <v>406.75800000000004</v>
          </cell>
          <cell r="GM41">
            <v>485.91299999999995</v>
          </cell>
          <cell r="GN41">
            <v>370.66399999999999</v>
          </cell>
          <cell r="GO41">
            <v>455.29899999999998</v>
          </cell>
          <cell r="GP41">
            <v>419.15899999999999</v>
          </cell>
          <cell r="GQ41">
            <v>390.666</v>
          </cell>
          <cell r="GR41">
            <v>406.10599999999999</v>
          </cell>
          <cell r="GS41">
            <v>408.57299999999998</v>
          </cell>
          <cell r="GT41">
            <v>395.54100000000005</v>
          </cell>
          <cell r="GU41">
            <v>404.96600000000001</v>
          </cell>
          <cell r="GV41">
            <v>418.23599999999999</v>
          </cell>
          <cell r="GW41">
            <v>336.96199999999999</v>
          </cell>
          <cell r="GX41">
            <v>487.54199999999997</v>
          </cell>
          <cell r="GY41">
            <v>562.15899999999999</v>
          </cell>
          <cell r="GZ41">
            <v>529.79000000000008</v>
          </cell>
          <cell r="HA41">
            <v>411.70100000000002</v>
          </cell>
          <cell r="HB41">
            <v>434.20799999999997</v>
          </cell>
          <cell r="HC41">
            <v>472.33600000000001</v>
          </cell>
          <cell r="HD41">
            <v>490.40499999999997</v>
          </cell>
          <cell r="HE41">
            <v>483.08199999999999</v>
          </cell>
          <cell r="HF41">
            <v>476.96299999999997</v>
          </cell>
          <cell r="HG41">
            <v>465.03199999999998</v>
          </cell>
          <cell r="HH41">
            <v>431.33100000000002</v>
          </cell>
          <cell r="HI41">
            <v>453.37599999999998</v>
          </cell>
          <cell r="HJ41">
            <v>440.21899999999999</v>
          </cell>
          <cell r="HK41">
            <v>536.12300000000005</v>
          </cell>
          <cell r="HL41">
            <v>518.82799999999997</v>
          </cell>
          <cell r="HM41">
            <v>490.84800000000001</v>
          </cell>
          <cell r="HN41">
            <v>460.87300000000005</v>
          </cell>
          <cell r="HO41">
            <v>433.02500000000003</v>
          </cell>
          <cell r="HP41">
            <v>484.142</v>
          </cell>
          <cell r="HQ41">
            <v>504.78699999999998</v>
          </cell>
          <cell r="HR41">
            <v>495.30700000000002</v>
          </cell>
          <cell r="HS41">
            <v>487.19800000000004</v>
          </cell>
          <cell r="HT41">
            <v>449.10400000000004</v>
          </cell>
          <cell r="HU41">
            <v>471.59699999999998</v>
          </cell>
          <cell r="HV41">
            <v>355.35805999999997</v>
          </cell>
          <cell r="HW41">
            <v>762.97925599999996</v>
          </cell>
          <cell r="HX41">
            <v>539.25561600000003</v>
          </cell>
          <cell r="HY41">
            <v>457.32421399999998</v>
          </cell>
          <cell r="HZ41">
            <v>521.10177999999996</v>
          </cell>
          <cell r="IA41">
            <v>529.74257899999998</v>
          </cell>
          <cell r="IB41">
            <v>538.48875399999997</v>
          </cell>
          <cell r="IC41">
            <v>532.59550400000001</v>
          </cell>
          <cell r="ID41">
            <v>579.97597299999995</v>
          </cell>
          <cell r="IE41">
            <v>548.63671999999997</v>
          </cell>
          <cell r="IF41">
            <v>501.58509800000002</v>
          </cell>
          <cell r="IG41">
            <v>514.36943700000006</v>
          </cell>
          <cell r="IH41">
            <v>488.73762200000004</v>
          </cell>
          <cell r="II41">
            <v>649.09670099999994</v>
          </cell>
          <cell r="IJ41">
            <v>607.54478000000006</v>
          </cell>
          <cell r="IK41">
            <v>550.57868799999994</v>
          </cell>
          <cell r="IL41">
            <v>482.60143899999997</v>
          </cell>
          <cell r="IM41">
            <v>548.13240700000006</v>
          </cell>
          <cell r="IN41">
            <v>517.950018</v>
          </cell>
          <cell r="IO41">
            <v>547.07584200000008</v>
          </cell>
          <cell r="IP41">
            <v>582.76207900000009</v>
          </cell>
          <cell r="IQ41">
            <v>583.46906000000001</v>
          </cell>
          <cell r="IR41">
            <v>537.50141999999994</v>
          </cell>
          <cell r="IS41">
            <v>512.15465400000005</v>
          </cell>
          <cell r="IT41">
            <v>538.86435600000004</v>
          </cell>
          <cell r="IU41">
            <v>690.97444899999994</v>
          </cell>
          <cell r="IV41">
            <v>564.90109100000006</v>
          </cell>
          <cell r="IW41">
            <v>622.67249599999991</v>
          </cell>
          <cell r="IX41">
            <v>509.27281600000003</v>
          </cell>
          <cell r="IY41">
            <v>531.67507200000011</v>
          </cell>
          <cell r="IZ41">
            <v>558.60627699999998</v>
          </cell>
          <cell r="JA41">
            <v>567.42205799999988</v>
          </cell>
          <cell r="JB41">
            <v>605.61552300000005</v>
          </cell>
          <cell r="JC41">
            <v>575.95341399999995</v>
          </cell>
          <cell r="JD41">
            <v>553.41554700000006</v>
          </cell>
          <cell r="JE41">
            <v>526.15337599999998</v>
          </cell>
          <cell r="JF41">
            <v>605.78167899999994</v>
          </cell>
          <cell r="JG41">
            <v>741.79107999999997</v>
          </cell>
          <cell r="JH41">
            <v>618.99708199999998</v>
          </cell>
          <cell r="JI41">
            <v>643.49601399999995</v>
          </cell>
          <cell r="JJ41">
            <v>625.33427699999993</v>
          </cell>
          <cell r="JK41">
            <v>527.82288700000004</v>
          </cell>
          <cell r="JL41">
            <v>584.67000199999995</v>
          </cell>
          <cell r="JM41">
            <v>629.29269399999998</v>
          </cell>
          <cell r="JN41">
            <v>646.33873100000005</v>
          </cell>
          <cell r="JO41">
            <v>670.64164199999982</v>
          </cell>
          <cell r="JP41">
            <v>608.72635500000001</v>
          </cell>
          <cell r="JQ41">
            <v>642.74798399999997</v>
          </cell>
          <cell r="JR41">
            <v>686.34927299999993</v>
          </cell>
          <cell r="JS41">
            <v>830.56579599999998</v>
          </cell>
          <cell r="JT41">
            <v>781.07248199999992</v>
          </cell>
          <cell r="JU41">
            <v>593.31656199999998</v>
          </cell>
          <cell r="JV41">
            <v>661.07262300000002</v>
          </cell>
          <cell r="JW41">
            <v>650.43217899999991</v>
          </cell>
          <cell r="JX41">
            <v>697.60810400000014</v>
          </cell>
          <cell r="JY41">
            <v>726.00257399999987</v>
          </cell>
          <cell r="JZ41">
            <v>742.72791699999993</v>
          </cell>
          <cell r="KA41">
            <v>732.078217</v>
          </cell>
          <cell r="KB41">
            <v>657.51002900000003</v>
          </cell>
          <cell r="KC41">
            <v>655.68080899999995</v>
          </cell>
          <cell r="KD41">
            <v>852.29483099999982</v>
          </cell>
          <cell r="KE41">
            <v>720.13439400000016</v>
          </cell>
          <cell r="KF41">
            <v>825.1993389999999</v>
          </cell>
          <cell r="KG41">
            <v>673.62243699999988</v>
          </cell>
          <cell r="KH41">
            <v>694.57839799999999</v>
          </cell>
          <cell r="KI41">
            <v>665.90875500000004</v>
          </cell>
          <cell r="KJ41">
            <v>678.57030299999997</v>
          </cell>
          <cell r="KK41">
            <v>769.18565699999999</v>
          </cell>
          <cell r="KL41">
            <v>687.21706000000006</v>
          </cell>
          <cell r="KM41">
            <v>625.168587</v>
          </cell>
          <cell r="KN41">
            <v>593.96397400000001</v>
          </cell>
          <cell r="KO41">
            <v>837.10965600000009</v>
          </cell>
          <cell r="KP41">
            <v>845.411204</v>
          </cell>
          <cell r="KQ41">
            <v>861.47484600000007</v>
          </cell>
          <cell r="KR41">
            <v>766.63821900000016</v>
          </cell>
        </row>
        <row r="42"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</row>
        <row r="43">
          <cell r="GL43">
            <v>505.20202457999994</v>
          </cell>
          <cell r="GM43">
            <v>135.68598149000002</v>
          </cell>
          <cell r="GN43">
            <v>231.89591232999993</v>
          </cell>
          <cell r="GO43">
            <v>138.42847795999998</v>
          </cell>
          <cell r="GP43">
            <v>168.53783603999997</v>
          </cell>
          <cell r="GQ43">
            <v>210.57355909999993</v>
          </cell>
          <cell r="GR43">
            <v>299.14271774000002</v>
          </cell>
          <cell r="GS43">
            <v>142.78948302999999</v>
          </cell>
          <cell r="GT43">
            <v>187.52936576999997</v>
          </cell>
          <cell r="GU43">
            <v>169.80118509000005</v>
          </cell>
          <cell r="GV43">
            <v>142.7983686799999</v>
          </cell>
          <cell r="GW43">
            <v>233.96503713999996</v>
          </cell>
          <cell r="GX43">
            <v>668.41581837000001</v>
          </cell>
          <cell r="GY43">
            <v>100.57570737</v>
          </cell>
          <cell r="GZ43">
            <v>152.51732107999999</v>
          </cell>
          <cell r="HA43">
            <v>358.80975037000007</v>
          </cell>
          <cell r="HB43">
            <v>175.29720917999995</v>
          </cell>
          <cell r="HC43">
            <v>260.40535033000003</v>
          </cell>
          <cell r="HD43">
            <v>204.63693399999991</v>
          </cell>
          <cell r="HE43">
            <v>221.03644510000001</v>
          </cell>
          <cell r="HF43">
            <v>214.97419708000001</v>
          </cell>
          <cell r="HG43">
            <v>259.28677202999995</v>
          </cell>
          <cell r="HH43">
            <v>235.21479919000009</v>
          </cell>
          <cell r="HI43">
            <v>360.99753704</v>
          </cell>
          <cell r="HJ43">
            <v>402.58726461999998</v>
          </cell>
          <cell r="HK43">
            <v>176.14893615999995</v>
          </cell>
          <cell r="HL43">
            <v>242.28302425999999</v>
          </cell>
          <cell r="HM43">
            <v>144.68130326000002</v>
          </cell>
          <cell r="HN43">
            <v>275.05715595999993</v>
          </cell>
          <cell r="HO43">
            <v>229.85861691000005</v>
          </cell>
          <cell r="HP43">
            <v>210.65038738000007</v>
          </cell>
          <cell r="HQ43">
            <v>214.37803081999999</v>
          </cell>
          <cell r="HR43">
            <v>261.34996410999997</v>
          </cell>
          <cell r="HS43">
            <v>166.56619903999996</v>
          </cell>
          <cell r="HT43">
            <v>200.16477122000003</v>
          </cell>
          <cell r="HU43">
            <v>247.99865302999996</v>
          </cell>
          <cell r="HV43">
            <v>364.81504722999989</v>
          </cell>
          <cell r="HW43">
            <v>116.78135708999997</v>
          </cell>
          <cell r="HX43">
            <v>145.55606440999998</v>
          </cell>
          <cell r="HY43">
            <v>284.65050323999998</v>
          </cell>
          <cell r="HZ43">
            <v>216.21780061000001</v>
          </cell>
          <cell r="IA43">
            <v>175.16564305999995</v>
          </cell>
          <cell r="IB43">
            <v>182.20952534000003</v>
          </cell>
          <cell r="IC43">
            <v>198.23455431999994</v>
          </cell>
          <cell r="ID43">
            <v>127.82891162000006</v>
          </cell>
          <cell r="IE43">
            <v>296.6406316500001</v>
          </cell>
          <cell r="IF43">
            <v>231.57805334000005</v>
          </cell>
          <cell r="IG43">
            <v>291.13642077999998</v>
          </cell>
          <cell r="IH43">
            <v>393.40726171000006</v>
          </cell>
          <cell r="II43">
            <v>117.41859757000006</v>
          </cell>
          <cell r="IJ43">
            <v>242.52430854000008</v>
          </cell>
          <cell r="IK43">
            <v>184.78492530000005</v>
          </cell>
          <cell r="IL43">
            <v>232.96703042999997</v>
          </cell>
          <cell r="IM43">
            <v>172.33738828000011</v>
          </cell>
          <cell r="IN43">
            <v>201.87222911000001</v>
          </cell>
          <cell r="IO43">
            <v>388.6113557700001</v>
          </cell>
          <cell r="IP43">
            <v>211.94627762000002</v>
          </cell>
          <cell r="IQ43">
            <v>278.97309116999998</v>
          </cell>
          <cell r="IR43">
            <v>240.62100412999993</v>
          </cell>
          <cell r="IS43">
            <v>421.70871122999989</v>
          </cell>
          <cell r="IT43">
            <v>427.95881228999997</v>
          </cell>
          <cell r="IU43">
            <v>159.27090417999995</v>
          </cell>
          <cell r="IV43">
            <v>163.56565841000008</v>
          </cell>
          <cell r="IW43">
            <v>224.02920847000004</v>
          </cell>
          <cell r="IX43">
            <v>170.56473675999999</v>
          </cell>
          <cell r="IY43">
            <v>226.09185110000004</v>
          </cell>
          <cell r="IZ43">
            <v>176.80931632000005</v>
          </cell>
          <cell r="JA43">
            <v>181.80534425999997</v>
          </cell>
          <cell r="JB43">
            <v>224.01972541000006</v>
          </cell>
          <cell r="JC43">
            <v>272.79868532999996</v>
          </cell>
          <cell r="JD43">
            <v>283.24633827000002</v>
          </cell>
          <cell r="JE43">
            <v>296.86208417000012</v>
          </cell>
          <cell r="JF43">
            <v>331.86567807</v>
          </cell>
          <cell r="JG43">
            <v>96.676094549999945</v>
          </cell>
          <cell r="JH43">
            <v>273.60810463000001</v>
          </cell>
          <cell r="JI43">
            <v>143.28513990999997</v>
          </cell>
          <cell r="JJ43">
            <v>198.44431649000001</v>
          </cell>
          <cell r="JK43">
            <v>179.88495060000002</v>
          </cell>
          <cell r="JL43">
            <v>189.47127271999992</v>
          </cell>
          <cell r="JM43">
            <v>162.12995067000008</v>
          </cell>
          <cell r="JN43">
            <v>274.22931570000003</v>
          </cell>
          <cell r="JO43">
            <v>188.95204318000006</v>
          </cell>
          <cell r="JP43">
            <v>391.71323205000016</v>
          </cell>
          <cell r="JQ43">
            <v>329.20499544000006</v>
          </cell>
          <cell r="JR43">
            <v>331.45463432999946</v>
          </cell>
          <cell r="JS43">
            <v>69.176469479999895</v>
          </cell>
          <cell r="JT43">
            <v>117.69742642999999</v>
          </cell>
          <cell r="JU43">
            <v>117.14095529999993</v>
          </cell>
          <cell r="JV43">
            <v>234.74517001999999</v>
          </cell>
          <cell r="JW43">
            <v>190.19925642000007</v>
          </cell>
          <cell r="JX43">
            <v>125.17289035000003</v>
          </cell>
          <cell r="JY43">
            <v>146.90314538000001</v>
          </cell>
          <cell r="JZ43">
            <v>139.89638844000004</v>
          </cell>
          <cell r="KA43">
            <v>163.45534547000003</v>
          </cell>
          <cell r="KB43">
            <v>142.02814901999989</v>
          </cell>
          <cell r="KC43">
            <v>277.97826000999999</v>
          </cell>
          <cell r="KD43">
            <v>234.63583319999989</v>
          </cell>
          <cell r="KE43">
            <v>124.91269572000003</v>
          </cell>
          <cell r="KF43">
            <v>126.72960276999999</v>
          </cell>
          <cell r="KG43">
            <v>115.07068239000021</v>
          </cell>
          <cell r="KH43">
            <v>194.60049669000006</v>
          </cell>
          <cell r="KI43">
            <v>215.45486181000007</v>
          </cell>
          <cell r="KJ43">
            <v>158.09528916000022</v>
          </cell>
          <cell r="KK43">
            <v>267.20508205999994</v>
          </cell>
          <cell r="KL43">
            <v>260.47421324999976</v>
          </cell>
          <cell r="KM43">
            <v>258.75985031999983</v>
          </cell>
          <cell r="KN43">
            <v>254.13110967999992</v>
          </cell>
          <cell r="KO43">
            <v>349.37330871000052</v>
          </cell>
          <cell r="KP43">
            <v>351.53824125380157</v>
          </cell>
          <cell r="KQ43">
            <v>89.864895611999998</v>
          </cell>
          <cell r="KR43">
            <v>211.42742831319998</v>
          </cell>
        </row>
        <row r="46">
          <cell r="GL46">
            <v>74.906000000000006</v>
          </cell>
          <cell r="GM46">
            <v>305.56799999999998</v>
          </cell>
          <cell r="GN46">
            <v>287.62299999999999</v>
          </cell>
          <cell r="GO46">
            <v>138.13200000000001</v>
          </cell>
          <cell r="GP46">
            <v>220.42699999999999</v>
          </cell>
          <cell r="GQ46">
            <v>236.70599999999999</v>
          </cell>
          <cell r="GR46">
            <v>173.02</v>
          </cell>
          <cell r="GS46">
            <v>286.46199999999999</v>
          </cell>
          <cell r="GT46">
            <v>49.180999999999997</v>
          </cell>
          <cell r="GU46">
            <v>130.21799999999999</v>
          </cell>
          <cell r="GV46">
            <v>34.768999999999998</v>
          </cell>
          <cell r="GW46">
            <v>106.764</v>
          </cell>
          <cell r="GX46">
            <v>218.39500000000001</v>
          </cell>
          <cell r="GY46">
            <v>408.387</v>
          </cell>
          <cell r="GZ46">
            <v>194.459</v>
          </cell>
          <cell r="HA46">
            <v>198.375</v>
          </cell>
          <cell r="HB46">
            <v>289.36200000000002</v>
          </cell>
          <cell r="HC46">
            <v>307.63099999999997</v>
          </cell>
          <cell r="HD46">
            <v>166.34800000000001</v>
          </cell>
          <cell r="HE46">
            <v>426.02499999999998</v>
          </cell>
          <cell r="HF46">
            <v>223.00700000000001</v>
          </cell>
          <cell r="HG46">
            <v>160.779</v>
          </cell>
          <cell r="HH46">
            <v>2180.33418566</v>
          </cell>
          <cell r="HI46">
            <v>244.08099999999999</v>
          </cell>
          <cell r="HJ46">
            <v>141.119</v>
          </cell>
          <cell r="HK46">
            <v>152.404</v>
          </cell>
          <cell r="HL46">
            <v>202.66300000000001</v>
          </cell>
          <cell r="HM46">
            <v>172.244</v>
          </cell>
          <cell r="HN46">
            <v>314.55799999999999</v>
          </cell>
          <cell r="HO46">
            <v>250.934</v>
          </cell>
          <cell r="HP46">
            <v>179.22200000000001</v>
          </cell>
          <cell r="HQ46">
            <v>175.44499999999999</v>
          </cell>
          <cell r="HR46">
            <v>188.54300000000001</v>
          </cell>
          <cell r="HS46">
            <v>245.81</v>
          </cell>
          <cell r="HT46">
            <v>221.35</v>
          </cell>
          <cell r="HU46">
            <v>289.93700000000001</v>
          </cell>
          <cell r="HV46">
            <v>112.883022</v>
          </cell>
          <cell r="HW46">
            <v>105.83833100000001</v>
          </cell>
          <cell r="HX46">
            <v>178.223366</v>
          </cell>
          <cell r="HY46">
            <v>132.83559</v>
          </cell>
          <cell r="HZ46">
            <v>191.43605299999999</v>
          </cell>
          <cell r="IA46">
            <v>301.22080999999997</v>
          </cell>
          <cell r="IB46">
            <v>246.07640700000002</v>
          </cell>
          <cell r="IC46">
            <v>329.03780499999999</v>
          </cell>
          <cell r="ID46">
            <v>203.44328400000001</v>
          </cell>
          <cell r="IE46">
            <v>175.35</v>
          </cell>
          <cell r="IF46">
            <v>445.94027899999998</v>
          </cell>
          <cell r="IG46">
            <v>281.00820000000004</v>
          </cell>
          <cell r="IH46">
            <v>210.25528</v>
          </cell>
          <cell r="II46">
            <v>176.502419</v>
          </cell>
          <cell r="IJ46">
            <v>284.45478900000001</v>
          </cell>
          <cell r="IK46">
            <v>354.36541899999997</v>
          </cell>
          <cell r="IL46">
            <v>415.41339099999993</v>
          </cell>
          <cell r="IM46">
            <v>460.79144400000001</v>
          </cell>
          <cell r="IN46">
            <v>337.63385800000003</v>
          </cell>
          <cell r="IO46">
            <v>238.932839</v>
          </cell>
          <cell r="IP46">
            <v>207.140672</v>
          </cell>
          <cell r="IQ46">
            <v>208.21650500000001</v>
          </cell>
          <cell r="IR46">
            <v>151.59291700000003</v>
          </cell>
          <cell r="IS46">
            <v>219.58369200000001</v>
          </cell>
          <cell r="IT46">
            <v>218.43831299999999</v>
          </cell>
          <cell r="IU46">
            <v>400.16720999999995</v>
          </cell>
          <cell r="IV46">
            <v>289.05067599999995</v>
          </cell>
          <cell r="IW46">
            <v>318</v>
          </cell>
          <cell r="IX46">
            <v>249.4</v>
          </cell>
          <cell r="IY46">
            <v>387.91842400000002</v>
          </cell>
          <cell r="IZ46">
            <v>281.65100000000001</v>
          </cell>
          <cell r="JA46">
            <v>215.22878999999998</v>
          </cell>
          <cell r="JB46">
            <v>240.86746100000002</v>
          </cell>
          <cell r="JC46">
            <v>177.44014899999999</v>
          </cell>
          <cell r="JD46">
            <v>168.57561900000002</v>
          </cell>
          <cell r="JE46">
            <v>287.21135700000002</v>
          </cell>
          <cell r="JF46">
            <v>289.04885200000001</v>
          </cell>
          <cell r="JG46">
            <v>278.5</v>
          </cell>
          <cell r="JH46">
            <v>425.7</v>
          </cell>
          <cell r="JI46">
            <v>207</v>
          </cell>
          <cell r="JJ46">
            <v>348.20908199999997</v>
          </cell>
          <cell r="JK46">
            <v>332.303</v>
          </cell>
          <cell r="JL46">
            <v>239.063918</v>
          </cell>
          <cell r="JM46">
            <v>142</v>
          </cell>
          <cell r="JN46">
            <v>236.99700000000001</v>
          </cell>
          <cell r="JO46">
            <v>147</v>
          </cell>
          <cell r="JP46">
            <v>328.78224299999999</v>
          </cell>
          <cell r="JQ46">
            <v>292.00299999999999</v>
          </cell>
          <cell r="JR46">
            <v>302</v>
          </cell>
          <cell r="JS46">
            <v>296.45105799999999</v>
          </cell>
          <cell r="JT46">
            <v>306.37232400000005</v>
          </cell>
          <cell r="JU46">
            <v>311</v>
          </cell>
          <cell r="JV46">
            <v>339.47199999999998</v>
          </cell>
          <cell r="JW46">
            <v>315</v>
          </cell>
          <cell r="JX46">
            <v>296.814618</v>
          </cell>
          <cell r="JY46">
            <v>238.75299999999999</v>
          </cell>
          <cell r="JZ46">
            <v>152</v>
          </cell>
          <cell r="KA46">
            <v>582.62520499999994</v>
          </cell>
          <cell r="KB46">
            <v>163.54900000000001</v>
          </cell>
          <cell r="KC46">
            <v>307.392426</v>
          </cell>
          <cell r="KD46">
            <v>512.80100000000004</v>
          </cell>
          <cell r="KE46">
            <v>263</v>
          </cell>
          <cell r="KF46">
            <v>417.5</v>
          </cell>
          <cell r="KG46">
            <v>194.5</v>
          </cell>
          <cell r="KH46">
            <v>351.08</v>
          </cell>
          <cell r="KI46">
            <v>375</v>
          </cell>
          <cell r="KJ46">
            <v>417.61399999999998</v>
          </cell>
          <cell r="KK46">
            <v>279.52600000000001</v>
          </cell>
          <cell r="KL46">
            <v>130.4</v>
          </cell>
          <cell r="KM46">
            <v>131.9</v>
          </cell>
          <cell r="KN46">
            <v>262.55500000000001</v>
          </cell>
          <cell r="KO46">
            <v>134.59200000000001</v>
          </cell>
          <cell r="KP46">
            <v>162.9</v>
          </cell>
          <cell r="KQ46">
            <v>393</v>
          </cell>
          <cell r="KR46">
            <v>470.52749999999997</v>
          </cell>
        </row>
        <row r="47"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</row>
        <row r="48">
          <cell r="GL48">
            <v>1470.8620000000001</v>
          </cell>
          <cell r="GM48">
            <v>946.98900000000003</v>
          </cell>
          <cell r="GN48">
            <v>824.07500000000005</v>
          </cell>
          <cell r="GO48">
            <v>1444.252</v>
          </cell>
          <cell r="GP48">
            <v>868.11699999999996</v>
          </cell>
          <cell r="GQ48">
            <v>1358.2460000000001</v>
          </cell>
          <cell r="GR48">
            <v>1076.453</v>
          </cell>
          <cell r="GS48">
            <v>1029.2170000000001</v>
          </cell>
          <cell r="GT48">
            <v>1152.5840000000001</v>
          </cell>
          <cell r="GU48">
            <v>1342.623</v>
          </cell>
          <cell r="GV48">
            <v>1234.1410000000001</v>
          </cell>
          <cell r="GW48">
            <v>2169.9470000000001</v>
          </cell>
          <cell r="GX48">
            <v>2097.8270000000002</v>
          </cell>
          <cell r="GY48">
            <v>758.42899999999997</v>
          </cell>
          <cell r="GZ48">
            <v>814.31700000000001</v>
          </cell>
          <cell r="HA48">
            <v>1540.579</v>
          </cell>
          <cell r="HB48">
            <v>1069.3920000000001</v>
          </cell>
          <cell r="HC48">
            <v>1307.8130000000001</v>
          </cell>
          <cell r="HD48">
            <v>1410.7380539999999</v>
          </cell>
          <cell r="HE48">
            <v>1373.364</v>
          </cell>
          <cell r="HF48">
            <v>1165.8610000000001</v>
          </cell>
          <cell r="HG48">
            <v>1477.713</v>
          </cell>
          <cell r="HH48">
            <v>1722.865</v>
          </cell>
          <cell r="HI48">
            <v>2459.6039999999998</v>
          </cell>
          <cell r="HJ48">
            <v>2020.1990000000001</v>
          </cell>
          <cell r="HK48">
            <v>645.24699999999996</v>
          </cell>
          <cell r="HL48">
            <v>1146.395</v>
          </cell>
          <cell r="HM48">
            <v>1143.5429999999999</v>
          </cell>
          <cell r="HN48">
            <v>1035.4290000000001</v>
          </cell>
          <cell r="HO48">
            <v>1644.085</v>
          </cell>
          <cell r="HP48">
            <v>1026.8510000000001</v>
          </cell>
          <cell r="HQ48">
            <v>1358.7829999999999</v>
          </cell>
          <cell r="HR48">
            <v>1332.7670000000001</v>
          </cell>
          <cell r="HS48">
            <v>1390.652</v>
          </cell>
          <cell r="HT48">
            <v>1466.377</v>
          </cell>
          <cell r="HU48">
            <v>2152.2109999999998</v>
          </cell>
          <cell r="HV48">
            <v>1932.243113</v>
          </cell>
          <cell r="HW48">
            <v>1419.9361459999998</v>
          </cell>
          <cell r="HX48">
            <v>1216.7713809999998</v>
          </cell>
          <cell r="HY48">
            <v>1229.662102</v>
          </cell>
          <cell r="HZ48">
            <v>1216.0939049999997</v>
          </cell>
          <cell r="IA48">
            <v>1659.4448420000001</v>
          </cell>
          <cell r="IB48">
            <v>1248.3920300000002</v>
          </cell>
          <cell r="IC48">
            <v>1578.4365680000001</v>
          </cell>
          <cell r="ID48">
            <v>1523.0147109999996</v>
          </cell>
          <cell r="IE48">
            <v>1723.212082</v>
          </cell>
          <cell r="IF48">
            <v>1770.1962780000001</v>
          </cell>
          <cell r="IG48">
            <v>2378.9890500000001</v>
          </cell>
          <cell r="IH48">
            <v>2775.7502440000003</v>
          </cell>
          <cell r="II48">
            <v>1347.4996680000002</v>
          </cell>
          <cell r="IJ48">
            <v>987.67637999999999</v>
          </cell>
          <cell r="IK48">
            <v>1395.1804789999999</v>
          </cell>
          <cell r="IL48">
            <v>1018.2513990000003</v>
          </cell>
          <cell r="IM48">
            <v>1829.420511</v>
          </cell>
          <cell r="IN48">
            <v>1414.8067410000003</v>
          </cell>
          <cell r="IO48">
            <v>1877.2137579999999</v>
          </cell>
          <cell r="IP48">
            <v>1731.4147690000004</v>
          </cell>
          <cell r="IQ48">
            <v>2134.7543519999999</v>
          </cell>
          <cell r="IR48">
            <v>1831.1113630000004</v>
          </cell>
          <cell r="IS48">
            <v>3141.8314690000007</v>
          </cell>
          <cell r="IT48">
            <v>3070.3568970000006</v>
          </cell>
          <cell r="IU48">
            <v>907.27823000000012</v>
          </cell>
          <cell r="IV48">
            <v>1178.2879620000001</v>
          </cell>
          <cell r="IW48">
            <v>735.61977800000011</v>
          </cell>
          <cell r="IX48">
            <v>1761.2964420000001</v>
          </cell>
          <cell r="IY48">
            <v>1612.7979630000002</v>
          </cell>
          <cell r="IZ48">
            <v>1727.6114499999999</v>
          </cell>
          <cell r="JA48">
            <v>1457.9419950000001</v>
          </cell>
          <cell r="JB48">
            <v>1904.1803290000003</v>
          </cell>
          <cell r="JC48">
            <v>1941.2760090000002</v>
          </cell>
          <cell r="JD48">
            <v>1960.2496119999998</v>
          </cell>
          <cell r="JE48">
            <v>3238.7177010000005</v>
          </cell>
          <cell r="JF48">
            <v>1929.311747</v>
          </cell>
          <cell r="JG48">
            <v>1507.0767799999999</v>
          </cell>
          <cell r="JH48">
            <v>1385.009585</v>
          </cell>
          <cell r="JI48">
            <v>1070.9564789999997</v>
          </cell>
          <cell r="JJ48">
            <v>1134.014878</v>
          </cell>
          <cell r="JK48">
            <v>1883.6000339999998</v>
          </cell>
          <cell r="JL48">
            <v>1653.9909510000002</v>
          </cell>
          <cell r="JM48">
            <v>1749.2404929999998</v>
          </cell>
          <cell r="JN48">
            <v>1837.4429969999997</v>
          </cell>
          <cell r="JO48">
            <v>2115.919343999999</v>
          </cell>
          <cell r="JP48">
            <v>2202.1044969999998</v>
          </cell>
          <cell r="JQ48">
            <v>3751.0255150000003</v>
          </cell>
          <cell r="JR48">
            <v>1162.6359130000001</v>
          </cell>
          <cell r="JS48">
            <v>2227.6485109999999</v>
          </cell>
          <cell r="JT48">
            <v>968.168316</v>
          </cell>
          <cell r="JU48">
            <v>942.33669899999995</v>
          </cell>
          <cell r="JV48">
            <v>1595.4038970000001</v>
          </cell>
          <cell r="JW48">
            <v>2480.3539520000004</v>
          </cell>
          <cell r="JX48">
            <v>1907.2162570000003</v>
          </cell>
          <cell r="JY48">
            <v>2263.6174820000006</v>
          </cell>
          <cell r="JZ48">
            <v>2150.3898810000001</v>
          </cell>
          <cell r="KA48">
            <v>3143.0085869999998</v>
          </cell>
          <cell r="KB48">
            <v>2299.0911759999999</v>
          </cell>
          <cell r="KC48">
            <v>5094.3262829999994</v>
          </cell>
          <cell r="KD48">
            <v>2017.3821120000002</v>
          </cell>
          <cell r="KE48">
            <v>1288.3872980000001</v>
          </cell>
          <cell r="KF48">
            <v>1577.7692339999999</v>
          </cell>
          <cell r="KG48">
            <v>1105.710785</v>
          </cell>
          <cell r="KH48">
            <v>1514.4072509999999</v>
          </cell>
          <cell r="KI48">
            <v>2993.2789520000001</v>
          </cell>
          <cell r="KJ48">
            <v>2467.5421290000004</v>
          </cell>
          <cell r="KK48">
            <v>2076.6990529999994</v>
          </cell>
          <cell r="KL48">
            <v>1952.1806909999998</v>
          </cell>
          <cell r="KM48">
            <v>2565.0809380000005</v>
          </cell>
          <cell r="KN48">
            <v>2487.0235380000004</v>
          </cell>
          <cell r="KO48">
            <v>3081.1427339999996</v>
          </cell>
          <cell r="KP48">
            <v>2389.4206949999998</v>
          </cell>
          <cell r="KQ48">
            <v>2288.9467599999998</v>
          </cell>
          <cell r="KR48">
            <v>1978.9479420000002</v>
          </cell>
        </row>
        <row r="49">
          <cell r="GL49">
            <v>83.257109</v>
          </cell>
          <cell r="GM49">
            <v>27.619273999999997</v>
          </cell>
          <cell r="GN49">
            <v>225.779098</v>
          </cell>
          <cell r="GO49">
            <v>167.87075199999998</v>
          </cell>
          <cell r="GP49">
            <v>399.513194</v>
          </cell>
          <cell r="GQ49">
            <v>1.1200000000000001</v>
          </cell>
          <cell r="GR49">
            <v>183.759683</v>
          </cell>
          <cell r="GS49">
            <v>243.86819399999999</v>
          </cell>
          <cell r="GT49">
            <v>116.30525</v>
          </cell>
          <cell r="GU49">
            <v>158.088021</v>
          </cell>
          <cell r="GV49">
            <v>147.54606899999999</v>
          </cell>
          <cell r="GW49">
            <v>220.39464599999999</v>
          </cell>
          <cell r="GX49">
            <v>48.540559999999999</v>
          </cell>
          <cell r="GY49">
            <v>47.18444199999999</v>
          </cell>
          <cell r="GZ49">
            <v>40.837350000000001</v>
          </cell>
          <cell r="HA49">
            <v>59.746000000000002</v>
          </cell>
          <cell r="HB49">
            <v>7.7425230000000003</v>
          </cell>
          <cell r="HC49">
            <v>59.642000000000003</v>
          </cell>
          <cell r="HD49">
            <v>57.527574000000001</v>
          </cell>
          <cell r="HE49">
            <v>152.35726199999999</v>
          </cell>
          <cell r="HF49">
            <v>295.30766499999999</v>
          </cell>
          <cell r="HG49">
            <v>69.839608000000013</v>
          </cell>
          <cell r="HH49">
            <v>150.19030300000003</v>
          </cell>
          <cell r="HI49">
            <v>157.64080100000001</v>
          </cell>
          <cell r="HJ49">
            <v>53.063307000000002</v>
          </cell>
          <cell r="HK49">
            <v>63.086846999999999</v>
          </cell>
          <cell r="HL49">
            <v>128.08883700000001</v>
          </cell>
          <cell r="HM49">
            <v>84.311451000000005</v>
          </cell>
          <cell r="HN49">
            <v>493.519116</v>
          </cell>
          <cell r="HO49">
            <v>96.778164999999987</v>
          </cell>
          <cell r="HP49">
            <v>79.719830000000002</v>
          </cell>
          <cell r="HQ49">
            <v>60.059305000000002</v>
          </cell>
          <cell r="HR49">
            <v>138.86068599999999</v>
          </cell>
          <cell r="HS49">
            <v>119.063209</v>
          </cell>
          <cell r="HT49">
            <v>77.076656</v>
          </cell>
          <cell r="HU49">
            <v>79.764635999999996</v>
          </cell>
          <cell r="HV49">
            <v>87.997</v>
          </cell>
          <cell r="HW49">
            <v>152.315</v>
          </cell>
          <cell r="HX49">
            <v>62.533999999999999</v>
          </cell>
          <cell r="HY49">
            <v>150.24700000000001</v>
          </cell>
          <cell r="HZ49">
            <v>112.73480000000001</v>
          </cell>
          <cell r="IA49">
            <v>120.40588190000001</v>
          </cell>
          <cell r="IB49">
            <v>135.96117100000001</v>
          </cell>
          <cell r="IC49">
            <v>71.36049899999999</v>
          </cell>
          <cell r="ID49">
            <v>103.22998800000001</v>
          </cell>
          <cell r="IE49">
            <v>100.11903599999999</v>
          </cell>
          <cell r="IF49">
            <v>110.48994400000001</v>
          </cell>
          <cell r="IG49">
            <v>8.2968429999999991</v>
          </cell>
          <cell r="IH49">
            <v>181.772288</v>
          </cell>
          <cell r="II49">
            <v>83.424999999999997</v>
          </cell>
          <cell r="IJ49">
            <v>62.360388</v>
          </cell>
          <cell r="IK49">
            <v>136.928337</v>
          </cell>
          <cell r="IL49">
            <v>128.84324699999999</v>
          </cell>
          <cell r="IM49">
            <v>20.788444999999999</v>
          </cell>
          <cell r="IN49">
            <v>11.708218</v>
          </cell>
          <cell r="IO49">
            <v>146.41323400000002</v>
          </cell>
          <cell r="IP49">
            <v>221.44927600000003</v>
          </cell>
          <cell r="IQ49">
            <v>96.140024999999994</v>
          </cell>
          <cell r="IR49">
            <v>93.763392999999994</v>
          </cell>
          <cell r="IS49">
            <v>117.475764</v>
          </cell>
          <cell r="IT49">
            <v>193.36605000000003</v>
          </cell>
          <cell r="IU49">
            <v>271.97204499999998</v>
          </cell>
          <cell r="IV49">
            <v>138.78565700000001</v>
          </cell>
          <cell r="IW49">
            <v>97.633656000000002</v>
          </cell>
          <cell r="IX49">
            <v>107.27116000000001</v>
          </cell>
          <cell r="IY49">
            <v>110.620087</v>
          </cell>
          <cell r="IZ49">
            <v>74.271013000000011</v>
          </cell>
          <cell r="JA49">
            <v>0</v>
          </cell>
          <cell r="JB49">
            <v>170.24852300000001</v>
          </cell>
          <cell r="JC49">
            <v>60.005654</v>
          </cell>
          <cell r="JD49">
            <v>222.02750900000001</v>
          </cell>
          <cell r="JE49">
            <v>112.70399999999999</v>
          </cell>
          <cell r="JF49">
            <v>92.902474999999995</v>
          </cell>
          <cell r="JG49">
            <v>61.488633999999998</v>
          </cell>
          <cell r="JH49">
            <v>148.24025300000002</v>
          </cell>
          <cell r="JI49">
            <v>92.465775999999991</v>
          </cell>
          <cell r="JJ49">
            <v>64.849730999999991</v>
          </cell>
          <cell r="JK49">
            <v>65.057314999999988</v>
          </cell>
          <cell r="JL49">
            <v>106.309832</v>
          </cell>
          <cell r="JM49">
            <v>92.215262999999993</v>
          </cell>
          <cell r="JN49">
            <v>93.848611999999989</v>
          </cell>
          <cell r="JO49">
            <v>89.807784999999996</v>
          </cell>
          <cell r="JP49">
            <v>94.718170999999984</v>
          </cell>
          <cell r="JQ49">
            <v>132.95190599999998</v>
          </cell>
          <cell r="JR49">
            <v>113.87473799999999</v>
          </cell>
          <cell r="JS49">
            <v>101.13839999999999</v>
          </cell>
          <cell r="JT49">
            <v>158.23523800000001</v>
          </cell>
          <cell r="JU49">
            <v>100.77844</v>
          </cell>
          <cell r="JV49">
            <v>103.839325</v>
          </cell>
          <cell r="JW49">
            <v>169.018201</v>
          </cell>
          <cell r="JX49">
            <v>112.177447</v>
          </cell>
          <cell r="JY49">
            <v>109.086781</v>
          </cell>
          <cell r="JZ49">
            <v>106.78371199999999</v>
          </cell>
          <cell r="KA49">
            <v>816.55503699999997</v>
          </cell>
          <cell r="KB49">
            <v>800.15658299999996</v>
          </cell>
          <cell r="KC49">
            <v>473.55298099999999</v>
          </cell>
          <cell r="KD49">
            <v>132.02001000000001</v>
          </cell>
          <cell r="KE49">
            <v>9.6253999999999991</v>
          </cell>
          <cell r="KF49">
            <v>265.48636800000003</v>
          </cell>
          <cell r="KG49">
            <v>297.96045499999997</v>
          </cell>
          <cell r="KH49">
            <v>86.177016000000009</v>
          </cell>
          <cell r="KI49">
            <v>85.6755</v>
          </cell>
          <cell r="KJ49">
            <v>98.705601000000001</v>
          </cell>
          <cell r="KK49">
            <v>115.76280935</v>
          </cell>
          <cell r="KL49">
            <v>7.7498659999999999</v>
          </cell>
          <cell r="KM49">
            <v>179.79691999999997</v>
          </cell>
          <cell r="KN49">
            <v>10.409560000000001</v>
          </cell>
          <cell r="KO49">
            <v>123.76717500000002</v>
          </cell>
          <cell r="KP49">
            <v>103.33590400000001</v>
          </cell>
          <cell r="KQ49">
            <v>10.314162</v>
          </cell>
          <cell r="KR49">
            <v>52.933451999999996</v>
          </cell>
        </row>
        <row r="51">
          <cell r="GL51">
            <v>4170.1975535187885</v>
          </cell>
          <cell r="GM51">
            <v>4168.26264325171</v>
          </cell>
          <cell r="GN51">
            <v>4164.6582092488479</v>
          </cell>
          <cell r="GO51">
            <v>4170.5207422811382</v>
          </cell>
          <cell r="GP51">
            <v>4289.9516584786788</v>
          </cell>
          <cell r="GQ51">
            <v>4277.061753705605</v>
          </cell>
          <cell r="GR51">
            <v>4287.5889056170645</v>
          </cell>
          <cell r="GS51">
            <v>4231.8697181995785</v>
          </cell>
          <cell r="GT51">
            <v>6216.5114348522566</v>
          </cell>
          <cell r="GU51">
            <v>5425.0775323643675</v>
          </cell>
          <cell r="GV51">
            <v>4498.5679470096065</v>
          </cell>
          <cell r="GW51">
            <v>4488.6902243793847</v>
          </cell>
          <cell r="GX51">
            <v>4597.3580885515048</v>
          </cell>
          <cell r="GY51">
            <v>4925.4948942314413</v>
          </cell>
          <cell r="GZ51">
            <v>4750.52354652553</v>
          </cell>
          <cell r="HA51">
            <v>4872.9481906698929</v>
          </cell>
          <cell r="HB51">
            <v>4871.6859515164406</v>
          </cell>
          <cell r="HC51">
            <v>4758.1840685439784</v>
          </cell>
          <cell r="HD51">
            <v>5226.0259297980292</v>
          </cell>
          <cell r="HE51">
            <v>5349.4354477812121</v>
          </cell>
          <cell r="HF51">
            <v>8041.5456013001185</v>
          </cell>
          <cell r="HG51">
            <v>5066.6481892272122</v>
          </cell>
          <cell r="HH51">
            <v>5512.6489509735384</v>
          </cell>
          <cell r="HI51">
            <v>5855.1436420511609</v>
          </cell>
          <cell r="HJ51">
            <v>5435.1530133063725</v>
          </cell>
          <cell r="HK51">
            <v>5259.9857949400157</v>
          </cell>
          <cell r="HL51">
            <v>5685.2410610039333</v>
          </cell>
          <cell r="HM51">
            <v>5363.4789820509923</v>
          </cell>
          <cell r="HN51">
            <v>5600.9329785065338</v>
          </cell>
          <cell r="HO51">
            <v>5517.7797196646325</v>
          </cell>
          <cell r="HP51">
            <v>5606.1688293978023</v>
          </cell>
          <cell r="HQ51">
            <v>5734.467571748145</v>
          </cell>
          <cell r="HR51">
            <v>9107.1375775564211</v>
          </cell>
          <cell r="HS51">
            <v>6358.7188558933794</v>
          </cell>
          <cell r="HT51">
            <v>5742.0431017316996</v>
          </cell>
          <cell r="HU51">
            <v>7187.6604043808711</v>
          </cell>
          <cell r="HV51">
            <v>5878.1823615314488</v>
          </cell>
          <cell r="HW51">
            <v>5834.4716716332305</v>
          </cell>
          <cell r="HX51">
            <v>5648.1772963614922</v>
          </cell>
          <cell r="HY51">
            <v>6228.0327666170615</v>
          </cell>
          <cell r="HZ51">
            <v>5846.9668319229368</v>
          </cell>
          <cell r="IA51">
            <v>5952.820274618286</v>
          </cell>
          <cell r="IB51">
            <v>5849.2751842981943</v>
          </cell>
          <cell r="IC51">
            <v>6102.3796375813245</v>
          </cell>
          <cell r="ID51">
            <v>9842.9681735189497</v>
          </cell>
          <cell r="IE51">
            <v>7367.6566041581154</v>
          </cell>
          <cell r="IF51">
            <v>6116.7904126114854</v>
          </cell>
          <cell r="IG51">
            <v>7597.3238921334278</v>
          </cell>
          <cell r="IH51">
            <v>6431.1867644603944</v>
          </cell>
          <cell r="II51">
            <v>6170.6606251244202</v>
          </cell>
          <cell r="IJ51">
            <v>6433.3457087314018</v>
          </cell>
          <cell r="IK51">
            <v>6458.4918022923111</v>
          </cell>
          <cell r="IL51">
            <v>6373.266442313</v>
          </cell>
          <cell r="IM51">
            <v>6316.1723704314718</v>
          </cell>
          <cell r="IN51">
            <v>6660.5901634227112</v>
          </cell>
          <cell r="IO51">
            <v>6706.8616051908348</v>
          </cell>
          <cell r="IP51">
            <v>10841.619056337879</v>
          </cell>
          <cell r="IQ51">
            <v>7147.9598712403158</v>
          </cell>
          <cell r="IR51">
            <v>6536.3270053319429</v>
          </cell>
          <cell r="IS51">
            <v>8325.4493021750513</v>
          </cell>
          <cell r="IT51">
            <v>6850.7997087225067</v>
          </cell>
          <cell r="IU51">
            <v>6833.932316543589</v>
          </cell>
          <cell r="IV51">
            <v>6919.4666877116388</v>
          </cell>
          <cell r="IW51">
            <v>7020.8141871776661</v>
          </cell>
          <cell r="IX51">
            <v>7091.7308761889317</v>
          </cell>
          <cell r="IY51">
            <v>7002.9454014264493</v>
          </cell>
          <cell r="IZ51">
            <v>7095.0281082501042</v>
          </cell>
          <cell r="JA51">
            <v>7453.0432860054934</v>
          </cell>
          <cell r="JB51">
            <v>12055.197243162536</v>
          </cell>
          <cell r="JC51">
            <v>7762.9461581232681</v>
          </cell>
          <cell r="JD51">
            <v>7286.0924901117578</v>
          </cell>
          <cell r="JE51">
            <v>8921.3826219946968</v>
          </cell>
          <cell r="JF51">
            <v>7351.6927985608627</v>
          </cell>
          <cell r="JG51">
            <v>7771.2839696855817</v>
          </cell>
          <cell r="JH51">
            <v>8164.9391360115505</v>
          </cell>
          <cell r="JI51">
            <v>7272.7776894792896</v>
          </cell>
          <cell r="JJ51">
            <v>7977.1798587912617</v>
          </cell>
          <cell r="JK51">
            <v>7945.4349511505643</v>
          </cell>
          <cell r="JL51">
            <v>7981.9987421209835</v>
          </cell>
          <cell r="JM51">
            <v>8060.6486771853652</v>
          </cell>
          <cell r="JN51">
            <v>12705.786253526869</v>
          </cell>
          <cell r="JO51">
            <v>8284.5687892754104</v>
          </cell>
          <cell r="JP51">
            <v>7858.4072573960639</v>
          </cell>
          <cell r="JQ51">
            <v>9210.822380337906</v>
          </cell>
          <cell r="JR51">
            <v>8048.9178781488081</v>
          </cell>
          <cell r="JS51">
            <v>8525.5429078304624</v>
          </cell>
          <cell r="JT51">
            <v>8408.4650115319164</v>
          </cell>
          <cell r="JU51">
            <v>8109.4999180266841</v>
          </cell>
          <cell r="JV51">
            <v>8007.193953909491</v>
          </cell>
          <cell r="JW51">
            <v>8119.3612059435882</v>
          </cell>
          <cell r="JX51">
            <v>8576.9374515491963</v>
          </cell>
          <cell r="JY51">
            <v>8999.5717561195434</v>
          </cell>
          <cell r="JZ51">
            <v>13987.026970143144</v>
          </cell>
          <cell r="KA51">
            <v>9052.786930371758</v>
          </cell>
          <cell r="KB51">
            <v>8800.0367597434742</v>
          </cell>
          <cell r="KC51">
            <v>9645.33263787139</v>
          </cell>
          <cell r="KD51">
            <v>9352.3715084821597</v>
          </cell>
          <cell r="KE51">
            <v>9002.6245640789966</v>
          </cell>
          <cell r="KF51">
            <v>10012.402745789268</v>
          </cell>
          <cell r="KG51">
            <v>8344.5420861588591</v>
          </cell>
          <cell r="KH51">
            <v>9078.3766961475485</v>
          </cell>
          <cell r="KI51">
            <v>9041.4478713789958</v>
          </cell>
          <cell r="KJ51">
            <v>9120.8103832756533</v>
          </cell>
          <cell r="KK51">
            <v>9660.3356462203483</v>
          </cell>
          <cell r="KL51">
            <v>15661.403512858295</v>
          </cell>
          <cell r="KM51">
            <v>9978.4042077116956</v>
          </cell>
          <cell r="KN51">
            <v>9482.3993092399996</v>
          </cell>
          <cell r="KO51">
            <v>10377.81344432</v>
          </cell>
          <cell r="KP51">
            <v>9827.564543120001</v>
          </cell>
          <cell r="KQ51">
            <v>10302.4532757712</v>
          </cell>
          <cell r="KR51">
            <v>9806.8387427199978</v>
          </cell>
        </row>
        <row r="52">
          <cell r="GL52">
            <v>738.99609089</v>
          </cell>
          <cell r="GM52">
            <v>605.01484033999998</v>
          </cell>
          <cell r="GN52">
            <v>1342.8428249299998</v>
          </cell>
          <cell r="GO52">
            <v>784.28927271000009</v>
          </cell>
          <cell r="GP52">
            <v>750.09629852</v>
          </cell>
          <cell r="GQ52">
            <v>1491.9956459300006</v>
          </cell>
          <cell r="GR52">
            <v>869.26920527000004</v>
          </cell>
          <cell r="GS52">
            <v>727.21499518000007</v>
          </cell>
          <cell r="GT52">
            <v>810.85614571000008</v>
          </cell>
          <cell r="GU52">
            <v>743.8256457</v>
          </cell>
          <cell r="GV52">
            <v>772.65893427999993</v>
          </cell>
          <cell r="GW52">
            <v>3534.3268267499998</v>
          </cell>
          <cell r="GX52">
            <v>865.03635063999991</v>
          </cell>
          <cell r="GY52">
            <v>675.68612368999993</v>
          </cell>
          <cell r="GZ52">
            <v>1532.4636921599999</v>
          </cell>
          <cell r="HA52">
            <v>777.40628924999999</v>
          </cell>
          <cell r="HB52">
            <v>933.64990718000013</v>
          </cell>
          <cell r="HC52">
            <v>1589.2932616799999</v>
          </cell>
          <cell r="HD52">
            <v>970.90512988</v>
          </cell>
          <cell r="HE52">
            <v>805.03249611000001</v>
          </cell>
          <cell r="HF52">
            <v>961.01649728000007</v>
          </cell>
          <cell r="HG52">
            <v>836.47918821000019</v>
          </cell>
          <cell r="HH52">
            <v>944.49908603000006</v>
          </cell>
          <cell r="HI52">
            <v>3512.3172374200003</v>
          </cell>
          <cell r="HJ52">
            <v>993.60065673000008</v>
          </cell>
          <cell r="HK52">
            <v>745.50051555999994</v>
          </cell>
          <cell r="HL52">
            <v>1537.3083210100001</v>
          </cell>
          <cell r="HM52">
            <v>952.83773112000006</v>
          </cell>
          <cell r="HN52">
            <v>1032.9702345199998</v>
          </cell>
          <cell r="HO52">
            <v>1746.1620873300001</v>
          </cell>
          <cell r="HP52">
            <v>1019.11549853</v>
          </cell>
          <cell r="HQ52">
            <v>951.36801871000011</v>
          </cell>
          <cell r="HR52">
            <v>1032.48991381</v>
          </cell>
          <cell r="HS52">
            <v>939.91798244000006</v>
          </cell>
          <cell r="HT52">
            <v>966.71620614000005</v>
          </cell>
          <cell r="HU52">
            <v>3731.7444948199995</v>
          </cell>
          <cell r="HV52">
            <v>1092.8366304600002</v>
          </cell>
          <cell r="HW52">
            <v>769.03947085000004</v>
          </cell>
          <cell r="HX52">
            <v>1658.8013981300001</v>
          </cell>
          <cell r="HY52">
            <v>1001.0010333800001</v>
          </cell>
          <cell r="HZ52">
            <v>1107.4198424800002</v>
          </cell>
          <cell r="IA52">
            <v>1806.3426095</v>
          </cell>
          <cell r="IB52">
            <v>1058.5413399499998</v>
          </cell>
          <cell r="IC52">
            <v>1036.1353292899998</v>
          </cell>
          <cell r="ID52">
            <v>1125.6560568800001</v>
          </cell>
          <cell r="IE52">
            <v>1010.2154494600001</v>
          </cell>
          <cell r="IF52">
            <v>1103.5690412899999</v>
          </cell>
          <cell r="IG52">
            <v>3903.0867802600005</v>
          </cell>
          <cell r="IH52">
            <v>1200.14001594</v>
          </cell>
          <cell r="II52">
            <v>891.03396866000003</v>
          </cell>
          <cell r="IJ52">
            <v>1091.0054823</v>
          </cell>
          <cell r="IK52">
            <v>1763.98552247</v>
          </cell>
          <cell r="IL52">
            <v>1188.6524879199999</v>
          </cell>
          <cell r="IM52">
            <v>1989.4758331300002</v>
          </cell>
          <cell r="IN52">
            <v>1199.2549990899997</v>
          </cell>
          <cell r="IO52">
            <v>1114.2766601800001</v>
          </cell>
          <cell r="IP52">
            <v>1224.51985018</v>
          </cell>
          <cell r="IQ52">
            <v>1145.6746858699998</v>
          </cell>
          <cell r="IR52">
            <v>1194.3338472799999</v>
          </cell>
          <cell r="IS52">
            <v>4211.1081266299998</v>
          </cell>
          <cell r="IT52">
            <v>1353.36344906</v>
          </cell>
          <cell r="IU52">
            <v>979.57294687000001</v>
          </cell>
          <cell r="IV52">
            <v>1246.8750549000001</v>
          </cell>
          <cell r="IW52">
            <v>2005.1407951900001</v>
          </cell>
          <cell r="IX52">
            <v>1415.7084336800001</v>
          </cell>
          <cell r="IY52">
            <v>2237.6121434400002</v>
          </cell>
          <cell r="IZ52">
            <v>1467.8363467500001</v>
          </cell>
          <cell r="JA52">
            <v>1322.8452526199999</v>
          </cell>
          <cell r="JB52">
            <v>1515.66040666</v>
          </cell>
          <cell r="JC52">
            <v>1233.2704471399998</v>
          </cell>
          <cell r="JD52">
            <v>1450.9002357500001</v>
          </cell>
          <cell r="JE52">
            <v>4602.25285454</v>
          </cell>
          <cell r="JF52">
            <v>1680.0331089900001</v>
          </cell>
          <cell r="JG52">
            <v>1322.5246644399999</v>
          </cell>
          <cell r="JH52">
            <v>3096.4511380299996</v>
          </cell>
          <cell r="JI52">
            <v>1181.4615665499998</v>
          </cell>
          <cell r="JJ52">
            <v>1965.0867743199999</v>
          </cell>
          <cell r="JK52">
            <v>3015.1976387599998</v>
          </cell>
          <cell r="JL52">
            <v>1989.8723830299998</v>
          </cell>
          <cell r="JM52">
            <v>1883.0272105199999</v>
          </cell>
          <cell r="JN52">
            <v>1796.5384212700001</v>
          </cell>
          <cell r="JO52">
            <v>1908.8178035799999</v>
          </cell>
          <cell r="JP52">
            <v>1678.9397021999998</v>
          </cell>
          <cell r="JQ52">
            <v>5563.9800725599989</v>
          </cell>
          <cell r="JR52">
            <v>1439.1347583899999</v>
          </cell>
          <cell r="JS52">
            <v>1077.0250400791997</v>
          </cell>
          <cell r="JT52">
            <v>2405.2252883168003</v>
          </cell>
          <cell r="JU52">
            <v>1388.8059642988001</v>
          </cell>
          <cell r="JV52">
            <v>1483.1511515912</v>
          </cell>
          <cell r="JW52">
            <v>2969.9457898839996</v>
          </cell>
          <cell r="JX52">
            <v>1855.9480279072002</v>
          </cell>
          <cell r="JY52">
            <v>1675.8850078699998</v>
          </cell>
          <cell r="JZ52">
            <v>1815.2260068399999</v>
          </cell>
          <cell r="KA52">
            <v>1712.7059393564002</v>
          </cell>
          <cell r="KB52">
            <v>1839.0174312679999</v>
          </cell>
          <cell r="KC52">
            <v>6866.4451699899992</v>
          </cell>
          <cell r="KD52">
            <v>1997.0049767</v>
          </cell>
          <cell r="KE52">
            <v>1550.65233801</v>
          </cell>
          <cell r="KF52">
            <v>4311.2185770275992</v>
          </cell>
          <cell r="KG52">
            <v>707.28320285999996</v>
          </cell>
          <cell r="KH52">
            <v>1753.0200645499999</v>
          </cell>
          <cell r="KI52">
            <v>3555.38988337</v>
          </cell>
          <cell r="KJ52">
            <v>1963.0828676199999</v>
          </cell>
          <cell r="KK52">
            <v>1730.2974135399998</v>
          </cell>
          <cell r="KL52">
            <v>1864.2819911300001</v>
          </cell>
          <cell r="KM52">
            <v>1672.1614793600002</v>
          </cell>
          <cell r="KN52">
            <v>1886.1193386552006</v>
          </cell>
          <cell r="KO52">
            <v>7249.2063461188</v>
          </cell>
          <cell r="KP52">
            <v>1992.1047349508003</v>
          </cell>
          <cell r="KQ52">
            <v>1499.7847550572003</v>
          </cell>
          <cell r="KR52">
            <v>3031.3434958047987</v>
          </cell>
        </row>
        <row r="53">
          <cell r="GL53">
            <v>340.93789748121128</v>
          </cell>
          <cell r="GM53">
            <v>384.06388974829014</v>
          </cell>
          <cell r="GN53">
            <v>404.61653643115227</v>
          </cell>
          <cell r="GO53">
            <v>416.04480871886176</v>
          </cell>
          <cell r="GP53">
            <v>413.67927084132094</v>
          </cell>
          <cell r="GQ53">
            <v>459.23751029439484</v>
          </cell>
          <cell r="GR53">
            <v>501.36621738293547</v>
          </cell>
          <cell r="GS53">
            <v>511.66591480042177</v>
          </cell>
          <cell r="GT53">
            <v>535.73998714774359</v>
          </cell>
          <cell r="GU53">
            <v>532.30349463563289</v>
          </cell>
          <cell r="GV53">
            <v>501.44092899039367</v>
          </cell>
          <cell r="GW53">
            <v>506.09332262061554</v>
          </cell>
          <cell r="GX53">
            <v>467.11870844849523</v>
          </cell>
          <cell r="GY53">
            <v>518.04759176855839</v>
          </cell>
          <cell r="GZ53">
            <v>505.70741647447034</v>
          </cell>
          <cell r="HA53">
            <v>495.48777733010735</v>
          </cell>
          <cell r="HB53">
            <v>508.48629648355973</v>
          </cell>
          <cell r="HC53">
            <v>503.54368245602228</v>
          </cell>
          <cell r="HD53">
            <v>508.72666920197059</v>
          </cell>
          <cell r="HE53">
            <v>512.41739221878845</v>
          </cell>
          <cell r="HF53">
            <v>507.70561669988189</v>
          </cell>
          <cell r="HG53">
            <v>489.76115477278796</v>
          </cell>
          <cell r="HH53">
            <v>467.92196702646152</v>
          </cell>
          <cell r="HI53">
            <v>457.26878994883884</v>
          </cell>
          <cell r="HJ53">
            <v>438.64101769362708</v>
          </cell>
          <cell r="HK53">
            <v>491.57202705998515</v>
          </cell>
          <cell r="HL53">
            <v>503.8071459960662</v>
          </cell>
          <cell r="HM53">
            <v>471.66980494900656</v>
          </cell>
          <cell r="HN53">
            <v>533.13299949346606</v>
          </cell>
          <cell r="HO53">
            <v>495.79889233536761</v>
          </cell>
          <cell r="HP53">
            <v>526.9003586021978</v>
          </cell>
          <cell r="HQ53">
            <v>569.74788525185477</v>
          </cell>
          <cell r="HR53">
            <v>569.32227644357818</v>
          </cell>
          <cell r="HS53">
            <v>555.59081810662099</v>
          </cell>
          <cell r="HT53">
            <v>489.89232326830006</v>
          </cell>
          <cell r="HU53">
            <v>555.02551761912957</v>
          </cell>
          <cell r="HV53">
            <v>567.06636146855169</v>
          </cell>
          <cell r="HW53">
            <v>521.36590136676978</v>
          </cell>
          <cell r="HX53">
            <v>567.74366663850788</v>
          </cell>
          <cell r="HY53">
            <v>605.44242938293803</v>
          </cell>
          <cell r="HZ53">
            <v>554.72283807706253</v>
          </cell>
          <cell r="IA53">
            <v>624.97824138171359</v>
          </cell>
          <cell r="IB53">
            <v>585.45181770180659</v>
          </cell>
          <cell r="IC53">
            <v>622.93143841867561</v>
          </cell>
          <cell r="ID53">
            <v>596.08397248104984</v>
          </cell>
          <cell r="IE53">
            <v>611.96538584188465</v>
          </cell>
          <cell r="IF53">
            <v>502.46084038851484</v>
          </cell>
          <cell r="IG53">
            <v>585.63910786657232</v>
          </cell>
          <cell r="IH53">
            <v>575.89256553960581</v>
          </cell>
          <cell r="II53">
            <v>625.67927287557939</v>
          </cell>
          <cell r="IJ53">
            <v>625.06118026859849</v>
          </cell>
          <cell r="IK53">
            <v>607.24017170768855</v>
          </cell>
          <cell r="IL53">
            <v>618.29612068699987</v>
          </cell>
          <cell r="IM53">
            <v>636.49734356852821</v>
          </cell>
          <cell r="IN53">
            <v>699.51970257728829</v>
          </cell>
          <cell r="IO53">
            <v>675.80016980916514</v>
          </cell>
          <cell r="IP53">
            <v>674.38160066212322</v>
          </cell>
          <cell r="IQ53">
            <v>668.03660975968342</v>
          </cell>
          <cell r="IR53">
            <v>641.8532036680574</v>
          </cell>
          <cell r="IS53">
            <v>618.43977582494813</v>
          </cell>
          <cell r="IT53">
            <v>607.20709827749374</v>
          </cell>
          <cell r="IU53">
            <v>699.62449045641029</v>
          </cell>
          <cell r="IV53">
            <v>674.37761228836143</v>
          </cell>
          <cell r="IW53">
            <v>1137.8951888223332</v>
          </cell>
          <cell r="IX53">
            <v>2893.4796128110679</v>
          </cell>
          <cell r="IY53">
            <v>2775.0546775735502</v>
          </cell>
          <cell r="IZ53">
            <v>2445.0409107498958</v>
          </cell>
          <cell r="JA53">
            <v>1796.0593129945066</v>
          </cell>
          <cell r="JB53">
            <v>1536.4501498374636</v>
          </cell>
          <cell r="JC53">
            <v>1390.3312938767322</v>
          </cell>
          <cell r="JD53">
            <v>1159.4969218882418</v>
          </cell>
          <cell r="JE53">
            <v>1099.525090005304</v>
          </cell>
          <cell r="JF53">
            <v>1056.7590164391372</v>
          </cell>
          <cell r="JG53">
            <v>1111.8701983144185</v>
          </cell>
          <cell r="JH53">
            <v>1765.5644059884503</v>
          </cell>
          <cell r="JI53">
            <v>323.52048252071017</v>
          </cell>
          <cell r="JJ53">
            <v>1129.8478872087378</v>
          </cell>
          <cell r="JK53">
            <v>1127.5985928494363</v>
          </cell>
          <cell r="JL53">
            <v>1080.136711879017</v>
          </cell>
          <cell r="JM53">
            <v>969.52214017102131</v>
          </cell>
          <cell r="JN53">
            <v>907.66759371963587</v>
          </cell>
          <cell r="JO53">
            <v>870.36060053333085</v>
          </cell>
          <cell r="JP53">
            <v>736.39051789749305</v>
          </cell>
          <cell r="JQ53">
            <v>728.27938866209422</v>
          </cell>
          <cell r="JR53">
            <v>647.08850785119148</v>
          </cell>
          <cell r="JS53">
            <v>754.71189058953701</v>
          </cell>
          <cell r="JT53">
            <v>723.79066050808501</v>
          </cell>
          <cell r="JU53">
            <v>695.75244304331704</v>
          </cell>
          <cell r="JV53">
            <v>723.3429358605091</v>
          </cell>
          <cell r="JW53">
            <v>734.51245930641153</v>
          </cell>
          <cell r="JX53">
            <v>741.79622768080219</v>
          </cell>
          <cell r="JY53">
            <v>775.9919149904581</v>
          </cell>
          <cell r="JZ53">
            <v>811.58226285685612</v>
          </cell>
          <cell r="KA53">
            <v>789.61537291824277</v>
          </cell>
          <cell r="KB53">
            <v>722.77919703912585</v>
          </cell>
          <cell r="KC53">
            <v>753.71403087861006</v>
          </cell>
          <cell r="KD53">
            <v>760.5188803278412</v>
          </cell>
          <cell r="KE53">
            <v>861.11699921100296</v>
          </cell>
          <cell r="KF53">
            <v>1562.3893055599319</v>
          </cell>
          <cell r="KG53">
            <v>62.217673371141913</v>
          </cell>
          <cell r="KH53">
            <v>815.25677097245205</v>
          </cell>
          <cell r="KI53">
            <v>797.72185844100454</v>
          </cell>
          <cell r="KJ53">
            <v>833.77851991434648</v>
          </cell>
          <cell r="KK53">
            <v>858.50974538965215</v>
          </cell>
          <cell r="KL53">
            <v>812.48491375170761</v>
          </cell>
          <cell r="KM53">
            <v>833.43172298830621</v>
          </cell>
          <cell r="KN53">
            <v>782.09226799999999</v>
          </cell>
          <cell r="KO53">
            <v>774.57000899999991</v>
          </cell>
          <cell r="KP53">
            <v>921.60864400000003</v>
          </cell>
          <cell r="KQ53">
            <v>1075.7691159999999</v>
          </cell>
          <cell r="KR53">
            <v>1048.860506</v>
          </cell>
        </row>
        <row r="55">
          <cell r="GL55">
            <v>2053.7721569999999</v>
          </cell>
          <cell r="GM55">
            <v>1589.704309</v>
          </cell>
          <cell r="GN55">
            <v>2131.984453</v>
          </cell>
          <cell r="GO55">
            <v>2059.4715849999998</v>
          </cell>
          <cell r="GP55">
            <v>1813.1461810000001</v>
          </cell>
          <cell r="GQ55">
            <v>1720.2224720000002</v>
          </cell>
          <cell r="GR55">
            <v>1700.5947649999998</v>
          </cell>
          <cell r="GS55">
            <v>1716.8322430000001</v>
          </cell>
          <cell r="GT55">
            <v>1656.155358</v>
          </cell>
          <cell r="GU55">
            <v>1751.2235330000001</v>
          </cell>
          <cell r="GV55">
            <v>1767.073699</v>
          </cell>
          <cell r="GW55">
            <v>1796.6295460000001</v>
          </cell>
          <cell r="GX55">
            <v>2223.0330400000003</v>
          </cell>
          <cell r="GY55">
            <v>1840.0812330000001</v>
          </cell>
          <cell r="GZ55">
            <v>1965.8873529999998</v>
          </cell>
          <cell r="HA55">
            <v>2896.6402109999999</v>
          </cell>
          <cell r="HB55">
            <v>1933.787388</v>
          </cell>
          <cell r="HC55">
            <v>1896.014007</v>
          </cell>
          <cell r="HD55">
            <v>1857.2977039999998</v>
          </cell>
          <cell r="HE55">
            <v>1792.961609</v>
          </cell>
          <cell r="HF55">
            <v>1950.679907</v>
          </cell>
          <cell r="HG55">
            <v>1867.169629</v>
          </cell>
          <cell r="HH55">
            <v>1697.9450099999999</v>
          </cell>
          <cell r="HI55">
            <v>2104.7825469999998</v>
          </cell>
          <cell r="HJ55">
            <v>2938.7149340000001</v>
          </cell>
          <cell r="HK55">
            <v>2338.2384849999999</v>
          </cell>
          <cell r="HL55">
            <v>3553.6565310000001</v>
          </cell>
          <cell r="HM55">
            <v>2755.989705</v>
          </cell>
          <cell r="HN55">
            <v>3219.6024700000003</v>
          </cell>
          <cell r="HO55">
            <v>2616.180613</v>
          </cell>
          <cell r="HP55">
            <v>2480.600105</v>
          </cell>
          <cell r="HQ55">
            <v>2546.4915169999999</v>
          </cell>
          <cell r="HR55">
            <v>2635.9269360000003</v>
          </cell>
          <cell r="HS55">
            <v>2625.2477840000001</v>
          </cell>
          <cell r="HT55">
            <v>2749.9148409999998</v>
          </cell>
          <cell r="HU55">
            <v>2879.550577</v>
          </cell>
          <cell r="HV55">
            <v>3652.6421030000001</v>
          </cell>
          <cell r="HW55">
            <v>2559.3725930000001</v>
          </cell>
          <cell r="HX55">
            <v>2824.5248769999998</v>
          </cell>
          <cell r="HY55">
            <v>4160.5111400000005</v>
          </cell>
          <cell r="HZ55">
            <v>3382.5937910000002</v>
          </cell>
          <cell r="IA55">
            <v>2820.7909709999999</v>
          </cell>
          <cell r="IB55">
            <v>2672.4096039999999</v>
          </cell>
          <cell r="IC55">
            <v>2712.609829</v>
          </cell>
          <cell r="ID55">
            <v>2678.286564</v>
          </cell>
          <cell r="IE55">
            <v>3126.3675659999999</v>
          </cell>
          <cell r="IF55">
            <v>3231.7277159999999</v>
          </cell>
          <cell r="IG55">
            <v>3133.336155</v>
          </cell>
          <cell r="IH55">
            <v>3956.385886</v>
          </cell>
          <cell r="II55">
            <v>3552.17533</v>
          </cell>
          <cell r="IJ55">
            <v>3302.3916589999999</v>
          </cell>
          <cell r="IK55">
            <v>2868.6420150000004</v>
          </cell>
          <cell r="IL55">
            <v>4849.7154829999999</v>
          </cell>
          <cell r="IM55">
            <v>3012.3897480000001</v>
          </cell>
          <cell r="IN55">
            <v>3087.6624710000001</v>
          </cell>
          <cell r="IO55">
            <v>3130.5410489999999</v>
          </cell>
          <cell r="IP55">
            <v>3105.0642760000001</v>
          </cell>
          <cell r="IQ55">
            <v>3467.325241</v>
          </cell>
          <cell r="IR55">
            <v>3308.5276490000001</v>
          </cell>
          <cell r="IS55">
            <v>3162.6958749999999</v>
          </cell>
          <cell r="IT55">
            <v>4514.6692920000005</v>
          </cell>
          <cell r="IU55">
            <v>3040.3481870000001</v>
          </cell>
          <cell r="IV55">
            <v>4753.4476749999994</v>
          </cell>
          <cell r="IW55">
            <v>3453.8963930700002</v>
          </cell>
          <cell r="IX55">
            <v>3501.0676739999999</v>
          </cell>
          <cell r="IY55">
            <v>3115.235553</v>
          </cell>
          <cell r="IZ55">
            <v>4008.1528050000002</v>
          </cell>
          <cell r="JA55">
            <v>3191.589978</v>
          </cell>
          <cell r="JB55">
            <v>3327.1257900000001</v>
          </cell>
          <cell r="JC55">
            <v>3524.9726349999996</v>
          </cell>
          <cell r="JD55">
            <v>3220.69123902</v>
          </cell>
          <cell r="JE55">
            <v>3703.8919810000002</v>
          </cell>
          <cell r="JF55">
            <v>4650.7468070000004</v>
          </cell>
          <cell r="JG55">
            <v>2568.1270490000002</v>
          </cell>
          <cell r="JH55">
            <v>4922.2966749999996</v>
          </cell>
          <cell r="JI55">
            <v>4599.7429490000004</v>
          </cell>
          <cell r="JJ55">
            <v>3622.9994459999998</v>
          </cell>
          <cell r="JK55">
            <v>3552.8131100000001</v>
          </cell>
          <cell r="JL55">
            <v>3777.944849</v>
          </cell>
          <cell r="JM55">
            <v>3683.3093599999997</v>
          </cell>
          <cell r="JN55">
            <v>3713.3668250000001</v>
          </cell>
          <cell r="JO55">
            <v>3589.8593270000001</v>
          </cell>
          <cell r="JP55">
            <v>3839.3825970000003</v>
          </cell>
          <cell r="JQ55">
            <v>3871.6065739999999</v>
          </cell>
          <cell r="JR55">
            <v>4009.9700200000002</v>
          </cell>
          <cell r="JS55">
            <v>5341.570557</v>
          </cell>
          <cell r="JT55">
            <v>4112.1659239999999</v>
          </cell>
          <cell r="JU55">
            <v>3894.0098029999999</v>
          </cell>
          <cell r="JV55">
            <v>5263.9281050000009</v>
          </cell>
          <cell r="JW55">
            <v>3885.2743599999999</v>
          </cell>
          <cell r="JX55">
            <v>3700.6021329999999</v>
          </cell>
          <cell r="JY55">
            <v>4089.5730739999999</v>
          </cell>
          <cell r="JZ55">
            <v>4375.1664249999994</v>
          </cell>
          <cell r="KA55">
            <v>4273.8559859999996</v>
          </cell>
          <cell r="KB55">
            <v>4243.316347</v>
          </cell>
          <cell r="KC55">
            <v>4213.6646919999994</v>
          </cell>
          <cell r="KD55">
            <v>5176.1744349999999</v>
          </cell>
          <cell r="KE55">
            <v>4970.0885280000002</v>
          </cell>
          <cell r="KF55">
            <v>5658.4071199999998</v>
          </cell>
          <cell r="KG55">
            <v>3769.1539929999999</v>
          </cell>
          <cell r="KH55">
            <v>6322.0113590000001</v>
          </cell>
          <cell r="KI55">
            <v>4326.8332350000001</v>
          </cell>
          <cell r="KJ55">
            <v>3901.9659059999999</v>
          </cell>
          <cell r="KK55">
            <v>4126.3168700000006</v>
          </cell>
          <cell r="KL55">
            <v>4507.2625680000001</v>
          </cell>
          <cell r="KM55">
            <v>4385.4468859999997</v>
          </cell>
          <cell r="KN55">
            <v>4426.0050229999997</v>
          </cell>
          <cell r="KO55">
            <v>4254.9833530000005</v>
          </cell>
          <cell r="KP55">
            <v>5882.9179689999992</v>
          </cell>
          <cell r="KQ55">
            <v>5266.2811950000005</v>
          </cell>
          <cell r="KR55">
            <v>2356.6415109999998</v>
          </cell>
        </row>
        <row r="56">
          <cell r="GL56">
            <v>1854.4660396400002</v>
          </cell>
          <cell r="GM56">
            <v>3051.7504982999999</v>
          </cell>
          <cell r="GN56">
            <v>1916.5946378499998</v>
          </cell>
          <cell r="GO56">
            <v>1897.5351524299999</v>
          </cell>
          <cell r="GP56">
            <v>1932.9479084900001</v>
          </cell>
          <cell r="GQ56">
            <v>2371.1394406500003</v>
          </cell>
          <cell r="GR56">
            <v>1975.2505588800002</v>
          </cell>
          <cell r="GS56">
            <v>2751.4417960900005</v>
          </cell>
          <cell r="GT56">
            <v>2092.3439512800001</v>
          </cell>
          <cell r="GU56">
            <v>2365.5892734599997</v>
          </cell>
          <cell r="GV56">
            <v>2015.1213919600002</v>
          </cell>
          <cell r="GW56">
            <v>1842.4081855699999</v>
          </cell>
          <cell r="GX56">
            <v>2338.07705665</v>
          </cell>
          <cell r="GY56">
            <v>3342.5715464200002</v>
          </cell>
          <cell r="GZ56">
            <v>2209.0622379699998</v>
          </cell>
          <cell r="HA56">
            <v>2125.6371899100004</v>
          </cell>
          <cell r="HB56">
            <v>2303.2853063799998</v>
          </cell>
          <cell r="HC56">
            <v>2579.9492639099999</v>
          </cell>
          <cell r="HD56">
            <v>2330.1062119999997</v>
          </cell>
          <cell r="HE56">
            <v>3171.7841954400001</v>
          </cell>
          <cell r="HF56">
            <v>2195.6511273900001</v>
          </cell>
          <cell r="HG56">
            <v>2664.81479231</v>
          </cell>
          <cell r="HH56">
            <v>2380.6658988800004</v>
          </cell>
          <cell r="HI56">
            <v>2299.8460112399998</v>
          </cell>
          <cell r="HJ56">
            <v>2337.4170271000003</v>
          </cell>
          <cell r="HK56">
            <v>3916.61484161</v>
          </cell>
          <cell r="HL56">
            <v>2416.86691329</v>
          </cell>
          <cell r="HM56">
            <v>2611.01112719</v>
          </cell>
          <cell r="HN56">
            <v>2462.1935878200002</v>
          </cell>
          <cell r="HO56">
            <v>3042.6107675999997</v>
          </cell>
          <cell r="HP56">
            <v>2520.01897788</v>
          </cell>
          <cell r="HQ56">
            <v>3533.2382393800003</v>
          </cell>
          <cell r="HR56">
            <v>2581.5154889400001</v>
          </cell>
          <cell r="HS56">
            <v>2994.3923534</v>
          </cell>
          <cell r="HT56">
            <v>2586.1148459200003</v>
          </cell>
          <cell r="HU56">
            <v>2621.4428218600001</v>
          </cell>
          <cell r="HV56">
            <v>2609.1063770999999</v>
          </cell>
          <cell r="HW56">
            <v>4330.3644296299999</v>
          </cell>
          <cell r="HX56">
            <v>2784.85134062</v>
          </cell>
          <cell r="HY56">
            <v>2694.9924815700001</v>
          </cell>
          <cell r="HZ56">
            <v>2839.4711150700005</v>
          </cell>
          <cell r="IA56">
            <v>2837.63763217</v>
          </cell>
          <cell r="IB56">
            <v>3027.1706864899998</v>
          </cell>
          <cell r="IC56">
            <v>3926.72553432</v>
          </cell>
          <cell r="ID56">
            <v>2714.5422517300003</v>
          </cell>
          <cell r="IE56">
            <v>3187.8813167900003</v>
          </cell>
          <cell r="IF56">
            <v>2830.9697984699997</v>
          </cell>
          <cell r="IG56">
            <v>2894.5470527900002</v>
          </cell>
          <cell r="IH56">
            <v>2815.03394493</v>
          </cell>
          <cell r="II56">
            <v>4631.4886506899993</v>
          </cell>
          <cell r="IJ56">
            <v>3048.0076172199997</v>
          </cell>
          <cell r="IK56">
            <v>2941.5984729400002</v>
          </cell>
          <cell r="IL56">
            <v>3021.73505131</v>
          </cell>
          <cell r="IM56">
            <v>3425.4883522299997</v>
          </cell>
          <cell r="IN56">
            <v>2951.0828147399998</v>
          </cell>
          <cell r="IO56">
            <v>4208.5836256900002</v>
          </cell>
          <cell r="IP56">
            <v>3007.61393374</v>
          </cell>
          <cell r="IQ56">
            <v>3568.92848043</v>
          </cell>
          <cell r="IR56">
            <v>3056.9217728599997</v>
          </cell>
          <cell r="IS56">
            <v>3059.8009320399997</v>
          </cell>
          <cell r="IT56">
            <v>3044.3255679699996</v>
          </cell>
          <cell r="IU56">
            <v>5038.3146606599994</v>
          </cell>
          <cell r="IV56">
            <v>3155.6319958699996</v>
          </cell>
          <cell r="IW56">
            <v>3144.2238518700001</v>
          </cell>
          <cell r="IX56">
            <v>3158.0413915100003</v>
          </cell>
          <cell r="IY56">
            <v>3363.6889592699999</v>
          </cell>
          <cell r="IZ56">
            <v>2935.8617531500004</v>
          </cell>
          <cell r="JA56">
            <v>4328.0620739799997</v>
          </cell>
          <cell r="JB56">
            <v>3106.5142363200002</v>
          </cell>
          <cell r="JC56">
            <v>3692.3445047399996</v>
          </cell>
          <cell r="JD56">
            <v>3211.9054225700006</v>
          </cell>
          <cell r="JE56">
            <v>3203.9720704299998</v>
          </cell>
          <cell r="JF56">
            <v>3193.6395258000002</v>
          </cell>
          <cell r="JG56">
            <v>5128.8863168100006</v>
          </cell>
          <cell r="JH56">
            <v>3389.4146048799998</v>
          </cell>
          <cell r="JI56">
            <v>3246.2301549699996</v>
          </cell>
          <cell r="JJ56">
            <v>3404.9569972100003</v>
          </cell>
          <cell r="JK56">
            <v>3780.5961378200004</v>
          </cell>
          <cell r="JL56">
            <v>3423.0493219</v>
          </cell>
          <cell r="JM56">
            <v>4719.51139668</v>
          </cell>
          <cell r="JN56">
            <v>3382.0568285700006</v>
          </cell>
          <cell r="JO56">
            <v>4011.55205432</v>
          </cell>
          <cell r="JP56">
            <v>3512.1536116799998</v>
          </cell>
          <cell r="JQ56">
            <v>3470.93742092</v>
          </cell>
          <cell r="JR56">
            <v>3544.8808641399996</v>
          </cell>
          <cell r="JS56">
            <v>5769.1844581799996</v>
          </cell>
          <cell r="JT56">
            <v>3738.8468084899996</v>
          </cell>
          <cell r="JU56">
            <v>3586.4711996300002</v>
          </cell>
          <cell r="JV56">
            <v>3694.2734842800005</v>
          </cell>
          <cell r="JW56">
            <v>4472.0672939800006</v>
          </cell>
          <cell r="JX56">
            <v>3927.0596160899995</v>
          </cell>
          <cell r="JY56">
            <v>5339.74566555</v>
          </cell>
          <cell r="JZ56">
            <v>3896.6993538900001</v>
          </cell>
          <cell r="KA56">
            <v>4654.3644169600002</v>
          </cell>
          <cell r="KB56">
            <v>4056.9721529200001</v>
          </cell>
          <cell r="KC56">
            <v>4043.0001238700002</v>
          </cell>
          <cell r="KD56">
            <v>4012.66895634</v>
          </cell>
          <cell r="KE56">
            <v>6419.5707747299994</v>
          </cell>
          <cell r="KF56">
            <v>4297.8316621100003</v>
          </cell>
          <cell r="KG56">
            <v>4221.8520585700007</v>
          </cell>
          <cell r="KH56">
            <v>4383.3006967699994</v>
          </cell>
          <cell r="KI56">
            <v>4770.1505268299998</v>
          </cell>
          <cell r="KJ56">
            <v>4302.3321586300008</v>
          </cell>
          <cell r="KK56">
            <v>6214.8436466599996</v>
          </cell>
          <cell r="KL56">
            <v>4318.3180611199996</v>
          </cell>
          <cell r="KM56">
            <v>5155.1979489099995</v>
          </cell>
          <cell r="KN56">
            <v>4451.8044104400005</v>
          </cell>
          <cell r="KO56">
            <v>4420.4398120799997</v>
          </cell>
          <cell r="KP56">
            <v>4526.8205745300002</v>
          </cell>
          <cell r="KQ56">
            <v>7348.6726780900008</v>
          </cell>
          <cell r="KR56">
            <v>4622.7362257300001</v>
          </cell>
        </row>
        <row r="57">
          <cell r="GL57">
            <v>300.36103300000076</v>
          </cell>
          <cell r="GM57">
            <v>370.82465700000012</v>
          </cell>
          <cell r="GN57">
            <v>193.65201600000006</v>
          </cell>
          <cell r="GO57">
            <v>271.51357700000028</v>
          </cell>
          <cell r="GP57">
            <v>255.20645099999965</v>
          </cell>
          <cell r="GQ57">
            <v>357.69167299999947</v>
          </cell>
          <cell r="GR57">
            <v>252.88949300000002</v>
          </cell>
          <cell r="GS57">
            <v>268.10854899999964</v>
          </cell>
          <cell r="GT57">
            <v>128.56071999999998</v>
          </cell>
          <cell r="GU57">
            <v>454.75738000000081</v>
          </cell>
          <cell r="GV57">
            <v>168.63862199999997</v>
          </cell>
          <cell r="GW57">
            <v>266.09618999999969</v>
          </cell>
          <cell r="GX57">
            <v>255.56512799999911</v>
          </cell>
          <cell r="GY57">
            <v>362.59902700000026</v>
          </cell>
          <cell r="GZ57">
            <v>35.82990399999963</v>
          </cell>
          <cell r="HA57">
            <v>381.61106299999915</v>
          </cell>
          <cell r="HB57">
            <v>227.54114999999945</v>
          </cell>
          <cell r="HC57">
            <v>345.32322399999993</v>
          </cell>
          <cell r="HD57">
            <v>260.30242500000026</v>
          </cell>
          <cell r="HE57">
            <v>286.11763100000007</v>
          </cell>
          <cell r="HF57">
            <v>249.51112299999969</v>
          </cell>
          <cell r="HG57">
            <v>285.99306399999978</v>
          </cell>
          <cell r="HH57">
            <v>340.83006799999998</v>
          </cell>
          <cell r="HI57">
            <v>255.98478800000018</v>
          </cell>
          <cell r="HJ57">
            <v>291.47934500000065</v>
          </cell>
          <cell r="HK57">
            <v>423.02572000000021</v>
          </cell>
          <cell r="HL57">
            <v>229.31167200000024</v>
          </cell>
          <cell r="HM57">
            <v>255.14681400000072</v>
          </cell>
          <cell r="HN57">
            <v>282.57459699999959</v>
          </cell>
          <cell r="HO57">
            <v>362.91611900000089</v>
          </cell>
          <cell r="HP57">
            <v>269.87146199999984</v>
          </cell>
          <cell r="HQ57">
            <v>306.88544099999962</v>
          </cell>
          <cell r="HR57">
            <v>253.62280800000019</v>
          </cell>
          <cell r="HS57">
            <v>250.91514199999952</v>
          </cell>
          <cell r="HT57">
            <v>260.72381300000006</v>
          </cell>
          <cell r="HU57">
            <v>313.28752200000082</v>
          </cell>
          <cell r="HV57">
            <v>405.46624800000012</v>
          </cell>
          <cell r="HW57">
            <v>410.4889979999997</v>
          </cell>
          <cell r="HX57">
            <v>222.13011900000041</v>
          </cell>
          <cell r="HY57">
            <v>263.84793399999944</v>
          </cell>
          <cell r="HZ57">
            <v>256.36730499999879</v>
          </cell>
          <cell r="IA57">
            <v>413.37890400000009</v>
          </cell>
          <cell r="IB57">
            <v>281.88928100000044</v>
          </cell>
          <cell r="IC57">
            <v>314.96319399999965</v>
          </cell>
          <cell r="ID57">
            <v>409.43815599999948</v>
          </cell>
          <cell r="IE57">
            <v>429.56587299999967</v>
          </cell>
          <cell r="IF57">
            <v>303.58456799999902</v>
          </cell>
          <cell r="IG57">
            <v>333.41553300000027</v>
          </cell>
          <cell r="IH57">
            <v>337.5708910000003</v>
          </cell>
          <cell r="II57">
            <v>463.47826299999934</v>
          </cell>
          <cell r="IJ57">
            <v>242.84204099999974</v>
          </cell>
          <cell r="IK57">
            <v>280.22572300000024</v>
          </cell>
          <cell r="IL57">
            <v>284.88337999999987</v>
          </cell>
          <cell r="IM57">
            <v>411.98571899999956</v>
          </cell>
          <cell r="IN57">
            <v>302.51200699999976</v>
          </cell>
          <cell r="IO57">
            <v>317.84009999999961</v>
          </cell>
          <cell r="IP57">
            <v>316.99939800000004</v>
          </cell>
          <cell r="IQ57">
            <v>421.63157800000067</v>
          </cell>
          <cell r="IR57">
            <v>364.4663110000007</v>
          </cell>
          <cell r="IS57">
            <v>329.27606399999979</v>
          </cell>
          <cell r="IT57">
            <v>340.47550199999893</v>
          </cell>
          <cell r="IU57">
            <v>472.65925799999945</v>
          </cell>
          <cell r="IV57">
            <v>268.00105800000017</v>
          </cell>
          <cell r="IW57">
            <v>303.650037</v>
          </cell>
          <cell r="IX57">
            <v>273.15463599999947</v>
          </cell>
          <cell r="IY57">
            <v>269.76349200000055</v>
          </cell>
          <cell r="IZ57">
            <v>307.57149299999929</v>
          </cell>
          <cell r="JA57">
            <v>364.58424599999933</v>
          </cell>
          <cell r="JB57">
            <v>387.2339949999992</v>
          </cell>
          <cell r="JC57">
            <v>410.57821100000012</v>
          </cell>
          <cell r="JD57">
            <v>356.63790999999924</v>
          </cell>
          <cell r="JE57">
            <v>373.74524000000025</v>
          </cell>
          <cell r="JF57">
            <v>379.19633199999993</v>
          </cell>
          <cell r="JG57">
            <v>401.16611899999901</v>
          </cell>
          <cell r="JH57">
            <v>282.01363500000213</v>
          </cell>
          <cell r="JI57">
            <v>333.00127699999979</v>
          </cell>
          <cell r="JJ57">
            <v>349.54835999999938</v>
          </cell>
          <cell r="JK57">
            <v>404.79925999999978</v>
          </cell>
          <cell r="JL57">
            <v>383.39744999999971</v>
          </cell>
          <cell r="JM57">
            <v>412.86790000000133</v>
          </cell>
          <cell r="JN57">
            <v>400.57189599999924</v>
          </cell>
          <cell r="JO57">
            <v>454.02542599999907</v>
          </cell>
          <cell r="JP57">
            <v>402.70988400000101</v>
          </cell>
          <cell r="JQ57">
            <v>287.75851200000056</v>
          </cell>
          <cell r="JR57">
            <v>588.88229999999976</v>
          </cell>
          <cell r="JS57">
            <v>491.92856300000005</v>
          </cell>
          <cell r="JT57">
            <v>327.44060000000007</v>
          </cell>
          <cell r="JU57">
            <v>426.96455400000048</v>
          </cell>
          <cell r="JV57">
            <v>466.13632800000067</v>
          </cell>
          <cell r="JW57">
            <v>467.36638700000009</v>
          </cell>
          <cell r="JX57">
            <v>506.51403100000135</v>
          </cell>
          <cell r="JY57">
            <v>563.38654299999962</v>
          </cell>
          <cell r="JZ57">
            <v>491.76638043000082</v>
          </cell>
          <cell r="KA57">
            <v>578.98072499999864</v>
          </cell>
          <cell r="KB57">
            <v>617.94904799999949</v>
          </cell>
          <cell r="KC57">
            <v>545.20104700000024</v>
          </cell>
          <cell r="KD57">
            <v>566.8418250000002</v>
          </cell>
          <cell r="KE57">
            <v>525.00740100000053</v>
          </cell>
          <cell r="KF57">
            <v>418.37403900000078</v>
          </cell>
          <cell r="KG57">
            <v>489.52492399999869</v>
          </cell>
          <cell r="KH57">
            <v>511.8487820000006</v>
          </cell>
          <cell r="KI57">
            <v>474.77876400000042</v>
          </cell>
          <cell r="KJ57">
            <v>522.93726400000048</v>
          </cell>
          <cell r="KK57">
            <v>546.80079100000023</v>
          </cell>
          <cell r="KL57">
            <v>505.18239299999925</v>
          </cell>
          <cell r="KM57">
            <v>660.52935300000013</v>
          </cell>
          <cell r="KN57">
            <v>574.61429200000032</v>
          </cell>
          <cell r="KO57">
            <v>500.56184899999948</v>
          </cell>
          <cell r="KP57">
            <v>633.68035900000018</v>
          </cell>
          <cell r="KQ57">
            <v>567.01418599999886</v>
          </cell>
          <cell r="KR57">
            <v>408.77475000000095</v>
          </cell>
        </row>
        <row r="58">
          <cell r="GL58">
            <v>109.52464273999993</v>
          </cell>
          <cell r="GM58">
            <v>-74.66440399999999</v>
          </cell>
          <cell r="GN58">
            <v>2501.7077446300004</v>
          </cell>
          <cell r="GO58">
            <v>-2606.5703334400005</v>
          </cell>
          <cell r="GP58">
            <v>7.5245345399954209</v>
          </cell>
          <cell r="GQ58">
            <v>186.36466121999138</v>
          </cell>
          <cell r="GR58">
            <v>-239.97716707000021</v>
          </cell>
          <cell r="GS58">
            <v>168.44329244999935</v>
          </cell>
          <cell r="GT58">
            <v>105.34191047999943</v>
          </cell>
          <cell r="GU58">
            <v>-224.07254210999977</v>
          </cell>
          <cell r="GV58">
            <v>205.31114252000015</v>
          </cell>
          <cell r="GW58">
            <v>124.80393444999963</v>
          </cell>
          <cell r="GX58">
            <v>58.607386340000808</v>
          </cell>
          <cell r="GY58">
            <v>-132.40093919999865</v>
          </cell>
          <cell r="GZ58">
            <v>89.997786420000864</v>
          </cell>
          <cell r="HA58">
            <v>-170.08825802999951</v>
          </cell>
          <cell r="HB58">
            <v>4.404969450000034</v>
          </cell>
          <cell r="HC58">
            <v>200.21967241000024</v>
          </cell>
          <cell r="HD58">
            <v>-218.41911273999929</v>
          </cell>
          <cell r="HE58">
            <v>-18.884665169999074</v>
          </cell>
          <cell r="HF58">
            <v>-7.7942142400010246</v>
          </cell>
          <cell r="HG58">
            <v>5.9973396099976979</v>
          </cell>
          <cell r="HH58">
            <v>18.865571459999046</v>
          </cell>
          <cell r="HI58">
            <v>22.095755509999758</v>
          </cell>
          <cell r="HJ58">
            <v>46.129919769997485</v>
          </cell>
          <cell r="HK58">
            <v>153.36498144999757</v>
          </cell>
          <cell r="HL58">
            <v>3433.2686043399995</v>
          </cell>
          <cell r="HM58">
            <v>-3572.0091988599997</v>
          </cell>
          <cell r="HN58">
            <v>-87.214895210000705</v>
          </cell>
          <cell r="HO58">
            <v>190.06322875999984</v>
          </cell>
          <cell r="HP58">
            <v>57.892262549997724</v>
          </cell>
          <cell r="HQ58">
            <v>-75.444708629999894</v>
          </cell>
          <cell r="HR58">
            <v>10.88342514999756</v>
          </cell>
          <cell r="HS58">
            <v>-47.553960990000917</v>
          </cell>
          <cell r="HT58">
            <v>107.73463788999833</v>
          </cell>
          <cell r="HU58">
            <v>-41.444713160000283</v>
          </cell>
          <cell r="HV58">
            <v>92.52045540999984</v>
          </cell>
          <cell r="HW58">
            <v>8.4956425699999016</v>
          </cell>
          <cell r="HX58">
            <v>3.0216761299983266</v>
          </cell>
          <cell r="HY58">
            <v>-23.13543901000029</v>
          </cell>
          <cell r="HZ58">
            <v>84.406854310000256</v>
          </cell>
          <cell r="IA58">
            <v>-76.123462619999771</v>
          </cell>
          <cell r="IB58">
            <v>99.650484579999841</v>
          </cell>
          <cell r="IC58">
            <v>-205.58666339000095</v>
          </cell>
          <cell r="ID58">
            <v>-0.51145959000047603</v>
          </cell>
          <cell r="IE58">
            <v>-11.972365090000386</v>
          </cell>
          <cell r="IF58">
            <v>60.690768479999392</v>
          </cell>
          <cell r="IG58">
            <v>163.6880401199972</v>
          </cell>
          <cell r="IH58">
            <v>-99.56522028000019</v>
          </cell>
          <cell r="II58">
            <v>130.5313920499996</v>
          </cell>
          <cell r="IJ58">
            <v>-43.578015140001398</v>
          </cell>
          <cell r="IK58">
            <v>-28.803649140000108</v>
          </cell>
          <cell r="IL58">
            <v>-125.05178621999917</v>
          </cell>
          <cell r="IM58">
            <v>114.8255104999991</v>
          </cell>
          <cell r="IN58">
            <v>-64.349637479999174</v>
          </cell>
          <cell r="IO58">
            <v>-74.745443760000924</v>
          </cell>
          <cell r="IP58">
            <v>-23.906308299999029</v>
          </cell>
          <cell r="IQ58">
            <v>-0.83808427999932644</v>
          </cell>
          <cell r="IR58">
            <v>54.951120929999298</v>
          </cell>
          <cell r="IS58">
            <v>-4.8660595500008377</v>
          </cell>
          <cell r="IT58">
            <v>24.883052949998405</v>
          </cell>
          <cell r="IU58">
            <v>1.0711851700004618</v>
          </cell>
          <cell r="IV58">
            <v>2524.5755879099997</v>
          </cell>
          <cell r="IW58">
            <v>-3055.5401380099997</v>
          </cell>
          <cell r="IX58">
            <v>27.646132720000402</v>
          </cell>
          <cell r="IY58">
            <v>95.474609689999454</v>
          </cell>
          <cell r="IZ58">
            <v>-69.780709589999773</v>
          </cell>
          <cell r="JA58">
            <v>-92.557934619997567</v>
          </cell>
          <cell r="JB58">
            <v>-127.74953505000001</v>
          </cell>
          <cell r="JC58">
            <v>84.302853409999926</v>
          </cell>
          <cell r="JD58">
            <v>-123.76631492999947</v>
          </cell>
          <cell r="JE58">
            <v>-4.5809879099991653</v>
          </cell>
          <cell r="JF58">
            <v>-91.682792440000924</v>
          </cell>
          <cell r="JG58">
            <v>543.47462024000936</v>
          </cell>
          <cell r="JH58">
            <v>105.57473953001534</v>
          </cell>
          <cell r="JI58">
            <v>-864.10096661999114</v>
          </cell>
          <cell r="JJ58">
            <v>-468.36625177000803</v>
          </cell>
          <cell r="JK58">
            <v>-166.32900480999939</v>
          </cell>
          <cell r="JL58">
            <v>-72.71519457998842</v>
          </cell>
          <cell r="JM58">
            <v>46.258597283614193</v>
          </cell>
          <cell r="JN58">
            <v>105.80289152349617</v>
          </cell>
          <cell r="JO58">
            <v>-109.77056566874852</v>
          </cell>
          <cell r="JP58">
            <v>-159.26637848355691</v>
          </cell>
          <cell r="JQ58">
            <v>87.767782539999089</v>
          </cell>
          <cell r="JR58">
            <v>-169.18240326000023</v>
          </cell>
          <cell r="JS58">
            <v>214.54976554081344</v>
          </cell>
          <cell r="JT58">
            <v>210.10246380794732</v>
          </cell>
          <cell r="JU58">
            <v>336.37617038559756</v>
          </cell>
          <cell r="JV58">
            <v>257.60102083439727</v>
          </cell>
          <cell r="JW58">
            <v>230.44340193999997</v>
          </cell>
          <cell r="JX58">
            <v>-643.75846353400766</v>
          </cell>
          <cell r="JY58">
            <v>-963.61747766160443</v>
          </cell>
          <cell r="JZ58">
            <v>949.09737357999916</v>
          </cell>
          <cell r="KA58">
            <v>539.96163193840948</v>
          </cell>
          <cell r="KB58">
            <v>128.05546760999948</v>
          </cell>
          <cell r="KC58">
            <v>262.20368097000062</v>
          </cell>
          <cell r="KD58">
            <v>299.53151943000449</v>
          </cell>
          <cell r="KE58">
            <v>-587.16635066000003</v>
          </cell>
          <cell r="KF58">
            <v>1817.5761521083898</v>
          </cell>
          <cell r="KG58">
            <v>-1436.1634107231966</v>
          </cell>
          <cell r="KH58">
            <v>-152.76580806999993</v>
          </cell>
          <cell r="KI58">
            <v>-44.590990329999926</v>
          </cell>
          <cell r="KJ58">
            <v>-41.149165199999999</v>
          </cell>
          <cell r="KK58">
            <v>-248.00053951999908</v>
          </cell>
          <cell r="KL58">
            <v>-46.259145600001368</v>
          </cell>
          <cell r="KM58">
            <v>39.489071170001914</v>
          </cell>
          <cell r="KN58">
            <v>245.1583733148006</v>
          </cell>
          <cell r="KO58">
            <v>26.956162167725189</v>
          </cell>
          <cell r="KP58">
            <v>-22.467189827803232</v>
          </cell>
          <cell r="KQ58">
            <v>47.816443735590489</v>
          </cell>
          <cell r="KR58">
            <v>-196.64037826241699</v>
          </cell>
        </row>
        <row r="60">
          <cell r="GL60">
            <v>282.83699999999999</v>
          </cell>
          <cell r="GM60">
            <v>282.92599999999999</v>
          </cell>
          <cell r="GN60">
            <v>400.18599999999998</v>
          </cell>
          <cell r="GO60">
            <v>719.09400000000005</v>
          </cell>
          <cell r="GP60">
            <v>165.27099999999999</v>
          </cell>
          <cell r="GQ60">
            <v>377.88499999999999</v>
          </cell>
          <cell r="GR60">
            <v>313.53800000000001</v>
          </cell>
          <cell r="GS60">
            <v>387.88</v>
          </cell>
          <cell r="GT60">
            <v>509.60199999999998</v>
          </cell>
          <cell r="GU60">
            <v>410.530551</v>
          </cell>
          <cell r="GV60">
            <v>345.96499999999997</v>
          </cell>
          <cell r="GW60">
            <v>278.70400000000001</v>
          </cell>
          <cell r="GX60">
            <v>361.12397500000003</v>
          </cell>
          <cell r="GY60">
            <v>384.69325800000001</v>
          </cell>
          <cell r="GZ60">
            <v>303.146005</v>
          </cell>
          <cell r="HA60">
            <v>764.08399999999995</v>
          </cell>
          <cell r="HB60">
            <v>385.966815</v>
          </cell>
          <cell r="HC60">
            <v>383.19</v>
          </cell>
          <cell r="HD60">
            <v>365.55106000000001</v>
          </cell>
          <cell r="HE60">
            <v>536.48246900000004</v>
          </cell>
          <cell r="HF60">
            <v>515.21970399999998</v>
          </cell>
          <cell r="HG60">
            <v>409.36895500000003</v>
          </cell>
          <cell r="HH60">
            <v>561.52242899999999</v>
          </cell>
          <cell r="HI60">
            <v>1254.0396009999999</v>
          </cell>
          <cell r="HJ60">
            <v>247.435778</v>
          </cell>
          <cell r="HK60">
            <v>449.51574599999998</v>
          </cell>
          <cell r="HL60">
            <v>445.34597900000006</v>
          </cell>
          <cell r="HM60">
            <v>458.58410499999997</v>
          </cell>
          <cell r="HN60">
            <v>584.52707700000008</v>
          </cell>
          <cell r="HO60">
            <v>526.34613200000001</v>
          </cell>
          <cell r="HP60">
            <v>482.43775399999998</v>
          </cell>
          <cell r="HQ60">
            <v>630.50704599999995</v>
          </cell>
          <cell r="HR60">
            <v>596.84052799999995</v>
          </cell>
          <cell r="HS60">
            <v>401.33902600000005</v>
          </cell>
          <cell r="HT60">
            <v>592.44009200000005</v>
          </cell>
          <cell r="HU60">
            <v>467.61194900000004</v>
          </cell>
          <cell r="HV60">
            <v>727.24951700000008</v>
          </cell>
          <cell r="HW60">
            <v>549.86577700000009</v>
          </cell>
          <cell r="HX60">
            <v>484.103409</v>
          </cell>
          <cell r="HY60">
            <v>813.80517199999986</v>
          </cell>
          <cell r="HZ60">
            <v>541.26158899999996</v>
          </cell>
          <cell r="IA60">
            <v>515.71698100000003</v>
          </cell>
          <cell r="IB60">
            <v>591.96670100000006</v>
          </cell>
          <cell r="IC60">
            <v>538.04975200000013</v>
          </cell>
          <cell r="ID60">
            <v>481.35067700000002</v>
          </cell>
          <cell r="IE60">
            <v>487.56975799999998</v>
          </cell>
          <cell r="IF60">
            <v>632.86322100000007</v>
          </cell>
          <cell r="IG60">
            <v>669.63564899999983</v>
          </cell>
          <cell r="IH60">
            <v>778.12662799999998</v>
          </cell>
          <cell r="II60">
            <v>627.47912199999985</v>
          </cell>
          <cell r="IJ60">
            <v>639.39592600000003</v>
          </cell>
          <cell r="IK60">
            <v>562.04040699999996</v>
          </cell>
          <cell r="IL60">
            <v>809.34713799999986</v>
          </cell>
          <cell r="IM60">
            <v>710.98761600000012</v>
          </cell>
          <cell r="IN60">
            <v>660.13392399999998</v>
          </cell>
          <cell r="IO60">
            <v>750.75708500000007</v>
          </cell>
          <cell r="IP60">
            <v>864.12842699999999</v>
          </cell>
          <cell r="IQ60">
            <v>860.12658700000009</v>
          </cell>
          <cell r="IR60">
            <v>1653.6778409999999</v>
          </cell>
          <cell r="IS60">
            <v>704.74012799999991</v>
          </cell>
          <cell r="IT60">
            <v>2000.9644509999998</v>
          </cell>
          <cell r="IU60">
            <v>1211.0099059999998</v>
          </cell>
          <cell r="IV60">
            <v>356.81217099999998</v>
          </cell>
          <cell r="IW60">
            <v>852.72274000000004</v>
          </cell>
          <cell r="IX60">
            <v>979.95007699999985</v>
          </cell>
          <cell r="IY60">
            <v>624.64076599999987</v>
          </cell>
          <cell r="IZ60">
            <v>713.65547800000002</v>
          </cell>
          <cell r="JA60">
            <v>572.7858480000001</v>
          </cell>
          <cell r="JB60">
            <v>568.76945699999999</v>
          </cell>
          <cell r="JC60">
            <v>389.56653899999992</v>
          </cell>
          <cell r="JD60">
            <v>320.04029099999997</v>
          </cell>
          <cell r="JE60">
            <v>414.45832600000006</v>
          </cell>
          <cell r="JF60">
            <v>411.11756499999996</v>
          </cell>
          <cell r="JG60">
            <v>766.15170799999987</v>
          </cell>
          <cell r="JH60">
            <v>3333.9896749999998</v>
          </cell>
          <cell r="JI60">
            <v>552.40893399999993</v>
          </cell>
          <cell r="JJ60">
            <v>629.61596100000008</v>
          </cell>
          <cell r="JK60">
            <v>370.765199</v>
          </cell>
          <cell r="JL60">
            <v>351.82620899999989</v>
          </cell>
          <cell r="JM60">
            <v>498.65937599999995</v>
          </cell>
          <cell r="JN60">
            <v>626.43899499999998</v>
          </cell>
          <cell r="JO60">
            <v>341.0577199999999</v>
          </cell>
          <cell r="JP60">
            <v>839.07443000000001</v>
          </cell>
          <cell r="JQ60">
            <v>2993.7081160000002</v>
          </cell>
          <cell r="JR60">
            <v>557.14448000000004</v>
          </cell>
          <cell r="JS60">
            <v>554.439796</v>
          </cell>
          <cell r="JT60">
            <v>661.32372300000009</v>
          </cell>
          <cell r="JU60">
            <v>671.33855000000005</v>
          </cell>
          <cell r="JV60">
            <v>943.41894500000001</v>
          </cell>
          <cell r="JW60">
            <v>731</v>
          </cell>
          <cell r="JX60">
            <v>808.54951499999993</v>
          </cell>
          <cell r="JY60">
            <v>1911.0890230000002</v>
          </cell>
          <cell r="JZ60">
            <v>1118.785363</v>
          </cell>
          <cell r="KA60">
            <v>2709.8984219999993</v>
          </cell>
          <cell r="KB60">
            <v>1421.105337</v>
          </cell>
          <cell r="KC60">
            <v>4344.3628069999995</v>
          </cell>
          <cell r="KD60">
            <v>1356.4174290000001</v>
          </cell>
          <cell r="KE60">
            <v>1710.558409</v>
          </cell>
          <cell r="KF60">
            <v>1400.7461409999999</v>
          </cell>
          <cell r="KG60">
            <v>656.73687300000017</v>
          </cell>
          <cell r="KH60">
            <v>1068.1599110000002</v>
          </cell>
          <cell r="KI60">
            <v>3460.3712170000003</v>
          </cell>
          <cell r="KJ60">
            <v>631.78403100000003</v>
          </cell>
          <cell r="KK60">
            <v>1116.659596</v>
          </cell>
          <cell r="KL60">
            <v>1317.6704479999999</v>
          </cell>
          <cell r="KM60">
            <v>1374.1919839999994</v>
          </cell>
          <cell r="KN60">
            <v>620.80634299999997</v>
          </cell>
          <cell r="KO60">
            <v>641.62675999999988</v>
          </cell>
          <cell r="KP60">
            <v>2022.087567</v>
          </cell>
          <cell r="KQ60">
            <v>718.94008799999995</v>
          </cell>
          <cell r="KR60">
            <v>2079.6590529999994</v>
          </cell>
        </row>
        <row r="61">
          <cell r="GL61">
            <v>537.28582220800013</v>
          </cell>
          <cell r="GM61">
            <v>417.07937900000002</v>
          </cell>
          <cell r="GN61">
            <v>365.62292282600009</v>
          </cell>
          <cell r="GO61">
            <v>511.89883050199995</v>
          </cell>
          <cell r="GP61">
            <v>387.71785499999999</v>
          </cell>
          <cell r="GQ61">
            <v>450.81908099999998</v>
          </cell>
          <cell r="GR61">
            <v>401.599339972</v>
          </cell>
          <cell r="GS61">
            <v>290.89281056800002</v>
          </cell>
          <cell r="GT61">
            <v>530.40577309000003</v>
          </cell>
          <cell r="GU61">
            <v>606.05224133000002</v>
          </cell>
          <cell r="GV61">
            <v>320.45704999999998</v>
          </cell>
          <cell r="GW61">
            <v>341.92870160999996</v>
          </cell>
          <cell r="GX61">
            <v>986.06296599999996</v>
          </cell>
          <cell r="GY61">
            <v>535.64317800000003</v>
          </cell>
          <cell r="GZ61">
            <v>641.87442500000009</v>
          </cell>
          <cell r="HA61">
            <v>622.95473332500001</v>
          </cell>
          <cell r="HB61">
            <v>455.25952899999999</v>
          </cell>
          <cell r="HC61">
            <v>475.51244522000002</v>
          </cell>
          <cell r="HD61">
            <v>667.49391454200008</v>
          </cell>
          <cell r="HE61">
            <v>490.27564676600002</v>
          </cell>
          <cell r="HF61">
            <v>440.72581222399998</v>
          </cell>
          <cell r="HG61">
            <v>519.86179607199995</v>
          </cell>
          <cell r="HH61">
            <v>575.55594799999994</v>
          </cell>
          <cell r="HI61">
            <v>555.96320988000014</v>
          </cell>
          <cell r="HJ61">
            <v>610.19578200000001</v>
          </cell>
          <cell r="HK61">
            <v>776.56603849999988</v>
          </cell>
          <cell r="HL61">
            <v>932.76400000000001</v>
          </cell>
          <cell r="HM61">
            <v>578.31299999999999</v>
          </cell>
          <cell r="HN61">
            <v>687.40953293000007</v>
          </cell>
          <cell r="HO61">
            <v>772.05618723199996</v>
          </cell>
          <cell r="HP61">
            <v>892.65353381199998</v>
          </cell>
          <cell r="HQ61">
            <v>554.93052818699994</v>
          </cell>
          <cell r="HR61">
            <v>563.28623481700015</v>
          </cell>
          <cell r="HS61">
            <v>689.18304783899998</v>
          </cell>
          <cell r="HT61">
            <v>718.56836329399994</v>
          </cell>
          <cell r="HU61">
            <v>714.87496999999996</v>
          </cell>
          <cell r="HV61">
            <v>750.22210299999995</v>
          </cell>
          <cell r="HW61">
            <v>813.90415899999994</v>
          </cell>
          <cell r="HX61">
            <v>662.328033</v>
          </cell>
          <cell r="HY61">
            <v>820.26044400000001</v>
          </cell>
          <cell r="HZ61">
            <v>712.11656299999993</v>
          </cell>
          <cell r="IA61">
            <v>577.02482199999997</v>
          </cell>
          <cell r="IB61">
            <v>848.78763300000003</v>
          </cell>
          <cell r="IC61">
            <v>838.33783199999993</v>
          </cell>
          <cell r="ID61">
            <v>651.83995100000004</v>
          </cell>
          <cell r="IE61">
            <v>811.63262499999996</v>
          </cell>
          <cell r="IF61">
            <v>813.81596800000011</v>
          </cell>
          <cell r="IG61">
            <v>832.10505799999999</v>
          </cell>
          <cell r="IH61">
            <v>740.18971499999998</v>
          </cell>
          <cell r="II61">
            <v>941.53523699999994</v>
          </cell>
          <cell r="IJ61">
            <v>700.18077399999993</v>
          </cell>
          <cell r="IK61">
            <v>641.87047199999995</v>
          </cell>
          <cell r="IL61">
            <v>1143.1844020000001</v>
          </cell>
          <cell r="IM61">
            <v>668.39469500000007</v>
          </cell>
          <cell r="IN61">
            <v>730.58765099999994</v>
          </cell>
          <cell r="IO61">
            <v>762.45742400000006</v>
          </cell>
          <cell r="IP61">
            <v>807.83441500000004</v>
          </cell>
          <cell r="IQ61">
            <v>825.52959500000009</v>
          </cell>
          <cell r="IR61">
            <v>944.85603500000002</v>
          </cell>
          <cell r="IS61">
            <v>833.509052</v>
          </cell>
          <cell r="IT61">
            <v>957.48949900000002</v>
          </cell>
          <cell r="IU61">
            <v>1151.862185</v>
          </cell>
          <cell r="IV61">
            <v>674.14334800000006</v>
          </cell>
          <cell r="IW61">
            <v>664.88640900000007</v>
          </cell>
          <cell r="IX61">
            <v>698.42515999999989</v>
          </cell>
          <cell r="IY61">
            <v>623.22896000000003</v>
          </cell>
          <cell r="IZ61">
            <v>620.26028099999996</v>
          </cell>
          <cell r="JA61">
            <v>613.13318900000002</v>
          </cell>
          <cell r="JB61">
            <v>714.60656200000005</v>
          </cell>
          <cell r="JC61">
            <v>830.45207999999991</v>
          </cell>
          <cell r="JD61">
            <v>848.506843</v>
          </cell>
          <cell r="JE61">
            <v>909.07288600000004</v>
          </cell>
          <cell r="JF61">
            <v>815.06116799999995</v>
          </cell>
          <cell r="JG61">
            <v>965.017067</v>
          </cell>
          <cell r="JH61">
            <v>682.24559999999997</v>
          </cell>
          <cell r="JI61">
            <v>970.25942299999997</v>
          </cell>
          <cell r="JJ61">
            <v>840.02059400000007</v>
          </cell>
          <cell r="JK61">
            <v>746.73425800000007</v>
          </cell>
          <cell r="JL61">
            <v>764.4969870000001</v>
          </cell>
          <cell r="JM61">
            <v>771.559214</v>
          </cell>
          <cell r="JN61">
            <v>778.15027199999997</v>
          </cell>
          <cell r="JO61">
            <v>867.98546400000009</v>
          </cell>
          <cell r="JP61">
            <v>849.87425400000006</v>
          </cell>
          <cell r="JQ61">
            <v>745.13412499999981</v>
          </cell>
          <cell r="JR61">
            <v>935.18739100000005</v>
          </cell>
          <cell r="JS61">
            <v>900.27686899999992</v>
          </cell>
          <cell r="JT61">
            <v>983.84960599999999</v>
          </cell>
          <cell r="JU61">
            <v>858.79831100000001</v>
          </cell>
          <cell r="JV61">
            <v>913.73290699999995</v>
          </cell>
          <cell r="JW61">
            <v>957.45170799999994</v>
          </cell>
          <cell r="JX61">
            <v>979.33696599999996</v>
          </cell>
          <cell r="JY61">
            <v>910.59523100000001</v>
          </cell>
          <cell r="JZ61">
            <v>886.86240299999997</v>
          </cell>
          <cell r="KA61">
            <v>1139.727063</v>
          </cell>
          <cell r="KB61">
            <v>2226.5794260000002</v>
          </cell>
          <cell r="KC61">
            <v>1630.905501</v>
          </cell>
          <cell r="KD61">
            <v>987.30989599999998</v>
          </cell>
          <cell r="KE61">
            <v>928.09554099999991</v>
          </cell>
          <cell r="KF61">
            <v>847.85192500000005</v>
          </cell>
          <cell r="KG61">
            <v>851.12266499999998</v>
          </cell>
          <cell r="KH61">
            <v>745.17340799999999</v>
          </cell>
          <cell r="KI61">
            <v>972.23099500000001</v>
          </cell>
          <cell r="KJ61">
            <v>939.274856</v>
          </cell>
          <cell r="KK61">
            <v>1003.1710280000001</v>
          </cell>
          <cell r="KL61">
            <v>1057.4051829999999</v>
          </cell>
          <cell r="KM61">
            <v>1145.602531</v>
          </cell>
          <cell r="KN61">
            <v>1045.5501819999999</v>
          </cell>
          <cell r="KO61">
            <v>1027.7372520000001</v>
          </cell>
          <cell r="KP61">
            <v>888.11911500000008</v>
          </cell>
          <cell r="KQ61">
            <v>973.44103500000006</v>
          </cell>
          <cell r="KR61">
            <v>874.50325000000009</v>
          </cell>
        </row>
        <row r="62">
          <cell r="GL62">
            <v>34.128920000000001</v>
          </cell>
          <cell r="GM62">
            <v>86.130741999999998</v>
          </cell>
          <cell r="GN62">
            <v>106.250879</v>
          </cell>
          <cell r="GO62">
            <v>96.440551999999997</v>
          </cell>
          <cell r="GP62">
            <v>127.410967</v>
          </cell>
          <cell r="GQ62">
            <v>47.318458</v>
          </cell>
          <cell r="GR62">
            <v>51.972830000000002</v>
          </cell>
          <cell r="GS62">
            <v>89.52937399999999</v>
          </cell>
          <cell r="GT62">
            <v>24.155559</v>
          </cell>
          <cell r="GU62">
            <v>29.374769000000001</v>
          </cell>
          <cell r="GV62">
            <v>47.240904999999998</v>
          </cell>
          <cell r="GW62">
            <v>33.234426000000006</v>
          </cell>
          <cell r="GX62">
            <v>41.127400999999999</v>
          </cell>
          <cell r="GY62">
            <v>78.908276000000001</v>
          </cell>
          <cell r="GZ62">
            <v>65.292872000000003</v>
          </cell>
          <cell r="HA62">
            <v>50.939</v>
          </cell>
          <cell r="HB62">
            <v>134.12929400000002</v>
          </cell>
          <cell r="HC62">
            <v>86.03</v>
          </cell>
          <cell r="HD62">
            <v>26.312412832536662</v>
          </cell>
          <cell r="HE62">
            <v>34.222552</v>
          </cell>
          <cell r="HF62">
            <v>27.080036</v>
          </cell>
          <cell r="HG62">
            <v>43.857163999999997</v>
          </cell>
          <cell r="HH62">
            <v>118.228452</v>
          </cell>
          <cell r="HI62">
            <v>149.123885</v>
          </cell>
          <cell r="HJ62">
            <v>64.692430000000002</v>
          </cell>
          <cell r="HK62">
            <v>113.167598</v>
          </cell>
          <cell r="HL62">
            <v>110.714645</v>
          </cell>
          <cell r="HM62">
            <v>83.377814999999998</v>
          </cell>
          <cell r="HN62">
            <v>48.401755999999999</v>
          </cell>
          <cell r="HO62">
            <v>46.37115</v>
          </cell>
          <cell r="HP62">
            <v>29.231902000000002</v>
          </cell>
          <cell r="HQ62">
            <v>32.345731999999998</v>
          </cell>
          <cell r="HR62">
            <v>34.682610000000004</v>
          </cell>
          <cell r="HS62">
            <v>27.279215999999998</v>
          </cell>
          <cell r="HT62">
            <v>50.781662999999995</v>
          </cell>
          <cell r="HU62">
            <v>116.227858</v>
          </cell>
          <cell r="HV62">
            <v>53.232666999999992</v>
          </cell>
          <cell r="HW62">
            <v>81.914124000000001</v>
          </cell>
          <cell r="HX62">
            <v>103.22384</v>
          </cell>
          <cell r="HY62">
            <v>95.111822000000004</v>
          </cell>
          <cell r="HZ62">
            <v>60.625231000000007</v>
          </cell>
          <cell r="IA62">
            <v>25.648495</v>
          </cell>
          <cell r="IB62">
            <v>33.274994</v>
          </cell>
          <cell r="IC62">
            <v>58.951841000000002</v>
          </cell>
          <cell r="ID62">
            <v>53.195803999999988</v>
          </cell>
          <cell r="IE62">
            <v>80.187240000000003</v>
          </cell>
          <cell r="IF62">
            <v>64.506201000000004</v>
          </cell>
          <cell r="IG62">
            <v>139.56824700000001</v>
          </cell>
          <cell r="IH62">
            <v>117.64768700000002</v>
          </cell>
          <cell r="II62">
            <v>69.634166000000008</v>
          </cell>
          <cell r="IJ62">
            <v>74.188676999999998</v>
          </cell>
          <cell r="IK62">
            <v>102.69699600000001</v>
          </cell>
          <cell r="IL62">
            <v>59.652339999999995</v>
          </cell>
          <cell r="IM62">
            <v>81.819230000000005</v>
          </cell>
          <cell r="IN62">
            <v>75.350436999999985</v>
          </cell>
          <cell r="IO62">
            <v>46.231506000000003</v>
          </cell>
          <cell r="IP62">
            <v>65.293260000000004</v>
          </cell>
          <cell r="IQ62">
            <v>132.73647700000001</v>
          </cell>
          <cell r="IR62">
            <v>33.223348999999999</v>
          </cell>
          <cell r="IS62">
            <v>92.763741999999993</v>
          </cell>
          <cell r="IT62">
            <v>315.21125999999998</v>
          </cell>
          <cell r="IU62">
            <v>150.44626299999999</v>
          </cell>
          <cell r="IV62">
            <v>54.383245000000002</v>
          </cell>
          <cell r="IW62">
            <v>90.090695999999994</v>
          </cell>
          <cell r="IX62">
            <v>22.451101999999995</v>
          </cell>
          <cell r="IY62">
            <v>49.289041000000005</v>
          </cell>
          <cell r="IZ62">
            <v>61.471476999999993</v>
          </cell>
          <cell r="JA62">
            <v>44.992503999999997</v>
          </cell>
          <cell r="JB62">
            <v>54.26925700000001</v>
          </cell>
          <cell r="JC62">
            <v>58.154506999999995</v>
          </cell>
          <cell r="JD62">
            <v>73.526106999999982</v>
          </cell>
          <cell r="JE62">
            <v>58.495135999999995</v>
          </cell>
          <cell r="JF62">
            <v>37.221743999999994</v>
          </cell>
          <cell r="JG62">
            <v>108.30954499999999</v>
          </cell>
          <cell r="JH62">
            <v>66.130340999999987</v>
          </cell>
          <cell r="JI62">
            <v>39.461030999999998</v>
          </cell>
          <cell r="JJ62">
            <v>30.642810000000001</v>
          </cell>
          <cell r="JK62">
            <v>32.587732000000003</v>
          </cell>
          <cell r="JL62">
            <v>36.008972000000007</v>
          </cell>
          <cell r="JM62">
            <v>73.222555999999997</v>
          </cell>
          <cell r="JN62">
            <v>100.63425600000001</v>
          </cell>
          <cell r="JO62">
            <v>41.822661000000004</v>
          </cell>
          <cell r="JP62">
            <v>91.588239000000002</v>
          </cell>
          <cell r="JQ62">
            <v>90.311192000000034</v>
          </cell>
          <cell r="JR62">
            <v>60.785364999999992</v>
          </cell>
          <cell r="JS62">
            <v>65.460819999999998</v>
          </cell>
          <cell r="JT62">
            <v>31.088001999999996</v>
          </cell>
          <cell r="JU62">
            <v>65.383369000000002</v>
          </cell>
          <cell r="JV62">
            <v>71.801057</v>
          </cell>
          <cell r="JW62">
            <v>13.706358999999999</v>
          </cell>
          <cell r="JX62">
            <v>26.941689</v>
          </cell>
          <cell r="JY62">
            <v>60.464328999999999</v>
          </cell>
          <cell r="JZ62">
            <v>134.93794400000002</v>
          </cell>
          <cell r="KA62">
            <v>148.296831</v>
          </cell>
          <cell r="KB62">
            <v>110.001138</v>
          </cell>
          <cell r="KC62">
            <v>178.85555599999998</v>
          </cell>
          <cell r="KD62">
            <v>160.36709500000001</v>
          </cell>
          <cell r="KE62">
            <v>58.909913999999986</v>
          </cell>
          <cell r="KF62">
            <v>38.777823000000005</v>
          </cell>
          <cell r="KG62">
            <v>15.248854</v>
          </cell>
          <cell r="KH62">
            <v>21.434357000000002</v>
          </cell>
          <cell r="KI62">
            <v>74.350831999999997</v>
          </cell>
          <cell r="KJ62">
            <v>29.423550999999996</v>
          </cell>
          <cell r="KK62">
            <v>120.20581700000001</v>
          </cell>
          <cell r="KL62">
            <v>123.544597</v>
          </cell>
          <cell r="KM62">
            <v>75.519938999999994</v>
          </cell>
          <cell r="KN62">
            <v>50.223039</v>
          </cell>
          <cell r="KO62">
            <v>50.116371999999998</v>
          </cell>
          <cell r="KP62">
            <v>51.074641000000014</v>
          </cell>
          <cell r="KQ62">
            <v>131.18671500000002</v>
          </cell>
          <cell r="KR62">
            <v>82.483525999999998</v>
          </cell>
        </row>
        <row r="63">
          <cell r="GL63">
            <v>293.50871600000005</v>
          </cell>
          <cell r="GM63">
            <v>200.46252200000001</v>
          </cell>
          <cell r="GN63">
            <v>286.74113999999997</v>
          </cell>
          <cell r="GO63">
            <v>295.43766600000004</v>
          </cell>
          <cell r="GP63">
            <v>232.88753800000001</v>
          </cell>
          <cell r="GQ63">
            <v>237.23158999999998</v>
          </cell>
          <cell r="GR63">
            <v>227.410923</v>
          </cell>
          <cell r="GS63">
            <v>304.25886000000003</v>
          </cell>
          <cell r="GT63">
            <v>216.75649999999999</v>
          </cell>
          <cell r="GU63">
            <v>211.321347</v>
          </cell>
          <cell r="GV63">
            <v>219.29642899999999</v>
          </cell>
          <cell r="GW63">
            <v>239.67755099999999</v>
          </cell>
          <cell r="GX63">
            <v>210.95467100000002</v>
          </cell>
          <cell r="GY63">
            <v>212.107664</v>
          </cell>
          <cell r="GZ63">
            <v>254.39013800000001</v>
          </cell>
          <cell r="HA63">
            <v>213.06299999999999</v>
          </cell>
          <cell r="HB63">
            <v>215.30481800000001</v>
          </cell>
          <cell r="HC63">
            <v>293.15100000000001</v>
          </cell>
          <cell r="HD63">
            <v>148.36309748989913</v>
          </cell>
          <cell r="HE63">
            <v>292.62790799999999</v>
          </cell>
          <cell r="HF63">
            <v>177.06582899999998</v>
          </cell>
          <cell r="HG63">
            <v>252.12457000000001</v>
          </cell>
          <cell r="HH63">
            <v>196.446359</v>
          </cell>
          <cell r="HI63">
            <v>382.837716</v>
          </cell>
          <cell r="HJ63">
            <v>170.65978899999999</v>
          </cell>
          <cell r="HK63">
            <v>171.91359599999998</v>
          </cell>
          <cell r="HL63">
            <v>366.36678900000004</v>
          </cell>
          <cell r="HM63">
            <v>371.73835800000001</v>
          </cell>
          <cell r="HN63">
            <v>244.29032000000001</v>
          </cell>
          <cell r="HO63">
            <v>268.59751499999999</v>
          </cell>
          <cell r="HP63">
            <v>256.72562099999999</v>
          </cell>
          <cell r="HQ63">
            <v>242.17893199999997</v>
          </cell>
          <cell r="HR63">
            <v>313.22828799999996</v>
          </cell>
          <cell r="HS63">
            <v>269.49450899999999</v>
          </cell>
          <cell r="HT63">
            <v>294.99272100000002</v>
          </cell>
          <cell r="HU63">
            <v>395.17706399999997</v>
          </cell>
          <cell r="HV63">
            <v>441.83412800000019</v>
          </cell>
          <cell r="HW63">
            <v>287.87167499999993</v>
          </cell>
          <cell r="HX63">
            <v>354.042734</v>
          </cell>
          <cell r="HY63">
            <v>336.93797799999999</v>
          </cell>
          <cell r="HZ63">
            <v>349.92410000000007</v>
          </cell>
          <cell r="IA63">
            <v>299.58554600000002</v>
          </cell>
          <cell r="IB63">
            <v>281.70762499999995</v>
          </cell>
          <cell r="IC63">
            <v>348.41289000000006</v>
          </cell>
          <cell r="ID63">
            <v>259.918904</v>
          </cell>
          <cell r="IE63">
            <v>223.01070000000004</v>
          </cell>
          <cell r="IF63">
            <v>414.037307</v>
          </cell>
          <cell r="IG63">
            <v>285.16736899999995</v>
          </cell>
          <cell r="IH63">
            <v>399.64223799999985</v>
          </cell>
          <cell r="II63">
            <v>289.42438300000003</v>
          </cell>
          <cell r="IJ63">
            <v>366.31765500000006</v>
          </cell>
          <cell r="IK63">
            <v>315.11385099999995</v>
          </cell>
          <cell r="IL63">
            <v>338.76984599999992</v>
          </cell>
          <cell r="IM63">
            <v>273.47978899999993</v>
          </cell>
          <cell r="IN63">
            <v>285.59711999999996</v>
          </cell>
          <cell r="IO63">
            <v>224.56009299999997</v>
          </cell>
          <cell r="IP63">
            <v>325.97841699999998</v>
          </cell>
          <cell r="IQ63">
            <v>306.80706299999991</v>
          </cell>
          <cell r="IR63">
            <v>274.32498900000007</v>
          </cell>
          <cell r="IS63">
            <v>262.59921700000007</v>
          </cell>
          <cell r="IT63">
            <v>364.08371799999998</v>
          </cell>
          <cell r="IU63">
            <v>335.29094199999997</v>
          </cell>
          <cell r="IV63">
            <v>285.55772000000002</v>
          </cell>
          <cell r="IW63">
            <v>258.47967899999998</v>
          </cell>
          <cell r="IX63">
            <v>257.62015200000002</v>
          </cell>
          <cell r="IY63">
            <v>286.41445599999997</v>
          </cell>
          <cell r="IZ63">
            <v>268.57782299999997</v>
          </cell>
          <cell r="JA63">
            <v>354.91035199999999</v>
          </cell>
          <cell r="JB63">
            <v>279.76976199999996</v>
          </cell>
          <cell r="JC63">
            <v>261.61673500000001</v>
          </cell>
          <cell r="JD63">
            <v>296.74636900000007</v>
          </cell>
          <cell r="JE63">
            <v>613.64966700000002</v>
          </cell>
          <cell r="JF63">
            <v>257.77626399999997</v>
          </cell>
          <cell r="JG63">
            <v>172.13048200000003</v>
          </cell>
          <cell r="JH63">
            <v>227.49810299999996</v>
          </cell>
          <cell r="JI63">
            <v>242.86995400000001</v>
          </cell>
          <cell r="JJ63">
            <v>198.04730800000002</v>
          </cell>
          <cell r="JK63">
            <v>222.22865899999996</v>
          </cell>
          <cell r="JL63">
            <v>265.44510399999996</v>
          </cell>
          <cell r="JM63">
            <v>253.78350599999999</v>
          </cell>
          <cell r="JN63">
            <v>229.71666500000001</v>
          </cell>
          <cell r="JO63">
            <v>263.053788</v>
          </cell>
          <cell r="JP63">
            <v>329.54304100000002</v>
          </cell>
          <cell r="JQ63">
            <v>261.11973899999998</v>
          </cell>
          <cell r="JR63">
            <v>357.48643700000008</v>
          </cell>
          <cell r="JS63">
            <v>432.46719600000006</v>
          </cell>
          <cell r="JT63">
            <v>431.39526300000006</v>
          </cell>
          <cell r="JU63">
            <v>396.96707900000001</v>
          </cell>
          <cell r="JV63">
            <v>213.91085699999999</v>
          </cell>
          <cell r="JW63">
            <v>300.86730799999998</v>
          </cell>
          <cell r="JX63">
            <v>217.17902600000002</v>
          </cell>
          <cell r="JY63">
            <v>380.35962500000005</v>
          </cell>
          <cell r="JZ63">
            <v>348.80761700000005</v>
          </cell>
          <cell r="KA63">
            <v>1996.8206129999996</v>
          </cell>
          <cell r="KB63">
            <v>185.045196</v>
          </cell>
          <cell r="KC63">
            <v>1770.0057119999997</v>
          </cell>
          <cell r="KD63">
            <v>509.89034199999998</v>
          </cell>
          <cell r="KE63">
            <v>225.58737500000001</v>
          </cell>
          <cell r="KF63">
            <v>419.44932400000005</v>
          </cell>
          <cell r="KG63">
            <v>256.66004699999996</v>
          </cell>
          <cell r="KH63">
            <v>179.01577399999999</v>
          </cell>
          <cell r="KI63">
            <v>202.047134</v>
          </cell>
          <cell r="KJ63">
            <v>285.50784499999997</v>
          </cell>
          <cell r="KK63">
            <v>329.50367800000004</v>
          </cell>
          <cell r="KL63">
            <v>220.02760700000002</v>
          </cell>
          <cell r="KM63">
            <v>355.525038</v>
          </cell>
          <cell r="KN63">
            <v>242.75206800000001</v>
          </cell>
          <cell r="KO63">
            <v>340.68814199999991</v>
          </cell>
          <cell r="KP63">
            <v>351.17442399999999</v>
          </cell>
          <cell r="KQ63">
            <v>412.19212900000008</v>
          </cell>
          <cell r="KR63">
            <v>256.32056499999999</v>
          </cell>
        </row>
        <row r="64">
          <cell r="GL64">
            <v>239.22193499999992</v>
          </cell>
          <cell r="GM64">
            <v>411.34786999999994</v>
          </cell>
          <cell r="GN64">
            <v>398.35090700000006</v>
          </cell>
          <cell r="GO64">
            <v>356.59255099999984</v>
          </cell>
          <cell r="GP64">
            <v>345.28722299999993</v>
          </cell>
          <cell r="GQ64">
            <v>299.55228499999998</v>
          </cell>
          <cell r="GR64">
            <v>290.08415200000002</v>
          </cell>
          <cell r="GS64">
            <v>491.82810799999982</v>
          </cell>
          <cell r="GT64">
            <v>418.26098600000017</v>
          </cell>
          <cell r="GU64">
            <v>470.25692699999979</v>
          </cell>
          <cell r="GV64">
            <v>295.93473000000006</v>
          </cell>
          <cell r="GW64">
            <v>548.10874799999988</v>
          </cell>
          <cell r="GX64">
            <v>410.56757800000037</v>
          </cell>
          <cell r="GY64">
            <v>414.13902100000001</v>
          </cell>
          <cell r="GZ64">
            <v>445.94386999999972</v>
          </cell>
          <cell r="HA64">
            <v>258.38900000000007</v>
          </cell>
          <cell r="HB64">
            <v>381.31628900000004</v>
          </cell>
          <cell r="HC64">
            <v>223.67400000000021</v>
          </cell>
          <cell r="HD64">
            <v>458.32105186091707</v>
          </cell>
          <cell r="HE64">
            <v>322.98137000000008</v>
          </cell>
          <cell r="HF64">
            <v>233.5287670000001</v>
          </cell>
          <cell r="HG64">
            <v>270.89632499999993</v>
          </cell>
          <cell r="HH64">
            <v>346.04385700000023</v>
          </cell>
          <cell r="HI64">
            <v>1038.5400829999994</v>
          </cell>
          <cell r="HJ64">
            <v>285.73719300000005</v>
          </cell>
          <cell r="HK64">
            <v>287.15439099999975</v>
          </cell>
          <cell r="HL64">
            <v>369.94749700000011</v>
          </cell>
          <cell r="HM64">
            <v>332.58073800000005</v>
          </cell>
          <cell r="HN64">
            <v>325.49154700000014</v>
          </cell>
          <cell r="HO64">
            <v>243.22205999999991</v>
          </cell>
          <cell r="HP64">
            <v>387.92325299999999</v>
          </cell>
          <cell r="HQ64">
            <v>308.97214300000024</v>
          </cell>
          <cell r="HR64">
            <v>299.1768639999998</v>
          </cell>
          <cell r="HS64">
            <v>330.57413799999995</v>
          </cell>
          <cell r="HT64">
            <v>317.85206599999975</v>
          </cell>
          <cell r="HU64">
            <v>470.09366800000021</v>
          </cell>
          <cell r="HV64">
            <v>396.88040000000018</v>
          </cell>
          <cell r="HW64">
            <v>450.88716500000032</v>
          </cell>
          <cell r="HX64">
            <v>592.38735700000041</v>
          </cell>
          <cell r="HY64">
            <v>397.00944700000014</v>
          </cell>
          <cell r="HZ64">
            <v>690.75890800000036</v>
          </cell>
          <cell r="IA64">
            <v>278.66150600000009</v>
          </cell>
          <cell r="IB64">
            <v>268.57658399999974</v>
          </cell>
          <cell r="IC64">
            <v>408.18063099999983</v>
          </cell>
          <cell r="ID64">
            <v>1141.5702600000002</v>
          </cell>
          <cell r="IE64">
            <v>386.93536499999993</v>
          </cell>
          <cell r="IF64">
            <v>541.44331199999965</v>
          </cell>
          <cell r="IG64">
            <v>432.75548600000059</v>
          </cell>
          <cell r="IH64">
            <v>785.67608700000039</v>
          </cell>
          <cell r="II64">
            <v>679.75493400000039</v>
          </cell>
          <cell r="IJ64">
            <v>311.41815099999985</v>
          </cell>
          <cell r="IK64">
            <v>243.95089799999991</v>
          </cell>
          <cell r="IL64">
            <v>450.01654999999971</v>
          </cell>
          <cell r="IM64">
            <v>426.40932700000008</v>
          </cell>
          <cell r="IN64">
            <v>358.54562799999985</v>
          </cell>
          <cell r="IO64">
            <v>284.40495200000009</v>
          </cell>
          <cell r="IP64">
            <v>445.3674279999999</v>
          </cell>
          <cell r="IQ64">
            <v>375.68894999999998</v>
          </cell>
          <cell r="IR64">
            <v>385.20040499999982</v>
          </cell>
          <cell r="IS64">
            <v>494.58369700000037</v>
          </cell>
          <cell r="IT64">
            <v>604.31214099999863</v>
          </cell>
          <cell r="IU64">
            <v>424.81046300000082</v>
          </cell>
          <cell r="IV64">
            <v>397.75417300000004</v>
          </cell>
          <cell r="IW64">
            <v>222.48409600000025</v>
          </cell>
          <cell r="IX64">
            <v>319.18875599999933</v>
          </cell>
          <cell r="IY64">
            <v>248.74603900000002</v>
          </cell>
          <cell r="IZ64">
            <v>334.92105599999996</v>
          </cell>
          <cell r="JA64">
            <v>309.7432690000004</v>
          </cell>
          <cell r="JB64">
            <v>210.86004199999979</v>
          </cell>
          <cell r="JC64">
            <v>309.31371700000022</v>
          </cell>
          <cell r="JD64">
            <v>234.4634920000002</v>
          </cell>
          <cell r="JE64">
            <v>1811.1551309999991</v>
          </cell>
          <cell r="JF64">
            <v>367.66285300000015</v>
          </cell>
          <cell r="JG64">
            <v>284.31116399999974</v>
          </cell>
          <cell r="JH64">
            <v>302.36217400000055</v>
          </cell>
          <cell r="JI64">
            <v>361.96832200000068</v>
          </cell>
          <cell r="JJ64">
            <v>304.63253999999944</v>
          </cell>
          <cell r="JK64">
            <v>306.97559399999994</v>
          </cell>
          <cell r="JL64">
            <v>282.75230899999974</v>
          </cell>
          <cell r="JM64">
            <v>302.92529700000011</v>
          </cell>
          <cell r="JN64">
            <v>332.65282199999967</v>
          </cell>
          <cell r="JO64">
            <v>209.68449600000019</v>
          </cell>
          <cell r="JP64">
            <v>166.31143099999989</v>
          </cell>
          <cell r="JQ64">
            <v>598.40830499999879</v>
          </cell>
          <cell r="JR64">
            <v>561.63934999999969</v>
          </cell>
          <cell r="JS64">
            <v>285.30389599999984</v>
          </cell>
          <cell r="JT64">
            <v>312.05891000000065</v>
          </cell>
          <cell r="JU64">
            <v>231.7765260000005</v>
          </cell>
          <cell r="JV64">
            <v>573.07307899999944</v>
          </cell>
          <cell r="JW64">
            <v>221.32561300000015</v>
          </cell>
          <cell r="JX64">
            <v>339.69232099999988</v>
          </cell>
          <cell r="JY64">
            <v>838.76717700000052</v>
          </cell>
          <cell r="JZ64">
            <v>324.65023100000019</v>
          </cell>
          <cell r="KA64">
            <v>669.51996900000108</v>
          </cell>
          <cell r="KB64">
            <v>683.46377299999995</v>
          </cell>
          <cell r="KC64">
            <v>2684.1627839999983</v>
          </cell>
          <cell r="KD64">
            <v>404.20520099999919</v>
          </cell>
          <cell r="KE64">
            <v>362.81429700000047</v>
          </cell>
          <cell r="KF64">
            <v>539.07610100000034</v>
          </cell>
          <cell r="KG64">
            <v>550.8396699999995</v>
          </cell>
          <cell r="KH64">
            <v>426.25824999999998</v>
          </cell>
          <cell r="KI64">
            <v>385.94853499999772</v>
          </cell>
          <cell r="KJ64">
            <v>349.31156800000019</v>
          </cell>
          <cell r="KK64">
            <v>378.38681499999996</v>
          </cell>
          <cell r="KL64">
            <v>379.54848900000059</v>
          </cell>
          <cell r="KM64">
            <v>401.37536899999952</v>
          </cell>
          <cell r="KN64">
            <v>542.10397800000067</v>
          </cell>
          <cell r="KO64">
            <v>220.38629599999979</v>
          </cell>
          <cell r="KP64">
            <v>966.48381999999958</v>
          </cell>
          <cell r="KQ64">
            <v>425.52342199999845</v>
          </cell>
          <cell r="KR64">
            <v>1080.2529200000029</v>
          </cell>
        </row>
        <row r="65">
          <cell r="B65">
            <v>399.53</v>
          </cell>
          <cell r="C65">
            <v>237.02099999999999</v>
          </cell>
          <cell r="D65">
            <v>431.154</v>
          </cell>
          <cell r="E65">
            <v>335.10399999999998</v>
          </cell>
          <cell r="F65">
            <v>221.93299999999999</v>
          </cell>
          <cell r="G65">
            <v>382.45699999999999</v>
          </cell>
          <cell r="H65">
            <v>374.07600000000002</v>
          </cell>
          <cell r="I65">
            <v>207.85599999999999</v>
          </cell>
          <cell r="J65">
            <v>536.83299999999997</v>
          </cell>
          <cell r="K65">
            <v>122.10299999999999</v>
          </cell>
          <cell r="L65">
            <v>320.74299999999999</v>
          </cell>
          <cell r="M65">
            <v>592.89300000000003</v>
          </cell>
          <cell r="N65">
            <v>467.32600000000002</v>
          </cell>
          <cell r="O65">
            <v>305.50599999999997</v>
          </cell>
          <cell r="P65">
            <v>679.06500000000005</v>
          </cell>
          <cell r="Q65">
            <v>166.78200000000001</v>
          </cell>
          <cell r="R65">
            <v>324.90600000000001</v>
          </cell>
          <cell r="S65">
            <v>432.84300000000002</v>
          </cell>
          <cell r="T65">
            <v>457.47199999999998</v>
          </cell>
          <cell r="U65">
            <v>345.822</v>
          </cell>
          <cell r="V65">
            <v>624.69500000000005</v>
          </cell>
          <cell r="W65">
            <v>197.44300000000001</v>
          </cell>
          <cell r="X65">
            <v>389.85199999999998</v>
          </cell>
          <cell r="Y65">
            <v>622.69899999999996</v>
          </cell>
          <cell r="Z65">
            <v>553.83900000000006</v>
          </cell>
          <cell r="AA65">
            <v>406.67700000000002</v>
          </cell>
          <cell r="AB65">
            <v>766.77099999999996</v>
          </cell>
          <cell r="AC65">
            <v>215.12200000000001</v>
          </cell>
          <cell r="AD65">
            <v>423.50700000000001</v>
          </cell>
          <cell r="AE65">
            <v>584.30100000000004</v>
          </cell>
          <cell r="AF65">
            <v>612.476</v>
          </cell>
          <cell r="AG65">
            <v>370.34800000000001</v>
          </cell>
          <cell r="AH65">
            <v>936.279</v>
          </cell>
          <cell r="AI65">
            <v>240.571</v>
          </cell>
          <cell r="AJ65">
            <v>464.64799999999997</v>
          </cell>
          <cell r="AK65">
            <v>564.19399999999996</v>
          </cell>
          <cell r="AL65">
            <v>483.44200000000001</v>
          </cell>
          <cell r="AM65">
            <v>342.55099999999999</v>
          </cell>
          <cell r="AN65">
            <v>839.68900000000008</v>
          </cell>
          <cell r="AO65">
            <v>293.916</v>
          </cell>
          <cell r="AP65">
            <v>536.55899999999997</v>
          </cell>
          <cell r="AQ65">
            <v>780.69599999999991</v>
          </cell>
          <cell r="AR65">
            <v>1316.6849999999999</v>
          </cell>
          <cell r="AS65">
            <v>741.68799999999999</v>
          </cell>
          <cell r="AT65">
            <v>2223.86</v>
          </cell>
          <cell r="AU65">
            <v>549.173</v>
          </cell>
          <cell r="AV65">
            <v>1673.2149999999999</v>
          </cell>
          <cell r="AW65">
            <v>810.45600000000002</v>
          </cell>
          <cell r="AX65">
            <v>1487.097</v>
          </cell>
          <cell r="AY65">
            <v>1668.6</v>
          </cell>
          <cell r="AZ65">
            <v>1909.0740000000001</v>
          </cell>
          <cell r="BA65">
            <v>732.78</v>
          </cell>
          <cell r="BB65">
            <v>4996.7659999999996</v>
          </cell>
          <cell r="BC65">
            <v>559.10799999999995</v>
          </cell>
          <cell r="BD65">
            <v>360.44299999999998</v>
          </cell>
          <cell r="BE65">
            <v>1389.278</v>
          </cell>
          <cell r="BF65">
            <v>1783.3</v>
          </cell>
          <cell r="BG65">
            <v>663.72</v>
          </cell>
          <cell r="BH65">
            <v>1357.3969999999999</v>
          </cell>
          <cell r="BI65">
            <v>895.79571135999993</v>
          </cell>
          <cell r="BJ65">
            <v>2000.943</v>
          </cell>
          <cell r="BK65">
            <v>2079.1979999999999</v>
          </cell>
          <cell r="BL65">
            <v>2419.779</v>
          </cell>
          <cell r="BM65">
            <v>1059.1180794039999</v>
          </cell>
          <cell r="BN65">
            <v>1282.5350000000001</v>
          </cell>
          <cell r="BO65">
            <v>1041.577</v>
          </cell>
          <cell r="BP65">
            <v>1591.5540000000001</v>
          </cell>
          <cell r="BQ65">
            <v>1742.1289999999999</v>
          </cell>
          <cell r="BR65">
            <v>2525.6056868599999</v>
          </cell>
          <cell r="BS65">
            <v>1046.799</v>
          </cell>
          <cell r="BT65">
            <v>1346.568</v>
          </cell>
          <cell r="BU65">
            <v>510.15600000000001</v>
          </cell>
          <cell r="BV65">
            <v>1401.9159999999999</v>
          </cell>
          <cell r="BW65">
            <v>2144.047</v>
          </cell>
          <cell r="BX65">
            <v>1885.43272961</v>
          </cell>
          <cell r="BY65">
            <v>1183.579</v>
          </cell>
          <cell r="BZ65">
            <v>1293.816</v>
          </cell>
          <cell r="CA65">
            <v>913.22299999999996</v>
          </cell>
          <cell r="CB65">
            <v>1321.28</v>
          </cell>
          <cell r="CC65">
            <v>2221.9479999999999</v>
          </cell>
          <cell r="CD65">
            <v>2142.2779999999998</v>
          </cell>
          <cell r="CE65">
            <v>1091.6610000000001</v>
          </cell>
          <cell r="CF65">
            <v>1811.287</v>
          </cell>
          <cell r="CG65">
            <v>536.33600000000001</v>
          </cell>
          <cell r="CH65">
            <v>1270.712</v>
          </cell>
          <cell r="CI65">
            <v>1901.172</v>
          </cell>
          <cell r="CJ65">
            <v>2045.2550000000001</v>
          </cell>
          <cell r="CK65">
            <v>1114.1089999999999</v>
          </cell>
          <cell r="CL65">
            <v>2623.009</v>
          </cell>
          <cell r="CM65">
            <v>893.96699999999998</v>
          </cell>
          <cell r="CN65">
            <v>1877.9770000000001</v>
          </cell>
          <cell r="CO65">
            <v>1126.1969999999999</v>
          </cell>
          <cell r="CP65">
            <v>2424.4879999999998</v>
          </cell>
          <cell r="CQ65">
            <v>809.78</v>
          </cell>
          <cell r="CR65">
            <v>3252.1790000000001</v>
          </cell>
          <cell r="CS65">
            <v>541.84299999999996</v>
          </cell>
          <cell r="CT65">
            <v>1413.38</v>
          </cell>
          <cell r="CU65">
            <v>476.95318653200002</v>
          </cell>
          <cell r="CV65">
            <v>3254.674</v>
          </cell>
          <cell r="CW65">
            <v>693.41499999999996</v>
          </cell>
          <cell r="CX65">
            <v>3383.4580000000001</v>
          </cell>
          <cell r="CY65">
            <v>1033.029</v>
          </cell>
          <cell r="CZ65">
            <v>2019.3889999999999</v>
          </cell>
          <cell r="DA65">
            <v>441.68599999999998</v>
          </cell>
          <cell r="DB65">
            <v>3130.7220000000002</v>
          </cell>
          <cell r="DC65">
            <v>925.72199999999998</v>
          </cell>
          <cell r="DD65">
            <v>3062.7530000000002</v>
          </cell>
          <cell r="DE65">
            <v>900.46500000000003</v>
          </cell>
          <cell r="DF65">
            <v>1236.1859999999999</v>
          </cell>
          <cell r="DG65">
            <v>495.07799999999997</v>
          </cell>
          <cell r="DH65">
            <v>2603.0540000000001</v>
          </cell>
          <cell r="DI65">
            <v>867.00199999999995</v>
          </cell>
          <cell r="DJ65">
            <v>2715.0929999999998</v>
          </cell>
          <cell r="DK65">
            <v>1080.92</v>
          </cell>
          <cell r="DL65">
            <v>1869.848</v>
          </cell>
          <cell r="DM65">
            <v>207.51</v>
          </cell>
          <cell r="DN65">
            <v>2693.944</v>
          </cell>
          <cell r="DO65">
            <v>758.08699999999999</v>
          </cell>
          <cell r="DP65">
            <v>2747.451</v>
          </cell>
          <cell r="DQ65">
            <v>1036.76</v>
          </cell>
          <cell r="DR65">
            <v>1556.144</v>
          </cell>
          <cell r="DS65">
            <v>318.12299999999999</v>
          </cell>
          <cell r="DT65">
            <v>2941.692</v>
          </cell>
          <cell r="DU65">
            <v>911.36400000000003</v>
          </cell>
          <cell r="DV65">
            <v>2841.7449999999999</v>
          </cell>
          <cell r="DW65">
            <v>1221.2973</v>
          </cell>
          <cell r="DX65">
            <v>2170.1841800000002</v>
          </cell>
          <cell r="DY65">
            <v>430.67736060000004</v>
          </cell>
          <cell r="DZ65">
            <v>2895.6990000000001</v>
          </cell>
          <cell r="EA65">
            <v>755.58100000000002</v>
          </cell>
          <cell r="EB65">
            <v>2511.9009999999998</v>
          </cell>
          <cell r="EC65">
            <v>886.69399999999996</v>
          </cell>
          <cell r="ED65">
            <v>1453.1780000000001</v>
          </cell>
          <cell r="EE65">
            <v>540.21400000000006</v>
          </cell>
          <cell r="EF65">
            <v>3309.1970000000001</v>
          </cell>
          <cell r="EG65">
            <v>372.66545459999998</v>
          </cell>
          <cell r="EH65">
            <v>2386.4301931179998</v>
          </cell>
          <cell r="EI65">
            <v>1189.9363311999998</v>
          </cell>
          <cell r="EJ65">
            <v>1945.374</v>
          </cell>
          <cell r="EK65">
            <v>585.77499999999998</v>
          </cell>
          <cell r="EL65">
            <v>3038.4646499999999</v>
          </cell>
          <cell r="EM65">
            <v>706.90749325399997</v>
          </cell>
          <cell r="EN65">
            <v>2568.0250000000001</v>
          </cell>
          <cell r="EO65">
            <v>1085.9079580749999</v>
          </cell>
          <cell r="EP65">
            <v>1612.0039999999999</v>
          </cell>
          <cell r="EQ65">
            <v>444.41800000000001</v>
          </cell>
          <cell r="ER65">
            <v>3671.1731880000002</v>
          </cell>
          <cell r="ES65">
            <v>679.48571400000003</v>
          </cell>
          <cell r="ET65">
            <v>2422.8220000000001</v>
          </cell>
          <cell r="EU65">
            <v>1689.8779999999999</v>
          </cell>
          <cell r="EV65">
            <v>2511.6660000000002</v>
          </cell>
          <cell r="EW65">
            <v>416.93</v>
          </cell>
          <cell r="EX65">
            <v>3876.846</v>
          </cell>
          <cell r="EY65">
            <v>663.18299999999999</v>
          </cell>
          <cell r="EZ65">
            <v>2838.9748999999997</v>
          </cell>
          <cell r="FA65">
            <v>1616.2244209200001</v>
          </cell>
          <cell r="FB65">
            <v>2288.9659999999999</v>
          </cell>
          <cell r="FC65">
            <v>431.15800000000002</v>
          </cell>
          <cell r="FD65">
            <v>3151.9769999999999</v>
          </cell>
          <cell r="FE65">
            <v>757.771878421</v>
          </cell>
          <cell r="FF65">
            <v>2447.4070000000002</v>
          </cell>
          <cell r="FG65">
            <v>2532.491</v>
          </cell>
          <cell r="FH65">
            <v>2586.7280000000001</v>
          </cell>
          <cell r="FI65">
            <v>604.15899999999999</v>
          </cell>
          <cell r="FJ65">
            <v>3845.1970000000001</v>
          </cell>
          <cell r="FK65">
            <v>718.99300000000005</v>
          </cell>
          <cell r="FL65">
            <v>2496.6790000000001</v>
          </cell>
          <cell r="FM65">
            <v>2277.998</v>
          </cell>
          <cell r="FN65">
            <v>3477.7939999999999</v>
          </cell>
          <cell r="FO65">
            <v>953.96900000000005</v>
          </cell>
          <cell r="FP65">
            <v>3531.1509999999998</v>
          </cell>
          <cell r="FQ65">
            <v>758.23800000000006</v>
          </cell>
          <cell r="FR65">
            <v>2198.252</v>
          </cell>
          <cell r="FS65">
            <v>2614.0120000000002</v>
          </cell>
          <cell r="FT65">
            <v>2574.5859999999998</v>
          </cell>
          <cell r="FU65">
            <v>1696.8920000000001</v>
          </cell>
          <cell r="FV65">
            <v>5015.9690000000001</v>
          </cell>
          <cell r="FW65">
            <v>769.80399999999997</v>
          </cell>
          <cell r="FX65">
            <v>1701.33</v>
          </cell>
          <cell r="FY65">
            <v>2667.0070000000001</v>
          </cell>
          <cell r="FZ65">
            <v>2457.1320000000001</v>
          </cell>
          <cell r="GA65">
            <v>2331.404</v>
          </cell>
          <cell r="GB65">
            <v>4069.3589999999999</v>
          </cell>
          <cell r="GC65">
            <v>987.49</v>
          </cell>
          <cell r="GD65">
            <v>1796.114</v>
          </cell>
          <cell r="GE65">
            <v>3277.1044890000003</v>
          </cell>
          <cell r="GF65">
            <v>2219.4009999999998</v>
          </cell>
          <cell r="GG65">
            <v>2375.4749999999999</v>
          </cell>
          <cell r="GH65">
            <v>4086.33</v>
          </cell>
          <cell r="GI65">
            <v>1032.4359999999999</v>
          </cell>
          <cell r="GJ65">
            <v>1272.085</v>
          </cell>
          <cell r="GK65">
            <v>4355.9620000000004</v>
          </cell>
          <cell r="GL65">
            <v>2206.3789999999999</v>
          </cell>
          <cell r="GM65">
            <v>2168.73</v>
          </cell>
          <cell r="GN65">
            <v>4290.4219999999996</v>
          </cell>
          <cell r="GO65">
            <v>1091.31</v>
          </cell>
          <cell r="GP65">
            <v>1684.9780000000001</v>
          </cell>
          <cell r="GQ65">
            <v>5234.7070000000003</v>
          </cell>
          <cell r="GR65">
            <v>2137.8809999999999</v>
          </cell>
          <cell r="GS65">
            <v>2746.3449999999998</v>
          </cell>
          <cell r="GT65">
            <v>4192.357</v>
          </cell>
          <cell r="GU65">
            <v>1904.396</v>
          </cell>
          <cell r="GV65">
            <v>589.04600000000005</v>
          </cell>
          <cell r="GW65">
            <v>5311.6639999999998</v>
          </cell>
          <cell r="GX65">
            <v>3628.252</v>
          </cell>
          <cell r="GY65">
            <v>2361.5450000000001</v>
          </cell>
          <cell r="GZ65">
            <v>4484.9920000000002</v>
          </cell>
          <cell r="HA65">
            <v>3035.4490000000001</v>
          </cell>
          <cell r="HB65">
            <v>2190.7310000000002</v>
          </cell>
          <cell r="HC65">
            <v>5708.152</v>
          </cell>
          <cell r="HD65">
            <v>3271.2550000000001</v>
          </cell>
          <cell r="HE65">
            <v>2194.3270000000002</v>
          </cell>
          <cell r="HF65">
            <v>4434.674</v>
          </cell>
          <cell r="HG65">
            <v>3321.8670000000002</v>
          </cell>
          <cell r="HH65">
            <v>1915.7560000000001</v>
          </cell>
          <cell r="HI65">
            <v>6059.1760000000004</v>
          </cell>
          <cell r="HJ65">
            <v>3328.22</v>
          </cell>
          <cell r="HK65">
            <v>2114.1970000000001</v>
          </cell>
          <cell r="HL65">
            <v>4527.5169999999998</v>
          </cell>
          <cell r="HM65">
            <v>3387.2739999999999</v>
          </cell>
          <cell r="HN65">
            <v>2073.0219999999999</v>
          </cell>
          <cell r="HO65">
            <v>6299.6239999999998</v>
          </cell>
          <cell r="HP65">
            <v>3472.7170000000001</v>
          </cell>
          <cell r="HQ65">
            <v>2364.52</v>
          </cell>
          <cell r="HR65">
            <v>3881.59</v>
          </cell>
          <cell r="HS65">
            <v>3461.9250000000002</v>
          </cell>
          <cell r="HT65">
            <v>3190.24</v>
          </cell>
          <cell r="HU65">
            <v>7867.8810000000003</v>
          </cell>
          <cell r="HV65">
            <v>3476.208165</v>
          </cell>
          <cell r="HW65">
            <v>2119.5830000000001</v>
          </cell>
          <cell r="HX65">
            <v>3503.3829999999998</v>
          </cell>
          <cell r="HY65">
            <v>3336.6318439999995</v>
          </cell>
          <cell r="HZ65">
            <v>2113.1192570000003</v>
          </cell>
          <cell r="IA65">
            <v>8341.6630000000005</v>
          </cell>
          <cell r="IB65">
            <v>3714.4199570000001</v>
          </cell>
          <cell r="IC65">
            <v>2170.6303750000002</v>
          </cell>
          <cell r="ID65">
            <v>3807.306</v>
          </cell>
          <cell r="IE65">
            <v>4399.8646579999995</v>
          </cell>
          <cell r="IF65">
            <v>7054.5749800000003</v>
          </cell>
          <cell r="IG65">
            <v>7941.6260000000002</v>
          </cell>
          <cell r="IH65">
            <v>4745.003138</v>
          </cell>
          <cell r="II65">
            <v>2324.6390000000001</v>
          </cell>
          <cell r="IJ65">
            <v>3501.5039999999999</v>
          </cell>
          <cell r="IK65">
            <v>5075.046171</v>
          </cell>
          <cell r="IL65">
            <v>2967.7044309999997</v>
          </cell>
          <cell r="IM65">
            <v>8294.0259999999998</v>
          </cell>
          <cell r="IN65">
            <v>5525.0444019999995</v>
          </cell>
          <cell r="IO65">
            <v>2448.8830849999999</v>
          </cell>
          <cell r="IP65">
            <v>3839.742628</v>
          </cell>
          <cell r="IQ65">
            <v>-1479.9666480000001</v>
          </cell>
          <cell r="IR65">
            <v>7795.6279999999997</v>
          </cell>
          <cell r="IS65">
            <v>9178.8927990000011</v>
          </cell>
          <cell r="IT65">
            <v>5111.4811571200007</v>
          </cell>
          <cell r="IU65">
            <v>2402.2825337300001</v>
          </cell>
          <cell r="IV65">
            <v>4465.0208996599995</v>
          </cell>
          <cell r="IW65">
            <v>5499.0051228200009</v>
          </cell>
          <cell r="IX65">
            <v>3682.2524514300003</v>
          </cell>
          <cell r="IY65">
            <v>10068.14410983</v>
          </cell>
          <cell r="IZ65">
            <v>2173.2953463899998</v>
          </cell>
          <cell r="JA65">
            <v>2314.1079498599997</v>
          </cell>
          <cell r="JB65">
            <v>3791.6178435651727</v>
          </cell>
          <cell r="JC65">
            <v>4608.2121123278876</v>
          </cell>
          <cell r="JD65">
            <v>8298.6193870523275</v>
          </cell>
          <cell r="JE65">
            <v>10189.303671944454</v>
          </cell>
          <cell r="JF65">
            <v>4226.85421417</v>
          </cell>
          <cell r="JG65">
            <v>1768.3319045800001</v>
          </cell>
          <cell r="JH65">
            <v>4585.3431812499994</v>
          </cell>
          <cell r="JI65">
            <v>4099.2318432100001</v>
          </cell>
          <cell r="JJ65">
            <v>-416.63244159999999</v>
          </cell>
          <cell r="JK65">
            <v>8452.5235495099987</v>
          </cell>
          <cell r="JL65">
            <v>6595.6368161700002</v>
          </cell>
          <cell r="JM65">
            <v>2537.8318633959889</v>
          </cell>
          <cell r="JN65">
            <v>3610.3023396488884</v>
          </cell>
          <cell r="JO65">
            <v>5032.3060884071228</v>
          </cell>
          <cell r="JP65">
            <v>9552.7742663694589</v>
          </cell>
          <cell r="JQ65">
            <v>9618.2928284096197</v>
          </cell>
          <cell r="JR65">
            <v>5517.6719175664548</v>
          </cell>
          <cell r="JS65">
            <v>738.32068303669689</v>
          </cell>
          <cell r="JT65">
            <v>3986.9890806089056</v>
          </cell>
          <cell r="JU65">
            <v>4671.4828944210458</v>
          </cell>
          <cell r="JV65">
            <v>4766.777005191062</v>
          </cell>
          <cell r="JW65">
            <v>7801.4626546195232</v>
          </cell>
          <cell r="JX65">
            <v>7654.1372430205211</v>
          </cell>
          <cell r="JY65">
            <v>3589.8830762493394</v>
          </cell>
          <cell r="JZ65">
            <v>4237.1027227283339</v>
          </cell>
          <cell r="KA65">
            <v>6451.4515171796074</v>
          </cell>
          <cell r="KB65">
            <v>8831.1733684800001</v>
          </cell>
          <cell r="KC65">
            <v>8752.1722684436572</v>
          </cell>
          <cell r="KD65">
            <v>5740.2380531382496</v>
          </cell>
          <cell r="KE65">
            <v>4405.8214130750512</v>
          </cell>
          <cell r="KF65">
            <v>4601.0050418322935</v>
          </cell>
          <cell r="KG65">
            <v>6470.0819243755132</v>
          </cell>
          <cell r="KH65">
            <v>4884.1008914680442</v>
          </cell>
          <cell r="KI65">
            <v>8691.9219626169397</v>
          </cell>
          <cell r="KJ65">
            <v>6260.1413502468022</v>
          </cell>
          <cell r="KK65">
            <v>5552.5836277139915</v>
          </cell>
          <cell r="KL65">
            <v>3601.8868998017774</v>
          </cell>
          <cell r="KM65">
            <v>6983.979771491965</v>
          </cell>
          <cell r="KN65">
            <v>8533.6899500023046</v>
          </cell>
          <cell r="KO65">
            <v>8484.323957746994</v>
          </cell>
          <cell r="KP65">
            <v>8321.4775442081536</v>
          </cell>
          <cell r="KQ65">
            <v>6149.674539197692</v>
          </cell>
          <cell r="KR65">
            <v>3371</v>
          </cell>
        </row>
        <row r="66"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  <cell r="CR66"/>
          <cell r="CS66"/>
          <cell r="CT66"/>
          <cell r="CU66"/>
          <cell r="CV66"/>
          <cell r="CW66"/>
          <cell r="CX66"/>
          <cell r="CY66"/>
          <cell r="CZ66"/>
          <cell r="DA66"/>
          <cell r="DB66"/>
          <cell r="DC66"/>
          <cell r="DD66"/>
          <cell r="DE66"/>
          <cell r="DF66"/>
          <cell r="DG66"/>
          <cell r="DH66"/>
          <cell r="DI66"/>
          <cell r="DJ66"/>
          <cell r="DK66"/>
          <cell r="DL66"/>
          <cell r="DM66"/>
          <cell r="DN66"/>
          <cell r="DO66"/>
          <cell r="DP66"/>
          <cell r="DQ66"/>
          <cell r="DR66"/>
          <cell r="DS66"/>
          <cell r="DT66"/>
          <cell r="DU66"/>
          <cell r="DV66"/>
          <cell r="DW66"/>
          <cell r="DX66"/>
          <cell r="DY66"/>
          <cell r="DZ66"/>
          <cell r="EA66"/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>
            <v>0</v>
          </cell>
          <cell r="IC66">
            <v>0</v>
          </cell>
          <cell r="ID66">
            <v>0</v>
          </cell>
          <cell r="IE66">
            <v>-27.726540433933391</v>
          </cell>
          <cell r="IF66">
            <v>-102.88895473505619</v>
          </cell>
          <cell r="IG66">
            <v>-302.43922568951808</v>
          </cell>
          <cell r="IH66">
            <v>-326.10155537503653</v>
          </cell>
          <cell r="II66">
            <v>-111.52529027372471</v>
          </cell>
          <cell r="IJ66">
            <v>-218.44127686987741</v>
          </cell>
          <cell r="IK66">
            <v>-105.84040977029953</v>
          </cell>
          <cell r="IL66">
            <v>-195.70393174117439</v>
          </cell>
          <cell r="IM66">
            <v>-261.60396513674311</v>
          </cell>
          <cell r="IN66">
            <v>-216.56490213417626</v>
          </cell>
          <cell r="IO66">
            <v>-39.313790861532951</v>
          </cell>
          <cell r="IP66">
            <v>-169.90273586856381</v>
          </cell>
          <cell r="IQ66">
            <v>-204.67377946768522</v>
          </cell>
          <cell r="IR66">
            <v>-58.741474599659604</v>
          </cell>
          <cell r="IS66">
            <v>-342.52165028758594</v>
          </cell>
          <cell r="IT66">
            <v>-303.89409924415276</v>
          </cell>
          <cell r="IU66">
            <v>-116.81907564113224</v>
          </cell>
          <cell r="IV66">
            <v>-180.37426529263632</v>
          </cell>
          <cell r="IW66">
            <v>-160.53760901944443</v>
          </cell>
          <cell r="IX66">
            <v>-51.120648167307358</v>
          </cell>
          <cell r="IY66">
            <v>-385.04111652174521</v>
          </cell>
          <cell r="IZ66">
            <v>-210.75011840949799</v>
          </cell>
          <cell r="JA66">
            <v>-109.128967904045</v>
          </cell>
          <cell r="JB66">
            <v>-150.29316357917801</v>
          </cell>
          <cell r="JC66">
            <v>-349.03624349931602</v>
          </cell>
          <cell r="JD66">
            <v>-128.874660045176</v>
          </cell>
          <cell r="JE66">
            <v>-409.15125515855698</v>
          </cell>
          <cell r="JF66">
            <v>-343.75981371551501</v>
          </cell>
          <cell r="JG66">
            <v>-100.25512847061098</v>
          </cell>
          <cell r="JH66">
            <v>-682.67436707531147</v>
          </cell>
          <cell r="JI66">
            <v>-199.47212993508924</v>
          </cell>
          <cell r="JJ66">
            <v>-347.1597564038783</v>
          </cell>
          <cell r="JK66">
            <v>-209.49328962006189</v>
          </cell>
          <cell r="JL66">
            <v>-465.37091870068025</v>
          </cell>
          <cell r="JM66">
            <v>-130.3840419336176</v>
          </cell>
          <cell r="JN66">
            <v>-74.292312385854984</v>
          </cell>
          <cell r="JO66">
            <v>-353.12989702516194</v>
          </cell>
          <cell r="JP66">
            <v>-302.25134085301346</v>
          </cell>
          <cell r="JQ66">
            <v>-381.15264750836405</v>
          </cell>
          <cell r="JR66">
            <v>-441.71636629053995</v>
          </cell>
          <cell r="JS66">
            <v>-142.46344792937282</v>
          </cell>
          <cell r="JT66">
            <v>-82.079757952011107</v>
          </cell>
          <cell r="JU66">
            <v>-283.451343774978</v>
          </cell>
          <cell r="JV66">
            <v>-271.27787132872197</v>
          </cell>
          <cell r="JW66">
            <v>-303.77183259671244</v>
          </cell>
          <cell r="JX66">
            <v>-490.79954376121009</v>
          </cell>
          <cell r="JY66">
            <v>-337.75065600864076</v>
          </cell>
          <cell r="JZ66">
            <v>-121.81933681290198</v>
          </cell>
          <cell r="KA66">
            <v>-322.53205196650163</v>
          </cell>
          <cell r="KB66">
            <v>-303.07036475209242</v>
          </cell>
          <cell r="KC66">
            <v>-298.56479669262922</v>
          </cell>
          <cell r="KD66">
            <v>-555.41239036867046</v>
          </cell>
          <cell r="KE66">
            <v>-187.13749832248104</v>
          </cell>
          <cell r="KF66">
            <v>-136.77816000236163</v>
          </cell>
          <cell r="KG66">
            <v>-268.12516156574924</v>
          </cell>
          <cell r="KH66">
            <v>-310.59777081407861</v>
          </cell>
          <cell r="KI66">
            <v>-302.39991751082829</v>
          </cell>
          <cell r="KJ66">
            <v>-588.30314518829869</v>
          </cell>
          <cell r="KK66">
            <v>-415.98628074077413</v>
          </cell>
          <cell r="KL66">
            <v>-99.442542919451697</v>
          </cell>
          <cell r="KM66">
            <v>-397.2144664434162</v>
          </cell>
          <cell r="KN66">
            <v>-221.87739154104787</v>
          </cell>
          <cell r="KO66">
            <v>-321.51269642385057</v>
          </cell>
          <cell r="KP66">
            <v>-633.36824486284377</v>
          </cell>
          <cell r="KQ66">
            <v>-306.06580030808527</v>
          </cell>
          <cell r="KR66">
            <v>-200.94684826669587</v>
          </cell>
        </row>
      </sheetData>
      <sheetData sheetId="5">
        <row r="23">
          <cell r="A23" t="str">
            <v xml:space="preserve">      Subsidio por maternidad</v>
          </cell>
        </row>
      </sheetData>
      <sheetData sheetId="6">
        <row r="109">
          <cell r="GX109">
            <v>244942</v>
          </cell>
        </row>
      </sheetData>
      <sheetData sheetId="7">
        <row r="10">
          <cell r="ED10">
            <v>399853</v>
          </cell>
        </row>
        <row r="226">
          <cell r="GL226">
            <v>1551.0078661220002</v>
          </cell>
          <cell r="GM226">
            <v>1023.4048106799999</v>
          </cell>
          <cell r="GN226">
            <v>1344.0560604749996</v>
          </cell>
          <cell r="GO226">
            <v>1218.9334159779999</v>
          </cell>
          <cell r="GP226">
            <v>1090.8932611960001</v>
          </cell>
          <cell r="GQ226">
            <v>1833.0429911559997</v>
          </cell>
          <cell r="GR226">
            <v>1229.0390558680001</v>
          </cell>
          <cell r="GS226">
            <v>950.32943382999986</v>
          </cell>
          <cell r="GT226">
            <v>1252.4834456760002</v>
          </cell>
          <cell r="GU226">
            <v>1410.34610333</v>
          </cell>
          <cell r="GV226">
            <v>1470.0646485700001</v>
          </cell>
          <cell r="GW226">
            <v>1674.4964608999999</v>
          </cell>
          <cell r="GX226">
            <v>1173.0862464049999</v>
          </cell>
          <cell r="GY226">
            <v>1266.0702792320003</v>
          </cell>
          <cell r="GZ226">
            <v>1741.9191567239998</v>
          </cell>
          <cell r="HA226">
            <v>1097.807</v>
          </cell>
          <cell r="HB226">
            <v>1469.323506595</v>
          </cell>
          <cell r="HC226">
            <v>1819.9761000200001</v>
          </cell>
          <cell r="HD226">
            <v>1442.6836631499996</v>
          </cell>
          <cell r="HE226">
            <v>1430.7001816339998</v>
          </cell>
          <cell r="HF226">
            <v>1316.4449636000002</v>
          </cell>
          <cell r="HG226">
            <v>1454.7531357500002</v>
          </cell>
          <cell r="HH226">
            <v>1376.05660754</v>
          </cell>
          <cell r="HI226">
            <v>1793.42794744</v>
          </cell>
          <cell r="HJ226">
            <v>1214.0568937490002</v>
          </cell>
          <cell r="HK226">
            <v>1169.2115074000001</v>
          </cell>
          <cell r="HL226">
            <v>1576.3526869710001</v>
          </cell>
          <cell r="HM226">
            <v>1333.2544445800002</v>
          </cell>
          <cell r="HN226">
            <v>1619.6680720779998</v>
          </cell>
          <cell r="HO226">
            <v>1818.1926739080004</v>
          </cell>
          <cell r="HP226">
            <v>1522.1028297199996</v>
          </cell>
          <cell r="HQ226">
            <v>1473.2855990590003</v>
          </cell>
          <cell r="HR226">
            <v>1397.7349726300004</v>
          </cell>
          <cell r="HS226">
            <v>1754.9151930599999</v>
          </cell>
          <cell r="HT226">
            <v>1311.8868454319995</v>
          </cell>
          <cell r="HU226">
            <v>2086.4307555379996</v>
          </cell>
          <cell r="HV226">
            <v>1432.527240593</v>
          </cell>
          <cell r="HW226">
            <v>1502.1744727230002</v>
          </cell>
          <cell r="HX226">
            <v>1193.6399919309997</v>
          </cell>
          <cell r="HY226">
            <v>1253.1553662860001</v>
          </cell>
          <cell r="HZ226">
            <v>1388.4162262000004</v>
          </cell>
          <cell r="IA226">
            <v>1343.5492862000001</v>
          </cell>
          <cell r="IB226">
            <v>1217.9887483619998</v>
          </cell>
          <cell r="IC226">
            <v>1263.3988429609999</v>
          </cell>
          <cell r="ID226">
            <v>1705.2184782000002</v>
          </cell>
          <cell r="IE226">
            <v>1293.8446705399999</v>
          </cell>
          <cell r="IF226">
            <v>1278.2636893999997</v>
          </cell>
          <cell r="IG226">
            <v>1678.0442800159999</v>
          </cell>
          <cell r="IH226">
            <v>1639.134691</v>
          </cell>
          <cell r="II226">
            <v>1370.692364</v>
          </cell>
          <cell r="IJ226">
            <v>1588.5019323200002</v>
          </cell>
          <cell r="IK226">
            <v>1279.9935469399998</v>
          </cell>
          <cell r="IL226">
            <v>1424.3744108399994</v>
          </cell>
          <cell r="IM226">
            <v>1270.7338094200004</v>
          </cell>
          <cell r="IN226">
            <v>1625.4515162500002</v>
          </cell>
          <cell r="IO226">
            <v>1561.871611</v>
          </cell>
          <cell r="IP226">
            <v>1698.5894260000002</v>
          </cell>
          <cell r="IQ226">
            <v>1492.5428529999999</v>
          </cell>
          <cell r="IR226">
            <v>2647.0782860000004</v>
          </cell>
          <cell r="IS226">
            <v>1604.2057579999998</v>
          </cell>
          <cell r="IT226">
            <v>1571.9684560000001</v>
          </cell>
          <cell r="IU226">
            <v>1477.1268699999998</v>
          </cell>
          <cell r="IV226">
            <v>1282.3386660000001</v>
          </cell>
          <cell r="IW226">
            <v>806.05209800000011</v>
          </cell>
          <cell r="IX226">
            <v>805.25958100000003</v>
          </cell>
          <cell r="IY226">
            <v>1960.3718879999999</v>
          </cell>
          <cell r="IZ226">
            <v>1225.2334679999999</v>
          </cell>
          <cell r="JA226">
            <v>1873.6713660000003</v>
          </cell>
          <cell r="JB226">
            <v>3981.5418020000002</v>
          </cell>
          <cell r="JC226">
            <v>1948.3725750000006</v>
          </cell>
          <cell r="JD226">
            <v>1449.939251</v>
          </cell>
          <cell r="JE226">
            <v>1482.4049000000002</v>
          </cell>
          <cell r="JF226">
            <v>1836.1196530000002</v>
          </cell>
          <cell r="JG226">
            <v>1554.3063659999998</v>
          </cell>
          <cell r="JH226">
            <v>1478.910408</v>
          </cell>
          <cell r="JI226">
            <v>764.52551899999992</v>
          </cell>
          <cell r="JJ226">
            <v>670.46909099999993</v>
          </cell>
          <cell r="JK226">
            <v>833.74716699999999</v>
          </cell>
          <cell r="JL226">
            <v>1540.8234660529999</v>
          </cell>
          <cell r="JM226">
            <v>1673.5387959999998</v>
          </cell>
          <cell r="JN226">
            <v>1768.3299770000001</v>
          </cell>
          <cell r="JO226">
            <v>6805.7439820000009</v>
          </cell>
          <cell r="JP226">
            <v>1445.73013145</v>
          </cell>
          <cell r="JQ226">
            <v>1693.1816568399995</v>
          </cell>
          <cell r="JR226">
            <v>1407.2217836499999</v>
          </cell>
          <cell r="JS226">
            <v>1292.7947925999999</v>
          </cell>
          <cell r="JT226">
            <v>1762.7439197499996</v>
          </cell>
          <cell r="JU226">
            <v>1379.8639639000005</v>
          </cell>
          <cell r="JV226">
            <v>1517.41417735</v>
          </cell>
          <cell r="JW226">
            <v>1552.1209167499999</v>
          </cell>
          <cell r="JX226">
            <v>1513.2232264000006</v>
          </cell>
          <cell r="JY226">
            <v>1702.4409255499997</v>
          </cell>
          <cell r="JZ226">
            <v>1699.7537401</v>
          </cell>
          <cell r="KA226">
            <v>1511.9708928</v>
          </cell>
          <cell r="KB226">
            <v>1668.4066112000003</v>
          </cell>
          <cell r="KC226">
            <v>2415.9057917999999</v>
          </cell>
          <cell r="KD226">
            <v>1824.5678165499996</v>
          </cell>
          <cell r="KE226">
            <v>1444.8811170000001</v>
          </cell>
          <cell r="KF226">
            <v>2098.0858160500002</v>
          </cell>
          <cell r="KG226">
            <v>1391.9316559000001</v>
          </cell>
          <cell r="KH226">
            <v>1812.0136971499999</v>
          </cell>
          <cell r="KI226">
            <v>1861.6488300000001</v>
          </cell>
          <cell r="KJ226">
            <v>1863.8168208499997</v>
          </cell>
          <cell r="KK226">
            <v>2308.5592755499993</v>
          </cell>
          <cell r="KL226">
            <v>2295.3902908999999</v>
          </cell>
          <cell r="KM226">
            <v>1656.5571793500001</v>
          </cell>
          <cell r="KN226">
            <v>1901.1519366499999</v>
          </cell>
          <cell r="KO226">
            <v>2349.74861435</v>
          </cell>
          <cell r="KP226">
            <v>1839.1420012999997</v>
          </cell>
          <cell r="KQ226">
            <v>2228.1396579500001</v>
          </cell>
          <cell r="KR226">
            <v>1557.7208434499998</v>
          </cell>
        </row>
        <row r="230">
          <cell r="GL230">
            <v>162.04888899999997</v>
          </cell>
          <cell r="GM230">
            <v>154.41992400000001</v>
          </cell>
          <cell r="GN230">
            <v>163.16949600000001</v>
          </cell>
          <cell r="GO230">
            <v>167.53051199999996</v>
          </cell>
          <cell r="GP230">
            <v>104.09146699999999</v>
          </cell>
          <cell r="GQ230">
            <v>204.89326800000001</v>
          </cell>
          <cell r="GR230">
            <v>133.94036000000003</v>
          </cell>
          <cell r="GS230">
            <v>150.35183499999999</v>
          </cell>
          <cell r="GT230">
            <v>130.86654999999999</v>
          </cell>
          <cell r="GU230">
            <v>159.69121199999998</v>
          </cell>
          <cell r="GV230">
            <v>111.25890999999999</v>
          </cell>
          <cell r="GW230">
            <v>211.93884199999999</v>
          </cell>
          <cell r="GX230">
            <v>145.27694500000001</v>
          </cell>
          <cell r="GY230">
            <v>161.23742099999993</v>
          </cell>
          <cell r="GZ230">
            <v>147.15864500000006</v>
          </cell>
          <cell r="HA230">
            <v>170.434</v>
          </cell>
          <cell r="HB230">
            <v>132.30267000000001</v>
          </cell>
          <cell r="HC230">
            <v>236.65600000000001</v>
          </cell>
          <cell r="HD230">
            <v>137.853433</v>
          </cell>
          <cell r="HE230">
            <v>155.63548199999997</v>
          </cell>
          <cell r="HF230">
            <v>132.50431500000002</v>
          </cell>
          <cell r="HG230">
            <v>134.66261800000001</v>
          </cell>
          <cell r="HH230">
            <v>150.34259999999998</v>
          </cell>
          <cell r="HI230">
            <v>230.00411799999995</v>
          </cell>
          <cell r="HJ230">
            <v>166.50913199999997</v>
          </cell>
          <cell r="HK230">
            <v>153.13689000000005</v>
          </cell>
          <cell r="HL230">
            <v>144.81576400000003</v>
          </cell>
          <cell r="HM230">
            <v>207.06194899999997</v>
          </cell>
          <cell r="HN230">
            <v>142.90157700000003</v>
          </cell>
          <cell r="HO230">
            <v>224.60647999999998</v>
          </cell>
          <cell r="HP230">
            <v>148.22148999999999</v>
          </cell>
          <cell r="HQ230">
            <v>161.14716799999999</v>
          </cell>
          <cell r="HR230">
            <v>151.925309</v>
          </cell>
          <cell r="HS230">
            <v>154.54175000000001</v>
          </cell>
          <cell r="HT230">
            <v>158.34103199999996</v>
          </cell>
          <cell r="HU230">
            <v>252.74146299999995</v>
          </cell>
          <cell r="HV230">
            <v>300.95600000000007</v>
          </cell>
          <cell r="HW230">
            <v>175.05900000000003</v>
          </cell>
          <cell r="HX230">
            <v>147.47</v>
          </cell>
          <cell r="HY230">
            <v>167.61599999999999</v>
          </cell>
          <cell r="HZ230">
            <v>175.60810000000004</v>
          </cell>
          <cell r="IA230">
            <v>241.9271</v>
          </cell>
          <cell r="IB230">
            <v>152.18677899999997</v>
          </cell>
          <cell r="IC230">
            <v>169.68044399999997</v>
          </cell>
          <cell r="ID230">
            <v>167.65546400000002</v>
          </cell>
          <cell r="IE230">
            <v>154.49389400000001</v>
          </cell>
          <cell r="IF230">
            <v>157.08709099999999</v>
          </cell>
          <cell r="IG230">
            <v>244.71267100000009</v>
          </cell>
          <cell r="IH230">
            <v>346.12259900000009</v>
          </cell>
          <cell r="II230">
            <v>186.83707299999998</v>
          </cell>
          <cell r="IJ230">
            <v>150.16002800000001</v>
          </cell>
          <cell r="IK230">
            <v>177.77384700000002</v>
          </cell>
          <cell r="IL230">
            <v>172.24091999999996</v>
          </cell>
          <cell r="IM230">
            <v>255.03851700000007</v>
          </cell>
          <cell r="IN230">
            <v>160.75974399999998</v>
          </cell>
          <cell r="IO230">
            <v>255.56764400000003</v>
          </cell>
          <cell r="IP230">
            <v>174.838358</v>
          </cell>
          <cell r="IQ230">
            <v>168.228047</v>
          </cell>
          <cell r="IR230">
            <v>243.67362700000001</v>
          </cell>
          <cell r="IS230">
            <v>516.09471600000006</v>
          </cell>
          <cell r="IT230">
            <v>267.38994699999995</v>
          </cell>
          <cell r="IU230">
            <v>235.69496000000001</v>
          </cell>
          <cell r="IV230">
            <v>137.08123400000002</v>
          </cell>
          <cell r="IW230">
            <v>465.81030699999997</v>
          </cell>
          <cell r="IX230">
            <v>119.59726899999997</v>
          </cell>
          <cell r="IY230">
            <v>220.71060600000007</v>
          </cell>
          <cell r="IZ230">
            <v>114.94346699999998</v>
          </cell>
          <cell r="JA230">
            <v>139.31980000000004</v>
          </cell>
          <cell r="JB230">
            <v>152.77152000000001</v>
          </cell>
          <cell r="JC230">
            <v>164.75923499999996</v>
          </cell>
          <cell r="JD230">
            <v>170.91452099999998</v>
          </cell>
          <cell r="JE230">
            <v>707.58500000000004</v>
          </cell>
          <cell r="JF230">
            <v>178.59079299999996</v>
          </cell>
          <cell r="JG230">
            <v>186.58967999999999</v>
          </cell>
          <cell r="JH230">
            <v>199.18962599999992</v>
          </cell>
          <cell r="JI230">
            <v>135.04183999999998</v>
          </cell>
          <cell r="JJ230">
            <v>241.47962399999994</v>
          </cell>
          <cell r="JK230">
            <v>234.28723299999999</v>
          </cell>
          <cell r="JL230">
            <v>200.11260600000003</v>
          </cell>
          <cell r="JM230">
            <v>191.99661400000002</v>
          </cell>
          <cell r="JN230">
            <v>233.09503900000004</v>
          </cell>
          <cell r="JO230">
            <v>183.83602500000001</v>
          </cell>
          <cell r="JP230">
            <v>182.200357</v>
          </cell>
          <cell r="JQ230">
            <v>756.44368899999995</v>
          </cell>
          <cell r="JR230">
            <v>227.20663099999996</v>
          </cell>
          <cell r="JS230">
            <v>582.67733200000009</v>
          </cell>
          <cell r="JT230">
            <v>192.44086100000004</v>
          </cell>
          <cell r="JU230">
            <v>214.47479699999997</v>
          </cell>
          <cell r="JV230">
            <v>243.68863800000005</v>
          </cell>
          <cell r="JW230">
            <v>305.49364300000002</v>
          </cell>
          <cell r="JX230">
            <v>221.73072300000001</v>
          </cell>
          <cell r="JY230">
            <v>236.69221999999996</v>
          </cell>
          <cell r="JZ230">
            <v>200.40652599999999</v>
          </cell>
          <cell r="KA230">
            <v>208.17165900000003</v>
          </cell>
          <cell r="KB230">
            <v>222.24585999999996</v>
          </cell>
          <cell r="KC230">
            <v>902.31080900000006</v>
          </cell>
          <cell r="KD230">
            <v>268.02377999999999</v>
          </cell>
          <cell r="KE230">
            <v>233.1840950000001</v>
          </cell>
          <cell r="KF230">
            <v>284.28594399999997</v>
          </cell>
          <cell r="KG230">
            <v>204.26179300000001</v>
          </cell>
          <cell r="KH230">
            <v>276.85117699999995</v>
          </cell>
          <cell r="KI230">
            <v>353.55989999999997</v>
          </cell>
          <cell r="KJ230">
            <v>234.62258899999995</v>
          </cell>
          <cell r="KK230">
            <v>248.54958399999992</v>
          </cell>
          <cell r="KL230">
            <v>223.23189800000003</v>
          </cell>
          <cell r="KM230">
            <v>229.08575199999996</v>
          </cell>
          <cell r="KN230">
            <v>240.89007099999995</v>
          </cell>
          <cell r="KO230">
            <v>1028.2753819999998</v>
          </cell>
          <cell r="KP230">
            <v>257.52643499999999</v>
          </cell>
          <cell r="KQ230">
            <v>266.53067899999996</v>
          </cell>
          <cell r="KR230">
            <v>243.70194899999996</v>
          </cell>
        </row>
        <row r="231">
          <cell r="GL231">
            <v>277.81375300000002</v>
          </cell>
          <cell r="GM231">
            <v>27.198718000000003</v>
          </cell>
          <cell r="GN231">
            <v>41.602827999999995</v>
          </cell>
          <cell r="GO231">
            <v>24.920308000000002</v>
          </cell>
          <cell r="GP231">
            <v>9.4571949999999987</v>
          </cell>
          <cell r="GQ231">
            <v>34.759402000000001</v>
          </cell>
          <cell r="GR231">
            <v>27.365138000000002</v>
          </cell>
          <cell r="GS231">
            <v>38.027766999999997</v>
          </cell>
          <cell r="GT231">
            <v>23.972832999999998</v>
          </cell>
          <cell r="GU231">
            <v>42.101768</v>
          </cell>
          <cell r="GV231">
            <v>5.6866640000000004</v>
          </cell>
          <cell r="GW231">
            <v>42.960160000000002</v>
          </cell>
          <cell r="GX231">
            <v>203.83597700000001</v>
          </cell>
          <cell r="GY231">
            <v>239.823688</v>
          </cell>
          <cell r="GZ231">
            <v>17.771737999999999</v>
          </cell>
          <cell r="HA231">
            <v>24.397000000000002</v>
          </cell>
          <cell r="HB231">
            <v>20.857460000000003</v>
          </cell>
          <cell r="HC231">
            <v>38.64</v>
          </cell>
          <cell r="HD231">
            <v>20.440549000000001</v>
          </cell>
          <cell r="HE231">
            <v>22.401434999999999</v>
          </cell>
          <cell r="HF231">
            <v>30.868136000000003</v>
          </cell>
          <cell r="HG231">
            <v>25.801330999999998</v>
          </cell>
          <cell r="HH231">
            <v>29.016692000000006</v>
          </cell>
          <cell r="HI231">
            <v>53.676332000000002</v>
          </cell>
          <cell r="HJ231">
            <v>40.926858999999993</v>
          </cell>
          <cell r="HK231">
            <v>23.359006000000001</v>
          </cell>
          <cell r="HL231">
            <v>20.414532000000001</v>
          </cell>
          <cell r="HM231">
            <v>27.943181999999997</v>
          </cell>
          <cell r="HN231">
            <v>19.797584999999998</v>
          </cell>
          <cell r="HO231">
            <v>39.908629000000005</v>
          </cell>
          <cell r="HP231">
            <v>25.445827000000001</v>
          </cell>
          <cell r="HQ231">
            <v>31.152063999999999</v>
          </cell>
          <cell r="HR231">
            <v>25.036397999999998</v>
          </cell>
          <cell r="HS231">
            <v>31.801155999999999</v>
          </cell>
          <cell r="HT231">
            <v>34.66149200000001</v>
          </cell>
          <cell r="HU231">
            <v>59.585146999999992</v>
          </cell>
          <cell r="HV231">
            <v>453.27299999999997</v>
          </cell>
          <cell r="HW231">
            <v>29.353999999999999</v>
          </cell>
          <cell r="HX231">
            <v>22.834000000000003</v>
          </cell>
          <cell r="HY231">
            <v>30.882999999999999</v>
          </cell>
          <cell r="HZ231">
            <v>23.676400000000001</v>
          </cell>
          <cell r="IA231">
            <v>43.2149</v>
          </cell>
          <cell r="IB231">
            <v>29.658436000000002</v>
          </cell>
          <cell r="IC231">
            <v>22.862017999999999</v>
          </cell>
          <cell r="ID231">
            <v>35.296953000000002</v>
          </cell>
          <cell r="IE231">
            <v>24.815519999999999</v>
          </cell>
          <cell r="IF231">
            <v>55.096926000000003</v>
          </cell>
          <cell r="IG231">
            <v>104.958226</v>
          </cell>
          <cell r="IH231">
            <v>278.05743899999999</v>
          </cell>
          <cell r="II231">
            <v>30.855266</v>
          </cell>
          <cell r="IJ231">
            <v>31.405088000000003</v>
          </cell>
          <cell r="IK231">
            <v>36.31290400000001</v>
          </cell>
          <cell r="IL231">
            <v>27.985183999999997</v>
          </cell>
          <cell r="IM231">
            <v>54.700246999999997</v>
          </cell>
          <cell r="IN231">
            <v>30.014009999999992</v>
          </cell>
          <cell r="IO231">
            <v>51.184610000000006</v>
          </cell>
          <cell r="IP231">
            <v>41.766669</v>
          </cell>
          <cell r="IQ231">
            <v>63.503412999999995</v>
          </cell>
          <cell r="IR231">
            <v>43.082064000000003</v>
          </cell>
          <cell r="IS231">
            <v>85.874605000000003</v>
          </cell>
          <cell r="IT231">
            <v>333.04970299999997</v>
          </cell>
          <cell r="IU231">
            <v>65.099838000000005</v>
          </cell>
          <cell r="IV231">
            <v>4.608536</v>
          </cell>
          <cell r="IW231">
            <v>38.450293000000002</v>
          </cell>
          <cell r="IX231">
            <v>31.751234</v>
          </cell>
          <cell r="IY231">
            <v>50.882393999999998</v>
          </cell>
          <cell r="IZ231">
            <v>38.070161999999996</v>
          </cell>
          <cell r="JA231">
            <v>36.574923999999996</v>
          </cell>
          <cell r="JB231">
            <v>38.395924999999998</v>
          </cell>
          <cell r="JC231">
            <v>38.8416759999999</v>
          </cell>
          <cell r="JD231">
            <v>44.060054999999998</v>
          </cell>
          <cell r="JE231">
            <v>51.908000000000001</v>
          </cell>
          <cell r="JF231">
            <v>52.288674</v>
          </cell>
          <cell r="JG231">
            <v>32.505367999999997</v>
          </cell>
          <cell r="JH231">
            <v>64.948353999999995</v>
          </cell>
          <cell r="JI231">
            <v>2.9081589999999999</v>
          </cell>
          <cell r="JJ231">
            <v>34.951841000000002</v>
          </cell>
          <cell r="JK231">
            <v>49.127195999999998</v>
          </cell>
          <cell r="JL231">
            <v>33.635687999999995</v>
          </cell>
          <cell r="JM231">
            <v>31.295902999999999</v>
          </cell>
          <cell r="JN231">
            <v>30.600616000000002</v>
          </cell>
          <cell r="JO231">
            <v>41.116450999999998</v>
          </cell>
          <cell r="JP231">
            <v>34.603605000000002</v>
          </cell>
          <cell r="JQ231">
            <v>69.300674000000001</v>
          </cell>
          <cell r="JR231">
            <v>83.892777000000009</v>
          </cell>
          <cell r="JS231">
            <v>35.467055000000002</v>
          </cell>
          <cell r="JT231">
            <v>35.087924000000001</v>
          </cell>
          <cell r="JU231">
            <v>43.211998999999999</v>
          </cell>
          <cell r="JV231">
            <v>38.611482000000002</v>
          </cell>
          <cell r="JW231">
            <v>58.336351000000008</v>
          </cell>
          <cell r="JX231">
            <v>39.070083000000004</v>
          </cell>
          <cell r="JY231">
            <v>36.760916000000002</v>
          </cell>
          <cell r="JZ231">
            <v>38.548674000000005</v>
          </cell>
          <cell r="KA231">
            <v>55.145055999999997</v>
          </cell>
          <cell r="KB231">
            <v>39.850585999999993</v>
          </cell>
          <cell r="KC231">
            <v>58.925520999999996</v>
          </cell>
          <cell r="KD231">
            <v>65.52400200000001</v>
          </cell>
          <cell r="KE231">
            <v>39.323386999999997</v>
          </cell>
          <cell r="KF231">
            <v>90.447082000000009</v>
          </cell>
          <cell r="KG231">
            <v>2.0254560000000001</v>
          </cell>
          <cell r="KH231">
            <v>47.881757</v>
          </cell>
          <cell r="KI231">
            <v>71.963099999999997</v>
          </cell>
          <cell r="KJ231">
            <v>45.516545000000001</v>
          </cell>
          <cell r="KK231">
            <v>45.553117999999998</v>
          </cell>
          <cell r="KL231">
            <v>47.373414999999994</v>
          </cell>
          <cell r="KM231">
            <v>65.539340999999993</v>
          </cell>
          <cell r="KN231">
            <v>52.051548000000004</v>
          </cell>
          <cell r="KO231">
            <v>84.277096</v>
          </cell>
          <cell r="KP231">
            <v>119.13779200000003</v>
          </cell>
          <cell r="KQ231">
            <v>49.025497999999999</v>
          </cell>
          <cell r="KR231">
            <v>47.304279000000008</v>
          </cell>
        </row>
        <row r="233">
          <cell r="GL233">
            <v>732.91489000000001</v>
          </cell>
          <cell r="GM233">
            <v>1191.2005469999999</v>
          </cell>
          <cell r="GN233">
            <v>1646.5916019999995</v>
          </cell>
          <cell r="GO233">
            <v>1209.3464160000001</v>
          </cell>
          <cell r="GP233">
            <v>956.62131799999997</v>
          </cell>
          <cell r="GQ233">
            <v>1506.7934970000001</v>
          </cell>
          <cell r="GR233">
            <v>1311.1386556</v>
          </cell>
          <cell r="GS233">
            <v>1306.6184840000001</v>
          </cell>
          <cell r="GT233">
            <v>1234.487742</v>
          </cell>
          <cell r="GU233">
            <v>1244.1751270000002</v>
          </cell>
          <cell r="GV233">
            <v>1203.8205659999999</v>
          </cell>
          <cell r="GW233">
            <v>1406.5905830000002</v>
          </cell>
          <cell r="GX233">
            <v>996.32024800000022</v>
          </cell>
          <cell r="GY233">
            <v>1140.0768209999999</v>
          </cell>
          <cell r="GZ233">
            <v>1400.1099760000002</v>
          </cell>
          <cell r="HA233">
            <v>1533.7359999999999</v>
          </cell>
          <cell r="HB233">
            <v>1559.1721549999997</v>
          </cell>
          <cell r="HC233">
            <v>1529.501</v>
          </cell>
          <cell r="HD233">
            <v>1132.9804730000001</v>
          </cell>
          <cell r="HE233">
            <v>1367.4731649999999</v>
          </cell>
          <cell r="HF233">
            <v>1187.805384</v>
          </cell>
          <cell r="HG233">
            <v>1621.8101492999999</v>
          </cell>
          <cell r="HH233">
            <v>1603.9642446</v>
          </cell>
          <cell r="HI233">
            <v>1585.4279219999996</v>
          </cell>
          <cell r="HJ233">
            <v>1248.2859070000004</v>
          </cell>
          <cell r="HK233">
            <v>1219.1476569999998</v>
          </cell>
          <cell r="HL233">
            <v>1764.171315</v>
          </cell>
          <cell r="HM233">
            <v>1319.1992499999999</v>
          </cell>
          <cell r="HN233">
            <v>1638.3528849999998</v>
          </cell>
          <cell r="HO233">
            <v>1738.3153500000003</v>
          </cell>
          <cell r="HP233">
            <v>1584.4569819999997</v>
          </cell>
          <cell r="HQ233">
            <v>1493.5454760000002</v>
          </cell>
          <cell r="HR233">
            <v>1526.560109</v>
          </cell>
          <cell r="HS233">
            <v>1382.8270500000001</v>
          </cell>
          <cell r="HT233">
            <v>1383.9829230000003</v>
          </cell>
          <cell r="HU233">
            <v>1669.70102</v>
          </cell>
          <cell r="HV233">
            <v>1084.7070000000001</v>
          </cell>
          <cell r="HW233">
            <v>1272.8970000000002</v>
          </cell>
          <cell r="HX233">
            <v>1410.5720000000001</v>
          </cell>
          <cell r="HY233">
            <v>1862.5920000000001</v>
          </cell>
          <cell r="HZ233">
            <v>1629.0721000000001</v>
          </cell>
          <cell r="IA233">
            <v>1731.6211000000001</v>
          </cell>
          <cell r="IB233">
            <v>1402.590811</v>
          </cell>
          <cell r="IC233">
            <v>1826.4897440000002</v>
          </cell>
          <cell r="ID233">
            <v>1681.835296</v>
          </cell>
          <cell r="IE233">
            <v>1729.427449</v>
          </cell>
          <cell r="IF233">
            <v>1778.921578</v>
          </cell>
          <cell r="IG233">
            <v>1515.794586</v>
          </cell>
          <cell r="IH233">
            <v>1403.3796920000002</v>
          </cell>
          <cell r="II233">
            <v>1625.1568809999994</v>
          </cell>
          <cell r="IJ233">
            <v>1726.0571850000001</v>
          </cell>
          <cell r="IK233">
            <v>1384.771778</v>
          </cell>
          <cell r="IL233">
            <v>2252.863687</v>
          </cell>
          <cell r="IM233">
            <v>1767.9232400000003</v>
          </cell>
          <cell r="IN233">
            <v>1440.9526999999996</v>
          </cell>
          <cell r="IO233">
            <v>1541.043103</v>
          </cell>
          <cell r="IP233">
            <v>1789.4706619999997</v>
          </cell>
          <cell r="IQ233">
            <v>2211.7108489999996</v>
          </cell>
          <cell r="IR233">
            <v>2005.2386419999998</v>
          </cell>
          <cell r="IS233">
            <v>1536.7602059999999</v>
          </cell>
          <cell r="IT233">
            <v>1868.54018</v>
          </cell>
          <cell r="IU233">
            <v>1453.5016760000001</v>
          </cell>
          <cell r="IV233">
            <v>1799.8743360000003</v>
          </cell>
          <cell r="IW233">
            <v>1360.9581580000001</v>
          </cell>
          <cell r="IX233">
            <v>2533.9920539999994</v>
          </cell>
          <cell r="IY233">
            <v>2249.7656039999997</v>
          </cell>
          <cell r="IZ233">
            <v>2204.4812569999999</v>
          </cell>
          <cell r="JA233">
            <v>2906.6005289999998</v>
          </cell>
          <cell r="JB233">
            <v>1811.3062259999997</v>
          </cell>
          <cell r="JC233">
            <v>3211.1813779999998</v>
          </cell>
          <cell r="JD233">
            <v>1835.415986</v>
          </cell>
          <cell r="JE233">
            <v>5051.1670000000004</v>
          </cell>
          <cell r="JF233">
            <v>2180.8228290000002</v>
          </cell>
          <cell r="JG233">
            <v>2801.4285009999999</v>
          </cell>
          <cell r="JH233">
            <v>3627.37968</v>
          </cell>
          <cell r="JI233">
            <v>5156.0130590000008</v>
          </cell>
          <cell r="JJ233">
            <v>4347.4192350000003</v>
          </cell>
          <cell r="JK233">
            <v>6818.9269770000001</v>
          </cell>
          <cell r="JL233">
            <v>4339.3122980000007</v>
          </cell>
          <cell r="JM233">
            <v>5280.294715</v>
          </cell>
          <cell r="JN233">
            <v>3747.7917589999993</v>
          </cell>
          <cell r="JO233">
            <v>3992.1633670000001</v>
          </cell>
          <cell r="JP233">
            <v>3692.1911729999997</v>
          </cell>
          <cell r="JQ233">
            <v>3916.7949269999999</v>
          </cell>
          <cell r="JR233">
            <v>3303.4818929999992</v>
          </cell>
          <cell r="JS233">
            <v>2502.6844069999997</v>
          </cell>
          <cell r="JT233">
            <v>2664.0282439999996</v>
          </cell>
          <cell r="JU233">
            <v>2958.9656489999998</v>
          </cell>
          <cell r="JV233">
            <v>4123.1268559999999</v>
          </cell>
          <cell r="JW233">
            <v>4960.2046560000008</v>
          </cell>
          <cell r="JX233">
            <v>2892.7677490000001</v>
          </cell>
          <cell r="JY233">
            <v>1838.3938149999999</v>
          </cell>
          <cell r="JZ233">
            <v>2917.4418109999997</v>
          </cell>
          <cell r="KA233">
            <v>1958.2614910000004</v>
          </cell>
          <cell r="KB233">
            <v>2610.1548519999992</v>
          </cell>
          <cell r="KC233">
            <v>3931.890804000001</v>
          </cell>
          <cell r="KD233">
            <v>1885.6654499999997</v>
          </cell>
          <cell r="KE233">
            <v>1768.7322279999998</v>
          </cell>
          <cell r="KF233">
            <v>3236.7898530000007</v>
          </cell>
          <cell r="KG233">
            <v>1232.7547020000002</v>
          </cell>
          <cell r="KH233">
            <v>2576.2004220000003</v>
          </cell>
          <cell r="KI233">
            <v>2586.6722000000004</v>
          </cell>
          <cell r="KJ233">
            <v>2358.8268619999999</v>
          </cell>
          <cell r="KK233">
            <v>2629.8341770000006</v>
          </cell>
          <cell r="KL233">
            <v>2411.130776</v>
          </cell>
          <cell r="KM233">
            <v>2426.7529420000001</v>
          </cell>
          <cell r="KN233">
            <v>2374.7700969999996</v>
          </cell>
          <cell r="KO233">
            <v>2399.4485660000005</v>
          </cell>
          <cell r="KP233">
            <v>2876.8884760000001</v>
          </cell>
          <cell r="KQ233">
            <v>2592.0990099999999</v>
          </cell>
          <cell r="KR233">
            <v>2801.0273189999989</v>
          </cell>
        </row>
        <row r="234">
          <cell r="GL234">
            <v>120.78487899999999</v>
          </cell>
          <cell r="GM234">
            <v>32.896943</v>
          </cell>
          <cell r="GN234">
            <v>135.50504100000001</v>
          </cell>
          <cell r="GO234">
            <v>155.58945700000001</v>
          </cell>
          <cell r="GP234">
            <v>57.33851700000001</v>
          </cell>
          <cell r="GQ234">
            <v>327.13999200000006</v>
          </cell>
          <cell r="GR234">
            <v>187.00112300000001</v>
          </cell>
          <cell r="GS234">
            <v>141.75955199999999</v>
          </cell>
          <cell r="GT234">
            <v>129.79084499999999</v>
          </cell>
          <cell r="GU234">
            <v>251.61507299999997</v>
          </cell>
          <cell r="GV234">
            <v>303.37288099999995</v>
          </cell>
          <cell r="GW234">
            <v>225.29543500000003</v>
          </cell>
          <cell r="GX234">
            <v>149.59147200000001</v>
          </cell>
          <cell r="GY234">
            <v>59.558661999999998</v>
          </cell>
          <cell r="GZ234">
            <v>125.16412500000001</v>
          </cell>
          <cell r="HA234">
            <v>167.46100000000001</v>
          </cell>
          <cell r="HB234">
            <v>234.42400899999998</v>
          </cell>
          <cell r="HC234">
            <v>293.82</v>
          </cell>
          <cell r="HD234">
            <v>218.52014</v>
          </cell>
          <cell r="HE234">
            <v>279.636956</v>
          </cell>
          <cell r="HF234">
            <v>264.87706600000001</v>
          </cell>
          <cell r="HG234">
            <v>291.99832200000003</v>
          </cell>
          <cell r="HH234">
            <v>219.22780600000002</v>
          </cell>
          <cell r="HI234">
            <v>256.49186800000001</v>
          </cell>
          <cell r="HJ234">
            <v>216.00765699999999</v>
          </cell>
          <cell r="HK234">
            <v>39.796426000000004</v>
          </cell>
          <cell r="HL234">
            <v>190.25180199999997</v>
          </cell>
          <cell r="HM234">
            <v>162.33065400000001</v>
          </cell>
          <cell r="HN234">
            <v>138.04509999999999</v>
          </cell>
          <cell r="HO234">
            <v>366.33510899999999</v>
          </cell>
          <cell r="HP234">
            <v>247.93642900000003</v>
          </cell>
          <cell r="HQ234">
            <v>271.88744300000002</v>
          </cell>
          <cell r="HR234">
            <v>217.09726599999996</v>
          </cell>
          <cell r="HS234">
            <v>332.13081499999998</v>
          </cell>
          <cell r="HT234">
            <v>246.87505099999996</v>
          </cell>
          <cell r="HU234">
            <v>314.84061000000003</v>
          </cell>
          <cell r="HV234">
            <v>229.762</v>
          </cell>
          <cell r="HW234">
            <v>76.983000000000004</v>
          </cell>
          <cell r="HX234">
            <v>181.12599999999998</v>
          </cell>
          <cell r="HY234">
            <v>175.464</v>
          </cell>
          <cell r="HZ234">
            <v>226.7482</v>
          </cell>
          <cell r="IA234">
            <v>284.61020000000002</v>
          </cell>
          <cell r="IB234">
            <v>262.53324899999996</v>
          </cell>
          <cell r="IC234">
            <v>287.02072199999998</v>
          </cell>
          <cell r="ID234">
            <v>158.89412900000002</v>
          </cell>
          <cell r="IE234">
            <v>274.752657</v>
          </cell>
          <cell r="IF234">
            <v>290.32064200000002</v>
          </cell>
          <cell r="IG234">
            <v>327.041312</v>
          </cell>
          <cell r="IH234">
            <v>279.53976499999999</v>
          </cell>
          <cell r="II234">
            <v>85.726720999999984</v>
          </cell>
          <cell r="IJ234">
            <v>179.81579599999998</v>
          </cell>
          <cell r="IK234">
            <v>216.02269400000003</v>
          </cell>
          <cell r="IL234">
            <v>304.57482900000002</v>
          </cell>
          <cell r="IM234">
            <v>252.64562999999995</v>
          </cell>
          <cell r="IN234">
            <v>231.88441800000001</v>
          </cell>
          <cell r="IO234">
            <v>408.68806700000005</v>
          </cell>
          <cell r="IP234">
            <v>289.05015500000002</v>
          </cell>
          <cell r="IQ234">
            <v>299.62362399999995</v>
          </cell>
          <cell r="IR234">
            <v>341.48607000000004</v>
          </cell>
          <cell r="IS234">
            <v>308.96963099999999</v>
          </cell>
          <cell r="IT234">
            <v>240.23960200000005</v>
          </cell>
          <cell r="IU234">
            <v>190.13592299999999</v>
          </cell>
          <cell r="IV234">
            <v>183.34887999999998</v>
          </cell>
          <cell r="IW234">
            <v>94.672204999999991</v>
          </cell>
          <cell r="IX234">
            <v>343.93982600000004</v>
          </cell>
          <cell r="IY234">
            <v>116.721321</v>
          </cell>
          <cell r="IZ234">
            <v>315.09246899999999</v>
          </cell>
          <cell r="JA234">
            <v>208.14708899999997</v>
          </cell>
          <cell r="JB234">
            <v>379.97919399999995</v>
          </cell>
          <cell r="JC234">
            <v>232.91923500000001</v>
          </cell>
          <cell r="JD234">
            <v>230.43680800000001</v>
          </cell>
          <cell r="JE234">
            <v>350.48599999999999</v>
          </cell>
          <cell r="JF234">
            <v>476.21398399999998</v>
          </cell>
          <cell r="JG234">
            <v>316.32667599999996</v>
          </cell>
          <cell r="JH234">
            <v>141.57539700000001</v>
          </cell>
          <cell r="JI234">
            <v>543.47946500000012</v>
          </cell>
          <cell r="JJ234">
            <v>301.74421599999999</v>
          </cell>
          <cell r="JK234">
            <v>326.01495400000005</v>
          </cell>
          <cell r="JL234">
            <v>155.06152500000002</v>
          </cell>
          <cell r="JM234">
            <v>243.04281599999999</v>
          </cell>
          <cell r="JN234">
            <v>461.171468</v>
          </cell>
          <cell r="JO234">
            <v>276.02337</v>
          </cell>
          <cell r="JP234">
            <v>120.319956</v>
          </cell>
          <cell r="JQ234">
            <v>192.83474200000001</v>
          </cell>
          <cell r="JR234">
            <v>657.71305000000007</v>
          </cell>
          <cell r="JS234">
            <v>357.36009300000001</v>
          </cell>
          <cell r="JT234">
            <v>214.522401</v>
          </cell>
          <cell r="JU234">
            <v>199.75724600000001</v>
          </cell>
          <cell r="JV234">
            <v>376.29441200000002</v>
          </cell>
          <cell r="JW234">
            <v>375.849403</v>
          </cell>
          <cell r="JX234">
            <v>375.81146200000001</v>
          </cell>
          <cell r="JY234">
            <v>362.082268</v>
          </cell>
          <cell r="JZ234">
            <v>415.66490099999999</v>
          </cell>
          <cell r="KA234">
            <v>351.06960799999996</v>
          </cell>
          <cell r="KB234">
            <v>495.52914700000002</v>
          </cell>
          <cell r="KC234">
            <v>327.00242700000001</v>
          </cell>
          <cell r="KD234">
            <v>1007.4950329999999</v>
          </cell>
          <cell r="KE234">
            <v>213.37262899999999</v>
          </cell>
          <cell r="KF234">
            <v>285.18663400000003</v>
          </cell>
          <cell r="KG234">
            <v>225.03773799999999</v>
          </cell>
          <cell r="KH234">
            <v>493.10351600000001</v>
          </cell>
          <cell r="KI234">
            <v>552.91910000000007</v>
          </cell>
          <cell r="KJ234">
            <v>433.09495799999996</v>
          </cell>
          <cell r="KK234">
            <v>442.00128000000001</v>
          </cell>
          <cell r="KL234">
            <v>455.64869400000003</v>
          </cell>
          <cell r="KM234">
            <v>1032.037188</v>
          </cell>
          <cell r="KN234">
            <v>493.99018500000011</v>
          </cell>
          <cell r="KO234">
            <v>349.89520799999991</v>
          </cell>
          <cell r="KP234">
            <v>438.55995199999995</v>
          </cell>
          <cell r="KQ234">
            <v>119.42867699999999</v>
          </cell>
          <cell r="KR234">
            <v>316.890738</v>
          </cell>
        </row>
        <row r="236"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0.34297500000000003</v>
          </cell>
          <cell r="GY236">
            <v>0.51125799999999999</v>
          </cell>
          <cell r="GZ236">
            <v>0.55700499999999997</v>
          </cell>
          <cell r="HA236">
            <v>0.27400000000000002</v>
          </cell>
          <cell r="HB236">
            <v>4.4148150000000008</v>
          </cell>
          <cell r="HC236">
            <v>23.215</v>
          </cell>
          <cell r="HD236">
            <v>2.97906</v>
          </cell>
          <cell r="HE236">
            <v>1.6224690000000002</v>
          </cell>
          <cell r="HF236">
            <v>37.144703999999997</v>
          </cell>
          <cell r="HG236">
            <v>1.5929549999999999</v>
          </cell>
          <cell r="HH236">
            <v>0.66442899999999994</v>
          </cell>
          <cell r="HI236">
            <v>75.147600999999995</v>
          </cell>
          <cell r="HJ236">
            <v>1.175778</v>
          </cell>
          <cell r="HK236">
            <v>32.034745999999998</v>
          </cell>
          <cell r="HL236">
            <v>67.074979000000013</v>
          </cell>
          <cell r="HM236">
            <v>0.62410500000000002</v>
          </cell>
          <cell r="HN236">
            <v>50.654077000000008</v>
          </cell>
          <cell r="HO236">
            <v>1.5431320000000002</v>
          </cell>
          <cell r="HP236">
            <v>1.6631320000000001</v>
          </cell>
          <cell r="HQ236">
            <v>95.353046000000006</v>
          </cell>
          <cell r="HR236">
            <v>1.446528</v>
          </cell>
          <cell r="HS236">
            <v>1.388026</v>
          </cell>
          <cell r="HT236">
            <v>1.8460920000000001</v>
          </cell>
          <cell r="HU236">
            <v>29.662949000000001</v>
          </cell>
          <cell r="HV236">
            <v>12.63</v>
          </cell>
          <cell r="HW236">
            <v>1.6919999999999999</v>
          </cell>
          <cell r="HX236">
            <v>36.927</v>
          </cell>
          <cell r="HY236">
            <v>1.74</v>
          </cell>
          <cell r="HZ236">
            <v>0.72620000000000007</v>
          </cell>
          <cell r="IA236">
            <v>1.5640000000000001</v>
          </cell>
          <cell r="IB236">
            <v>1.342498</v>
          </cell>
          <cell r="IC236">
            <v>1.994218</v>
          </cell>
          <cell r="ID236">
            <v>1.868657</v>
          </cell>
          <cell r="IE236">
            <v>1.626725</v>
          </cell>
          <cell r="IF236">
            <v>1.691479</v>
          </cell>
          <cell r="IG236">
            <v>0.54169600000000007</v>
          </cell>
          <cell r="IH236">
            <v>2.1637550000000001</v>
          </cell>
          <cell r="II236">
            <v>1.0170890000000001</v>
          </cell>
          <cell r="IJ236">
            <v>14.944375000000001</v>
          </cell>
          <cell r="IK236">
            <v>4.4464730000000001</v>
          </cell>
          <cell r="IL236">
            <v>38.810735000000001</v>
          </cell>
          <cell r="IM236">
            <v>17.832629000000001</v>
          </cell>
          <cell r="IN236">
            <v>2.3481709999999998</v>
          </cell>
          <cell r="IO236">
            <v>70.758504000000002</v>
          </cell>
          <cell r="IP236">
            <v>1.737266</v>
          </cell>
          <cell r="IQ236">
            <v>2.4256250000000001</v>
          </cell>
          <cell r="IR236">
            <v>922.668632</v>
          </cell>
          <cell r="IS236">
            <v>21.903290000000002</v>
          </cell>
          <cell r="IT236">
            <v>404.451033</v>
          </cell>
          <cell r="IU236">
            <v>29.700397999999996</v>
          </cell>
          <cell r="IV236">
            <v>9.7781599999999997</v>
          </cell>
          <cell r="IW236">
            <v>8.3260250000000013</v>
          </cell>
          <cell r="IX236">
            <v>0.64091600000000004</v>
          </cell>
          <cell r="IY236">
            <v>19.104842000000001</v>
          </cell>
          <cell r="IZ236">
            <v>47.329200999999998</v>
          </cell>
          <cell r="JA236">
            <v>10.856775000000001</v>
          </cell>
          <cell r="JB236">
            <v>69.353121000000002</v>
          </cell>
          <cell r="JC236">
            <v>47.956448999999999</v>
          </cell>
          <cell r="JD236">
            <v>1.7937049999999999</v>
          </cell>
          <cell r="JE236">
            <v>56.018000000000001</v>
          </cell>
          <cell r="JF236">
            <v>1.2672840000000001</v>
          </cell>
          <cell r="JG236">
            <v>4.4237359999999999</v>
          </cell>
          <cell r="JH236">
            <v>0.27732299999999999</v>
          </cell>
          <cell r="JI236">
            <v>0.50758000000000003</v>
          </cell>
          <cell r="JJ236">
            <v>26.799666000000002</v>
          </cell>
          <cell r="JK236">
            <v>21.825904999999999</v>
          </cell>
          <cell r="JL236">
            <v>1.272705</v>
          </cell>
          <cell r="JM236">
            <v>0.25048999999999999</v>
          </cell>
          <cell r="JN236">
            <v>1.1599030000000001</v>
          </cell>
          <cell r="JO236">
            <v>2.012159</v>
          </cell>
          <cell r="JP236">
            <v>1.5365009999999999</v>
          </cell>
          <cell r="JQ236">
            <v>2.628647</v>
          </cell>
          <cell r="JR236">
            <v>1.7571939999999999</v>
          </cell>
          <cell r="JS236">
            <v>3.607745</v>
          </cell>
          <cell r="JT236">
            <v>3.5988629999999997</v>
          </cell>
          <cell r="JU236">
            <v>0.43545400000000001</v>
          </cell>
          <cell r="JV236">
            <v>1.441038</v>
          </cell>
          <cell r="JW236">
            <v>2.744812</v>
          </cell>
          <cell r="JX236">
            <v>3.3638139999999996</v>
          </cell>
          <cell r="JY236">
            <v>1.778543</v>
          </cell>
          <cell r="JZ236">
            <v>2.6069599999999999</v>
          </cell>
          <cell r="KA236">
            <v>1.851761</v>
          </cell>
          <cell r="KB236">
            <v>1.936747</v>
          </cell>
          <cell r="KC236">
            <v>1.7902850000000001</v>
          </cell>
          <cell r="KD236">
            <v>2.4530920000000003</v>
          </cell>
          <cell r="KE236">
            <v>0.30881200000000003</v>
          </cell>
          <cell r="KF236">
            <v>1.5543769999999999</v>
          </cell>
          <cell r="KG236">
            <v>0.67561099999999996</v>
          </cell>
          <cell r="KH236">
            <v>2.8944670000000001</v>
          </cell>
          <cell r="KI236">
            <v>1.28</v>
          </cell>
          <cell r="KJ236">
            <v>0.96994399999999992</v>
          </cell>
          <cell r="KK236">
            <v>5.4036119999999999</v>
          </cell>
          <cell r="KL236">
            <v>3.9757350000000002</v>
          </cell>
          <cell r="KM236">
            <v>1.9722280000000001</v>
          </cell>
          <cell r="KN236">
            <v>2.4119389999999998</v>
          </cell>
          <cell r="KO236">
            <v>1.135872</v>
          </cell>
          <cell r="KP236">
            <v>3.3196490000000005</v>
          </cell>
          <cell r="KQ236">
            <v>6.1040299999999998</v>
          </cell>
          <cell r="KR236">
            <v>3.8269489999999999</v>
          </cell>
        </row>
        <row r="237">
          <cell r="GL237">
            <v>3.2908E-2</v>
          </cell>
          <cell r="GM237">
            <v>9.3790000000000019E-3</v>
          </cell>
          <cell r="GN237">
            <v>1.470318</v>
          </cell>
          <cell r="GO237">
            <v>3.385E-3</v>
          </cell>
          <cell r="GP237">
            <v>5.4949999999999999E-3</v>
          </cell>
          <cell r="GQ237">
            <v>8.4689999999999991E-3</v>
          </cell>
          <cell r="GR237">
            <v>7.2690000000000003E-3</v>
          </cell>
          <cell r="GS237">
            <v>5.3643999999999997E-2</v>
          </cell>
          <cell r="GT237">
            <v>0</v>
          </cell>
          <cell r="GU237">
            <v>0</v>
          </cell>
          <cell r="GV237">
            <v>0.72904999999999998</v>
          </cell>
          <cell r="GW237">
            <v>0</v>
          </cell>
          <cell r="GX237">
            <v>1.717363</v>
          </cell>
          <cell r="GY237">
            <v>0.991178</v>
          </cell>
          <cell r="GZ237">
            <v>0.35742499999999999</v>
          </cell>
          <cell r="HA237">
            <v>0.25</v>
          </cell>
          <cell r="HB237">
            <v>6.1529E-2</v>
          </cell>
          <cell r="HC237">
            <v>0.58899999999999997</v>
          </cell>
          <cell r="HD237">
            <v>0</v>
          </cell>
          <cell r="HE237">
            <v>0.11951300000000001</v>
          </cell>
          <cell r="HF237">
            <v>2.1751</v>
          </cell>
          <cell r="HG237">
            <v>0</v>
          </cell>
          <cell r="HH237">
            <v>4.6722079999999995</v>
          </cell>
          <cell r="HI237">
            <v>7.2757999999999989E-2</v>
          </cell>
          <cell r="HJ237">
            <v>0.34510000000000002</v>
          </cell>
          <cell r="HK237">
            <v>0</v>
          </cell>
          <cell r="HL237">
            <v>1.4</v>
          </cell>
          <cell r="HM237">
            <v>0</v>
          </cell>
          <cell r="HN237">
            <v>-0.433</v>
          </cell>
          <cell r="HO237">
            <v>0</v>
          </cell>
          <cell r="HP237">
            <v>3.7109999999999999E-3</v>
          </cell>
          <cell r="HQ237">
            <v>0</v>
          </cell>
          <cell r="HR237">
            <v>1.823834</v>
          </cell>
          <cell r="HS237">
            <v>0</v>
          </cell>
          <cell r="HT237">
            <v>0</v>
          </cell>
          <cell r="HU237">
            <v>1.43997</v>
          </cell>
          <cell r="HV237">
            <v>0.11600000000000001</v>
          </cell>
          <cell r="HW237">
            <v>0</v>
          </cell>
          <cell r="HX237">
            <v>7.6219999999999999</v>
          </cell>
          <cell r="HY237">
            <v>0</v>
          </cell>
          <cell r="HZ237">
            <v>0.1024</v>
          </cell>
          <cell r="IA237">
            <v>0</v>
          </cell>
          <cell r="IB237">
            <v>5.6198999999999999E-2</v>
          </cell>
          <cell r="IC237">
            <v>2.0715000000000001E-2</v>
          </cell>
          <cell r="ID237">
            <v>0.161466</v>
          </cell>
          <cell r="IE237">
            <v>0.23077899999999998</v>
          </cell>
          <cell r="IF237">
            <v>1.436499</v>
          </cell>
          <cell r="IG237">
            <v>8</v>
          </cell>
          <cell r="IH237">
            <v>9.1245000000000007E-2</v>
          </cell>
          <cell r="II237">
            <v>1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4.3990000000000001E-3</v>
          </cell>
          <cell r="IR237">
            <v>0</v>
          </cell>
          <cell r="IS237">
            <v>0</v>
          </cell>
          <cell r="IT237">
            <v>6.6423000000000005</v>
          </cell>
          <cell r="IU237">
            <v>0.242842</v>
          </cell>
          <cell r="IV237">
            <v>1.6867000000000001</v>
          </cell>
          <cell r="IW237">
            <v>0.40343599999999996</v>
          </cell>
          <cell r="IX237">
            <v>0</v>
          </cell>
          <cell r="IY237">
            <v>0.12971100000000002</v>
          </cell>
          <cell r="IZ237">
            <v>0</v>
          </cell>
          <cell r="JA237">
            <v>0</v>
          </cell>
          <cell r="JB237">
            <v>0.61109999999999998</v>
          </cell>
          <cell r="JC237">
            <v>7.6999999999999999E-2</v>
          </cell>
          <cell r="JD237">
            <v>0</v>
          </cell>
          <cell r="JE237">
            <v>1.2E-2</v>
          </cell>
          <cell r="JF237">
            <v>0</v>
          </cell>
          <cell r="JG237">
            <v>0</v>
          </cell>
          <cell r="JH237">
            <v>0</v>
          </cell>
          <cell r="JI237">
            <v>0</v>
          </cell>
          <cell r="JJ237">
            <v>0</v>
          </cell>
          <cell r="JK237">
            <v>0</v>
          </cell>
          <cell r="JL237">
            <v>0</v>
          </cell>
          <cell r="JM237">
            <v>0</v>
          </cell>
          <cell r="JN237">
            <v>0</v>
          </cell>
          <cell r="JO237">
            <v>0</v>
          </cell>
          <cell r="JP237">
            <v>2.190032</v>
          </cell>
          <cell r="JQ237">
            <v>1.04545</v>
          </cell>
          <cell r="JR237">
            <v>11.236726000000001</v>
          </cell>
          <cell r="JS237">
            <v>8.2633999999999999E-2</v>
          </cell>
          <cell r="JT237">
            <v>0</v>
          </cell>
          <cell r="JU237">
            <v>0</v>
          </cell>
          <cell r="JV237">
            <v>2</v>
          </cell>
          <cell r="JW237">
            <v>0</v>
          </cell>
          <cell r="JX237">
            <v>0.80258000000000007</v>
          </cell>
          <cell r="JY237">
            <v>5.6348000000000002E-2</v>
          </cell>
          <cell r="JZ237">
            <v>-0.23033400000000001</v>
          </cell>
          <cell r="KA237">
            <v>-0.24693000000000001</v>
          </cell>
          <cell r="KB237">
            <v>1.0341990000000001</v>
          </cell>
          <cell r="KC237">
            <v>10.6548</v>
          </cell>
          <cell r="KD237">
            <v>1.35</v>
          </cell>
          <cell r="KE237">
            <v>0</v>
          </cell>
          <cell r="KF237">
            <v>0</v>
          </cell>
          <cell r="KG237">
            <v>2.0039690000000001</v>
          </cell>
          <cell r="KH237">
            <v>23.813127999999999</v>
          </cell>
          <cell r="KI237">
            <v>8.8400000000000006E-2</v>
          </cell>
          <cell r="KJ237">
            <v>2.5</v>
          </cell>
          <cell r="KK237">
            <v>6.1360429999999999</v>
          </cell>
          <cell r="KL237">
            <v>0</v>
          </cell>
          <cell r="KM237">
            <v>3.5</v>
          </cell>
          <cell r="KN237">
            <v>0</v>
          </cell>
          <cell r="KO237">
            <v>4.4554000000000003E-2</v>
          </cell>
          <cell r="KP237">
            <v>29.933299999999999</v>
          </cell>
          <cell r="KQ237">
            <v>0</v>
          </cell>
          <cell r="KR237">
            <v>3.8302879999999999</v>
          </cell>
        </row>
        <row r="238">
          <cell r="GL238">
            <v>4.1349200000000002</v>
          </cell>
          <cell r="GM238">
            <v>9.4637419999999981</v>
          </cell>
          <cell r="GN238">
            <v>11.212879000000001</v>
          </cell>
          <cell r="GO238">
            <v>1.3105519999999999</v>
          </cell>
          <cell r="GP238">
            <v>0.50796699999999995</v>
          </cell>
          <cell r="GQ238">
            <v>2.6894580000000001</v>
          </cell>
          <cell r="GR238">
            <v>1.6478299999999999</v>
          </cell>
          <cell r="GS238">
            <v>1.7683740000000003</v>
          </cell>
          <cell r="GT238">
            <v>0.30355900000000002</v>
          </cell>
          <cell r="GU238">
            <v>3.6877690000000003</v>
          </cell>
          <cell r="GV238">
            <v>1.3139049999999999</v>
          </cell>
          <cell r="GW238">
            <v>0.580426</v>
          </cell>
          <cell r="GX238">
            <v>10.240401</v>
          </cell>
          <cell r="GY238">
            <v>2.7772759999999996</v>
          </cell>
          <cell r="GZ238">
            <v>3.236872</v>
          </cell>
          <cell r="HA238">
            <v>2</v>
          </cell>
          <cell r="HB238">
            <v>54.593294</v>
          </cell>
          <cell r="HC238">
            <v>0.501</v>
          </cell>
          <cell r="HD238">
            <v>2.0034710000000002</v>
          </cell>
          <cell r="HE238">
            <v>6.200552000000001</v>
          </cell>
          <cell r="HF238">
            <v>1.957036</v>
          </cell>
          <cell r="HG238">
            <v>1.3991640000000001</v>
          </cell>
          <cell r="HH238">
            <v>68.294452000000007</v>
          </cell>
          <cell r="HI238">
            <v>38.644885000000002</v>
          </cell>
          <cell r="HJ238">
            <v>4.83643</v>
          </cell>
          <cell r="HK238">
            <v>9.9115979999999997</v>
          </cell>
          <cell r="HL238">
            <v>2.7016450000000001</v>
          </cell>
          <cell r="HM238">
            <v>0.40281499999999998</v>
          </cell>
          <cell r="HN238">
            <v>0.35075599999999996</v>
          </cell>
          <cell r="HO238">
            <v>0.83615000000000006</v>
          </cell>
          <cell r="HP238">
            <v>4.125902</v>
          </cell>
          <cell r="HQ238">
            <v>0.36973200000000001</v>
          </cell>
          <cell r="HR238">
            <v>1.6836099999999998</v>
          </cell>
          <cell r="HS238">
            <v>0.70721599999999996</v>
          </cell>
          <cell r="HT238">
            <v>0.89366299999999999</v>
          </cell>
          <cell r="HU238">
            <v>9.2138580000000001</v>
          </cell>
          <cell r="HV238">
            <v>4.077</v>
          </cell>
          <cell r="HW238">
            <v>2.7389999999999999</v>
          </cell>
          <cell r="HX238">
            <v>6.9720000000000004</v>
          </cell>
          <cell r="HY238">
            <v>0.59299999999999997</v>
          </cell>
          <cell r="HZ238">
            <v>0.66020000000000001</v>
          </cell>
          <cell r="IA238">
            <v>5.8896000000000006</v>
          </cell>
          <cell r="IB238">
            <v>6.8924000000000013E-2</v>
          </cell>
          <cell r="IC238">
            <v>0.67842100000000005</v>
          </cell>
          <cell r="ID238">
            <v>0.32693299999999997</v>
          </cell>
          <cell r="IE238">
            <v>3.2898480000000001</v>
          </cell>
          <cell r="IF238">
            <v>0.12064799999999999</v>
          </cell>
          <cell r="IG238">
            <v>36.966610000000003</v>
          </cell>
          <cell r="IH238">
            <v>30.712100999999997</v>
          </cell>
          <cell r="II238">
            <v>1.8658650000000001</v>
          </cell>
          <cell r="IJ238">
            <v>0.26306000000000002</v>
          </cell>
          <cell r="IK238">
            <v>0.41298800000000002</v>
          </cell>
          <cell r="IL238">
            <v>17.873030999999997</v>
          </cell>
          <cell r="IM238">
            <v>0.15806899999999999</v>
          </cell>
          <cell r="IN238">
            <v>1.9736309999999999</v>
          </cell>
          <cell r="IO238">
            <v>0.45703899999999997</v>
          </cell>
          <cell r="IP238">
            <v>4.9886689999999998</v>
          </cell>
          <cell r="IQ238">
            <v>58.737946999999998</v>
          </cell>
          <cell r="IR238">
            <v>1.5800799999999999</v>
          </cell>
          <cell r="IS238">
            <v>2.8277389999999998</v>
          </cell>
          <cell r="IT238">
            <v>183.03156300000001</v>
          </cell>
          <cell r="IU238">
            <v>10.521535</v>
          </cell>
          <cell r="IV238">
            <v>4.5786880000000005</v>
          </cell>
          <cell r="IW238">
            <v>1.709325</v>
          </cell>
          <cell r="IX238">
            <v>0.24774199999999999</v>
          </cell>
          <cell r="IY238">
            <v>1.541012</v>
          </cell>
          <cell r="IZ238">
            <v>0.935944</v>
          </cell>
          <cell r="JA238">
            <v>0.51687099999999997</v>
          </cell>
          <cell r="JB238">
            <v>0.193358</v>
          </cell>
          <cell r="JC238">
            <v>4.5055670000000001</v>
          </cell>
          <cell r="JD238">
            <v>0.13967500000000002</v>
          </cell>
          <cell r="JE238">
            <v>0.9</v>
          </cell>
          <cell r="JF238">
            <v>0.156828</v>
          </cell>
          <cell r="JG238">
            <v>10.209092</v>
          </cell>
          <cell r="JH238">
            <v>0.21492800000000001</v>
          </cell>
          <cell r="JI238">
            <v>6.0295000000000001E-2</v>
          </cell>
          <cell r="JJ238">
            <v>1.0646000000000001E-2</v>
          </cell>
          <cell r="JK238">
            <v>0.34519699999999998</v>
          </cell>
          <cell r="JL238">
            <v>9.2777999999999999E-2</v>
          </cell>
          <cell r="JM238">
            <v>0.49481599999999998</v>
          </cell>
          <cell r="JN238">
            <v>0</v>
          </cell>
          <cell r="JO238">
            <v>0.37926499999999996</v>
          </cell>
          <cell r="JP238">
            <v>2.5247449999999998</v>
          </cell>
          <cell r="JQ238">
            <v>0.44791799999999998</v>
          </cell>
          <cell r="JR238">
            <v>1.852832</v>
          </cell>
          <cell r="JS238">
            <v>0</v>
          </cell>
          <cell r="JT238">
            <v>0</v>
          </cell>
          <cell r="JU238">
            <v>1.5518000000000001E-2</v>
          </cell>
          <cell r="JV238">
            <v>0</v>
          </cell>
          <cell r="JW238">
            <v>2.286324</v>
          </cell>
          <cell r="JX238">
            <v>0.28744999999999998</v>
          </cell>
          <cell r="JY238">
            <v>2.2311129999999997</v>
          </cell>
          <cell r="JZ238">
            <v>0.11670699999999999</v>
          </cell>
          <cell r="KA238">
            <v>4.0548000000000001E-2</v>
          </cell>
          <cell r="KB238">
            <v>0.39066000000000001</v>
          </cell>
          <cell r="KC238">
            <v>0.24737500000000001</v>
          </cell>
          <cell r="KD238">
            <v>1.8312270000000002</v>
          </cell>
          <cell r="KE238">
            <v>1.7093669999999999</v>
          </cell>
          <cell r="KF238">
            <v>0</v>
          </cell>
          <cell r="KG238">
            <v>6.8084999999999993E-2</v>
          </cell>
          <cell r="KH238">
            <v>0</v>
          </cell>
          <cell r="KI238">
            <v>0.13700000000000001</v>
          </cell>
          <cell r="KJ238">
            <v>0.15209800000000001</v>
          </cell>
          <cell r="KK238">
            <v>0.252052</v>
          </cell>
          <cell r="KL238">
            <v>2.2759000000000001E-2</v>
          </cell>
          <cell r="KM238">
            <v>0.31988499999999997</v>
          </cell>
          <cell r="KN238">
            <v>0.73017500000000002</v>
          </cell>
          <cell r="KO238">
            <v>1.4131359999999999</v>
          </cell>
          <cell r="KP238">
            <v>9.6405410000000007</v>
          </cell>
          <cell r="KQ238">
            <v>1.9230830000000001</v>
          </cell>
          <cell r="KR238">
            <v>32.337577999999993</v>
          </cell>
        </row>
        <row r="239">
          <cell r="GL239">
            <v>9.0867159999999991</v>
          </cell>
          <cell r="GM239">
            <v>4.0075219999999998</v>
          </cell>
          <cell r="GN239">
            <v>6.3601399999999995</v>
          </cell>
          <cell r="GO239">
            <v>6.9696660000000001</v>
          </cell>
          <cell r="GP239">
            <v>3.6475379999999999</v>
          </cell>
          <cell r="GQ239">
            <v>8.1485899999999987</v>
          </cell>
          <cell r="GR239">
            <v>6.3659230000000004</v>
          </cell>
          <cell r="GS239">
            <v>23.460860000000004</v>
          </cell>
          <cell r="GT239">
            <v>21.787499999999998</v>
          </cell>
          <cell r="GU239">
            <v>20.986260999999999</v>
          </cell>
          <cell r="GV239">
            <v>13.459429</v>
          </cell>
          <cell r="GW239">
            <v>27.239550999999999</v>
          </cell>
          <cell r="GX239">
            <v>32.102671000000001</v>
          </cell>
          <cell r="GY239">
            <v>6.9156639999999996</v>
          </cell>
          <cell r="GZ239">
            <v>9.1881379999999986</v>
          </cell>
          <cell r="HA239">
            <v>13.029</v>
          </cell>
          <cell r="HB239">
            <v>12.084818</v>
          </cell>
          <cell r="HC239">
            <v>8.527000000000001</v>
          </cell>
          <cell r="HD239">
            <v>12.113399999999999</v>
          </cell>
          <cell r="HE239">
            <v>15.839907999999998</v>
          </cell>
          <cell r="HF239">
            <v>21.085829</v>
          </cell>
          <cell r="HG239">
            <v>19.10557</v>
          </cell>
          <cell r="HH239">
            <v>16.796358999999999</v>
          </cell>
          <cell r="HI239">
            <v>22.473716</v>
          </cell>
          <cell r="HJ239">
            <v>26.346789000000001</v>
          </cell>
          <cell r="HK239">
            <v>6.4395959999999999</v>
          </cell>
          <cell r="HL239">
            <v>16.148789000000001</v>
          </cell>
          <cell r="HM239">
            <v>10.960357999999999</v>
          </cell>
          <cell r="HN239">
            <v>8.1463199999999993</v>
          </cell>
          <cell r="HO239">
            <v>7.8135149999999998</v>
          </cell>
          <cell r="HP239">
            <v>8.987620999999999</v>
          </cell>
          <cell r="HQ239">
            <v>12.758932</v>
          </cell>
          <cell r="HR239">
            <v>15.210287999999998</v>
          </cell>
          <cell r="HS239">
            <v>22.293509</v>
          </cell>
          <cell r="HT239">
            <v>16.618720999999997</v>
          </cell>
          <cell r="HU239">
            <v>57.075063999999998</v>
          </cell>
          <cell r="HV239">
            <v>36.784999999999997</v>
          </cell>
          <cell r="HW239">
            <v>9.0609999999999999</v>
          </cell>
          <cell r="HX239">
            <v>17.079000000000001</v>
          </cell>
          <cell r="HY239">
            <v>39.873000000000005</v>
          </cell>
          <cell r="HZ239">
            <v>19.539199999999997</v>
          </cell>
          <cell r="IA239">
            <v>28.516500000000001</v>
          </cell>
          <cell r="IB239">
            <v>28.266109</v>
          </cell>
          <cell r="IC239">
            <v>30.814677000000003</v>
          </cell>
          <cell r="ID239">
            <v>28.118161000000001</v>
          </cell>
          <cell r="IE239">
            <v>48.936801000000003</v>
          </cell>
          <cell r="IF239">
            <v>31.776637000000004</v>
          </cell>
          <cell r="IG239">
            <v>54.509866000000002</v>
          </cell>
          <cell r="IH239">
            <v>38.980286999999997</v>
          </cell>
          <cell r="II239">
            <v>11.849914</v>
          </cell>
          <cell r="IJ239">
            <v>106.19147000000001</v>
          </cell>
          <cell r="IK239">
            <v>16.218844000000001</v>
          </cell>
          <cell r="IL239">
            <v>18.093941000000001</v>
          </cell>
          <cell r="IM239">
            <v>16.751631</v>
          </cell>
          <cell r="IN239">
            <v>20.639022000000001</v>
          </cell>
          <cell r="IO239">
            <v>40.762888000000004</v>
          </cell>
          <cell r="IP239">
            <v>97.737309999999994</v>
          </cell>
          <cell r="IQ239">
            <v>24.174852000000001</v>
          </cell>
          <cell r="IR239">
            <v>42.785156000000001</v>
          </cell>
          <cell r="IS239">
            <v>43.259659999999997</v>
          </cell>
          <cell r="IT239">
            <v>50.961973</v>
          </cell>
          <cell r="IU239">
            <v>24.685569999999998</v>
          </cell>
          <cell r="IV239">
            <v>25.367145000000001</v>
          </cell>
          <cell r="IW239">
            <v>7.3199389999999998</v>
          </cell>
          <cell r="IX239">
            <v>19.851596999999998</v>
          </cell>
          <cell r="IY239">
            <v>25.240646999999996</v>
          </cell>
          <cell r="IZ239">
            <v>20.396000000000001</v>
          </cell>
          <cell r="JA239">
            <v>74.153998000000001</v>
          </cell>
          <cell r="JB239">
            <v>23.645983000000001</v>
          </cell>
          <cell r="JC239">
            <v>26.394663999999999</v>
          </cell>
          <cell r="JD239">
            <v>27.396989000000001</v>
          </cell>
          <cell r="JE239">
            <v>30.734999999999999</v>
          </cell>
          <cell r="JF239">
            <v>78.337525999999997</v>
          </cell>
          <cell r="JG239">
            <v>20.556100000000001</v>
          </cell>
          <cell r="JH239">
            <v>14.811948000000001</v>
          </cell>
          <cell r="JI239">
            <v>16.280950999999998</v>
          </cell>
          <cell r="JJ239">
            <v>5.8537349999999995</v>
          </cell>
          <cell r="JK239">
            <v>12.125757999999999</v>
          </cell>
          <cell r="JL239">
            <v>6.1472720000000001</v>
          </cell>
          <cell r="JM239">
            <v>14.727830999999998</v>
          </cell>
          <cell r="JN239">
            <v>9.9627499999999998</v>
          </cell>
          <cell r="JO239">
            <v>7.1956170000000004</v>
          </cell>
          <cell r="JP239">
            <v>8.0328029999999995</v>
          </cell>
          <cell r="JQ239">
            <v>11.207383</v>
          </cell>
          <cell r="JR239">
            <v>27.320755999999996</v>
          </cell>
          <cell r="JS239">
            <v>17.308311</v>
          </cell>
          <cell r="JT239">
            <v>8.4795840000000009</v>
          </cell>
          <cell r="JU239">
            <v>12.629773999999999</v>
          </cell>
          <cell r="JV239">
            <v>18.108904000000003</v>
          </cell>
          <cell r="JW239">
            <v>6.7183169999999999</v>
          </cell>
          <cell r="JX239">
            <v>13.168312</v>
          </cell>
          <cell r="JY239">
            <v>26.182799000000003</v>
          </cell>
          <cell r="JZ239">
            <v>23.488278999999999</v>
          </cell>
          <cell r="KA239">
            <v>10.513123</v>
          </cell>
          <cell r="KB239">
            <v>26.178493</v>
          </cell>
          <cell r="KC239">
            <v>26.746426</v>
          </cell>
          <cell r="KD239">
            <v>35.158988000000001</v>
          </cell>
          <cell r="KE239">
            <v>8.9104810000000008</v>
          </cell>
          <cell r="KF239">
            <v>17.252144999999999</v>
          </cell>
          <cell r="KG239">
            <v>5.7667379999999993</v>
          </cell>
          <cell r="KH239">
            <v>13.56841</v>
          </cell>
          <cell r="KI239">
            <v>14.098700000000001</v>
          </cell>
          <cell r="KJ239">
            <v>14.438654</v>
          </cell>
          <cell r="KK239">
            <v>18.485633999999997</v>
          </cell>
          <cell r="KL239">
            <v>24.819677000000002</v>
          </cell>
          <cell r="KM239">
            <v>19.25609</v>
          </cell>
          <cell r="KN239">
            <v>22.837810000000001</v>
          </cell>
          <cell r="KO239">
            <v>54.700195000000001</v>
          </cell>
          <cell r="KP239">
            <v>32.206571000000004</v>
          </cell>
          <cell r="KQ239">
            <v>14.469175</v>
          </cell>
          <cell r="KR239">
            <v>16.233502999999999</v>
          </cell>
        </row>
        <row r="240">
          <cell r="GL240">
            <v>65.881934999999999</v>
          </cell>
          <cell r="GM240">
            <v>51.682869999999994</v>
          </cell>
          <cell r="GN240">
            <v>62.963906999999985</v>
          </cell>
          <cell r="GO240">
            <v>63.415551000000001</v>
          </cell>
          <cell r="GP240">
            <v>29.226223000000026</v>
          </cell>
          <cell r="GQ240">
            <v>73.581284999999994</v>
          </cell>
          <cell r="GR240">
            <v>59.766151999999991</v>
          </cell>
          <cell r="GS240">
            <v>283.43972499999984</v>
          </cell>
          <cell r="GT240">
            <v>124.88198599999998</v>
          </cell>
          <cell r="GU240">
            <v>109.99292699999999</v>
          </cell>
          <cell r="GV240">
            <v>68.159729999999996</v>
          </cell>
          <cell r="GW240">
            <v>69.447747999999962</v>
          </cell>
          <cell r="GX240">
            <v>72.705577999999974</v>
          </cell>
          <cell r="GY240">
            <v>116.77902099999999</v>
          </cell>
          <cell r="GZ240">
            <v>71.192869999999985</v>
          </cell>
          <cell r="HA240">
            <v>49.789000000000001</v>
          </cell>
          <cell r="HB240">
            <v>88.123289000000042</v>
          </cell>
          <cell r="HC240">
            <v>54.980999999999995</v>
          </cell>
          <cell r="HD240">
            <v>239.66074000000003</v>
          </cell>
          <cell r="HE240">
            <v>124.14437000000007</v>
          </cell>
          <cell r="HF240">
            <v>26.033767000000008</v>
          </cell>
          <cell r="HG240">
            <v>57.941325000000006</v>
          </cell>
          <cell r="HH240">
            <v>122.92485700000002</v>
          </cell>
          <cell r="HI240">
            <v>77.948082999999983</v>
          </cell>
          <cell r="HJ240">
            <v>89.474193000000014</v>
          </cell>
          <cell r="HK240">
            <v>51.660390999999997</v>
          </cell>
          <cell r="HL240">
            <v>30.261497000000006</v>
          </cell>
          <cell r="HM240">
            <v>37.601737999999997</v>
          </cell>
          <cell r="HN240">
            <v>93.133547000000021</v>
          </cell>
          <cell r="HO240">
            <v>12.055059999999997</v>
          </cell>
          <cell r="HP240">
            <v>112.80025300000001</v>
          </cell>
          <cell r="HQ240">
            <v>31.341832999999994</v>
          </cell>
          <cell r="HR240">
            <v>47.981864000000016</v>
          </cell>
          <cell r="HS240">
            <v>21.365137999999988</v>
          </cell>
          <cell r="HT240">
            <v>49.184065999999987</v>
          </cell>
          <cell r="HU240">
            <v>50.293668000000025</v>
          </cell>
          <cell r="HV240">
            <v>72.792000000000016</v>
          </cell>
          <cell r="HW240">
            <v>209.68999999999997</v>
          </cell>
          <cell r="HX240">
            <v>63.244000000000014</v>
          </cell>
          <cell r="HY240">
            <v>69.563999999999993</v>
          </cell>
          <cell r="HZ240">
            <v>336.18113700000009</v>
          </cell>
          <cell r="IA240">
            <v>37.306699999999985</v>
          </cell>
          <cell r="IB240">
            <v>27.723956000000001</v>
          </cell>
          <cell r="IC240">
            <v>71.026767999999976</v>
          </cell>
          <cell r="ID240">
            <v>905.24115600000005</v>
          </cell>
          <cell r="IE240">
            <v>106.26771100000001</v>
          </cell>
          <cell r="IF240">
            <v>216.99982900000003</v>
          </cell>
          <cell r="IG240">
            <v>64.142280999999983</v>
          </cell>
          <cell r="IH240">
            <v>64.814427999999978</v>
          </cell>
          <cell r="II240">
            <v>166.23532999999998</v>
          </cell>
          <cell r="IJ240">
            <v>68.707578999999981</v>
          </cell>
          <cell r="IK240">
            <v>20.581673999999996</v>
          </cell>
          <cell r="IL240">
            <v>69.018757999999963</v>
          </cell>
          <cell r="IM240">
            <v>114.15191200000001</v>
          </cell>
          <cell r="IN240">
            <v>112.21785999999999</v>
          </cell>
          <cell r="IO240">
            <v>20.746023000000001</v>
          </cell>
          <cell r="IP240">
            <v>45.257569000000004</v>
          </cell>
          <cell r="IQ240">
            <v>48.95296400000003</v>
          </cell>
          <cell r="IR240">
            <v>40.452143999999961</v>
          </cell>
          <cell r="IS240">
            <v>43.612280000000027</v>
          </cell>
          <cell r="IT240">
            <v>107.41612099999995</v>
          </cell>
          <cell r="IU240">
            <v>47.727931000000034</v>
          </cell>
          <cell r="IV240">
            <v>108.166348</v>
          </cell>
          <cell r="IW240">
            <v>30.186556999999993</v>
          </cell>
          <cell r="IX240">
            <v>31.851181000000004</v>
          </cell>
          <cell r="IY240">
            <v>35.913921999999992</v>
          </cell>
          <cell r="IZ240">
            <v>36.55825699999999</v>
          </cell>
          <cell r="JA240">
            <v>103.82507000000001</v>
          </cell>
          <cell r="JB240">
            <v>25.494599999999998</v>
          </cell>
          <cell r="JC240">
            <v>43.182009000000015</v>
          </cell>
          <cell r="JD240">
            <v>20.978323</v>
          </cell>
          <cell r="JE240">
            <v>78.162999999999997</v>
          </cell>
          <cell r="JF240">
            <v>25.560743000000016</v>
          </cell>
          <cell r="JG240">
            <v>39.204739000000004</v>
          </cell>
          <cell r="JH240">
            <v>91.434889000000027</v>
          </cell>
          <cell r="JI240">
            <v>51.865072999999995</v>
          </cell>
          <cell r="JJ240">
            <v>41.915866000000001</v>
          </cell>
          <cell r="JK240">
            <v>34.925179</v>
          </cell>
          <cell r="JL240">
            <v>132.658762</v>
          </cell>
          <cell r="JM240">
            <v>100.157849</v>
          </cell>
          <cell r="JN240">
            <v>110.19139299999999</v>
          </cell>
          <cell r="JO240">
            <v>82.579847999999998</v>
          </cell>
          <cell r="JP240">
            <v>70.614005999999989</v>
          </cell>
          <cell r="JQ240">
            <v>168.95417500000002</v>
          </cell>
          <cell r="JR240">
            <v>129.005314</v>
          </cell>
          <cell r="JS240">
            <v>127.84588599999999</v>
          </cell>
          <cell r="JT240">
            <v>93.602444000000006</v>
          </cell>
          <cell r="JU240">
            <v>70.17503600000002</v>
          </cell>
          <cell r="JV240">
            <v>173.74274700000004</v>
          </cell>
          <cell r="JW240">
            <v>84.691850000000031</v>
          </cell>
          <cell r="JX240">
            <v>104.33539599999997</v>
          </cell>
          <cell r="JY240">
            <v>130.63288599999998</v>
          </cell>
          <cell r="JZ240">
            <v>78.486529999999988</v>
          </cell>
          <cell r="KA240">
            <v>153.97909099999998</v>
          </cell>
          <cell r="KB240">
            <v>343.23881899999986</v>
          </cell>
          <cell r="KC240">
            <v>154.77359099999998</v>
          </cell>
          <cell r="KD240">
            <v>92.396250999999978</v>
          </cell>
          <cell r="KE240">
            <v>140.75778100000002</v>
          </cell>
          <cell r="KF240">
            <v>227.83299</v>
          </cell>
          <cell r="KG240">
            <v>111.771151</v>
          </cell>
          <cell r="KH240">
            <v>177.42634000000001</v>
          </cell>
          <cell r="KI240">
            <v>172.521322</v>
          </cell>
          <cell r="KJ240">
            <v>69.848915000000005</v>
          </cell>
          <cell r="KK240">
            <v>58.55028999999999</v>
          </cell>
          <cell r="KL240">
            <v>190.66687999999994</v>
          </cell>
          <cell r="KM240">
            <v>89.152130000000014</v>
          </cell>
          <cell r="KN240">
            <v>222.74978900000008</v>
          </cell>
          <cell r="KO240">
            <v>61.923455000000004</v>
          </cell>
          <cell r="KP240">
            <v>115.47257099999999</v>
          </cell>
          <cell r="KQ240">
            <v>129.31728900000002</v>
          </cell>
          <cell r="KR240">
            <v>158.20297299999999</v>
          </cell>
        </row>
        <row r="241">
          <cell r="GL241">
            <v>83.257109</v>
          </cell>
          <cell r="GM241">
            <v>27.619273999999997</v>
          </cell>
          <cell r="GN241">
            <v>225.779098</v>
          </cell>
          <cell r="GO241">
            <v>167.87075199999998</v>
          </cell>
          <cell r="GP241">
            <v>399.513194</v>
          </cell>
          <cell r="GQ241">
            <v>1.1200000000000001</v>
          </cell>
          <cell r="GR241">
            <v>183.759683</v>
          </cell>
          <cell r="GS241">
            <v>243.86819399999999</v>
          </cell>
          <cell r="GT241">
            <v>116.30525</v>
          </cell>
          <cell r="GU241">
            <v>158.088021</v>
          </cell>
          <cell r="GV241">
            <v>147.54606899999999</v>
          </cell>
          <cell r="GW241">
            <v>220.39464599999999</v>
          </cell>
          <cell r="GX241">
            <v>48.540559999999999</v>
          </cell>
          <cell r="GY241">
            <v>47.18444199999999</v>
          </cell>
          <cell r="GZ241">
            <v>40.837350000000001</v>
          </cell>
          <cell r="HA241">
            <v>59.746000000000002</v>
          </cell>
          <cell r="HB241">
            <v>7.7425230000000003</v>
          </cell>
          <cell r="HC241">
            <v>59.642000000000003</v>
          </cell>
          <cell r="HD241">
            <v>57.527574000000001</v>
          </cell>
          <cell r="HE241">
            <v>152.35726199999999</v>
          </cell>
          <cell r="HF241">
            <v>295.30766499999999</v>
          </cell>
          <cell r="HG241">
            <v>69.839608000000013</v>
          </cell>
          <cell r="HH241">
            <v>150.19030300000003</v>
          </cell>
          <cell r="HI241">
            <v>157.64080100000001</v>
          </cell>
          <cell r="HJ241">
            <v>53.063307000000002</v>
          </cell>
          <cell r="HK241">
            <v>63.086846999999999</v>
          </cell>
          <cell r="HL241">
            <v>128.08883700000001</v>
          </cell>
          <cell r="HM241">
            <v>84.311451000000005</v>
          </cell>
          <cell r="HN241">
            <v>493.519116</v>
          </cell>
          <cell r="HO241">
            <v>96.778164999999987</v>
          </cell>
          <cell r="HP241">
            <v>79.719830000000002</v>
          </cell>
          <cell r="HQ241">
            <v>60.059305000000002</v>
          </cell>
          <cell r="HR241">
            <v>138.86068599999999</v>
          </cell>
          <cell r="HS241">
            <v>119.063209</v>
          </cell>
          <cell r="HT241">
            <v>77.076656</v>
          </cell>
          <cell r="HU241">
            <v>79.764635999999996</v>
          </cell>
          <cell r="HV241">
            <v>87.997</v>
          </cell>
          <cell r="HW241">
            <v>152.315</v>
          </cell>
          <cell r="HX241">
            <v>62.533999999999999</v>
          </cell>
          <cell r="HY241">
            <v>150.24700000000001</v>
          </cell>
          <cell r="HZ241">
            <v>112.73480000000001</v>
          </cell>
          <cell r="IA241">
            <v>120.40588190000001</v>
          </cell>
          <cell r="IB241">
            <v>135.96117100000001</v>
          </cell>
          <cell r="IC241">
            <v>71.36049899999999</v>
          </cell>
          <cell r="ID241">
            <v>103.22998800000001</v>
          </cell>
          <cell r="IE241">
            <v>100.11903599999999</v>
          </cell>
          <cell r="IF241">
            <v>110.48994400000001</v>
          </cell>
          <cell r="IG241">
            <v>8.2968429999999991</v>
          </cell>
          <cell r="IH241">
            <v>181.772288</v>
          </cell>
          <cell r="II241">
            <v>83.424999999999997</v>
          </cell>
          <cell r="IJ241">
            <v>62.360388</v>
          </cell>
          <cell r="IK241">
            <v>136.928337</v>
          </cell>
          <cell r="IL241">
            <v>128.84324699999999</v>
          </cell>
          <cell r="IM241">
            <v>20.788444999999999</v>
          </cell>
          <cell r="IN241">
            <v>11.708218</v>
          </cell>
          <cell r="IO241">
            <v>146.41323400000002</v>
          </cell>
          <cell r="IP241">
            <v>221.44927600000003</v>
          </cell>
          <cell r="IQ241">
            <v>96.140024999999994</v>
          </cell>
          <cell r="IR241">
            <v>93.763392999999994</v>
          </cell>
          <cell r="IS241">
            <v>117.475764</v>
          </cell>
          <cell r="IT241">
            <v>193.36605000000003</v>
          </cell>
          <cell r="IU241">
            <v>271.97204499999998</v>
          </cell>
          <cell r="IV241">
            <v>138.78565700000001</v>
          </cell>
          <cell r="IW241">
            <v>97.633656000000002</v>
          </cell>
          <cell r="IX241">
            <v>107.27116000000001</v>
          </cell>
          <cell r="IY241">
            <v>110.620087</v>
          </cell>
          <cell r="IZ241">
            <v>74.271013000000011</v>
          </cell>
          <cell r="JA241">
            <v>0</v>
          </cell>
          <cell r="JB241">
            <v>170.24852300000001</v>
          </cell>
          <cell r="JC241">
            <v>60.005654</v>
          </cell>
          <cell r="JD241">
            <v>222.02750900000001</v>
          </cell>
          <cell r="JE241">
            <v>112.70399999999999</v>
          </cell>
          <cell r="JF241">
            <v>92.902474999999995</v>
          </cell>
          <cell r="JG241">
            <v>61.488633999999998</v>
          </cell>
          <cell r="JH241">
            <v>148.24025300000002</v>
          </cell>
          <cell r="JI241">
            <v>92.465775999999991</v>
          </cell>
          <cell r="JJ241">
            <v>64.849730999999991</v>
          </cell>
          <cell r="JK241">
            <v>65.057314999999988</v>
          </cell>
          <cell r="JL241">
            <v>106.309832</v>
          </cell>
          <cell r="JM241">
            <v>92.215262999999993</v>
          </cell>
          <cell r="JN241">
            <v>93.848611999999989</v>
          </cell>
          <cell r="JO241">
            <v>89.807784999999996</v>
          </cell>
          <cell r="JP241">
            <v>94.718170999999984</v>
          </cell>
          <cell r="JQ241">
            <v>132.95190599999998</v>
          </cell>
          <cell r="JR241">
            <v>113.87473799999999</v>
          </cell>
          <cell r="JS241">
            <v>101.13839999999999</v>
          </cell>
          <cell r="JT241">
            <v>158.23523800000001</v>
          </cell>
          <cell r="JU241">
            <v>100.77844</v>
          </cell>
          <cell r="JV241">
            <v>103.839325</v>
          </cell>
          <cell r="JW241">
            <v>169.018201</v>
          </cell>
          <cell r="JX241">
            <v>112.177447</v>
          </cell>
          <cell r="JY241">
            <v>109.086781</v>
          </cell>
          <cell r="JZ241">
            <v>106.78371199999999</v>
          </cell>
          <cell r="KA241">
            <v>816.55503699999997</v>
          </cell>
          <cell r="KB241">
            <v>800.15658299999996</v>
          </cell>
          <cell r="KC241">
            <v>473.55298099999999</v>
          </cell>
          <cell r="KD241">
            <v>132.02001000000001</v>
          </cell>
          <cell r="KE241">
            <v>9.6253999999999991</v>
          </cell>
          <cell r="KF241">
            <v>265.48636800000003</v>
          </cell>
          <cell r="KG241">
            <v>297.96045499999997</v>
          </cell>
          <cell r="KH241">
            <v>86.177016000000009</v>
          </cell>
          <cell r="KI241">
            <v>85.6755</v>
          </cell>
          <cell r="KJ241">
            <v>98.705601000000001</v>
          </cell>
          <cell r="KK241">
            <v>115.76280935</v>
          </cell>
          <cell r="KL241">
            <v>7.7498659999999999</v>
          </cell>
          <cell r="KM241">
            <v>179.79691999999997</v>
          </cell>
          <cell r="KN241">
            <v>10.409560000000001</v>
          </cell>
          <cell r="KO241">
            <v>123.76717500000002</v>
          </cell>
          <cell r="KP241">
            <v>103.33590400000001</v>
          </cell>
          <cell r="KQ241">
            <v>10.314162</v>
          </cell>
          <cell r="KR241">
            <v>52.933451999999996</v>
          </cell>
        </row>
      </sheetData>
      <sheetData sheetId="8">
        <row r="8">
          <cell r="B8">
            <v>1990.6000529999997</v>
          </cell>
        </row>
      </sheetData>
      <sheetData sheetId="9">
        <row r="6">
          <cell r="B6">
            <v>4045.214363</v>
          </cell>
        </row>
      </sheetData>
      <sheetData sheetId="10"/>
      <sheetData sheetId="11">
        <row r="8"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/>
          <cell r="CS8"/>
          <cell r="CT8"/>
          <cell r="CU8"/>
          <cell r="CV8"/>
          <cell r="CW8"/>
          <cell r="CX8"/>
          <cell r="CY8"/>
          <cell r="CZ8"/>
          <cell r="DA8"/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  <cell r="DS8"/>
          <cell r="DT8"/>
          <cell r="DU8"/>
          <cell r="DV8"/>
          <cell r="DW8"/>
          <cell r="DX8"/>
          <cell r="DY8"/>
          <cell r="DZ8"/>
          <cell r="EA8"/>
          <cell r="EB8"/>
          <cell r="EC8"/>
          <cell r="ED8"/>
          <cell r="EE8"/>
          <cell r="EF8"/>
          <cell r="EG8"/>
          <cell r="EH8"/>
          <cell r="EI8"/>
          <cell r="EJ8"/>
          <cell r="EK8"/>
          <cell r="EL8"/>
          <cell r="EM8"/>
          <cell r="EN8"/>
          <cell r="EO8"/>
          <cell r="EP8"/>
          <cell r="EQ8"/>
          <cell r="ER8"/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</row>
        <row r="9"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  <cell r="IS9"/>
          <cell r="IT9"/>
          <cell r="IU9"/>
          <cell r="IV9"/>
          <cell r="IW9"/>
          <cell r="IX9"/>
          <cell r="IY9"/>
          <cell r="IZ9"/>
          <cell r="JA9"/>
          <cell r="JB9"/>
          <cell r="JC9"/>
          <cell r="JD9"/>
          <cell r="JE9"/>
          <cell r="JF9"/>
          <cell r="JG9"/>
          <cell r="JH9"/>
          <cell r="JI9">
            <v>-545.18373866666661</v>
          </cell>
          <cell r="JJ9">
            <v>-136.29593466666665</v>
          </cell>
          <cell r="JK9">
            <v>-136.29593466666665</v>
          </cell>
          <cell r="JL9">
            <v>-343.28725500000002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/>
          <cell r="CS10"/>
          <cell r="CT10"/>
          <cell r="CU10"/>
          <cell r="CV10"/>
          <cell r="CW10"/>
          <cell r="CX10"/>
          <cell r="CY10"/>
          <cell r="CZ10"/>
          <cell r="DA10"/>
          <cell r="DB10"/>
          <cell r="DC10"/>
          <cell r="DD10"/>
          <cell r="DE10"/>
          <cell r="DF10"/>
          <cell r="DG10"/>
          <cell r="DH10"/>
          <cell r="DI10"/>
          <cell r="DJ10"/>
          <cell r="DK10"/>
          <cell r="DL10"/>
          <cell r="DM10"/>
          <cell r="DN10"/>
          <cell r="DO10"/>
          <cell r="DP10"/>
          <cell r="DQ10"/>
          <cell r="DR10"/>
          <cell r="DS10"/>
          <cell r="DT10"/>
          <cell r="DU10"/>
          <cell r="DV10"/>
          <cell r="DW10"/>
          <cell r="DX10"/>
          <cell r="DY10"/>
          <cell r="DZ10"/>
          <cell r="EA10"/>
          <cell r="EB10"/>
          <cell r="EC10"/>
          <cell r="ED10"/>
          <cell r="EE10"/>
          <cell r="EF10"/>
          <cell r="EG10"/>
          <cell r="EH10"/>
          <cell r="EI10"/>
          <cell r="EJ10"/>
          <cell r="EK10"/>
          <cell r="EL10"/>
          <cell r="EM10"/>
          <cell r="EN10"/>
          <cell r="EO10"/>
          <cell r="EP10"/>
          <cell r="EQ10"/>
          <cell r="ER10"/>
          <cell r="ES10"/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</row>
        <row r="11"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</row>
        <row r="12">
          <cell r="B12"/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/>
          <cell r="CS12"/>
          <cell r="CT12"/>
          <cell r="CU12"/>
          <cell r="CV12"/>
          <cell r="CW12"/>
          <cell r="CX12"/>
          <cell r="CY12"/>
          <cell r="CZ12"/>
          <cell r="DA12"/>
          <cell r="DB12"/>
          <cell r="DC12"/>
          <cell r="DD12"/>
          <cell r="DE12"/>
          <cell r="DF12"/>
          <cell r="DG12"/>
          <cell r="DH12"/>
          <cell r="DI12"/>
          <cell r="DJ12"/>
          <cell r="DK12"/>
          <cell r="DL12"/>
          <cell r="DM12"/>
          <cell r="DN12"/>
          <cell r="DO12"/>
          <cell r="DP12"/>
          <cell r="DQ12"/>
          <cell r="DR12"/>
          <cell r="DS12"/>
          <cell r="DT12"/>
          <cell r="DU12"/>
          <cell r="DV12"/>
          <cell r="DW12"/>
          <cell r="DX12"/>
          <cell r="DY12"/>
          <cell r="DZ12"/>
          <cell r="EA12"/>
          <cell r="EB12"/>
          <cell r="EC12"/>
          <cell r="ED12"/>
          <cell r="EE12"/>
          <cell r="EF12"/>
          <cell r="EG12"/>
          <cell r="EH12"/>
          <cell r="EI12"/>
          <cell r="EJ12"/>
          <cell r="EK12"/>
          <cell r="EL12"/>
          <cell r="EM12"/>
          <cell r="EN12"/>
          <cell r="EO12"/>
          <cell r="EP12"/>
          <cell r="EQ12"/>
          <cell r="ER12"/>
          <cell r="ES12"/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  <cell r="CR13"/>
          <cell r="CS13"/>
          <cell r="CT13"/>
          <cell r="CU13"/>
          <cell r="CV13"/>
          <cell r="CW13"/>
          <cell r="CX13"/>
          <cell r="CY13"/>
          <cell r="CZ13"/>
          <cell r="DA13"/>
          <cell r="DB13"/>
          <cell r="DC13"/>
          <cell r="DD13"/>
          <cell r="DE13"/>
          <cell r="DF13"/>
          <cell r="DG13"/>
          <cell r="DH13"/>
          <cell r="DI13"/>
          <cell r="DJ13"/>
          <cell r="DK13"/>
          <cell r="DL13"/>
          <cell r="DM13"/>
          <cell r="DN13"/>
          <cell r="DO13"/>
          <cell r="DP13"/>
          <cell r="DQ13"/>
          <cell r="DR13"/>
          <cell r="DS13"/>
          <cell r="DT13"/>
          <cell r="DU13"/>
          <cell r="DV13"/>
          <cell r="DW13"/>
          <cell r="DX13"/>
          <cell r="DY13"/>
          <cell r="DZ13"/>
          <cell r="EA13"/>
          <cell r="EB13"/>
          <cell r="EC13"/>
          <cell r="ED13"/>
          <cell r="EE13"/>
          <cell r="EF13"/>
          <cell r="EG13"/>
          <cell r="EH13"/>
          <cell r="EI13"/>
          <cell r="EJ13"/>
          <cell r="EK13"/>
          <cell r="EL13"/>
          <cell r="EM13"/>
          <cell r="EN13"/>
          <cell r="EO13"/>
          <cell r="EP13"/>
          <cell r="EQ13"/>
          <cell r="ER13"/>
          <cell r="ES13"/>
          <cell r="ET13"/>
          <cell r="EU13"/>
          <cell r="EV13"/>
          <cell r="EW13"/>
          <cell r="EX13"/>
          <cell r="EY13"/>
          <cell r="EZ13"/>
          <cell r="FA13"/>
          <cell r="FB13"/>
          <cell r="FC13"/>
          <cell r="FD13"/>
          <cell r="FE13"/>
          <cell r="FF13"/>
          <cell r="FG13"/>
          <cell r="FH13"/>
          <cell r="FI13"/>
          <cell r="FJ13"/>
          <cell r="FK13"/>
          <cell r="FL13"/>
          <cell r="FM13"/>
          <cell r="FN13"/>
          <cell r="FO13"/>
          <cell r="FP13"/>
          <cell r="FQ13"/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  <cell r="IS13"/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  <cell r="KD13"/>
          <cell r="KE13"/>
          <cell r="KF13"/>
          <cell r="KG13"/>
          <cell r="KH13"/>
          <cell r="KI13"/>
          <cell r="KJ13"/>
          <cell r="KK13"/>
          <cell r="KL13"/>
          <cell r="KM13"/>
          <cell r="KN13"/>
          <cell r="KO13"/>
        </row>
        <row r="14">
          <cell r="B14"/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  <cell r="CR14"/>
          <cell r="CS14"/>
          <cell r="CT14"/>
          <cell r="CU14"/>
          <cell r="CV14"/>
          <cell r="CW14"/>
          <cell r="CX14"/>
          <cell r="CY14"/>
          <cell r="CZ14"/>
          <cell r="DA14"/>
          <cell r="DB14"/>
          <cell r="DC14"/>
          <cell r="DD14"/>
          <cell r="DE14"/>
          <cell r="DF14"/>
          <cell r="DG14"/>
          <cell r="DH14"/>
          <cell r="DI14"/>
          <cell r="DJ14"/>
          <cell r="DK14"/>
          <cell r="DL14"/>
          <cell r="DM14"/>
          <cell r="DN14"/>
          <cell r="DO14"/>
          <cell r="DP14"/>
          <cell r="DQ14"/>
          <cell r="DR14"/>
          <cell r="DS14"/>
          <cell r="DT14"/>
          <cell r="DU14"/>
          <cell r="DV14"/>
          <cell r="DW14"/>
          <cell r="DX14"/>
          <cell r="DY14"/>
          <cell r="DZ14"/>
          <cell r="EA14"/>
          <cell r="EB14"/>
          <cell r="EC14"/>
          <cell r="ED14"/>
          <cell r="EE14"/>
          <cell r="EF14"/>
          <cell r="EG14"/>
          <cell r="EH14"/>
          <cell r="EI14"/>
          <cell r="EJ14"/>
          <cell r="EK14"/>
          <cell r="EL14"/>
          <cell r="EM14"/>
          <cell r="EN14"/>
          <cell r="EO14"/>
          <cell r="EP14"/>
          <cell r="EQ14"/>
          <cell r="ER14"/>
          <cell r="ES14"/>
          <cell r="ET14"/>
          <cell r="EU14"/>
          <cell r="EV14"/>
          <cell r="EW14"/>
          <cell r="EX14"/>
          <cell r="EY14"/>
          <cell r="EZ14"/>
          <cell r="FA14"/>
          <cell r="FB14"/>
          <cell r="FC14"/>
          <cell r="FD14"/>
          <cell r="FE14"/>
          <cell r="FF14"/>
          <cell r="FG14"/>
          <cell r="FH14"/>
          <cell r="FI14"/>
          <cell r="FJ14"/>
          <cell r="FK14"/>
          <cell r="FL14"/>
          <cell r="FM14"/>
          <cell r="FN14"/>
          <cell r="FO14"/>
          <cell r="FP14"/>
          <cell r="FQ14"/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  <cell r="IS14"/>
          <cell r="IT14"/>
          <cell r="IU14"/>
          <cell r="IV14"/>
          <cell r="IW14"/>
          <cell r="IX14"/>
          <cell r="IY14"/>
          <cell r="IZ14"/>
          <cell r="JA14"/>
          <cell r="JB14"/>
          <cell r="JC14"/>
          <cell r="JD14"/>
          <cell r="JE14"/>
          <cell r="JF14"/>
          <cell r="JG14"/>
          <cell r="JH14"/>
          <cell r="JI14"/>
          <cell r="JJ14"/>
          <cell r="JK14"/>
          <cell r="JL14"/>
          <cell r="JM14"/>
          <cell r="JN14"/>
          <cell r="JO14"/>
          <cell r="JP14"/>
          <cell r="JQ14"/>
          <cell r="JR14"/>
          <cell r="JS14"/>
          <cell r="JT14"/>
          <cell r="JU14"/>
          <cell r="JV14"/>
          <cell r="JW14"/>
          <cell r="JX14"/>
          <cell r="JY14"/>
          <cell r="JZ14"/>
          <cell r="KA14"/>
          <cell r="KB14"/>
          <cell r="KC14"/>
          <cell r="KD14"/>
          <cell r="KE14"/>
          <cell r="KF14"/>
          <cell r="KG14"/>
          <cell r="KH14"/>
          <cell r="KI14"/>
          <cell r="KJ14"/>
          <cell r="KK14"/>
          <cell r="KL14"/>
          <cell r="KM14"/>
          <cell r="KN14"/>
          <cell r="KO14"/>
        </row>
        <row r="15"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/>
          <cell r="CS15"/>
          <cell r="CT15"/>
          <cell r="CU15"/>
          <cell r="CV15"/>
          <cell r="CW15"/>
          <cell r="CX15"/>
          <cell r="CY15"/>
          <cell r="CZ15"/>
          <cell r="DA15"/>
          <cell r="DB15"/>
          <cell r="DC15"/>
          <cell r="DD15"/>
          <cell r="DE15"/>
          <cell r="DF15"/>
          <cell r="DG15"/>
          <cell r="DH15"/>
          <cell r="DI15"/>
          <cell r="DJ15"/>
          <cell r="DK15"/>
          <cell r="DL15"/>
          <cell r="DM15"/>
          <cell r="DN15"/>
          <cell r="DO15"/>
          <cell r="DP15"/>
          <cell r="DQ15"/>
          <cell r="DR15"/>
          <cell r="DS15"/>
          <cell r="DT15"/>
          <cell r="DU15"/>
          <cell r="DV15"/>
          <cell r="DW15"/>
          <cell r="DX15"/>
          <cell r="DY15"/>
          <cell r="DZ15"/>
          <cell r="EA15"/>
          <cell r="EB15"/>
          <cell r="EC15"/>
          <cell r="ED15"/>
          <cell r="EE15"/>
          <cell r="EF15"/>
          <cell r="EG15"/>
          <cell r="EH15"/>
          <cell r="EI15"/>
          <cell r="EJ15"/>
          <cell r="EK15"/>
          <cell r="EL15"/>
          <cell r="EM15"/>
          <cell r="EN15"/>
          <cell r="EO15"/>
          <cell r="EP15"/>
          <cell r="EQ15"/>
          <cell r="ER15"/>
          <cell r="ES15"/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  <cell r="IS15"/>
          <cell r="IT15"/>
          <cell r="IU15"/>
          <cell r="IV15"/>
          <cell r="IW15"/>
          <cell r="IX15"/>
          <cell r="IY15"/>
          <cell r="IZ15"/>
          <cell r="JA15"/>
          <cell r="JB15"/>
          <cell r="JC15"/>
          <cell r="JD15"/>
          <cell r="JE15"/>
          <cell r="JF15"/>
          <cell r="JG15"/>
          <cell r="JH15"/>
          <cell r="JI15"/>
          <cell r="JJ15"/>
          <cell r="JK15"/>
          <cell r="JL15"/>
          <cell r="JM15"/>
          <cell r="JN15"/>
          <cell r="JO15"/>
          <cell r="JP15"/>
          <cell r="JQ15"/>
          <cell r="JR15"/>
          <cell r="JS15"/>
          <cell r="JT15"/>
          <cell r="JU15"/>
          <cell r="JV15"/>
          <cell r="JW15"/>
          <cell r="JX15"/>
          <cell r="JY15"/>
          <cell r="JZ15"/>
          <cell r="KA15"/>
          <cell r="KB15"/>
          <cell r="KC15"/>
          <cell r="KD15"/>
          <cell r="KE15"/>
          <cell r="KF15"/>
          <cell r="KG15"/>
          <cell r="KH15"/>
          <cell r="KI15"/>
          <cell r="KJ15"/>
          <cell r="KK15"/>
          <cell r="KL15"/>
          <cell r="KM15"/>
          <cell r="KN15"/>
          <cell r="KO15"/>
        </row>
        <row r="16"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  <cell r="IS16"/>
          <cell r="IT16"/>
          <cell r="IU16"/>
          <cell r="IV16"/>
          <cell r="IW16"/>
          <cell r="IX16"/>
          <cell r="IY16"/>
          <cell r="IZ16"/>
          <cell r="JA16"/>
          <cell r="JB16"/>
          <cell r="JC16"/>
          <cell r="JD16"/>
          <cell r="JE16"/>
          <cell r="JF16"/>
          <cell r="JG16"/>
          <cell r="JH16"/>
          <cell r="JI16"/>
          <cell r="JJ16"/>
          <cell r="JK16"/>
          <cell r="JL16"/>
          <cell r="JM16"/>
          <cell r="JN16"/>
          <cell r="JO16"/>
          <cell r="JP16"/>
          <cell r="JQ16"/>
          <cell r="JR16"/>
          <cell r="JS16"/>
          <cell r="JT16"/>
          <cell r="JU16"/>
          <cell r="JV16"/>
          <cell r="JW16"/>
          <cell r="JX16"/>
          <cell r="JY16"/>
          <cell r="JZ16"/>
          <cell r="KA16"/>
          <cell r="KB16"/>
          <cell r="KC16"/>
          <cell r="KD16"/>
          <cell r="KE16"/>
          <cell r="KF16"/>
          <cell r="KG16"/>
          <cell r="KH16"/>
          <cell r="KI16"/>
          <cell r="KJ16"/>
          <cell r="KK16"/>
          <cell r="KL16"/>
          <cell r="KM16"/>
          <cell r="KN16"/>
          <cell r="KO16"/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/>
          <cell r="CS17"/>
          <cell r="CT17"/>
          <cell r="CU17"/>
          <cell r="CV17"/>
          <cell r="CW17"/>
          <cell r="CX17"/>
          <cell r="CY17"/>
          <cell r="CZ17"/>
          <cell r="DA17"/>
          <cell r="DB17"/>
          <cell r="DC17"/>
          <cell r="DD17"/>
          <cell r="DE17"/>
          <cell r="DF17"/>
          <cell r="DG17"/>
          <cell r="DH17"/>
          <cell r="DI17"/>
          <cell r="DJ17"/>
          <cell r="DK17"/>
          <cell r="DL17"/>
          <cell r="DM17"/>
          <cell r="DN17"/>
          <cell r="DO17"/>
          <cell r="DP17"/>
          <cell r="DQ17"/>
          <cell r="DR17"/>
          <cell r="DS17"/>
          <cell r="DT17"/>
          <cell r="DU17"/>
          <cell r="DV17"/>
          <cell r="DW17"/>
          <cell r="DX17"/>
          <cell r="DY17"/>
          <cell r="DZ17"/>
          <cell r="EA17"/>
          <cell r="EB17"/>
          <cell r="EC17"/>
          <cell r="ED17"/>
          <cell r="EE17"/>
          <cell r="EF17"/>
          <cell r="EG17"/>
          <cell r="EH17"/>
          <cell r="EI17"/>
          <cell r="EJ17"/>
          <cell r="EK17"/>
          <cell r="EL17"/>
          <cell r="EM17"/>
          <cell r="EN17"/>
          <cell r="EO17"/>
          <cell r="EP17"/>
          <cell r="EQ17"/>
          <cell r="ER17"/>
          <cell r="ES17"/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</row>
        <row r="18"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  <cell r="IS18"/>
          <cell r="IT18"/>
          <cell r="IU18"/>
          <cell r="IV18"/>
          <cell r="IW18">
            <v>232.58947899999998</v>
          </cell>
          <cell r="IX18">
            <v>57.202230649999997</v>
          </cell>
          <cell r="IY18">
            <v>943.90710021020004</v>
          </cell>
          <cell r="IZ18">
            <v>365.52671400000003</v>
          </cell>
          <cell r="JA18">
            <v>779.53619256599995</v>
          </cell>
          <cell r="JB18">
            <v>2556.6528485077001</v>
          </cell>
          <cell r="JC18">
            <v>565.58299722879997</v>
          </cell>
          <cell r="JD18">
            <v>118.012112</v>
          </cell>
          <cell r="JE18">
            <v>118.84543065</v>
          </cell>
          <cell r="JF18">
            <v>620.28360499999997</v>
          </cell>
          <cell r="JG18">
            <v>303.7282378007327</v>
          </cell>
          <cell r="JH18">
            <v>121.751874</v>
          </cell>
          <cell r="JI18">
            <v>190.6005945</v>
          </cell>
          <cell r="JJ18">
            <v>33.28798396469324</v>
          </cell>
          <cell r="JK18">
            <v>2.6049280000000001</v>
          </cell>
          <cell r="JL18">
            <v>373.30112403599998</v>
          </cell>
          <cell r="JM18">
            <v>0.94794780000000001</v>
          </cell>
          <cell r="JN18">
            <v>540.04454920000001</v>
          </cell>
          <cell r="JO18">
            <v>5256.8500620000113</v>
          </cell>
          <cell r="JP18">
            <v>8.1975000000000006E-2</v>
          </cell>
          <cell r="JQ18">
            <v>8.1975000000000006E-2</v>
          </cell>
          <cell r="JR18">
            <v>29.699784000000001</v>
          </cell>
          <cell r="JS18">
            <v>31.211928</v>
          </cell>
          <cell r="JT18">
            <v>39.321370999999999</v>
          </cell>
          <cell r="JU18">
            <v>30.497160999999998</v>
          </cell>
          <cell r="JV18">
            <v>35.473188999999998</v>
          </cell>
          <cell r="JW18">
            <v>20.830476000000001</v>
          </cell>
          <cell r="JX18">
            <v>5.5363889999999998</v>
          </cell>
          <cell r="JY18">
            <v>0.66524300000000003</v>
          </cell>
          <cell r="JZ18">
            <v>4.5814000000000001E-2</v>
          </cell>
          <cell r="KA18">
            <v>9.4785999999999995E-2</v>
          </cell>
          <cell r="KB18">
            <v>9.4714999999999994E-2</v>
          </cell>
          <cell r="KC18">
            <v>4.7458E-2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</row>
        <row r="19">
          <cell r="B19"/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/>
          <cell r="CS19"/>
          <cell r="CT19"/>
          <cell r="CU19"/>
          <cell r="CV19"/>
          <cell r="CW19"/>
          <cell r="CX19"/>
          <cell r="CY19"/>
          <cell r="CZ19"/>
          <cell r="DA19"/>
          <cell r="DB19"/>
          <cell r="DC19"/>
          <cell r="DD19"/>
          <cell r="DE19"/>
          <cell r="DF19"/>
          <cell r="DG19"/>
          <cell r="DH19"/>
          <cell r="DI19"/>
          <cell r="DJ19"/>
          <cell r="DK19"/>
          <cell r="DL19"/>
          <cell r="DM19"/>
          <cell r="DN19"/>
          <cell r="DO19"/>
          <cell r="DP19"/>
          <cell r="DQ19"/>
          <cell r="DR19"/>
          <cell r="DS19"/>
          <cell r="DT19"/>
          <cell r="DU19"/>
          <cell r="DV19"/>
          <cell r="DW19"/>
          <cell r="DX19"/>
          <cell r="DY19"/>
          <cell r="DZ19"/>
          <cell r="EA19"/>
          <cell r="EB19"/>
          <cell r="EC19"/>
          <cell r="ED19"/>
          <cell r="EE19"/>
          <cell r="EF19"/>
          <cell r="EG19"/>
          <cell r="EH19"/>
          <cell r="EI19"/>
          <cell r="EJ19"/>
          <cell r="EK19"/>
          <cell r="EL19"/>
          <cell r="EM19"/>
          <cell r="EN19"/>
          <cell r="EO19"/>
          <cell r="EP19"/>
          <cell r="EQ19"/>
          <cell r="ER19"/>
          <cell r="ES19"/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  <cell r="IS19"/>
          <cell r="IT19"/>
          <cell r="IU19"/>
          <cell r="IV19">
            <v>0</v>
          </cell>
          <cell r="IW19">
            <v>-708.2286419370804</v>
          </cell>
          <cell r="IX19">
            <v>-2202.4922796178098</v>
          </cell>
          <cell r="IY19">
            <v>-1811.311840450677</v>
          </cell>
          <cell r="IZ19">
            <v>-1452.4214858512366</v>
          </cell>
          <cell r="JA19">
            <v>-927.58794547746072</v>
          </cell>
          <cell r="JB19">
            <v>-992.95738452816431</v>
          </cell>
          <cell r="JC19">
            <v>-719.16642398543434</v>
          </cell>
          <cell r="JD19">
            <v>-531.68026243850784</v>
          </cell>
          <cell r="JE19">
            <v>-218.36266742335485</v>
          </cell>
          <cell r="JF19">
            <v>-426.81856979298789</v>
          </cell>
          <cell r="JG19">
            <v>-425.65076730027846</v>
          </cell>
          <cell r="JH19">
            <v>-1304.1144789541686</v>
          </cell>
          <cell r="JI19">
            <v>-880.97774129999993</v>
          </cell>
          <cell r="JJ19">
            <v>-947.59600152630605</v>
          </cell>
          <cell r="JK19">
            <v>-850.82861699445448</v>
          </cell>
          <cell r="JL19">
            <v>-861.8391895028409</v>
          </cell>
          <cell r="JM19">
            <v>-265.8170516399133</v>
          </cell>
          <cell r="JN19">
            <v>-301.44688179835669</v>
          </cell>
          <cell r="JO19">
            <v>-119.64532066804595</v>
          </cell>
          <cell r="JP19">
            <v>-146.96965121962484</v>
          </cell>
          <cell r="JQ19">
            <v>-61.258953015921463</v>
          </cell>
          <cell r="JR19">
            <v>-92.311496441135048</v>
          </cell>
          <cell r="JS19">
            <v>-362.04553210472153</v>
          </cell>
          <cell r="JT19">
            <v>-304.52834015393017</v>
          </cell>
          <cell r="JU19">
            <v>-121.74206779758549</v>
          </cell>
          <cell r="JV19">
            <v>-71.482858807767741</v>
          </cell>
          <cell r="JW19">
            <v>-104.60536490844112</v>
          </cell>
          <cell r="JX19">
            <v>-119.17042617458763</v>
          </cell>
          <cell r="JY19">
            <v>-65.89985976032321</v>
          </cell>
          <cell r="JZ19">
            <v>-43.9751076425881</v>
          </cell>
          <cell r="KA19">
            <v>-0.53575163000000015</v>
          </cell>
          <cell r="KB19">
            <v>-108.3505730629611</v>
          </cell>
          <cell r="KC19">
            <v>-41.743321118536663</v>
          </cell>
          <cell r="KD19"/>
          <cell r="KE19"/>
          <cell r="KF19"/>
          <cell r="KG19"/>
          <cell r="KH19"/>
          <cell r="KI19"/>
          <cell r="KJ19"/>
          <cell r="KK19"/>
          <cell r="KL19"/>
          <cell r="KM19"/>
          <cell r="KN19"/>
          <cell r="KO19"/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  <cell r="CR20"/>
          <cell r="CS20"/>
          <cell r="CT20"/>
          <cell r="CU20"/>
          <cell r="CV20"/>
          <cell r="CW20"/>
          <cell r="CX20"/>
          <cell r="CY20"/>
          <cell r="CZ20"/>
          <cell r="DA20"/>
          <cell r="DB20"/>
          <cell r="DC20"/>
          <cell r="DD20"/>
          <cell r="DE20"/>
          <cell r="DF20"/>
          <cell r="DG20"/>
          <cell r="DH20"/>
          <cell r="DI20"/>
          <cell r="DJ20"/>
          <cell r="DK20"/>
          <cell r="DL20"/>
          <cell r="DM20"/>
          <cell r="DN20"/>
          <cell r="DO20"/>
          <cell r="DP20"/>
          <cell r="DQ20"/>
          <cell r="DR20"/>
          <cell r="DS20"/>
          <cell r="DT20"/>
          <cell r="DU20"/>
          <cell r="DV20"/>
          <cell r="DW20"/>
          <cell r="DX20"/>
          <cell r="DY20"/>
          <cell r="DZ20"/>
          <cell r="EA20"/>
          <cell r="EB20"/>
          <cell r="EC20"/>
          <cell r="ED20"/>
          <cell r="EE20"/>
          <cell r="EF20"/>
          <cell r="EG20"/>
          <cell r="EH20"/>
          <cell r="EI20"/>
          <cell r="EJ20"/>
          <cell r="EK20"/>
          <cell r="EL20"/>
          <cell r="EM20"/>
          <cell r="EN20"/>
          <cell r="EO20"/>
          <cell r="EP20"/>
          <cell r="EQ20"/>
          <cell r="ER20"/>
          <cell r="ES20"/>
          <cell r="ET20"/>
          <cell r="EU20"/>
          <cell r="EV20"/>
          <cell r="EW20"/>
          <cell r="EX20"/>
          <cell r="EY20"/>
          <cell r="EZ20"/>
          <cell r="FA20"/>
          <cell r="FB20"/>
          <cell r="FC20"/>
          <cell r="FD20"/>
          <cell r="FE20"/>
          <cell r="FF20"/>
          <cell r="FG20"/>
          <cell r="FH20"/>
          <cell r="FI20"/>
          <cell r="FJ20"/>
          <cell r="FK20"/>
          <cell r="FL20"/>
          <cell r="FM20"/>
          <cell r="FN20"/>
          <cell r="FO20"/>
          <cell r="FP20"/>
          <cell r="FQ20"/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  <cell r="IS20"/>
          <cell r="IT20"/>
          <cell r="IU20"/>
          <cell r="IV20">
            <v>0</v>
          </cell>
          <cell r="IW20">
            <v>-708.2286419370804</v>
          </cell>
          <cell r="IX20">
            <v>-2202.4922796178098</v>
          </cell>
          <cell r="IY20">
            <v>-1811.311840450677</v>
          </cell>
          <cell r="IZ20">
            <v>-1452.4214858512366</v>
          </cell>
          <cell r="JA20">
            <v>-927.58794547746072</v>
          </cell>
          <cell r="JB20">
            <v>-992.95738452816431</v>
          </cell>
          <cell r="JC20">
            <v>-719.16642398543434</v>
          </cell>
          <cell r="JD20">
            <v>-531.68026243850784</v>
          </cell>
          <cell r="JE20">
            <v>-218.36266742335485</v>
          </cell>
          <cell r="JF20">
            <v>-426.81856979298789</v>
          </cell>
          <cell r="JG20">
            <v>-425.65076730027846</v>
          </cell>
          <cell r="JH20">
            <v>-1304.1144789541686</v>
          </cell>
          <cell r="JI20">
            <v>-880.97774129999993</v>
          </cell>
          <cell r="JJ20">
            <v>-947.59600152630605</v>
          </cell>
          <cell r="JK20">
            <v>-850.82861699445448</v>
          </cell>
          <cell r="JL20">
            <v>-861.8391895028409</v>
          </cell>
          <cell r="JM20">
            <v>-265.8170516399133</v>
          </cell>
          <cell r="JN20">
            <v>-301.44688179835669</v>
          </cell>
          <cell r="JO20">
            <v>-119.64532066804595</v>
          </cell>
          <cell r="JP20">
            <v>-146.96965121962484</v>
          </cell>
          <cell r="JQ20">
            <v>-61.258953015921463</v>
          </cell>
          <cell r="JR20">
            <v>-92.311496441135048</v>
          </cell>
          <cell r="JS20">
            <v>-362.04553210472153</v>
          </cell>
          <cell r="JT20">
            <v>-304.52834015393017</v>
          </cell>
          <cell r="JU20">
            <v>-121.74206779758549</v>
          </cell>
          <cell r="JV20">
            <v>-71.482858807767741</v>
          </cell>
          <cell r="JW20">
            <v>-104.60536490844112</v>
          </cell>
          <cell r="JX20">
            <v>-119.17042617458763</v>
          </cell>
          <cell r="JY20">
            <v>-65.89985976032321</v>
          </cell>
          <cell r="JZ20">
            <v>-43.9751076425881</v>
          </cell>
          <cell r="KA20">
            <v>-0.53575163000000015</v>
          </cell>
          <cell r="KB20">
            <v>-108.3505730629611</v>
          </cell>
          <cell r="KC20">
            <v>-41.743321118536663</v>
          </cell>
          <cell r="KD20"/>
          <cell r="KE20"/>
          <cell r="KF20"/>
          <cell r="KG20"/>
          <cell r="KH20"/>
          <cell r="KI20"/>
          <cell r="KJ20"/>
          <cell r="KK20"/>
          <cell r="KL20"/>
          <cell r="KM20"/>
          <cell r="KN20"/>
          <cell r="KO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/>
          <cell r="CS21"/>
          <cell r="CT21"/>
          <cell r="CU21"/>
          <cell r="CV21"/>
          <cell r="CW21"/>
          <cell r="CX21"/>
          <cell r="CY21"/>
          <cell r="CZ21"/>
          <cell r="DA21"/>
          <cell r="DB21"/>
          <cell r="DC21"/>
          <cell r="DD21"/>
          <cell r="DE21"/>
          <cell r="DF21"/>
          <cell r="DG21"/>
          <cell r="DH21"/>
          <cell r="DI21"/>
          <cell r="DJ21"/>
          <cell r="DK21"/>
          <cell r="DL21"/>
          <cell r="DM21"/>
          <cell r="DN21"/>
          <cell r="DO21"/>
          <cell r="DP21"/>
          <cell r="DQ21"/>
          <cell r="DR21"/>
          <cell r="DS21"/>
          <cell r="DT21"/>
          <cell r="DU21"/>
          <cell r="DV21"/>
          <cell r="DW21"/>
          <cell r="DX21"/>
          <cell r="DY21"/>
          <cell r="DZ21"/>
          <cell r="EA21"/>
          <cell r="EB21"/>
          <cell r="EC21"/>
          <cell r="ED21"/>
          <cell r="EE21"/>
          <cell r="EF21"/>
          <cell r="EG21"/>
          <cell r="EH21"/>
          <cell r="EI21"/>
          <cell r="EJ21"/>
          <cell r="EK21"/>
          <cell r="EL21"/>
          <cell r="EM21"/>
          <cell r="EN21"/>
          <cell r="EO21"/>
          <cell r="EP21"/>
          <cell r="EQ21"/>
          <cell r="ER21"/>
          <cell r="ES21"/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</row>
        <row r="22"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/>
          <cell r="CS22"/>
          <cell r="CT22"/>
          <cell r="CU22"/>
          <cell r="CV22"/>
          <cell r="CW22"/>
          <cell r="CX22"/>
          <cell r="CY22"/>
          <cell r="CZ22"/>
          <cell r="DA22"/>
          <cell r="DB22"/>
          <cell r="DC22"/>
          <cell r="DD22"/>
          <cell r="DE22"/>
          <cell r="DF22"/>
          <cell r="DG22"/>
          <cell r="DH22"/>
          <cell r="DI22"/>
          <cell r="DJ22"/>
          <cell r="DK22"/>
          <cell r="DL22"/>
          <cell r="DM22"/>
          <cell r="DN22"/>
          <cell r="DO22"/>
          <cell r="DP22"/>
          <cell r="DQ22"/>
          <cell r="DR22"/>
          <cell r="DS22"/>
          <cell r="DT22"/>
          <cell r="DU22"/>
          <cell r="DV22"/>
          <cell r="DW22"/>
          <cell r="DX22"/>
          <cell r="DY22"/>
          <cell r="DZ22"/>
          <cell r="EA22"/>
          <cell r="EB22"/>
          <cell r="EC22"/>
          <cell r="ED22"/>
          <cell r="EE22"/>
          <cell r="EF22"/>
          <cell r="EG22"/>
          <cell r="EH22"/>
          <cell r="EI22"/>
          <cell r="EJ22"/>
          <cell r="EK22"/>
          <cell r="EL22"/>
          <cell r="EM22"/>
          <cell r="EN22"/>
          <cell r="EO22"/>
          <cell r="EP22"/>
          <cell r="EQ22"/>
          <cell r="ER22"/>
          <cell r="ES22"/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  <cell r="IS22"/>
          <cell r="IT22"/>
          <cell r="IU22"/>
          <cell r="IV22"/>
          <cell r="IW22"/>
          <cell r="IX22"/>
          <cell r="IY22"/>
          <cell r="IZ22"/>
          <cell r="JA22"/>
          <cell r="JB22"/>
          <cell r="JC22"/>
          <cell r="JD22"/>
          <cell r="JE22"/>
          <cell r="JF22"/>
          <cell r="JG22"/>
          <cell r="JH22"/>
          <cell r="JI22"/>
          <cell r="JJ22"/>
          <cell r="JK22"/>
          <cell r="JL22"/>
          <cell r="JM22"/>
          <cell r="JN22"/>
          <cell r="JO22"/>
          <cell r="JP22"/>
          <cell r="JQ22"/>
          <cell r="JR22"/>
          <cell r="JS22"/>
          <cell r="JT22"/>
          <cell r="JU22"/>
          <cell r="JV22"/>
          <cell r="JW22"/>
          <cell r="JX22"/>
          <cell r="JY22"/>
          <cell r="JZ22"/>
          <cell r="KA22"/>
          <cell r="KB22"/>
          <cell r="KC22"/>
          <cell r="KD22"/>
          <cell r="KE22"/>
          <cell r="KF22"/>
          <cell r="KG22"/>
          <cell r="KH22"/>
          <cell r="KI22"/>
          <cell r="KJ22"/>
          <cell r="KK22"/>
          <cell r="KL22"/>
          <cell r="KM22"/>
          <cell r="KN22"/>
          <cell r="KO22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/>
          <cell r="CS28"/>
          <cell r="CT28"/>
          <cell r="CU28"/>
          <cell r="CV28"/>
          <cell r="CW28"/>
          <cell r="CX28"/>
          <cell r="CY28"/>
          <cell r="CZ28"/>
          <cell r="DA28"/>
          <cell r="DB28"/>
          <cell r="DC28"/>
          <cell r="DD28"/>
          <cell r="DE28"/>
          <cell r="DF28"/>
          <cell r="DG28"/>
          <cell r="DH28"/>
          <cell r="DI28"/>
          <cell r="DJ28"/>
          <cell r="DK28"/>
          <cell r="DL28"/>
          <cell r="DM28"/>
          <cell r="DN28"/>
          <cell r="DO28"/>
          <cell r="DP28"/>
          <cell r="DQ28"/>
          <cell r="DR28"/>
          <cell r="DS28"/>
          <cell r="DT28"/>
          <cell r="DU28"/>
          <cell r="DV28"/>
          <cell r="DW28"/>
          <cell r="DX28"/>
          <cell r="DY28"/>
          <cell r="DZ28"/>
          <cell r="EA28"/>
          <cell r="EB28"/>
          <cell r="EC28"/>
          <cell r="ED28"/>
          <cell r="EE28"/>
          <cell r="EF28"/>
          <cell r="EG28"/>
          <cell r="EH28"/>
          <cell r="EI28"/>
          <cell r="EJ28"/>
          <cell r="EK28"/>
          <cell r="EL28"/>
          <cell r="EM28"/>
          <cell r="EN28"/>
          <cell r="EO28"/>
          <cell r="EP28"/>
          <cell r="EQ28"/>
          <cell r="ER28"/>
          <cell r="ES28"/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  <cell r="IS28"/>
          <cell r="IT28"/>
          <cell r="IU28"/>
          <cell r="IV28"/>
          <cell r="IW28"/>
          <cell r="IX28">
            <v>-156.19093000000001</v>
          </cell>
          <cell r="IY28">
            <v>-164.466083</v>
          </cell>
          <cell r="IZ28">
            <v>-40.560290000000002</v>
          </cell>
          <cell r="JA28">
            <v>-6.6988479999999999</v>
          </cell>
          <cell r="JB28">
            <v>-0.80531900000000001</v>
          </cell>
          <cell r="JC28">
            <v>-1.0081119999999999</v>
          </cell>
          <cell r="JD28">
            <v>-0.61676600000000004</v>
          </cell>
          <cell r="JE28">
            <v>-0.32528000000000001</v>
          </cell>
          <cell r="JF28">
            <v>-0.19347400000000001</v>
          </cell>
          <cell r="JG28">
            <v>-0.20700299999999999</v>
          </cell>
          <cell r="JH28">
            <v>-5.7979999999999997E-2</v>
          </cell>
          <cell r="JI28">
            <v>-2.4279999999999999E-2</v>
          </cell>
          <cell r="JJ28">
            <v>0</v>
          </cell>
          <cell r="JK28">
            <v>-50.871377000000003</v>
          </cell>
          <cell r="JL28">
            <v>-72.526900999999995</v>
          </cell>
          <cell r="JM28">
            <v>-5.2726139999999999</v>
          </cell>
          <cell r="JN28">
            <v>-0.44015900000000002</v>
          </cell>
          <cell r="JO28">
            <v>-0.39548800000000001</v>
          </cell>
          <cell r="JP28">
            <v>-0.34681699999999999</v>
          </cell>
          <cell r="JQ28">
            <v>-0.21515100000000001</v>
          </cell>
          <cell r="JR28">
            <v>-4.0267999999999998E-2</v>
          </cell>
          <cell r="JS28">
            <v>-8.7694999999999995E-2</v>
          </cell>
          <cell r="JT28">
            <v>-1.5914999999999999E-2</v>
          </cell>
          <cell r="JU28">
            <v>-6.1939000000000001E-2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  <cell r="CR29"/>
          <cell r="CS29"/>
          <cell r="CT29"/>
          <cell r="CU29"/>
          <cell r="CV29"/>
          <cell r="CW29"/>
          <cell r="CX29"/>
          <cell r="CY29"/>
          <cell r="CZ29"/>
          <cell r="DA29"/>
          <cell r="DB29"/>
          <cell r="DC29"/>
          <cell r="DD29"/>
          <cell r="DE29"/>
          <cell r="DF29"/>
          <cell r="DG29"/>
          <cell r="DH29"/>
          <cell r="DI29"/>
          <cell r="DJ29"/>
          <cell r="DK29"/>
          <cell r="DL29"/>
          <cell r="DM29"/>
          <cell r="DN29"/>
          <cell r="DO29"/>
          <cell r="DP29"/>
          <cell r="DQ29"/>
          <cell r="DR29"/>
          <cell r="DS29"/>
          <cell r="DT29"/>
          <cell r="DU29"/>
          <cell r="DV29"/>
          <cell r="DW29"/>
          <cell r="DX29"/>
          <cell r="DY29"/>
          <cell r="DZ29"/>
          <cell r="EA29"/>
          <cell r="EB29"/>
          <cell r="EC29"/>
          <cell r="ED29"/>
          <cell r="EE29"/>
          <cell r="EF29"/>
          <cell r="EG29"/>
          <cell r="EH29"/>
          <cell r="EI29"/>
          <cell r="EJ29"/>
          <cell r="EK29"/>
          <cell r="EL29"/>
          <cell r="EM29"/>
          <cell r="EN29"/>
          <cell r="EO29"/>
          <cell r="EP29"/>
          <cell r="EQ29"/>
          <cell r="ER29"/>
          <cell r="ES29"/>
          <cell r="ET29"/>
          <cell r="EU29"/>
          <cell r="EV29"/>
          <cell r="EW29"/>
          <cell r="EX29"/>
          <cell r="EY29"/>
          <cell r="EZ29"/>
          <cell r="FA29"/>
          <cell r="FB29"/>
          <cell r="FC29"/>
          <cell r="FD29"/>
          <cell r="FE29"/>
          <cell r="FF29"/>
          <cell r="FG29"/>
          <cell r="FH29"/>
          <cell r="FI29"/>
          <cell r="FJ29"/>
          <cell r="FK29"/>
          <cell r="FL29"/>
          <cell r="FM29"/>
          <cell r="FN29"/>
          <cell r="FO29"/>
          <cell r="FP29"/>
          <cell r="FQ29"/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  <cell r="IS29"/>
          <cell r="IT29"/>
          <cell r="IU29"/>
          <cell r="IV29"/>
          <cell r="IW29"/>
          <cell r="IX29"/>
          <cell r="IY29"/>
          <cell r="IZ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  <cell r="CR30"/>
          <cell r="CS30"/>
          <cell r="CT30"/>
          <cell r="CU30"/>
          <cell r="CV30"/>
          <cell r="CW30"/>
          <cell r="CX30"/>
          <cell r="CY30"/>
          <cell r="CZ30"/>
          <cell r="DA30"/>
          <cell r="DB30"/>
          <cell r="DC30"/>
          <cell r="DD30"/>
          <cell r="DE30"/>
          <cell r="DF30"/>
          <cell r="DG30"/>
          <cell r="DH30"/>
          <cell r="DI30"/>
          <cell r="DJ30"/>
          <cell r="DK30"/>
          <cell r="DL30"/>
          <cell r="DM30"/>
          <cell r="DN30"/>
          <cell r="DO30"/>
          <cell r="DP30"/>
          <cell r="DQ30"/>
          <cell r="DR30"/>
          <cell r="DS30"/>
          <cell r="DT30"/>
          <cell r="DU30"/>
          <cell r="DV30"/>
          <cell r="DW30"/>
          <cell r="DX30"/>
          <cell r="DY30"/>
          <cell r="DZ30"/>
          <cell r="EA30"/>
          <cell r="EB30"/>
          <cell r="EC30"/>
          <cell r="ED30"/>
          <cell r="EE30"/>
          <cell r="EF30"/>
          <cell r="EG30"/>
          <cell r="EH30"/>
          <cell r="EI30"/>
          <cell r="EJ30"/>
          <cell r="EK30"/>
          <cell r="EL30"/>
          <cell r="EM30"/>
          <cell r="EN30"/>
          <cell r="EO30"/>
          <cell r="EP30"/>
          <cell r="EQ30"/>
          <cell r="ER30"/>
          <cell r="ES30"/>
          <cell r="ET30"/>
          <cell r="EU30"/>
          <cell r="EV30"/>
          <cell r="EW30"/>
          <cell r="EX30"/>
          <cell r="EY30"/>
          <cell r="EZ30"/>
          <cell r="FA30"/>
          <cell r="FB30"/>
          <cell r="FC30"/>
          <cell r="FD30"/>
          <cell r="FE30"/>
          <cell r="FF30"/>
          <cell r="FG30"/>
          <cell r="FH30"/>
          <cell r="FI30"/>
          <cell r="FJ30"/>
          <cell r="FK30"/>
          <cell r="FL30"/>
          <cell r="FM30"/>
          <cell r="FN30"/>
          <cell r="FO30"/>
          <cell r="FP30"/>
          <cell r="FQ30"/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  <cell r="IS30"/>
          <cell r="IT30"/>
          <cell r="IU30"/>
          <cell r="IV30"/>
          <cell r="IW30"/>
          <cell r="IX30"/>
          <cell r="IY30"/>
          <cell r="IZ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  <cell r="CP31"/>
          <cell r="CQ31"/>
          <cell r="CR31"/>
          <cell r="CS31"/>
          <cell r="CT31"/>
          <cell r="CU31"/>
          <cell r="CV31"/>
          <cell r="CW31"/>
          <cell r="CX31"/>
          <cell r="CY31"/>
          <cell r="CZ31"/>
          <cell r="DA31"/>
          <cell r="DB31"/>
          <cell r="DC31"/>
          <cell r="DD31"/>
          <cell r="DE31"/>
          <cell r="DF31"/>
          <cell r="DG31"/>
          <cell r="DH31"/>
          <cell r="DI31"/>
          <cell r="DJ31"/>
          <cell r="DK31"/>
          <cell r="DL31"/>
          <cell r="DM31"/>
          <cell r="DN31"/>
          <cell r="DO31"/>
          <cell r="DP31"/>
          <cell r="DQ31"/>
          <cell r="DR31"/>
          <cell r="DS31"/>
          <cell r="DT31"/>
          <cell r="DU31"/>
          <cell r="DV31"/>
          <cell r="DW31"/>
          <cell r="DX31"/>
          <cell r="DY31"/>
          <cell r="DZ31"/>
          <cell r="EA31"/>
          <cell r="EB31"/>
          <cell r="EC31"/>
          <cell r="ED31"/>
          <cell r="EE31"/>
          <cell r="EF31"/>
          <cell r="EG31"/>
          <cell r="EH31"/>
          <cell r="EI31"/>
          <cell r="EJ31"/>
          <cell r="EK31"/>
          <cell r="EL31"/>
          <cell r="EM31"/>
          <cell r="EN31"/>
          <cell r="EO31"/>
          <cell r="EP31"/>
          <cell r="EQ31"/>
          <cell r="ER31"/>
          <cell r="ES31"/>
          <cell r="ET31"/>
          <cell r="EU31"/>
          <cell r="EV31"/>
          <cell r="EW31"/>
          <cell r="EX31"/>
          <cell r="EY31"/>
          <cell r="EZ31"/>
          <cell r="FA31"/>
          <cell r="FB31"/>
          <cell r="FC31"/>
          <cell r="FD31"/>
          <cell r="FE31"/>
          <cell r="FF31"/>
          <cell r="FG31"/>
          <cell r="FH31"/>
          <cell r="FI31"/>
          <cell r="FJ31"/>
          <cell r="FK31"/>
          <cell r="FL31"/>
          <cell r="FM31"/>
          <cell r="FN31"/>
          <cell r="FO31"/>
          <cell r="FP31"/>
          <cell r="FQ31"/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  <cell r="IS31"/>
          <cell r="IT31"/>
          <cell r="IU31"/>
          <cell r="IV31"/>
          <cell r="IW31"/>
          <cell r="IX31"/>
          <cell r="IY31"/>
          <cell r="IZ31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/>
          <cell r="CS33"/>
          <cell r="CT33"/>
          <cell r="CU33"/>
          <cell r="CV33"/>
          <cell r="CW33"/>
          <cell r="CX33"/>
          <cell r="CY33"/>
          <cell r="CZ33"/>
          <cell r="DA33"/>
          <cell r="DB33"/>
          <cell r="DC33"/>
          <cell r="DD33"/>
          <cell r="DE33"/>
          <cell r="DF33"/>
          <cell r="DG33"/>
          <cell r="DH33"/>
          <cell r="DI33"/>
          <cell r="DJ33"/>
          <cell r="DK33"/>
          <cell r="DL33"/>
          <cell r="DM33"/>
          <cell r="DN33"/>
          <cell r="DO33"/>
          <cell r="DP33"/>
          <cell r="DQ33"/>
          <cell r="DR33"/>
          <cell r="DS33"/>
          <cell r="DT33"/>
          <cell r="DU33"/>
          <cell r="DV33"/>
          <cell r="DW33"/>
          <cell r="DX33"/>
          <cell r="DY33"/>
          <cell r="DZ33"/>
          <cell r="EA33"/>
          <cell r="EB33"/>
          <cell r="EC33"/>
          <cell r="ED33"/>
          <cell r="EE33"/>
          <cell r="EF33"/>
          <cell r="EG33"/>
          <cell r="EH33"/>
          <cell r="EI33"/>
          <cell r="EJ33"/>
          <cell r="EK33"/>
          <cell r="EL33"/>
          <cell r="EM33"/>
          <cell r="EN33"/>
          <cell r="EO33"/>
          <cell r="EP33"/>
          <cell r="EQ33"/>
          <cell r="ER33"/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  <cell r="IS33"/>
          <cell r="IT33"/>
          <cell r="IU33"/>
          <cell r="IV33"/>
          <cell r="IW33"/>
          <cell r="IX33"/>
          <cell r="IY33"/>
          <cell r="IZ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/>
          <cell r="CS34"/>
          <cell r="CT34"/>
          <cell r="CU34"/>
          <cell r="CV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I34"/>
          <cell r="DJ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  <cell r="DW34"/>
          <cell r="DX34"/>
          <cell r="DY34"/>
          <cell r="DZ34"/>
          <cell r="EA34"/>
          <cell r="EB34"/>
          <cell r="EC34"/>
          <cell r="ED34"/>
          <cell r="EE34"/>
          <cell r="EF34"/>
          <cell r="EG34"/>
          <cell r="EH34"/>
          <cell r="EI34"/>
          <cell r="EJ34"/>
          <cell r="EK34"/>
          <cell r="EL34"/>
          <cell r="EM34"/>
          <cell r="EN34"/>
          <cell r="EO34"/>
          <cell r="EP34"/>
          <cell r="EQ34"/>
          <cell r="ER34"/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/>
          <cell r="CS37"/>
          <cell r="CT37"/>
          <cell r="CU37"/>
          <cell r="CV37"/>
          <cell r="CW37"/>
          <cell r="CX37"/>
          <cell r="CY37"/>
          <cell r="CZ37"/>
          <cell r="DA37"/>
          <cell r="DB37"/>
          <cell r="DC37"/>
          <cell r="DD37"/>
          <cell r="DE37"/>
          <cell r="DF37"/>
          <cell r="DG37"/>
          <cell r="DH37"/>
          <cell r="DI37"/>
          <cell r="DJ37"/>
          <cell r="DK37"/>
          <cell r="DL37"/>
          <cell r="DM37"/>
          <cell r="DN37"/>
          <cell r="DO37"/>
          <cell r="DP37"/>
          <cell r="DQ37"/>
          <cell r="DR37"/>
          <cell r="DS37"/>
          <cell r="DT37"/>
          <cell r="DU37"/>
          <cell r="DV37"/>
          <cell r="DW37"/>
          <cell r="DX37"/>
          <cell r="DY37"/>
          <cell r="DZ37"/>
          <cell r="EA37"/>
          <cell r="EB37"/>
          <cell r="EC37"/>
          <cell r="ED37"/>
          <cell r="EE37"/>
          <cell r="EF37"/>
          <cell r="EG37"/>
          <cell r="EH37"/>
          <cell r="EI37"/>
          <cell r="EJ37"/>
          <cell r="EK37"/>
          <cell r="EL37"/>
          <cell r="EM37"/>
          <cell r="EN37"/>
          <cell r="EO37"/>
          <cell r="EP37"/>
          <cell r="EQ37"/>
          <cell r="ER37"/>
          <cell r="ES37"/>
          <cell r="ET37"/>
          <cell r="EU37"/>
          <cell r="EV37"/>
          <cell r="EW37"/>
          <cell r="EX37"/>
          <cell r="EY37"/>
          <cell r="EZ37"/>
          <cell r="FA37"/>
          <cell r="FB37"/>
          <cell r="FC37"/>
          <cell r="FD37"/>
          <cell r="FE37"/>
          <cell r="FF37"/>
          <cell r="FG37"/>
          <cell r="FH37"/>
          <cell r="FI37"/>
          <cell r="FJ37"/>
          <cell r="FK37"/>
          <cell r="FL37"/>
          <cell r="FM37"/>
          <cell r="FN37"/>
          <cell r="FO37"/>
          <cell r="FP37"/>
          <cell r="FQ37"/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  <cell r="IS37"/>
          <cell r="IT37"/>
          <cell r="IU37"/>
          <cell r="IV37">
            <v>142.32275100000001</v>
          </cell>
          <cell r="IW37">
            <v>249.221439</v>
          </cell>
          <cell r="IX37">
            <v>507.503445</v>
          </cell>
          <cell r="IY37">
            <v>354.28834280000001</v>
          </cell>
          <cell r="IZ37">
            <v>333.09258599999998</v>
          </cell>
          <cell r="JA37">
            <v>1354.9155289999999</v>
          </cell>
          <cell r="JB37">
            <v>154.66937200000001</v>
          </cell>
          <cell r="JC37">
            <v>1409.1539359999999</v>
          </cell>
          <cell r="JD37">
            <v>211.69323700000001</v>
          </cell>
          <cell r="JE37">
            <v>3336.9304619999998</v>
          </cell>
          <cell r="JF37">
            <v>540.99993099999995</v>
          </cell>
          <cell r="JG37">
            <v>1363.3223579999999</v>
          </cell>
          <cell r="JH37">
            <v>1746.303883</v>
          </cell>
          <cell r="JI37">
            <v>3376.6602739999998</v>
          </cell>
          <cell r="JJ37">
            <v>2385.9600580000001</v>
          </cell>
          <cell r="JK37">
            <v>4363.957531</v>
          </cell>
          <cell r="JL37">
            <v>2325.6680590000001</v>
          </cell>
          <cell r="JM37">
            <v>3335.3405830000002</v>
          </cell>
          <cell r="JN37">
            <v>2299.5012160000001</v>
          </cell>
          <cell r="JO37">
            <v>2648.4237419999999</v>
          </cell>
          <cell r="JP37">
            <v>2250.2210279999999</v>
          </cell>
          <cell r="JQ37">
            <v>2139.9229780000001</v>
          </cell>
          <cell r="JR37">
            <v>2004.854415</v>
          </cell>
          <cell r="JS37">
            <v>771.46072700000002</v>
          </cell>
          <cell r="JT37">
            <v>607.17673400000001</v>
          </cell>
          <cell r="JU37">
            <v>581.08755699999995</v>
          </cell>
          <cell r="JV37">
            <v>1970.2757529999999</v>
          </cell>
          <cell r="JW37">
            <v>3268.3498810000001</v>
          </cell>
          <cell r="JX37">
            <v>1167.94696</v>
          </cell>
          <cell r="JY37">
            <v>66.897711000000001</v>
          </cell>
          <cell r="JZ37">
            <v>873.72536200000002</v>
          </cell>
          <cell r="KA37">
            <v>360.60145799999998</v>
          </cell>
          <cell r="KB37">
            <v>498.522764</v>
          </cell>
          <cell r="KC37">
            <v>925.84301300000004</v>
          </cell>
          <cell r="KD37">
            <v>75.259045999999998</v>
          </cell>
          <cell r="KE37">
            <v>293.44009</v>
          </cell>
          <cell r="KF37">
            <v>39.884498000000001</v>
          </cell>
          <cell r="KG37">
            <v>6.5264670000000002</v>
          </cell>
          <cell r="KH37">
            <v>1.1759869999999999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</row>
        <row r="38"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/>
          <cell r="CS38"/>
          <cell r="CT38"/>
          <cell r="CU38"/>
          <cell r="CV38"/>
          <cell r="CW38"/>
          <cell r="CX38"/>
          <cell r="CY38"/>
          <cell r="CZ38"/>
          <cell r="DA38"/>
          <cell r="DB38"/>
          <cell r="DC38"/>
          <cell r="DD38"/>
          <cell r="DE38"/>
          <cell r="DF38"/>
          <cell r="DG38"/>
          <cell r="DH38"/>
          <cell r="DI38"/>
          <cell r="DJ38"/>
          <cell r="DK38"/>
          <cell r="DL38"/>
          <cell r="DM38"/>
          <cell r="DN38"/>
          <cell r="DO38"/>
          <cell r="DP38"/>
          <cell r="DQ38"/>
          <cell r="DR38"/>
          <cell r="DS38"/>
          <cell r="DT38"/>
          <cell r="DU38"/>
          <cell r="DV38"/>
          <cell r="DW38"/>
          <cell r="DX38"/>
          <cell r="DY38"/>
          <cell r="DZ38"/>
          <cell r="EA38"/>
          <cell r="EB38"/>
          <cell r="EC38"/>
          <cell r="ED38"/>
          <cell r="EE38"/>
          <cell r="EF38"/>
          <cell r="EG38"/>
          <cell r="EH38"/>
          <cell r="EI38"/>
          <cell r="EJ38"/>
          <cell r="EK38"/>
          <cell r="EL38"/>
          <cell r="EM38"/>
          <cell r="EN38"/>
          <cell r="EO38"/>
          <cell r="EP38"/>
          <cell r="EQ38"/>
          <cell r="ER38"/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</row>
        <row r="39"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/>
          <cell r="CS40"/>
          <cell r="CT40"/>
          <cell r="CU40"/>
          <cell r="CV40"/>
          <cell r="CW40"/>
          <cell r="CX40"/>
          <cell r="CY40"/>
          <cell r="CZ40"/>
          <cell r="DA40"/>
          <cell r="DB40"/>
          <cell r="DC40"/>
          <cell r="DD40"/>
          <cell r="DE40"/>
          <cell r="DF40"/>
          <cell r="DG40"/>
          <cell r="DH40"/>
          <cell r="DI40"/>
          <cell r="DJ40"/>
          <cell r="DK40"/>
          <cell r="DL40"/>
          <cell r="DM40"/>
          <cell r="DN40"/>
          <cell r="DO40"/>
          <cell r="DP40"/>
          <cell r="DQ40"/>
          <cell r="DR40"/>
          <cell r="DS40"/>
          <cell r="DT40"/>
          <cell r="DU40"/>
          <cell r="DV40"/>
          <cell r="DW40"/>
          <cell r="DX40"/>
          <cell r="DY40"/>
          <cell r="DZ40"/>
          <cell r="EA40"/>
          <cell r="EB40"/>
          <cell r="EC40"/>
          <cell r="ED40"/>
          <cell r="EE40"/>
          <cell r="EF40"/>
          <cell r="EG40"/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  <cell r="IS40"/>
          <cell r="IT40"/>
          <cell r="IU40"/>
          <cell r="IV40"/>
          <cell r="IW40"/>
          <cell r="IX40"/>
          <cell r="IY40"/>
          <cell r="IZ40"/>
          <cell r="JA40"/>
          <cell r="JB40"/>
          <cell r="JC40"/>
          <cell r="JD40"/>
          <cell r="JE40"/>
          <cell r="JF40"/>
          <cell r="JG40"/>
          <cell r="JH40"/>
          <cell r="JI40"/>
          <cell r="JJ40"/>
          <cell r="JK40"/>
          <cell r="JL40"/>
          <cell r="JM40"/>
          <cell r="JN40"/>
          <cell r="JO40"/>
          <cell r="JP40"/>
          <cell r="JQ40"/>
          <cell r="JR40"/>
          <cell r="JS40"/>
          <cell r="JT40"/>
          <cell r="JU40"/>
          <cell r="JV40"/>
          <cell r="JW40"/>
          <cell r="JX40"/>
          <cell r="JY40"/>
          <cell r="JZ40"/>
          <cell r="KA40"/>
          <cell r="KB40"/>
          <cell r="KC40"/>
          <cell r="KD40"/>
          <cell r="KE40"/>
          <cell r="KF40"/>
          <cell r="KG40"/>
          <cell r="KH40"/>
          <cell r="KI40"/>
          <cell r="KJ40"/>
          <cell r="KK40"/>
          <cell r="KL40"/>
          <cell r="KM40"/>
          <cell r="KN40"/>
          <cell r="KO40"/>
        </row>
        <row r="41"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  <cell r="CR41"/>
          <cell r="CS41"/>
          <cell r="CT41"/>
          <cell r="CU41"/>
          <cell r="CV41"/>
          <cell r="CW41"/>
          <cell r="CX41"/>
          <cell r="CY41"/>
          <cell r="CZ41"/>
          <cell r="DA41"/>
          <cell r="DB41"/>
          <cell r="DC41"/>
          <cell r="DD41"/>
          <cell r="DE41"/>
          <cell r="DF41"/>
          <cell r="DG41"/>
          <cell r="DH41"/>
          <cell r="DI41"/>
          <cell r="DJ41"/>
          <cell r="DK41"/>
          <cell r="DL41"/>
          <cell r="DM41"/>
          <cell r="DN41"/>
          <cell r="DO41"/>
          <cell r="DP41"/>
          <cell r="DQ41"/>
          <cell r="DR41"/>
          <cell r="DS41"/>
          <cell r="DT41"/>
          <cell r="DU41"/>
          <cell r="DV41"/>
          <cell r="DW41"/>
          <cell r="DX41"/>
          <cell r="DY41"/>
          <cell r="DZ41"/>
          <cell r="EA41"/>
          <cell r="EB41"/>
          <cell r="EC41"/>
          <cell r="ED41"/>
          <cell r="EE41"/>
          <cell r="EF41"/>
          <cell r="EG41"/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  <cell r="IS41"/>
          <cell r="IT41"/>
          <cell r="IU41"/>
          <cell r="IV41"/>
          <cell r="IW41"/>
          <cell r="IX41"/>
          <cell r="IY41"/>
          <cell r="IZ41"/>
          <cell r="JA41"/>
          <cell r="JB41"/>
          <cell r="JC41"/>
          <cell r="JD41"/>
          <cell r="JE41"/>
          <cell r="JF41"/>
          <cell r="JG41"/>
          <cell r="JH41"/>
          <cell r="JI41"/>
          <cell r="JJ41"/>
          <cell r="JK41"/>
          <cell r="JL41"/>
          <cell r="JM41"/>
          <cell r="JN41"/>
          <cell r="JO41"/>
          <cell r="JP41"/>
          <cell r="JQ41"/>
          <cell r="JR41"/>
          <cell r="JS41"/>
          <cell r="JT41"/>
          <cell r="JU41"/>
          <cell r="JV41"/>
          <cell r="JW41"/>
          <cell r="JX41"/>
          <cell r="JY41"/>
          <cell r="JZ41"/>
          <cell r="KA41"/>
          <cell r="KB41"/>
          <cell r="KC41"/>
          <cell r="KD41"/>
          <cell r="KE41"/>
          <cell r="KF41"/>
          <cell r="KG41"/>
          <cell r="KH41"/>
          <cell r="KI41"/>
          <cell r="KJ41"/>
          <cell r="KK41"/>
          <cell r="KL41"/>
          <cell r="KM41"/>
          <cell r="KN41"/>
          <cell r="KO41"/>
        </row>
        <row r="44"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  <cell r="DS44"/>
          <cell r="DT44"/>
          <cell r="DU44"/>
          <cell r="DV44"/>
          <cell r="DW44"/>
          <cell r="DX44"/>
          <cell r="DY44"/>
          <cell r="DZ44"/>
          <cell r="EA44"/>
          <cell r="EB44"/>
          <cell r="EC44"/>
          <cell r="ED44"/>
          <cell r="EE44"/>
          <cell r="EF44"/>
          <cell r="EG44"/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  <cell r="IS44"/>
          <cell r="IT44"/>
          <cell r="IU44"/>
          <cell r="IV44"/>
          <cell r="IW44"/>
          <cell r="IX44"/>
          <cell r="IY44"/>
          <cell r="IZ44"/>
          <cell r="JA44"/>
          <cell r="JB44"/>
          <cell r="JC44"/>
          <cell r="JD44"/>
          <cell r="JE44"/>
          <cell r="JF44"/>
          <cell r="JG44"/>
          <cell r="JH44"/>
          <cell r="JI44"/>
          <cell r="JJ44"/>
          <cell r="JK44"/>
          <cell r="JL44"/>
          <cell r="JM44"/>
          <cell r="JN44"/>
          <cell r="JO44"/>
          <cell r="JP44"/>
          <cell r="JQ44"/>
          <cell r="JR44"/>
          <cell r="JS44"/>
          <cell r="JT44"/>
          <cell r="JU44"/>
          <cell r="JV44"/>
          <cell r="JW44"/>
          <cell r="JX44"/>
          <cell r="JY44"/>
          <cell r="JZ44"/>
          <cell r="KA44"/>
          <cell r="KB44"/>
          <cell r="KC44"/>
          <cell r="KD44"/>
          <cell r="KE44"/>
          <cell r="KF44"/>
          <cell r="KG44"/>
          <cell r="KH44"/>
          <cell r="KI44"/>
          <cell r="KJ44"/>
          <cell r="KK44"/>
          <cell r="KL44"/>
          <cell r="KM44"/>
          <cell r="KN44"/>
          <cell r="KO44"/>
        </row>
        <row r="45"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  <cell r="IS45"/>
          <cell r="IT45"/>
          <cell r="IU45"/>
          <cell r="IV45"/>
          <cell r="IW45"/>
          <cell r="IX45"/>
          <cell r="IY45"/>
          <cell r="IZ45"/>
          <cell r="JA45"/>
          <cell r="JB45"/>
          <cell r="JC45"/>
          <cell r="JD45"/>
          <cell r="JE45"/>
          <cell r="JF45"/>
          <cell r="JG45"/>
          <cell r="JH45"/>
          <cell r="JI45"/>
          <cell r="JJ45"/>
          <cell r="JK45"/>
          <cell r="JL45"/>
          <cell r="JM45"/>
          <cell r="JN45"/>
          <cell r="JO45"/>
          <cell r="JP45"/>
          <cell r="JQ45"/>
          <cell r="JR45"/>
          <cell r="JS45"/>
          <cell r="JT45"/>
          <cell r="JU45"/>
          <cell r="JV45"/>
          <cell r="JW45"/>
          <cell r="JX45"/>
          <cell r="JY45"/>
          <cell r="JZ45"/>
          <cell r="KA45"/>
          <cell r="KB45"/>
          <cell r="KC45"/>
          <cell r="KD45"/>
          <cell r="KE45"/>
          <cell r="KF45"/>
          <cell r="KG45"/>
          <cell r="KH45"/>
          <cell r="KI45"/>
          <cell r="KJ45"/>
          <cell r="KK45"/>
          <cell r="KL45"/>
          <cell r="KM45"/>
          <cell r="KN45"/>
          <cell r="KO45"/>
        </row>
        <row r="46"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  <cell r="CR46"/>
          <cell r="CS46"/>
          <cell r="CT46"/>
          <cell r="CU46"/>
          <cell r="CV46"/>
          <cell r="CW46"/>
          <cell r="CX46"/>
          <cell r="CY46"/>
          <cell r="CZ46"/>
          <cell r="DA46"/>
          <cell r="DB46"/>
          <cell r="DC46"/>
          <cell r="DD46"/>
          <cell r="DE46"/>
          <cell r="DF46"/>
          <cell r="DG46"/>
          <cell r="DH46"/>
          <cell r="DI46"/>
          <cell r="DJ46"/>
          <cell r="DK46"/>
          <cell r="DL46"/>
          <cell r="DM46"/>
          <cell r="DN46"/>
          <cell r="DO46"/>
          <cell r="DP46"/>
          <cell r="DQ46"/>
          <cell r="DR46"/>
          <cell r="DS46"/>
          <cell r="DT46"/>
          <cell r="DU46"/>
          <cell r="DV46"/>
          <cell r="DW46"/>
          <cell r="DX46"/>
          <cell r="DY46"/>
          <cell r="DZ46"/>
          <cell r="EA46"/>
          <cell r="EB46"/>
          <cell r="EC46"/>
          <cell r="ED46"/>
          <cell r="EE46"/>
          <cell r="EF46"/>
          <cell r="EG46"/>
          <cell r="EH46"/>
          <cell r="EI46"/>
          <cell r="EJ46"/>
          <cell r="EK46"/>
          <cell r="EL46"/>
          <cell r="EM46"/>
          <cell r="EN46"/>
          <cell r="EO46"/>
          <cell r="EP46"/>
          <cell r="EQ46"/>
          <cell r="ER46"/>
          <cell r="ES46"/>
          <cell r="ET46"/>
          <cell r="EU46"/>
          <cell r="EV46"/>
          <cell r="EW46"/>
          <cell r="EX46"/>
          <cell r="EY46"/>
          <cell r="EZ46"/>
          <cell r="FA46"/>
          <cell r="FB46"/>
          <cell r="FC46"/>
          <cell r="FD46"/>
          <cell r="FE46"/>
          <cell r="FF46"/>
          <cell r="FG46"/>
          <cell r="FH46"/>
          <cell r="FI46"/>
          <cell r="FJ46"/>
          <cell r="FK46"/>
          <cell r="FL46"/>
          <cell r="FM46"/>
          <cell r="FN46"/>
          <cell r="FO46"/>
          <cell r="FP46"/>
          <cell r="FQ46"/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  <cell r="IS46"/>
          <cell r="IT46"/>
          <cell r="IU46"/>
          <cell r="IV46"/>
          <cell r="IW46"/>
          <cell r="IX46"/>
          <cell r="IY46"/>
          <cell r="IZ46"/>
          <cell r="JA46"/>
          <cell r="JB46"/>
          <cell r="JC46"/>
          <cell r="JD46"/>
          <cell r="JE46"/>
          <cell r="JF46"/>
          <cell r="JG46"/>
          <cell r="JH46"/>
          <cell r="JI46"/>
          <cell r="JJ46"/>
          <cell r="JK46"/>
          <cell r="JL46"/>
          <cell r="JM46"/>
          <cell r="JN46"/>
          <cell r="JO46"/>
          <cell r="JP46"/>
          <cell r="JQ46"/>
          <cell r="JR46"/>
          <cell r="JS46"/>
          <cell r="JT46"/>
          <cell r="JU46"/>
          <cell r="JV46"/>
          <cell r="JW46"/>
          <cell r="JX46"/>
          <cell r="JY46"/>
          <cell r="JZ46"/>
          <cell r="KA46"/>
          <cell r="KB46"/>
          <cell r="KC46"/>
          <cell r="KD46"/>
          <cell r="KE46"/>
          <cell r="KF46"/>
          <cell r="KG46"/>
          <cell r="KH46"/>
          <cell r="KI46"/>
          <cell r="KJ46"/>
          <cell r="KK46"/>
          <cell r="KL46"/>
          <cell r="KM46"/>
          <cell r="KN46"/>
          <cell r="KO46"/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  <cell r="IS47"/>
          <cell r="IT47"/>
          <cell r="IU47"/>
          <cell r="IV47"/>
          <cell r="IW47"/>
          <cell r="IX47"/>
          <cell r="IY47"/>
          <cell r="IZ47"/>
          <cell r="JA47"/>
          <cell r="JB47"/>
          <cell r="JC47"/>
          <cell r="JD47"/>
          <cell r="JE47"/>
          <cell r="JF47"/>
          <cell r="JG47"/>
          <cell r="JH47"/>
          <cell r="JI47"/>
          <cell r="JJ47"/>
          <cell r="JK47"/>
          <cell r="JL47"/>
          <cell r="JM47"/>
          <cell r="JN47"/>
          <cell r="JO47"/>
          <cell r="JP47"/>
          <cell r="JQ47"/>
          <cell r="JR47"/>
          <cell r="JS47"/>
          <cell r="JT47"/>
          <cell r="JU47"/>
          <cell r="JV47"/>
          <cell r="JW47"/>
          <cell r="JX47"/>
          <cell r="JY47"/>
          <cell r="JZ47"/>
          <cell r="KA47"/>
          <cell r="KB47"/>
          <cell r="KC47"/>
          <cell r="KD47"/>
          <cell r="KE47"/>
          <cell r="KF47"/>
          <cell r="KG47"/>
          <cell r="KH47"/>
          <cell r="KI47"/>
          <cell r="KJ47"/>
          <cell r="KK47"/>
          <cell r="KL47"/>
          <cell r="KM47"/>
          <cell r="KN47"/>
          <cell r="KO47"/>
        </row>
        <row r="49"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  <cell r="IS49"/>
          <cell r="IT49"/>
          <cell r="IU49"/>
          <cell r="IV49"/>
          <cell r="IW49">
            <v>135.08199440336847</v>
          </cell>
          <cell r="IX49">
            <v>238.33633464591534</v>
          </cell>
          <cell r="IY49">
            <v>171.42071326062691</v>
          </cell>
          <cell r="IZ49">
            <v>142.48488678786981</v>
          </cell>
          <cell r="JA49">
            <v>149.20826603661308</v>
          </cell>
          <cell r="JB49">
            <v>153.1029654318985</v>
          </cell>
          <cell r="JC49">
            <v>26.78425769</v>
          </cell>
          <cell r="JD49">
            <v>162.63889304058424</v>
          </cell>
          <cell r="JE49">
            <v>123.933547802644</v>
          </cell>
          <cell r="JF49">
            <v>230.94212787657773</v>
          </cell>
          <cell r="JG49">
            <v>265.38926855935233</v>
          </cell>
          <cell r="JH49">
            <v>750.98013175144069</v>
          </cell>
          <cell r="JI49">
            <v>52.609433000000003</v>
          </cell>
          <cell r="JJ49">
            <v>597.31809879627917</v>
          </cell>
          <cell r="JK49">
            <v>536.15833715784981</v>
          </cell>
          <cell r="JL49">
            <v>562.71198842285162</v>
          </cell>
          <cell r="JM49">
            <v>234.32679125903411</v>
          </cell>
          <cell r="JN49">
            <v>168.99031641985394</v>
          </cell>
          <cell r="JO49">
            <v>43.983828000000003</v>
          </cell>
          <cell r="JP49">
            <v>240.87776376830317</v>
          </cell>
          <cell r="JQ49">
            <v>147.90547637992918</v>
          </cell>
          <cell r="JR49">
            <v>127.2239635539558</v>
          </cell>
          <cell r="JS49">
            <v>601.92612591090483</v>
          </cell>
          <cell r="JT49">
            <v>491.61927684615659</v>
          </cell>
          <cell r="JU49">
            <v>172.796760756455</v>
          </cell>
          <cell r="JV49">
            <v>91.795719848461331</v>
          </cell>
          <cell r="JW49">
            <v>138.05027604900627</v>
          </cell>
          <cell r="JX49">
            <v>161.92234602636643</v>
          </cell>
          <cell r="JY49">
            <v>79.359050193787695</v>
          </cell>
          <cell r="JZ49">
            <v>68.911096856151815</v>
          </cell>
          <cell r="KA49">
            <v>0</v>
          </cell>
          <cell r="KB49">
            <v>186.18650640017916</v>
          </cell>
          <cell r="KC49">
            <v>71.376542975940112</v>
          </cell>
          <cell r="KD49"/>
          <cell r="KE49"/>
          <cell r="KF49"/>
          <cell r="KG49"/>
          <cell r="KH49"/>
          <cell r="KI49"/>
          <cell r="KJ49"/>
          <cell r="KK49"/>
          <cell r="KL49"/>
          <cell r="KM49"/>
          <cell r="KN49"/>
          <cell r="KO49"/>
        </row>
        <row r="50"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  <cell r="CR50"/>
          <cell r="CS50"/>
          <cell r="CT50"/>
          <cell r="CU50"/>
          <cell r="CV50"/>
          <cell r="CW50"/>
          <cell r="CX50"/>
          <cell r="CY50"/>
          <cell r="CZ50"/>
          <cell r="DA50"/>
          <cell r="DB50"/>
          <cell r="DC50"/>
          <cell r="DD50"/>
          <cell r="DE50"/>
          <cell r="DF50"/>
          <cell r="DG50"/>
          <cell r="DH50"/>
          <cell r="DI50"/>
          <cell r="DJ50"/>
          <cell r="DK50"/>
          <cell r="DL50"/>
          <cell r="DM50"/>
          <cell r="DN50"/>
          <cell r="DO50"/>
          <cell r="DP50"/>
          <cell r="DQ50"/>
          <cell r="DR50"/>
          <cell r="DS50"/>
          <cell r="DT50"/>
          <cell r="DU50"/>
          <cell r="DV50"/>
          <cell r="DW50"/>
          <cell r="DX50"/>
          <cell r="DY50"/>
          <cell r="DZ50"/>
          <cell r="EA50"/>
          <cell r="EB50"/>
          <cell r="EC50"/>
          <cell r="ED50"/>
          <cell r="EE50"/>
          <cell r="EF50"/>
          <cell r="EG50"/>
          <cell r="EH50"/>
          <cell r="EI50"/>
          <cell r="EJ50"/>
          <cell r="EK50"/>
          <cell r="EL50"/>
          <cell r="EM50"/>
          <cell r="EN50"/>
          <cell r="EO50"/>
          <cell r="EP50"/>
          <cell r="EQ50"/>
          <cell r="ER50"/>
          <cell r="ES50"/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  <cell r="IS50"/>
          <cell r="IT50"/>
          <cell r="IU50"/>
          <cell r="IV50">
            <v>654.01723800000002</v>
          </cell>
          <cell r="IW50">
            <v>200.76398499999999</v>
          </cell>
          <cell r="IX50">
            <v>229.16841899999997</v>
          </cell>
          <cell r="IY50">
            <v>255.22121759999999</v>
          </cell>
          <cell r="IZ50">
            <v>287.11833200000001</v>
          </cell>
          <cell r="JA50">
            <v>249.80508100000003</v>
          </cell>
          <cell r="JB50">
            <v>169.16788099999999</v>
          </cell>
          <cell r="JC50">
            <v>21.889032999999998</v>
          </cell>
          <cell r="JD50">
            <v>157.59357199999999</v>
          </cell>
          <cell r="JE50">
            <v>176.59188100000003</v>
          </cell>
          <cell r="JF50">
            <v>366.14210000000003</v>
          </cell>
          <cell r="JG50">
            <v>590.13155000000006</v>
          </cell>
          <cell r="JH50">
            <v>372.92246699999998</v>
          </cell>
          <cell r="JI50">
            <v>838.36202500000002</v>
          </cell>
          <cell r="JJ50">
            <v>836.24790199999995</v>
          </cell>
          <cell r="JK50">
            <v>774.78548499999999</v>
          </cell>
          <cell r="JL50">
            <v>858.45697999999993</v>
          </cell>
          <cell r="JM50">
            <v>658.57958199999996</v>
          </cell>
          <cell r="JN50">
            <v>472.96368099999995</v>
          </cell>
          <cell r="JO50">
            <v>680.46874100000002</v>
          </cell>
          <cell r="JP50">
            <v>370.64074599999998</v>
          </cell>
          <cell r="JQ50">
            <v>206.25590700000001</v>
          </cell>
          <cell r="JR50">
            <v>11.262564999999999</v>
          </cell>
          <cell r="JS50">
            <v>4.84002</v>
          </cell>
          <cell r="JT50">
            <v>3.2043840000000001</v>
          </cell>
          <cell r="JU50">
            <v>2.8350920000000004</v>
          </cell>
          <cell r="JV50">
            <v>2.5966559999999999</v>
          </cell>
          <cell r="JW50">
            <v>1.625804</v>
          </cell>
          <cell r="JX50">
            <v>2.400309</v>
          </cell>
          <cell r="JY50">
            <v>3.9838</v>
          </cell>
          <cell r="JZ50">
            <v>4.1607620000000001</v>
          </cell>
          <cell r="KA50">
            <v>3.6196260000000002</v>
          </cell>
          <cell r="KB50">
            <v>3.6032800000000003</v>
          </cell>
          <cell r="KC50">
            <v>3.2260140000000002</v>
          </cell>
          <cell r="KD50"/>
          <cell r="KE50"/>
          <cell r="KF50"/>
          <cell r="KG50"/>
          <cell r="KH50"/>
          <cell r="KI50"/>
          <cell r="KJ50"/>
          <cell r="KK50"/>
          <cell r="KL50"/>
          <cell r="KM50"/>
          <cell r="KN50"/>
          <cell r="KO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  <cell r="CR51"/>
          <cell r="CS51"/>
          <cell r="CT51"/>
          <cell r="CU51"/>
          <cell r="CV51"/>
          <cell r="CW51"/>
          <cell r="CX51"/>
          <cell r="CY51"/>
          <cell r="CZ51"/>
          <cell r="DA51"/>
          <cell r="DB51"/>
          <cell r="DC51"/>
          <cell r="DD51"/>
          <cell r="DE51"/>
          <cell r="DF51"/>
          <cell r="DG51"/>
          <cell r="DH51"/>
          <cell r="DI51"/>
          <cell r="DJ51"/>
          <cell r="DK51"/>
          <cell r="DL51"/>
          <cell r="DM51"/>
          <cell r="DN51"/>
          <cell r="DO51"/>
          <cell r="DP51"/>
          <cell r="DQ51"/>
          <cell r="DR51"/>
          <cell r="DS51"/>
          <cell r="DT51"/>
          <cell r="DU51"/>
          <cell r="DV51"/>
          <cell r="DW51"/>
          <cell r="DX51"/>
          <cell r="DY51"/>
          <cell r="DZ51"/>
          <cell r="EA51"/>
          <cell r="EB51"/>
          <cell r="EC51"/>
          <cell r="ED51"/>
          <cell r="EE51"/>
          <cell r="EF51"/>
          <cell r="EG51"/>
          <cell r="EH51"/>
          <cell r="EI51"/>
          <cell r="EJ51"/>
          <cell r="EK51"/>
          <cell r="EL51"/>
          <cell r="EM51"/>
          <cell r="EN51"/>
          <cell r="EO51"/>
          <cell r="EP51"/>
          <cell r="EQ51"/>
          <cell r="ER51"/>
          <cell r="ES51"/>
          <cell r="ET51"/>
          <cell r="EU51"/>
          <cell r="EV51"/>
          <cell r="EW51"/>
          <cell r="EX51"/>
          <cell r="EY51"/>
          <cell r="EZ51"/>
          <cell r="FA51"/>
          <cell r="FB51"/>
          <cell r="FC51"/>
          <cell r="FD51"/>
          <cell r="FE51"/>
          <cell r="FF51"/>
          <cell r="FG51"/>
          <cell r="FH51"/>
          <cell r="FI51"/>
          <cell r="FJ51"/>
          <cell r="FK51"/>
          <cell r="FL51"/>
          <cell r="FM51"/>
          <cell r="FN51"/>
          <cell r="FO51"/>
          <cell r="FP51"/>
          <cell r="FQ51"/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  <cell r="IS51"/>
          <cell r="IT51"/>
          <cell r="IU51"/>
          <cell r="IV51"/>
          <cell r="IW51">
            <v>484.50056820586883</v>
          </cell>
          <cell r="IX51">
            <v>2229.0557507275853</v>
          </cell>
          <cell r="IY51">
            <v>2092.2334672476386</v>
          </cell>
          <cell r="IZ51">
            <v>1699.6700177596374</v>
          </cell>
          <cell r="JA51">
            <v>1074.1239948131401</v>
          </cell>
          <cell r="JB51">
            <v>815.28940409869233</v>
          </cell>
          <cell r="JC51">
            <v>676.7416416528423</v>
          </cell>
          <cell r="JD51">
            <v>473.02906445873526</v>
          </cell>
          <cell r="JE51">
            <v>438.94914978729543</v>
          </cell>
          <cell r="JF51">
            <v>397.94384741029774</v>
          </cell>
          <cell r="JG51">
            <v>396.41442420443173</v>
          </cell>
          <cell r="JH51">
            <v>1051.5623906056401</v>
          </cell>
          <cell r="JI51">
            <v>0</v>
          </cell>
          <cell r="JJ51">
            <v>418.63547069481467</v>
          </cell>
          <cell r="JK51">
            <v>395.91211808701854</v>
          </cell>
          <cell r="JL51">
            <v>291.1223331287124</v>
          </cell>
          <cell r="JM51">
            <v>207.88532356344044</v>
          </cell>
          <cell r="JN51">
            <v>147.80062565192796</v>
          </cell>
          <cell r="JO51">
            <v>116.88238994836425</v>
          </cell>
          <cell r="JP51">
            <v>8.2482559782228471</v>
          </cell>
          <cell r="JQ51">
            <v>23.805092881844043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/>
          <cell r="KE51"/>
          <cell r="KF51"/>
          <cell r="KG51"/>
          <cell r="KH51"/>
          <cell r="KI51"/>
          <cell r="KJ51"/>
          <cell r="KK51"/>
          <cell r="KL51"/>
          <cell r="KM51"/>
          <cell r="KN51"/>
          <cell r="KO51"/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  <cell r="IS52"/>
          <cell r="IT52"/>
          <cell r="IU52"/>
          <cell r="IV52"/>
          <cell r="IW52">
            <v>-40.287019442691296</v>
          </cell>
          <cell r="IX52">
            <v>-174.79763648604472</v>
          </cell>
          <cell r="IY52">
            <v>-162.31892476623588</v>
          </cell>
          <cell r="IZ52">
            <v>-131.98978284301148</v>
          </cell>
          <cell r="JA52">
            <v>-84.395826062376642</v>
          </cell>
          <cell r="JB52">
            <v>-64.505303474212951</v>
          </cell>
          <cell r="JC52">
            <v>-50.678946198963168</v>
          </cell>
          <cell r="JD52">
            <v>-39.483133592602492</v>
          </cell>
          <cell r="JE52">
            <v>-35.432370083989284</v>
          </cell>
          <cell r="JF52">
            <v>-34.205303089305183</v>
          </cell>
          <cell r="JG52">
            <v>-35.993159795132989</v>
          </cell>
          <cell r="JH52">
            <v>-100.87002648796931</v>
          </cell>
          <cell r="JI52">
            <v>0</v>
          </cell>
          <cell r="JJ52">
            <v>-48.970268145562933</v>
          </cell>
          <cell r="JK52">
            <v>-45.320224404457278</v>
          </cell>
          <cell r="JL52">
            <v>-38.310212230387947</v>
          </cell>
          <cell r="JM52">
            <v>-21.604931911298415</v>
          </cell>
          <cell r="JN52">
            <v>-15.019435562389901</v>
          </cell>
          <cell r="JO52">
            <v>-8.7462491961273194</v>
          </cell>
          <cell r="JP52">
            <v>-7.0461493516336011</v>
          </cell>
          <cell r="JQ52">
            <v>-5.2988171819217413</v>
          </cell>
          <cell r="JR52">
            <v>-4.0893416856628653</v>
          </cell>
          <cell r="JS52">
            <v>-19.347625475707659</v>
          </cell>
          <cell r="JT52">
            <v>-15.80204818434075</v>
          </cell>
          <cell r="JU52">
            <v>-5.5541815957431968</v>
          </cell>
          <cell r="JV52">
            <v>-2.950576709414829</v>
          </cell>
          <cell r="JW52">
            <v>-4.4373303015752024</v>
          </cell>
          <cell r="JX52">
            <v>-5.2046468365617784</v>
          </cell>
          <cell r="JY52">
            <v>-2.5508266133717474</v>
          </cell>
          <cell r="JZ52">
            <v>-2.2149995418048802</v>
          </cell>
          <cell r="KA52">
            <v>0</v>
          </cell>
          <cell r="KB52">
            <v>-5.9845662771486161</v>
          </cell>
          <cell r="KC52">
            <v>-2.2942460242266467</v>
          </cell>
          <cell r="KD52"/>
          <cell r="KE52"/>
          <cell r="KF52"/>
          <cell r="KG52"/>
          <cell r="KH52"/>
          <cell r="KI52"/>
          <cell r="KJ52"/>
          <cell r="KK52"/>
          <cell r="KL52"/>
          <cell r="KM52"/>
          <cell r="KN52"/>
          <cell r="KO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/>
          <cell r="DQ53"/>
          <cell r="DR53"/>
          <cell r="DS53"/>
          <cell r="DT53"/>
          <cell r="DU53"/>
          <cell r="DV53"/>
          <cell r="DW53"/>
          <cell r="DX53"/>
          <cell r="DY53"/>
          <cell r="DZ53"/>
          <cell r="EA53"/>
          <cell r="EB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/>
          <cell r="ER53"/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  <cell r="IS53"/>
          <cell r="IT53"/>
          <cell r="IU53"/>
          <cell r="IV53"/>
          <cell r="IW53"/>
          <cell r="IX53"/>
          <cell r="IY53"/>
          <cell r="IZ53"/>
          <cell r="JA53"/>
          <cell r="JB53"/>
          <cell r="JC53"/>
          <cell r="JD53"/>
          <cell r="JE53"/>
          <cell r="JF53"/>
          <cell r="JG53"/>
          <cell r="JH53"/>
          <cell r="JI53"/>
          <cell r="JJ53"/>
          <cell r="JK53"/>
          <cell r="JL53"/>
          <cell r="JM53"/>
          <cell r="JN53"/>
          <cell r="JO53"/>
          <cell r="JP53"/>
          <cell r="JQ53"/>
          <cell r="JR53"/>
          <cell r="JS53"/>
          <cell r="JT53"/>
          <cell r="JU53"/>
          <cell r="JV53"/>
          <cell r="JW53"/>
          <cell r="JX53"/>
          <cell r="JY53"/>
          <cell r="JZ53"/>
          <cell r="KA53"/>
          <cell r="KB53"/>
          <cell r="KC53"/>
          <cell r="KD53"/>
          <cell r="KE53"/>
          <cell r="KF53"/>
          <cell r="KG53"/>
          <cell r="KH53"/>
          <cell r="KI53"/>
          <cell r="KJ53"/>
          <cell r="KK53"/>
          <cell r="KL53"/>
          <cell r="KM53"/>
          <cell r="KN53"/>
          <cell r="KO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  <cell r="CP54"/>
          <cell r="CQ54"/>
          <cell r="CR54"/>
          <cell r="CS54"/>
          <cell r="CT54"/>
          <cell r="CU54"/>
          <cell r="CV54"/>
          <cell r="CW54"/>
          <cell r="CX54"/>
          <cell r="CY54"/>
          <cell r="CZ54"/>
          <cell r="DA54"/>
          <cell r="DB54"/>
          <cell r="DC54"/>
          <cell r="DD54"/>
          <cell r="DE54"/>
          <cell r="DF54"/>
          <cell r="DG54"/>
          <cell r="DH54"/>
          <cell r="DI54"/>
          <cell r="DJ54"/>
          <cell r="DK54"/>
          <cell r="DL54"/>
          <cell r="DM54"/>
          <cell r="DN54"/>
          <cell r="DO54"/>
          <cell r="DP54"/>
          <cell r="DQ54"/>
          <cell r="DR54"/>
          <cell r="DS54"/>
          <cell r="DT54"/>
          <cell r="DU54"/>
          <cell r="DV54"/>
          <cell r="DW54"/>
          <cell r="DX54"/>
          <cell r="DY54"/>
          <cell r="DZ54"/>
          <cell r="EA54"/>
          <cell r="EB54"/>
          <cell r="EC54"/>
          <cell r="ED54"/>
          <cell r="EE54"/>
          <cell r="EF54"/>
          <cell r="EG54"/>
          <cell r="EH54"/>
          <cell r="EI54"/>
          <cell r="EJ54"/>
          <cell r="EK54"/>
          <cell r="EL54"/>
          <cell r="EM54"/>
          <cell r="EN54"/>
          <cell r="EO54"/>
          <cell r="EP54"/>
          <cell r="EQ54"/>
          <cell r="ER54"/>
          <cell r="ES54"/>
          <cell r="ET54"/>
          <cell r="EU54"/>
          <cell r="EV54"/>
          <cell r="EW54"/>
          <cell r="EX54"/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  <cell r="IS54"/>
          <cell r="IT54"/>
          <cell r="IU54"/>
          <cell r="IV54"/>
          <cell r="IW54">
            <v>-40.287019442691296</v>
          </cell>
          <cell r="IX54">
            <v>-174.79763648604472</v>
          </cell>
          <cell r="IY54">
            <v>-162.31892476623588</v>
          </cell>
          <cell r="IZ54">
            <v>-131.98978284301148</v>
          </cell>
          <cell r="JA54">
            <v>-84.395826062376642</v>
          </cell>
          <cell r="JB54">
            <v>-64.505303474212951</v>
          </cell>
          <cell r="JC54">
            <v>-50.678946198963168</v>
          </cell>
          <cell r="JD54">
            <v>-39.483133592602492</v>
          </cell>
          <cell r="JE54">
            <v>-35.432370083989284</v>
          </cell>
          <cell r="JF54">
            <v>-34.205303089305183</v>
          </cell>
          <cell r="JG54">
            <v>-35.993159795132989</v>
          </cell>
          <cell r="JH54">
            <v>-100.87002648796931</v>
          </cell>
          <cell r="JI54">
            <v>0</v>
          </cell>
          <cell r="JJ54">
            <v>-48.970268145562933</v>
          </cell>
          <cell r="JK54">
            <v>-45.320224404457278</v>
          </cell>
          <cell r="JL54">
            <v>-38.310212230387947</v>
          </cell>
          <cell r="JM54">
            <v>-21.604931911298415</v>
          </cell>
          <cell r="JN54">
            <v>-15.019435562389901</v>
          </cell>
          <cell r="JO54">
            <v>-8.7462491961273194</v>
          </cell>
          <cell r="JP54">
            <v>-7.0461493516336011</v>
          </cell>
          <cell r="JQ54">
            <v>-5.2988171819217413</v>
          </cell>
          <cell r="JR54">
            <v>-4.0893416856628653</v>
          </cell>
          <cell r="JS54">
            <v>-19.347625475707659</v>
          </cell>
          <cell r="JT54">
            <v>-15.80204818434075</v>
          </cell>
          <cell r="JU54">
            <v>-5.5541815957431968</v>
          </cell>
          <cell r="JV54">
            <v>-2.950576709414829</v>
          </cell>
          <cell r="JW54">
            <v>-4.4373303015752024</v>
          </cell>
          <cell r="JX54">
            <v>-5.2046468365617784</v>
          </cell>
          <cell r="JY54">
            <v>-2.5508266133717474</v>
          </cell>
          <cell r="JZ54">
            <v>-2.2149995418048802</v>
          </cell>
          <cell r="KA54">
            <v>0</v>
          </cell>
          <cell r="KB54">
            <v>-5.9845662771486161</v>
          </cell>
          <cell r="KC54">
            <v>-2.2942460242266467</v>
          </cell>
          <cell r="KD54"/>
          <cell r="KE54"/>
          <cell r="KF54"/>
          <cell r="KG54"/>
          <cell r="KH54"/>
          <cell r="KI54"/>
          <cell r="KJ54"/>
          <cell r="KK54"/>
          <cell r="KL54"/>
          <cell r="KM54"/>
          <cell r="KN54"/>
          <cell r="KO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  <cell r="IS55"/>
          <cell r="IT55"/>
          <cell r="IU55"/>
          <cell r="IV55"/>
          <cell r="IW55"/>
          <cell r="IX55"/>
          <cell r="IY55"/>
          <cell r="IZ55"/>
          <cell r="JA55"/>
          <cell r="JB55"/>
          <cell r="JC55"/>
          <cell r="JD55"/>
          <cell r="JE55"/>
          <cell r="JF55"/>
          <cell r="JG55"/>
          <cell r="JH55"/>
          <cell r="JI55"/>
          <cell r="JJ55"/>
          <cell r="JK55"/>
          <cell r="JL55"/>
          <cell r="JM55"/>
          <cell r="JN55"/>
          <cell r="JO55"/>
          <cell r="JP55"/>
          <cell r="JQ55"/>
          <cell r="JR55"/>
          <cell r="JS55"/>
          <cell r="JT55"/>
          <cell r="JU55"/>
          <cell r="JV55"/>
          <cell r="JW55"/>
          <cell r="JX55"/>
          <cell r="JY55"/>
          <cell r="JZ55"/>
          <cell r="KA55"/>
          <cell r="KB55"/>
          <cell r="KC55"/>
          <cell r="KD55"/>
          <cell r="KE55"/>
          <cell r="KF55"/>
          <cell r="KG55"/>
          <cell r="KH55"/>
          <cell r="KI55"/>
          <cell r="KJ55"/>
          <cell r="KK55"/>
          <cell r="KL55"/>
          <cell r="KM55"/>
          <cell r="KN55"/>
          <cell r="KO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  <cell r="CR56"/>
          <cell r="CS56"/>
          <cell r="CT56"/>
          <cell r="CU56"/>
          <cell r="CV56"/>
          <cell r="CW56"/>
          <cell r="CX56"/>
          <cell r="CY56"/>
          <cell r="CZ56"/>
          <cell r="DA56"/>
          <cell r="DB56"/>
          <cell r="DC56"/>
          <cell r="DD56"/>
          <cell r="DE56"/>
          <cell r="DF56"/>
          <cell r="DG56"/>
          <cell r="DH56"/>
          <cell r="DI56"/>
          <cell r="DJ56"/>
          <cell r="DK56"/>
          <cell r="DL56"/>
          <cell r="DM56"/>
          <cell r="DN56"/>
          <cell r="DO56"/>
          <cell r="DP56"/>
          <cell r="DQ56"/>
          <cell r="DR56"/>
          <cell r="DS56"/>
          <cell r="DT56"/>
          <cell r="DU56"/>
          <cell r="DV56"/>
          <cell r="DW56"/>
          <cell r="DX56"/>
          <cell r="DY56"/>
          <cell r="DZ56"/>
          <cell r="EA56"/>
          <cell r="EB56"/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  <cell r="IS56"/>
          <cell r="IT56"/>
          <cell r="IU56"/>
          <cell r="IV56"/>
          <cell r="IW56"/>
          <cell r="IX56"/>
          <cell r="IY56"/>
          <cell r="IZ56"/>
          <cell r="JA56"/>
          <cell r="JB56"/>
          <cell r="JC56"/>
          <cell r="JD56"/>
          <cell r="JE56"/>
          <cell r="JF56"/>
          <cell r="JG56"/>
          <cell r="JH56"/>
          <cell r="JI56"/>
          <cell r="JJ56"/>
          <cell r="JK56"/>
          <cell r="JL56"/>
          <cell r="JM56"/>
          <cell r="JN56"/>
          <cell r="JO56"/>
          <cell r="JP56"/>
          <cell r="JQ56"/>
          <cell r="JR56"/>
          <cell r="JS56"/>
          <cell r="JT56"/>
          <cell r="JU56"/>
          <cell r="JV56"/>
          <cell r="JW56"/>
          <cell r="JX56"/>
          <cell r="JY56"/>
          <cell r="JZ56"/>
          <cell r="KA56"/>
          <cell r="KB56"/>
          <cell r="KC56"/>
          <cell r="KD56"/>
          <cell r="KE56"/>
          <cell r="KF56"/>
          <cell r="KG56"/>
          <cell r="KH56"/>
          <cell r="KI56"/>
          <cell r="KJ56"/>
          <cell r="KK56"/>
          <cell r="KL56"/>
          <cell r="KM56"/>
          <cell r="KN56"/>
          <cell r="KO56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/>
          <cell r="CS58"/>
          <cell r="CT58"/>
          <cell r="CU58"/>
          <cell r="CV58"/>
          <cell r="CW58"/>
          <cell r="CX58"/>
          <cell r="CY58"/>
          <cell r="CZ58"/>
          <cell r="DA58"/>
          <cell r="DB58"/>
          <cell r="DC58"/>
          <cell r="DD58"/>
          <cell r="DE58"/>
          <cell r="DF58"/>
          <cell r="DG58"/>
          <cell r="DH58"/>
          <cell r="DI58"/>
          <cell r="DJ58"/>
          <cell r="DK58"/>
          <cell r="DL58"/>
          <cell r="DM58"/>
          <cell r="DN58"/>
          <cell r="DO58"/>
          <cell r="DP58"/>
          <cell r="DQ58"/>
          <cell r="DR58"/>
          <cell r="DS58"/>
          <cell r="DT58"/>
          <cell r="DU58"/>
          <cell r="DV58"/>
          <cell r="DW58"/>
          <cell r="DX58"/>
          <cell r="DY58"/>
          <cell r="DZ58"/>
          <cell r="EA58"/>
          <cell r="EB58"/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  <cell r="IS58"/>
          <cell r="IT58"/>
          <cell r="IU58"/>
          <cell r="IV58"/>
          <cell r="IW58"/>
          <cell r="IX58"/>
          <cell r="IY58"/>
          <cell r="IZ58"/>
          <cell r="JA58"/>
          <cell r="JB58"/>
          <cell r="JC58"/>
          <cell r="JD58"/>
          <cell r="JE58"/>
          <cell r="JF58"/>
          <cell r="JG58"/>
          <cell r="JH58"/>
          <cell r="JI58"/>
          <cell r="JJ58"/>
          <cell r="JK58"/>
          <cell r="JL58"/>
          <cell r="JM58"/>
          <cell r="JN58"/>
          <cell r="JO58"/>
          <cell r="JP58"/>
          <cell r="JQ58"/>
          <cell r="JR58"/>
          <cell r="JS58"/>
          <cell r="JT58"/>
          <cell r="JU58"/>
          <cell r="JV58"/>
          <cell r="JW58"/>
          <cell r="JX58"/>
          <cell r="JY58"/>
          <cell r="JZ58"/>
          <cell r="KA58"/>
          <cell r="KB58"/>
          <cell r="KC58"/>
          <cell r="KD58"/>
          <cell r="KE58"/>
          <cell r="KF58"/>
          <cell r="KG58"/>
          <cell r="KH58"/>
          <cell r="KI58"/>
          <cell r="KJ58"/>
          <cell r="KK58"/>
          <cell r="KL58"/>
          <cell r="KM58"/>
          <cell r="KN58"/>
          <cell r="KO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  <cell r="IS59"/>
          <cell r="IT59"/>
          <cell r="IU59"/>
          <cell r="IV59"/>
          <cell r="IW59"/>
          <cell r="IX59"/>
          <cell r="IY59"/>
          <cell r="IZ59"/>
          <cell r="JA59"/>
          <cell r="JB59"/>
          <cell r="JC59"/>
          <cell r="JD59"/>
          <cell r="JE59"/>
          <cell r="JF59"/>
          <cell r="JG59"/>
          <cell r="JH59"/>
          <cell r="JI59"/>
          <cell r="JJ59"/>
          <cell r="JK59"/>
          <cell r="JL59"/>
          <cell r="JM59"/>
          <cell r="JN59"/>
          <cell r="JO59"/>
          <cell r="JP59"/>
          <cell r="JQ59"/>
          <cell r="JR59"/>
          <cell r="JS59"/>
          <cell r="JT59"/>
          <cell r="JU59"/>
          <cell r="JV59"/>
          <cell r="JW59"/>
          <cell r="JX59"/>
          <cell r="JY59"/>
          <cell r="JZ59"/>
          <cell r="KA59"/>
          <cell r="KB59"/>
          <cell r="KC59"/>
          <cell r="KD59"/>
          <cell r="KE59"/>
          <cell r="KF59"/>
          <cell r="KG59"/>
          <cell r="KH59"/>
          <cell r="KI59"/>
          <cell r="KJ59"/>
          <cell r="KK59"/>
          <cell r="KL59"/>
          <cell r="KM59"/>
          <cell r="KN59"/>
          <cell r="KO59"/>
        </row>
        <row r="60"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  <cell r="CR60"/>
          <cell r="CS60"/>
          <cell r="CT60"/>
          <cell r="CU60"/>
          <cell r="CV60"/>
          <cell r="CW60"/>
          <cell r="CX60"/>
          <cell r="CY60"/>
          <cell r="CZ60"/>
          <cell r="DA60"/>
          <cell r="DB60"/>
          <cell r="DC60"/>
          <cell r="DD60"/>
          <cell r="DE60"/>
          <cell r="DF60"/>
          <cell r="DG60"/>
          <cell r="DH60"/>
          <cell r="DI60"/>
          <cell r="DJ60"/>
          <cell r="DK60"/>
          <cell r="DL60"/>
          <cell r="DM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  <cell r="IS60"/>
          <cell r="IT60"/>
          <cell r="IU60"/>
          <cell r="IV60"/>
          <cell r="IW60"/>
          <cell r="IX60"/>
          <cell r="IY60"/>
          <cell r="IZ60"/>
          <cell r="JA60"/>
          <cell r="JB60"/>
          <cell r="JC60"/>
          <cell r="JD60"/>
          <cell r="JE60"/>
          <cell r="JF60"/>
          <cell r="JG60"/>
          <cell r="JH60"/>
          <cell r="JI60"/>
          <cell r="JJ60"/>
          <cell r="JK60"/>
          <cell r="JL60"/>
          <cell r="JM60"/>
          <cell r="JN60"/>
          <cell r="JO60"/>
          <cell r="JP60"/>
          <cell r="JQ60"/>
          <cell r="JR60"/>
          <cell r="JS60"/>
          <cell r="JT60"/>
          <cell r="JU60"/>
          <cell r="JV60"/>
          <cell r="JW60"/>
          <cell r="JX60"/>
          <cell r="JY60"/>
          <cell r="JZ60"/>
          <cell r="KA60"/>
          <cell r="KB60"/>
          <cell r="KC60"/>
          <cell r="KD60"/>
          <cell r="KE60"/>
          <cell r="KF60"/>
          <cell r="KG60"/>
          <cell r="KH60"/>
          <cell r="KI60"/>
          <cell r="KJ60"/>
          <cell r="KK60"/>
          <cell r="KL60"/>
          <cell r="KM60"/>
          <cell r="KN60"/>
          <cell r="KO60"/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  <cell r="IS61"/>
          <cell r="IT61"/>
          <cell r="IU61"/>
          <cell r="IV61"/>
          <cell r="IW61"/>
          <cell r="IX61"/>
          <cell r="IY61"/>
          <cell r="IZ61"/>
          <cell r="JA61"/>
          <cell r="JB61"/>
          <cell r="JC61"/>
          <cell r="JD61"/>
          <cell r="JE61"/>
          <cell r="JF61"/>
          <cell r="JG61"/>
          <cell r="JH61"/>
          <cell r="JI61"/>
          <cell r="JJ61"/>
          <cell r="JK61"/>
          <cell r="JL61"/>
          <cell r="JM61"/>
          <cell r="JN61"/>
          <cell r="JO61"/>
          <cell r="JP61"/>
          <cell r="JQ61"/>
          <cell r="JR61"/>
          <cell r="JS61"/>
          <cell r="JT61"/>
          <cell r="JU61"/>
          <cell r="JV61"/>
          <cell r="JW61"/>
          <cell r="JX61"/>
          <cell r="JY61"/>
          <cell r="JZ61"/>
          <cell r="KA61"/>
          <cell r="KB61"/>
          <cell r="KC61"/>
          <cell r="KD61"/>
          <cell r="KE61"/>
          <cell r="KF61"/>
          <cell r="KG61"/>
          <cell r="KH61"/>
          <cell r="KI61"/>
          <cell r="KJ61"/>
          <cell r="KK61"/>
          <cell r="KL61"/>
          <cell r="KM61"/>
          <cell r="KN61"/>
          <cell r="KO61"/>
        </row>
        <row r="62"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/>
          <cell r="DB62"/>
          <cell r="DC62"/>
          <cell r="DD62"/>
          <cell r="DE62"/>
          <cell r="DF62"/>
          <cell r="DG62"/>
          <cell r="DH62"/>
          <cell r="DI62"/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/>
          <cell r="DZ62"/>
          <cell r="EA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  <cell r="IW62"/>
          <cell r="IX62"/>
          <cell r="IY62"/>
          <cell r="IZ62"/>
          <cell r="JA62"/>
          <cell r="JB62"/>
          <cell r="JC62"/>
          <cell r="JD62"/>
          <cell r="JE62"/>
          <cell r="JF62"/>
          <cell r="JG62"/>
          <cell r="JH62"/>
          <cell r="JI62"/>
          <cell r="JJ62"/>
          <cell r="JK62"/>
          <cell r="JL62"/>
          <cell r="JM62"/>
          <cell r="JN62"/>
          <cell r="JO62"/>
          <cell r="JP62"/>
          <cell r="JQ62"/>
          <cell r="JR62"/>
          <cell r="JS62"/>
          <cell r="JT62"/>
          <cell r="JU62"/>
          <cell r="JV62"/>
          <cell r="JW62"/>
          <cell r="JX62"/>
          <cell r="JY62"/>
          <cell r="JZ62"/>
          <cell r="KA62"/>
          <cell r="KB62"/>
          <cell r="KC62"/>
          <cell r="KD62"/>
          <cell r="KE62"/>
          <cell r="KF62"/>
          <cell r="KG62"/>
          <cell r="KH62"/>
          <cell r="KI62"/>
          <cell r="KJ62"/>
          <cell r="KK62"/>
          <cell r="KL62"/>
          <cell r="KM62"/>
          <cell r="KN62"/>
          <cell r="KO62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  <cell r="ID64"/>
          <cell r="IE64"/>
          <cell r="IF64"/>
          <cell r="IG64"/>
          <cell r="IH64"/>
          <cell r="II64"/>
          <cell r="IJ64"/>
          <cell r="IK64"/>
          <cell r="IL64"/>
          <cell r="IM64"/>
          <cell r="IN64"/>
          <cell r="IO64"/>
          <cell r="IP64"/>
          <cell r="IQ64"/>
          <cell r="IR64"/>
          <cell r="IS64"/>
          <cell r="IT64"/>
          <cell r="IU64"/>
          <cell r="IV64"/>
          <cell r="IW64"/>
          <cell r="IX64"/>
          <cell r="IY64"/>
          <cell r="IZ64"/>
          <cell r="JA64"/>
          <cell r="JB64"/>
          <cell r="JC64"/>
          <cell r="JD64"/>
          <cell r="JE64"/>
          <cell r="JF64"/>
          <cell r="JG64"/>
          <cell r="JH64"/>
          <cell r="JI64"/>
          <cell r="JJ64"/>
          <cell r="JK64"/>
          <cell r="JL64"/>
          <cell r="JM64"/>
          <cell r="JN64"/>
          <cell r="JO64"/>
          <cell r="JP64"/>
          <cell r="JQ64"/>
          <cell r="JR64"/>
          <cell r="JS64"/>
          <cell r="JT64"/>
          <cell r="JU64"/>
          <cell r="JV64"/>
          <cell r="JW64"/>
          <cell r="JX64"/>
          <cell r="JY64"/>
          <cell r="JZ64"/>
          <cell r="KA64"/>
          <cell r="KB64"/>
          <cell r="KC64"/>
          <cell r="KD64"/>
          <cell r="KE64"/>
          <cell r="KF64"/>
          <cell r="KG64"/>
          <cell r="KH64"/>
          <cell r="KI64"/>
          <cell r="KJ64"/>
          <cell r="KK64"/>
          <cell r="KL64"/>
          <cell r="KM64"/>
          <cell r="KN64"/>
          <cell r="KO64"/>
        </row>
        <row r="65"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/>
          <cell r="DB65"/>
          <cell r="DC65"/>
          <cell r="DD65"/>
          <cell r="DE65"/>
          <cell r="DF65"/>
          <cell r="DG65"/>
          <cell r="DH65"/>
          <cell r="DI65"/>
          <cell r="DJ65"/>
          <cell r="DK65"/>
          <cell r="DL65"/>
          <cell r="DM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/>
          <cell r="DZ65"/>
          <cell r="EA65"/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IM65"/>
          <cell r="IN65"/>
          <cell r="IO65"/>
          <cell r="IP65"/>
          <cell r="IQ65"/>
          <cell r="IR65"/>
          <cell r="IS65"/>
          <cell r="IT65"/>
          <cell r="IU65"/>
          <cell r="IV65"/>
          <cell r="IW65"/>
          <cell r="IX65"/>
          <cell r="IY65"/>
          <cell r="IZ65"/>
          <cell r="JA65"/>
          <cell r="JB65"/>
          <cell r="JC65"/>
          <cell r="JD65"/>
          <cell r="JE65"/>
          <cell r="JF65"/>
          <cell r="JG65"/>
          <cell r="JH65"/>
          <cell r="JI65"/>
          <cell r="JJ65"/>
          <cell r="JK65"/>
          <cell r="JL65"/>
          <cell r="JM65"/>
          <cell r="JN65"/>
          <cell r="JO65"/>
          <cell r="JP65"/>
          <cell r="JQ65"/>
          <cell r="JR65"/>
          <cell r="JS65"/>
          <cell r="JT65"/>
          <cell r="JU65"/>
          <cell r="JV65"/>
          <cell r="JW65"/>
          <cell r="JX65"/>
          <cell r="JY65"/>
          <cell r="JZ65"/>
          <cell r="KA65"/>
          <cell r="KB65"/>
          <cell r="KC65"/>
          <cell r="KD65"/>
          <cell r="KE65"/>
          <cell r="KF65"/>
          <cell r="KG65"/>
          <cell r="KH65"/>
          <cell r="KI65"/>
          <cell r="KJ65"/>
          <cell r="KK65"/>
          <cell r="KL65"/>
          <cell r="KM65"/>
          <cell r="KN65"/>
          <cell r="KO65"/>
        </row>
      </sheetData>
      <sheetData sheetId="12"/>
      <sheetData sheetId="13">
        <row r="9">
          <cell r="C9">
            <v>1027815.291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IEJO2"/>
      <sheetName val="VIEJO"/>
      <sheetName val="Analisis MENS"/>
    </sheetNames>
    <sheetDataSet>
      <sheetData sheetId="0">
        <row r="6">
          <cell r="DX6">
            <v>225061.86800000002</v>
          </cell>
          <cell r="DY6">
            <v>221460.446</v>
          </cell>
          <cell r="DZ6">
            <v>174199.13499999998</v>
          </cell>
          <cell r="EA6">
            <v>177824.196</v>
          </cell>
          <cell r="EB6">
            <v>248478.08900000001</v>
          </cell>
          <cell r="EC6">
            <v>267232.25400000002</v>
          </cell>
          <cell r="ED6">
            <v>276478.75299999997</v>
          </cell>
          <cell r="EE6">
            <v>268332.60399999999</v>
          </cell>
          <cell r="EF6">
            <v>282682.80199999997</v>
          </cell>
          <cell r="EG6">
            <v>235468.64600000001</v>
          </cell>
          <cell r="EH6">
            <v>308498.25800000003</v>
          </cell>
          <cell r="EI6">
            <v>328646.821</v>
          </cell>
          <cell r="EJ6">
            <v>352060.36600000004</v>
          </cell>
          <cell r="EK6">
            <v>370086.41399999999</v>
          </cell>
          <cell r="EL6">
            <v>374659.54599999997</v>
          </cell>
          <cell r="EM6">
            <v>395740.79800000001</v>
          </cell>
          <cell r="EN6">
            <v>405006.08700000006</v>
          </cell>
          <cell r="EO6">
            <v>412016.09499999997</v>
          </cell>
          <cell r="EP6">
            <v>393339.14600000001</v>
          </cell>
          <cell r="EQ6">
            <v>399977.69899999996</v>
          </cell>
          <cell r="ER6">
            <v>402487.37800000003</v>
          </cell>
          <cell r="ES6">
            <v>405962.01100000006</v>
          </cell>
          <cell r="ET6">
            <v>432783.04399999999</v>
          </cell>
          <cell r="EU6">
            <v>473891.10100000002</v>
          </cell>
          <cell r="EV6">
            <v>522540.57700000005</v>
          </cell>
          <cell r="EW6">
            <v>524019.64300000004</v>
          </cell>
          <cell r="EX6">
            <v>552164.85399999993</v>
          </cell>
          <cell r="EY6">
            <v>583015.67599999998</v>
          </cell>
          <cell r="EZ6">
            <v>600664.51199999987</v>
          </cell>
          <cell r="FA6">
            <v>623425.08799999999</v>
          </cell>
          <cell r="FB6">
            <v>655607.91999999993</v>
          </cell>
          <cell r="FC6">
            <v>684311.08000000007</v>
          </cell>
          <cell r="FD6">
            <v>705850.52599999995</v>
          </cell>
          <cell r="FE6">
            <v>740191.13799999992</v>
          </cell>
          <cell r="FF6">
            <v>759985.81099999999</v>
          </cell>
          <cell r="FG6">
            <v>794449.43300000008</v>
          </cell>
          <cell r="FH6">
            <v>833295</v>
          </cell>
          <cell r="FI6">
            <v>872377</v>
          </cell>
          <cell r="FJ6">
            <v>895136.43300000008</v>
          </cell>
          <cell r="FK6">
            <v>843877</v>
          </cell>
          <cell r="FL6">
            <v>862125</v>
          </cell>
          <cell r="FM6">
            <v>868243</v>
          </cell>
          <cell r="FN6">
            <v>884550.20200000005</v>
          </cell>
          <cell r="FO6">
            <v>828946</v>
          </cell>
          <cell r="FP6">
            <v>764634.98400000005</v>
          </cell>
          <cell r="FQ6">
            <v>764741.27300000004</v>
          </cell>
          <cell r="FR6">
            <v>780476</v>
          </cell>
          <cell r="FS6">
            <v>797726</v>
          </cell>
          <cell r="FT6">
            <v>812022</v>
          </cell>
          <cell r="FU6">
            <v>828577</v>
          </cell>
          <cell r="FV6">
            <v>837496</v>
          </cell>
          <cell r="FW6">
            <v>838357</v>
          </cell>
          <cell r="FX6">
            <v>836228</v>
          </cell>
          <cell r="FY6">
            <v>831977</v>
          </cell>
          <cell r="FZ6">
            <v>845643</v>
          </cell>
          <cell r="GA6">
            <v>857814</v>
          </cell>
          <cell r="GB6">
            <v>865698</v>
          </cell>
          <cell r="GC6">
            <v>873083</v>
          </cell>
          <cell r="GD6">
            <v>882540</v>
          </cell>
          <cell r="GE6">
            <v>881594</v>
          </cell>
          <cell r="GF6">
            <v>838620</v>
          </cell>
          <cell r="GG6">
            <v>799538</v>
          </cell>
          <cell r="GH6">
            <v>883096</v>
          </cell>
          <cell r="GI6">
            <v>913714</v>
          </cell>
          <cell r="GJ6">
            <v>914804</v>
          </cell>
          <cell r="GK6">
            <v>936152</v>
          </cell>
          <cell r="GL6">
            <v>956326</v>
          </cell>
          <cell r="GM6">
            <v>973103</v>
          </cell>
          <cell r="GN6">
            <v>989527</v>
          </cell>
          <cell r="GO6">
            <v>987358</v>
          </cell>
          <cell r="GP6">
            <v>993174</v>
          </cell>
          <cell r="GQ6">
            <v>999005</v>
          </cell>
          <cell r="GR6">
            <v>1002426</v>
          </cell>
          <cell r="GS6">
            <v>1028986</v>
          </cell>
          <cell r="GT6">
            <v>929896</v>
          </cell>
          <cell r="GU6">
            <v>1028170</v>
          </cell>
          <cell r="GV6">
            <v>994269.48699999996</v>
          </cell>
          <cell r="GW6">
            <v>1015545</v>
          </cell>
          <cell r="GX6">
            <v>1020010</v>
          </cell>
          <cell r="GY6">
            <v>1032663</v>
          </cell>
          <cell r="GZ6">
            <v>1051954</v>
          </cell>
          <cell r="HA6">
            <v>1028290</v>
          </cell>
          <cell r="HB6">
            <v>1026893</v>
          </cell>
          <cell r="HC6">
            <v>970344</v>
          </cell>
          <cell r="HD6">
            <v>986665</v>
          </cell>
          <cell r="HE6">
            <v>975059</v>
          </cell>
          <cell r="HF6">
            <v>967468</v>
          </cell>
          <cell r="HG6">
            <v>975769</v>
          </cell>
          <cell r="HH6">
            <v>982383</v>
          </cell>
          <cell r="HI6">
            <v>1011350</v>
          </cell>
          <cell r="HJ6">
            <v>1025465</v>
          </cell>
          <cell r="HK6">
            <v>1054121</v>
          </cell>
          <cell r="HL6">
            <v>1056271</v>
          </cell>
          <cell r="HM6">
            <v>1050559</v>
          </cell>
          <cell r="HN6">
            <v>1068598</v>
          </cell>
          <cell r="HO6">
            <v>1102792</v>
          </cell>
          <cell r="HP6">
            <v>1119183</v>
          </cell>
          <cell r="HQ6">
            <v>1148703</v>
          </cell>
          <cell r="HR6">
            <v>1036114</v>
          </cell>
          <cell r="HS6">
            <v>1150225</v>
          </cell>
          <cell r="HT6">
            <v>1159303</v>
          </cell>
          <cell r="HU6">
            <v>1180473</v>
          </cell>
          <cell r="HV6">
            <v>1203376</v>
          </cell>
          <cell r="HW6">
            <v>1271847</v>
          </cell>
          <cell r="HX6">
            <v>1275512</v>
          </cell>
          <cell r="HY6">
            <v>1280988</v>
          </cell>
          <cell r="HZ6">
            <v>1273682</v>
          </cell>
          <cell r="IA6">
            <v>1280997</v>
          </cell>
          <cell r="IB6">
            <v>1341914</v>
          </cell>
          <cell r="IC6">
            <v>1311141</v>
          </cell>
          <cell r="ID6">
            <v>1290333</v>
          </cell>
        </row>
        <row r="7">
          <cell r="DX7">
            <v>59352.369000000006</v>
          </cell>
          <cell r="DY7">
            <v>71344.515000000014</v>
          </cell>
          <cell r="DZ7">
            <v>93591.237000000008</v>
          </cell>
          <cell r="EA7">
            <v>100478.74600000001</v>
          </cell>
          <cell r="EB7">
            <v>66160.499000000011</v>
          </cell>
          <cell r="EC7">
            <v>34528.311999999998</v>
          </cell>
          <cell r="ED7">
            <v>42910.831999999995</v>
          </cell>
          <cell r="EE7">
            <v>24934.645</v>
          </cell>
          <cell r="EF7">
            <v>20991.045999999998</v>
          </cell>
          <cell r="EG7">
            <v>6639.8109999999997</v>
          </cell>
          <cell r="EH7">
            <v>9217.8509999999987</v>
          </cell>
          <cell r="EI7">
            <v>40700.366999999998</v>
          </cell>
          <cell r="EJ7">
            <v>39965.239000000001</v>
          </cell>
          <cell r="EK7">
            <v>36646.449999999997</v>
          </cell>
          <cell r="EL7">
            <v>43791.432999999997</v>
          </cell>
          <cell r="EM7">
            <v>35504.798000000003</v>
          </cell>
          <cell r="EN7">
            <v>28032.546999999999</v>
          </cell>
          <cell r="EO7">
            <v>9745.3549999999996</v>
          </cell>
          <cell r="EP7">
            <v>9004.0319999999992</v>
          </cell>
          <cell r="EQ7">
            <v>11404.464</v>
          </cell>
          <cell r="ER7">
            <v>10891.294</v>
          </cell>
          <cell r="ES7">
            <v>3103.6839999999993</v>
          </cell>
          <cell r="ET7">
            <v>3232.777</v>
          </cell>
          <cell r="EU7">
            <v>2266.3139999999999</v>
          </cell>
          <cell r="EV7">
            <v>53074.285999999993</v>
          </cell>
          <cell r="EW7">
            <v>33084.934999999998</v>
          </cell>
          <cell r="EX7">
            <v>64299.101999999999</v>
          </cell>
          <cell r="EY7">
            <v>31759.212</v>
          </cell>
          <cell r="EZ7">
            <v>15592.212000000001</v>
          </cell>
          <cell r="FA7">
            <v>14289.102999999999</v>
          </cell>
          <cell r="FB7">
            <v>7897.2430000000004</v>
          </cell>
          <cell r="FC7">
            <v>7720.3809999999994</v>
          </cell>
          <cell r="FD7">
            <v>7002.2709999999997</v>
          </cell>
          <cell r="FE7">
            <v>11652.593000000001</v>
          </cell>
          <cell r="FF7">
            <v>27672.003000000001</v>
          </cell>
          <cell r="FG7">
            <v>25983.385999999999</v>
          </cell>
          <cell r="FH7">
            <v>114763</v>
          </cell>
          <cell r="FI7">
            <v>67271</v>
          </cell>
          <cell r="FJ7">
            <v>76548.385999999999</v>
          </cell>
          <cell r="FK7">
            <v>38299</v>
          </cell>
          <cell r="FL7">
            <v>41486</v>
          </cell>
          <cell r="FM7">
            <v>28932</v>
          </cell>
          <cell r="FN7">
            <v>25099.530999999999</v>
          </cell>
          <cell r="FO7">
            <v>33779</v>
          </cell>
          <cell r="FP7">
            <v>17197.535</v>
          </cell>
          <cell r="FQ7">
            <v>15176.386</v>
          </cell>
          <cell r="FR7">
            <v>11584.26</v>
          </cell>
          <cell r="FS7">
            <v>66101</v>
          </cell>
          <cell r="FT7">
            <v>104301</v>
          </cell>
          <cell r="FU7">
            <v>95151</v>
          </cell>
          <cell r="FV7">
            <v>96837</v>
          </cell>
          <cell r="FW7">
            <v>46377</v>
          </cell>
          <cell r="FX7">
            <v>48819</v>
          </cell>
          <cell r="FY7">
            <v>52238</v>
          </cell>
          <cell r="FZ7">
            <v>52631</v>
          </cell>
          <cell r="GA7">
            <v>57704</v>
          </cell>
          <cell r="GB7">
            <v>99027</v>
          </cell>
          <cell r="GC7">
            <v>44138</v>
          </cell>
          <cell r="GD7">
            <v>36370</v>
          </cell>
          <cell r="GE7">
            <v>39440</v>
          </cell>
          <cell r="GF7">
            <v>17451</v>
          </cell>
          <cell r="GG7">
            <v>15506</v>
          </cell>
          <cell r="GH7">
            <v>33193</v>
          </cell>
          <cell r="GI7">
            <v>11026</v>
          </cell>
          <cell r="GJ7">
            <v>11187</v>
          </cell>
          <cell r="GK7">
            <v>25657</v>
          </cell>
          <cell r="GL7">
            <v>11192</v>
          </cell>
          <cell r="GM7">
            <v>9300</v>
          </cell>
          <cell r="GN7">
            <v>10166</v>
          </cell>
          <cell r="GO7">
            <v>11847</v>
          </cell>
          <cell r="GP7">
            <v>11785</v>
          </cell>
          <cell r="GQ7">
            <v>6728</v>
          </cell>
          <cell r="GR7">
            <v>24250</v>
          </cell>
          <cell r="GS7">
            <v>6055</v>
          </cell>
          <cell r="GT7">
            <v>29933</v>
          </cell>
          <cell r="GU7">
            <v>73370</v>
          </cell>
          <cell r="GV7">
            <v>28712.406999999999</v>
          </cell>
          <cell r="GW7">
            <v>39462</v>
          </cell>
          <cell r="GX7">
            <v>112100</v>
          </cell>
          <cell r="GY7">
            <v>84499</v>
          </cell>
          <cell r="GZ7">
            <v>117228</v>
          </cell>
          <cell r="HA7">
            <v>106186</v>
          </cell>
          <cell r="HB7">
            <v>98627</v>
          </cell>
          <cell r="HC7">
            <v>88844</v>
          </cell>
          <cell r="HD7">
            <v>160598</v>
          </cell>
          <cell r="HE7">
            <v>120866</v>
          </cell>
          <cell r="HF7">
            <v>66712</v>
          </cell>
          <cell r="HG7">
            <v>45110</v>
          </cell>
          <cell r="HH7">
            <v>45047</v>
          </cell>
          <cell r="HI7">
            <v>45673</v>
          </cell>
          <cell r="HJ7">
            <v>44061</v>
          </cell>
          <cell r="HK7">
            <v>110058</v>
          </cell>
          <cell r="HL7">
            <v>84560</v>
          </cell>
          <cell r="HM7">
            <v>73322</v>
          </cell>
          <cell r="HN7">
            <v>44246</v>
          </cell>
          <cell r="HO7">
            <v>80511</v>
          </cell>
          <cell r="HP7">
            <v>65333</v>
          </cell>
          <cell r="HQ7">
            <v>51910</v>
          </cell>
          <cell r="HR7">
            <v>41874</v>
          </cell>
          <cell r="HS7">
            <v>37435</v>
          </cell>
          <cell r="HT7">
            <v>272580</v>
          </cell>
          <cell r="HU7">
            <v>140656</v>
          </cell>
          <cell r="HV7">
            <v>557</v>
          </cell>
          <cell r="HW7">
            <v>511</v>
          </cell>
          <cell r="HX7">
            <v>579</v>
          </cell>
          <cell r="HY7">
            <v>2110</v>
          </cell>
          <cell r="HZ7">
            <v>1643</v>
          </cell>
          <cell r="IA7">
            <v>65744</v>
          </cell>
          <cell r="IB7">
            <v>66583</v>
          </cell>
          <cell r="IC7">
            <v>87536</v>
          </cell>
          <cell r="ID7">
            <v>29657</v>
          </cell>
        </row>
        <row r="8">
          <cell r="DX8">
            <v>224322.62400000001</v>
          </cell>
          <cell r="DY8">
            <v>297161.60400000005</v>
          </cell>
          <cell r="DZ8">
            <v>250084.24300000002</v>
          </cell>
          <cell r="EA8">
            <v>153832.649</v>
          </cell>
          <cell r="EB8">
            <v>224216.66399999999</v>
          </cell>
          <cell r="EC8">
            <v>198013.56799999997</v>
          </cell>
          <cell r="ED8">
            <v>232528.86300000001</v>
          </cell>
          <cell r="EE8">
            <v>203444.21799999999</v>
          </cell>
          <cell r="EF8">
            <v>207011.644</v>
          </cell>
          <cell r="EG8">
            <v>113389.43700000001</v>
          </cell>
          <cell r="EH8">
            <v>146795.88699999999</v>
          </cell>
          <cell r="EI8">
            <v>130829.00200000001</v>
          </cell>
          <cell r="EJ8">
            <v>304435.35399999999</v>
          </cell>
          <cell r="EK8">
            <v>426085.18799999997</v>
          </cell>
          <cell r="EL8">
            <v>226776.51</v>
          </cell>
          <cell r="EM8">
            <v>164911.12599999999</v>
          </cell>
          <cell r="EN8">
            <v>179089.02999999997</v>
          </cell>
          <cell r="EO8">
            <v>235732.83599999998</v>
          </cell>
          <cell r="EP8">
            <v>204133.19199999998</v>
          </cell>
          <cell r="EQ8">
            <v>171165.30499999999</v>
          </cell>
          <cell r="ER8">
            <v>262621.76199999999</v>
          </cell>
          <cell r="ES8">
            <v>239641.39499999999</v>
          </cell>
          <cell r="ET8">
            <v>230764.86699999997</v>
          </cell>
          <cell r="EU8">
            <v>204322.103</v>
          </cell>
          <cell r="EV8">
            <v>433566.11199999996</v>
          </cell>
          <cell r="EW8">
            <v>431288.49900000001</v>
          </cell>
          <cell r="EX8">
            <v>404694.26699999999</v>
          </cell>
          <cell r="EY8">
            <v>280325.39899999998</v>
          </cell>
          <cell r="EZ8">
            <v>218353.212</v>
          </cell>
          <cell r="FA8">
            <v>165217.51200000002</v>
          </cell>
          <cell r="FB8">
            <v>85703.73000000001</v>
          </cell>
          <cell r="FC8">
            <v>24099.392</v>
          </cell>
          <cell r="FD8">
            <v>126658.755</v>
          </cell>
          <cell r="FE8">
            <v>114662.60800000001</v>
          </cell>
          <cell r="FF8">
            <v>163760.75200000001</v>
          </cell>
          <cell r="FG8">
            <v>203050.99599999998</v>
          </cell>
          <cell r="FH8">
            <v>274373</v>
          </cell>
          <cell r="FI8">
            <v>264266</v>
          </cell>
          <cell r="FJ8">
            <v>231699.54800000001</v>
          </cell>
          <cell r="FK8">
            <v>187560</v>
          </cell>
          <cell r="FL8">
            <v>154808</v>
          </cell>
          <cell r="FM8">
            <v>157031</v>
          </cell>
          <cell r="FN8">
            <v>117780.09</v>
          </cell>
          <cell r="FO8">
            <v>72226</v>
          </cell>
          <cell r="FP8">
            <v>116722.413</v>
          </cell>
          <cell r="FQ8">
            <v>71964.375</v>
          </cell>
          <cell r="FR8">
            <v>109399.807</v>
          </cell>
          <cell r="FS8">
            <v>321593</v>
          </cell>
          <cell r="FT8">
            <v>233182</v>
          </cell>
          <cell r="FU8">
            <v>207379</v>
          </cell>
          <cell r="FV8">
            <v>194585</v>
          </cell>
          <cell r="FW8">
            <v>173532</v>
          </cell>
          <cell r="FX8">
            <v>218016</v>
          </cell>
          <cell r="FY8">
            <v>165963</v>
          </cell>
          <cell r="FZ8">
            <v>181796</v>
          </cell>
          <cell r="GA8">
            <v>211927</v>
          </cell>
          <cell r="GB8">
            <v>231416</v>
          </cell>
          <cell r="GC8">
            <v>183495</v>
          </cell>
          <cell r="GD8">
            <v>203582</v>
          </cell>
          <cell r="GE8">
            <v>277362</v>
          </cell>
          <cell r="GF8">
            <v>293649</v>
          </cell>
          <cell r="GG8">
            <v>157076</v>
          </cell>
          <cell r="GH8">
            <v>190315</v>
          </cell>
          <cell r="GI8">
            <v>239607</v>
          </cell>
          <cell r="GJ8">
            <v>201571</v>
          </cell>
          <cell r="GK8">
            <v>147496</v>
          </cell>
          <cell r="GL8">
            <v>144957</v>
          </cell>
          <cell r="GM8">
            <v>151319</v>
          </cell>
          <cell r="GN8">
            <v>127954</v>
          </cell>
          <cell r="GO8">
            <v>118573</v>
          </cell>
          <cell r="GP8">
            <v>119991</v>
          </cell>
          <cell r="GQ8">
            <v>108445</v>
          </cell>
          <cell r="GR8">
            <v>9008</v>
          </cell>
          <cell r="GS8">
            <v>9012</v>
          </cell>
          <cell r="GT8">
            <v>34966</v>
          </cell>
          <cell r="GU8">
            <v>34996</v>
          </cell>
          <cell r="GV8">
            <v>39032.338000000003</v>
          </cell>
          <cell r="GW8">
            <v>24144</v>
          </cell>
          <cell r="GX8">
            <v>28591</v>
          </cell>
          <cell r="GY8">
            <v>102431</v>
          </cell>
          <cell r="GZ8">
            <v>60221</v>
          </cell>
          <cell r="HA8">
            <v>18729</v>
          </cell>
          <cell r="HB8">
            <v>43926</v>
          </cell>
          <cell r="HC8">
            <v>109333</v>
          </cell>
          <cell r="HD8">
            <v>149292</v>
          </cell>
          <cell r="HE8">
            <v>23862</v>
          </cell>
          <cell r="HF8">
            <v>30032</v>
          </cell>
          <cell r="HG8">
            <v>32769</v>
          </cell>
          <cell r="HH8">
            <v>13963</v>
          </cell>
          <cell r="HI8">
            <v>25124</v>
          </cell>
          <cell r="HJ8">
            <v>54134</v>
          </cell>
          <cell r="HK8">
            <v>24973</v>
          </cell>
          <cell r="HL8">
            <v>20421</v>
          </cell>
          <cell r="HM8">
            <v>49068</v>
          </cell>
          <cell r="HN8">
            <v>53171</v>
          </cell>
          <cell r="HO8">
            <v>53492</v>
          </cell>
          <cell r="HP8">
            <v>48780</v>
          </cell>
          <cell r="HQ8">
            <v>101307</v>
          </cell>
          <cell r="HR8">
            <v>51596</v>
          </cell>
          <cell r="HS8">
            <v>5186</v>
          </cell>
          <cell r="HT8">
            <v>9035</v>
          </cell>
          <cell r="HU8">
            <v>11048</v>
          </cell>
          <cell r="HV8">
            <v>18121</v>
          </cell>
          <cell r="HW8">
            <v>45266</v>
          </cell>
          <cell r="HX8">
            <v>73521</v>
          </cell>
          <cell r="HY8">
            <v>127962</v>
          </cell>
          <cell r="HZ8">
            <v>26009</v>
          </cell>
          <cell r="IA8">
            <v>120396</v>
          </cell>
          <cell r="IB8">
            <v>204227</v>
          </cell>
          <cell r="IC8">
            <v>242180</v>
          </cell>
          <cell r="ID8">
            <v>178979</v>
          </cell>
        </row>
        <row r="9">
          <cell r="DX9">
            <v>224858.37299999999</v>
          </cell>
          <cell r="DY9">
            <v>240423.027</v>
          </cell>
          <cell r="DZ9">
            <v>170746.39800000002</v>
          </cell>
          <cell r="EA9">
            <v>193196.886</v>
          </cell>
          <cell r="EB9">
            <v>95944.964000000007</v>
          </cell>
          <cell r="EC9">
            <v>90223.195999999996</v>
          </cell>
          <cell r="ED9">
            <v>92296.089000000007</v>
          </cell>
          <cell r="EE9">
            <v>77314.869000000006</v>
          </cell>
          <cell r="EF9">
            <v>87966.079999999987</v>
          </cell>
          <cell r="EG9">
            <v>85463.770999999993</v>
          </cell>
          <cell r="EH9">
            <v>89284.332000000009</v>
          </cell>
          <cell r="EI9">
            <v>96033.722999999998</v>
          </cell>
          <cell r="EJ9">
            <v>142973.704</v>
          </cell>
          <cell r="EK9">
            <v>256052.23300000001</v>
          </cell>
          <cell r="EL9">
            <v>55001.466</v>
          </cell>
          <cell r="EM9">
            <v>108935.70900000002</v>
          </cell>
          <cell r="EN9">
            <v>117684.66499999999</v>
          </cell>
          <cell r="EO9">
            <v>84493.374000000011</v>
          </cell>
          <cell r="EP9">
            <v>71623.843000000008</v>
          </cell>
          <cell r="EQ9">
            <v>110733.23300000001</v>
          </cell>
          <cell r="ER9">
            <v>82682.655999999988</v>
          </cell>
          <cell r="ES9">
            <v>45701.599999999999</v>
          </cell>
          <cell r="ET9">
            <v>46919.76</v>
          </cell>
          <cell r="EU9">
            <v>56271.981000000007</v>
          </cell>
          <cell r="EV9">
            <v>112190.96400000002</v>
          </cell>
          <cell r="EW9">
            <v>122329.24799999999</v>
          </cell>
          <cell r="EX9">
            <v>71535.074999999997</v>
          </cell>
          <cell r="EY9">
            <v>61423.336999999992</v>
          </cell>
          <cell r="EZ9">
            <v>65336.148999999998</v>
          </cell>
          <cell r="FA9">
            <v>73623.558000000005</v>
          </cell>
          <cell r="FB9">
            <v>56289.646000000008</v>
          </cell>
          <cell r="FC9">
            <v>69983.076000000001</v>
          </cell>
          <cell r="FD9">
            <v>43469.057000000001</v>
          </cell>
          <cell r="FE9">
            <v>84734.383000000002</v>
          </cell>
          <cell r="FF9">
            <v>133055.785</v>
          </cell>
          <cell r="FG9">
            <v>92701.850999999995</v>
          </cell>
          <cell r="FH9">
            <v>82505</v>
          </cell>
          <cell r="FI9">
            <v>142221</v>
          </cell>
          <cell r="FJ9">
            <v>78775.951000000001</v>
          </cell>
          <cell r="FK9">
            <v>50220</v>
          </cell>
          <cell r="FL9">
            <v>17289</v>
          </cell>
          <cell r="FM9">
            <v>21422</v>
          </cell>
          <cell r="FN9">
            <v>26472.821</v>
          </cell>
          <cell r="FO9">
            <v>32909</v>
          </cell>
          <cell r="FP9">
            <v>26027.918000000001</v>
          </cell>
          <cell r="FQ9">
            <v>36300.112999999998</v>
          </cell>
          <cell r="FR9">
            <v>56276.197</v>
          </cell>
          <cell r="FS9">
            <v>191573</v>
          </cell>
          <cell r="FT9">
            <v>177189</v>
          </cell>
          <cell r="FU9">
            <v>179511</v>
          </cell>
          <cell r="FV9">
            <v>194078</v>
          </cell>
          <cell r="FW9">
            <v>191831</v>
          </cell>
          <cell r="FX9">
            <v>160308</v>
          </cell>
          <cell r="FY9">
            <v>230385</v>
          </cell>
          <cell r="FZ9">
            <v>241543</v>
          </cell>
          <cell r="GA9">
            <v>242102</v>
          </cell>
          <cell r="GB9">
            <v>110285</v>
          </cell>
          <cell r="GC9">
            <v>59678</v>
          </cell>
          <cell r="GD9">
            <v>62783</v>
          </cell>
          <cell r="GE9">
            <v>132606</v>
          </cell>
          <cell r="GF9">
            <v>99054</v>
          </cell>
          <cell r="GG9">
            <v>74796</v>
          </cell>
          <cell r="GH9">
            <v>182314</v>
          </cell>
          <cell r="GI9">
            <v>188337</v>
          </cell>
          <cell r="GJ9">
            <v>151402</v>
          </cell>
          <cell r="GK9">
            <v>146890</v>
          </cell>
          <cell r="GL9">
            <v>275170</v>
          </cell>
          <cell r="GM9">
            <v>319748</v>
          </cell>
          <cell r="GN9">
            <v>160346</v>
          </cell>
          <cell r="GO9">
            <v>137602</v>
          </cell>
          <cell r="GP9">
            <v>21148</v>
          </cell>
          <cell r="GQ9">
            <v>133190</v>
          </cell>
          <cell r="GR9">
            <v>41696</v>
          </cell>
          <cell r="GS9">
            <v>90906</v>
          </cell>
          <cell r="GT9">
            <v>68966</v>
          </cell>
          <cell r="GU9">
            <v>213884</v>
          </cell>
          <cell r="GV9">
            <v>33885.673999999999</v>
          </cell>
          <cell r="GW9">
            <v>122932</v>
          </cell>
          <cell r="GX9">
            <v>152504</v>
          </cell>
          <cell r="GY9">
            <v>124707</v>
          </cell>
          <cell r="GZ9">
            <v>126774</v>
          </cell>
          <cell r="HA9">
            <v>140177</v>
          </cell>
          <cell r="HB9">
            <v>53906</v>
          </cell>
          <cell r="HC9">
            <v>459358</v>
          </cell>
          <cell r="HD9">
            <v>265495</v>
          </cell>
          <cell r="HE9">
            <v>358265</v>
          </cell>
          <cell r="HF9">
            <v>315429</v>
          </cell>
          <cell r="HG9">
            <v>283676</v>
          </cell>
          <cell r="HH9">
            <v>166111</v>
          </cell>
          <cell r="HI9">
            <v>260881</v>
          </cell>
          <cell r="HJ9">
            <v>79416</v>
          </cell>
          <cell r="HK9">
            <v>173605</v>
          </cell>
          <cell r="HL9">
            <v>24705</v>
          </cell>
          <cell r="HM9">
            <v>27305</v>
          </cell>
          <cell r="HN9">
            <v>120738</v>
          </cell>
          <cell r="HO9">
            <v>159386</v>
          </cell>
          <cell r="HP9">
            <v>78969</v>
          </cell>
          <cell r="HQ9">
            <v>210651</v>
          </cell>
          <cell r="HR9">
            <v>198279</v>
          </cell>
          <cell r="HS9">
            <v>99659</v>
          </cell>
          <cell r="HT9">
            <v>241885</v>
          </cell>
          <cell r="HU9">
            <v>203525</v>
          </cell>
          <cell r="HV9">
            <v>222979</v>
          </cell>
          <cell r="HW9">
            <v>227783</v>
          </cell>
          <cell r="HX9">
            <v>348455</v>
          </cell>
          <cell r="HY9">
            <v>148532</v>
          </cell>
          <cell r="HZ9">
            <v>142630</v>
          </cell>
          <cell r="IA9">
            <v>654039</v>
          </cell>
          <cell r="IB9">
            <v>233340</v>
          </cell>
          <cell r="IC9">
            <v>164178</v>
          </cell>
          <cell r="ID9">
            <v>507532</v>
          </cell>
        </row>
        <row r="10">
          <cell r="DX10">
            <v>36588.484000000004</v>
          </cell>
          <cell r="DY10">
            <v>32559.503000000004</v>
          </cell>
          <cell r="DZ10">
            <v>17079.151999999998</v>
          </cell>
          <cell r="EA10">
            <v>9631.2950000000001</v>
          </cell>
          <cell r="EB10">
            <v>12433.878000000001</v>
          </cell>
          <cell r="EC10">
            <v>27652.805999999997</v>
          </cell>
          <cell r="ED10">
            <v>21406.640000000003</v>
          </cell>
          <cell r="EE10">
            <v>17614.519999999997</v>
          </cell>
          <cell r="EF10">
            <v>23816.014999999999</v>
          </cell>
          <cell r="EG10">
            <v>28093.963</v>
          </cell>
          <cell r="EH10">
            <v>35295.770999999993</v>
          </cell>
          <cell r="EI10">
            <v>3337.7080000000005</v>
          </cell>
          <cell r="EJ10">
            <v>11404.457999999999</v>
          </cell>
          <cell r="EK10">
            <v>25952.014999999999</v>
          </cell>
          <cell r="EL10">
            <v>56120.699000000001</v>
          </cell>
          <cell r="EM10">
            <v>39146.766000000003</v>
          </cell>
          <cell r="EN10">
            <v>17825.791000000001</v>
          </cell>
          <cell r="EO10">
            <v>11076.833999999999</v>
          </cell>
          <cell r="EP10">
            <v>13004.647000000001</v>
          </cell>
          <cell r="EQ10">
            <v>27556.262999999995</v>
          </cell>
          <cell r="ER10">
            <v>25207.46</v>
          </cell>
          <cell r="ES10">
            <v>11779.425999999999</v>
          </cell>
          <cell r="ET10">
            <v>15813.985999999999</v>
          </cell>
          <cell r="EU10">
            <v>16779.258999999998</v>
          </cell>
          <cell r="EV10">
            <v>21846.566999999999</v>
          </cell>
          <cell r="EW10">
            <v>76501.322999999989</v>
          </cell>
          <cell r="EX10">
            <v>55907.486000000004</v>
          </cell>
          <cell r="EY10">
            <v>20277.266</v>
          </cell>
          <cell r="EZ10">
            <v>9465.4629999999997</v>
          </cell>
          <cell r="FA10">
            <v>23308.044999999998</v>
          </cell>
          <cell r="FB10">
            <v>17416.025999999998</v>
          </cell>
          <cell r="FC10">
            <v>42434.061999999991</v>
          </cell>
          <cell r="FD10">
            <v>25019.848000000002</v>
          </cell>
          <cell r="FE10">
            <v>25844.720000000001</v>
          </cell>
          <cell r="FF10">
            <v>27149.794999999998</v>
          </cell>
          <cell r="FG10">
            <v>13744.375</v>
          </cell>
          <cell r="FH10">
            <v>61140</v>
          </cell>
          <cell r="FI10">
            <v>45019</v>
          </cell>
          <cell r="FJ10">
            <v>31422.375</v>
          </cell>
          <cell r="FK10">
            <v>21996</v>
          </cell>
          <cell r="FL10">
            <v>12752</v>
          </cell>
          <cell r="FM10">
            <v>10345</v>
          </cell>
          <cell r="FN10">
            <v>8080.2669999999998</v>
          </cell>
          <cell r="FO10">
            <v>8333</v>
          </cell>
          <cell r="FP10">
            <v>25071.919999999998</v>
          </cell>
          <cell r="FQ10">
            <v>33367.928999999996</v>
          </cell>
          <cell r="FR10">
            <v>23663.360999999997</v>
          </cell>
          <cell r="FS10">
            <v>34668</v>
          </cell>
          <cell r="FT10">
            <v>17419</v>
          </cell>
          <cell r="FU10">
            <v>47545</v>
          </cell>
          <cell r="FV10">
            <v>49893</v>
          </cell>
          <cell r="FW10">
            <v>26766</v>
          </cell>
          <cell r="FX10">
            <v>30775</v>
          </cell>
          <cell r="FY10">
            <v>33210</v>
          </cell>
          <cell r="FZ10">
            <v>24512</v>
          </cell>
          <cell r="GA10">
            <v>43512</v>
          </cell>
          <cell r="GB10">
            <v>55039</v>
          </cell>
          <cell r="GC10">
            <v>50885</v>
          </cell>
          <cell r="GD10">
            <v>37970</v>
          </cell>
          <cell r="GE10">
            <v>26476</v>
          </cell>
          <cell r="GF10">
            <v>41494</v>
          </cell>
          <cell r="GG10">
            <v>18881</v>
          </cell>
          <cell r="GH10">
            <v>62101</v>
          </cell>
          <cell r="GI10">
            <v>40890</v>
          </cell>
          <cell r="GJ10">
            <v>70460</v>
          </cell>
          <cell r="GK10">
            <v>23600</v>
          </cell>
          <cell r="GL10">
            <v>6101</v>
          </cell>
          <cell r="GM10">
            <v>3940</v>
          </cell>
          <cell r="GN10">
            <v>13455</v>
          </cell>
          <cell r="GO10">
            <v>27611</v>
          </cell>
          <cell r="GP10">
            <v>9615</v>
          </cell>
          <cell r="GQ10">
            <v>12148</v>
          </cell>
          <cell r="GR10">
            <v>28652</v>
          </cell>
          <cell r="GS10">
            <v>44341</v>
          </cell>
          <cell r="GT10">
            <v>49236</v>
          </cell>
          <cell r="GU10">
            <v>29518</v>
          </cell>
          <cell r="GV10">
            <v>30702.187000000002</v>
          </cell>
          <cell r="GW10">
            <v>29340</v>
          </cell>
          <cell r="GX10">
            <v>19662</v>
          </cell>
          <cell r="GY10">
            <v>14316</v>
          </cell>
          <cell r="GZ10">
            <v>10169</v>
          </cell>
          <cell r="HA10">
            <v>11456</v>
          </cell>
          <cell r="HB10">
            <v>14578</v>
          </cell>
          <cell r="HC10">
            <v>15484</v>
          </cell>
          <cell r="HD10">
            <v>15377</v>
          </cell>
          <cell r="HE10">
            <v>36099</v>
          </cell>
          <cell r="HF10">
            <v>97962</v>
          </cell>
          <cell r="HG10">
            <v>80868</v>
          </cell>
          <cell r="HH10">
            <v>97932</v>
          </cell>
          <cell r="HI10">
            <v>82602</v>
          </cell>
          <cell r="HJ10">
            <v>54556</v>
          </cell>
          <cell r="HK10">
            <v>34672</v>
          </cell>
          <cell r="HL10">
            <v>30284</v>
          </cell>
          <cell r="HM10">
            <v>25760</v>
          </cell>
          <cell r="HN10">
            <v>32296</v>
          </cell>
          <cell r="HO10">
            <v>14912</v>
          </cell>
          <cell r="HP10">
            <v>63928</v>
          </cell>
          <cell r="HQ10">
            <v>25529</v>
          </cell>
          <cell r="HR10">
            <v>42882</v>
          </cell>
          <cell r="HS10">
            <v>55622</v>
          </cell>
          <cell r="HT10">
            <v>42463</v>
          </cell>
          <cell r="HU10">
            <v>41643</v>
          </cell>
          <cell r="HV10">
            <v>34477</v>
          </cell>
          <cell r="HW10">
            <v>28118</v>
          </cell>
          <cell r="HX10">
            <v>18297</v>
          </cell>
          <cell r="HY10">
            <v>20812</v>
          </cell>
          <cell r="HZ10">
            <v>23363</v>
          </cell>
          <cell r="IA10">
            <v>14482</v>
          </cell>
          <cell r="IB10">
            <v>50507</v>
          </cell>
          <cell r="IC10">
            <v>64364</v>
          </cell>
          <cell r="ID10">
            <v>93755</v>
          </cell>
        </row>
        <row r="11">
          <cell r="DX11">
            <v>9040.1160000000018</v>
          </cell>
          <cell r="DY11">
            <v>5941.777</v>
          </cell>
          <cell r="DZ11">
            <v>144168.55499999999</v>
          </cell>
          <cell r="EA11">
            <v>6428.8680000000004</v>
          </cell>
          <cell r="EB11">
            <v>3704.9539999999997</v>
          </cell>
          <cell r="EC11">
            <v>167702.97700000001</v>
          </cell>
          <cell r="ED11">
            <v>7305.5249999999987</v>
          </cell>
          <cell r="EE11">
            <v>9856.905999999999</v>
          </cell>
          <cell r="EF11">
            <v>7490.1259999999984</v>
          </cell>
          <cell r="EG11">
            <v>4446.9240000000009</v>
          </cell>
          <cell r="EH11">
            <v>5582.01</v>
          </cell>
          <cell r="EI11">
            <v>12020.975999999999</v>
          </cell>
          <cell r="EJ11">
            <v>19715.187999999998</v>
          </cell>
          <cell r="EK11">
            <v>25687.915999999997</v>
          </cell>
          <cell r="EL11">
            <v>13740.971000000001</v>
          </cell>
          <cell r="EM11">
            <v>10760.234</v>
          </cell>
          <cell r="EN11">
            <v>14101.434000000001</v>
          </cell>
          <cell r="EO11">
            <v>21998.1</v>
          </cell>
          <cell r="EP11">
            <v>19153.635000000002</v>
          </cell>
          <cell r="EQ11">
            <v>14190.294</v>
          </cell>
          <cell r="ER11">
            <v>10924.639000000001</v>
          </cell>
          <cell r="ES11">
            <v>8285.2200000000012</v>
          </cell>
          <cell r="ET11">
            <v>6351.3519999999999</v>
          </cell>
          <cell r="EU11">
            <v>14335.076999999997</v>
          </cell>
          <cell r="EV11">
            <v>14558.806</v>
          </cell>
          <cell r="EW11">
            <v>10235.463</v>
          </cell>
          <cell r="EX11">
            <v>16695.076000000001</v>
          </cell>
          <cell r="EY11">
            <v>12179.633000000002</v>
          </cell>
          <cell r="EZ11">
            <v>9445.1489999999994</v>
          </cell>
          <cell r="FA11">
            <v>18142.464</v>
          </cell>
          <cell r="FB11">
            <v>19295.196</v>
          </cell>
          <cell r="FC11">
            <v>12924.618999999999</v>
          </cell>
          <cell r="FD11">
            <v>9274.0929999999989</v>
          </cell>
          <cell r="FE11">
            <v>11108.524000000001</v>
          </cell>
          <cell r="FF11">
            <v>11511.542000000001</v>
          </cell>
          <cell r="FG11">
            <v>15309.86</v>
          </cell>
          <cell r="FH11">
            <v>29917</v>
          </cell>
          <cell r="FI11">
            <v>16147</v>
          </cell>
          <cell r="FJ11">
            <v>26052.034</v>
          </cell>
          <cell r="FK11">
            <v>10815</v>
          </cell>
          <cell r="FL11">
            <v>8571</v>
          </cell>
          <cell r="FM11">
            <v>207987</v>
          </cell>
          <cell r="FN11">
            <v>6741.0140000000001</v>
          </cell>
          <cell r="FO11">
            <v>7103</v>
          </cell>
          <cell r="FP11">
            <v>215696.02600000001</v>
          </cell>
          <cell r="FQ11">
            <v>8617.0229999999992</v>
          </cell>
          <cell r="FR11">
            <v>9840.99</v>
          </cell>
          <cell r="FS11">
            <v>13526</v>
          </cell>
          <cell r="FT11">
            <v>26515</v>
          </cell>
          <cell r="FU11">
            <v>22399</v>
          </cell>
          <cell r="FV11">
            <v>188075</v>
          </cell>
          <cell r="FW11">
            <v>6604</v>
          </cell>
          <cell r="FX11">
            <v>31623</v>
          </cell>
          <cell r="FY11">
            <v>204019</v>
          </cell>
          <cell r="FZ11">
            <v>6761</v>
          </cell>
          <cell r="GA11">
            <v>8248</v>
          </cell>
          <cell r="GB11">
            <v>213307</v>
          </cell>
          <cell r="GC11">
            <v>10828</v>
          </cell>
          <cell r="GD11">
            <v>5262</v>
          </cell>
          <cell r="GE11">
            <v>9019</v>
          </cell>
          <cell r="GF11">
            <v>13145</v>
          </cell>
          <cell r="GG11">
            <v>8207</v>
          </cell>
          <cell r="GH11">
            <v>9321</v>
          </cell>
          <cell r="GI11">
            <v>13320</v>
          </cell>
          <cell r="GJ11">
            <v>8224</v>
          </cell>
          <cell r="GK11">
            <v>7362</v>
          </cell>
          <cell r="GL11">
            <v>3302</v>
          </cell>
          <cell r="GM11">
            <v>3769</v>
          </cell>
          <cell r="GN11">
            <v>1995</v>
          </cell>
          <cell r="GO11">
            <v>7345</v>
          </cell>
          <cell r="GP11">
            <v>7056</v>
          </cell>
          <cell r="GQ11">
            <v>2750</v>
          </cell>
          <cell r="GR11">
            <v>9444</v>
          </cell>
          <cell r="GS11">
            <v>21670</v>
          </cell>
          <cell r="GT11">
            <v>229904</v>
          </cell>
          <cell r="GU11">
            <v>7982</v>
          </cell>
          <cell r="GV11">
            <v>10335.998</v>
          </cell>
          <cell r="GW11">
            <v>211408</v>
          </cell>
          <cell r="GX11">
            <v>3262</v>
          </cell>
          <cell r="GY11">
            <v>8141</v>
          </cell>
          <cell r="GZ11">
            <v>120925</v>
          </cell>
          <cell r="HA11">
            <v>15083</v>
          </cell>
          <cell r="HB11">
            <v>4849</v>
          </cell>
          <cell r="HC11">
            <v>7894</v>
          </cell>
          <cell r="HD11">
            <v>23481</v>
          </cell>
          <cell r="HE11">
            <v>23815</v>
          </cell>
          <cell r="HF11">
            <v>215174</v>
          </cell>
          <cell r="HG11">
            <v>30907</v>
          </cell>
          <cell r="HH11">
            <v>16939</v>
          </cell>
          <cell r="HI11">
            <v>188059</v>
          </cell>
          <cell r="HJ11">
            <v>10237</v>
          </cell>
          <cell r="HK11">
            <v>14219</v>
          </cell>
          <cell r="HL11">
            <v>7054</v>
          </cell>
          <cell r="HM11">
            <v>16922</v>
          </cell>
          <cell r="HN11">
            <v>8413</v>
          </cell>
          <cell r="HO11">
            <v>3176</v>
          </cell>
          <cell r="HP11">
            <v>6188</v>
          </cell>
          <cell r="HQ11">
            <v>14542</v>
          </cell>
          <cell r="HR11">
            <v>10640</v>
          </cell>
          <cell r="HS11">
            <v>13473</v>
          </cell>
          <cell r="HT11">
            <v>25195</v>
          </cell>
          <cell r="HU11">
            <v>214396</v>
          </cell>
          <cell r="HV11">
            <v>35748</v>
          </cell>
          <cell r="HW11">
            <v>14942</v>
          </cell>
          <cell r="HX11">
            <v>192652</v>
          </cell>
          <cell r="HY11">
            <v>14146</v>
          </cell>
          <cell r="HZ11">
            <v>16799</v>
          </cell>
          <cell r="IA11">
            <v>22494</v>
          </cell>
          <cell r="IB11">
            <v>27363</v>
          </cell>
          <cell r="IC11">
            <v>17544</v>
          </cell>
          <cell r="ID11">
            <v>209673</v>
          </cell>
        </row>
        <row r="12">
          <cell r="DX12">
            <v>63891.775999999998</v>
          </cell>
          <cell r="DY12">
            <v>38408.444000000003</v>
          </cell>
          <cell r="DZ12">
            <v>59069.353000000003</v>
          </cell>
          <cell r="EA12">
            <v>80821.834000000003</v>
          </cell>
          <cell r="EB12">
            <v>66865.437000000005</v>
          </cell>
          <cell r="EC12">
            <v>67641.60100000001</v>
          </cell>
          <cell r="ED12">
            <v>85281.612999999998</v>
          </cell>
          <cell r="EE12">
            <v>73456.35100000001</v>
          </cell>
          <cell r="EF12">
            <v>66295.558000000005</v>
          </cell>
          <cell r="EG12">
            <v>25466.727999999999</v>
          </cell>
          <cell r="EH12">
            <v>6064.2400000000007</v>
          </cell>
          <cell r="EI12">
            <v>9496.744999999999</v>
          </cell>
          <cell r="EJ12">
            <v>16099.537</v>
          </cell>
          <cell r="EK12">
            <v>3537.5950000000003</v>
          </cell>
          <cell r="EL12">
            <v>18177.201999999997</v>
          </cell>
          <cell r="EM12">
            <v>11352.508000000002</v>
          </cell>
          <cell r="EN12">
            <v>4951.4679999999998</v>
          </cell>
          <cell r="EO12">
            <v>21718.939000000002</v>
          </cell>
          <cell r="EP12">
            <v>24291.974000000002</v>
          </cell>
          <cell r="EQ12">
            <v>34478.970999999998</v>
          </cell>
          <cell r="ER12">
            <v>34644.623000000007</v>
          </cell>
          <cell r="ES12">
            <v>4064.2570000000001</v>
          </cell>
          <cell r="ET12">
            <v>11158.995000000001</v>
          </cell>
          <cell r="EU12">
            <v>3974.7420000000002</v>
          </cell>
          <cell r="EV12">
            <v>31617.695</v>
          </cell>
          <cell r="EW12">
            <v>13220.86</v>
          </cell>
          <cell r="EX12">
            <v>18803.830000000002</v>
          </cell>
          <cell r="EY12">
            <v>7553.6480000000001</v>
          </cell>
          <cell r="EZ12">
            <v>7180.6840000000002</v>
          </cell>
          <cell r="FA12">
            <v>9528.357</v>
          </cell>
          <cell r="FB12">
            <v>6971.84</v>
          </cell>
          <cell r="FC12">
            <v>7771.6129999999994</v>
          </cell>
          <cell r="FD12">
            <v>7147.3249999999998</v>
          </cell>
          <cell r="FE12">
            <v>66793.536999999982</v>
          </cell>
          <cell r="FF12">
            <v>21001.705999999998</v>
          </cell>
          <cell r="FG12">
            <v>21684.303</v>
          </cell>
          <cell r="FH12">
            <v>27605</v>
          </cell>
          <cell r="FI12">
            <v>25100</v>
          </cell>
          <cell r="FJ12">
            <v>48439.571000000004</v>
          </cell>
          <cell r="FK12">
            <v>107991</v>
          </cell>
          <cell r="FL12">
            <v>92088</v>
          </cell>
          <cell r="FM12">
            <v>73027</v>
          </cell>
          <cell r="FN12">
            <v>31024.971000000001</v>
          </cell>
          <cell r="FO12">
            <v>10344</v>
          </cell>
          <cell r="FP12">
            <v>43253.578999999998</v>
          </cell>
          <cell r="FQ12">
            <v>46323.487000000001</v>
          </cell>
          <cell r="FR12">
            <v>19468.468000000001</v>
          </cell>
          <cell r="FS12">
            <v>29831</v>
          </cell>
          <cell r="FT12">
            <v>60250</v>
          </cell>
          <cell r="FU12">
            <v>67266</v>
          </cell>
          <cell r="FV12">
            <v>70219</v>
          </cell>
          <cell r="FW12">
            <v>61887</v>
          </cell>
          <cell r="FX12">
            <v>69193</v>
          </cell>
          <cell r="FY12">
            <v>51140</v>
          </cell>
          <cell r="FZ12">
            <v>32705</v>
          </cell>
          <cell r="GA12">
            <v>36473</v>
          </cell>
          <cell r="GB12">
            <v>74662</v>
          </cell>
          <cell r="GC12">
            <v>38790</v>
          </cell>
          <cell r="GD12">
            <v>73833</v>
          </cell>
          <cell r="GE12">
            <v>70097</v>
          </cell>
          <cell r="GF12">
            <v>76528</v>
          </cell>
          <cell r="GG12">
            <v>69748</v>
          </cell>
          <cell r="GH12">
            <v>17022</v>
          </cell>
          <cell r="GI12">
            <v>29374</v>
          </cell>
          <cell r="GJ12">
            <v>14243</v>
          </cell>
          <cell r="GK12">
            <v>15946</v>
          </cell>
          <cell r="GL12">
            <v>3339</v>
          </cell>
          <cell r="GM12">
            <v>2026</v>
          </cell>
          <cell r="GN12">
            <v>7918</v>
          </cell>
          <cell r="GO12">
            <v>12543</v>
          </cell>
          <cell r="GP12">
            <v>5363</v>
          </cell>
          <cell r="GQ12">
            <v>51166</v>
          </cell>
          <cell r="GR12">
            <v>49732</v>
          </cell>
          <cell r="GS12">
            <v>51604</v>
          </cell>
          <cell r="GT12">
            <v>103970</v>
          </cell>
          <cell r="GU12">
            <v>66332</v>
          </cell>
          <cell r="GV12">
            <v>51870.745999999999</v>
          </cell>
          <cell r="GW12">
            <v>55608</v>
          </cell>
          <cell r="GX12">
            <v>32113</v>
          </cell>
          <cell r="GY12">
            <v>83508</v>
          </cell>
          <cell r="GZ12">
            <v>81490</v>
          </cell>
          <cell r="HA12">
            <v>80437</v>
          </cell>
          <cell r="HB12">
            <v>73091</v>
          </cell>
          <cell r="HC12">
            <v>100395</v>
          </cell>
          <cell r="HD12">
            <v>63535</v>
          </cell>
          <cell r="HE12">
            <v>90129</v>
          </cell>
          <cell r="HF12">
            <v>87563</v>
          </cell>
          <cell r="HG12">
            <v>107680</v>
          </cell>
          <cell r="HH12">
            <v>122484</v>
          </cell>
          <cell r="HI12">
            <v>72017</v>
          </cell>
          <cell r="HJ12">
            <v>56248</v>
          </cell>
          <cell r="HK12">
            <v>69291</v>
          </cell>
          <cell r="HL12">
            <v>68622</v>
          </cell>
          <cell r="HM12">
            <v>33489</v>
          </cell>
          <cell r="HN12">
            <v>29374</v>
          </cell>
          <cell r="HO12">
            <v>30632</v>
          </cell>
          <cell r="HP12">
            <v>7122</v>
          </cell>
          <cell r="HQ12">
            <v>5739</v>
          </cell>
          <cell r="HR12">
            <v>18537</v>
          </cell>
          <cell r="HS12">
            <v>5368</v>
          </cell>
          <cell r="HT12">
            <v>56694</v>
          </cell>
          <cell r="HU12">
            <v>6516</v>
          </cell>
          <cell r="HV12">
            <v>9070</v>
          </cell>
          <cell r="HW12">
            <v>6060</v>
          </cell>
          <cell r="HX12">
            <v>20362</v>
          </cell>
          <cell r="HY12">
            <v>7694</v>
          </cell>
          <cell r="HZ12">
            <v>11272</v>
          </cell>
          <cell r="IA12">
            <v>18668</v>
          </cell>
          <cell r="IB12">
            <v>139237</v>
          </cell>
          <cell r="IC12">
            <v>16910</v>
          </cell>
          <cell r="ID12">
            <v>19395</v>
          </cell>
        </row>
        <row r="13">
          <cell r="DX13">
            <v>66356.811000000002</v>
          </cell>
          <cell r="DY13">
            <v>61946.632000000005</v>
          </cell>
          <cell r="DZ13">
            <v>46083.092000000004</v>
          </cell>
          <cell r="EA13">
            <v>27722.74</v>
          </cell>
          <cell r="EB13">
            <v>17518.061999999998</v>
          </cell>
          <cell r="EC13">
            <v>15127.187999999998</v>
          </cell>
          <cell r="ED13">
            <v>14826.645999999999</v>
          </cell>
          <cell r="EE13">
            <v>11980.496000000001</v>
          </cell>
          <cell r="EF13">
            <v>11889.641999999998</v>
          </cell>
          <cell r="EG13">
            <v>12085.797999999999</v>
          </cell>
          <cell r="EH13">
            <v>15936.470000000001</v>
          </cell>
          <cell r="EI13">
            <v>31292.194999999996</v>
          </cell>
          <cell r="EJ13">
            <v>40558.264000000003</v>
          </cell>
          <cell r="EK13">
            <v>46280.976999999999</v>
          </cell>
          <cell r="EL13">
            <v>36471.182000000001</v>
          </cell>
          <cell r="EM13">
            <v>31532.174000000006</v>
          </cell>
          <cell r="EN13">
            <v>33995.316999999995</v>
          </cell>
          <cell r="EO13">
            <v>24925.513000000003</v>
          </cell>
          <cell r="EP13">
            <v>35142.696000000004</v>
          </cell>
          <cell r="EQ13">
            <v>29865.120999999999</v>
          </cell>
          <cell r="ER13">
            <v>27648.519</v>
          </cell>
          <cell r="ES13">
            <v>28604.102000000006</v>
          </cell>
          <cell r="ET13">
            <v>25133.730000000007</v>
          </cell>
          <cell r="EU13">
            <v>58464.057999999997</v>
          </cell>
          <cell r="EV13">
            <v>82630.202999999994</v>
          </cell>
          <cell r="EW13">
            <v>63357.719000000012</v>
          </cell>
          <cell r="EX13">
            <v>45627.108999999989</v>
          </cell>
          <cell r="EY13">
            <v>43960.386999999988</v>
          </cell>
          <cell r="EZ13">
            <v>46899.429999999986</v>
          </cell>
          <cell r="FA13">
            <v>54786.244999999995</v>
          </cell>
          <cell r="FB13">
            <v>46662.38</v>
          </cell>
          <cell r="FC13">
            <v>46586.82</v>
          </cell>
          <cell r="FD13">
            <v>32457.441999999995</v>
          </cell>
          <cell r="FE13">
            <v>28499.436999999998</v>
          </cell>
          <cell r="FF13">
            <v>29209.940000000002</v>
          </cell>
          <cell r="FG13">
            <v>51725.097000000002</v>
          </cell>
          <cell r="FH13">
            <v>45190</v>
          </cell>
          <cell r="FI13">
            <v>49457</v>
          </cell>
          <cell r="FJ13">
            <v>58924.233</v>
          </cell>
          <cell r="FK13">
            <v>58692</v>
          </cell>
          <cell r="FL13">
            <v>61737</v>
          </cell>
          <cell r="FM13">
            <v>43661</v>
          </cell>
          <cell r="FN13">
            <v>40660.576000000001</v>
          </cell>
          <cell r="FO13">
            <v>41256</v>
          </cell>
          <cell r="FP13">
            <v>39138.678</v>
          </cell>
          <cell r="FQ13">
            <v>40037.857000000004</v>
          </cell>
          <cell r="FR13">
            <v>32123.936999999998</v>
          </cell>
          <cell r="FS13">
            <v>53030</v>
          </cell>
          <cell r="FT13">
            <v>84935</v>
          </cell>
          <cell r="FU13">
            <v>77592</v>
          </cell>
          <cell r="FV13">
            <v>64779</v>
          </cell>
          <cell r="FW13">
            <v>69581</v>
          </cell>
          <cell r="FX13">
            <v>69161</v>
          </cell>
          <cell r="FY13">
            <v>47799</v>
          </cell>
          <cell r="FZ13">
            <v>41672</v>
          </cell>
          <cell r="GA13">
            <v>53717</v>
          </cell>
          <cell r="GB13">
            <v>37407</v>
          </cell>
          <cell r="GC13">
            <v>40893</v>
          </cell>
          <cell r="GD13">
            <v>49751</v>
          </cell>
          <cell r="GE13">
            <v>51060</v>
          </cell>
          <cell r="GF13">
            <v>59751</v>
          </cell>
          <cell r="GG13">
            <v>66115</v>
          </cell>
          <cell r="GH13">
            <v>60511</v>
          </cell>
          <cell r="GI13">
            <v>55443</v>
          </cell>
          <cell r="GJ13">
            <v>57007</v>
          </cell>
          <cell r="GK13">
            <v>43379</v>
          </cell>
          <cell r="GL13">
            <v>35039</v>
          </cell>
          <cell r="GM13">
            <v>39940</v>
          </cell>
          <cell r="GN13">
            <v>30192</v>
          </cell>
          <cell r="GO13">
            <v>23875</v>
          </cell>
          <cell r="GP13">
            <v>25689</v>
          </cell>
          <cell r="GQ13">
            <v>34133</v>
          </cell>
          <cell r="GR13">
            <v>47123</v>
          </cell>
          <cell r="GS13">
            <v>52973</v>
          </cell>
          <cell r="GT13">
            <v>48804</v>
          </cell>
          <cell r="GU13">
            <v>45501</v>
          </cell>
          <cell r="GV13">
            <v>42451.908000000003</v>
          </cell>
          <cell r="GW13">
            <v>40775</v>
          </cell>
          <cell r="GX13">
            <v>40046</v>
          </cell>
          <cell r="GY13">
            <v>36677</v>
          </cell>
          <cell r="GZ13">
            <v>39812</v>
          </cell>
          <cell r="HA13">
            <v>44178</v>
          </cell>
          <cell r="HB13">
            <v>46179</v>
          </cell>
          <cell r="HC13">
            <v>115260</v>
          </cell>
          <cell r="HD13">
            <v>102673</v>
          </cell>
          <cell r="HE13">
            <v>104755</v>
          </cell>
          <cell r="HF13">
            <v>89612</v>
          </cell>
          <cell r="HG13">
            <v>82209</v>
          </cell>
          <cell r="HH13">
            <v>65062</v>
          </cell>
          <cell r="HI13">
            <v>55535</v>
          </cell>
          <cell r="HJ13">
            <v>51821</v>
          </cell>
          <cell r="HK13">
            <v>49765</v>
          </cell>
          <cell r="HL13">
            <v>46960</v>
          </cell>
          <cell r="HM13">
            <v>45046</v>
          </cell>
          <cell r="HN13">
            <v>53351</v>
          </cell>
          <cell r="HO13">
            <v>72366</v>
          </cell>
          <cell r="HP13">
            <v>108463</v>
          </cell>
          <cell r="HQ13">
            <v>85977</v>
          </cell>
          <cell r="HR13">
            <v>86320</v>
          </cell>
          <cell r="HS13">
            <v>84910</v>
          </cell>
          <cell r="HT13">
            <v>82584</v>
          </cell>
          <cell r="HU13">
            <v>86681</v>
          </cell>
          <cell r="HV13">
            <v>81670</v>
          </cell>
          <cell r="HW13">
            <v>72291</v>
          </cell>
          <cell r="HX13">
            <v>63398</v>
          </cell>
          <cell r="HY13">
            <v>62655</v>
          </cell>
          <cell r="HZ13">
            <v>61076</v>
          </cell>
          <cell r="IA13">
            <v>64504</v>
          </cell>
          <cell r="IB13">
            <v>135984</v>
          </cell>
          <cell r="IC13">
            <v>129718</v>
          </cell>
          <cell r="ID13">
            <v>76737</v>
          </cell>
        </row>
        <row r="14">
          <cell r="DX14">
            <v>33203.507999999994</v>
          </cell>
          <cell r="DY14">
            <v>66115.011999999988</v>
          </cell>
          <cell r="DZ14">
            <v>52958.857000000004</v>
          </cell>
          <cell r="EA14">
            <v>49760.426999999996</v>
          </cell>
          <cell r="EB14">
            <v>20327.64</v>
          </cell>
          <cell r="EC14">
            <v>7277.7530000000006</v>
          </cell>
          <cell r="ED14">
            <v>5904.2439999999997</v>
          </cell>
          <cell r="EE14">
            <v>3189.8440000000001</v>
          </cell>
          <cell r="EF14">
            <v>6977.8210000000008</v>
          </cell>
          <cell r="EG14">
            <v>4315.1010000000006</v>
          </cell>
          <cell r="EH14">
            <v>20031.076000000005</v>
          </cell>
          <cell r="EI14">
            <v>7624.3469999999998</v>
          </cell>
          <cell r="EJ14">
            <v>10661.631000000001</v>
          </cell>
          <cell r="EK14">
            <v>32294.53</v>
          </cell>
          <cell r="EL14">
            <v>31602.837000000003</v>
          </cell>
          <cell r="EM14">
            <v>48366.758000000002</v>
          </cell>
          <cell r="EN14">
            <v>29395.209000000003</v>
          </cell>
          <cell r="EO14">
            <v>6123.2269999999999</v>
          </cell>
          <cell r="EP14">
            <v>4700.375</v>
          </cell>
          <cell r="EQ14">
            <v>5254.9210000000003</v>
          </cell>
          <cell r="ER14">
            <v>6495.7560000000003</v>
          </cell>
          <cell r="ES14">
            <v>7079.8750000000009</v>
          </cell>
          <cell r="ET14">
            <v>8947.9029999999984</v>
          </cell>
          <cell r="EU14">
            <v>14328.11</v>
          </cell>
          <cell r="EV14">
            <v>10204.494000000001</v>
          </cell>
          <cell r="EW14">
            <v>2840.4610000000002</v>
          </cell>
          <cell r="EX14">
            <v>5199.6239999999998</v>
          </cell>
          <cell r="EY14">
            <v>2063.0129999999999</v>
          </cell>
          <cell r="EZ14">
            <v>5228.5589999999993</v>
          </cell>
          <cell r="FA14">
            <v>489.68299999999999</v>
          </cell>
          <cell r="FB14">
            <v>1688.8920000000001</v>
          </cell>
          <cell r="FC14">
            <v>2353.8180000000002</v>
          </cell>
          <cell r="FD14">
            <v>2651.5140000000001</v>
          </cell>
          <cell r="FE14">
            <v>2733.6179999999995</v>
          </cell>
          <cell r="FF14">
            <v>3563.3530000000001</v>
          </cell>
          <cell r="FG14">
            <v>991.95</v>
          </cell>
          <cell r="FH14">
            <v>19436</v>
          </cell>
          <cell r="FI14">
            <v>9467</v>
          </cell>
          <cell r="FJ14">
            <v>999.95</v>
          </cell>
          <cell r="FK14">
            <v>6316</v>
          </cell>
          <cell r="FL14">
            <v>7844</v>
          </cell>
          <cell r="FM14">
            <v>3138</v>
          </cell>
          <cell r="FN14">
            <v>287.95</v>
          </cell>
          <cell r="FO14">
            <v>674</v>
          </cell>
          <cell r="FP14">
            <v>2539.6390000000001</v>
          </cell>
          <cell r="FQ14">
            <v>977.46</v>
          </cell>
          <cell r="FR14">
            <v>1358.1469999999999</v>
          </cell>
          <cell r="FS14">
            <v>18251</v>
          </cell>
          <cell r="FT14">
            <v>49882</v>
          </cell>
          <cell r="FU14">
            <v>14601</v>
          </cell>
          <cell r="FV14">
            <v>15446</v>
          </cell>
          <cell r="FW14">
            <v>6640</v>
          </cell>
          <cell r="FX14">
            <v>4628</v>
          </cell>
          <cell r="FY14">
            <v>3043</v>
          </cell>
          <cell r="FZ14">
            <v>3547</v>
          </cell>
          <cell r="GA14">
            <v>12628</v>
          </cell>
          <cell r="GB14">
            <v>8844</v>
          </cell>
          <cell r="GC14">
            <v>19441</v>
          </cell>
          <cell r="GD14">
            <v>12110</v>
          </cell>
          <cell r="GE14">
            <v>9190</v>
          </cell>
          <cell r="GF14">
            <v>10350</v>
          </cell>
          <cell r="GG14">
            <v>721</v>
          </cell>
          <cell r="GH14">
            <v>947</v>
          </cell>
          <cell r="GI14">
            <v>1793</v>
          </cell>
          <cell r="GJ14">
            <v>12561</v>
          </cell>
          <cell r="GK14">
            <v>2391</v>
          </cell>
          <cell r="GL14">
            <v>7675</v>
          </cell>
          <cell r="GM14">
            <v>8456</v>
          </cell>
          <cell r="GN14">
            <v>7041</v>
          </cell>
          <cell r="GO14">
            <v>1867</v>
          </cell>
          <cell r="GP14">
            <v>1324</v>
          </cell>
          <cell r="GQ14">
            <v>3513</v>
          </cell>
          <cell r="GR14">
            <v>4607</v>
          </cell>
          <cell r="GS14">
            <v>13841</v>
          </cell>
          <cell r="GT14">
            <v>32127</v>
          </cell>
          <cell r="GU14">
            <v>2094</v>
          </cell>
          <cell r="GV14">
            <v>4982.6490000000003</v>
          </cell>
          <cell r="GW14">
            <v>3065</v>
          </cell>
          <cell r="GX14">
            <v>1505</v>
          </cell>
          <cell r="GY14">
            <v>3459</v>
          </cell>
          <cell r="GZ14">
            <v>980</v>
          </cell>
          <cell r="HA14">
            <v>2335</v>
          </cell>
          <cell r="HB14">
            <v>523</v>
          </cell>
          <cell r="HC14">
            <v>17608</v>
          </cell>
          <cell r="HD14">
            <v>26604</v>
          </cell>
          <cell r="HE14">
            <v>16493</v>
          </cell>
          <cell r="HF14">
            <v>8250</v>
          </cell>
          <cell r="HG14">
            <v>4432</v>
          </cell>
          <cell r="HH14">
            <v>3137</v>
          </cell>
          <cell r="HI14">
            <v>1978</v>
          </cell>
          <cell r="HJ14">
            <v>10333</v>
          </cell>
          <cell r="HK14">
            <v>4422</v>
          </cell>
          <cell r="HL14">
            <v>11563</v>
          </cell>
          <cell r="HM14">
            <v>18199</v>
          </cell>
          <cell r="HN14">
            <v>6026</v>
          </cell>
          <cell r="HO14">
            <v>45537</v>
          </cell>
          <cell r="HP14">
            <v>1430</v>
          </cell>
          <cell r="HQ14">
            <v>4582</v>
          </cell>
          <cell r="HR14">
            <v>6579</v>
          </cell>
          <cell r="HS14">
            <v>487</v>
          </cell>
          <cell r="HT14">
            <v>7880</v>
          </cell>
          <cell r="HU14">
            <v>5752</v>
          </cell>
          <cell r="HV14">
            <v>244</v>
          </cell>
          <cell r="HW14">
            <v>1278</v>
          </cell>
          <cell r="HX14">
            <v>633</v>
          </cell>
          <cell r="HY14">
            <v>730</v>
          </cell>
          <cell r="HZ14">
            <v>10171</v>
          </cell>
          <cell r="IA14">
            <v>26190</v>
          </cell>
          <cell r="IB14">
            <v>61413</v>
          </cell>
          <cell r="IC14">
            <v>31052</v>
          </cell>
          <cell r="ID14">
            <v>25285</v>
          </cell>
        </row>
        <row r="15">
          <cell r="DX15">
            <v>84834.669000000009</v>
          </cell>
          <cell r="DY15">
            <v>246782.16199999995</v>
          </cell>
          <cell r="DZ15">
            <v>177963.63899999994</v>
          </cell>
          <cell r="EA15">
            <v>9456.6769999999997</v>
          </cell>
          <cell r="EB15">
            <v>4038.1440000000002</v>
          </cell>
          <cell r="EC15">
            <v>43860.008000000002</v>
          </cell>
          <cell r="ED15">
            <v>78920.006000000008</v>
          </cell>
          <cell r="EE15">
            <v>213424.56999999995</v>
          </cell>
          <cell r="EF15">
            <v>152311.11199999996</v>
          </cell>
          <cell r="EG15">
            <v>180601.96999999994</v>
          </cell>
          <cell r="EH15">
            <v>11724.397000000001</v>
          </cell>
          <cell r="EI15">
            <v>95782.962000000014</v>
          </cell>
          <cell r="EJ15">
            <v>193817.63899999997</v>
          </cell>
          <cell r="EK15">
            <v>381494.90900000004</v>
          </cell>
          <cell r="EL15">
            <v>469813.88399999996</v>
          </cell>
          <cell r="EM15">
            <v>319544.78000000003</v>
          </cell>
          <cell r="EN15">
            <v>273115.60600000003</v>
          </cell>
          <cell r="EO15">
            <v>422836.22800000006</v>
          </cell>
          <cell r="EP15">
            <v>454033.17600000004</v>
          </cell>
          <cell r="EQ15">
            <v>246613.45399999997</v>
          </cell>
          <cell r="ER15">
            <v>94304.69</v>
          </cell>
          <cell r="ES15">
            <v>6928.6689999999999</v>
          </cell>
          <cell r="ET15">
            <v>4154.6470000000008</v>
          </cell>
          <cell r="EU15">
            <v>3833.5389999999993</v>
          </cell>
          <cell r="EV15">
            <v>18722.601000000002</v>
          </cell>
          <cell r="EW15">
            <v>139794.15899999999</v>
          </cell>
          <cell r="EX15">
            <v>603012.03899999999</v>
          </cell>
          <cell r="EY15">
            <v>402513.63</v>
          </cell>
          <cell r="EZ15">
            <v>476899.712</v>
          </cell>
          <cell r="FA15">
            <v>611722.89</v>
          </cell>
          <cell r="FB15">
            <v>464942.85800000001</v>
          </cell>
          <cell r="FC15">
            <v>645011.03200000001</v>
          </cell>
          <cell r="FD15">
            <v>410171.02099999995</v>
          </cell>
          <cell r="FE15">
            <v>502674.40900000004</v>
          </cell>
          <cell r="FF15">
            <v>274423.55499999999</v>
          </cell>
          <cell r="FG15">
            <v>333344.82299999997</v>
          </cell>
          <cell r="FH15">
            <v>396512</v>
          </cell>
          <cell r="FI15">
            <v>632955</v>
          </cell>
          <cell r="FJ15">
            <v>896661.82299999997</v>
          </cell>
          <cell r="FK15">
            <v>445405</v>
          </cell>
          <cell r="FL15">
            <v>291576</v>
          </cell>
          <cell r="FM15">
            <v>64969</v>
          </cell>
          <cell r="FN15">
            <v>504564.62599999999</v>
          </cell>
          <cell r="FO15">
            <v>365420</v>
          </cell>
          <cell r="FP15">
            <v>262484.875</v>
          </cell>
          <cell r="FQ15">
            <v>94755.373999999996</v>
          </cell>
          <cell r="FR15">
            <v>885732.74800000002</v>
          </cell>
          <cell r="FS15">
            <v>1027983</v>
          </cell>
          <cell r="FT15">
            <v>697873</v>
          </cell>
          <cell r="FU15">
            <v>578502</v>
          </cell>
          <cell r="FV15">
            <v>751112</v>
          </cell>
          <cell r="FW15">
            <v>1035009</v>
          </cell>
          <cell r="FX15">
            <v>990476</v>
          </cell>
          <cell r="FY15">
            <v>822972</v>
          </cell>
          <cell r="FZ15">
            <v>665281</v>
          </cell>
          <cell r="GA15">
            <v>1191424</v>
          </cell>
          <cell r="GB15">
            <v>896017</v>
          </cell>
          <cell r="GC15">
            <v>715126</v>
          </cell>
          <cell r="GD15">
            <v>818459</v>
          </cell>
          <cell r="GE15">
            <v>914315</v>
          </cell>
          <cell r="GF15">
            <v>356065</v>
          </cell>
          <cell r="GG15">
            <v>266050</v>
          </cell>
          <cell r="GH15">
            <v>415922</v>
          </cell>
          <cell r="GI15">
            <v>442889</v>
          </cell>
          <cell r="GJ15">
            <v>672115</v>
          </cell>
          <cell r="GK15">
            <v>590614</v>
          </cell>
          <cell r="GL15">
            <v>834397</v>
          </cell>
          <cell r="GM15">
            <v>562173</v>
          </cell>
          <cell r="GN15">
            <v>259161</v>
          </cell>
          <cell r="GO15">
            <v>83077</v>
          </cell>
          <cell r="GP15">
            <v>142556</v>
          </cell>
          <cell r="GQ15">
            <v>117604</v>
          </cell>
          <cell r="GR15">
            <v>208574</v>
          </cell>
          <cell r="GS15">
            <v>1087126</v>
          </cell>
          <cell r="GT15">
            <v>88588</v>
          </cell>
          <cell r="GU15">
            <v>605834</v>
          </cell>
          <cell r="GV15">
            <v>281151.26400000002</v>
          </cell>
          <cell r="GW15">
            <v>361293</v>
          </cell>
          <cell r="GX15">
            <v>320227</v>
          </cell>
          <cell r="GY15">
            <v>279936</v>
          </cell>
          <cell r="GZ15">
            <v>302913</v>
          </cell>
          <cell r="HA15">
            <v>183314</v>
          </cell>
          <cell r="HB15">
            <v>194409</v>
          </cell>
          <cell r="HC15">
            <v>339692</v>
          </cell>
          <cell r="HD15">
            <v>234321</v>
          </cell>
          <cell r="HE15">
            <v>309238</v>
          </cell>
          <cell r="HF15">
            <v>1136972</v>
          </cell>
          <cell r="HG15">
            <v>861282</v>
          </cell>
          <cell r="HH15">
            <v>1526592</v>
          </cell>
          <cell r="HI15">
            <v>1141660</v>
          </cell>
          <cell r="HJ15">
            <v>1578970</v>
          </cell>
          <cell r="HK15">
            <v>856050</v>
          </cell>
          <cell r="HL15">
            <v>240034</v>
          </cell>
          <cell r="HM15">
            <v>662231</v>
          </cell>
          <cell r="HN15">
            <v>148403</v>
          </cell>
          <cell r="HO15">
            <v>576800</v>
          </cell>
          <cell r="HP15">
            <v>396556</v>
          </cell>
          <cell r="HQ15">
            <v>531308</v>
          </cell>
          <cell r="HR15">
            <v>228782</v>
          </cell>
          <cell r="HS15">
            <v>124279</v>
          </cell>
          <cell r="HT15">
            <v>311957</v>
          </cell>
          <cell r="HU15">
            <v>640105</v>
          </cell>
          <cell r="HV15">
            <v>679552</v>
          </cell>
          <cell r="HW15">
            <v>606956</v>
          </cell>
          <cell r="HX15">
            <v>363960</v>
          </cell>
          <cell r="HY15">
            <v>149049</v>
          </cell>
          <cell r="HZ15">
            <v>299156</v>
          </cell>
          <cell r="IA15">
            <v>489890</v>
          </cell>
          <cell r="IB15">
            <v>2722924</v>
          </cell>
          <cell r="IC15">
            <v>2271137</v>
          </cell>
          <cell r="ID15">
            <v>1332214</v>
          </cell>
        </row>
        <row r="16">
          <cell r="DX16">
            <v>18935.262999999999</v>
          </cell>
          <cell r="DY16">
            <v>77022.284000000014</v>
          </cell>
          <cell r="DZ16">
            <v>65743.752999999997</v>
          </cell>
          <cell r="EA16">
            <v>75046.627999999997</v>
          </cell>
          <cell r="EB16">
            <v>129144.94499999999</v>
          </cell>
          <cell r="EC16">
            <v>108867.024</v>
          </cell>
          <cell r="ED16">
            <v>103185.62900000002</v>
          </cell>
          <cell r="EE16">
            <v>127693.977</v>
          </cell>
          <cell r="EF16">
            <v>96704.23</v>
          </cell>
          <cell r="EG16">
            <v>53077.959000000003</v>
          </cell>
          <cell r="EH16">
            <v>36060.476000000002</v>
          </cell>
          <cell r="EI16">
            <v>34211.612000000001</v>
          </cell>
          <cell r="EJ16">
            <v>36783.442000000003</v>
          </cell>
          <cell r="EK16">
            <v>332458.99099999998</v>
          </cell>
          <cell r="EL16">
            <v>290129.783</v>
          </cell>
          <cell r="EM16">
            <v>307230.87200000003</v>
          </cell>
          <cell r="EN16">
            <v>392023.10800000007</v>
          </cell>
          <cell r="EO16">
            <v>348679.886</v>
          </cell>
          <cell r="EP16">
            <v>300956.022</v>
          </cell>
          <cell r="EQ16">
            <v>245361.45300000004</v>
          </cell>
          <cell r="ER16">
            <v>185302.234</v>
          </cell>
          <cell r="ES16">
            <v>132928.86499999999</v>
          </cell>
          <cell r="ET16">
            <v>92336.405999999988</v>
          </cell>
          <cell r="EU16">
            <v>58330.175999999999</v>
          </cell>
          <cell r="EV16">
            <v>76986.758000000002</v>
          </cell>
          <cell r="EW16">
            <v>254297.94699999999</v>
          </cell>
          <cell r="EX16">
            <v>302781.88800000004</v>
          </cell>
          <cell r="EY16">
            <v>293863.41499999998</v>
          </cell>
          <cell r="EZ16">
            <v>294406.64600000007</v>
          </cell>
          <cell r="FA16">
            <v>230726.20500000002</v>
          </cell>
          <cell r="FB16">
            <v>192053.53999999998</v>
          </cell>
          <cell r="FC16">
            <v>149974.74000000002</v>
          </cell>
          <cell r="FD16">
            <v>87316.213000000003</v>
          </cell>
          <cell r="FE16">
            <v>41656.995000000003</v>
          </cell>
          <cell r="FF16">
            <v>44974.763999999996</v>
          </cell>
          <cell r="FG16">
            <v>43233.034999999996</v>
          </cell>
          <cell r="FH16">
            <v>32939</v>
          </cell>
          <cell r="FI16">
            <v>343560</v>
          </cell>
          <cell r="FJ16">
            <v>289205.41599999997</v>
          </cell>
          <cell r="FK16">
            <v>322327</v>
          </cell>
          <cell r="FL16">
            <v>264729</v>
          </cell>
          <cell r="FM16">
            <v>275699</v>
          </cell>
          <cell r="FN16">
            <v>206874.33600000001</v>
          </cell>
          <cell r="FO16">
            <v>151039</v>
          </cell>
          <cell r="FP16">
            <v>107077.523</v>
          </cell>
          <cell r="FQ16">
            <v>45690.855000000003</v>
          </cell>
          <cell r="FR16">
            <v>7363.2789999999995</v>
          </cell>
          <cell r="FS16">
            <v>48209</v>
          </cell>
          <cell r="FT16">
            <v>72431</v>
          </cell>
          <cell r="FU16">
            <v>66208</v>
          </cell>
          <cell r="FV16">
            <v>298040</v>
          </cell>
          <cell r="FW16">
            <v>246922</v>
          </cell>
          <cell r="FX16">
            <v>276872</v>
          </cell>
          <cell r="FY16">
            <v>219173</v>
          </cell>
          <cell r="FZ16">
            <v>179932</v>
          </cell>
          <cell r="GA16">
            <v>156872</v>
          </cell>
          <cell r="GB16">
            <v>142939</v>
          </cell>
          <cell r="GC16">
            <v>74594</v>
          </cell>
          <cell r="GD16">
            <v>51262</v>
          </cell>
          <cell r="GE16">
            <v>55538</v>
          </cell>
          <cell r="GF16">
            <v>63825</v>
          </cell>
          <cell r="GG16">
            <v>295658</v>
          </cell>
          <cell r="GH16">
            <v>314865</v>
          </cell>
          <cell r="GI16">
            <v>340379</v>
          </cell>
          <cell r="GJ16">
            <v>389309</v>
          </cell>
          <cell r="GK16">
            <v>333414</v>
          </cell>
          <cell r="GL16">
            <v>263638</v>
          </cell>
          <cell r="GM16">
            <v>224842</v>
          </cell>
          <cell r="GN16">
            <v>171538</v>
          </cell>
          <cell r="GO16">
            <v>106996</v>
          </cell>
          <cell r="GP16">
            <v>76483</v>
          </cell>
          <cell r="GQ16">
            <v>83413</v>
          </cell>
          <cell r="GR16">
            <v>111172</v>
          </cell>
          <cell r="GS16">
            <v>361603</v>
          </cell>
          <cell r="GT16">
            <v>316132</v>
          </cell>
          <cell r="GU16">
            <v>245965</v>
          </cell>
          <cell r="GV16">
            <v>237228.23800000001</v>
          </cell>
          <cell r="GW16">
            <v>175557</v>
          </cell>
          <cell r="GX16">
            <v>113174</v>
          </cell>
          <cell r="GY16">
            <v>54574</v>
          </cell>
          <cell r="GZ16">
            <v>161450</v>
          </cell>
          <cell r="HA16">
            <v>98035</v>
          </cell>
          <cell r="HB16">
            <v>67702</v>
          </cell>
          <cell r="HC16">
            <v>38450</v>
          </cell>
          <cell r="HD16">
            <v>104797</v>
          </cell>
          <cell r="HE16">
            <v>119178</v>
          </cell>
          <cell r="HF16">
            <v>370016</v>
          </cell>
          <cell r="HG16">
            <v>311596</v>
          </cell>
          <cell r="HH16">
            <v>343603</v>
          </cell>
          <cell r="HI16">
            <v>297120</v>
          </cell>
          <cell r="HJ16">
            <v>246854</v>
          </cell>
          <cell r="HK16">
            <v>180040</v>
          </cell>
          <cell r="HL16">
            <v>132785</v>
          </cell>
          <cell r="HM16">
            <v>41147</v>
          </cell>
          <cell r="HN16">
            <v>174678</v>
          </cell>
          <cell r="HO16">
            <v>14628</v>
          </cell>
          <cell r="HP16">
            <v>101274</v>
          </cell>
          <cell r="HQ16">
            <v>76670</v>
          </cell>
          <cell r="HR16">
            <v>114826</v>
          </cell>
          <cell r="HS16">
            <v>89924</v>
          </cell>
          <cell r="HT16">
            <v>78048</v>
          </cell>
          <cell r="HU16">
            <v>115002</v>
          </cell>
          <cell r="HV16">
            <v>486286</v>
          </cell>
          <cell r="HW16">
            <v>437706</v>
          </cell>
          <cell r="HX16">
            <v>419892</v>
          </cell>
          <cell r="HY16">
            <v>323296</v>
          </cell>
          <cell r="HZ16">
            <v>297860</v>
          </cell>
          <cell r="IA16">
            <v>293490</v>
          </cell>
          <cell r="IB16">
            <v>250655</v>
          </cell>
          <cell r="IC16">
            <v>579604</v>
          </cell>
          <cell r="ID16">
            <v>509482</v>
          </cell>
        </row>
        <row r="17">
          <cell r="DX17">
            <v>133391.93299999999</v>
          </cell>
          <cell r="DY17">
            <v>141110.109</v>
          </cell>
          <cell r="DZ17">
            <v>144638.92599999998</v>
          </cell>
          <cell r="EA17">
            <v>110032.522</v>
          </cell>
          <cell r="EB17">
            <v>175348.86499999999</v>
          </cell>
          <cell r="EC17">
            <v>179802.93199999997</v>
          </cell>
          <cell r="ED17">
            <v>171951.95199999999</v>
          </cell>
          <cell r="EE17">
            <v>230119.02799999999</v>
          </cell>
          <cell r="EF17">
            <v>187907.11899999998</v>
          </cell>
          <cell r="EG17">
            <v>137173.78899999999</v>
          </cell>
          <cell r="EH17">
            <v>94744.737999999983</v>
          </cell>
          <cell r="EI17">
            <v>101785.51999999999</v>
          </cell>
          <cell r="EJ17">
            <v>92248.281999999992</v>
          </cell>
          <cell r="EK17">
            <v>106796.80499999999</v>
          </cell>
          <cell r="EL17">
            <v>90688.016999999993</v>
          </cell>
          <cell r="EM17">
            <v>94662.887999999992</v>
          </cell>
          <cell r="EN17">
            <v>132773.19099999999</v>
          </cell>
          <cell r="EO17">
            <v>144732.755</v>
          </cell>
          <cell r="EP17">
            <v>124047.00799999999</v>
          </cell>
          <cell r="EQ17">
            <v>137406.02699999997</v>
          </cell>
          <cell r="ER17">
            <v>89618.976999999999</v>
          </cell>
          <cell r="ES17">
            <v>108799.68099999998</v>
          </cell>
          <cell r="ET17">
            <v>96514.402000000002</v>
          </cell>
          <cell r="EU17">
            <v>112464.556</v>
          </cell>
          <cell r="EV17">
            <v>140589.93599999999</v>
          </cell>
          <cell r="EW17">
            <v>118993.40999999999</v>
          </cell>
          <cell r="EX17">
            <v>140393.38799999998</v>
          </cell>
          <cell r="EY17">
            <v>91091.342999999993</v>
          </cell>
          <cell r="EZ17">
            <v>99232.356999999989</v>
          </cell>
          <cell r="FA17">
            <v>116887.84199999999</v>
          </cell>
          <cell r="FB17">
            <v>137218.65700000001</v>
          </cell>
          <cell r="FC17">
            <v>113560.114</v>
          </cell>
          <cell r="FD17">
            <v>36731.182999999997</v>
          </cell>
          <cell r="FE17">
            <v>27654.525999999998</v>
          </cell>
          <cell r="FF17">
            <v>19391.201000000005</v>
          </cell>
          <cell r="FG17">
            <v>25964.175000000003</v>
          </cell>
          <cell r="FH17">
            <v>4577</v>
          </cell>
          <cell r="FI17">
            <v>31361</v>
          </cell>
          <cell r="FJ17">
            <v>3428.69</v>
          </cell>
          <cell r="FK17">
            <v>1791</v>
          </cell>
          <cell r="FL17">
            <v>15166</v>
          </cell>
          <cell r="FM17">
            <v>22473</v>
          </cell>
          <cell r="FN17">
            <v>20116.296999999999</v>
          </cell>
          <cell r="FO17">
            <v>35052</v>
          </cell>
          <cell r="FP17">
            <v>9557.9660000000003</v>
          </cell>
          <cell r="FQ17">
            <v>42682.51</v>
          </cell>
          <cell r="FR17">
            <v>38497.167000000001</v>
          </cell>
          <cell r="FS17">
            <v>37164</v>
          </cell>
          <cell r="FT17">
            <v>91897</v>
          </cell>
          <cell r="FU17">
            <v>18687</v>
          </cell>
          <cell r="FV17">
            <v>19936</v>
          </cell>
          <cell r="FW17">
            <v>11261</v>
          </cell>
          <cell r="FX17">
            <v>156577</v>
          </cell>
          <cell r="FY17">
            <v>187976</v>
          </cell>
          <cell r="FZ17">
            <v>242948</v>
          </cell>
          <cell r="GA17">
            <v>188484</v>
          </cell>
          <cell r="GB17">
            <v>109867</v>
          </cell>
          <cell r="GC17">
            <v>114590</v>
          </cell>
          <cell r="GD17">
            <v>143502</v>
          </cell>
          <cell r="GE17">
            <v>259551</v>
          </cell>
          <cell r="GF17">
            <v>254702</v>
          </cell>
          <cell r="GG17">
            <v>133290</v>
          </cell>
          <cell r="GH17">
            <v>145178</v>
          </cell>
          <cell r="GI17">
            <v>160241</v>
          </cell>
          <cell r="GJ17">
            <v>234473</v>
          </cell>
          <cell r="GK17">
            <v>212791</v>
          </cell>
          <cell r="GL17">
            <v>131748</v>
          </cell>
          <cell r="GM17">
            <v>239887</v>
          </cell>
          <cell r="GN17">
            <v>204501</v>
          </cell>
          <cell r="GO17">
            <v>19531</v>
          </cell>
          <cell r="GP17">
            <v>145584</v>
          </cell>
          <cell r="GQ17">
            <v>4998</v>
          </cell>
          <cell r="GR17">
            <v>7250</v>
          </cell>
          <cell r="GS17">
            <v>83340</v>
          </cell>
          <cell r="GT17">
            <v>20423</v>
          </cell>
          <cell r="GU17">
            <v>52215</v>
          </cell>
          <cell r="GV17">
            <v>219412.29199999999</v>
          </cell>
          <cell r="GW17">
            <v>85227</v>
          </cell>
          <cell r="GX17">
            <v>274464</v>
          </cell>
          <cell r="GY17">
            <v>286005</v>
          </cell>
          <cell r="GZ17">
            <v>219896</v>
          </cell>
          <cell r="HA17">
            <v>162473</v>
          </cell>
          <cell r="HB17">
            <v>77150</v>
          </cell>
          <cell r="HC17">
            <v>210430</v>
          </cell>
          <cell r="HD17">
            <v>123098</v>
          </cell>
          <cell r="HE17">
            <v>102240</v>
          </cell>
          <cell r="HF17">
            <v>134324</v>
          </cell>
          <cell r="HG17">
            <v>50021</v>
          </cell>
          <cell r="HH17">
            <v>80212</v>
          </cell>
          <cell r="HI17">
            <v>253030</v>
          </cell>
          <cell r="HJ17">
            <v>93704</v>
          </cell>
          <cell r="HK17">
            <v>72612</v>
          </cell>
          <cell r="HL17">
            <v>215123</v>
          </cell>
          <cell r="HM17">
            <v>147664</v>
          </cell>
          <cell r="HN17">
            <v>233242</v>
          </cell>
          <cell r="HO17">
            <v>119090</v>
          </cell>
          <cell r="HP17">
            <v>4878</v>
          </cell>
          <cell r="HQ17">
            <v>188202</v>
          </cell>
          <cell r="HR17">
            <v>172585</v>
          </cell>
          <cell r="HS17">
            <v>40602</v>
          </cell>
          <cell r="HT17">
            <v>97919</v>
          </cell>
          <cell r="HU17">
            <v>225448</v>
          </cell>
          <cell r="HV17">
            <v>28433</v>
          </cell>
          <cell r="HW17">
            <v>38111</v>
          </cell>
          <cell r="HX17">
            <v>14971</v>
          </cell>
          <cell r="HY17">
            <v>51006</v>
          </cell>
          <cell r="HZ17">
            <v>184199</v>
          </cell>
          <cell r="IA17">
            <v>309602</v>
          </cell>
          <cell r="IB17">
            <v>306578</v>
          </cell>
          <cell r="IC17">
            <v>80902</v>
          </cell>
          <cell r="ID17">
            <v>8030</v>
          </cell>
        </row>
        <row r="18">
          <cell r="DX18">
            <v>24572.902000000002</v>
          </cell>
          <cell r="DY18">
            <v>25357.073</v>
          </cell>
          <cell r="DZ18">
            <v>26242.598999999998</v>
          </cell>
          <cell r="EA18">
            <v>27112.093000000001</v>
          </cell>
          <cell r="EB18">
            <v>19080.291000000001</v>
          </cell>
          <cell r="EC18">
            <v>31287.538</v>
          </cell>
          <cell r="ED18">
            <v>56878.280000000013</v>
          </cell>
          <cell r="EE18">
            <v>21757.985000000001</v>
          </cell>
          <cell r="EF18">
            <v>14461.852000000001</v>
          </cell>
          <cell r="EG18">
            <v>13190.666000000001</v>
          </cell>
          <cell r="EH18">
            <v>38130.383000000002</v>
          </cell>
          <cell r="EI18">
            <v>22655.917000000001</v>
          </cell>
          <cell r="EJ18">
            <v>13554.771000000001</v>
          </cell>
          <cell r="EK18">
            <v>20107.192999999999</v>
          </cell>
          <cell r="EL18">
            <v>14748.755000000001</v>
          </cell>
          <cell r="EM18">
            <v>21890.384999999998</v>
          </cell>
          <cell r="EN18">
            <v>25810.905999999999</v>
          </cell>
          <cell r="EO18">
            <v>17864.123999999996</v>
          </cell>
          <cell r="EP18">
            <v>17127.550999999999</v>
          </cell>
          <cell r="EQ18">
            <v>19121.816999999999</v>
          </cell>
          <cell r="ER18">
            <v>16877.903999999999</v>
          </cell>
          <cell r="ES18">
            <v>16995.563000000002</v>
          </cell>
          <cell r="ET18">
            <v>18280.266</v>
          </cell>
          <cell r="EU18">
            <v>14571.331</v>
          </cell>
          <cell r="EV18">
            <v>13435.506999999998</v>
          </cell>
          <cell r="EW18">
            <v>15907.626</v>
          </cell>
          <cell r="EX18">
            <v>23693.334999999999</v>
          </cell>
          <cell r="EY18">
            <v>21583.1</v>
          </cell>
          <cell r="EZ18">
            <v>20112.53</v>
          </cell>
          <cell r="FA18">
            <v>16691.281999999999</v>
          </cell>
          <cell r="FB18">
            <v>17573.514999999999</v>
          </cell>
          <cell r="FC18">
            <v>6731.9580000000005</v>
          </cell>
          <cell r="FD18">
            <v>6866.1779999999999</v>
          </cell>
          <cell r="FE18">
            <v>6131.6689999999999</v>
          </cell>
          <cell r="FF18">
            <v>8112.5659999999998</v>
          </cell>
          <cell r="FG18">
            <v>12460.95</v>
          </cell>
          <cell r="FH18">
            <v>5284</v>
          </cell>
          <cell r="FI18">
            <v>4863</v>
          </cell>
          <cell r="FJ18">
            <v>5387.95</v>
          </cell>
          <cell r="FK18">
            <v>5598</v>
          </cell>
          <cell r="FL18">
            <v>2815</v>
          </cell>
          <cell r="FM18">
            <v>7016</v>
          </cell>
          <cell r="FN18">
            <v>5031.683</v>
          </cell>
          <cell r="FO18">
            <v>7248</v>
          </cell>
          <cell r="FP18">
            <v>6088.8429999999998</v>
          </cell>
          <cell r="FQ18">
            <v>4171.1930000000002</v>
          </cell>
          <cell r="FR18">
            <v>4773.2290000000003</v>
          </cell>
          <cell r="FS18">
            <v>4305</v>
          </cell>
          <cell r="FT18">
            <v>4523</v>
          </cell>
          <cell r="FU18">
            <v>6794</v>
          </cell>
          <cell r="FV18">
            <v>8286</v>
          </cell>
          <cell r="FW18">
            <v>6737</v>
          </cell>
          <cell r="FX18">
            <v>9942</v>
          </cell>
          <cell r="FY18">
            <v>5223</v>
          </cell>
          <cell r="FZ18">
            <v>9081</v>
          </cell>
          <cell r="GA18">
            <v>11029</v>
          </cell>
          <cell r="GB18">
            <v>9256</v>
          </cell>
          <cell r="GC18">
            <v>7096</v>
          </cell>
          <cell r="GD18">
            <v>3689</v>
          </cell>
          <cell r="GE18">
            <v>4358</v>
          </cell>
          <cell r="GF18">
            <v>4890</v>
          </cell>
          <cell r="GG18">
            <v>4455</v>
          </cell>
          <cell r="GH18">
            <v>4591</v>
          </cell>
          <cell r="GI18">
            <v>6306</v>
          </cell>
          <cell r="GJ18">
            <v>4546</v>
          </cell>
          <cell r="GK18">
            <v>6358</v>
          </cell>
          <cell r="GL18">
            <v>7371</v>
          </cell>
          <cell r="GM18">
            <v>8683</v>
          </cell>
          <cell r="GN18">
            <v>6930</v>
          </cell>
          <cell r="GO18">
            <v>1965</v>
          </cell>
          <cell r="GP18">
            <v>816</v>
          </cell>
          <cell r="GQ18">
            <v>1007</v>
          </cell>
          <cell r="GR18">
            <v>2799</v>
          </cell>
          <cell r="GS18">
            <v>2761</v>
          </cell>
          <cell r="GT18">
            <v>2585</v>
          </cell>
          <cell r="GU18">
            <v>4817</v>
          </cell>
          <cell r="GV18">
            <v>2354.1120000000001</v>
          </cell>
          <cell r="GW18">
            <v>2644</v>
          </cell>
          <cell r="GX18">
            <v>4300</v>
          </cell>
          <cell r="GY18">
            <v>5129</v>
          </cell>
          <cell r="GZ18">
            <v>3326</v>
          </cell>
          <cell r="HA18">
            <v>3789</v>
          </cell>
          <cell r="HB18">
            <v>1751</v>
          </cell>
          <cell r="HC18">
            <v>9099</v>
          </cell>
          <cell r="HD18">
            <v>9752</v>
          </cell>
          <cell r="HE18">
            <v>8458</v>
          </cell>
          <cell r="HF18">
            <v>1826</v>
          </cell>
          <cell r="HG18">
            <v>1008</v>
          </cell>
          <cell r="HH18">
            <v>5869</v>
          </cell>
          <cell r="HI18">
            <v>6329</v>
          </cell>
          <cell r="HJ18">
            <v>3516</v>
          </cell>
          <cell r="HK18">
            <v>2521</v>
          </cell>
          <cell r="HL18">
            <v>3167</v>
          </cell>
          <cell r="HM18">
            <v>560</v>
          </cell>
          <cell r="HN18">
            <v>789</v>
          </cell>
          <cell r="HO18">
            <v>3937</v>
          </cell>
          <cell r="HP18">
            <v>7775</v>
          </cell>
          <cell r="HQ18">
            <v>3767</v>
          </cell>
          <cell r="HR18">
            <v>6037</v>
          </cell>
          <cell r="HS18">
            <v>2626</v>
          </cell>
          <cell r="HT18">
            <v>2478</v>
          </cell>
          <cell r="HU18">
            <v>4115</v>
          </cell>
          <cell r="HV18">
            <v>16912</v>
          </cell>
          <cell r="HW18">
            <v>11104</v>
          </cell>
          <cell r="HX18">
            <v>6605</v>
          </cell>
          <cell r="HY18">
            <v>6670</v>
          </cell>
          <cell r="HZ18">
            <v>6429</v>
          </cell>
          <cell r="IA18">
            <v>15510</v>
          </cell>
          <cell r="IB18">
            <v>9713</v>
          </cell>
          <cell r="IC18">
            <v>5906</v>
          </cell>
          <cell r="ID18">
            <v>4261</v>
          </cell>
        </row>
        <row r="19">
          <cell r="DX19">
            <v>26718.262000000002</v>
          </cell>
          <cell r="DY19">
            <v>9860.998999999998</v>
          </cell>
          <cell r="DZ19">
            <v>9984.9220000000005</v>
          </cell>
          <cell r="EA19">
            <v>4809.4919999999993</v>
          </cell>
          <cell r="EB19">
            <v>4065.3330000000001</v>
          </cell>
          <cell r="EC19">
            <v>12642.621999999999</v>
          </cell>
          <cell r="ED19">
            <v>8851.6039999999994</v>
          </cell>
          <cell r="EE19">
            <v>3373.4740000000002</v>
          </cell>
          <cell r="EF19">
            <v>6701.2170000000006</v>
          </cell>
          <cell r="EG19">
            <v>5866.067</v>
          </cell>
          <cell r="EH19">
            <v>6876.0469999999996</v>
          </cell>
          <cell r="EI19">
            <v>2344.3890000000001</v>
          </cell>
          <cell r="EJ19">
            <v>28266.938000000002</v>
          </cell>
          <cell r="EK19">
            <v>29305.666000000005</v>
          </cell>
          <cell r="EL19">
            <v>3298.7570000000001</v>
          </cell>
          <cell r="EM19">
            <v>5131.0590000000002</v>
          </cell>
          <cell r="EN19">
            <v>5268.2400000000007</v>
          </cell>
          <cell r="EO19">
            <v>11586.875000000002</v>
          </cell>
          <cell r="EP19">
            <v>4007.9739999999997</v>
          </cell>
          <cell r="EQ19">
            <v>6842.5190000000002</v>
          </cell>
          <cell r="ER19">
            <v>3422.5170000000003</v>
          </cell>
          <cell r="ES19">
            <v>2219.31</v>
          </cell>
          <cell r="ET19">
            <v>2530.6639999999998</v>
          </cell>
          <cell r="EU19">
            <v>10294.737000000001</v>
          </cell>
          <cell r="EV19">
            <v>23755.162999999997</v>
          </cell>
          <cell r="EW19">
            <v>27454.035</v>
          </cell>
          <cell r="EX19">
            <v>21198.048000000003</v>
          </cell>
          <cell r="EY19">
            <v>10441.237000000001</v>
          </cell>
          <cell r="EZ19">
            <v>10379.153</v>
          </cell>
          <cell r="FA19">
            <v>4917.3700000000008</v>
          </cell>
          <cell r="FB19">
            <v>4494.6040000000003</v>
          </cell>
          <cell r="FC19">
            <v>3867.0359999999996</v>
          </cell>
          <cell r="FD19">
            <v>2783.645</v>
          </cell>
          <cell r="FE19">
            <v>28885.163</v>
          </cell>
          <cell r="FF19">
            <v>11354.865000000002</v>
          </cell>
          <cell r="FG19">
            <v>60916.76</v>
          </cell>
          <cell r="FH19">
            <v>13134</v>
          </cell>
          <cell r="FI19">
            <v>35109</v>
          </cell>
          <cell r="FJ19">
            <v>18884.759999999998</v>
          </cell>
          <cell r="FK19">
            <v>12530</v>
          </cell>
          <cell r="FL19">
            <v>20278</v>
          </cell>
          <cell r="FM19">
            <v>11311</v>
          </cell>
          <cell r="FN19">
            <v>11257.117</v>
          </cell>
          <cell r="FO19">
            <v>2127</v>
          </cell>
          <cell r="FP19">
            <v>2692.2849999999999</v>
          </cell>
          <cell r="FQ19">
            <v>11334.06</v>
          </cell>
          <cell r="FR19">
            <v>1100.8530000000001</v>
          </cell>
          <cell r="FS19">
            <v>6999</v>
          </cell>
          <cell r="FT19">
            <v>18089</v>
          </cell>
          <cell r="FU19">
            <v>32807</v>
          </cell>
          <cell r="FV19">
            <v>7357</v>
          </cell>
          <cell r="FW19">
            <v>40209</v>
          </cell>
          <cell r="FX19">
            <v>5949</v>
          </cell>
          <cell r="FY19">
            <v>7800</v>
          </cell>
          <cell r="FZ19">
            <v>14355</v>
          </cell>
          <cell r="GA19">
            <v>31881</v>
          </cell>
          <cell r="GB19">
            <v>41298</v>
          </cell>
          <cell r="GC19">
            <v>21828</v>
          </cell>
          <cell r="GD19">
            <v>35950</v>
          </cell>
          <cell r="GE19">
            <v>13126</v>
          </cell>
          <cell r="GF19">
            <v>20608</v>
          </cell>
          <cell r="GG19">
            <v>20508</v>
          </cell>
          <cell r="GH19">
            <v>52324</v>
          </cell>
          <cell r="GI19">
            <v>19239</v>
          </cell>
          <cell r="GJ19">
            <v>28383</v>
          </cell>
          <cell r="GK19">
            <v>27260</v>
          </cell>
          <cell r="GL19">
            <v>27959</v>
          </cell>
          <cell r="GM19">
            <v>13893</v>
          </cell>
          <cell r="GN19">
            <v>14746</v>
          </cell>
          <cell r="GO19">
            <v>6847</v>
          </cell>
          <cell r="GP19">
            <v>9013</v>
          </cell>
          <cell r="GQ19">
            <v>10637</v>
          </cell>
          <cell r="GR19">
            <v>12678</v>
          </cell>
          <cell r="GS19">
            <v>9028</v>
          </cell>
          <cell r="GT19">
            <v>17391</v>
          </cell>
          <cell r="GU19">
            <v>19906</v>
          </cell>
          <cell r="GV19">
            <v>16646.080000000002</v>
          </cell>
          <cell r="GW19">
            <v>6156</v>
          </cell>
          <cell r="GX19">
            <v>5273</v>
          </cell>
          <cell r="GY19">
            <v>4609</v>
          </cell>
          <cell r="GZ19">
            <v>9850</v>
          </cell>
          <cell r="HA19">
            <v>7967</v>
          </cell>
          <cell r="HB19">
            <v>5122</v>
          </cell>
          <cell r="HC19">
            <v>19839</v>
          </cell>
          <cell r="HD19">
            <v>27126</v>
          </cell>
          <cell r="HE19">
            <v>66403</v>
          </cell>
          <cell r="HF19">
            <v>71121</v>
          </cell>
          <cell r="HG19">
            <v>63270</v>
          </cell>
          <cell r="HH19">
            <v>72104</v>
          </cell>
          <cell r="HI19">
            <v>59693</v>
          </cell>
          <cell r="HJ19">
            <v>51256</v>
          </cell>
          <cell r="HK19">
            <v>36993</v>
          </cell>
          <cell r="HL19">
            <v>47573</v>
          </cell>
          <cell r="HM19">
            <v>34863</v>
          </cell>
          <cell r="HN19">
            <v>35607</v>
          </cell>
          <cell r="HO19">
            <v>12254</v>
          </cell>
          <cell r="HP19">
            <v>40299</v>
          </cell>
          <cell r="HQ19">
            <v>74234</v>
          </cell>
          <cell r="HR19">
            <v>47490</v>
          </cell>
          <cell r="HS19">
            <v>80219</v>
          </cell>
          <cell r="HT19">
            <v>59076</v>
          </cell>
          <cell r="HU19">
            <v>37665</v>
          </cell>
          <cell r="HV19">
            <v>50782</v>
          </cell>
          <cell r="HW19">
            <v>50367</v>
          </cell>
          <cell r="HX19">
            <v>51919</v>
          </cell>
          <cell r="HY19">
            <v>3384</v>
          </cell>
          <cell r="HZ19">
            <v>12696</v>
          </cell>
          <cell r="IA19">
            <v>16625</v>
          </cell>
          <cell r="IB19">
            <v>46361</v>
          </cell>
          <cell r="IC19">
            <v>37581</v>
          </cell>
          <cell r="ID19">
            <v>55636</v>
          </cell>
        </row>
        <row r="20">
          <cell r="DX20">
            <v>30366.620000000003</v>
          </cell>
          <cell r="DY20">
            <v>110332.00900000001</v>
          </cell>
          <cell r="DZ20">
            <v>148176.766</v>
          </cell>
          <cell r="EA20">
            <v>180970.00400000002</v>
          </cell>
          <cell r="EB20">
            <v>154398.03999999998</v>
          </cell>
          <cell r="EC20">
            <v>100742.74400000002</v>
          </cell>
          <cell r="ED20">
            <v>289790.58799999999</v>
          </cell>
          <cell r="EE20">
            <v>102965.26700000002</v>
          </cell>
          <cell r="EF20">
            <v>99363.357000000018</v>
          </cell>
          <cell r="EG20">
            <v>63834.839999999989</v>
          </cell>
          <cell r="EH20">
            <v>79347.449000000008</v>
          </cell>
          <cell r="EI20">
            <v>63605.015999999989</v>
          </cell>
          <cell r="EJ20">
            <v>82358.754000000001</v>
          </cell>
          <cell r="EK20">
            <v>82880.776000000013</v>
          </cell>
          <cell r="EL20">
            <v>148134.32199999999</v>
          </cell>
          <cell r="EM20">
            <v>143077.63699999999</v>
          </cell>
          <cell r="EN20">
            <v>91904.528000000006</v>
          </cell>
          <cell r="EO20">
            <v>191441.57199999999</v>
          </cell>
          <cell r="EP20">
            <v>174045.55499999999</v>
          </cell>
          <cell r="EQ20">
            <v>462537.66499999998</v>
          </cell>
          <cell r="ER20">
            <v>236047.87800000003</v>
          </cell>
          <cell r="ES20">
            <v>293545.64900000003</v>
          </cell>
          <cell r="ET20">
            <v>141608.41099999999</v>
          </cell>
          <cell r="EU20">
            <v>62718.417000000001</v>
          </cell>
          <cell r="EV20">
            <v>143840.53099999999</v>
          </cell>
          <cell r="EW20">
            <v>138777.788</v>
          </cell>
          <cell r="EX20">
            <v>68669.484000000011</v>
          </cell>
          <cell r="EY20">
            <v>209356.16800000003</v>
          </cell>
          <cell r="EZ20">
            <v>376964.48800000001</v>
          </cell>
          <cell r="FA20">
            <v>316057.71799999994</v>
          </cell>
          <cell r="FB20">
            <v>139353.87800000003</v>
          </cell>
          <cell r="FC20">
            <v>49308.547000000006</v>
          </cell>
          <cell r="FD20">
            <v>125480.05599999998</v>
          </cell>
          <cell r="FE20">
            <v>6486.8559999999998</v>
          </cell>
          <cell r="FF20">
            <v>106651.724</v>
          </cell>
          <cell r="FG20">
            <v>28664.703000000001</v>
          </cell>
          <cell r="FH20">
            <v>891008</v>
          </cell>
          <cell r="FI20">
            <v>735409</v>
          </cell>
          <cell r="FJ20">
            <v>706154.7030000001</v>
          </cell>
          <cell r="FK20">
            <v>434750</v>
          </cell>
          <cell r="FL20">
            <v>193170</v>
          </cell>
          <cell r="FM20">
            <v>112825</v>
          </cell>
          <cell r="FN20">
            <v>10556.168</v>
          </cell>
          <cell r="FO20">
            <v>254918</v>
          </cell>
          <cell r="FP20">
            <v>47581.892</v>
          </cell>
          <cell r="FQ20">
            <v>579584.41299999994</v>
          </cell>
          <cell r="FR20">
            <v>591015.95400000003</v>
          </cell>
          <cell r="FS20">
            <v>335976</v>
          </cell>
          <cell r="FT20">
            <v>9006</v>
          </cell>
          <cell r="FU20">
            <v>9623</v>
          </cell>
          <cell r="FV20">
            <v>196411</v>
          </cell>
          <cell r="FW20">
            <v>248535</v>
          </cell>
          <cell r="FX20">
            <v>835150</v>
          </cell>
          <cell r="FY20">
            <v>354761</v>
          </cell>
          <cell r="FZ20">
            <v>281913</v>
          </cell>
          <cell r="GA20">
            <v>232990</v>
          </cell>
          <cell r="GB20">
            <v>1003467</v>
          </cell>
          <cell r="GC20">
            <v>929502</v>
          </cell>
          <cell r="GD20">
            <v>683489</v>
          </cell>
          <cell r="GE20">
            <v>517280</v>
          </cell>
          <cell r="GF20">
            <v>682970</v>
          </cell>
          <cell r="GG20">
            <v>4508</v>
          </cell>
          <cell r="GH20">
            <v>286491</v>
          </cell>
          <cell r="GI20">
            <v>176183</v>
          </cell>
          <cell r="GJ20">
            <v>286196</v>
          </cell>
          <cell r="GK20">
            <v>2337</v>
          </cell>
          <cell r="GL20">
            <v>302458</v>
          </cell>
          <cell r="GM20">
            <v>2459</v>
          </cell>
          <cell r="GN20">
            <v>805539</v>
          </cell>
          <cell r="GO20">
            <v>702660</v>
          </cell>
          <cell r="GP20">
            <v>538534</v>
          </cell>
          <cell r="GQ20">
            <v>9535</v>
          </cell>
          <cell r="GR20">
            <v>10906</v>
          </cell>
          <cell r="GS20">
            <v>4517</v>
          </cell>
          <cell r="GT20">
            <v>10470</v>
          </cell>
          <cell r="GU20">
            <v>846091</v>
          </cell>
          <cell r="GV20">
            <v>560050.90599999996</v>
          </cell>
          <cell r="GW20">
            <v>1617607</v>
          </cell>
          <cell r="GX20">
            <v>939727</v>
          </cell>
          <cell r="GY20">
            <v>274469</v>
          </cell>
          <cell r="GZ20">
            <v>3522366</v>
          </cell>
          <cell r="HA20">
            <v>1537391</v>
          </cell>
          <cell r="HB20">
            <v>154803</v>
          </cell>
          <cell r="HC20">
            <v>910400</v>
          </cell>
          <cell r="HD20">
            <v>152804</v>
          </cell>
          <cell r="HE20">
            <v>24371</v>
          </cell>
          <cell r="HF20">
            <v>697543</v>
          </cell>
          <cell r="HG20">
            <v>65643</v>
          </cell>
          <cell r="HH20">
            <v>33426</v>
          </cell>
          <cell r="HI20">
            <v>2641851</v>
          </cell>
          <cell r="HJ20">
            <v>1811504</v>
          </cell>
          <cell r="HK20">
            <v>209479</v>
          </cell>
          <cell r="HL20">
            <v>2304986</v>
          </cell>
          <cell r="HM20">
            <v>1082171</v>
          </cell>
          <cell r="HN20">
            <v>26778</v>
          </cell>
          <cell r="HO20">
            <v>31663</v>
          </cell>
          <cell r="HP20">
            <v>7144707</v>
          </cell>
          <cell r="HQ20">
            <v>6005691</v>
          </cell>
          <cell r="HR20">
            <v>4301811</v>
          </cell>
          <cell r="HS20">
            <v>3126875</v>
          </cell>
          <cell r="HT20">
            <v>3494683</v>
          </cell>
          <cell r="HU20">
            <v>4405820</v>
          </cell>
          <cell r="HV20">
            <v>2738643</v>
          </cell>
          <cell r="HW20">
            <v>1912547</v>
          </cell>
          <cell r="HX20">
            <v>1335807</v>
          </cell>
          <cell r="HY20">
            <v>175038</v>
          </cell>
          <cell r="HZ20">
            <v>491585</v>
          </cell>
          <cell r="IA20">
            <v>671106</v>
          </cell>
          <cell r="IB20">
            <v>297246</v>
          </cell>
          <cell r="IC20">
            <v>719448</v>
          </cell>
          <cell r="ID20">
            <v>3301720</v>
          </cell>
        </row>
        <row r="21">
          <cell r="DX21">
            <v>12264.811000000002</v>
          </cell>
          <cell r="DY21">
            <v>5456.8450000000012</v>
          </cell>
          <cell r="DZ21">
            <v>8554.4709999999995</v>
          </cell>
          <cell r="EA21">
            <v>6705.1820000000007</v>
          </cell>
          <cell r="EB21">
            <v>9318.4930000000004</v>
          </cell>
          <cell r="EC21">
            <v>6971.598</v>
          </cell>
          <cell r="ED21">
            <v>4568.5120000000006</v>
          </cell>
          <cell r="EE21">
            <v>3717.3230000000003</v>
          </cell>
          <cell r="EF21">
            <v>5988.6560000000009</v>
          </cell>
          <cell r="EG21">
            <v>10051.218999999999</v>
          </cell>
          <cell r="EH21">
            <v>5068.1189999999997</v>
          </cell>
          <cell r="EI21">
            <v>6778.2390000000005</v>
          </cell>
          <cell r="EJ21">
            <v>6989.9170000000004</v>
          </cell>
          <cell r="EK21">
            <v>10682.85</v>
          </cell>
          <cell r="EL21">
            <v>11305.285999999998</v>
          </cell>
          <cell r="EM21">
            <v>11943.353999999999</v>
          </cell>
          <cell r="EN21">
            <v>10443.326999999999</v>
          </cell>
          <cell r="EO21">
            <v>5653.7659999999996</v>
          </cell>
          <cell r="EP21">
            <v>20164.322999999997</v>
          </cell>
          <cell r="EQ21">
            <v>15370.439999999999</v>
          </cell>
          <cell r="ER21">
            <v>18999.059999999998</v>
          </cell>
          <cell r="ES21">
            <v>5509.8670000000002</v>
          </cell>
          <cell r="ET21">
            <v>5318.7570000000005</v>
          </cell>
          <cell r="EU21">
            <v>4221.4519999999993</v>
          </cell>
          <cell r="EV21">
            <v>11161.028999999999</v>
          </cell>
          <cell r="EW21">
            <v>13024.464</v>
          </cell>
          <cell r="EX21">
            <v>4802.5139999999992</v>
          </cell>
          <cell r="EY21">
            <v>3250.7639999999997</v>
          </cell>
          <cell r="EZ21">
            <v>11629.984</v>
          </cell>
          <cell r="FA21">
            <v>7506.2960000000003</v>
          </cell>
          <cell r="FB21">
            <v>6761.7759999999998</v>
          </cell>
          <cell r="FC21">
            <v>6808.3980000000001</v>
          </cell>
          <cell r="FD21">
            <v>4189.0609999999997</v>
          </cell>
          <cell r="FE21">
            <v>9237.6739999999991</v>
          </cell>
          <cell r="FF21">
            <v>14427.918999999998</v>
          </cell>
          <cell r="FG21">
            <v>14202.241</v>
          </cell>
          <cell r="FH21">
            <v>4372</v>
          </cell>
          <cell r="FI21">
            <v>11763</v>
          </cell>
          <cell r="FJ21">
            <v>5060.4849999999997</v>
          </cell>
          <cell r="FK21">
            <v>5736</v>
          </cell>
          <cell r="FL21">
            <v>10552</v>
          </cell>
          <cell r="FM21">
            <v>3933</v>
          </cell>
          <cell r="FN21">
            <v>8051.518</v>
          </cell>
          <cell r="FO21">
            <v>3566</v>
          </cell>
          <cell r="FP21">
            <v>4013.7750000000001</v>
          </cell>
          <cell r="FQ21">
            <v>7933.9189999999999</v>
          </cell>
          <cell r="FR21">
            <v>7187.402</v>
          </cell>
          <cell r="FS21">
            <v>20045</v>
          </cell>
          <cell r="FT21">
            <v>31543</v>
          </cell>
          <cell r="FU21">
            <v>11356</v>
          </cell>
          <cell r="FV21">
            <v>5954</v>
          </cell>
          <cell r="FW21">
            <v>11136</v>
          </cell>
          <cell r="FX21">
            <v>10513</v>
          </cell>
          <cell r="FY21">
            <v>7160</v>
          </cell>
          <cell r="FZ21">
            <v>7686</v>
          </cell>
          <cell r="GA21">
            <v>12774</v>
          </cell>
          <cell r="GB21">
            <v>7636</v>
          </cell>
          <cell r="GC21">
            <v>7956</v>
          </cell>
          <cell r="GD21">
            <v>9571</v>
          </cell>
          <cell r="GE21">
            <v>17601</v>
          </cell>
          <cell r="GF21">
            <v>7751</v>
          </cell>
          <cell r="GG21">
            <v>9550</v>
          </cell>
          <cell r="GH21">
            <v>7934</v>
          </cell>
          <cell r="GI21">
            <v>18408</v>
          </cell>
          <cell r="GJ21">
            <v>4385</v>
          </cell>
          <cell r="GK21">
            <v>5429</v>
          </cell>
          <cell r="GL21">
            <v>6408</v>
          </cell>
          <cell r="GM21">
            <v>13915</v>
          </cell>
          <cell r="GN21">
            <v>5544</v>
          </cell>
          <cell r="GO21">
            <v>11955</v>
          </cell>
          <cell r="GP21">
            <v>20286</v>
          </cell>
          <cell r="GQ21">
            <v>15610</v>
          </cell>
          <cell r="GR21">
            <v>27119</v>
          </cell>
          <cell r="GS21">
            <v>27031</v>
          </cell>
          <cell r="GT21">
            <v>19601</v>
          </cell>
          <cell r="GU21">
            <v>21390</v>
          </cell>
          <cell r="GV21">
            <v>18052.085999999999</v>
          </cell>
          <cell r="GW21">
            <v>23271</v>
          </cell>
          <cell r="GX21">
            <v>16303</v>
          </cell>
          <cell r="GY21">
            <v>17046</v>
          </cell>
          <cell r="GZ21">
            <v>18420</v>
          </cell>
          <cell r="HA21">
            <v>16633</v>
          </cell>
          <cell r="HB21">
            <v>26160</v>
          </cell>
          <cell r="HC21">
            <v>31214</v>
          </cell>
          <cell r="HD21">
            <v>23755</v>
          </cell>
          <cell r="HE21">
            <v>26118</v>
          </cell>
          <cell r="HF21">
            <v>19107</v>
          </cell>
          <cell r="HG21">
            <v>20086</v>
          </cell>
          <cell r="HH21">
            <v>21181</v>
          </cell>
          <cell r="HI21">
            <v>16381</v>
          </cell>
          <cell r="HJ21">
            <v>18180</v>
          </cell>
          <cell r="HK21">
            <v>21099</v>
          </cell>
          <cell r="HL21">
            <v>11362</v>
          </cell>
          <cell r="HM21">
            <v>11530</v>
          </cell>
          <cell r="HN21">
            <v>21223</v>
          </cell>
          <cell r="HO21">
            <v>4716</v>
          </cell>
          <cell r="HP21">
            <v>16757</v>
          </cell>
          <cell r="HQ21">
            <v>16018</v>
          </cell>
          <cell r="HR21">
            <v>14627</v>
          </cell>
          <cell r="HS21">
            <v>6461</v>
          </cell>
          <cell r="HT21">
            <v>7791</v>
          </cell>
          <cell r="HU21">
            <v>13395</v>
          </cell>
          <cell r="HV21">
            <v>12465</v>
          </cell>
          <cell r="HW21">
            <v>18627</v>
          </cell>
          <cell r="HX21">
            <v>16862</v>
          </cell>
          <cell r="HY21">
            <v>12883</v>
          </cell>
          <cell r="HZ21">
            <v>8958</v>
          </cell>
          <cell r="IA21">
            <v>57966</v>
          </cell>
          <cell r="IB21">
            <v>45353</v>
          </cell>
          <cell r="IC21">
            <v>20208</v>
          </cell>
          <cell r="ID21">
            <v>17768</v>
          </cell>
        </row>
        <row r="22">
          <cell r="DX22">
            <v>21.481000000000002</v>
          </cell>
          <cell r="DY22">
            <v>18.689</v>
          </cell>
          <cell r="DZ22">
            <v>4.5419999999999998</v>
          </cell>
          <cell r="EA22">
            <v>6.242</v>
          </cell>
          <cell r="EB22">
            <v>28.785</v>
          </cell>
          <cell r="EC22">
            <v>4.0190000000000001</v>
          </cell>
          <cell r="ED22">
            <v>111.214</v>
          </cell>
          <cell r="EE22">
            <v>31.571999999999999</v>
          </cell>
          <cell r="EF22">
            <v>89.656999999999996</v>
          </cell>
          <cell r="EG22">
            <v>9.6829999999999998</v>
          </cell>
          <cell r="EH22">
            <v>9.6829999999999998</v>
          </cell>
          <cell r="EI22">
            <v>9.6829999999999998</v>
          </cell>
          <cell r="EJ22">
            <v>0</v>
          </cell>
          <cell r="EK22">
            <v>362.05600000000004</v>
          </cell>
          <cell r="EL22">
            <v>96.454999999999998</v>
          </cell>
          <cell r="EM22">
            <v>3.669</v>
          </cell>
          <cell r="EN22">
            <v>42.281999999999996</v>
          </cell>
          <cell r="EO22">
            <v>11.451000000000001</v>
          </cell>
          <cell r="EP22">
            <v>22.013999999999999</v>
          </cell>
          <cell r="EQ22">
            <v>27.571000000000002</v>
          </cell>
          <cell r="ER22">
            <v>62.853999999999999</v>
          </cell>
          <cell r="ES22">
            <v>2.0670000000000002</v>
          </cell>
          <cell r="ET22">
            <v>28.576999999999998</v>
          </cell>
          <cell r="EU22">
            <v>0</v>
          </cell>
          <cell r="EV22">
            <v>448.233</v>
          </cell>
          <cell r="EW22">
            <v>254.00399999999999</v>
          </cell>
          <cell r="EX22">
            <v>79.343000000000004</v>
          </cell>
          <cell r="EY22">
            <v>244.72800000000001</v>
          </cell>
          <cell r="EZ22">
            <v>471.10699999999997</v>
          </cell>
          <cell r="FA22">
            <v>322.10800000000006</v>
          </cell>
          <cell r="FB22">
            <v>384.63600000000002</v>
          </cell>
          <cell r="FC22">
            <v>401.39</v>
          </cell>
          <cell r="FD22">
            <v>166.13500000000002</v>
          </cell>
          <cell r="FE22">
            <v>187.065</v>
          </cell>
          <cell r="FF22">
            <v>342.98199999999997</v>
          </cell>
          <cell r="FG22">
            <v>920</v>
          </cell>
          <cell r="FH22">
            <v>1410</v>
          </cell>
          <cell r="FI22">
            <v>552</v>
          </cell>
          <cell r="FJ22">
            <v>402</v>
          </cell>
          <cell r="FK22">
            <v>315</v>
          </cell>
          <cell r="FL22">
            <v>365</v>
          </cell>
          <cell r="FM22">
            <v>452</v>
          </cell>
          <cell r="FN22">
            <v>330.83199999999999</v>
          </cell>
          <cell r="FO22">
            <v>275</v>
          </cell>
          <cell r="FP22">
            <v>274.91199999999998</v>
          </cell>
          <cell r="FQ22">
            <v>191.90299999999999</v>
          </cell>
          <cell r="FR22">
            <v>278.60199999999998</v>
          </cell>
          <cell r="FS22">
            <v>181</v>
          </cell>
          <cell r="FT22">
            <v>230</v>
          </cell>
          <cell r="FU22">
            <v>209</v>
          </cell>
          <cell r="FV22">
            <v>292</v>
          </cell>
          <cell r="FW22">
            <v>426</v>
          </cell>
          <cell r="FX22">
            <v>495</v>
          </cell>
          <cell r="FY22">
            <v>279</v>
          </cell>
          <cell r="FZ22">
            <v>490</v>
          </cell>
          <cell r="GA22">
            <v>378</v>
          </cell>
          <cell r="GB22">
            <v>429</v>
          </cell>
          <cell r="GC22">
            <v>433</v>
          </cell>
          <cell r="GD22">
            <v>253</v>
          </cell>
          <cell r="GE22">
            <v>269</v>
          </cell>
          <cell r="GF22">
            <v>402</v>
          </cell>
          <cell r="GG22">
            <v>473</v>
          </cell>
          <cell r="GH22">
            <v>895</v>
          </cell>
          <cell r="GI22">
            <v>670</v>
          </cell>
          <cell r="GJ22">
            <v>759</v>
          </cell>
          <cell r="GK22">
            <v>503</v>
          </cell>
          <cell r="GL22">
            <v>537</v>
          </cell>
          <cell r="GM22">
            <v>441</v>
          </cell>
          <cell r="GN22">
            <v>320</v>
          </cell>
          <cell r="GO22">
            <v>167</v>
          </cell>
          <cell r="GP22">
            <v>120</v>
          </cell>
          <cell r="GQ22">
            <v>564</v>
          </cell>
          <cell r="GR22">
            <v>102</v>
          </cell>
          <cell r="GS22">
            <v>386</v>
          </cell>
          <cell r="GT22">
            <v>102</v>
          </cell>
          <cell r="GU22">
            <v>109</v>
          </cell>
          <cell r="GV22">
            <v>192.63200000000001</v>
          </cell>
          <cell r="GW22">
            <v>215</v>
          </cell>
          <cell r="GX22">
            <v>314</v>
          </cell>
          <cell r="GY22">
            <v>426</v>
          </cell>
          <cell r="GZ22">
            <v>545</v>
          </cell>
          <cell r="HA22">
            <v>415</v>
          </cell>
          <cell r="HB22">
            <v>223</v>
          </cell>
          <cell r="HC22">
            <v>1102</v>
          </cell>
          <cell r="HD22">
            <v>128</v>
          </cell>
          <cell r="HE22">
            <v>128</v>
          </cell>
          <cell r="HF22">
            <v>199</v>
          </cell>
          <cell r="HG22">
            <v>163</v>
          </cell>
          <cell r="HH22">
            <v>148</v>
          </cell>
          <cell r="HI22">
            <v>39</v>
          </cell>
          <cell r="HJ22">
            <v>108</v>
          </cell>
          <cell r="HK22">
            <v>61</v>
          </cell>
          <cell r="HL22">
            <v>28</v>
          </cell>
          <cell r="HM22">
            <v>28</v>
          </cell>
          <cell r="HN22">
            <v>28</v>
          </cell>
          <cell r="HO22">
            <v>1063</v>
          </cell>
          <cell r="HP22">
            <v>28</v>
          </cell>
          <cell r="HQ22">
            <v>28</v>
          </cell>
          <cell r="HR22">
            <v>33</v>
          </cell>
          <cell r="HS22">
            <v>150</v>
          </cell>
          <cell r="HT22">
            <v>28</v>
          </cell>
          <cell r="HU22">
            <v>108</v>
          </cell>
          <cell r="HV22">
            <v>196</v>
          </cell>
          <cell r="HW22">
            <v>200</v>
          </cell>
          <cell r="HX22">
            <v>185</v>
          </cell>
          <cell r="HY22">
            <v>206</v>
          </cell>
          <cell r="HZ22">
            <v>206</v>
          </cell>
          <cell r="IA22">
            <v>189</v>
          </cell>
          <cell r="IB22">
            <v>648</v>
          </cell>
          <cell r="IC22">
            <v>270</v>
          </cell>
          <cell r="ID22">
            <v>182</v>
          </cell>
        </row>
        <row r="23">
          <cell r="DX23">
            <v>15725.690999999999</v>
          </cell>
          <cell r="DY23">
            <v>6573.2619999999988</v>
          </cell>
          <cell r="DZ23">
            <v>4934.4589999999998</v>
          </cell>
          <cell r="EA23">
            <v>457.92900000000009</v>
          </cell>
          <cell r="EB23">
            <v>1501.4590000000001</v>
          </cell>
          <cell r="EC23">
            <v>913.03099999999995</v>
          </cell>
          <cell r="ED23">
            <v>1192.299</v>
          </cell>
          <cell r="EE23">
            <v>945.24099999999999</v>
          </cell>
          <cell r="EF23">
            <v>3734.9700000000003</v>
          </cell>
          <cell r="EG23">
            <v>2196.0250000000001</v>
          </cell>
          <cell r="EH23">
            <v>2755.7949999999996</v>
          </cell>
          <cell r="EI23">
            <v>4212.1959999999999</v>
          </cell>
          <cell r="EJ23">
            <v>18196.177</v>
          </cell>
          <cell r="EK23">
            <v>7647.5440000000008</v>
          </cell>
          <cell r="EL23">
            <v>6287.8119999999999</v>
          </cell>
          <cell r="EM23">
            <v>7976.0300000000007</v>
          </cell>
          <cell r="EN23">
            <v>7536.9920000000002</v>
          </cell>
          <cell r="EO23">
            <v>8194.380000000001</v>
          </cell>
          <cell r="EP23">
            <v>9139.0849999999991</v>
          </cell>
          <cell r="EQ23">
            <v>11976.138999999999</v>
          </cell>
          <cell r="ER23">
            <v>13364.251</v>
          </cell>
          <cell r="ES23">
            <v>12983.263000000001</v>
          </cell>
          <cell r="ET23">
            <v>11848.512000000002</v>
          </cell>
          <cell r="EU23">
            <v>15431.342000000001</v>
          </cell>
          <cell r="EV23">
            <v>17473.758999999998</v>
          </cell>
          <cell r="EW23">
            <v>13830.365999999998</v>
          </cell>
          <cell r="EX23">
            <v>14394.808999999999</v>
          </cell>
          <cell r="EY23">
            <v>13496.582</v>
          </cell>
          <cell r="EZ23">
            <v>10616.018</v>
          </cell>
          <cell r="FA23">
            <v>11197.087</v>
          </cell>
          <cell r="FB23">
            <v>8084.933</v>
          </cell>
          <cell r="FC23">
            <v>6444.2030000000004</v>
          </cell>
          <cell r="FD23">
            <v>7145.8760000000002</v>
          </cell>
          <cell r="FE23">
            <v>9275.6899999999987</v>
          </cell>
          <cell r="FF23">
            <v>8519.3970000000008</v>
          </cell>
          <cell r="FG23">
            <v>11799.034</v>
          </cell>
          <cell r="FH23">
            <v>16113</v>
          </cell>
          <cell r="FI23">
            <v>14200</v>
          </cell>
          <cell r="FJ23">
            <v>12765.034</v>
          </cell>
          <cell r="FK23">
            <v>12832</v>
          </cell>
          <cell r="FL23">
            <v>13786</v>
          </cell>
          <cell r="FM23">
            <v>10760</v>
          </cell>
          <cell r="FN23">
            <v>10029.871999999999</v>
          </cell>
          <cell r="FO23">
            <v>11761</v>
          </cell>
          <cell r="FP23">
            <v>15068.624</v>
          </cell>
          <cell r="FQ23">
            <v>14551.111999999999</v>
          </cell>
          <cell r="FR23">
            <v>13617.939000000002</v>
          </cell>
          <cell r="FS23">
            <v>14433</v>
          </cell>
          <cell r="FT23">
            <v>21357</v>
          </cell>
          <cell r="FU23">
            <v>30350</v>
          </cell>
          <cell r="FV23">
            <v>25519</v>
          </cell>
          <cell r="FW23">
            <v>7307</v>
          </cell>
          <cell r="FX23">
            <v>6022</v>
          </cell>
          <cell r="FY23">
            <v>3598</v>
          </cell>
          <cell r="FZ23">
            <v>5539</v>
          </cell>
          <cell r="GA23">
            <v>8524</v>
          </cell>
          <cell r="GB23">
            <v>9739</v>
          </cell>
          <cell r="GC23">
            <v>2637</v>
          </cell>
          <cell r="GD23">
            <v>20372</v>
          </cell>
          <cell r="GE23">
            <v>30180</v>
          </cell>
          <cell r="GF23">
            <v>42001</v>
          </cell>
          <cell r="GG23">
            <v>57940</v>
          </cell>
          <cell r="GH23">
            <v>44621</v>
          </cell>
          <cell r="GI23">
            <v>33544</v>
          </cell>
          <cell r="GJ23">
            <v>34744</v>
          </cell>
          <cell r="GK23">
            <v>31155</v>
          </cell>
          <cell r="GL23">
            <v>36637</v>
          </cell>
          <cell r="GM23">
            <v>31976</v>
          </cell>
          <cell r="GN23">
            <v>17903</v>
          </cell>
          <cell r="GO23">
            <v>4931</v>
          </cell>
          <cell r="GP23">
            <v>3429</v>
          </cell>
          <cell r="GQ23">
            <v>6558</v>
          </cell>
          <cell r="GR23">
            <v>17983</v>
          </cell>
          <cell r="GS23">
            <v>17821</v>
          </cell>
          <cell r="GT23">
            <v>12133</v>
          </cell>
          <cell r="GU23">
            <v>10315</v>
          </cell>
          <cell r="GV23">
            <v>6440.4629999999997</v>
          </cell>
          <cell r="GW23">
            <v>5416</v>
          </cell>
          <cell r="GX23">
            <v>5056</v>
          </cell>
          <cell r="GY23">
            <v>11086</v>
          </cell>
          <cell r="GZ23">
            <v>4964</v>
          </cell>
          <cell r="HA23">
            <v>5307</v>
          </cell>
          <cell r="HB23">
            <v>6217</v>
          </cell>
          <cell r="HC23">
            <v>11847</v>
          </cell>
          <cell r="HD23">
            <v>18327</v>
          </cell>
          <cell r="HE23">
            <v>15868</v>
          </cell>
          <cell r="HF23">
            <v>14976</v>
          </cell>
          <cell r="HG23">
            <v>9418</v>
          </cell>
          <cell r="HH23">
            <v>10430</v>
          </cell>
          <cell r="HI23">
            <v>6061</v>
          </cell>
          <cell r="HJ23">
            <v>5204</v>
          </cell>
          <cell r="HK23">
            <v>7080</v>
          </cell>
          <cell r="HL23">
            <v>5361</v>
          </cell>
          <cell r="HM23">
            <v>5013</v>
          </cell>
          <cell r="HN23">
            <v>5021</v>
          </cell>
          <cell r="HO23">
            <v>7773</v>
          </cell>
          <cell r="HP23">
            <v>9965</v>
          </cell>
          <cell r="HQ23">
            <v>6838</v>
          </cell>
          <cell r="HR23">
            <v>5070</v>
          </cell>
          <cell r="HS23">
            <v>5500</v>
          </cell>
          <cell r="HT23">
            <v>5419</v>
          </cell>
          <cell r="HU23">
            <v>9283</v>
          </cell>
          <cell r="HV23">
            <v>1461</v>
          </cell>
          <cell r="HW23">
            <v>9966</v>
          </cell>
          <cell r="HX23">
            <v>594</v>
          </cell>
          <cell r="HY23">
            <v>790</v>
          </cell>
          <cell r="HZ23">
            <v>532</v>
          </cell>
          <cell r="IA23">
            <v>5116</v>
          </cell>
          <cell r="IB23">
            <v>20185</v>
          </cell>
          <cell r="IC23">
            <v>16251</v>
          </cell>
          <cell r="ID23">
            <v>13844</v>
          </cell>
        </row>
        <row r="24">
          <cell r="DX24">
            <v>252.13800000000001</v>
          </cell>
          <cell r="DY24">
            <v>252.13800000000001</v>
          </cell>
          <cell r="DZ24">
            <v>24.045000000000002</v>
          </cell>
          <cell r="EA24">
            <v>1E-3</v>
          </cell>
          <cell r="EB24">
            <v>8.347999999999999</v>
          </cell>
          <cell r="EC24">
            <v>97.709000000000003</v>
          </cell>
          <cell r="ED24">
            <v>87.709000000000003</v>
          </cell>
          <cell r="EE24">
            <v>0</v>
          </cell>
          <cell r="EF24">
            <v>87.709000000000003</v>
          </cell>
          <cell r="EG24">
            <v>0</v>
          </cell>
          <cell r="EH24">
            <v>9.8279999999999994</v>
          </cell>
          <cell r="EI24">
            <v>13.157999999999999</v>
          </cell>
          <cell r="EJ24">
            <v>39.055999999999997</v>
          </cell>
          <cell r="EK24">
            <v>38.856000000000002</v>
          </cell>
          <cell r="EL24">
            <v>40.521000000000001</v>
          </cell>
          <cell r="EM24">
            <v>0</v>
          </cell>
          <cell r="EN24">
            <v>0</v>
          </cell>
          <cell r="EO24">
            <v>73.277000000000001</v>
          </cell>
          <cell r="EP24">
            <v>52.223999999999997</v>
          </cell>
          <cell r="EQ24">
            <v>123.16800000000001</v>
          </cell>
          <cell r="ER24">
            <v>128.71299999999999</v>
          </cell>
          <cell r="ES24">
            <v>55.325000000000003</v>
          </cell>
          <cell r="ET24">
            <v>0</v>
          </cell>
          <cell r="EU24">
            <v>56.624000000000002</v>
          </cell>
          <cell r="EV24">
            <v>0</v>
          </cell>
          <cell r="EW24">
            <v>93.509</v>
          </cell>
          <cell r="EX24">
            <v>72.5</v>
          </cell>
          <cell r="EY24">
            <v>4.5</v>
          </cell>
          <cell r="EZ24">
            <v>4.5</v>
          </cell>
          <cell r="FA24">
            <v>4.5</v>
          </cell>
          <cell r="FB24">
            <v>12.69</v>
          </cell>
          <cell r="FC24">
            <v>20.88</v>
          </cell>
          <cell r="FD24">
            <v>31.57</v>
          </cell>
          <cell r="FE24">
            <v>18.346</v>
          </cell>
          <cell r="FF24">
            <v>43.46</v>
          </cell>
          <cell r="FG24">
            <v>33</v>
          </cell>
          <cell r="FH24">
            <v>0</v>
          </cell>
          <cell r="FI24">
            <v>56</v>
          </cell>
          <cell r="FJ24">
            <v>312</v>
          </cell>
          <cell r="FK24">
            <v>146</v>
          </cell>
          <cell r="FL24">
            <v>162</v>
          </cell>
          <cell r="FM24">
            <v>162</v>
          </cell>
          <cell r="FN24">
            <v>183.376</v>
          </cell>
          <cell r="FO24">
            <v>193</v>
          </cell>
          <cell r="FP24">
            <v>193.33799999999999</v>
          </cell>
          <cell r="FQ24">
            <v>204.32400000000001</v>
          </cell>
          <cell r="FR24">
            <v>193.33800000000002</v>
          </cell>
          <cell r="FS24">
            <v>517</v>
          </cell>
          <cell r="FT24">
            <v>238</v>
          </cell>
          <cell r="FU24">
            <v>47</v>
          </cell>
          <cell r="FV24">
            <v>47</v>
          </cell>
          <cell r="FW24">
            <v>156</v>
          </cell>
          <cell r="FX24">
            <v>47</v>
          </cell>
          <cell r="FY24">
            <v>371</v>
          </cell>
          <cell r="FZ24">
            <v>75</v>
          </cell>
          <cell r="GA24">
            <v>43</v>
          </cell>
          <cell r="GB24">
            <v>16</v>
          </cell>
          <cell r="GC24">
            <v>187</v>
          </cell>
          <cell r="GD24">
            <v>16</v>
          </cell>
          <cell r="GE24">
            <v>16</v>
          </cell>
          <cell r="GF24">
            <v>16</v>
          </cell>
          <cell r="GG24">
            <v>16</v>
          </cell>
          <cell r="GH24">
            <v>193</v>
          </cell>
          <cell r="GI24">
            <v>27</v>
          </cell>
          <cell r="GJ24">
            <v>16</v>
          </cell>
          <cell r="GK24">
            <v>16</v>
          </cell>
          <cell r="GL24">
            <v>16</v>
          </cell>
          <cell r="GM24">
            <v>16</v>
          </cell>
          <cell r="GN24">
            <v>93</v>
          </cell>
          <cell r="GO24">
            <v>93</v>
          </cell>
          <cell r="GP24">
            <v>68</v>
          </cell>
          <cell r="GQ24">
            <v>155</v>
          </cell>
          <cell r="GR24">
            <v>116</v>
          </cell>
          <cell r="GS24">
            <v>111</v>
          </cell>
          <cell r="GT24">
            <v>102</v>
          </cell>
          <cell r="GU24">
            <v>244</v>
          </cell>
          <cell r="GV24">
            <v>329.56400000000002</v>
          </cell>
          <cell r="GW24">
            <v>279</v>
          </cell>
          <cell r="GX24">
            <v>303</v>
          </cell>
          <cell r="GY24">
            <v>304</v>
          </cell>
          <cell r="GZ24">
            <v>301</v>
          </cell>
          <cell r="HA24">
            <v>301</v>
          </cell>
          <cell r="HB24">
            <v>956</v>
          </cell>
          <cell r="HC24">
            <v>316</v>
          </cell>
          <cell r="HD24">
            <v>363</v>
          </cell>
          <cell r="HE24">
            <v>363</v>
          </cell>
          <cell r="HF24">
            <v>313</v>
          </cell>
          <cell r="HG24">
            <v>402</v>
          </cell>
          <cell r="HH24">
            <v>135</v>
          </cell>
          <cell r="HI24">
            <v>137</v>
          </cell>
          <cell r="HJ24">
            <v>146</v>
          </cell>
          <cell r="HK24">
            <v>137</v>
          </cell>
          <cell r="HL24">
            <v>121</v>
          </cell>
          <cell r="HM24">
            <v>121</v>
          </cell>
          <cell r="HN24">
            <v>121</v>
          </cell>
          <cell r="HO24">
            <v>252</v>
          </cell>
          <cell r="HP24">
            <v>320</v>
          </cell>
          <cell r="HQ24">
            <v>524</v>
          </cell>
          <cell r="HR24">
            <v>518</v>
          </cell>
          <cell r="HS24">
            <v>518</v>
          </cell>
          <cell r="HT24">
            <v>518</v>
          </cell>
          <cell r="HU24">
            <v>519</v>
          </cell>
          <cell r="HV24">
            <v>518</v>
          </cell>
          <cell r="HW24">
            <v>602</v>
          </cell>
          <cell r="HX24">
            <v>547</v>
          </cell>
          <cell r="HY24">
            <v>602</v>
          </cell>
          <cell r="HZ24">
            <v>518</v>
          </cell>
          <cell r="IA24">
            <v>359</v>
          </cell>
          <cell r="IB24">
            <v>479</v>
          </cell>
          <cell r="IC24">
            <v>121</v>
          </cell>
          <cell r="ID24">
            <v>121</v>
          </cell>
        </row>
        <row r="25">
          <cell r="DX25">
            <v>240664.67699999997</v>
          </cell>
          <cell r="DY25">
            <v>342244.31499999994</v>
          </cell>
          <cell r="DZ25">
            <v>215788.36799999999</v>
          </cell>
          <cell r="EA25">
            <v>150559.22</v>
          </cell>
          <cell r="EB25">
            <v>49703.642000000007</v>
          </cell>
          <cell r="EC25">
            <v>603671.39899999998</v>
          </cell>
          <cell r="ED25">
            <v>525218.84900000005</v>
          </cell>
          <cell r="EE25">
            <v>441925.89400000003</v>
          </cell>
          <cell r="EF25">
            <v>402670.73299999995</v>
          </cell>
          <cell r="EG25">
            <v>381538.033</v>
          </cell>
          <cell r="EH25">
            <v>500337.11500000005</v>
          </cell>
          <cell r="EI25">
            <v>450437.99400000001</v>
          </cell>
          <cell r="EJ25">
            <v>449360.49300000007</v>
          </cell>
          <cell r="EK25">
            <v>444454.67800000001</v>
          </cell>
          <cell r="EL25">
            <v>536304.79999999993</v>
          </cell>
          <cell r="EM25">
            <v>490391.10100000002</v>
          </cell>
          <cell r="EN25">
            <v>435234.64199999999</v>
          </cell>
          <cell r="EO25">
            <v>337824.44299999997</v>
          </cell>
          <cell r="EP25">
            <v>972328.86599999992</v>
          </cell>
          <cell r="EQ25">
            <v>880823.77299999981</v>
          </cell>
          <cell r="ER25">
            <v>895099.50399999984</v>
          </cell>
          <cell r="ES25">
            <v>789456.31799999974</v>
          </cell>
          <cell r="ET25">
            <v>783322.7849999998</v>
          </cell>
          <cell r="EU25">
            <v>704462.74999999988</v>
          </cell>
          <cell r="EV25">
            <v>694300.8679999999</v>
          </cell>
          <cell r="EW25">
            <v>1145934.8540000001</v>
          </cell>
          <cell r="EX25">
            <v>1010893.745</v>
          </cell>
          <cell r="EY25">
            <v>807023.47499999986</v>
          </cell>
          <cell r="EZ25">
            <v>769683.30699999991</v>
          </cell>
          <cell r="FA25">
            <v>698170.65699999977</v>
          </cell>
          <cell r="FB25">
            <v>628139.06299999985</v>
          </cell>
          <cell r="FC25">
            <v>1223757.9280000001</v>
          </cell>
          <cell r="FD25">
            <v>1087942.2910000002</v>
          </cell>
          <cell r="FE25">
            <v>1052225.932</v>
          </cell>
          <cell r="FF25">
            <v>995642.66299999994</v>
          </cell>
          <cell r="FG25">
            <v>1089367.3289999999</v>
          </cell>
          <cell r="FH25">
            <v>851745</v>
          </cell>
          <cell r="FI25">
            <v>813307</v>
          </cell>
          <cell r="FJ25">
            <v>822140.85</v>
          </cell>
          <cell r="FK25">
            <v>697671</v>
          </cell>
          <cell r="FL25">
            <v>502402</v>
          </cell>
          <cell r="FM25">
            <v>988438</v>
          </cell>
          <cell r="FN25">
            <v>921216.03099999996</v>
          </cell>
          <cell r="FO25">
            <v>897239</v>
          </cell>
          <cell r="FP25">
            <v>815211.56499999994</v>
          </cell>
          <cell r="FQ25">
            <v>815147.84400000004</v>
          </cell>
          <cell r="FR25">
            <v>738790.24300000002</v>
          </cell>
          <cell r="FS25">
            <v>637801</v>
          </cell>
          <cell r="FT25">
            <v>520908</v>
          </cell>
          <cell r="FU25">
            <v>621984</v>
          </cell>
          <cell r="FV25">
            <v>716442</v>
          </cell>
          <cell r="FW25">
            <v>621963</v>
          </cell>
          <cell r="FX25">
            <v>479574</v>
          </cell>
          <cell r="FY25">
            <v>339041</v>
          </cell>
          <cell r="FZ25">
            <v>911169</v>
          </cell>
          <cell r="GA25">
            <v>1068986</v>
          </cell>
          <cell r="GB25">
            <v>977573</v>
          </cell>
          <cell r="GC25">
            <v>852824</v>
          </cell>
          <cell r="GD25">
            <v>857736</v>
          </cell>
          <cell r="GE25">
            <v>826194</v>
          </cell>
          <cell r="GF25">
            <v>760380</v>
          </cell>
          <cell r="GG25">
            <v>759998</v>
          </cell>
          <cell r="GH25">
            <v>693095</v>
          </cell>
          <cell r="GI25">
            <v>577345</v>
          </cell>
          <cell r="GJ25">
            <v>584304</v>
          </cell>
          <cell r="GK25">
            <v>454902</v>
          </cell>
          <cell r="GL25">
            <v>412722</v>
          </cell>
          <cell r="GM25">
            <v>314766</v>
          </cell>
          <cell r="GN25">
            <v>208298</v>
          </cell>
          <cell r="GO25">
            <v>800623</v>
          </cell>
          <cell r="GP25">
            <v>685063</v>
          </cell>
          <cell r="GQ25">
            <v>584102</v>
          </cell>
          <cell r="GR25">
            <v>1112506</v>
          </cell>
          <cell r="GS25">
            <v>1153700</v>
          </cell>
          <cell r="GT25">
            <v>1032783</v>
          </cell>
          <cell r="GU25">
            <v>1052863</v>
          </cell>
          <cell r="GV25">
            <v>1049482.4839999999</v>
          </cell>
          <cell r="GW25">
            <v>940166</v>
          </cell>
          <cell r="GX25">
            <v>840463</v>
          </cell>
          <cell r="GY25">
            <v>788085</v>
          </cell>
          <cell r="GZ25">
            <v>792285</v>
          </cell>
          <cell r="HA25">
            <v>746338</v>
          </cell>
          <cell r="HB25">
            <v>690617</v>
          </cell>
          <cell r="HC25">
            <v>1411793</v>
          </cell>
          <cell r="HD25">
            <v>2427696</v>
          </cell>
          <cell r="HE25">
            <v>2241948</v>
          </cell>
          <cell r="HF25">
            <v>2071604</v>
          </cell>
          <cell r="HG25">
            <v>1880379</v>
          </cell>
          <cell r="HH25">
            <v>1800824</v>
          </cell>
          <cell r="HI25">
            <v>1771786</v>
          </cell>
          <cell r="HJ25">
            <v>1648785</v>
          </cell>
          <cell r="HK25">
            <v>1625540</v>
          </cell>
          <cell r="HL25">
            <v>1437317</v>
          </cell>
          <cell r="HM25">
            <v>26834</v>
          </cell>
          <cell r="HN25">
            <v>45681</v>
          </cell>
          <cell r="HO25">
            <v>216296</v>
          </cell>
          <cell r="HP25">
            <v>351317</v>
          </cell>
          <cell r="HQ25">
            <v>891077</v>
          </cell>
          <cell r="HR25">
            <v>790420</v>
          </cell>
          <cell r="HS25">
            <v>807916</v>
          </cell>
          <cell r="HT25">
            <v>806155</v>
          </cell>
          <cell r="HU25">
            <v>829830</v>
          </cell>
          <cell r="HV25">
            <v>840787</v>
          </cell>
          <cell r="HW25">
            <v>843272</v>
          </cell>
          <cell r="HX25">
            <v>815572</v>
          </cell>
          <cell r="HY25">
            <v>817475</v>
          </cell>
          <cell r="HZ25">
            <v>812891</v>
          </cell>
          <cell r="IA25">
            <v>1375714</v>
          </cell>
          <cell r="IB25">
            <v>1773444</v>
          </cell>
          <cell r="IC25">
            <v>2642110</v>
          </cell>
          <cell r="ID25">
            <v>2657515</v>
          </cell>
        </row>
        <row r="26">
          <cell r="DX26">
            <v>236403.671</v>
          </cell>
          <cell r="DY26">
            <v>184158.02100000001</v>
          </cell>
          <cell r="DZ26">
            <v>148020.38700000002</v>
          </cell>
          <cell r="EA26">
            <v>117782.63400000001</v>
          </cell>
          <cell r="EB26">
            <v>94108.475999999995</v>
          </cell>
          <cell r="EC26">
            <v>94018.505999999994</v>
          </cell>
          <cell r="ED26">
            <v>86423.154999999999</v>
          </cell>
          <cell r="EE26">
            <v>99127.796000000002</v>
          </cell>
          <cell r="EF26">
            <v>108527.747</v>
          </cell>
          <cell r="EG26">
            <v>104541.001</v>
          </cell>
          <cell r="EH26">
            <v>124915.397</v>
          </cell>
          <cell r="EI26">
            <v>160183.95699999999</v>
          </cell>
          <cell r="EJ26">
            <v>192503.43299999999</v>
          </cell>
          <cell r="EK26">
            <v>147443.44399999996</v>
          </cell>
          <cell r="EL26">
            <v>108887.17099999999</v>
          </cell>
          <cell r="EM26">
            <v>97847.752999999997</v>
          </cell>
          <cell r="EN26">
            <v>94401.90400000001</v>
          </cell>
          <cell r="EO26">
            <v>83186.524999999994</v>
          </cell>
          <cell r="EP26">
            <v>100497.08600000001</v>
          </cell>
          <cell r="EQ26">
            <v>91380.801999999996</v>
          </cell>
          <cell r="ER26">
            <v>104421.35199999998</v>
          </cell>
          <cell r="ES26">
            <v>115373.22</v>
          </cell>
          <cell r="ET26">
            <v>126187.86899999999</v>
          </cell>
          <cell r="EU26">
            <v>154861.31299999999</v>
          </cell>
          <cell r="EV26">
            <v>286206.10499999998</v>
          </cell>
          <cell r="EW26">
            <v>214902.24799999999</v>
          </cell>
          <cell r="EX26">
            <v>172643.93899999998</v>
          </cell>
          <cell r="EY26">
            <v>157199.39899999998</v>
          </cell>
          <cell r="EZ26">
            <v>119665.57499999998</v>
          </cell>
          <cell r="FA26">
            <v>135162.533</v>
          </cell>
          <cell r="FB26">
            <v>120736.87</v>
          </cell>
          <cell r="FC26">
            <v>104144.162</v>
          </cell>
          <cell r="FD26">
            <v>77522.22600000001</v>
          </cell>
          <cell r="FE26">
            <v>83985.312000000005</v>
          </cell>
          <cell r="FF26">
            <v>121354.36299999998</v>
          </cell>
          <cell r="FG26">
            <v>144017.943</v>
          </cell>
          <cell r="FH26">
            <v>144628</v>
          </cell>
          <cell r="FI26">
            <v>178500</v>
          </cell>
          <cell r="FJ26">
            <v>146845</v>
          </cell>
          <cell r="FK26">
            <v>116616</v>
          </cell>
          <cell r="FL26">
            <v>103339</v>
          </cell>
          <cell r="FM26">
            <v>101425</v>
          </cell>
          <cell r="FN26">
            <v>109943.29</v>
          </cell>
          <cell r="FO26">
            <v>109601</v>
          </cell>
          <cell r="FP26">
            <v>118149.25599999999</v>
          </cell>
          <cell r="FQ26">
            <v>106307.853</v>
          </cell>
          <cell r="FR26">
            <v>90550.47099999999</v>
          </cell>
          <cell r="FS26">
            <v>158784</v>
          </cell>
          <cell r="FT26">
            <v>220428</v>
          </cell>
          <cell r="FU26">
            <v>161896</v>
          </cell>
          <cell r="FV26">
            <v>142425</v>
          </cell>
          <cell r="FW26">
            <v>131003</v>
          </cell>
          <cell r="FX26">
            <v>123766</v>
          </cell>
          <cell r="FY26">
            <v>129463</v>
          </cell>
          <cell r="FZ26">
            <v>144613</v>
          </cell>
          <cell r="GA26">
            <v>172527</v>
          </cell>
          <cell r="GB26">
            <v>170727</v>
          </cell>
          <cell r="GC26">
            <v>177112</v>
          </cell>
          <cell r="GD26">
            <v>193589</v>
          </cell>
          <cell r="GE26">
            <v>218977</v>
          </cell>
          <cell r="GF26">
            <v>273714</v>
          </cell>
          <cell r="GG26">
            <v>181023</v>
          </cell>
          <cell r="GH26">
            <v>202531</v>
          </cell>
          <cell r="GI26">
            <v>195454</v>
          </cell>
          <cell r="GJ26">
            <v>221980</v>
          </cell>
          <cell r="GK26">
            <v>224140</v>
          </cell>
          <cell r="GL26">
            <v>208594</v>
          </cell>
          <cell r="GM26">
            <v>134366</v>
          </cell>
          <cell r="GN26">
            <v>97429</v>
          </cell>
          <cell r="GO26">
            <v>91510</v>
          </cell>
          <cell r="GP26">
            <v>108194</v>
          </cell>
          <cell r="GQ26">
            <v>101951</v>
          </cell>
          <cell r="GR26">
            <v>137437</v>
          </cell>
          <cell r="GS26">
            <v>111399</v>
          </cell>
          <cell r="GT26">
            <v>93076</v>
          </cell>
          <cell r="GU26">
            <v>63469</v>
          </cell>
          <cell r="GV26">
            <v>65893.941999999995</v>
          </cell>
          <cell r="GW26">
            <v>58660</v>
          </cell>
          <cell r="GX26">
            <v>46388</v>
          </cell>
          <cell r="GY26">
            <v>60704</v>
          </cell>
          <cell r="GZ26">
            <v>122925</v>
          </cell>
          <cell r="HA26">
            <v>80166</v>
          </cell>
          <cell r="HB26">
            <v>170480</v>
          </cell>
          <cell r="HC26">
            <v>185708</v>
          </cell>
          <cell r="HD26">
            <v>301406</v>
          </cell>
          <cell r="HE26">
            <v>198354</v>
          </cell>
          <cell r="HF26">
            <v>137633</v>
          </cell>
          <cell r="HG26">
            <v>141742</v>
          </cell>
          <cell r="HH26">
            <v>129066</v>
          </cell>
          <cell r="HI26">
            <v>140569</v>
          </cell>
          <cell r="HJ26">
            <v>148175</v>
          </cell>
          <cell r="HK26">
            <v>160198</v>
          </cell>
          <cell r="HL26">
            <v>124417</v>
          </cell>
          <cell r="HM26">
            <v>54498</v>
          </cell>
          <cell r="HN26">
            <v>70482</v>
          </cell>
          <cell r="HO26">
            <v>173712</v>
          </cell>
          <cell r="HP26">
            <v>195674</v>
          </cell>
          <cell r="HQ26">
            <v>156479</v>
          </cell>
          <cell r="HR26">
            <v>136438</v>
          </cell>
          <cell r="HS26">
            <v>131174</v>
          </cell>
          <cell r="HT26">
            <v>124449</v>
          </cell>
          <cell r="HU26">
            <v>116494</v>
          </cell>
          <cell r="HV26">
            <v>143644</v>
          </cell>
          <cell r="HW26">
            <v>118404</v>
          </cell>
          <cell r="HX26">
            <v>118042</v>
          </cell>
          <cell r="HY26">
            <v>222646</v>
          </cell>
          <cell r="HZ26">
            <v>210727</v>
          </cell>
          <cell r="IA26">
            <v>268361</v>
          </cell>
          <cell r="IB26">
            <v>392479</v>
          </cell>
          <cell r="IC26">
            <v>365762</v>
          </cell>
          <cell r="ID26">
            <v>293389</v>
          </cell>
        </row>
        <row r="27">
          <cell r="DX27">
            <v>305381.83799999999</v>
          </cell>
          <cell r="DY27">
            <v>334651.29700000002</v>
          </cell>
          <cell r="DZ27">
            <v>224735.98300000001</v>
          </cell>
          <cell r="EA27">
            <v>189496.68099999998</v>
          </cell>
          <cell r="EB27">
            <v>163604.71599999999</v>
          </cell>
          <cell r="EC27">
            <v>119697.44399999999</v>
          </cell>
          <cell r="ED27">
            <v>108974.32199999999</v>
          </cell>
          <cell r="EE27">
            <v>175834.26100000003</v>
          </cell>
          <cell r="EF27">
            <v>169525.394</v>
          </cell>
          <cell r="EG27">
            <v>197282.201</v>
          </cell>
          <cell r="EH27">
            <v>196079.15000000002</v>
          </cell>
          <cell r="EI27">
            <v>49766.904000000002</v>
          </cell>
          <cell r="EJ27">
            <v>318000.28899999999</v>
          </cell>
          <cell r="EK27">
            <v>244368.12499999997</v>
          </cell>
          <cell r="EL27">
            <v>154512.19899999999</v>
          </cell>
          <cell r="EM27">
            <v>136212.092</v>
          </cell>
          <cell r="EN27">
            <v>194540.33899999998</v>
          </cell>
          <cell r="EO27">
            <v>143144.23600000003</v>
          </cell>
          <cell r="EP27">
            <v>200649.804</v>
          </cell>
          <cell r="EQ27">
            <v>193268.908</v>
          </cell>
          <cell r="ER27">
            <v>461415.24300000002</v>
          </cell>
          <cell r="ES27">
            <v>366274.86700000003</v>
          </cell>
          <cell r="ET27">
            <v>344538.16899999999</v>
          </cell>
          <cell r="EU27">
            <v>136146.503</v>
          </cell>
          <cell r="EV27">
            <v>215907.86299999998</v>
          </cell>
          <cell r="EW27">
            <v>718065.978</v>
          </cell>
          <cell r="EX27">
            <v>595894.94000000006</v>
          </cell>
          <cell r="EY27">
            <v>586684.83299999998</v>
          </cell>
          <cell r="EZ27">
            <v>560766.33199999994</v>
          </cell>
          <cell r="FA27">
            <v>555714.38800000004</v>
          </cell>
          <cell r="FB27">
            <v>550393.79</v>
          </cell>
          <cell r="FC27">
            <v>520601.27199999994</v>
          </cell>
          <cell r="FD27">
            <v>554837.77500000002</v>
          </cell>
          <cell r="FE27">
            <v>462225.74300000002</v>
          </cell>
          <cell r="FF27">
            <v>525590.38699999999</v>
          </cell>
          <cell r="FG27">
            <v>529833.13399999996</v>
          </cell>
          <cell r="FH27">
            <v>910596</v>
          </cell>
          <cell r="FI27">
            <v>1262490</v>
          </cell>
          <cell r="FJ27">
            <v>1169201.274</v>
          </cell>
          <cell r="FK27">
            <v>1100219</v>
          </cell>
          <cell r="FL27">
            <v>1038612</v>
          </cell>
          <cell r="FM27">
            <v>1016470</v>
          </cell>
          <cell r="FN27">
            <v>1151992.04</v>
          </cell>
          <cell r="FO27">
            <v>1057002</v>
          </cell>
          <cell r="FP27">
            <v>1036488.887</v>
          </cell>
          <cell r="FQ27">
            <v>1008099.3810000001</v>
          </cell>
          <cell r="FR27">
            <v>981274.6939999999</v>
          </cell>
          <cell r="FS27">
            <v>902602</v>
          </cell>
          <cell r="FT27">
            <v>1019676</v>
          </cell>
          <cell r="FU27">
            <v>1216246</v>
          </cell>
          <cell r="FV27">
            <v>1129663</v>
          </cell>
          <cell r="FW27">
            <v>1134692</v>
          </cell>
          <cell r="FX27">
            <v>1175569</v>
          </cell>
          <cell r="FY27">
            <v>1140798</v>
          </cell>
          <cell r="FZ27">
            <v>1111373</v>
          </cell>
          <cell r="GA27">
            <v>1132246</v>
          </cell>
          <cell r="GB27">
            <v>1141910</v>
          </cell>
          <cell r="GC27">
            <v>1161339</v>
          </cell>
          <cell r="GD27">
            <v>1149575</v>
          </cell>
          <cell r="GE27">
            <v>1099012</v>
          </cell>
          <cell r="GF27">
            <v>1055872</v>
          </cell>
          <cell r="GG27">
            <v>1026955</v>
          </cell>
          <cell r="GH27">
            <v>958162</v>
          </cell>
          <cell r="GI27">
            <v>954022</v>
          </cell>
          <cell r="GJ27">
            <v>972971</v>
          </cell>
          <cell r="GK27">
            <v>945999</v>
          </cell>
          <cell r="GL27">
            <v>865081</v>
          </cell>
          <cell r="GM27">
            <v>874622</v>
          </cell>
          <cell r="GN27">
            <v>888859</v>
          </cell>
          <cell r="GO27">
            <v>875956</v>
          </cell>
          <cell r="GP27">
            <v>918717</v>
          </cell>
          <cell r="GQ27">
            <v>553223</v>
          </cell>
          <cell r="GR27">
            <v>814976</v>
          </cell>
          <cell r="GS27">
            <v>699597</v>
          </cell>
          <cell r="GT27">
            <v>594900</v>
          </cell>
          <cell r="GU27">
            <v>571073</v>
          </cell>
          <cell r="GV27">
            <v>619287.853</v>
          </cell>
          <cell r="GW27">
            <v>567321</v>
          </cell>
          <cell r="GX27">
            <v>625233</v>
          </cell>
          <cell r="GY27">
            <v>553793</v>
          </cell>
          <cell r="GZ27">
            <v>600447</v>
          </cell>
          <cell r="HA27">
            <v>585323</v>
          </cell>
          <cell r="HB27">
            <v>693225</v>
          </cell>
          <cell r="HC27">
            <v>709837</v>
          </cell>
          <cell r="HD27">
            <v>638779</v>
          </cell>
          <cell r="HE27">
            <v>420636</v>
          </cell>
          <cell r="HF27">
            <v>297943</v>
          </cell>
          <cell r="HG27">
            <v>370495</v>
          </cell>
          <cell r="HH27">
            <v>361028</v>
          </cell>
          <cell r="HI27">
            <v>364678</v>
          </cell>
          <cell r="HJ27">
            <v>331863</v>
          </cell>
          <cell r="HK27">
            <v>326477</v>
          </cell>
          <cell r="HL27">
            <v>336159</v>
          </cell>
          <cell r="HM27">
            <v>361495</v>
          </cell>
          <cell r="HN27">
            <v>363183</v>
          </cell>
          <cell r="HO27">
            <v>403782</v>
          </cell>
          <cell r="HP27">
            <v>948004</v>
          </cell>
          <cell r="HQ27">
            <v>872130</v>
          </cell>
          <cell r="HR27">
            <v>405624</v>
          </cell>
          <cell r="HS27">
            <v>375411</v>
          </cell>
          <cell r="HT27">
            <v>390984</v>
          </cell>
          <cell r="HU27">
            <v>252704</v>
          </cell>
          <cell r="HV27">
            <v>218693</v>
          </cell>
          <cell r="HW27">
            <v>325897</v>
          </cell>
          <cell r="HX27">
            <v>255783</v>
          </cell>
          <cell r="HY27">
            <v>287846</v>
          </cell>
          <cell r="HZ27">
            <v>240984</v>
          </cell>
          <cell r="IA27">
            <v>306991</v>
          </cell>
          <cell r="IB27">
            <v>676765</v>
          </cell>
          <cell r="IC27">
            <v>599842</v>
          </cell>
          <cell r="ID27">
            <v>366709</v>
          </cell>
        </row>
        <row r="28">
          <cell r="DX28">
            <v>318529.06599999999</v>
          </cell>
          <cell r="DY28">
            <v>400383.60400000005</v>
          </cell>
          <cell r="DZ28">
            <v>337826.84700000001</v>
          </cell>
          <cell r="EA28">
            <v>118396.32800000001</v>
          </cell>
          <cell r="EB28">
            <v>211103.334</v>
          </cell>
          <cell r="EC28">
            <v>164366.65200000003</v>
          </cell>
          <cell r="ED28">
            <v>173414.038</v>
          </cell>
          <cell r="EE28">
            <v>145495.61600000001</v>
          </cell>
          <cell r="EF28">
            <v>192559.40700000001</v>
          </cell>
          <cell r="EG28">
            <v>483650.08600000001</v>
          </cell>
          <cell r="EH28">
            <v>352994.08499999996</v>
          </cell>
          <cell r="EI28">
            <v>175909.27100000001</v>
          </cell>
          <cell r="EJ28">
            <v>160961.01800000001</v>
          </cell>
          <cell r="EK28">
            <v>254025.93100000001</v>
          </cell>
          <cell r="EL28">
            <v>166575.94100000002</v>
          </cell>
          <cell r="EM28">
            <v>224856.641</v>
          </cell>
          <cell r="EN28">
            <v>195493.93800000002</v>
          </cell>
          <cell r="EO28">
            <v>171751.66099999996</v>
          </cell>
          <cell r="EP28">
            <v>192136.48099999997</v>
          </cell>
          <cell r="EQ28">
            <v>247611.88199999998</v>
          </cell>
          <cell r="ER28">
            <v>184443.31199999998</v>
          </cell>
          <cell r="ES28">
            <v>209197.69899999999</v>
          </cell>
          <cell r="ET28">
            <v>221611.82699999999</v>
          </cell>
          <cell r="EU28">
            <v>107519.06299999999</v>
          </cell>
          <cell r="EV28">
            <v>118725.125</v>
          </cell>
          <cell r="EW28">
            <v>85555.332999999984</v>
          </cell>
          <cell r="EX28">
            <v>389924.15400000004</v>
          </cell>
          <cell r="EY28">
            <v>332157.46600000001</v>
          </cell>
          <cell r="EZ28">
            <v>275957.82699999999</v>
          </cell>
          <cell r="FA28">
            <v>244140.60599999997</v>
          </cell>
          <cell r="FB28">
            <v>204000.12000000002</v>
          </cell>
          <cell r="FC28">
            <v>320077.88999999996</v>
          </cell>
          <cell r="FD28">
            <v>187890.29300000001</v>
          </cell>
          <cell r="FE28">
            <v>191772.81900000002</v>
          </cell>
          <cell r="FF28">
            <v>262564.00899999996</v>
          </cell>
          <cell r="FG28">
            <v>232294.764</v>
          </cell>
          <cell r="FH28">
            <v>168088</v>
          </cell>
          <cell r="FI28">
            <v>188846</v>
          </cell>
          <cell r="FJ28">
            <v>185386.764</v>
          </cell>
          <cell r="FK28">
            <v>194010</v>
          </cell>
          <cell r="FL28">
            <v>200587</v>
          </cell>
          <cell r="FM28">
            <v>263147</v>
          </cell>
          <cell r="FN28">
            <v>200372.66899999999</v>
          </cell>
          <cell r="FO28">
            <v>313221</v>
          </cell>
          <cell r="FP28">
            <v>304142.82900000003</v>
          </cell>
          <cell r="FQ28">
            <v>244624.739</v>
          </cell>
          <cell r="FR28">
            <v>250687.6</v>
          </cell>
          <cell r="FS28">
            <v>361269</v>
          </cell>
          <cell r="FT28">
            <v>283475</v>
          </cell>
          <cell r="FU28">
            <v>358399</v>
          </cell>
          <cell r="FV28">
            <v>382240</v>
          </cell>
          <cell r="FW28">
            <v>316709</v>
          </cell>
          <cell r="FX28">
            <v>302639</v>
          </cell>
          <cell r="FY28">
            <v>284955</v>
          </cell>
          <cell r="FZ28">
            <v>367648</v>
          </cell>
          <cell r="GA28">
            <v>456942</v>
          </cell>
          <cell r="GB28">
            <v>442621</v>
          </cell>
          <cell r="GC28">
            <v>400543</v>
          </cell>
          <cell r="GD28">
            <v>336424</v>
          </cell>
          <cell r="GE28">
            <v>371448</v>
          </cell>
          <cell r="GF28">
            <v>257383</v>
          </cell>
          <cell r="GG28">
            <v>235092</v>
          </cell>
          <cell r="GH28">
            <v>192928</v>
          </cell>
          <cell r="GI28">
            <v>263842</v>
          </cell>
          <cell r="GJ28">
            <v>261177</v>
          </cell>
          <cell r="GK28">
            <v>349645</v>
          </cell>
          <cell r="GL28">
            <v>359141</v>
          </cell>
          <cell r="GM28">
            <v>352416</v>
          </cell>
          <cell r="GN28">
            <v>502112</v>
          </cell>
          <cell r="GO28">
            <v>497004</v>
          </cell>
          <cell r="GP28">
            <v>328861</v>
          </cell>
          <cell r="GQ28">
            <v>293970</v>
          </cell>
          <cell r="GR28">
            <v>358752</v>
          </cell>
          <cell r="GS28">
            <v>267860</v>
          </cell>
          <cell r="GT28">
            <v>329583</v>
          </cell>
          <cell r="GU28">
            <v>289625</v>
          </cell>
          <cell r="GV28">
            <v>251773.06700000001</v>
          </cell>
          <cell r="GW28">
            <v>234604</v>
          </cell>
          <cell r="GX28">
            <v>221639</v>
          </cell>
          <cell r="GY28">
            <v>206968</v>
          </cell>
          <cell r="GZ28">
            <v>328235</v>
          </cell>
          <cell r="HA28">
            <v>206261</v>
          </cell>
          <cell r="HB28">
            <v>188800</v>
          </cell>
          <cell r="HC28">
            <v>309500</v>
          </cell>
          <cell r="HD28">
            <v>173209</v>
          </cell>
          <cell r="HE28">
            <v>159589</v>
          </cell>
          <cell r="HF28">
            <v>152386</v>
          </cell>
          <cell r="HG28">
            <v>142285</v>
          </cell>
          <cell r="HH28">
            <v>141713</v>
          </cell>
          <cell r="HI28">
            <v>161951</v>
          </cell>
          <cell r="HJ28">
            <v>136208</v>
          </cell>
          <cell r="HK28">
            <v>152753</v>
          </cell>
          <cell r="HL28">
            <v>128014</v>
          </cell>
          <cell r="HM28">
            <v>4478</v>
          </cell>
          <cell r="HN28">
            <v>6957</v>
          </cell>
          <cell r="HO28">
            <v>158145</v>
          </cell>
          <cell r="HP28">
            <v>30906</v>
          </cell>
          <cell r="HQ28">
            <v>10577</v>
          </cell>
          <cell r="HR28">
            <v>4609</v>
          </cell>
          <cell r="HS28">
            <v>3310</v>
          </cell>
          <cell r="HT28">
            <v>2937</v>
          </cell>
          <cell r="HU28">
            <v>2783</v>
          </cell>
          <cell r="HV28">
            <v>2742</v>
          </cell>
          <cell r="HW28">
            <v>2742</v>
          </cell>
          <cell r="HX28">
            <v>2365</v>
          </cell>
          <cell r="HY28">
            <v>5378</v>
          </cell>
          <cell r="HZ28">
            <v>5329</v>
          </cell>
          <cell r="IA28">
            <v>4102</v>
          </cell>
          <cell r="IB28">
            <v>247710</v>
          </cell>
          <cell r="IC28">
            <v>6864</v>
          </cell>
          <cell r="ID28">
            <v>2442</v>
          </cell>
        </row>
        <row r="29">
          <cell r="DX29">
            <v>90000</v>
          </cell>
          <cell r="DY29">
            <v>283730.16600000003</v>
          </cell>
          <cell r="DZ29">
            <v>284802.016</v>
          </cell>
          <cell r="EA29">
            <v>282324.52899999998</v>
          </cell>
          <cell r="EB29">
            <v>282268.288</v>
          </cell>
          <cell r="EC29">
            <v>254380.266</v>
          </cell>
          <cell r="ED29">
            <v>253048.36299999998</v>
          </cell>
          <cell r="EE29">
            <v>252386.48699999999</v>
          </cell>
          <cell r="EF29">
            <v>237393.85400000002</v>
          </cell>
          <cell r="EG29">
            <v>232314.11600000001</v>
          </cell>
          <cell r="EH29">
            <v>232164.239</v>
          </cell>
          <cell r="EI29">
            <v>227864.57399999999</v>
          </cell>
          <cell r="EJ29">
            <v>227440.88</v>
          </cell>
          <cell r="EK29">
            <v>440098.07299999997</v>
          </cell>
          <cell r="EL29">
            <v>433911.20999999996</v>
          </cell>
          <cell r="EM29">
            <v>430622.34600000002</v>
          </cell>
          <cell r="EN29">
            <v>400032.79599999997</v>
          </cell>
          <cell r="EO29">
            <v>383966.50199999998</v>
          </cell>
          <cell r="EP29">
            <v>366688.61199999996</v>
          </cell>
          <cell r="EQ29">
            <v>338659.28600000002</v>
          </cell>
          <cell r="ER29">
            <v>325912.32400000002</v>
          </cell>
          <cell r="ES29">
            <v>309828.56799999997</v>
          </cell>
          <cell r="ET29">
            <v>296466.239</v>
          </cell>
          <cell r="EU29">
            <v>268148.83900000004</v>
          </cell>
          <cell r="EV29">
            <v>267680.01200000005</v>
          </cell>
          <cell r="EW29">
            <v>478884.21</v>
          </cell>
          <cell r="EX29">
            <v>442953.87299999996</v>
          </cell>
          <cell r="EY29">
            <v>445401.93699999998</v>
          </cell>
          <cell r="EZ29">
            <v>389635.658</v>
          </cell>
          <cell r="FA29">
            <v>371622.17199999996</v>
          </cell>
          <cell r="FB29">
            <v>373751.44099999999</v>
          </cell>
          <cell r="FC29">
            <v>353813.25799999997</v>
          </cell>
          <cell r="FD29">
            <v>348764.587</v>
          </cell>
          <cell r="FE29">
            <v>328345.08300000004</v>
          </cell>
          <cell r="FF29">
            <v>307299.97899999999</v>
          </cell>
          <cell r="FG29">
            <v>284934.99400000001</v>
          </cell>
          <cell r="FH29">
            <v>248766</v>
          </cell>
          <cell r="FI29">
            <v>437243</v>
          </cell>
          <cell r="FJ29">
            <v>416359</v>
          </cell>
          <cell r="FK29">
            <v>415079</v>
          </cell>
          <cell r="FL29">
            <v>387279</v>
          </cell>
          <cell r="FM29">
            <v>376777</v>
          </cell>
          <cell r="FN29">
            <v>374337.70899999997</v>
          </cell>
          <cell r="FO29">
            <v>355847</v>
          </cell>
          <cell r="FP29">
            <v>355909.3</v>
          </cell>
          <cell r="FQ29">
            <v>342886.91700000002</v>
          </cell>
          <cell r="FR29">
            <v>337516.31800000003</v>
          </cell>
          <cell r="FS29">
            <v>334108</v>
          </cell>
          <cell r="FT29">
            <v>330381</v>
          </cell>
          <cell r="FU29">
            <v>473821</v>
          </cell>
          <cell r="FV29">
            <v>520659</v>
          </cell>
          <cell r="FW29">
            <v>524542</v>
          </cell>
          <cell r="FX29">
            <v>523986</v>
          </cell>
          <cell r="FY29">
            <v>531583</v>
          </cell>
          <cell r="FZ29">
            <v>522490</v>
          </cell>
          <cell r="GA29">
            <v>470412</v>
          </cell>
          <cell r="GB29">
            <v>464600</v>
          </cell>
          <cell r="GC29">
            <v>462315</v>
          </cell>
          <cell r="GD29">
            <v>449786</v>
          </cell>
          <cell r="GE29">
            <v>446188</v>
          </cell>
          <cell r="GF29">
            <v>427866</v>
          </cell>
          <cell r="GG29">
            <v>497030</v>
          </cell>
          <cell r="GH29">
            <v>472898</v>
          </cell>
          <cell r="GI29">
            <v>449123</v>
          </cell>
          <cell r="GJ29">
            <v>425354</v>
          </cell>
          <cell r="GK29">
            <v>420744</v>
          </cell>
          <cell r="GL29">
            <v>356946</v>
          </cell>
          <cell r="GM29">
            <v>346178</v>
          </cell>
          <cell r="GN29">
            <v>354134</v>
          </cell>
          <cell r="GO29">
            <v>305202</v>
          </cell>
          <cell r="GP29">
            <v>307129</v>
          </cell>
          <cell r="GQ29">
            <v>197654</v>
          </cell>
          <cell r="GR29">
            <v>190543</v>
          </cell>
          <cell r="GS29">
            <v>236066</v>
          </cell>
          <cell r="GT29">
            <v>231400</v>
          </cell>
          <cell r="GU29">
            <v>225545</v>
          </cell>
          <cell r="GV29">
            <v>216446.36499999999</v>
          </cell>
          <cell r="GW29">
            <v>211721</v>
          </cell>
          <cell r="GX29">
            <v>196328</v>
          </cell>
          <cell r="GY29">
            <v>208469</v>
          </cell>
          <cell r="GZ29">
            <v>213308</v>
          </cell>
          <cell r="HA29">
            <v>200444</v>
          </cell>
          <cell r="HB29">
            <v>198543</v>
          </cell>
          <cell r="HC29">
            <v>199456</v>
          </cell>
          <cell r="HD29">
            <v>217906</v>
          </cell>
          <cell r="HE29">
            <v>190034</v>
          </cell>
          <cell r="HF29">
            <v>378665</v>
          </cell>
          <cell r="HG29">
            <v>361467</v>
          </cell>
          <cell r="HH29">
            <v>350971</v>
          </cell>
          <cell r="HI29">
            <v>333073</v>
          </cell>
          <cell r="HJ29">
            <v>328643</v>
          </cell>
          <cell r="HK29">
            <v>321864</v>
          </cell>
          <cell r="HL29">
            <v>307042</v>
          </cell>
          <cell r="HM29">
            <v>4597</v>
          </cell>
          <cell r="HN29">
            <v>37825</v>
          </cell>
          <cell r="HO29">
            <v>20975</v>
          </cell>
          <cell r="HP29">
            <v>19250</v>
          </cell>
          <cell r="HQ29">
            <v>13915</v>
          </cell>
          <cell r="HR29">
            <v>151000</v>
          </cell>
          <cell r="HS29">
            <v>135659</v>
          </cell>
          <cell r="HT29">
            <v>139532</v>
          </cell>
          <cell r="HU29">
            <v>139961</v>
          </cell>
          <cell r="HV29">
            <v>131664</v>
          </cell>
          <cell r="HW29">
            <v>144455</v>
          </cell>
          <cell r="HX29">
            <v>128552</v>
          </cell>
          <cell r="HY29">
            <v>142294</v>
          </cell>
          <cell r="HZ29">
            <v>124228</v>
          </cell>
          <cell r="IA29">
            <v>132699</v>
          </cell>
          <cell r="IB29">
            <v>146596</v>
          </cell>
          <cell r="IC29">
            <v>143022</v>
          </cell>
          <cell r="ID29">
            <v>219405</v>
          </cell>
        </row>
        <row r="30"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39.029000000000003</v>
          </cell>
          <cell r="ED30">
            <v>633.46600000000001</v>
          </cell>
          <cell r="EE30">
            <v>550.66099999999994</v>
          </cell>
          <cell r="EF30">
            <v>609.23099999999999</v>
          </cell>
          <cell r="EG30">
            <v>34.387</v>
          </cell>
          <cell r="EH30">
            <v>17.350000000000001</v>
          </cell>
          <cell r="EI30">
            <v>0</v>
          </cell>
          <cell r="EJ30">
            <v>0</v>
          </cell>
          <cell r="EK30">
            <v>814.245</v>
          </cell>
          <cell r="EL30">
            <v>0</v>
          </cell>
          <cell r="EM30">
            <v>818.053</v>
          </cell>
          <cell r="EN30">
            <v>468.488</v>
          </cell>
          <cell r="EO30">
            <v>869.55899999999997</v>
          </cell>
          <cell r="EP30">
            <v>291.02300000000002</v>
          </cell>
          <cell r="EQ30">
            <v>0</v>
          </cell>
          <cell r="ER30">
            <v>3.2639999999999998</v>
          </cell>
          <cell r="ES30">
            <v>470.44200000000001</v>
          </cell>
          <cell r="ET30">
            <v>40.204000000000001</v>
          </cell>
          <cell r="EU30">
            <v>0</v>
          </cell>
          <cell r="EV30">
            <v>4654.549</v>
          </cell>
          <cell r="EW30">
            <v>3308.8450000000003</v>
          </cell>
          <cell r="EX30">
            <v>3840.721</v>
          </cell>
          <cell r="EY30">
            <v>2950.7</v>
          </cell>
          <cell r="EZ30">
            <v>1410.393</v>
          </cell>
          <cell r="FA30">
            <v>3312.8630000000003</v>
          </cell>
          <cell r="FB30">
            <v>726.64499999999998</v>
          </cell>
          <cell r="FC30">
            <v>373.85300000000001</v>
          </cell>
          <cell r="FD30">
            <v>448.87200000000001</v>
          </cell>
          <cell r="FE30">
            <v>397.58200000000005</v>
          </cell>
          <cell r="FF30">
            <v>1805.9840000000002</v>
          </cell>
          <cell r="FG30">
            <v>840</v>
          </cell>
          <cell r="FH30">
            <v>508</v>
          </cell>
          <cell r="FI30">
            <v>408</v>
          </cell>
          <cell r="FJ30">
            <v>3725</v>
          </cell>
          <cell r="FK30">
            <v>5726</v>
          </cell>
          <cell r="FL30">
            <v>3843</v>
          </cell>
          <cell r="FM30">
            <v>2593</v>
          </cell>
          <cell r="FN30">
            <v>5128.0959999999995</v>
          </cell>
          <cell r="FO30">
            <v>2710</v>
          </cell>
          <cell r="FP30">
            <v>2089.404</v>
          </cell>
          <cell r="FQ30">
            <v>2000.011</v>
          </cell>
          <cell r="FR30">
            <v>29.593</v>
          </cell>
          <cell r="FS30">
            <v>4212</v>
          </cell>
          <cell r="FT30">
            <v>833</v>
          </cell>
          <cell r="FU30">
            <v>860</v>
          </cell>
          <cell r="FV30">
            <v>50001</v>
          </cell>
          <cell r="FW30">
            <v>26445</v>
          </cell>
          <cell r="FX30">
            <v>4069</v>
          </cell>
          <cell r="FY30">
            <v>1640</v>
          </cell>
          <cell r="FZ30">
            <v>744</v>
          </cell>
          <cell r="GA30">
            <v>3165</v>
          </cell>
          <cell r="GB30">
            <v>1205</v>
          </cell>
          <cell r="GC30">
            <v>435</v>
          </cell>
          <cell r="GD30">
            <v>320</v>
          </cell>
          <cell r="GE30">
            <v>1245</v>
          </cell>
          <cell r="GF30">
            <v>9</v>
          </cell>
          <cell r="GG30">
            <v>17838</v>
          </cell>
          <cell r="GH30">
            <v>4962</v>
          </cell>
          <cell r="GI30">
            <v>5255</v>
          </cell>
          <cell r="GJ30">
            <v>3114</v>
          </cell>
          <cell r="GK30">
            <v>949</v>
          </cell>
          <cell r="GL30">
            <v>241</v>
          </cell>
          <cell r="GM30">
            <v>829</v>
          </cell>
          <cell r="GN30">
            <v>297</v>
          </cell>
          <cell r="GO30">
            <v>1775</v>
          </cell>
          <cell r="GP30">
            <v>641</v>
          </cell>
          <cell r="GQ30">
            <v>661</v>
          </cell>
          <cell r="GR30">
            <v>2756</v>
          </cell>
          <cell r="GS30">
            <v>25167</v>
          </cell>
          <cell r="GT30">
            <v>31856</v>
          </cell>
          <cell r="GU30">
            <v>19275</v>
          </cell>
          <cell r="GV30">
            <v>10160.112999999999</v>
          </cell>
          <cell r="GW30">
            <v>8704</v>
          </cell>
          <cell r="GX30">
            <v>6210</v>
          </cell>
          <cell r="GY30">
            <v>2109</v>
          </cell>
          <cell r="GZ30">
            <v>1437</v>
          </cell>
          <cell r="HA30">
            <v>158</v>
          </cell>
          <cell r="HB30">
            <v>11172</v>
          </cell>
          <cell r="HC30">
            <v>13797</v>
          </cell>
          <cell r="HD30">
            <v>1164</v>
          </cell>
          <cell r="HE30">
            <v>10652</v>
          </cell>
          <cell r="HF30">
            <v>8658</v>
          </cell>
          <cell r="HG30">
            <v>41</v>
          </cell>
          <cell r="HH30">
            <v>211</v>
          </cell>
          <cell r="HI30">
            <v>674</v>
          </cell>
          <cell r="HJ30">
            <v>1069</v>
          </cell>
          <cell r="HK30">
            <v>459</v>
          </cell>
          <cell r="HL30">
            <v>1415</v>
          </cell>
          <cell r="HM30">
            <v>118</v>
          </cell>
          <cell r="HN30">
            <v>23</v>
          </cell>
          <cell r="HO30">
            <v>33</v>
          </cell>
          <cell r="HP30">
            <v>7624</v>
          </cell>
          <cell r="HQ30">
            <v>7831</v>
          </cell>
          <cell r="HR30">
            <v>25132</v>
          </cell>
          <cell r="HS30">
            <v>14090</v>
          </cell>
          <cell r="HT30">
            <v>2212</v>
          </cell>
          <cell r="HU30">
            <v>2505</v>
          </cell>
          <cell r="HV30">
            <v>50</v>
          </cell>
          <cell r="HW30">
            <v>271</v>
          </cell>
          <cell r="HX30">
            <v>390</v>
          </cell>
          <cell r="HY30">
            <v>47</v>
          </cell>
          <cell r="HZ30">
            <v>2062</v>
          </cell>
          <cell r="IA30">
            <v>2705</v>
          </cell>
          <cell r="IB30">
            <v>2634</v>
          </cell>
          <cell r="IC30">
            <v>12276</v>
          </cell>
          <cell r="ID30">
            <v>10256</v>
          </cell>
        </row>
        <row r="31">
          <cell r="EJ31">
            <v>224.23</v>
          </cell>
          <cell r="EK31">
            <v>444.72800000000001</v>
          </cell>
          <cell r="EL31">
            <v>2395.3490000000002</v>
          </cell>
          <cell r="EM31">
            <v>1313.7630000000001</v>
          </cell>
          <cell r="EN31">
            <v>1552.8520000000001</v>
          </cell>
          <cell r="EO31">
            <v>1513.0219999999999</v>
          </cell>
          <cell r="EP31">
            <v>464.18099999999998</v>
          </cell>
          <cell r="EQ31">
            <v>2157.2239999999997</v>
          </cell>
          <cell r="ER31">
            <v>2803.2990000000004</v>
          </cell>
          <cell r="ES31">
            <v>1902.1699999999998</v>
          </cell>
          <cell r="ET31">
            <v>1286.8389999999999</v>
          </cell>
          <cell r="EU31">
            <v>12092.996999999999</v>
          </cell>
          <cell r="EV31">
            <v>14377.279</v>
          </cell>
          <cell r="EW31">
            <v>3850.9619999999995</v>
          </cell>
          <cell r="EX31">
            <v>7739.9800000000005</v>
          </cell>
          <cell r="EY31">
            <v>7354.1540000000005</v>
          </cell>
          <cell r="EZ31">
            <v>4029.8009999999999</v>
          </cell>
          <cell r="FA31">
            <v>2889.7820000000002</v>
          </cell>
          <cell r="FB31">
            <v>2564.8380000000002</v>
          </cell>
          <cell r="FC31">
            <v>4537.9389999999994</v>
          </cell>
          <cell r="FD31">
            <v>3627.1210000000001</v>
          </cell>
          <cell r="FE31">
            <v>2284.973</v>
          </cell>
          <cell r="FF31">
            <v>5449.5050000000001</v>
          </cell>
          <cell r="FG31">
            <v>15687.761</v>
          </cell>
          <cell r="FH31">
            <v>13746</v>
          </cell>
          <cell r="FI31">
            <v>13757</v>
          </cell>
          <cell r="FJ31">
            <v>16962.894</v>
          </cell>
          <cell r="FK31">
            <v>4446</v>
          </cell>
          <cell r="FL31">
            <v>7301</v>
          </cell>
          <cell r="FM31">
            <v>1846</v>
          </cell>
          <cell r="FN31">
            <v>3085.982</v>
          </cell>
          <cell r="FO31">
            <v>8277</v>
          </cell>
          <cell r="FP31">
            <v>2179.819</v>
          </cell>
          <cell r="FQ31">
            <v>5344.6130000000003</v>
          </cell>
          <cell r="FR31">
            <v>2680.444</v>
          </cell>
          <cell r="FS31">
            <v>14040</v>
          </cell>
          <cell r="FT31">
            <v>14735</v>
          </cell>
          <cell r="FU31">
            <v>45955</v>
          </cell>
          <cell r="FV31">
            <v>36269</v>
          </cell>
          <cell r="FW31">
            <v>4625</v>
          </cell>
          <cell r="FX31">
            <v>5324</v>
          </cell>
          <cell r="FY31">
            <v>6046</v>
          </cell>
          <cell r="FZ31">
            <v>3805</v>
          </cell>
          <cell r="GA31">
            <v>3469</v>
          </cell>
          <cell r="GB31">
            <v>1739</v>
          </cell>
          <cell r="GC31">
            <v>7267</v>
          </cell>
          <cell r="GD31">
            <v>4296</v>
          </cell>
          <cell r="GE31">
            <v>7506</v>
          </cell>
          <cell r="GF31">
            <v>7371</v>
          </cell>
          <cell r="GG31">
            <v>5217</v>
          </cell>
          <cell r="GH31">
            <v>44576</v>
          </cell>
          <cell r="GI31">
            <v>42132</v>
          </cell>
          <cell r="GJ31">
            <v>42073</v>
          </cell>
          <cell r="GK31">
            <v>40672</v>
          </cell>
          <cell r="GL31">
            <v>43850</v>
          </cell>
          <cell r="GM31">
            <v>38494</v>
          </cell>
          <cell r="GN31">
            <v>32684</v>
          </cell>
          <cell r="GO31">
            <v>31825</v>
          </cell>
          <cell r="GP31">
            <v>27265</v>
          </cell>
          <cell r="GQ31">
            <v>21629</v>
          </cell>
          <cell r="GR31">
            <v>19346</v>
          </cell>
          <cell r="GS31">
            <v>57503</v>
          </cell>
          <cell r="GT31">
            <v>51031</v>
          </cell>
          <cell r="GU31">
            <v>43873</v>
          </cell>
          <cell r="GV31">
            <v>44793.38</v>
          </cell>
          <cell r="GW31">
            <v>40118</v>
          </cell>
          <cell r="GX31">
            <v>35500</v>
          </cell>
          <cell r="GY31">
            <v>29238</v>
          </cell>
          <cell r="GZ31">
            <v>30561</v>
          </cell>
          <cell r="HA31">
            <v>27161</v>
          </cell>
          <cell r="HB31">
            <v>21821</v>
          </cell>
          <cell r="HC31">
            <v>17402</v>
          </cell>
          <cell r="HD31">
            <v>19035</v>
          </cell>
          <cell r="HE31">
            <v>15584</v>
          </cell>
          <cell r="HF31">
            <v>33471</v>
          </cell>
          <cell r="HG31">
            <v>33099</v>
          </cell>
          <cell r="HH31">
            <v>24505</v>
          </cell>
          <cell r="HI31">
            <v>29388</v>
          </cell>
          <cell r="HJ31">
            <v>27293</v>
          </cell>
          <cell r="HK31">
            <v>20399</v>
          </cell>
          <cell r="HL31">
            <v>23067</v>
          </cell>
          <cell r="HM31">
            <v>16888</v>
          </cell>
          <cell r="HN31">
            <v>7127</v>
          </cell>
          <cell r="HO31">
            <v>12578</v>
          </cell>
          <cell r="HP31">
            <v>9850</v>
          </cell>
          <cell r="HQ31">
            <v>14653</v>
          </cell>
          <cell r="HR31">
            <v>6472</v>
          </cell>
          <cell r="HS31">
            <v>4274</v>
          </cell>
          <cell r="HT31">
            <v>4603</v>
          </cell>
          <cell r="HU31">
            <v>2274</v>
          </cell>
          <cell r="HV31">
            <v>4648</v>
          </cell>
          <cell r="HW31">
            <v>4579</v>
          </cell>
          <cell r="HX31">
            <v>3835</v>
          </cell>
          <cell r="HY31">
            <v>10850</v>
          </cell>
          <cell r="HZ31">
            <v>8656</v>
          </cell>
          <cell r="IA31">
            <v>2285</v>
          </cell>
          <cell r="IB31">
            <v>9114</v>
          </cell>
          <cell r="IC31">
            <v>17911</v>
          </cell>
          <cell r="ID31">
            <v>7460</v>
          </cell>
        </row>
        <row r="32">
          <cell r="EJ32">
            <v>0</v>
          </cell>
          <cell r="EK32">
            <v>91.414000000000001</v>
          </cell>
          <cell r="EL32">
            <v>56.47</v>
          </cell>
          <cell r="EM32">
            <v>3.661</v>
          </cell>
          <cell r="EN32">
            <v>107.379</v>
          </cell>
          <cell r="EO32">
            <v>17.215</v>
          </cell>
          <cell r="EP32">
            <v>10.336</v>
          </cell>
          <cell r="EQ32">
            <v>18.417000000000002</v>
          </cell>
          <cell r="ER32">
            <v>119.119</v>
          </cell>
          <cell r="ES32">
            <v>19.748000000000001</v>
          </cell>
          <cell r="ET32">
            <v>6.9169999999999998</v>
          </cell>
          <cell r="EU32">
            <v>0</v>
          </cell>
          <cell r="EV32">
            <v>124.78</v>
          </cell>
          <cell r="EW32">
            <v>0</v>
          </cell>
          <cell r="EX32">
            <v>281.05899999999997</v>
          </cell>
          <cell r="EY32">
            <v>383.91399999999999</v>
          </cell>
          <cell r="EZ32">
            <v>236.26900000000001</v>
          </cell>
          <cell r="FA32">
            <v>184.14699999999999</v>
          </cell>
          <cell r="FB32">
            <v>184.14699999999999</v>
          </cell>
          <cell r="FC32">
            <v>199.274</v>
          </cell>
          <cell r="FD32">
            <v>184.14699999999999</v>
          </cell>
          <cell r="FE32">
            <v>184.14699999999999</v>
          </cell>
          <cell r="FF32">
            <v>146.41800000000001</v>
          </cell>
          <cell r="FG32">
            <v>265</v>
          </cell>
          <cell r="FH32">
            <v>5</v>
          </cell>
          <cell r="FI32">
            <v>22</v>
          </cell>
          <cell r="FJ32">
            <v>5</v>
          </cell>
          <cell r="FK32">
            <v>36</v>
          </cell>
          <cell r="FL32">
            <v>28</v>
          </cell>
          <cell r="FM32">
            <v>23</v>
          </cell>
          <cell r="FN32">
            <v>11.936</v>
          </cell>
          <cell r="FO32">
            <v>16</v>
          </cell>
          <cell r="FP32">
            <v>19.510999999999999</v>
          </cell>
          <cell r="FQ32">
            <v>22.975000000000001</v>
          </cell>
          <cell r="FR32">
            <v>62.253</v>
          </cell>
          <cell r="FS32">
            <v>5</v>
          </cell>
          <cell r="FT32">
            <v>281</v>
          </cell>
          <cell r="FU32">
            <v>5</v>
          </cell>
          <cell r="FV32">
            <v>11</v>
          </cell>
          <cell r="FW32">
            <v>234</v>
          </cell>
          <cell r="FX32">
            <v>5</v>
          </cell>
          <cell r="FY32">
            <v>74</v>
          </cell>
          <cell r="FZ32">
            <v>19</v>
          </cell>
          <cell r="GA32">
            <v>437</v>
          </cell>
          <cell r="GB32">
            <v>233</v>
          </cell>
          <cell r="GC32">
            <v>407</v>
          </cell>
          <cell r="GD32">
            <v>74</v>
          </cell>
          <cell r="GE32">
            <v>43</v>
          </cell>
          <cell r="GF32">
            <v>5</v>
          </cell>
          <cell r="GG32">
            <v>5</v>
          </cell>
          <cell r="GH32">
            <v>72</v>
          </cell>
          <cell r="GI32">
            <v>97</v>
          </cell>
          <cell r="GJ32">
            <v>169</v>
          </cell>
          <cell r="GK32">
            <v>243</v>
          </cell>
          <cell r="GL32">
            <v>104</v>
          </cell>
          <cell r="GM32">
            <v>92</v>
          </cell>
          <cell r="GN32">
            <v>5</v>
          </cell>
          <cell r="GO32">
            <v>382</v>
          </cell>
          <cell r="GP32">
            <v>262</v>
          </cell>
          <cell r="GQ32">
            <v>441</v>
          </cell>
          <cell r="GR32">
            <v>162</v>
          </cell>
          <cell r="GS32">
            <v>433</v>
          </cell>
          <cell r="GT32">
            <v>255</v>
          </cell>
          <cell r="GU32">
            <v>58</v>
          </cell>
          <cell r="GV32">
            <v>158.41399999999999</v>
          </cell>
          <cell r="GW32">
            <v>317</v>
          </cell>
          <cell r="GX32">
            <v>85</v>
          </cell>
          <cell r="GY32">
            <v>26</v>
          </cell>
          <cell r="GZ32">
            <v>97</v>
          </cell>
          <cell r="HA32">
            <v>117</v>
          </cell>
          <cell r="HB32">
            <v>0</v>
          </cell>
          <cell r="HC32">
            <v>296</v>
          </cell>
          <cell r="HD32">
            <v>102</v>
          </cell>
          <cell r="HE32">
            <v>401</v>
          </cell>
          <cell r="HF32">
            <v>178</v>
          </cell>
          <cell r="HG32">
            <v>0</v>
          </cell>
          <cell r="HH32">
            <v>284</v>
          </cell>
          <cell r="HI32">
            <v>221</v>
          </cell>
          <cell r="HJ32">
            <v>27</v>
          </cell>
          <cell r="HK32">
            <v>105</v>
          </cell>
          <cell r="HL32">
            <v>87</v>
          </cell>
          <cell r="HM32">
            <v>122</v>
          </cell>
          <cell r="HN32">
            <v>82</v>
          </cell>
          <cell r="HO32">
            <v>258</v>
          </cell>
          <cell r="HP32">
            <v>1324</v>
          </cell>
          <cell r="HQ32">
            <v>440</v>
          </cell>
          <cell r="HR32">
            <v>113</v>
          </cell>
          <cell r="HS32">
            <v>238</v>
          </cell>
          <cell r="HT32">
            <v>150</v>
          </cell>
          <cell r="HU32">
            <v>213</v>
          </cell>
          <cell r="HV32">
            <v>183</v>
          </cell>
          <cell r="HW32">
            <v>238</v>
          </cell>
          <cell r="HX32">
            <v>576</v>
          </cell>
          <cell r="HY32">
            <v>398</v>
          </cell>
          <cell r="HZ32">
            <v>539</v>
          </cell>
          <cell r="IA32">
            <v>27</v>
          </cell>
          <cell r="IB32">
            <v>108</v>
          </cell>
          <cell r="IC32">
            <v>39</v>
          </cell>
          <cell r="ID32">
            <v>162</v>
          </cell>
        </row>
        <row r="33">
          <cell r="FV33">
            <v>633</v>
          </cell>
          <cell r="FW33">
            <v>352</v>
          </cell>
          <cell r="FX33">
            <v>368</v>
          </cell>
          <cell r="FY33">
            <v>900</v>
          </cell>
          <cell r="FZ33">
            <v>1096</v>
          </cell>
          <cell r="GA33">
            <v>3808</v>
          </cell>
          <cell r="GB33">
            <v>4841</v>
          </cell>
          <cell r="GC33">
            <v>2742</v>
          </cell>
          <cell r="GD33">
            <v>3160</v>
          </cell>
          <cell r="GE33">
            <v>4025</v>
          </cell>
          <cell r="GF33">
            <v>110327</v>
          </cell>
          <cell r="GG33">
            <v>151616</v>
          </cell>
          <cell r="GH33">
            <v>138645</v>
          </cell>
          <cell r="GI33">
            <v>138601</v>
          </cell>
          <cell r="GJ33">
            <v>136186</v>
          </cell>
          <cell r="GK33">
            <v>137007</v>
          </cell>
          <cell r="GL33">
            <v>134126</v>
          </cell>
          <cell r="GM33">
            <v>140942</v>
          </cell>
          <cell r="GN33">
            <v>143177</v>
          </cell>
          <cell r="GO33">
            <v>141954</v>
          </cell>
          <cell r="GP33">
            <v>147188</v>
          </cell>
          <cell r="GQ33">
            <v>175598</v>
          </cell>
          <cell r="GR33">
            <v>151176</v>
          </cell>
          <cell r="GS33">
            <v>151051</v>
          </cell>
          <cell r="GT33">
            <v>145074</v>
          </cell>
          <cell r="GU33">
            <v>145524</v>
          </cell>
          <cell r="GV33">
            <v>142675.18599999999</v>
          </cell>
          <cell r="GW33">
            <v>146230</v>
          </cell>
          <cell r="GX33">
            <v>148266</v>
          </cell>
          <cell r="GY33">
            <v>147062</v>
          </cell>
          <cell r="GZ33">
            <v>147299</v>
          </cell>
          <cell r="HA33">
            <v>148125</v>
          </cell>
          <cell r="HB33">
            <v>147264</v>
          </cell>
          <cell r="HC33">
            <v>145417</v>
          </cell>
          <cell r="HD33">
            <v>143122</v>
          </cell>
          <cell r="HE33">
            <v>139844</v>
          </cell>
          <cell r="HF33">
            <v>146059</v>
          </cell>
          <cell r="HG33">
            <v>145038</v>
          </cell>
          <cell r="HH33">
            <v>143892</v>
          </cell>
          <cell r="HI33">
            <v>144850</v>
          </cell>
          <cell r="HJ33">
            <v>139740</v>
          </cell>
          <cell r="HK33">
            <v>136482</v>
          </cell>
          <cell r="HL33">
            <v>139475</v>
          </cell>
          <cell r="HM33">
            <v>134782</v>
          </cell>
          <cell r="HN33">
            <v>135086</v>
          </cell>
          <cell r="HO33">
            <v>145423</v>
          </cell>
          <cell r="HP33">
            <v>153230</v>
          </cell>
          <cell r="HQ33">
            <v>169063</v>
          </cell>
          <cell r="HR33">
            <v>136326</v>
          </cell>
          <cell r="HS33">
            <v>137283</v>
          </cell>
          <cell r="HT33">
            <v>133885</v>
          </cell>
          <cell r="HU33">
            <v>137510</v>
          </cell>
          <cell r="HV33">
            <v>139698</v>
          </cell>
          <cell r="HW33">
            <v>143334</v>
          </cell>
          <cell r="HX33">
            <v>144292</v>
          </cell>
          <cell r="HY33">
            <v>139935</v>
          </cell>
          <cell r="HZ33">
            <v>141070</v>
          </cell>
          <cell r="IA33">
            <v>148110</v>
          </cell>
          <cell r="IB33">
            <v>183993</v>
          </cell>
          <cell r="IC33">
            <v>176803</v>
          </cell>
          <cell r="ID33">
            <v>140244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Gráfico4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Gráfico19"/>
      <sheetName val="Gráfico20"/>
      <sheetName val="Gráfico21"/>
      <sheetName val="Gráfico22"/>
      <sheetName val="Gráfico23"/>
      <sheetName val="Gráfico24"/>
      <sheetName val="Gráfico25"/>
      <sheetName val="Gráfico26"/>
      <sheetName val="Gráfico27"/>
      <sheetName val="Gráfico28"/>
      <sheetName val="Gráfico29"/>
      <sheetName val="Gráfico30"/>
      <sheetName val="Gráfico31"/>
      <sheetName val="TOTALES ANUALES"/>
      <sheetName val="CONSOLIDADO 6 EMPRESAS"/>
      <sheetName val="ANCAP"/>
      <sheetName val="ANTEL"/>
      <sheetName val="OSE"/>
      <sheetName val="UTE"/>
      <sheetName val="ANP"/>
      <sheetName val="AFE"/>
      <sheetName val="ANV"/>
      <sheetName val="INC"/>
      <sheetName val="ANCO"/>
      <sheetName val="Ac junio Ancap"/>
      <sheetName val="Hoja2"/>
      <sheetName val="Gráfico32"/>
      <sheetName val="Cuadros Antel"/>
      <sheetName val="Cuadros UTE"/>
      <sheetName val="Cuadro Ancap"/>
      <sheetName val="Cuadro OSE"/>
      <sheetName val="Cuadro ANP"/>
      <sheetName val="Hoja3"/>
      <sheetName val="REsultado EEPP estructural"/>
      <sheetName val="Corr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1">
          <cell r="B11">
            <v>259271.50000000003</v>
          </cell>
        </row>
      </sheetData>
      <sheetData sheetId="30">
        <row r="73">
          <cell r="AK73">
            <v>-42499</v>
          </cell>
        </row>
        <row r="134">
          <cell r="Z134">
            <v>1091.1302000000001</v>
          </cell>
          <cell r="AA134">
            <v>978.63580000000002</v>
          </cell>
          <cell r="AB134">
            <v>1178.1749</v>
          </cell>
          <cell r="AC134">
            <v>1081.1653999999999</v>
          </cell>
          <cell r="AD134">
            <v>1151.1205</v>
          </cell>
          <cell r="AE134">
            <v>959.67969999999991</v>
          </cell>
          <cell r="AF134">
            <v>1095.9657</v>
          </cell>
          <cell r="AG134">
            <v>1085.145</v>
          </cell>
          <cell r="AH134">
            <v>934.89890000000003</v>
          </cell>
          <cell r="AI134">
            <v>995.94640000000004</v>
          </cell>
          <cell r="AJ134">
            <v>1020.4238</v>
          </cell>
          <cell r="AK134">
            <v>995.13319999999999</v>
          </cell>
          <cell r="AL134">
            <v>1018.5784</v>
          </cell>
          <cell r="AM134">
            <v>902.29150000000004</v>
          </cell>
          <cell r="AN134">
            <v>904.52109999999993</v>
          </cell>
          <cell r="AO134">
            <v>1089.5666999999999</v>
          </cell>
          <cell r="AP134">
            <v>1154.3311999999999</v>
          </cell>
          <cell r="AQ134">
            <v>1022.4724</v>
          </cell>
          <cell r="AR134">
            <v>1484.4045000000001</v>
          </cell>
          <cell r="AS134">
            <v>1243.5408</v>
          </cell>
          <cell r="AT134">
            <v>1592.6233999999999</v>
          </cell>
          <cell r="AU134">
            <v>1274.5903999999998</v>
          </cell>
          <cell r="AV134">
            <v>1537.3526000000002</v>
          </cell>
          <cell r="AW134">
            <v>1689.3849</v>
          </cell>
          <cell r="AX134">
            <v>1513.681</v>
          </cell>
          <cell r="AY134">
            <v>1442.1833999999999</v>
          </cell>
          <cell r="AZ134">
            <v>2632.1558999999997</v>
          </cell>
          <cell r="BA134">
            <v>1702.3252</v>
          </cell>
          <cell r="BB134">
            <v>1730.5364</v>
          </cell>
          <cell r="BC134">
            <v>1819.6651999999999</v>
          </cell>
          <cell r="BD134">
            <v>1948.3979999999999</v>
          </cell>
          <cell r="BE134">
            <v>1872.1432</v>
          </cell>
          <cell r="BF134">
            <v>2179.5520000000001</v>
          </cell>
          <cell r="BG134">
            <v>2025.4848</v>
          </cell>
          <cell r="BH134">
            <v>1897.6422</v>
          </cell>
          <cell r="BI134">
            <v>2186.1206000000002</v>
          </cell>
          <cell r="BJ134">
            <v>1988.0293999999999</v>
          </cell>
          <cell r="BK134">
            <v>1939.6813</v>
          </cell>
          <cell r="BL134">
            <v>2266.6351</v>
          </cell>
          <cell r="BM134">
            <v>2225.4519</v>
          </cell>
          <cell r="BN134">
            <v>2655.0319</v>
          </cell>
          <cell r="BO134">
            <v>2525.8707000000004</v>
          </cell>
          <cell r="BP134">
            <v>2950.2981</v>
          </cell>
          <cell r="BQ134">
            <v>2444.8820000000001</v>
          </cell>
          <cell r="BR134">
            <v>2340.8433999999997</v>
          </cell>
          <cell r="BS134">
            <v>2549.1015000000002</v>
          </cell>
          <cell r="BT134">
            <v>2389.4829</v>
          </cell>
          <cell r="BU134">
            <v>2791.0971</v>
          </cell>
          <cell r="BV134">
            <v>2274.0036</v>
          </cell>
          <cell r="BW134">
            <v>2252.9537999999998</v>
          </cell>
          <cell r="BX134">
            <v>2660.3368</v>
          </cell>
          <cell r="BY134">
            <v>2704.8441000000003</v>
          </cell>
          <cell r="BZ134">
            <v>2856.6895</v>
          </cell>
          <cell r="CA134">
            <v>2355.3297000000002</v>
          </cell>
          <cell r="CB134">
            <v>2454.6039999999998</v>
          </cell>
          <cell r="CC134">
            <v>2786.4787999999999</v>
          </cell>
          <cell r="CD134">
            <v>2570.6084000000001</v>
          </cell>
          <cell r="CE134">
            <v>2590.8404</v>
          </cell>
          <cell r="CF134">
            <v>2698.4887000000003</v>
          </cell>
          <cell r="CG134">
            <v>2934.9136000000003</v>
          </cell>
          <cell r="CH134">
            <v>2749.3427000000001</v>
          </cell>
          <cell r="CI134">
            <v>2301.3163</v>
          </cell>
          <cell r="CJ134">
            <v>3341.3870999999999</v>
          </cell>
          <cell r="CK134">
            <v>2997.7680999999998</v>
          </cell>
          <cell r="CL134">
            <v>3334.1094000000003</v>
          </cell>
          <cell r="CM134">
            <v>3355.7471</v>
          </cell>
          <cell r="CN134">
            <v>3018.1994</v>
          </cell>
          <cell r="CO134">
            <v>3540.3431999999998</v>
          </cell>
          <cell r="CP134">
            <v>3390.6610000000005</v>
          </cell>
          <cell r="CQ134">
            <v>3397.7421999999997</v>
          </cell>
          <cell r="CR134">
            <v>3168.9421999999995</v>
          </cell>
          <cell r="CS134">
            <v>3271.3692000000001</v>
          </cell>
          <cell r="CT134">
            <v>3311.7163999999998</v>
          </cell>
          <cell r="CU134">
            <v>2805.9279999999999</v>
          </cell>
          <cell r="CV134">
            <v>3188.9883999999997</v>
          </cell>
          <cell r="CW134">
            <v>3256.1770000000001</v>
          </cell>
          <cell r="CX134">
            <v>3343.5022000000004</v>
          </cell>
          <cell r="CY134">
            <v>3327.2334000000005</v>
          </cell>
          <cell r="CZ134">
            <v>3382.6457</v>
          </cell>
          <cell r="DA134">
            <v>4315.4599000000007</v>
          </cell>
          <cell r="DB134">
            <v>3493.4608000000003</v>
          </cell>
          <cell r="DC134">
            <v>3988.6590000000001</v>
          </cell>
          <cell r="DD134">
            <v>3925.4644000000003</v>
          </cell>
          <cell r="DE134">
            <v>4272.3811999999998</v>
          </cell>
          <cell r="DF134">
            <v>4683.5712000000003</v>
          </cell>
          <cell r="DG134">
            <v>6185.4689999999991</v>
          </cell>
          <cell r="DH134">
            <v>5036.2204000000002</v>
          </cell>
          <cell r="DI134">
            <v>4795.9421000000002</v>
          </cell>
          <cell r="DJ134">
            <v>6081.8518999999997</v>
          </cell>
          <cell r="DK134">
            <v>5611.2637999999997</v>
          </cell>
          <cell r="DL134">
            <v>7220.6067000000003</v>
          </cell>
          <cell r="DM134">
            <v>6980.2061000000003</v>
          </cell>
          <cell r="DN134">
            <v>4842.4731999999995</v>
          </cell>
          <cell r="DO134">
            <v>5569.2615999999998</v>
          </cell>
          <cell r="DP134">
            <v>4729.3063000000002</v>
          </cell>
          <cell r="DQ134">
            <v>5316.8495999999996</v>
          </cell>
          <cell r="DR134">
            <v>4020.7627000000002</v>
          </cell>
          <cell r="DS134">
            <v>3418.4600999999998</v>
          </cell>
          <cell r="DT134">
            <v>3478.9535000000001</v>
          </cell>
          <cell r="DU134">
            <v>3824.6876999999995</v>
          </cell>
          <cell r="DV134">
            <v>4032.9969000000001</v>
          </cell>
          <cell r="DW134">
            <v>4215.9101000000001</v>
          </cell>
          <cell r="DX134">
            <v>4756.4637000000002</v>
          </cell>
          <cell r="DY134">
            <v>4475.7574000000004</v>
          </cell>
          <cell r="DZ134">
            <v>4374.9031999999997</v>
          </cell>
          <cell r="EA134">
            <v>4550.5902000000006</v>
          </cell>
          <cell r="EB134">
            <v>6920.0852999999997</v>
          </cell>
          <cell r="EC134">
            <v>4856.5303000000004</v>
          </cell>
          <cell r="ED134">
            <v>3698.5263000000004</v>
          </cell>
          <cell r="EE134">
            <v>3451.2177999999999</v>
          </cell>
          <cell r="EF134">
            <v>4314.9814999999999</v>
          </cell>
          <cell r="EG134">
            <v>4108.9546999999993</v>
          </cell>
          <cell r="EH134">
            <v>4074.7862000000005</v>
          </cell>
          <cell r="EI134">
            <v>4029.0461</v>
          </cell>
          <cell r="EJ134">
            <v>4449.8177000000005</v>
          </cell>
          <cell r="EK134">
            <v>5170.9804999999997</v>
          </cell>
          <cell r="EL134">
            <v>3736.5885000000003</v>
          </cell>
          <cell r="EM134">
            <v>4394.7442999999994</v>
          </cell>
          <cell r="EN134">
            <v>4513.1662999999999</v>
          </cell>
          <cell r="EO134">
            <v>5594.0237999999999</v>
          </cell>
          <cell r="EP134">
            <v>5170.9969000000001</v>
          </cell>
          <cell r="EQ134">
            <v>5599.3792999999996</v>
          </cell>
          <cell r="ER134">
            <v>6334.0452999999998</v>
          </cell>
          <cell r="ES134">
            <v>6716.2129000000004</v>
          </cell>
          <cell r="ET134">
            <v>6066.8774999999996</v>
          </cell>
          <cell r="EU134">
            <v>6810.9358000000002</v>
          </cell>
          <cell r="EV134">
            <v>5535.0051999999996</v>
          </cell>
          <cell r="EW134">
            <v>5142.4467000000004</v>
          </cell>
          <cell r="EX134">
            <v>4699.4715999999999</v>
          </cell>
          <cell r="EY134">
            <v>4528.9872999999998</v>
          </cell>
          <cell r="EZ134">
            <v>5227.8208000000004</v>
          </cell>
          <cell r="FA134">
            <v>6892.917199999999</v>
          </cell>
          <cell r="FB134">
            <v>7545.0467000000008</v>
          </cell>
          <cell r="FC134">
            <v>6950.0875999999998</v>
          </cell>
          <cell r="FD134">
            <v>8274.5408000000007</v>
          </cell>
          <cell r="FE134">
            <v>7152.1484</v>
          </cell>
          <cell r="FF134">
            <v>8899.6460999999999</v>
          </cell>
          <cell r="FG134">
            <v>6323.3935000000001</v>
          </cell>
          <cell r="FH134">
            <v>9262.2088999999996</v>
          </cell>
          <cell r="FI134">
            <v>6749.0547999999999</v>
          </cell>
          <cell r="FJ134">
            <v>5941.6427999999996</v>
          </cell>
          <cell r="FK134">
            <v>6205.196899999999</v>
          </cell>
          <cell r="FL134">
            <v>5657.0175999999983</v>
          </cell>
          <cell r="FM134">
            <v>5836.1620999999996</v>
          </cell>
          <cell r="FN134">
            <v>6054.6710000000003</v>
          </cell>
          <cell r="FO134">
            <v>5656.3262000000004</v>
          </cell>
          <cell r="FP134">
            <v>6056.5818999999992</v>
          </cell>
          <cell r="FQ134">
            <v>6105.9141999999993</v>
          </cell>
          <cell r="FR134">
            <v>5481.1496000000006</v>
          </cell>
          <cell r="FS134">
            <v>6050.1010999999999</v>
          </cell>
          <cell r="FT134">
            <v>6286.7711999999992</v>
          </cell>
          <cell r="FU134">
            <v>6771.9881000000005</v>
          </cell>
          <cell r="FV134">
            <v>7046.9101000000001</v>
          </cell>
          <cell r="FW134">
            <v>6492.7155999999986</v>
          </cell>
          <cell r="FX134">
            <v>5792.1662000000006</v>
          </cell>
          <cell r="FY134">
            <v>6932.4817999999996</v>
          </cell>
          <cell r="FZ134">
            <v>7196.0164999999997</v>
          </cell>
          <cell r="GA134">
            <v>6433.67</v>
          </cell>
          <cell r="GB134">
            <v>6293.9907000000003</v>
          </cell>
          <cell r="GC134">
            <v>9104.7625000000007</v>
          </cell>
          <cell r="GD134">
            <v>6205.3402999999998</v>
          </cell>
          <cell r="GE134">
            <v>6138.6319999999987</v>
          </cell>
          <cell r="GF134">
            <v>6296.2830999999987</v>
          </cell>
          <cell r="GG134">
            <v>6012.8713999999991</v>
          </cell>
          <cell r="GH134">
            <v>5725.6558999999997</v>
          </cell>
          <cell r="GI134">
            <v>5780.602100000001</v>
          </cell>
          <cell r="GJ134">
            <v>5724.5203000000001</v>
          </cell>
          <cell r="GK134">
            <v>6543.6299000000008</v>
          </cell>
          <cell r="GL134">
            <v>5256.9570999999996</v>
          </cell>
          <cell r="GM134">
            <v>5034.5423999999994</v>
          </cell>
          <cell r="GN134">
            <v>5974.1103000000012</v>
          </cell>
          <cell r="GO134">
            <v>6122.0434999999998</v>
          </cell>
          <cell r="GP134">
            <v>5580.8517000000002</v>
          </cell>
          <cell r="GQ134">
            <v>6168.9129999999996</v>
          </cell>
          <cell r="GR134">
            <v>6394.2484999999997</v>
          </cell>
          <cell r="GS134">
            <v>5904.9727000000003</v>
          </cell>
          <cell r="GT134">
            <v>5427.0694999999996</v>
          </cell>
          <cell r="GU134">
            <v>4971.7828000000009</v>
          </cell>
          <cell r="GV134">
            <v>5801.6823000000004</v>
          </cell>
          <cell r="GW134">
            <v>6272.4034999999994</v>
          </cell>
          <cell r="GX134">
            <v>4974.2065000000002</v>
          </cell>
          <cell r="GY134">
            <v>5206.9970999999996</v>
          </cell>
          <cell r="GZ134">
            <v>5880.3940000000011</v>
          </cell>
          <cell r="HA134">
            <v>4376.4409000000005</v>
          </cell>
          <cell r="HB134">
            <v>6495.9975000000004</v>
          </cell>
          <cell r="HC134">
            <v>5788.2060999999994</v>
          </cell>
          <cell r="HD134">
            <v>4881.8207999999995</v>
          </cell>
          <cell r="HE134">
            <v>5948.9272000000001</v>
          </cell>
          <cell r="HF134">
            <v>5262.6267020000005</v>
          </cell>
          <cell r="HG134">
            <v>5688.6959639999995</v>
          </cell>
          <cell r="HH134">
            <v>6067.1166869999997</v>
          </cell>
          <cell r="HI134">
            <v>7966.0417019999995</v>
          </cell>
          <cell r="HJ134">
            <v>5768.43426</v>
          </cell>
          <cell r="HK134">
            <v>5169.6591319999989</v>
          </cell>
          <cell r="HL134">
            <v>7567.5773089999993</v>
          </cell>
          <cell r="HM134">
            <v>6367.2577289999999</v>
          </cell>
          <cell r="HN134">
            <v>6905.2052799999992</v>
          </cell>
          <cell r="HO134">
            <v>6304.0614189999997</v>
          </cell>
          <cell r="HP134">
            <v>5777.9844249999996</v>
          </cell>
          <cell r="HQ134">
            <v>6386.3630169999997</v>
          </cell>
          <cell r="HR134">
            <v>5645.1009810000005</v>
          </cell>
          <cell r="HS134">
            <v>6687.2676810000003</v>
          </cell>
          <cell r="HT134">
            <v>6810.621584999999</v>
          </cell>
          <cell r="HU134">
            <v>7523.6627540000009</v>
          </cell>
          <cell r="HV134">
            <v>6809.5882109999993</v>
          </cell>
          <cell r="HW134">
            <v>6403.6281799999997</v>
          </cell>
          <cell r="HX134">
            <v>6525.3161389999996</v>
          </cell>
          <cell r="HY134">
            <v>7709.8614779999998</v>
          </cell>
          <cell r="HZ134">
            <v>6831.4012110000003</v>
          </cell>
          <cell r="IA134">
            <v>7077.6906140000001</v>
          </cell>
          <cell r="IB134">
            <v>7299.8863250000004</v>
          </cell>
          <cell r="IC134">
            <v>7976.561455</v>
          </cell>
          <cell r="ID134">
            <v>6928.6658420000003</v>
          </cell>
          <cell r="IE134">
            <v>7999.3442649999997</v>
          </cell>
          <cell r="IF134">
            <v>7955.6260319999992</v>
          </cell>
          <cell r="IG134">
            <v>7953.8994239999993</v>
          </cell>
          <cell r="IH134">
            <v>7497.0724230000005</v>
          </cell>
          <cell r="II134">
            <v>6777.2251729999998</v>
          </cell>
          <cell r="IJ134">
            <v>7602.1169860000009</v>
          </cell>
          <cell r="IK134">
            <v>7525.9138050000001</v>
          </cell>
          <cell r="IL134">
            <v>7766.838944000001</v>
          </cell>
          <cell r="IM134">
            <v>6746.3308280000001</v>
          </cell>
          <cell r="IN134">
            <v>8098.8490689999999</v>
          </cell>
          <cell r="IO134">
            <v>7405.4222939999991</v>
          </cell>
          <cell r="IP134">
            <v>7160.2133500000009</v>
          </cell>
          <cell r="IQ134">
            <v>7827.6108440000007</v>
          </cell>
          <cell r="IR134">
            <v>7772.1123360000011</v>
          </cell>
          <cell r="IS134">
            <v>9333.5745846999998</v>
          </cell>
          <cell r="IT134">
            <v>7217.6595199999992</v>
          </cell>
          <cell r="IU134">
            <v>7331.9584069999992</v>
          </cell>
          <cell r="IV134">
            <v>8081.8011020000004</v>
          </cell>
          <cell r="IW134">
            <v>5724.1388349999997</v>
          </cell>
          <cell r="IX134">
            <v>6232.1125589999992</v>
          </cell>
          <cell r="IY134">
            <v>6316.0984340000014</v>
          </cell>
          <cell r="IZ134">
            <v>7039.5058639999997</v>
          </cell>
          <cell r="JA134">
            <v>7157.2595860000001</v>
          </cell>
          <cell r="JB134">
            <v>7089.1687909999991</v>
          </cell>
          <cell r="JC134">
            <v>7048.4409770000002</v>
          </cell>
          <cell r="JD134">
            <v>7639.0260600000001</v>
          </cell>
          <cell r="JE134">
            <v>9049.0255440000001</v>
          </cell>
          <cell r="JF134">
            <v>7568.5328620000018</v>
          </cell>
          <cell r="JG134">
            <v>7650.5745840000009</v>
          </cell>
          <cell r="JH134">
            <v>8960.1354880000017</v>
          </cell>
          <cell r="JI134">
            <v>7862.6419279742104</v>
          </cell>
          <cell r="JJ134">
            <v>8309.5829220000014</v>
          </cell>
          <cell r="JK134">
            <v>8838.4331239999992</v>
          </cell>
          <cell r="JL134">
            <v>9559.0189329999994</v>
          </cell>
          <cell r="JM134">
            <v>11771.684708000001</v>
          </cell>
          <cell r="JN134">
            <v>10894.956529999999</v>
          </cell>
          <cell r="JO134">
            <v>12007.671747000002</v>
          </cell>
          <cell r="JP134">
            <v>12734.979528</v>
          </cell>
          <cell r="JQ134">
            <v>14073.285533000002</v>
          </cell>
          <cell r="JR134">
            <v>9854.8679030000003</v>
          </cell>
          <cell r="JS134">
            <v>11027.696522</v>
          </cell>
          <cell r="JT134">
            <v>15786.545738000001</v>
          </cell>
          <cell r="JU134">
            <v>12281.511103466419</v>
          </cell>
          <cell r="JV134">
            <v>14010.440470000001</v>
          </cell>
          <cell r="JW134">
            <v>12819.151733999999</v>
          </cell>
          <cell r="JX134">
            <v>12644.711269000001</v>
          </cell>
          <cell r="JY134">
            <v>12450.072382999999</v>
          </cell>
          <cell r="JZ134">
            <v>13204.29765</v>
          </cell>
          <cell r="KA134">
            <v>11473.726195000001</v>
          </cell>
          <cell r="KB134">
            <v>13719.400177</v>
          </cell>
          <cell r="KC134">
            <v>15235.311721999999</v>
          </cell>
          <cell r="KD134">
            <v>11540.849212999998</v>
          </cell>
          <cell r="KE134">
            <v>11929.572347999998</v>
          </cell>
          <cell r="KF134">
            <v>14089.256178</v>
          </cell>
          <cell r="KG134">
            <v>10884.648177999999</v>
          </cell>
          <cell r="KH134">
            <v>12097.989448999997</v>
          </cell>
          <cell r="KI134">
            <v>10494.768974999999</v>
          </cell>
          <cell r="KJ134">
            <v>10505.054677000002</v>
          </cell>
          <cell r="KK134">
            <v>10232.122157</v>
          </cell>
          <cell r="KL134">
            <v>10279.345615</v>
          </cell>
          <cell r="KM134">
            <v>11202.696305119449</v>
          </cell>
          <cell r="KN134">
            <v>11924.184932</v>
          </cell>
          <cell r="KO134">
            <v>12509.057788</v>
          </cell>
          <cell r="KP134">
            <v>10541.493625999999</v>
          </cell>
          <cell r="KQ134">
            <v>10602.719689999998</v>
          </cell>
          <cell r="KR134">
            <v>10031.592490000001</v>
          </cell>
        </row>
        <row r="135">
          <cell r="Z135">
            <v>8.678799999999999</v>
          </cell>
          <cell r="AA135">
            <v>6.1218000000000004</v>
          </cell>
          <cell r="AB135">
            <v>13.340299999999999</v>
          </cell>
          <cell r="AC135">
            <v>8.4687000000000001</v>
          </cell>
          <cell r="AD135">
            <v>8.1251999999999995</v>
          </cell>
          <cell r="AE135">
            <v>10.0572</v>
          </cell>
          <cell r="AF135">
            <v>22.549099999999999</v>
          </cell>
          <cell r="AG135">
            <v>11.422700000000001</v>
          </cell>
          <cell r="AH135">
            <v>2.7481999999999998</v>
          </cell>
          <cell r="AI135">
            <v>3.4990999999999999</v>
          </cell>
          <cell r="AJ135">
            <v>1.5402</v>
          </cell>
          <cell r="AK135">
            <v>697.47680000000003</v>
          </cell>
          <cell r="AL135">
            <v>80.627100000000013</v>
          </cell>
          <cell r="AM135">
            <v>3.1612</v>
          </cell>
          <cell r="AN135">
            <v>109.56710000000001</v>
          </cell>
          <cell r="AO135">
            <v>3.1448</v>
          </cell>
          <cell r="AP135">
            <v>14.0016</v>
          </cell>
          <cell r="AQ135">
            <v>2.2040999999999999</v>
          </cell>
          <cell r="AR135">
            <v>7.9183000000000003</v>
          </cell>
          <cell r="AS135">
            <v>3.3184</v>
          </cell>
          <cell r="AT135">
            <v>6.4531000000000001</v>
          </cell>
          <cell r="AU135">
            <v>2.2503000000000002</v>
          </cell>
          <cell r="AV135">
            <v>5.9836999999999998</v>
          </cell>
          <cell r="AW135">
            <v>1.8297000000000001</v>
          </cell>
          <cell r="AX135">
            <v>2.1456999999999997</v>
          </cell>
          <cell r="AY135">
            <v>96.839500000000001</v>
          </cell>
          <cell r="AZ135">
            <v>2.9895999999999998</v>
          </cell>
          <cell r="BA135">
            <v>1.1247</v>
          </cell>
          <cell r="BB135">
            <v>2.1166999999999998</v>
          </cell>
          <cell r="BC135">
            <v>1.5050999999999999</v>
          </cell>
          <cell r="BD135">
            <v>3.6283000000000003</v>
          </cell>
          <cell r="BE135">
            <v>30.396000000000001</v>
          </cell>
          <cell r="BF135">
            <v>2.7159</v>
          </cell>
          <cell r="BG135">
            <v>3.508</v>
          </cell>
          <cell r="BH135">
            <v>2.2339000000000002</v>
          </cell>
          <cell r="BI135">
            <v>2.8581999999999996</v>
          </cell>
          <cell r="BJ135">
            <v>152.40199999999999</v>
          </cell>
          <cell r="BK135">
            <v>469.34899999999999</v>
          </cell>
          <cell r="BL135">
            <v>202.679</v>
          </cell>
          <cell r="BM135">
            <v>292.52800000000002</v>
          </cell>
          <cell r="BN135">
            <v>481.29290000000003</v>
          </cell>
          <cell r="BO135">
            <v>167.16249999999999</v>
          </cell>
          <cell r="BP135">
            <v>275.97309999999999</v>
          </cell>
          <cell r="BQ135">
            <v>462.21159999999998</v>
          </cell>
          <cell r="BR135">
            <v>503.59300000000002</v>
          </cell>
          <cell r="BS135">
            <v>341.3091</v>
          </cell>
          <cell r="BT135">
            <v>48.028100000000002</v>
          </cell>
          <cell r="BU135">
            <v>341.8374</v>
          </cell>
          <cell r="BV135">
            <v>272.71350000000001</v>
          </cell>
          <cell r="BW135">
            <v>282.70920000000001</v>
          </cell>
          <cell r="BX135">
            <v>3.7071000000000001</v>
          </cell>
          <cell r="BY135">
            <v>271.89340000000004</v>
          </cell>
          <cell r="BZ135">
            <v>538.49749999999995</v>
          </cell>
          <cell r="CA135">
            <v>693.6232</v>
          </cell>
          <cell r="CB135">
            <v>660.04790000000003</v>
          </cell>
          <cell r="CC135">
            <v>632.91700000000003</v>
          </cell>
          <cell r="CD135">
            <v>642.40809999999999</v>
          </cell>
          <cell r="CE135">
            <v>134.85410000000002</v>
          </cell>
          <cell r="CF135">
            <v>204.52539999999999</v>
          </cell>
          <cell r="CG135">
            <v>353.68119999999999</v>
          </cell>
          <cell r="CH135">
            <v>389.53180000000003</v>
          </cell>
          <cell r="CI135">
            <v>72.824100000000001</v>
          </cell>
          <cell r="CJ135">
            <v>716.62</v>
          </cell>
          <cell r="CK135">
            <v>224.13290000000003</v>
          </cell>
          <cell r="CL135">
            <v>465.44970000000001</v>
          </cell>
          <cell r="CM135">
            <v>301.37430000000001</v>
          </cell>
          <cell r="CN135">
            <v>222.55799999999999</v>
          </cell>
          <cell r="CO135">
            <v>473.9314</v>
          </cell>
          <cell r="CP135">
            <v>337.19380000000001</v>
          </cell>
          <cell r="CQ135">
            <v>6.3978999999999999</v>
          </cell>
          <cell r="CR135">
            <v>5.9091000000000005</v>
          </cell>
          <cell r="CS135">
            <v>7.2463999999999995</v>
          </cell>
          <cell r="CT135">
            <v>324.68769999999995</v>
          </cell>
          <cell r="CU135">
            <v>388.8818</v>
          </cell>
          <cell r="CV135">
            <v>179.79619999999997</v>
          </cell>
          <cell r="CW135">
            <v>58.483200000000004</v>
          </cell>
          <cell r="CX135">
            <v>13.514899999999999</v>
          </cell>
          <cell r="CY135">
            <v>17.9557</v>
          </cell>
          <cell r="CZ135">
            <v>6.3856999999999999</v>
          </cell>
          <cell r="DA135">
            <v>14.828299999999999</v>
          </cell>
          <cell r="DB135">
            <v>676.37829999999997</v>
          </cell>
          <cell r="DC135">
            <v>10.6755</v>
          </cell>
          <cell r="DD135">
            <v>1037.5808999999999</v>
          </cell>
          <cell r="DE135">
            <v>190.18230000000003</v>
          </cell>
          <cell r="DF135">
            <v>24.398799999999998</v>
          </cell>
          <cell r="DG135">
            <v>6.2048999999999994</v>
          </cell>
          <cell r="DH135">
            <v>6.7541000000000002</v>
          </cell>
          <cell r="DI135">
            <v>8.5467999999999993</v>
          </cell>
          <cell r="DJ135">
            <v>11.3178</v>
          </cell>
          <cell r="DK135">
            <v>8.5530000000000008</v>
          </cell>
          <cell r="DL135">
            <v>9.2255000000000003</v>
          </cell>
          <cell r="DM135">
            <v>10.3508</v>
          </cell>
          <cell r="DN135">
            <v>9.6699000000000002</v>
          </cell>
          <cell r="DO135">
            <v>16.973099999999999</v>
          </cell>
          <cell r="DP135">
            <v>6.7973999999999997</v>
          </cell>
          <cell r="DQ135">
            <v>6.8743999999999996</v>
          </cell>
          <cell r="DR135">
            <v>5.4417999999999997</v>
          </cell>
          <cell r="DS135">
            <v>1.137</v>
          </cell>
          <cell r="DT135">
            <v>13.049100000000001</v>
          </cell>
          <cell r="DU135">
            <v>2.8807</v>
          </cell>
          <cell r="DV135">
            <v>5.2930000000000001</v>
          </cell>
          <cell r="DW135">
            <v>5.5701000000000001</v>
          </cell>
          <cell r="DX135">
            <v>2.2829999999999999</v>
          </cell>
          <cell r="DY135">
            <v>1.1202000000000001</v>
          </cell>
          <cell r="DZ135">
            <v>1.1475</v>
          </cell>
          <cell r="EA135">
            <v>1.3009000000000002</v>
          </cell>
          <cell r="EB135">
            <v>3.173</v>
          </cell>
          <cell r="EC135">
            <v>2.0253000000000001</v>
          </cell>
          <cell r="ED135">
            <v>1.8583000000000001</v>
          </cell>
          <cell r="EE135">
            <v>5.5022000000000002</v>
          </cell>
          <cell r="EF135">
            <v>33.236899999999999</v>
          </cell>
          <cell r="EG135">
            <v>20.235400000000002</v>
          </cell>
          <cell r="EH135">
            <v>73.116199999999992</v>
          </cell>
          <cell r="EI135">
            <v>65.159499999999994</v>
          </cell>
          <cell r="EJ135">
            <v>285.79590000000002</v>
          </cell>
          <cell r="EK135">
            <v>78.730800000000002</v>
          </cell>
          <cell r="EL135">
            <v>79.75739999999999</v>
          </cell>
          <cell r="EM135">
            <v>26.962299999999999</v>
          </cell>
          <cell r="EN135">
            <v>146.3321</v>
          </cell>
          <cell r="EO135">
            <v>23.332699999999999</v>
          </cell>
          <cell r="EP135">
            <v>73.840899999999991</v>
          </cell>
          <cell r="EQ135">
            <v>154.9599</v>
          </cell>
          <cell r="ER135">
            <v>1775.1701</v>
          </cell>
          <cell r="ES135">
            <v>83.827199999999991</v>
          </cell>
          <cell r="ET135">
            <v>86.749499999999998</v>
          </cell>
          <cell r="EU135">
            <v>171.38929999999999</v>
          </cell>
          <cell r="EV135">
            <v>675.02769999999998</v>
          </cell>
          <cell r="EW135">
            <v>25.639900000000001</v>
          </cell>
          <cell r="EX135">
            <v>130.0137</v>
          </cell>
          <cell r="EY135">
            <v>754.68040000000008</v>
          </cell>
          <cell r="EZ135">
            <v>1427.8491999999999</v>
          </cell>
          <cell r="FA135">
            <v>2074.7017999999998</v>
          </cell>
          <cell r="FB135">
            <v>2058.1298999999999</v>
          </cell>
          <cell r="FC135">
            <v>2015.5630000000001</v>
          </cell>
          <cell r="FD135">
            <v>33.633699999999997</v>
          </cell>
          <cell r="FE135">
            <v>2394.3993000000005</v>
          </cell>
          <cell r="FF135">
            <v>6.7809999999999997</v>
          </cell>
          <cell r="FG135">
            <v>58.367299999999993</v>
          </cell>
          <cell r="FH135">
            <v>101.0269</v>
          </cell>
          <cell r="FI135">
            <v>16.951400000000003</v>
          </cell>
          <cell r="FJ135">
            <v>44.127600000000001</v>
          </cell>
          <cell r="FK135">
            <v>14.295400000000001</v>
          </cell>
          <cell r="FL135">
            <v>56.246399999999994</v>
          </cell>
          <cell r="FM135">
            <v>2.3921000000000001</v>
          </cell>
          <cell r="FN135">
            <v>3911.8085999999998</v>
          </cell>
          <cell r="FO135">
            <v>40.279600000000002</v>
          </cell>
          <cell r="FP135">
            <v>14.101100000000001</v>
          </cell>
          <cell r="FQ135">
            <v>67.273600000000002</v>
          </cell>
          <cell r="FR135">
            <v>12.794199999999998</v>
          </cell>
          <cell r="FS135">
            <v>137.26849999999999</v>
          </cell>
          <cell r="FT135">
            <v>5.5137</v>
          </cell>
          <cell r="FU135">
            <v>33.557000000000002</v>
          </cell>
          <cell r="FV135">
            <v>1.5195000000000001</v>
          </cell>
          <cell r="FW135">
            <v>138.20839999999998</v>
          </cell>
          <cell r="FX135">
            <v>31.3705</v>
          </cell>
          <cell r="FY135">
            <v>45.635100000000001</v>
          </cell>
          <cell r="FZ135">
            <v>5.1050000000000004</v>
          </cell>
          <cell r="GA135">
            <v>2.9716000000000005</v>
          </cell>
          <cell r="GB135">
            <v>65.690400000000011</v>
          </cell>
          <cell r="GC135">
            <v>3.3901000000000003</v>
          </cell>
          <cell r="GD135">
            <v>43.459299999999999</v>
          </cell>
          <cell r="GE135">
            <v>129.30759999999998</v>
          </cell>
          <cell r="GF135">
            <v>10.4094</v>
          </cell>
          <cell r="GG135">
            <v>2.7485999999999997</v>
          </cell>
          <cell r="GH135">
            <v>2.79</v>
          </cell>
          <cell r="GI135">
            <v>5.819700000000001</v>
          </cell>
          <cell r="GJ135">
            <v>16.1157</v>
          </cell>
          <cell r="GK135">
            <v>3.7241999999999997</v>
          </cell>
          <cell r="GL135">
            <v>5.2488000000000001</v>
          </cell>
          <cell r="GM135">
            <v>33.115099999999998</v>
          </cell>
          <cell r="GN135">
            <v>11.6564</v>
          </cell>
          <cell r="GO135">
            <v>18.7576</v>
          </cell>
          <cell r="GP135">
            <v>33.424599999999998</v>
          </cell>
          <cell r="GQ135">
            <v>24.754900000000003</v>
          </cell>
          <cell r="GR135">
            <v>7.8628999999999998</v>
          </cell>
          <cell r="GS135">
            <v>88.252600000000001</v>
          </cell>
          <cell r="GT135">
            <v>4589.4976999999999</v>
          </cell>
          <cell r="GU135">
            <v>61.954299999999996</v>
          </cell>
          <cell r="GV135">
            <v>10.8811</v>
          </cell>
          <cell r="GW135">
            <v>7.2753999999999994</v>
          </cell>
          <cell r="GX135">
            <v>15.2525</v>
          </cell>
          <cell r="GY135">
            <v>2.6707000000000001</v>
          </cell>
          <cell r="GZ135">
            <v>3.9382000000000001</v>
          </cell>
          <cell r="HA135">
            <v>29.949200000000001</v>
          </cell>
          <cell r="HB135">
            <v>4.6888999999999994</v>
          </cell>
          <cell r="HC135">
            <v>0.31830000000000003</v>
          </cell>
          <cell r="HD135">
            <v>119.4363</v>
          </cell>
          <cell r="HE135">
            <v>135.48260000000002</v>
          </cell>
          <cell r="HF135">
            <v>2.176412</v>
          </cell>
          <cell r="HG135">
            <v>0.43204700000000001</v>
          </cell>
          <cell r="HH135">
            <v>17.058169999999997</v>
          </cell>
          <cell r="HI135">
            <v>15.792408999999999</v>
          </cell>
          <cell r="HJ135">
            <v>26.273417999999999</v>
          </cell>
          <cell r="HK135">
            <v>18.273644000000001</v>
          </cell>
          <cell r="HL135">
            <v>37.376561000000002</v>
          </cell>
          <cell r="HM135">
            <v>61.661181000000006</v>
          </cell>
          <cell r="HN135">
            <v>78.637183000000007</v>
          </cell>
          <cell r="HO135">
            <v>87.833663999999999</v>
          </cell>
          <cell r="HP135">
            <v>10.75245</v>
          </cell>
          <cell r="HQ135">
            <v>57.891579000000007</v>
          </cell>
          <cell r="HR135">
            <v>28.207492999999999</v>
          </cell>
          <cell r="HS135">
            <v>10.609859</v>
          </cell>
          <cell r="HT135">
            <v>185.76016799999999</v>
          </cell>
          <cell r="HU135">
            <v>12.144877000000001</v>
          </cell>
          <cell r="HV135">
            <v>18.711943999999999</v>
          </cell>
          <cell r="HW135">
            <v>1.0545949999999999</v>
          </cell>
          <cell r="HX135">
            <v>4.3089090000000008</v>
          </cell>
          <cell r="HY135">
            <v>21.088490999999998</v>
          </cell>
          <cell r="HZ135">
            <v>40.174354000000001</v>
          </cell>
          <cell r="IA135">
            <v>3.7788930000000001</v>
          </cell>
          <cell r="IB135">
            <v>118.880437</v>
          </cell>
          <cell r="IC135">
            <v>32.798470000000002</v>
          </cell>
          <cell r="ID135">
            <v>5.9952629999999996</v>
          </cell>
          <cell r="IE135">
            <v>31.558148000000003</v>
          </cell>
          <cell r="IF135">
            <v>16.676418000000002</v>
          </cell>
          <cell r="IG135">
            <v>51.231775999999996</v>
          </cell>
          <cell r="IH135">
            <v>77.081457999999998</v>
          </cell>
          <cell r="II135">
            <v>71.874271999999991</v>
          </cell>
          <cell r="IJ135">
            <v>114.837653</v>
          </cell>
          <cell r="IK135">
            <v>28.023921000000001</v>
          </cell>
          <cell r="IL135">
            <v>53.122395999999995</v>
          </cell>
          <cell r="IM135">
            <v>128.61238999999998</v>
          </cell>
          <cell r="IN135">
            <v>98.520280999999997</v>
          </cell>
          <cell r="IO135">
            <v>55.141030000000001</v>
          </cell>
          <cell r="IP135">
            <v>60.031100999999992</v>
          </cell>
          <cell r="IQ135">
            <v>58.413987999999996</v>
          </cell>
          <cell r="IR135">
            <v>48.592416</v>
          </cell>
          <cell r="IS135">
            <v>217.51525599999999</v>
          </cell>
          <cell r="IT135">
            <v>171.99622399999998</v>
          </cell>
          <cell r="IU135">
            <v>99.846209000000002</v>
          </cell>
          <cell r="IV135">
            <v>114.52906200000001</v>
          </cell>
          <cell r="IW135">
            <v>289.37612100000001</v>
          </cell>
          <cell r="IX135">
            <v>152.33157800000001</v>
          </cell>
          <cell r="IY135">
            <v>162.13727399999999</v>
          </cell>
          <cell r="IZ135">
            <v>643.82180499999993</v>
          </cell>
          <cell r="JA135">
            <v>32.550260000000002</v>
          </cell>
          <cell r="JB135">
            <v>11.082625</v>
          </cell>
          <cell r="JC135">
            <v>34.609760000000001</v>
          </cell>
          <cell r="JD135">
            <v>24.698981</v>
          </cell>
          <cell r="JE135">
            <v>25.948875000000001</v>
          </cell>
          <cell r="JF135">
            <v>10.617289000000001</v>
          </cell>
          <cell r="JG135">
            <v>24.924682000000001</v>
          </cell>
          <cell r="JH135">
            <v>52.495277000000002</v>
          </cell>
          <cell r="JI135">
            <v>318.28444985900796</v>
          </cell>
          <cell r="JJ135">
            <v>87.709490000000002</v>
          </cell>
          <cell r="JK135">
            <v>82.536683000000011</v>
          </cell>
          <cell r="JL135">
            <v>177.094244</v>
          </cell>
          <cell r="JM135">
            <v>93.812671999999992</v>
          </cell>
          <cell r="JN135">
            <v>63.203874999999996</v>
          </cell>
          <cell r="JO135">
            <v>18.780866999999997</v>
          </cell>
          <cell r="JP135">
            <v>1087.7156109999999</v>
          </cell>
          <cell r="JQ135">
            <v>59.940114999999999</v>
          </cell>
          <cell r="JR135">
            <v>82.651893999999999</v>
          </cell>
          <cell r="JS135">
            <v>14.492293999999999</v>
          </cell>
          <cell r="JT135">
            <v>342.89509299999997</v>
          </cell>
          <cell r="JU135">
            <v>57.152882175078901</v>
          </cell>
          <cell r="JV135">
            <v>399.97169899999994</v>
          </cell>
          <cell r="JW135">
            <v>128.13581500000001</v>
          </cell>
          <cell r="JX135">
            <v>78.984909000000002</v>
          </cell>
          <cell r="JY135">
            <v>84.666302999999999</v>
          </cell>
          <cell r="JZ135">
            <v>150.43195500000002</v>
          </cell>
          <cell r="KA135">
            <v>228.202201</v>
          </cell>
          <cell r="KB135">
            <v>49.364183000000004</v>
          </cell>
          <cell r="KC135">
            <v>17.988298999999998</v>
          </cell>
          <cell r="KD135">
            <v>93.723205000000007</v>
          </cell>
          <cell r="KE135">
            <v>124.186144</v>
          </cell>
          <cell r="KF135">
            <v>106.49063700000001</v>
          </cell>
          <cell r="KG135">
            <v>71.723831000000004</v>
          </cell>
          <cell r="KH135">
            <v>486.36883900000004</v>
          </cell>
          <cell r="KI135">
            <v>121.829832</v>
          </cell>
          <cell r="KJ135">
            <v>629.66577899999993</v>
          </cell>
          <cell r="KK135">
            <v>115.180025</v>
          </cell>
          <cell r="KL135">
            <v>15.268038000000001</v>
          </cell>
          <cell r="KM135">
            <v>386.21772085023906</v>
          </cell>
          <cell r="KN135">
            <v>641.36739699999998</v>
          </cell>
          <cell r="KO135">
            <v>654.48553000000004</v>
          </cell>
          <cell r="KP135">
            <v>984.49747100000002</v>
          </cell>
          <cell r="KQ135">
            <v>552.84426199999996</v>
          </cell>
          <cell r="KR135">
            <v>272.19402299999996</v>
          </cell>
        </row>
        <row r="136"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-202.31899600000003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</row>
        <row r="139">
          <cell r="Z139">
            <v>31.761200000000002</v>
          </cell>
          <cell r="AA139">
            <v>35.036499999999997</v>
          </cell>
          <cell r="AB139">
            <v>57.655999999999999</v>
          </cell>
          <cell r="AC139">
            <v>35.565800000000003</v>
          </cell>
          <cell r="AD139">
            <v>39.631</v>
          </cell>
          <cell r="AE139">
            <v>54.678800000000003</v>
          </cell>
          <cell r="AF139">
            <v>35.941800000000001</v>
          </cell>
          <cell r="AG139">
            <v>34.146900000000002</v>
          </cell>
          <cell r="AH139">
            <v>63.189399999999999</v>
          </cell>
          <cell r="AI139">
            <v>36.399099999999997</v>
          </cell>
          <cell r="AJ139">
            <v>32.734099999999998</v>
          </cell>
          <cell r="AK139">
            <v>57.567099999999996</v>
          </cell>
          <cell r="AL139">
            <v>34.979099999999995</v>
          </cell>
          <cell r="AM139">
            <v>35.995199999999997</v>
          </cell>
          <cell r="AN139">
            <v>31.100099999999998</v>
          </cell>
          <cell r="AO139">
            <v>42.811</v>
          </cell>
          <cell r="AP139">
            <v>43.061800000000005</v>
          </cell>
          <cell r="AQ139">
            <v>39.105699999999999</v>
          </cell>
          <cell r="AR139">
            <v>44.419899999999998</v>
          </cell>
          <cell r="AS139">
            <v>39.476500000000001</v>
          </cell>
          <cell r="AT139">
            <v>31.706799999999998</v>
          </cell>
          <cell r="AU139">
            <v>59.840800000000002</v>
          </cell>
          <cell r="AV139">
            <v>33.075199999999995</v>
          </cell>
          <cell r="AW139">
            <v>54.4193</v>
          </cell>
          <cell r="AX139">
            <v>34.754400000000004</v>
          </cell>
          <cell r="AY139">
            <v>34.447099999999999</v>
          </cell>
          <cell r="AZ139">
            <v>35.352899999999998</v>
          </cell>
          <cell r="BA139">
            <v>65.501400000000004</v>
          </cell>
          <cell r="BB139">
            <v>36.1419</v>
          </cell>
          <cell r="BC139">
            <v>50.8324</v>
          </cell>
          <cell r="BD139">
            <v>32.558300000000003</v>
          </cell>
          <cell r="BE139">
            <v>36.863099999999996</v>
          </cell>
          <cell r="BF139">
            <v>31.528599999999997</v>
          </cell>
          <cell r="BG139">
            <v>65.843000000000004</v>
          </cell>
          <cell r="BH139">
            <v>38.5227</v>
          </cell>
          <cell r="BI139">
            <v>52.512999999999998</v>
          </cell>
          <cell r="BJ139">
            <v>46.33</v>
          </cell>
          <cell r="BK139">
            <v>36.490400000000001</v>
          </cell>
          <cell r="BL139">
            <v>38.406999999999996</v>
          </cell>
          <cell r="BM139">
            <v>76.70989999999999</v>
          </cell>
          <cell r="BN139">
            <v>36.133099999999999</v>
          </cell>
          <cell r="BO139">
            <v>57.978900000000003</v>
          </cell>
          <cell r="BP139">
            <v>34.045400000000001</v>
          </cell>
          <cell r="BQ139">
            <v>35.137</v>
          </cell>
          <cell r="BR139">
            <v>37.474400000000003</v>
          </cell>
          <cell r="BS139">
            <v>71.801199999999994</v>
          </cell>
          <cell r="BT139">
            <v>5.3493999999999993</v>
          </cell>
          <cell r="BU139">
            <v>60.4816</v>
          </cell>
          <cell r="BV139">
            <v>36.647100000000002</v>
          </cell>
          <cell r="BW139">
            <v>38.118699999999997</v>
          </cell>
          <cell r="BX139">
            <v>40.0886</v>
          </cell>
          <cell r="BY139">
            <v>102.2902</v>
          </cell>
          <cell r="BZ139">
            <v>44.374199999999995</v>
          </cell>
          <cell r="CA139">
            <v>62.592800000000004</v>
          </cell>
          <cell r="CB139">
            <v>39.746099999999998</v>
          </cell>
          <cell r="CC139">
            <v>38.827100000000002</v>
          </cell>
          <cell r="CD139">
            <v>105.9311</v>
          </cell>
          <cell r="CE139">
            <v>43.077199999999998</v>
          </cell>
          <cell r="CF139">
            <v>40.603400000000001</v>
          </cell>
          <cell r="CG139">
            <v>69.581399999999988</v>
          </cell>
          <cell r="CH139">
            <v>41.129800000000003</v>
          </cell>
          <cell r="CI139">
            <v>45.742800000000003</v>
          </cell>
          <cell r="CJ139">
            <v>88.438999999999993</v>
          </cell>
          <cell r="CK139">
            <v>47.767300000000006</v>
          </cell>
          <cell r="CL139">
            <v>43.827500000000001</v>
          </cell>
          <cell r="CM139">
            <v>76.658000000000001</v>
          </cell>
          <cell r="CN139">
            <v>45.651800000000001</v>
          </cell>
          <cell r="CO139">
            <v>44.742199999999997</v>
          </cell>
          <cell r="CP139">
            <v>95.999499999999998</v>
          </cell>
          <cell r="CQ139">
            <v>49.836500000000001</v>
          </cell>
          <cell r="CR139">
            <v>47.5608</v>
          </cell>
          <cell r="CS139">
            <v>74.871399999999994</v>
          </cell>
          <cell r="CT139">
            <v>52.529900000000005</v>
          </cell>
          <cell r="CU139">
            <v>56.261699999999998</v>
          </cell>
          <cell r="CV139">
            <v>147.83720000000002</v>
          </cell>
          <cell r="CW139">
            <v>9.434099999999999</v>
          </cell>
          <cell r="CX139">
            <v>56.599699999999999</v>
          </cell>
          <cell r="CY139">
            <v>95.753799999999998</v>
          </cell>
          <cell r="CZ139">
            <v>68.351500000000001</v>
          </cell>
          <cell r="DA139">
            <v>60.493099999999998</v>
          </cell>
          <cell r="DB139">
            <v>90.391000000000005</v>
          </cell>
          <cell r="DC139">
            <v>53.8521</v>
          </cell>
          <cell r="DD139">
            <v>50.937700000000007</v>
          </cell>
          <cell r="DE139">
            <v>83.032699999999991</v>
          </cell>
          <cell r="DF139">
            <v>51.810700000000004</v>
          </cell>
          <cell r="DG139">
            <v>62.954500000000003</v>
          </cell>
          <cell r="DH139">
            <v>101.16539999999999</v>
          </cell>
          <cell r="DI139">
            <v>58.246600000000001</v>
          </cell>
          <cell r="DJ139">
            <v>60.730400000000003</v>
          </cell>
          <cell r="DK139">
            <v>85.697900000000004</v>
          </cell>
          <cell r="DL139">
            <v>51.15</v>
          </cell>
          <cell r="DM139">
            <v>55.992199999999997</v>
          </cell>
          <cell r="DN139">
            <v>91.562300000000022</v>
          </cell>
          <cell r="DO139">
            <v>53.390300000000003</v>
          </cell>
          <cell r="DP139">
            <v>54.766199999999998</v>
          </cell>
          <cell r="DQ139">
            <v>104.0873</v>
          </cell>
          <cell r="DR139">
            <v>58.743400000000001</v>
          </cell>
          <cell r="DS139">
            <v>68.333799999999997</v>
          </cell>
          <cell r="DT139">
            <v>104.1972</v>
          </cell>
          <cell r="DU139">
            <v>128.8229</v>
          </cell>
          <cell r="DV139">
            <v>15.302700000000002</v>
          </cell>
          <cell r="DW139">
            <v>118.77509999999999</v>
          </cell>
          <cell r="DX139">
            <v>66.963700000000003</v>
          </cell>
          <cell r="DY139">
            <v>77.489199999999997</v>
          </cell>
          <cell r="DZ139">
            <v>108.93480000000001</v>
          </cell>
          <cell r="EA139">
            <v>77.010999999999996</v>
          </cell>
          <cell r="EB139">
            <v>73.804899999999989</v>
          </cell>
          <cell r="EC139">
            <v>175.8364</v>
          </cell>
          <cell r="ED139">
            <v>16.944299999999998</v>
          </cell>
          <cell r="EE139">
            <v>85.498699999999999</v>
          </cell>
          <cell r="EF139">
            <v>184.72149999999999</v>
          </cell>
          <cell r="EG139">
            <v>85.33189999999999</v>
          </cell>
          <cell r="EH139">
            <v>11.7928</v>
          </cell>
          <cell r="EI139">
            <v>125.34339999999999</v>
          </cell>
          <cell r="EJ139">
            <v>80.003399999999999</v>
          </cell>
          <cell r="EK139">
            <v>79.602199999999996</v>
          </cell>
          <cell r="EL139">
            <v>124.32899999999999</v>
          </cell>
          <cell r="EM139">
            <v>74.777199999999993</v>
          </cell>
          <cell r="EN139">
            <v>80.7042</v>
          </cell>
          <cell r="EO139">
            <v>193.8715</v>
          </cell>
          <cell r="EP139">
            <v>18.8368</v>
          </cell>
          <cell r="EQ139">
            <v>97.616500000000002</v>
          </cell>
          <cell r="ER139">
            <v>139.50279999999998</v>
          </cell>
          <cell r="ES139">
            <v>156.0128</v>
          </cell>
          <cell r="ET139">
            <v>15.2296</v>
          </cell>
          <cell r="EU139">
            <v>144.8895</v>
          </cell>
          <cell r="EV139">
            <v>88.228200000000001</v>
          </cell>
          <cell r="EW139">
            <v>98.625299999999982</v>
          </cell>
          <cell r="EX139">
            <v>142.37039999999999</v>
          </cell>
          <cell r="EY139">
            <v>95.862800000000007</v>
          </cell>
          <cell r="EZ139">
            <v>102.04459999999999</v>
          </cell>
          <cell r="FA139">
            <v>160.8408</v>
          </cell>
          <cell r="FB139">
            <v>87.183700000000016</v>
          </cell>
          <cell r="FC139">
            <v>104.75509999999998</v>
          </cell>
          <cell r="FD139">
            <v>228.71030000000002</v>
          </cell>
          <cell r="FE139">
            <v>16.513500000000001</v>
          </cell>
          <cell r="FF139">
            <v>102.8882</v>
          </cell>
          <cell r="FG139">
            <v>168.14590000000001</v>
          </cell>
          <cell r="FH139">
            <v>99.266300000000001</v>
          </cell>
          <cell r="FI139">
            <v>99.524699999999996</v>
          </cell>
          <cell r="FJ139">
            <v>164.73840000000001</v>
          </cell>
          <cell r="FK139">
            <v>98.262</v>
          </cell>
          <cell r="FL139">
            <v>98.501000000000005</v>
          </cell>
          <cell r="FM139">
            <v>175.0145</v>
          </cell>
          <cell r="FN139">
            <v>99.68889999999999</v>
          </cell>
          <cell r="FO139">
            <v>122.6433</v>
          </cell>
          <cell r="FP139">
            <v>173.9479</v>
          </cell>
          <cell r="FQ139">
            <v>209.6694</v>
          </cell>
          <cell r="FR139">
            <v>20.407799999999998</v>
          </cell>
          <cell r="FS139">
            <v>189.26939999999999</v>
          </cell>
          <cell r="FT139">
            <v>112.65169999999999</v>
          </cell>
          <cell r="FU139">
            <v>116.72199999999999</v>
          </cell>
          <cell r="FV139">
            <v>174.5712</v>
          </cell>
          <cell r="FW139">
            <v>117.7983</v>
          </cell>
          <cell r="FX139">
            <v>245.09470000000002</v>
          </cell>
          <cell r="FY139">
            <v>95.62</v>
          </cell>
          <cell r="FZ139">
            <v>117.5485</v>
          </cell>
          <cell r="GA139">
            <v>134.47880000000001</v>
          </cell>
          <cell r="GB139">
            <v>229.4862</v>
          </cell>
          <cell r="GC139">
            <v>129.2894</v>
          </cell>
          <cell r="GD139">
            <v>139.32509999999996</v>
          </cell>
          <cell r="GE139">
            <v>248.70409999999998</v>
          </cell>
          <cell r="GF139">
            <v>138.57859999999999</v>
          </cell>
          <cell r="GG139">
            <v>138.29750000000001</v>
          </cell>
          <cell r="GH139">
            <v>135.8878</v>
          </cell>
          <cell r="GI139">
            <v>155.82479999999998</v>
          </cell>
          <cell r="GJ139">
            <v>133.66070000000002</v>
          </cell>
          <cell r="GK139">
            <v>218.47830000000002</v>
          </cell>
          <cell r="GL139">
            <v>131.02209999999999</v>
          </cell>
          <cell r="GM139">
            <v>147.9452</v>
          </cell>
          <cell r="GN139">
            <v>304.15979999999996</v>
          </cell>
          <cell r="GO139">
            <v>128.66970000000001</v>
          </cell>
          <cell r="GP139">
            <v>151.02950000000001</v>
          </cell>
          <cell r="GQ139">
            <v>249.21029999999999</v>
          </cell>
          <cell r="GR139">
            <v>143.3115</v>
          </cell>
          <cell r="GS139">
            <v>142.82420000000002</v>
          </cell>
          <cell r="GT139">
            <v>139.68329999999997</v>
          </cell>
          <cell r="GU139">
            <v>142.10489999999999</v>
          </cell>
          <cell r="GV139">
            <v>142.78049999999999</v>
          </cell>
          <cell r="GW139">
            <v>225.28370000000001</v>
          </cell>
          <cell r="GX139">
            <v>138.48560000000001</v>
          </cell>
          <cell r="GY139">
            <v>157.9897</v>
          </cell>
          <cell r="GZ139">
            <v>316.28090000000003</v>
          </cell>
          <cell r="HA139">
            <v>150.06229999999999</v>
          </cell>
          <cell r="HB139">
            <v>170.67310000000001</v>
          </cell>
          <cell r="HC139">
            <v>261.27530000000002</v>
          </cell>
          <cell r="HD139">
            <v>153.29050000000001</v>
          </cell>
          <cell r="HE139">
            <v>150.85149999999999</v>
          </cell>
          <cell r="HF139">
            <v>158.710995</v>
          </cell>
          <cell r="HG139">
            <v>163.34179800000001</v>
          </cell>
          <cell r="HH139">
            <v>142.04998499999999</v>
          </cell>
          <cell r="HI139">
            <v>244.98650000000001</v>
          </cell>
          <cell r="HJ139">
            <v>149.744947</v>
          </cell>
          <cell r="HK139">
            <v>163.40760999999998</v>
          </cell>
          <cell r="HL139">
            <v>312.82811400000003</v>
          </cell>
          <cell r="HM139">
            <v>138.383814</v>
          </cell>
          <cell r="HN139">
            <v>157.30969099999999</v>
          </cell>
          <cell r="HO139">
            <v>304.34090399999997</v>
          </cell>
          <cell r="HP139">
            <v>183.71527600000002</v>
          </cell>
          <cell r="HQ139">
            <v>152.696811</v>
          </cell>
          <cell r="HR139">
            <v>167.18189799999999</v>
          </cell>
          <cell r="HS139">
            <v>170.43460200000001</v>
          </cell>
          <cell r="HT139">
            <v>148.392415</v>
          </cell>
          <cell r="HU139">
            <v>257.21153299999997</v>
          </cell>
          <cell r="HV139">
            <v>154.089213</v>
          </cell>
          <cell r="HW139">
            <v>164.42291200000003</v>
          </cell>
          <cell r="HX139">
            <v>286.067365</v>
          </cell>
          <cell r="HY139">
            <v>184.929517</v>
          </cell>
          <cell r="HZ139">
            <v>165.56008600000001</v>
          </cell>
          <cell r="IA139">
            <v>260.20797599999997</v>
          </cell>
          <cell r="IB139">
            <v>162.51282999999998</v>
          </cell>
          <cell r="IC139">
            <v>154.366648</v>
          </cell>
          <cell r="ID139">
            <v>168.483206</v>
          </cell>
          <cell r="IE139">
            <v>156.02837</v>
          </cell>
          <cell r="IF139">
            <v>158.68578599999998</v>
          </cell>
          <cell r="IG139">
            <v>247.55969399999998</v>
          </cell>
          <cell r="IH139">
            <v>233.211343</v>
          </cell>
          <cell r="II139">
            <v>178.170728</v>
          </cell>
          <cell r="IJ139">
            <v>319.25189499999999</v>
          </cell>
          <cell r="IK139">
            <v>152.36608799999999</v>
          </cell>
          <cell r="IL139">
            <v>172.012381</v>
          </cell>
          <cell r="IM139">
            <v>301.12100799999996</v>
          </cell>
          <cell r="IN139">
            <v>169.714135</v>
          </cell>
          <cell r="IO139">
            <v>173.59980100000001</v>
          </cell>
          <cell r="IP139">
            <v>183.24310699999998</v>
          </cell>
          <cell r="IQ139">
            <v>172.56556499999999</v>
          </cell>
          <cell r="IR139">
            <v>168.98293200000001</v>
          </cell>
          <cell r="IS139">
            <v>275.96398599999998</v>
          </cell>
          <cell r="IT139">
            <v>168.39580900000001</v>
          </cell>
          <cell r="IU139">
            <v>185.40929199999999</v>
          </cell>
          <cell r="IV139">
            <v>368.99227599999995</v>
          </cell>
          <cell r="IW139">
            <v>170.381878</v>
          </cell>
          <cell r="IX139">
            <v>158.90472</v>
          </cell>
          <cell r="IY139">
            <v>290.33957900000001</v>
          </cell>
          <cell r="IZ139">
            <v>173.25262499999999</v>
          </cell>
          <cell r="JA139">
            <v>175.32986799999998</v>
          </cell>
          <cell r="JB139">
            <v>179.78233600000002</v>
          </cell>
          <cell r="JC139">
            <v>181.16492600000001</v>
          </cell>
          <cell r="JD139">
            <v>173.21623499999998</v>
          </cell>
          <cell r="JE139">
            <v>284.00856099999999</v>
          </cell>
          <cell r="JF139">
            <v>177.96870100000001</v>
          </cell>
          <cell r="JG139">
            <v>189.16613699999999</v>
          </cell>
          <cell r="JH139">
            <v>484.69883399999998</v>
          </cell>
          <cell r="JI139">
            <v>33.76644529</v>
          </cell>
          <cell r="JJ139">
            <v>186.261831</v>
          </cell>
          <cell r="JK139">
            <v>303.67154100000005</v>
          </cell>
          <cell r="JL139">
            <v>183.72331700000001</v>
          </cell>
          <cell r="JM139">
            <v>181.49660399999999</v>
          </cell>
          <cell r="JN139">
            <v>182.66635699999998</v>
          </cell>
          <cell r="JO139">
            <v>180.278345</v>
          </cell>
          <cell r="JP139">
            <v>172.21048300000001</v>
          </cell>
          <cell r="JQ139">
            <v>284.17102600000004</v>
          </cell>
          <cell r="JR139">
            <v>173.46362200000002</v>
          </cell>
          <cell r="JS139">
            <v>193.108543</v>
          </cell>
          <cell r="JT139">
            <v>391.25622999999996</v>
          </cell>
          <cell r="JU139">
            <v>169.28772086999999</v>
          </cell>
          <cell r="JV139">
            <v>186.29227</v>
          </cell>
          <cell r="JW139">
            <v>337.11708899999996</v>
          </cell>
          <cell r="JX139">
            <v>189.32746</v>
          </cell>
          <cell r="JY139">
            <v>186.33555900000002</v>
          </cell>
          <cell r="JZ139">
            <v>191.719076</v>
          </cell>
          <cell r="KA139">
            <v>191.44218599999999</v>
          </cell>
          <cell r="KB139">
            <v>186.684483</v>
          </cell>
          <cell r="KC139">
            <v>322.01311200000004</v>
          </cell>
          <cell r="KD139">
            <v>172.786902</v>
          </cell>
          <cell r="KE139">
            <v>207.05627100000001</v>
          </cell>
          <cell r="KF139">
            <v>426.153794</v>
          </cell>
          <cell r="KG139">
            <v>192.52070999999998</v>
          </cell>
          <cell r="KH139">
            <v>205.51212100000001</v>
          </cell>
          <cell r="KI139">
            <v>363.67637999999999</v>
          </cell>
          <cell r="KJ139">
            <v>202.954566</v>
          </cell>
          <cell r="KK139">
            <v>203.22447700000001</v>
          </cell>
          <cell r="KL139">
            <v>201.00277600000001</v>
          </cell>
          <cell r="KM139">
            <v>198.402131</v>
          </cell>
          <cell r="KN139">
            <v>198.58022599999998</v>
          </cell>
          <cell r="KO139">
            <v>330.521975</v>
          </cell>
          <cell r="KP139">
            <v>238.19363200000001</v>
          </cell>
          <cell r="KQ139">
            <v>252.852442</v>
          </cell>
          <cell r="KR139">
            <v>465.88301100000001</v>
          </cell>
        </row>
        <row r="140">
          <cell r="Z140">
            <v>538.99239999999998</v>
          </cell>
          <cell r="AA140">
            <v>488.89190000000002</v>
          </cell>
          <cell r="AB140">
            <v>499.75130000000001</v>
          </cell>
          <cell r="AC140">
            <v>471.411</v>
          </cell>
          <cell r="AD140">
            <v>653.1656999999999</v>
          </cell>
          <cell r="AE140">
            <v>541.29519999999991</v>
          </cell>
          <cell r="AF140">
            <v>540.01049999999998</v>
          </cell>
          <cell r="AG140">
            <v>534.82490000000007</v>
          </cell>
          <cell r="AH140">
            <v>469.14459999999997</v>
          </cell>
          <cell r="AI140">
            <v>399.64170000000001</v>
          </cell>
          <cell r="AJ140">
            <v>429.74270000000001</v>
          </cell>
          <cell r="AK140">
            <v>369.96259999999995</v>
          </cell>
          <cell r="AL140">
            <v>412.36379999999997</v>
          </cell>
          <cell r="AM140">
            <v>363.50749999999999</v>
          </cell>
          <cell r="AN140">
            <v>498.6857</v>
          </cell>
          <cell r="AO140">
            <v>651.0652</v>
          </cell>
          <cell r="AP140">
            <v>572.21969999999999</v>
          </cell>
          <cell r="AQ140">
            <v>724.97140000000002</v>
          </cell>
          <cell r="AR140">
            <v>826.21230000000003</v>
          </cell>
          <cell r="AS140">
            <v>910.82219999999995</v>
          </cell>
          <cell r="AT140">
            <v>920.16519999999991</v>
          </cell>
          <cell r="AU140">
            <v>924.7623000000001</v>
          </cell>
          <cell r="AV140">
            <v>855.71230000000003</v>
          </cell>
          <cell r="AW140">
            <v>963.26419999999996</v>
          </cell>
          <cell r="AX140">
            <v>1107.1466</v>
          </cell>
          <cell r="AY140">
            <v>983.63890000000004</v>
          </cell>
          <cell r="AZ140">
            <v>1107.902</v>
          </cell>
          <cell r="BA140">
            <v>1140.5952</v>
          </cell>
          <cell r="BB140">
            <v>919.69200000000001</v>
          </cell>
          <cell r="BC140">
            <v>1561.1477</v>
          </cell>
          <cell r="BD140">
            <v>1198.1891000000001</v>
          </cell>
          <cell r="BE140">
            <v>999.98119999999994</v>
          </cell>
          <cell r="BF140">
            <v>1197.329</v>
          </cell>
          <cell r="BG140">
            <v>1191.0983999999999</v>
          </cell>
          <cell r="BH140">
            <v>1162.7731999999999</v>
          </cell>
          <cell r="BI140">
            <v>1285.2268000000001</v>
          </cell>
          <cell r="BJ140">
            <v>1325.4288000000001</v>
          </cell>
          <cell r="BK140">
            <v>1325.3156999999999</v>
          </cell>
          <cell r="BL140">
            <v>1497.7762</v>
          </cell>
          <cell r="BM140">
            <v>1421.6596999999999</v>
          </cell>
          <cell r="BN140">
            <v>1957.7255</v>
          </cell>
          <cell r="BO140">
            <v>2501.6713</v>
          </cell>
          <cell r="BP140">
            <v>1919.4368999999999</v>
          </cell>
          <cell r="BQ140">
            <v>1320.7958000000001</v>
          </cell>
          <cell r="BR140">
            <v>1735.5260000000001</v>
          </cell>
          <cell r="BS140">
            <v>2107.3542000000002</v>
          </cell>
          <cell r="BT140">
            <v>1397.1316999999999</v>
          </cell>
          <cell r="BU140">
            <v>2038.9213</v>
          </cell>
          <cell r="BV140">
            <v>1562.5681000000002</v>
          </cell>
          <cell r="BW140">
            <v>1879.7921999999999</v>
          </cell>
          <cell r="BX140">
            <v>2282.7142000000003</v>
          </cell>
          <cell r="BY140">
            <v>1819.9553999999998</v>
          </cell>
          <cell r="BZ140">
            <v>1951.1008999999999</v>
          </cell>
          <cell r="CA140">
            <v>2351.2772</v>
          </cell>
          <cell r="CB140">
            <v>2022.5578</v>
          </cell>
          <cell r="CC140">
            <v>2144.5282999999999</v>
          </cell>
          <cell r="CD140">
            <v>2634.2977999999998</v>
          </cell>
          <cell r="CE140">
            <v>1757.3398</v>
          </cell>
          <cell r="CF140">
            <v>1909.1686999999999</v>
          </cell>
          <cell r="CG140">
            <v>2370.0059000000001</v>
          </cell>
          <cell r="CH140">
            <v>2443.6251999999995</v>
          </cell>
          <cell r="CI140">
            <v>1543.4288000000001</v>
          </cell>
          <cell r="CJ140">
            <v>2954.0790999999999</v>
          </cell>
          <cell r="CK140">
            <v>2400.0439000000001</v>
          </cell>
          <cell r="CL140">
            <v>3149.7329</v>
          </cell>
          <cell r="CM140">
            <v>3134.3328999999999</v>
          </cell>
          <cell r="CN140">
            <v>2866.3418000000001</v>
          </cell>
          <cell r="CO140">
            <v>3030.9238999999998</v>
          </cell>
          <cell r="CP140">
            <v>1892.7637999999997</v>
          </cell>
          <cell r="CQ140">
            <v>2015.1406000000002</v>
          </cell>
          <cell r="CR140">
            <v>1896.2568999999999</v>
          </cell>
          <cell r="CS140">
            <v>2335.6367</v>
          </cell>
          <cell r="CT140">
            <v>2141.3837999999996</v>
          </cell>
          <cell r="CU140">
            <v>2929.7317000000003</v>
          </cell>
          <cell r="CV140">
            <v>2190.3062999999997</v>
          </cell>
          <cell r="CW140">
            <v>2320.4404</v>
          </cell>
          <cell r="CX140">
            <v>2138.2642000000001</v>
          </cell>
          <cell r="CY140">
            <v>2304.5816</v>
          </cell>
          <cell r="CZ140">
            <v>3226.3269</v>
          </cell>
          <cell r="DA140">
            <v>3019.2082</v>
          </cell>
          <cell r="DB140">
            <v>3490.7098999999998</v>
          </cell>
          <cell r="DC140">
            <v>2998.2704000000003</v>
          </cell>
          <cell r="DD140">
            <v>3972.7834000000003</v>
          </cell>
          <cell r="DE140">
            <v>3080.5565999999999</v>
          </cell>
          <cell r="DF140">
            <v>3832.6833999999999</v>
          </cell>
          <cell r="DG140">
            <v>4150.5357999999997</v>
          </cell>
          <cell r="DH140">
            <v>3582.27</v>
          </cell>
          <cell r="DI140">
            <v>6309.4380999999994</v>
          </cell>
          <cell r="DJ140">
            <v>6269.7412000000004</v>
          </cell>
          <cell r="DK140">
            <v>5665.9372000000003</v>
          </cell>
          <cell r="DL140">
            <v>6144.7788999999993</v>
          </cell>
          <cell r="DM140">
            <v>5188.5487999999996</v>
          </cell>
          <cell r="DN140">
            <v>3812.9404</v>
          </cell>
          <cell r="DO140">
            <v>3343.1648999999998</v>
          </cell>
          <cell r="DP140">
            <v>2600.3997000000004</v>
          </cell>
          <cell r="DQ140">
            <v>3184.0334000000003</v>
          </cell>
          <cell r="DR140">
            <v>2497.9033999999997</v>
          </cell>
          <cell r="DS140">
            <v>3012.1946999999996</v>
          </cell>
          <cell r="DT140">
            <v>2710.4118000000003</v>
          </cell>
          <cell r="DU140">
            <v>3258.4903999999997</v>
          </cell>
          <cell r="DV140">
            <v>3479.2485000000001</v>
          </cell>
          <cell r="DW140">
            <v>4266.0842000000002</v>
          </cell>
          <cell r="DX140">
            <v>4088.2137000000002</v>
          </cell>
          <cell r="DY140">
            <v>3385.3351000000002</v>
          </cell>
          <cell r="DZ140">
            <v>2313.9627999999998</v>
          </cell>
          <cell r="EA140">
            <v>2838.6858999999995</v>
          </cell>
          <cell r="EB140">
            <v>2333.0259999999998</v>
          </cell>
          <cell r="EC140">
            <v>2820.3784999999998</v>
          </cell>
          <cell r="ED140">
            <v>2675.1521000000002</v>
          </cell>
          <cell r="EE140">
            <v>2311.3148999999999</v>
          </cell>
          <cell r="EF140">
            <v>3126.4348</v>
          </cell>
          <cell r="EG140">
            <v>2991.4286000000002</v>
          </cell>
          <cell r="EH140">
            <v>2519.1187999999997</v>
          </cell>
          <cell r="EI140">
            <v>3481.6622000000002</v>
          </cell>
          <cell r="EJ140">
            <v>3325.0422999999996</v>
          </cell>
          <cell r="EK140">
            <v>3611.5738999999999</v>
          </cell>
          <cell r="EL140">
            <v>3037.5475999999999</v>
          </cell>
          <cell r="EM140">
            <v>3271.0171</v>
          </cell>
          <cell r="EN140">
            <v>3565.9722999999999</v>
          </cell>
          <cell r="EO140">
            <v>4614.4407999999994</v>
          </cell>
          <cell r="EP140">
            <v>4392.8154000000004</v>
          </cell>
          <cell r="EQ140">
            <v>4600.9105</v>
          </cell>
          <cell r="ER140">
            <v>6297.9309999999996</v>
          </cell>
          <cell r="ES140">
            <v>4818.5873000000001</v>
          </cell>
          <cell r="ET140">
            <v>5083.9435000000003</v>
          </cell>
          <cell r="EU140">
            <v>4479.6481000000003</v>
          </cell>
          <cell r="EV140">
            <v>5130.3384000000005</v>
          </cell>
          <cell r="EW140">
            <v>4300.7433000000001</v>
          </cell>
          <cell r="EX140">
            <v>3826.2397000000001</v>
          </cell>
          <cell r="EY140">
            <v>4644.9573000000009</v>
          </cell>
          <cell r="EZ140">
            <v>6128.7312999999995</v>
          </cell>
          <cell r="FA140">
            <v>7912.5543999999991</v>
          </cell>
          <cell r="FB140">
            <v>7228.0307000000003</v>
          </cell>
          <cell r="FC140">
            <v>7913.7025000000003</v>
          </cell>
          <cell r="FD140">
            <v>6877.78</v>
          </cell>
          <cell r="FE140">
            <v>8110.9754000000003</v>
          </cell>
          <cell r="FF140">
            <v>6319.0079000000005</v>
          </cell>
          <cell r="FG140">
            <v>5455.3016999999991</v>
          </cell>
          <cell r="FH140">
            <v>5970.0004000000008</v>
          </cell>
          <cell r="FI140">
            <v>5149.7431999999999</v>
          </cell>
          <cell r="FJ140">
            <v>4692.3506000000007</v>
          </cell>
          <cell r="FK140">
            <v>4525.0106999999998</v>
          </cell>
          <cell r="FL140">
            <v>4334.7401000000009</v>
          </cell>
          <cell r="FM140">
            <v>4937.1670999999997</v>
          </cell>
          <cell r="FN140">
            <v>3708.3368</v>
          </cell>
          <cell r="FO140">
            <v>4911.8499000000002</v>
          </cell>
          <cell r="FP140">
            <v>3955.4854</v>
          </cell>
          <cell r="FQ140">
            <v>3652.7150000000006</v>
          </cell>
          <cell r="FR140">
            <v>4082.8784999999998</v>
          </cell>
          <cell r="FS140">
            <v>4577.2110999999995</v>
          </cell>
          <cell r="FT140">
            <v>5241.2387999999992</v>
          </cell>
          <cell r="FU140">
            <v>5183.1323000000002</v>
          </cell>
          <cell r="FV140">
            <v>5162.0191999999988</v>
          </cell>
          <cell r="FW140">
            <v>4794.7316000000001</v>
          </cell>
          <cell r="FX140">
            <v>4443.8636999999999</v>
          </cell>
          <cell r="FY140">
            <v>4962.5715</v>
          </cell>
          <cell r="FZ140">
            <v>5255.2398999999996</v>
          </cell>
          <cell r="GA140">
            <v>4458.8705</v>
          </cell>
          <cell r="GB140">
            <v>5359.6822000000002</v>
          </cell>
          <cell r="GC140">
            <v>4863.4087</v>
          </cell>
          <cell r="GD140">
            <v>4838.1054000000004</v>
          </cell>
          <cell r="GE140">
            <v>4710.9995999999992</v>
          </cell>
          <cell r="GF140">
            <v>5029.7153999999991</v>
          </cell>
          <cell r="GG140">
            <v>4321.0657999999994</v>
          </cell>
          <cell r="GH140">
            <v>4397.9434000000001</v>
          </cell>
          <cell r="GI140">
            <v>4264.2762999999995</v>
          </cell>
          <cell r="GJ140">
            <v>3575.2097000000003</v>
          </cell>
          <cell r="GK140">
            <v>3648.4627</v>
          </cell>
          <cell r="GL140">
            <v>2800.5637999999999</v>
          </cell>
          <cell r="GM140">
            <v>2921.4021000000002</v>
          </cell>
          <cell r="GN140">
            <v>3644.3312999999998</v>
          </cell>
          <cell r="GO140">
            <v>4653.5240999999996</v>
          </cell>
          <cell r="GP140">
            <v>4701.6331</v>
          </cell>
          <cell r="GQ140">
            <v>5468.6414000000004</v>
          </cell>
          <cell r="GR140">
            <v>3805.3335999999999</v>
          </cell>
          <cell r="GS140">
            <v>2678.3056000000001</v>
          </cell>
          <cell r="GT140">
            <v>3241.1788999999999</v>
          </cell>
          <cell r="GU140">
            <v>3350.5618999999997</v>
          </cell>
          <cell r="GV140">
            <v>2855.9503999999997</v>
          </cell>
          <cell r="GW140">
            <v>2662.2638999999999</v>
          </cell>
          <cell r="GX140">
            <v>2649.6179999999999</v>
          </cell>
          <cell r="GY140">
            <v>2648.5765000000001</v>
          </cell>
          <cell r="GZ140">
            <v>3544.4665</v>
          </cell>
          <cell r="HA140">
            <v>3027.0494000000003</v>
          </cell>
          <cell r="HB140">
            <v>4098.1235999999999</v>
          </cell>
          <cell r="HC140">
            <v>3745.6848</v>
          </cell>
          <cell r="HD140">
            <v>2967.4990999999995</v>
          </cell>
          <cell r="HE140">
            <v>3192.1817999999998</v>
          </cell>
          <cell r="HF140">
            <v>2816.916706</v>
          </cell>
          <cell r="HG140">
            <v>2935.3739209999994</v>
          </cell>
          <cell r="HH140">
            <v>3329.5590109999998</v>
          </cell>
          <cell r="HI140">
            <v>4563.7192789999999</v>
          </cell>
          <cell r="HJ140">
            <v>3839.880384</v>
          </cell>
          <cell r="HK140">
            <v>3069.6342400000003</v>
          </cell>
          <cell r="HL140">
            <v>3816.3292169999995</v>
          </cell>
          <cell r="HM140">
            <v>3236.7130529999999</v>
          </cell>
          <cell r="HN140">
            <v>3843.5034610000002</v>
          </cell>
          <cell r="HO140">
            <v>3659.5811640000002</v>
          </cell>
          <cell r="HP140">
            <v>4010.4381630000003</v>
          </cell>
          <cell r="HQ140">
            <v>3590.1716959999994</v>
          </cell>
          <cell r="HR140">
            <v>3865.2682589999999</v>
          </cell>
          <cell r="HS140">
            <v>3985.9688540000002</v>
          </cell>
          <cell r="HT140">
            <v>4442.8077720000001</v>
          </cell>
          <cell r="HU140">
            <v>4572.6136940000006</v>
          </cell>
          <cell r="HV140">
            <v>4083.1066409999999</v>
          </cell>
          <cell r="HW140">
            <v>3451.0266369999995</v>
          </cell>
          <cell r="HX140">
            <v>4103.9522719999995</v>
          </cell>
          <cell r="HY140">
            <v>4318.9094260000002</v>
          </cell>
          <cell r="HZ140">
            <v>4747.386563</v>
          </cell>
          <cell r="IA140">
            <v>4476.2782879999995</v>
          </cell>
          <cell r="IB140">
            <v>5039.2912500000002</v>
          </cell>
          <cell r="IC140">
            <v>5047.6602750000002</v>
          </cell>
          <cell r="ID140">
            <v>5006.3787939999984</v>
          </cell>
          <cell r="IE140">
            <v>6209.3209999999999</v>
          </cell>
          <cell r="IF140">
            <v>4342.2175930000003</v>
          </cell>
          <cell r="IG140">
            <v>4832.281011</v>
          </cell>
          <cell r="IH140">
            <v>3921.3209489999999</v>
          </cell>
          <cell r="II140">
            <v>3788.905448</v>
          </cell>
          <cell r="IJ140">
            <v>4252.9098509999994</v>
          </cell>
          <cell r="IK140">
            <v>4888.8822640000008</v>
          </cell>
          <cell r="IL140">
            <v>4675.4073649999991</v>
          </cell>
          <cell r="IM140">
            <v>4395.0581950000005</v>
          </cell>
          <cell r="IN140">
            <v>4903.1523969999998</v>
          </cell>
          <cell r="IO140">
            <v>4621.4123760000002</v>
          </cell>
          <cell r="IP140">
            <v>4917.2176329999993</v>
          </cell>
          <cell r="IQ140">
            <v>5410.615554</v>
          </cell>
          <cell r="IR140">
            <v>5320.0014950000004</v>
          </cell>
          <cell r="IS140">
            <v>5852.8898959999997</v>
          </cell>
          <cell r="IT140">
            <v>4672.0728930000005</v>
          </cell>
          <cell r="IU140">
            <v>3571.1008409999999</v>
          </cell>
          <cell r="IV140">
            <v>4073.0860310000003</v>
          </cell>
          <cell r="IW140">
            <v>3648.2722538000003</v>
          </cell>
          <cell r="IX140">
            <v>3146.4493849999999</v>
          </cell>
          <cell r="IY140">
            <v>2958.6423650000002</v>
          </cell>
          <cell r="IZ140">
            <v>3919.7371700000003</v>
          </cell>
          <cell r="JA140">
            <v>4160.4740679999995</v>
          </cell>
          <cell r="JB140">
            <v>4169.2151530000001</v>
          </cell>
          <cell r="JC140">
            <v>4493.6541179999995</v>
          </cell>
          <cell r="JD140">
            <v>4660.6140180000002</v>
          </cell>
          <cell r="JE140">
            <v>7606.8077630275202</v>
          </cell>
          <cell r="JF140">
            <v>5035.9203724707904</v>
          </cell>
          <cell r="JG140">
            <v>4164.7791580000003</v>
          </cell>
          <cell r="JH140">
            <v>7016.461193000001</v>
          </cell>
          <cell r="JI140">
            <v>5405.6336976764696</v>
          </cell>
          <cell r="JJ140">
            <v>6477.0997209999996</v>
          </cell>
          <cell r="JK140">
            <v>6247.3182200000001</v>
          </cell>
          <cell r="JL140">
            <v>6854.2235300000002</v>
          </cell>
          <cell r="JM140">
            <v>8081.6645360000002</v>
          </cell>
          <cell r="JN140">
            <v>7571.9334903999998</v>
          </cell>
          <cell r="JO140">
            <v>8076.9464790000002</v>
          </cell>
          <cell r="JP140">
            <v>8563.6866099999988</v>
          </cell>
          <cell r="JQ140">
            <v>8921.053887</v>
          </cell>
          <cell r="JR140">
            <v>7795.3066910000007</v>
          </cell>
          <cell r="JS140">
            <v>9214.5618610000001</v>
          </cell>
          <cell r="JT140">
            <v>12285.570539999999</v>
          </cell>
          <cell r="JU140">
            <v>8995.2520662919414</v>
          </cell>
          <cell r="JV140">
            <v>8599.6484179999989</v>
          </cell>
          <cell r="JW140">
            <v>9762.4210859999985</v>
          </cell>
          <cell r="JX140">
            <v>7597.0646209999995</v>
          </cell>
          <cell r="JY140">
            <v>9057.5666540000002</v>
          </cell>
          <cell r="JZ140">
            <v>7452.3467409999994</v>
          </cell>
          <cell r="KA140">
            <v>8456.7298780000001</v>
          </cell>
          <cell r="KB140">
            <v>7664.2791470000002</v>
          </cell>
          <cell r="KC140">
            <v>7469.567704</v>
          </cell>
          <cell r="KD140">
            <v>7914.9497890000011</v>
          </cell>
          <cell r="KE140">
            <v>7291.486186000001</v>
          </cell>
          <cell r="KF140">
            <v>7991.8734880000002</v>
          </cell>
          <cell r="KG140">
            <v>6307.1361689999994</v>
          </cell>
          <cell r="KH140">
            <v>6579.9967519999991</v>
          </cell>
          <cell r="KI140">
            <v>7567.5782369999997</v>
          </cell>
          <cell r="KJ140">
            <v>6266.2436161914966</v>
          </cell>
          <cell r="KK140">
            <v>6361.4693576779555</v>
          </cell>
          <cell r="KL140">
            <v>8409.7249710000015</v>
          </cell>
          <cell r="KM140">
            <v>8417.4062182555954</v>
          </cell>
          <cell r="KN140">
            <v>7531.4926569999998</v>
          </cell>
          <cell r="KO140">
            <v>7069.2164519999997</v>
          </cell>
          <cell r="KP140">
            <v>7062.330551</v>
          </cell>
          <cell r="KQ140">
            <v>7038.707535999999</v>
          </cell>
          <cell r="KR140">
            <v>6134.967568</v>
          </cell>
        </row>
        <row r="141"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31.247400000000003</v>
          </cell>
          <cell r="AX141">
            <v>11.238899999999999</v>
          </cell>
          <cell r="AY141">
            <v>19.9847</v>
          </cell>
          <cell r="AZ141">
            <v>15.945499999999999</v>
          </cell>
          <cell r="BA141">
            <v>13.8568</v>
          </cell>
          <cell r="BB141">
            <v>28.228400000000001</v>
          </cell>
          <cell r="BC141">
            <v>34.407199999999996</v>
          </cell>
          <cell r="BD141">
            <v>48.316000000000003</v>
          </cell>
          <cell r="BE141">
            <v>27.316599999999998</v>
          </cell>
          <cell r="BF141">
            <v>20.743599999999997</v>
          </cell>
          <cell r="BG141">
            <v>17.985700000000001</v>
          </cell>
          <cell r="BH141">
            <v>13.390799999999999</v>
          </cell>
          <cell r="BI141">
            <v>30.141400000000001</v>
          </cell>
          <cell r="BJ141">
            <v>7.9530000000000003</v>
          </cell>
          <cell r="BK141">
            <v>7.7584999999999997</v>
          </cell>
          <cell r="BL141">
            <v>21.418500000000002</v>
          </cell>
          <cell r="BM141">
            <v>7.9373999999999993</v>
          </cell>
          <cell r="BN141">
            <v>10.831899999999999</v>
          </cell>
          <cell r="BO141">
            <v>28.892799999999998</v>
          </cell>
          <cell r="BP141">
            <v>7.7638999999999996</v>
          </cell>
          <cell r="BQ141">
            <v>11.812200000000001</v>
          </cell>
          <cell r="BR141">
            <v>10.9047</v>
          </cell>
          <cell r="BS141">
            <v>3.4514999999999998</v>
          </cell>
          <cell r="BT141">
            <v>7.4640000000000004</v>
          </cell>
          <cell r="BU141">
            <v>27.809200000000001</v>
          </cell>
          <cell r="BV141">
            <v>5.8201999999999998</v>
          </cell>
          <cell r="BW141">
            <v>8.688600000000001</v>
          </cell>
          <cell r="BX141">
            <v>7.8772000000000002</v>
          </cell>
          <cell r="BY141">
            <v>3.9255</v>
          </cell>
          <cell r="BZ141">
            <v>6.9974999999999996</v>
          </cell>
          <cell r="CA141">
            <v>26.473500000000001</v>
          </cell>
          <cell r="CB141">
            <v>4.9183999999999992</v>
          </cell>
          <cell r="CC141">
            <v>6.3396999999999997</v>
          </cell>
          <cell r="CD141">
            <v>3.4965000000000002</v>
          </cell>
          <cell r="CE141">
            <v>4.2416999999999998</v>
          </cell>
          <cell r="CF141">
            <v>5.0863000000000005</v>
          </cell>
          <cell r="CG141">
            <v>23.942900000000002</v>
          </cell>
          <cell r="CH141">
            <v>8.9748999999999999</v>
          </cell>
          <cell r="CI141">
            <v>6.5891000000000002</v>
          </cell>
          <cell r="CJ141">
            <v>8.658100000000001</v>
          </cell>
          <cell r="CK141">
            <v>4.7491000000000003</v>
          </cell>
          <cell r="CL141">
            <v>5.5901999999999994</v>
          </cell>
          <cell r="CM141">
            <v>7.0901999999999994</v>
          </cell>
          <cell r="CN141">
            <v>2.9506000000000001</v>
          </cell>
          <cell r="CO141">
            <v>2.2671999999999999</v>
          </cell>
          <cell r="CP141">
            <v>2.2806999999999999</v>
          </cell>
          <cell r="CQ141">
            <v>2.2845999999999997</v>
          </cell>
          <cell r="CR141">
            <v>2.3414000000000001</v>
          </cell>
          <cell r="CS141">
            <v>2.3695999999999997</v>
          </cell>
          <cell r="CT141">
            <v>0</v>
          </cell>
          <cell r="CU141">
            <v>0.10349999999999999</v>
          </cell>
          <cell r="CV141">
            <v>5.5423999999999998</v>
          </cell>
          <cell r="CW141">
            <v>1.8423</v>
          </cell>
          <cell r="CX141">
            <v>1.8529</v>
          </cell>
          <cell r="CY141">
            <v>1.8557000000000001</v>
          </cell>
          <cell r="CZ141">
            <v>1.3494000000000002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21.843599999999999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11.9573</v>
          </cell>
          <cell r="DL141">
            <v>0</v>
          </cell>
          <cell r="DM141">
            <v>16.5212</v>
          </cell>
          <cell r="DN141">
            <v>18.251000000000001</v>
          </cell>
          <cell r="DO141">
            <v>20.082999999999998</v>
          </cell>
          <cell r="DP141">
            <v>0</v>
          </cell>
          <cell r="DQ141">
            <v>46.8155</v>
          </cell>
          <cell r="DR141">
            <v>21.447800000000001</v>
          </cell>
          <cell r="DS141">
            <v>38.1922</v>
          </cell>
          <cell r="DT141">
            <v>0</v>
          </cell>
          <cell r="DU141">
            <v>22.9117</v>
          </cell>
          <cell r="DV141">
            <v>22.337900000000001</v>
          </cell>
          <cell r="DW141">
            <v>22.643999999999998</v>
          </cell>
          <cell r="DX141">
            <v>0</v>
          </cell>
          <cell r="DY141">
            <v>31.136900000000001</v>
          </cell>
          <cell r="DZ141">
            <v>26.868099999999998</v>
          </cell>
          <cell r="EA141">
            <v>28.145</v>
          </cell>
          <cell r="EB141">
            <v>0.38300000000000001</v>
          </cell>
          <cell r="EC141">
            <v>24.267700000000001</v>
          </cell>
          <cell r="ED141">
            <v>19.8231</v>
          </cell>
          <cell r="EE141">
            <v>25.286900000000003</v>
          </cell>
          <cell r="EF141">
            <v>16.215900000000001</v>
          </cell>
          <cell r="EG141">
            <v>10.181299999999998</v>
          </cell>
          <cell r="EH141">
            <v>102.2238</v>
          </cell>
          <cell r="EI141">
            <v>69.9786</v>
          </cell>
          <cell r="EJ141">
            <v>22.347999999999999</v>
          </cell>
          <cell r="EK141">
            <v>11.064399999999999</v>
          </cell>
          <cell r="EL141">
            <v>30.720800000000001</v>
          </cell>
          <cell r="EM141">
            <v>33.658499999999997</v>
          </cell>
          <cell r="EN141">
            <v>0</v>
          </cell>
          <cell r="EO141">
            <v>14.146100000000001</v>
          </cell>
          <cell r="EP141">
            <v>9.547600000000001</v>
          </cell>
          <cell r="EQ141">
            <v>13.788600000000001</v>
          </cell>
          <cell r="ER141">
            <v>31.4329</v>
          </cell>
          <cell r="ES141">
            <v>5.2161</v>
          </cell>
          <cell r="ET141">
            <v>42.730800000000002</v>
          </cell>
          <cell r="EU141">
            <v>42.499199999999995</v>
          </cell>
          <cell r="EV141">
            <v>38.520499999999998</v>
          </cell>
          <cell r="EW141">
            <v>36.275300000000001</v>
          </cell>
          <cell r="EX141">
            <v>40.067399999999999</v>
          </cell>
          <cell r="EY141">
            <v>16.206099999999999</v>
          </cell>
          <cell r="EZ141">
            <v>13.1625</v>
          </cell>
          <cell r="FA141">
            <v>13.0212</v>
          </cell>
          <cell r="FB141">
            <v>32.242100000000001</v>
          </cell>
          <cell r="FC141">
            <v>22.7578</v>
          </cell>
          <cell r="FD141">
            <v>25.122700000000002</v>
          </cell>
          <cell r="FE141">
            <v>12.9975</v>
          </cell>
          <cell r="FF141">
            <v>49.822600000000001</v>
          </cell>
          <cell r="FG141">
            <v>43.8108</v>
          </cell>
          <cell r="FH141">
            <v>6.4622000000000002</v>
          </cell>
          <cell r="FI141">
            <v>37.400599999999997</v>
          </cell>
          <cell r="FJ141">
            <v>0.27460000000000001</v>
          </cell>
          <cell r="FK141">
            <v>13.742599999999999</v>
          </cell>
          <cell r="FL141">
            <v>27.404799999999998</v>
          </cell>
          <cell r="FM141">
            <v>9.8712</v>
          </cell>
          <cell r="FN141">
            <v>146.17079999999999</v>
          </cell>
          <cell r="FO141">
            <v>41.875999999999998</v>
          </cell>
          <cell r="FP141">
            <v>38.530099999999997</v>
          </cell>
          <cell r="FQ141">
            <v>0</v>
          </cell>
          <cell r="FR141">
            <v>19.448499999999999</v>
          </cell>
          <cell r="FS141">
            <v>219.072</v>
          </cell>
          <cell r="FT141">
            <v>0</v>
          </cell>
          <cell r="FU141">
            <v>45.043900000000001</v>
          </cell>
          <cell r="FV141">
            <v>47.225300000000004</v>
          </cell>
          <cell r="FW141">
            <v>0</v>
          </cell>
          <cell r="FX141">
            <v>29.084299999999999</v>
          </cell>
          <cell r="FY141">
            <v>18.797900000000002</v>
          </cell>
          <cell r="FZ141">
            <v>216.15529999999998</v>
          </cell>
          <cell r="GA141">
            <v>22.817599999999999</v>
          </cell>
          <cell r="GB141">
            <v>35.136300000000006</v>
          </cell>
          <cell r="GC141">
            <v>19.1586</v>
          </cell>
          <cell r="GD141">
            <v>69.062899999999999</v>
          </cell>
          <cell r="GE141">
            <v>44.881999999999998</v>
          </cell>
          <cell r="GF141">
            <v>206.56620000000001</v>
          </cell>
          <cell r="GG141">
            <v>21.545400000000001</v>
          </cell>
          <cell r="GH141">
            <v>32.688000000000002</v>
          </cell>
          <cell r="GI141">
            <v>7.6501999999999999</v>
          </cell>
          <cell r="GJ141">
            <v>110.51900000000001</v>
          </cell>
          <cell r="GK141">
            <v>252.46279999999999</v>
          </cell>
          <cell r="GL141">
            <v>0</v>
          </cell>
          <cell r="GM141">
            <v>37.899099999999997</v>
          </cell>
          <cell r="GN141">
            <v>32.414900000000003</v>
          </cell>
          <cell r="GO141">
            <v>8.303799999999999</v>
          </cell>
          <cell r="GP141">
            <v>84.545000000000002</v>
          </cell>
          <cell r="GQ141">
            <v>80.011399999999995</v>
          </cell>
          <cell r="GR141">
            <v>272.73559999999998</v>
          </cell>
          <cell r="GS141">
            <v>46.58</v>
          </cell>
          <cell r="GT141">
            <v>408.14259999999996</v>
          </cell>
          <cell r="GU141">
            <v>26.8188</v>
          </cell>
          <cell r="GV141">
            <v>58.696899999999999</v>
          </cell>
          <cell r="GW141">
            <v>81.855899999999991</v>
          </cell>
          <cell r="GX141">
            <v>34.7194</v>
          </cell>
          <cell r="GY141">
            <v>78.183000000000007</v>
          </cell>
          <cell r="GZ141">
            <v>0</v>
          </cell>
          <cell r="HA141">
            <v>0.36469999999999997</v>
          </cell>
          <cell r="HB141">
            <v>125.17449999999999</v>
          </cell>
          <cell r="HC141">
            <v>42.957000000000001</v>
          </cell>
          <cell r="HD141">
            <v>25.609599999999997</v>
          </cell>
          <cell r="HE141">
            <v>97.295000000000002</v>
          </cell>
          <cell r="HF141">
            <v>66.078519999999997</v>
          </cell>
          <cell r="HG141">
            <v>0.61274600000000001</v>
          </cell>
          <cell r="HH141">
            <v>75.994945000000001</v>
          </cell>
          <cell r="HI141">
            <v>40.623932999999994</v>
          </cell>
          <cell r="HJ141">
            <v>25.621874999999999</v>
          </cell>
          <cell r="HK141">
            <v>46.016940999999996</v>
          </cell>
          <cell r="HL141">
            <v>68.518543000000008</v>
          </cell>
          <cell r="HM141">
            <v>0</v>
          </cell>
          <cell r="HN141">
            <v>28.906924999999998</v>
          </cell>
          <cell r="HO141">
            <v>2.5686810000000002</v>
          </cell>
          <cell r="HP141">
            <v>0</v>
          </cell>
          <cell r="HQ141">
            <v>20.899536999999999</v>
          </cell>
          <cell r="HR141">
            <v>181.50332999999998</v>
          </cell>
          <cell r="HS141">
            <v>7.3770009999999999</v>
          </cell>
          <cell r="HT141">
            <v>28.541876999999999</v>
          </cell>
          <cell r="HU141">
            <v>0</v>
          </cell>
          <cell r="HV141">
            <v>5.8623079999999996</v>
          </cell>
          <cell r="HW141">
            <v>9.9100509999999993</v>
          </cell>
          <cell r="HX141">
            <v>181.08072300000001</v>
          </cell>
          <cell r="HY141">
            <v>14.382199</v>
          </cell>
          <cell r="HZ141">
            <v>26.034122</v>
          </cell>
          <cell r="IA141">
            <v>0</v>
          </cell>
          <cell r="IB141">
            <v>0</v>
          </cell>
          <cell r="IC141">
            <v>12.432829999999999</v>
          </cell>
          <cell r="ID141">
            <v>220.110872</v>
          </cell>
          <cell r="IE141">
            <v>0</v>
          </cell>
          <cell r="IF141">
            <v>28.256596000000002</v>
          </cell>
          <cell r="IG141">
            <v>0</v>
          </cell>
          <cell r="IH141">
            <v>121.82808199999999</v>
          </cell>
          <cell r="II141">
            <v>0</v>
          </cell>
          <cell r="IJ141">
            <v>200.23001000000002</v>
          </cell>
          <cell r="IK141">
            <v>0</v>
          </cell>
          <cell r="IL141">
            <v>26.587729</v>
          </cell>
          <cell r="IM141">
            <v>0</v>
          </cell>
          <cell r="IN141">
            <v>119.17732999999998</v>
          </cell>
          <cell r="IO141">
            <v>0</v>
          </cell>
          <cell r="IP141">
            <v>200.22521399999999</v>
          </cell>
          <cell r="IQ141">
            <v>30.459741000000001</v>
          </cell>
          <cell r="IR141">
            <v>-3.2520530000000001</v>
          </cell>
          <cell r="IS141">
            <v>5.3075809999999999</v>
          </cell>
          <cell r="IT141">
            <v>122.01477199999999</v>
          </cell>
          <cell r="IU141">
            <v>0</v>
          </cell>
          <cell r="IV141">
            <v>192.90116399999999</v>
          </cell>
          <cell r="IW141">
            <v>26.624697999999999</v>
          </cell>
          <cell r="IX141">
            <v>-1.3748900000000002</v>
          </cell>
          <cell r="IY141">
            <v>0</v>
          </cell>
          <cell r="IZ141">
            <v>103.365707</v>
          </cell>
          <cell r="JA141">
            <v>0</v>
          </cell>
          <cell r="JB141">
            <v>103.371273</v>
          </cell>
          <cell r="JC141">
            <v>17.652037</v>
          </cell>
          <cell r="JD141">
            <v>4.3763050000000003</v>
          </cell>
          <cell r="JE141">
            <v>0</v>
          </cell>
          <cell r="JF141">
            <v>191.51706147068501</v>
          </cell>
          <cell r="JG141">
            <v>0</v>
          </cell>
          <cell r="JH141">
            <v>100.142911</v>
          </cell>
          <cell r="JI141">
            <v>7.1638314128112599</v>
          </cell>
          <cell r="JJ141">
            <v>11.920030000000001</v>
          </cell>
          <cell r="JK141">
            <v>0</v>
          </cell>
          <cell r="JL141">
            <v>77.902412999999996</v>
          </cell>
          <cell r="JM141">
            <v>0</v>
          </cell>
          <cell r="JN141">
            <v>90.484639999999999</v>
          </cell>
          <cell r="JO141">
            <v>5.8384279999999995</v>
          </cell>
          <cell r="JP141">
            <v>10.123711999999999</v>
          </cell>
          <cell r="JQ141">
            <v>0</v>
          </cell>
          <cell r="JR141">
            <v>45.099796000000005</v>
          </cell>
          <cell r="JS141">
            <v>0</v>
          </cell>
          <cell r="JT141">
            <v>84.311162999999993</v>
          </cell>
          <cell r="JU141">
            <v>4.2876786205219997</v>
          </cell>
          <cell r="JV141">
            <v>7.5655850000000004</v>
          </cell>
          <cell r="JW141">
            <v>0</v>
          </cell>
          <cell r="JX141">
            <v>44.351303000000001</v>
          </cell>
          <cell r="JY141">
            <v>0</v>
          </cell>
          <cell r="JZ141">
            <v>74.654019000000005</v>
          </cell>
          <cell r="KA141">
            <v>9.4997389999999999</v>
          </cell>
          <cell r="KB141">
            <v>1.0266330000000001</v>
          </cell>
          <cell r="KC141">
            <v>0</v>
          </cell>
          <cell r="KD141">
            <v>179.19853599999999</v>
          </cell>
          <cell r="KE141">
            <v>0</v>
          </cell>
          <cell r="KF141">
            <v>66.490470000000002</v>
          </cell>
          <cell r="KG141">
            <v>11.035871999999999</v>
          </cell>
          <cell r="KH141">
            <v>2.8558339999999998</v>
          </cell>
          <cell r="KI141">
            <v>0</v>
          </cell>
          <cell r="KJ141">
            <v>50.565764999999999</v>
          </cell>
          <cell r="KK141">
            <v>0</v>
          </cell>
          <cell r="KL141">
            <v>203.15761499999999</v>
          </cell>
          <cell r="KM141">
            <v>6.2623071418189999</v>
          </cell>
          <cell r="KN141">
            <v>-2.9498449999999998</v>
          </cell>
          <cell r="KO141">
            <v>3.0141640000000001</v>
          </cell>
          <cell r="KP141">
            <v>25.709527999999999</v>
          </cell>
          <cell r="KQ141">
            <v>59.696889999999996</v>
          </cell>
          <cell r="KR141">
            <v>181.454297</v>
          </cell>
        </row>
        <row r="142">
          <cell r="Z142">
            <v>489.79149999999998</v>
          </cell>
          <cell r="AA142">
            <v>530.84010000000001</v>
          </cell>
          <cell r="AB142">
            <v>495.43660000000006</v>
          </cell>
          <cell r="AC142">
            <v>456.9502</v>
          </cell>
          <cell r="AD142">
            <v>401.70479999999998</v>
          </cell>
          <cell r="AE142">
            <v>389.46510000000001</v>
          </cell>
          <cell r="AF142">
            <v>343.23470000000003</v>
          </cell>
          <cell r="AG142">
            <v>362.91649999999998</v>
          </cell>
          <cell r="AH142">
            <v>401.72379999999998</v>
          </cell>
          <cell r="AI142">
            <v>460.6352</v>
          </cell>
          <cell r="AJ142">
            <v>359.7568</v>
          </cell>
          <cell r="AK142">
            <v>365.75370000000009</v>
          </cell>
          <cell r="AL142">
            <v>507.06630000000001</v>
          </cell>
          <cell r="AM142">
            <v>432.86799999999999</v>
          </cell>
          <cell r="AN142">
            <v>537.61990000000003</v>
          </cell>
          <cell r="AO142">
            <v>294.0684</v>
          </cell>
          <cell r="AP142">
            <v>315.43129999999996</v>
          </cell>
          <cell r="AQ142">
            <v>433.12209999999999</v>
          </cell>
          <cell r="AR142">
            <v>295.55869999999993</v>
          </cell>
          <cell r="AS142">
            <v>287.39710000000002</v>
          </cell>
          <cell r="AT142">
            <v>434.7928</v>
          </cell>
          <cell r="AU142">
            <v>385.00720000000001</v>
          </cell>
          <cell r="AV142">
            <v>351.23580000000004</v>
          </cell>
          <cell r="AW142">
            <v>358.88529999999997</v>
          </cell>
          <cell r="AX142">
            <v>512.48259999999993</v>
          </cell>
          <cell r="AY142">
            <v>581.36300000000006</v>
          </cell>
          <cell r="AZ142">
            <v>488.23770000000002</v>
          </cell>
          <cell r="BA142">
            <v>372.28730000000007</v>
          </cell>
          <cell r="BB142">
            <v>430.82549999999998</v>
          </cell>
          <cell r="BC142">
            <v>565.93509999999992</v>
          </cell>
          <cell r="BD142">
            <v>563.87559999999996</v>
          </cell>
          <cell r="BE142">
            <v>491.64570000000009</v>
          </cell>
          <cell r="BF142">
            <v>584.26330000000007</v>
          </cell>
          <cell r="BG142">
            <v>614.48619999999994</v>
          </cell>
          <cell r="BH142">
            <v>508.23519999999996</v>
          </cell>
          <cell r="BI142">
            <v>624.5548</v>
          </cell>
          <cell r="BJ142">
            <v>539.10689999999988</v>
          </cell>
          <cell r="BK142">
            <v>747.0829</v>
          </cell>
          <cell r="BL142">
            <v>688.95829999999989</v>
          </cell>
          <cell r="BM142">
            <v>1003.8021</v>
          </cell>
          <cell r="BN142">
            <v>624.70650000000001</v>
          </cell>
          <cell r="BO142">
            <v>652.32040000000006</v>
          </cell>
          <cell r="BP142">
            <v>694.28219999999999</v>
          </cell>
          <cell r="BQ142">
            <v>619.56150000000002</v>
          </cell>
          <cell r="BR142">
            <v>569.5761</v>
          </cell>
          <cell r="BS142">
            <v>656.64459999999997</v>
          </cell>
          <cell r="BT142">
            <v>714.21630000000005</v>
          </cell>
          <cell r="BU142">
            <v>879.66930000000002</v>
          </cell>
          <cell r="BV142">
            <v>686.44540000000006</v>
          </cell>
          <cell r="BW142">
            <v>854.9819</v>
          </cell>
          <cell r="BX142">
            <v>749.37169999999992</v>
          </cell>
          <cell r="BY142">
            <v>1369.9733999999999</v>
          </cell>
          <cell r="BZ142">
            <v>822.44589999999994</v>
          </cell>
          <cell r="CA142">
            <v>517.27030000000002</v>
          </cell>
          <cell r="CB142">
            <v>679.81550000000004</v>
          </cell>
          <cell r="CC142">
            <v>858.44920000000002</v>
          </cell>
          <cell r="CD142">
            <v>680.49560000000008</v>
          </cell>
          <cell r="CE142">
            <v>857.7672</v>
          </cell>
          <cell r="CF142">
            <v>841.19190000000003</v>
          </cell>
          <cell r="CG142">
            <v>772.95369999999991</v>
          </cell>
          <cell r="CH142">
            <v>882.25229999999988</v>
          </cell>
          <cell r="CI142">
            <v>975.26760000000002</v>
          </cell>
          <cell r="CJ142">
            <v>847.70579999999995</v>
          </cell>
          <cell r="CK142">
            <v>967.83309999999994</v>
          </cell>
          <cell r="CL142">
            <v>758.25929999999994</v>
          </cell>
          <cell r="CM142">
            <v>871.34489999999994</v>
          </cell>
          <cell r="CN142">
            <v>765.92879999999991</v>
          </cell>
          <cell r="CO142">
            <v>746.58660000000009</v>
          </cell>
          <cell r="CP142">
            <v>854.6697999999999</v>
          </cell>
          <cell r="CQ142">
            <v>817.7487000000001</v>
          </cell>
          <cell r="CR142">
            <v>753.28329999999994</v>
          </cell>
          <cell r="CS142">
            <v>958.64589999999998</v>
          </cell>
          <cell r="CT142">
            <v>954.88760000000013</v>
          </cell>
          <cell r="CU142">
            <v>955.11239999999998</v>
          </cell>
          <cell r="CV142">
            <v>919.85030000000017</v>
          </cell>
          <cell r="CW142">
            <v>1198.3098</v>
          </cell>
          <cell r="CX142">
            <v>526.10799999999995</v>
          </cell>
          <cell r="CY142">
            <v>911.69979999999998</v>
          </cell>
          <cell r="CZ142">
            <v>806.84100000000001</v>
          </cell>
          <cell r="DA142">
            <v>962.94970000000012</v>
          </cell>
          <cell r="DB142">
            <v>888.17349999999999</v>
          </cell>
          <cell r="DC142">
            <v>776.91449999999986</v>
          </cell>
          <cell r="DD142">
            <v>887.1336</v>
          </cell>
          <cell r="DE142">
            <v>1127.6475</v>
          </cell>
          <cell r="DF142">
            <v>524.13800000000003</v>
          </cell>
          <cell r="DG142">
            <v>806.41229999999996</v>
          </cell>
          <cell r="DH142">
            <v>1008.7444000000002</v>
          </cell>
          <cell r="DI142">
            <v>713.55</v>
          </cell>
          <cell r="DJ142">
            <v>867.92439999999999</v>
          </cell>
          <cell r="DK142">
            <v>920.55540000000019</v>
          </cell>
          <cell r="DL142">
            <v>888.88649999999984</v>
          </cell>
          <cell r="DM142">
            <v>870.45109999999988</v>
          </cell>
          <cell r="DN142">
            <v>891.35660000000007</v>
          </cell>
          <cell r="DO142">
            <v>1043.3006</v>
          </cell>
          <cell r="DP142">
            <v>1152.1120000000001</v>
          </cell>
          <cell r="DQ142">
            <v>1022.4865999999998</v>
          </cell>
          <cell r="DR142">
            <v>1022.5381000000001</v>
          </cell>
          <cell r="DS142">
            <v>1028.4523999999999</v>
          </cell>
          <cell r="DT142">
            <v>1257.0345000000002</v>
          </cell>
          <cell r="DU142">
            <v>888.77440000000001</v>
          </cell>
          <cell r="DV142">
            <v>1441.3251</v>
          </cell>
          <cell r="DW142">
            <v>1189.5881000000002</v>
          </cell>
          <cell r="DX142">
            <v>1042.1724999999999</v>
          </cell>
          <cell r="DY142">
            <v>1177.5575999999999</v>
          </cell>
          <cell r="DZ142">
            <v>523.45079999999996</v>
          </cell>
          <cell r="EA142">
            <v>860.57309999999995</v>
          </cell>
          <cell r="EB142">
            <v>1138.8319000000001</v>
          </cell>
          <cell r="EC142">
            <v>1171.1210000000003</v>
          </cell>
          <cell r="ED142">
            <v>529.1966000000001</v>
          </cell>
          <cell r="EE142">
            <v>1092.6289000000002</v>
          </cell>
          <cell r="EF142">
            <v>1340.2711000000002</v>
          </cell>
          <cell r="EG142">
            <v>792.74620000000004</v>
          </cell>
          <cell r="EH142">
            <v>1224.1067000000003</v>
          </cell>
          <cell r="EI142">
            <v>929.78860000000009</v>
          </cell>
          <cell r="EJ142">
            <v>641.3771999999999</v>
          </cell>
          <cell r="EK142">
            <v>1339.4426000000001</v>
          </cell>
          <cell r="EL142">
            <v>1029.2758999999999</v>
          </cell>
          <cell r="EM142">
            <v>1032.6836000000001</v>
          </cell>
          <cell r="EN142">
            <v>1281.2051999999999</v>
          </cell>
          <cell r="EO142">
            <v>1230.7747000000002</v>
          </cell>
          <cell r="EP142">
            <v>1609.8892999999998</v>
          </cell>
          <cell r="EQ142">
            <v>1498.9129999999998</v>
          </cell>
          <cell r="ER142">
            <v>1560.6265000000001</v>
          </cell>
          <cell r="ES142">
            <v>1734.7456999999999</v>
          </cell>
          <cell r="ET142">
            <v>1592.847</v>
          </cell>
          <cell r="EU142">
            <v>1418.5326</v>
          </cell>
          <cell r="EV142">
            <v>1494.8122000000001</v>
          </cell>
          <cell r="EW142">
            <v>1397.1726000000001</v>
          </cell>
          <cell r="EX142">
            <v>1211.5125999999998</v>
          </cell>
          <cell r="EY142">
            <v>1168.8242</v>
          </cell>
          <cell r="EZ142">
            <v>1412.0047</v>
          </cell>
          <cell r="FA142">
            <v>1456.5048999999999</v>
          </cell>
          <cell r="FB142">
            <v>1681.6596</v>
          </cell>
          <cell r="FC142">
            <v>1683.3951000000004</v>
          </cell>
          <cell r="FD142">
            <v>1728.6784</v>
          </cell>
          <cell r="FE142">
            <v>1662.4028999999998</v>
          </cell>
          <cell r="FF142">
            <v>2300.9334000000003</v>
          </cell>
          <cell r="FG142">
            <v>1591.4976999999999</v>
          </cell>
          <cell r="FH142">
            <v>1742.9513999999999</v>
          </cell>
          <cell r="FI142">
            <v>1414.3699000000001</v>
          </cell>
          <cell r="FJ142">
            <v>1602.9723999999999</v>
          </cell>
          <cell r="FK142">
            <v>1486.6986999999999</v>
          </cell>
          <cell r="FL142">
            <v>899.1957000000001</v>
          </cell>
          <cell r="FM142">
            <v>2190.5174999999999</v>
          </cell>
          <cell r="FN142">
            <v>1482.2198999999998</v>
          </cell>
          <cell r="FO142">
            <v>1362.0141000000001</v>
          </cell>
          <cell r="FP142">
            <v>1674.8251000000002</v>
          </cell>
          <cell r="FQ142">
            <v>1881.6111000000001</v>
          </cell>
          <cell r="FR142">
            <v>1482.4046000000001</v>
          </cell>
          <cell r="FS142">
            <v>1379.6292999999998</v>
          </cell>
          <cell r="FT142">
            <v>1825.7692999999997</v>
          </cell>
          <cell r="FU142">
            <v>1389.6065000000003</v>
          </cell>
          <cell r="FV142">
            <v>1349.8961999999999</v>
          </cell>
          <cell r="FW142">
            <v>2076.5482000000002</v>
          </cell>
          <cell r="FX142">
            <v>1360.5515000000003</v>
          </cell>
          <cell r="FY142">
            <v>1657.9619000000002</v>
          </cell>
          <cell r="FZ142">
            <v>1819.9147</v>
          </cell>
          <cell r="GA142">
            <v>1924.3651</v>
          </cell>
          <cell r="GB142">
            <v>1684.2479000000001</v>
          </cell>
          <cell r="GC142">
            <v>1541.2634999999998</v>
          </cell>
          <cell r="GD142">
            <v>1457.7478000000001</v>
          </cell>
          <cell r="GE142">
            <v>1675.3413000000003</v>
          </cell>
          <cell r="GF142">
            <v>1560.0029999999999</v>
          </cell>
          <cell r="GG142">
            <v>1635.5541000000001</v>
          </cell>
          <cell r="GH142">
            <v>1565.7281</v>
          </cell>
          <cell r="GI142">
            <v>1631.5944999999999</v>
          </cell>
          <cell r="GJ142">
            <v>1717.7334000000001</v>
          </cell>
          <cell r="GK142">
            <v>1748.3283000000001</v>
          </cell>
          <cell r="GL142">
            <v>1511.0011000000002</v>
          </cell>
          <cell r="GM142">
            <v>2012.8359</v>
          </cell>
          <cell r="GN142">
            <v>2012.3878</v>
          </cell>
          <cell r="GO142">
            <v>1772.5911999999998</v>
          </cell>
          <cell r="GP142">
            <v>2136.6747</v>
          </cell>
          <cell r="GQ142">
            <v>1730.6720000000003</v>
          </cell>
          <cell r="GR142">
            <v>1796.5358000000001</v>
          </cell>
          <cell r="GS142">
            <v>1409.6445000000001</v>
          </cell>
          <cell r="GT142">
            <v>1884.8466999999998</v>
          </cell>
          <cell r="GU142">
            <v>1387.2265</v>
          </cell>
          <cell r="GV142">
            <v>1667.9191000000001</v>
          </cell>
          <cell r="GW142">
            <v>1860.3555000000001</v>
          </cell>
          <cell r="GX142">
            <v>1640.6271000000002</v>
          </cell>
          <cell r="GY142">
            <v>2070.2826999999997</v>
          </cell>
          <cell r="GZ142">
            <v>1927.6243999999999</v>
          </cell>
          <cell r="HA142">
            <v>1767.0359999999998</v>
          </cell>
          <cell r="HB142">
            <v>1702.1717999999998</v>
          </cell>
          <cell r="HC142">
            <v>1363.9128000000001</v>
          </cell>
          <cell r="HD142">
            <v>1697.6224000000002</v>
          </cell>
          <cell r="HE142">
            <v>1865.2252000000001</v>
          </cell>
          <cell r="HF142">
            <v>1994.6478399999999</v>
          </cell>
          <cell r="HG142">
            <v>1828.8816140000001</v>
          </cell>
          <cell r="HH142">
            <v>2205.9033289999998</v>
          </cell>
          <cell r="HI142">
            <v>1868.5002699999998</v>
          </cell>
          <cell r="HJ142">
            <v>2184.4384490000007</v>
          </cell>
          <cell r="HK142">
            <v>2684.4559599999998</v>
          </cell>
          <cell r="HL142">
            <v>1962.6765489999996</v>
          </cell>
          <cell r="HM142">
            <v>2373.1801489999998</v>
          </cell>
          <cell r="HN142">
            <v>2643.7285489999999</v>
          </cell>
          <cell r="HO142">
            <v>2381.0017470000003</v>
          </cell>
          <cell r="HP142">
            <v>1957.2275240000001</v>
          </cell>
          <cell r="HQ142">
            <v>2431.9425740000001</v>
          </cell>
          <cell r="HR142">
            <v>1770.2877269999999</v>
          </cell>
          <cell r="HS142">
            <v>1800.9355700000001</v>
          </cell>
          <cell r="HT142">
            <v>2445.4362209999999</v>
          </cell>
          <cell r="HU142">
            <v>2337.7666630000003</v>
          </cell>
          <cell r="HV142">
            <v>2339.090835</v>
          </cell>
          <cell r="HW142">
            <v>2772.0508150000001</v>
          </cell>
          <cell r="HX142">
            <v>2051.3639519999997</v>
          </cell>
          <cell r="HY142">
            <v>2952.098074</v>
          </cell>
          <cell r="HZ142">
            <v>2422.0874900000003</v>
          </cell>
          <cell r="IA142">
            <v>2595.7160009999998</v>
          </cell>
          <cell r="IB142">
            <v>2418.5044359999997</v>
          </cell>
          <cell r="IC142">
            <v>2554.319661</v>
          </cell>
          <cell r="ID142">
            <v>1891.919494</v>
          </cell>
          <cell r="IE142">
            <v>2434.624217</v>
          </cell>
          <cell r="IF142">
            <v>2366.7908269999998</v>
          </cell>
          <cell r="IG142">
            <v>2624.4071090000002</v>
          </cell>
          <cell r="IH142">
            <v>2709.3019069999996</v>
          </cell>
          <cell r="II142">
            <v>2510.1294950000001</v>
          </cell>
          <cell r="IJ142">
            <v>2712.7323530000003</v>
          </cell>
          <cell r="IK142">
            <v>2965.6882960000003</v>
          </cell>
          <cell r="IL142">
            <v>2631.1789960000001</v>
          </cell>
          <cell r="IM142">
            <v>2845.9855339999999</v>
          </cell>
          <cell r="IN142">
            <v>2390.5406270000003</v>
          </cell>
          <cell r="IO142">
            <v>2071.1451910000001</v>
          </cell>
          <cell r="IP142">
            <v>2716.5788459999999</v>
          </cell>
          <cell r="IQ142">
            <v>2753.1672460000004</v>
          </cell>
          <cell r="IR142">
            <v>2475.6580600000002</v>
          </cell>
          <cell r="IS142">
            <v>2705.1238829999998</v>
          </cell>
          <cell r="IT142">
            <v>2921.8173859999997</v>
          </cell>
          <cell r="IU142">
            <v>3015.6766749999997</v>
          </cell>
          <cell r="IV142">
            <v>2966.7119980000002</v>
          </cell>
          <cell r="IW142">
            <v>1965.9355529999998</v>
          </cell>
          <cell r="IX142">
            <v>1746.8747190000001</v>
          </cell>
          <cell r="IY142">
            <v>1627.1509080000001</v>
          </cell>
          <cell r="IZ142">
            <v>2246.2773849999999</v>
          </cell>
          <cell r="JA142">
            <v>2801.1872869999997</v>
          </cell>
          <cell r="JB142">
            <v>3116.6708309999999</v>
          </cell>
          <cell r="JC142">
            <v>2585.8973589999996</v>
          </cell>
          <cell r="JD142">
            <v>2658.0169239999996</v>
          </cell>
          <cell r="JE142">
            <v>3203.7730380000003</v>
          </cell>
          <cell r="JF142">
            <v>2685.6334820000002</v>
          </cell>
          <cell r="JG142">
            <v>3280.6786730000003</v>
          </cell>
          <cell r="JH142">
            <v>2479.1824540000002</v>
          </cell>
          <cell r="JI142">
            <v>3267.7189889999995</v>
          </cell>
          <cell r="JJ142">
            <v>3325.9252900000001</v>
          </cell>
          <cell r="JK142">
            <v>2707.4019590000003</v>
          </cell>
          <cell r="JL142">
            <v>2624.0156019999999</v>
          </cell>
          <cell r="JM142">
            <v>2864.4831259999996</v>
          </cell>
          <cell r="JN142">
            <v>4019.8826649999996</v>
          </cell>
          <cell r="JO142">
            <v>3286.5327290000005</v>
          </cell>
          <cell r="JP142">
            <v>3260.949885</v>
          </cell>
          <cell r="JQ142">
            <v>4112.6550449999995</v>
          </cell>
          <cell r="JR142">
            <v>3843.8093909999998</v>
          </cell>
          <cell r="JS142">
            <v>4224.8176389999999</v>
          </cell>
          <cell r="JT142">
            <v>3811.3453130000003</v>
          </cell>
          <cell r="JU142">
            <v>3642.4075539999999</v>
          </cell>
          <cell r="JV142">
            <v>4077.7788699999996</v>
          </cell>
          <cell r="JW142">
            <v>3612.9661649999998</v>
          </cell>
          <cell r="JX142">
            <v>3699.8296969999992</v>
          </cell>
          <cell r="JY142">
            <v>3488.2425639999997</v>
          </cell>
          <cell r="JZ142">
            <v>3452.692982</v>
          </cell>
          <cell r="KA142">
            <v>3594.5450310000006</v>
          </cell>
          <cell r="KB142">
            <v>4039.3705709999999</v>
          </cell>
          <cell r="KC142">
            <v>4822.3032800000001</v>
          </cell>
          <cell r="KD142">
            <v>3185.4840530000001</v>
          </cell>
          <cell r="KE142">
            <v>3933.6953819999999</v>
          </cell>
          <cell r="KF142">
            <v>4583.1050589999995</v>
          </cell>
          <cell r="KG142">
            <v>4130.6952369999999</v>
          </cell>
          <cell r="KH142">
            <v>3956.7608829999995</v>
          </cell>
          <cell r="KI142">
            <v>3744.354687</v>
          </cell>
          <cell r="KJ142">
            <v>3538.3401439999998</v>
          </cell>
          <cell r="KK142">
            <v>3140.1892329999996</v>
          </cell>
          <cell r="KL142">
            <v>4704.8423550000016</v>
          </cell>
          <cell r="KM142">
            <v>4764.275744999999</v>
          </cell>
          <cell r="KN142">
            <v>3733.0068489999999</v>
          </cell>
          <cell r="KO142">
            <v>4200.7757979999997</v>
          </cell>
          <cell r="KP142">
            <v>3413.9023010000001</v>
          </cell>
          <cell r="KQ142">
            <v>4304.7337750000006</v>
          </cell>
          <cell r="KR142">
            <v>3277.706768</v>
          </cell>
        </row>
        <row r="143">
          <cell r="Z143">
            <v>20.5397</v>
          </cell>
          <cell r="AA143">
            <v>13.228200000000001</v>
          </cell>
          <cell r="AB143">
            <v>14.5114</v>
          </cell>
          <cell r="AC143">
            <v>22.276700000000002</v>
          </cell>
          <cell r="AD143">
            <v>13.570499999999999</v>
          </cell>
          <cell r="AE143">
            <v>14.4621</v>
          </cell>
          <cell r="AF143">
            <v>21.380599999999998</v>
          </cell>
          <cell r="AG143">
            <v>13.8813</v>
          </cell>
          <cell r="AH143">
            <v>13.294499999999999</v>
          </cell>
          <cell r="AI143">
            <v>23.955400000000001</v>
          </cell>
          <cell r="AJ143">
            <v>13.122999999999999</v>
          </cell>
          <cell r="AK143">
            <v>13.080500000000001</v>
          </cell>
          <cell r="AL143">
            <v>22.73</v>
          </cell>
          <cell r="AM143">
            <v>13.671799999999999</v>
          </cell>
          <cell r="AN143">
            <v>13.6494</v>
          </cell>
          <cell r="AO143">
            <v>24.757000000000001</v>
          </cell>
          <cell r="AP143">
            <v>15.045500000000001</v>
          </cell>
          <cell r="AQ143">
            <v>15.0794</v>
          </cell>
          <cell r="AR143">
            <v>15.209899999999999</v>
          </cell>
          <cell r="AS143">
            <v>18.319500000000001</v>
          </cell>
          <cell r="AT143">
            <v>18.616700000000002</v>
          </cell>
          <cell r="AU143">
            <v>14.7521</v>
          </cell>
          <cell r="AV143">
            <v>29.640900000000002</v>
          </cell>
          <cell r="AW143">
            <v>15.296899999999999</v>
          </cell>
          <cell r="AX143">
            <v>20.573400000000003</v>
          </cell>
          <cell r="AY143">
            <v>15.818299999999999</v>
          </cell>
          <cell r="AZ143">
            <v>15.696999999999999</v>
          </cell>
          <cell r="BA143">
            <v>14.8484</v>
          </cell>
          <cell r="BB143">
            <v>29.5352</v>
          </cell>
          <cell r="BC143">
            <v>17.255099999999999</v>
          </cell>
          <cell r="BD143">
            <v>24.568300000000001</v>
          </cell>
          <cell r="BE143">
            <v>16.049399999999999</v>
          </cell>
          <cell r="BF143">
            <v>16.368600000000001</v>
          </cell>
          <cell r="BG143">
            <v>16.430299999999999</v>
          </cell>
          <cell r="BH143">
            <v>32.256500000000003</v>
          </cell>
          <cell r="BI143">
            <v>15.9039</v>
          </cell>
          <cell r="BJ143">
            <v>24.9817</v>
          </cell>
          <cell r="BK143">
            <v>17.277200000000001</v>
          </cell>
          <cell r="BL143">
            <v>17.7254</v>
          </cell>
          <cell r="BM143">
            <v>17.533200000000001</v>
          </cell>
          <cell r="BN143">
            <v>38.341900000000003</v>
          </cell>
          <cell r="BO143">
            <v>17.271099999999997</v>
          </cell>
          <cell r="BP143">
            <v>24.8247</v>
          </cell>
          <cell r="BQ143">
            <v>16.420099999999998</v>
          </cell>
          <cell r="BR143">
            <v>15.385</v>
          </cell>
          <cell r="BS143">
            <v>28.804400000000001</v>
          </cell>
          <cell r="BT143">
            <v>15.517799999999999</v>
          </cell>
          <cell r="BU143">
            <v>15.8323</v>
          </cell>
          <cell r="BV143">
            <v>23.813800000000001</v>
          </cell>
          <cell r="BW143">
            <v>16.1007</v>
          </cell>
          <cell r="BX143">
            <v>16.5199</v>
          </cell>
          <cell r="BY143">
            <v>16.171299999999999</v>
          </cell>
          <cell r="BZ143">
            <v>37.042499999999997</v>
          </cell>
          <cell r="CA143">
            <v>16.601200000000002</v>
          </cell>
          <cell r="CB143">
            <v>24.923400000000001</v>
          </cell>
          <cell r="CC143">
            <v>15.933</v>
          </cell>
          <cell r="CD143">
            <v>16.539099999999998</v>
          </cell>
          <cell r="CE143">
            <v>33.676000000000002</v>
          </cell>
          <cell r="CF143">
            <v>17.791900000000002</v>
          </cell>
          <cell r="CG143">
            <v>17.100200000000001</v>
          </cell>
          <cell r="CH143">
            <v>27.985700000000001</v>
          </cell>
          <cell r="CI143">
            <v>18.240299999999998</v>
          </cell>
          <cell r="CJ143">
            <v>18.412500000000001</v>
          </cell>
          <cell r="CK143">
            <v>32.006</v>
          </cell>
          <cell r="CL143">
            <v>18.0503</v>
          </cell>
          <cell r="CM143">
            <v>19.6038</v>
          </cell>
          <cell r="CN143">
            <v>28.605400000000003</v>
          </cell>
          <cell r="CO143">
            <v>18.084400000000002</v>
          </cell>
          <cell r="CP143">
            <v>18.934000000000001</v>
          </cell>
          <cell r="CQ143">
            <v>32.459900000000005</v>
          </cell>
          <cell r="CR143">
            <v>17.53</v>
          </cell>
          <cell r="CS143">
            <v>19.659700000000001</v>
          </cell>
          <cell r="CT143">
            <v>28.660599999999999</v>
          </cell>
          <cell r="CU143">
            <v>21.109099999999998</v>
          </cell>
          <cell r="CV143">
            <v>21.477499999999999</v>
          </cell>
          <cell r="CW143">
            <v>33.116800000000005</v>
          </cell>
          <cell r="CX143">
            <v>21.482099999999999</v>
          </cell>
          <cell r="CY143">
            <v>23.880200000000002</v>
          </cell>
          <cell r="CZ143">
            <v>35.642400000000002</v>
          </cell>
          <cell r="DA143">
            <v>23.021000000000001</v>
          </cell>
          <cell r="DB143">
            <v>23.722900000000003</v>
          </cell>
          <cell r="DC143">
            <v>34.901199999999996</v>
          </cell>
          <cell r="DD143">
            <v>22.625900000000001</v>
          </cell>
          <cell r="DE143">
            <v>22.696300000000001</v>
          </cell>
          <cell r="DF143">
            <v>26.781200000000002</v>
          </cell>
          <cell r="DG143">
            <v>24.398099999999999</v>
          </cell>
          <cell r="DH143">
            <v>24.1478</v>
          </cell>
          <cell r="DI143">
            <v>45.711199999999998</v>
          </cell>
          <cell r="DJ143">
            <v>34.700499999999998</v>
          </cell>
          <cell r="DK143">
            <v>31.910599999999999</v>
          </cell>
          <cell r="DL143">
            <v>50.345800000000004</v>
          </cell>
          <cell r="DM143">
            <v>32.847000000000001</v>
          </cell>
          <cell r="DN143">
            <v>38.4741</v>
          </cell>
          <cell r="DO143">
            <v>52.721299999999999</v>
          </cell>
          <cell r="DP143">
            <v>32.468800000000002</v>
          </cell>
          <cell r="DQ143">
            <v>24.678000000000001</v>
          </cell>
          <cell r="DR143">
            <v>49.826900000000002</v>
          </cell>
          <cell r="DS143">
            <v>37.9283</v>
          </cell>
          <cell r="DT143">
            <v>41.036199999999994</v>
          </cell>
          <cell r="DU143">
            <v>61.280300000000004</v>
          </cell>
          <cell r="DV143">
            <v>51.415599999999998</v>
          </cell>
          <cell r="DW143">
            <v>49.267400000000002</v>
          </cell>
          <cell r="DX143">
            <v>63.989899999999999</v>
          </cell>
          <cell r="DY143">
            <v>43.920499999999997</v>
          </cell>
          <cell r="DZ143">
            <v>43.308500000000002</v>
          </cell>
          <cell r="EA143">
            <v>63.200300000000006</v>
          </cell>
          <cell r="EB143">
            <v>46.197600000000001</v>
          </cell>
          <cell r="EC143">
            <v>46.796300000000002</v>
          </cell>
          <cell r="ED143">
            <v>65.588200000000001</v>
          </cell>
          <cell r="EE143">
            <v>53.716300000000004</v>
          </cell>
          <cell r="EF143">
            <v>48.546099999999996</v>
          </cell>
          <cell r="EG143">
            <v>73.839600000000004</v>
          </cell>
          <cell r="EH143">
            <v>52.195599999999999</v>
          </cell>
          <cell r="EI143">
            <v>54.062199999999997</v>
          </cell>
          <cell r="EJ143">
            <v>71.032200000000003</v>
          </cell>
          <cell r="EK143">
            <v>47.699300000000001</v>
          </cell>
          <cell r="EL143">
            <v>49.64</v>
          </cell>
          <cell r="EM143">
            <v>72.850899999999996</v>
          </cell>
          <cell r="EN143">
            <v>50.576900000000002</v>
          </cell>
          <cell r="EO143">
            <v>48.385899999999999</v>
          </cell>
          <cell r="EP143">
            <v>54.023900000000005</v>
          </cell>
          <cell r="EQ143">
            <v>47.691499999999998</v>
          </cell>
          <cell r="ER143">
            <v>43.669599999999996</v>
          </cell>
          <cell r="ES143">
            <v>60.166800000000002</v>
          </cell>
          <cell r="ET143">
            <v>43.8872</v>
          </cell>
          <cell r="EU143">
            <v>46.222000000000001</v>
          </cell>
          <cell r="EV143">
            <v>63.285600000000095</v>
          </cell>
          <cell r="EW143">
            <v>45.569600000000001</v>
          </cell>
          <cell r="EX143">
            <v>45.716999999999999</v>
          </cell>
          <cell r="EY143">
            <v>61.158099999999997</v>
          </cell>
          <cell r="EZ143">
            <v>48.402800000000006</v>
          </cell>
          <cell r="FA143">
            <v>41.343199999999996</v>
          </cell>
          <cell r="FB143">
            <v>65.839100000000002</v>
          </cell>
          <cell r="FC143">
            <v>51.314999999999998</v>
          </cell>
          <cell r="FD143">
            <v>36.410800000000002</v>
          </cell>
          <cell r="FE143">
            <v>80.990200000000002</v>
          </cell>
          <cell r="FF143">
            <v>48.082999999999998</v>
          </cell>
          <cell r="FG143">
            <v>52.3142</v>
          </cell>
          <cell r="FH143">
            <v>75.038899999999998</v>
          </cell>
          <cell r="FI143">
            <v>75.605500000000006</v>
          </cell>
          <cell r="FJ143">
            <v>57.693199999999997</v>
          </cell>
          <cell r="FK143">
            <v>71.773300000000006</v>
          </cell>
          <cell r="FL143">
            <v>49.670400000000001</v>
          </cell>
          <cell r="FM143">
            <v>53.992800000000003</v>
          </cell>
          <cell r="FN143">
            <v>74.502899999999997</v>
          </cell>
          <cell r="FO143">
            <v>59.136499999999998</v>
          </cell>
          <cell r="FP143">
            <v>56.509699999999995</v>
          </cell>
          <cell r="FQ143">
            <v>78.391199999999998</v>
          </cell>
          <cell r="FR143">
            <v>63.499300000000005</v>
          </cell>
          <cell r="FS143">
            <v>57.9495</v>
          </cell>
          <cell r="FT143">
            <v>84.549199999999999</v>
          </cell>
          <cell r="FU143">
            <v>59.0869</v>
          </cell>
          <cell r="FV143">
            <v>58.4754</v>
          </cell>
          <cell r="FW143">
            <v>83.584800000000001</v>
          </cell>
          <cell r="FX143">
            <v>57.642800000000001</v>
          </cell>
          <cell r="FY143">
            <v>58.894800000000004</v>
          </cell>
          <cell r="FZ143">
            <v>87.872899999999987</v>
          </cell>
          <cell r="GA143">
            <v>66.382300000000001</v>
          </cell>
          <cell r="GB143">
            <v>68.918600000000012</v>
          </cell>
          <cell r="GC143">
            <v>101.8973</v>
          </cell>
          <cell r="GD143">
            <v>73.679500000000004</v>
          </cell>
          <cell r="GE143">
            <v>77.275100000000009</v>
          </cell>
          <cell r="GF143">
            <v>104.89789999999999</v>
          </cell>
          <cell r="GG143">
            <v>71.151399999999995</v>
          </cell>
          <cell r="GH143">
            <v>70.351300000000009</v>
          </cell>
          <cell r="GI143">
            <v>78.721000000000004</v>
          </cell>
          <cell r="GJ143">
            <v>69.0441</v>
          </cell>
          <cell r="GK143">
            <v>70.207499999999996</v>
          </cell>
          <cell r="GL143">
            <v>98.025199999999998</v>
          </cell>
          <cell r="GM143">
            <v>75.695899999999995</v>
          </cell>
          <cell r="GN143">
            <v>78.625199999999992</v>
          </cell>
          <cell r="GO143">
            <v>133.03</v>
          </cell>
          <cell r="GP143">
            <v>81.526600000000002</v>
          </cell>
          <cell r="GQ143">
            <v>79.273300000000006</v>
          </cell>
          <cell r="GR143">
            <v>112.6722</v>
          </cell>
          <cell r="GS143">
            <v>106.57310000000001</v>
          </cell>
          <cell r="GT143">
            <v>77.256399999999999</v>
          </cell>
          <cell r="GU143">
            <v>73.955799999999996</v>
          </cell>
          <cell r="GV143">
            <v>75.2453</v>
          </cell>
          <cell r="GW143">
            <v>74.598699999999994</v>
          </cell>
          <cell r="GX143">
            <v>107.7971</v>
          </cell>
          <cell r="GY143">
            <v>77.677000000000007</v>
          </cell>
          <cell r="GZ143">
            <v>84.745699999999999</v>
          </cell>
          <cell r="HA143">
            <v>136.005</v>
          </cell>
          <cell r="HB143">
            <v>87.736899999999991</v>
          </cell>
          <cell r="HC143">
            <v>80.356999999999999</v>
          </cell>
          <cell r="HD143">
            <v>120.81480000000001</v>
          </cell>
          <cell r="HE143">
            <v>77.034100000000009</v>
          </cell>
          <cell r="HF143">
            <v>84.489116999999993</v>
          </cell>
          <cell r="HG143">
            <v>82.203664000000003</v>
          </cell>
          <cell r="HH143">
            <v>77.605131</v>
          </cell>
          <cell r="HI143">
            <v>81.009153999999995</v>
          </cell>
          <cell r="HJ143">
            <v>110.65253200000001</v>
          </cell>
          <cell r="HK143">
            <v>84.046358999999995</v>
          </cell>
          <cell r="HL143">
            <v>87.449148000000008</v>
          </cell>
          <cell r="HM143">
            <v>142.26778200000001</v>
          </cell>
          <cell r="HN143">
            <v>82.877554999999987</v>
          </cell>
          <cell r="HO143">
            <v>103.27357600000001</v>
          </cell>
          <cell r="HP143">
            <v>141.752985</v>
          </cell>
          <cell r="HQ143">
            <v>82.104392000000004</v>
          </cell>
          <cell r="HR143">
            <v>92.40204</v>
          </cell>
          <cell r="HS143">
            <v>89.155248999999998</v>
          </cell>
          <cell r="HT143">
            <v>84.841775999999996</v>
          </cell>
          <cell r="HU143">
            <v>85.614437999999993</v>
          </cell>
          <cell r="HV143">
            <v>119.20601300000001</v>
          </cell>
          <cell r="HW143">
            <v>84.049035000000003</v>
          </cell>
          <cell r="HX143">
            <v>88.949953999999991</v>
          </cell>
          <cell r="HY143">
            <v>161.063131</v>
          </cell>
          <cell r="HZ143">
            <v>112.848516</v>
          </cell>
          <cell r="IA143">
            <v>83.359932000000001</v>
          </cell>
          <cell r="IB143">
            <v>128.43465499999999</v>
          </cell>
          <cell r="IC143">
            <v>90.473267000000007</v>
          </cell>
          <cell r="ID143">
            <v>92.139599000000004</v>
          </cell>
          <cell r="IE143">
            <v>84.587073999999987</v>
          </cell>
          <cell r="IF143">
            <v>84.987886000000003</v>
          </cell>
          <cell r="IG143">
            <v>87.441417000000001</v>
          </cell>
          <cell r="IH143">
            <v>119.93495799999999</v>
          </cell>
          <cell r="II143">
            <v>91.602679999999992</v>
          </cell>
          <cell r="IJ143">
            <v>111.644283</v>
          </cell>
          <cell r="IK143">
            <v>146.33122700000001</v>
          </cell>
          <cell r="IL143">
            <v>93.536918999999997</v>
          </cell>
          <cell r="IM143">
            <v>103.70340899999999</v>
          </cell>
          <cell r="IN143">
            <v>140.62167400000001</v>
          </cell>
          <cell r="IO143">
            <v>94.422905999999998</v>
          </cell>
          <cell r="IP143">
            <v>101.365478</v>
          </cell>
          <cell r="IQ143">
            <v>94.990313999999998</v>
          </cell>
          <cell r="IR143">
            <v>90.61721</v>
          </cell>
          <cell r="IS143">
            <v>96.268606000000005</v>
          </cell>
          <cell r="IT143">
            <v>139.30233999999999</v>
          </cell>
          <cell r="IU143">
            <v>99.350854000000012</v>
          </cell>
          <cell r="IV143">
            <v>104.46672199999999</v>
          </cell>
          <cell r="IW143">
            <v>168.909818</v>
          </cell>
          <cell r="IX143">
            <v>116.55769199999999</v>
          </cell>
          <cell r="IY143">
            <v>118.27520799999999</v>
          </cell>
          <cell r="IZ143">
            <v>142.96524299999999</v>
          </cell>
          <cell r="JA143">
            <v>94.883803</v>
          </cell>
          <cell r="JB143">
            <v>96.237035000000006</v>
          </cell>
          <cell r="JC143">
            <v>98.766005000000007</v>
          </cell>
          <cell r="JD143">
            <v>94.097431</v>
          </cell>
          <cell r="JE143">
            <v>96.450998000000013</v>
          </cell>
          <cell r="JF143">
            <v>139.767717</v>
          </cell>
          <cell r="JG143">
            <v>95.058639999999997</v>
          </cell>
          <cell r="JH143">
            <v>100.15247500000001</v>
          </cell>
          <cell r="JI143">
            <v>165.024644</v>
          </cell>
          <cell r="JJ143">
            <v>102.062962</v>
          </cell>
          <cell r="JK143">
            <v>107.03785099999999</v>
          </cell>
          <cell r="JL143">
            <v>152.81023499999998</v>
          </cell>
          <cell r="JM143">
            <v>99.074884000000011</v>
          </cell>
          <cell r="JN143">
            <v>99.240850000000009</v>
          </cell>
          <cell r="JO143">
            <v>98.342585999999997</v>
          </cell>
          <cell r="JP143">
            <v>93.325595000000007</v>
          </cell>
          <cell r="JQ143">
            <v>97.712705</v>
          </cell>
          <cell r="JR143">
            <v>139.21131599999998</v>
          </cell>
          <cell r="JS143">
            <v>102.943832</v>
          </cell>
          <cell r="JT143">
            <v>106.545157</v>
          </cell>
          <cell r="JU143">
            <v>176.91250200000002</v>
          </cell>
          <cell r="JV143">
            <v>103.304688</v>
          </cell>
          <cell r="JW143">
            <v>113.322307</v>
          </cell>
          <cell r="JX143">
            <v>155.53542300000001</v>
          </cell>
          <cell r="JY143">
            <v>104.15293200000001</v>
          </cell>
          <cell r="JZ143">
            <v>106.83990799999999</v>
          </cell>
          <cell r="KA143">
            <v>105.891486</v>
          </cell>
          <cell r="KB143">
            <v>103.676963</v>
          </cell>
          <cell r="KC143">
            <v>111.099236</v>
          </cell>
          <cell r="KD143">
            <v>148.66866000000002</v>
          </cell>
          <cell r="KE143">
            <v>109.41465099999999</v>
          </cell>
          <cell r="KF143">
            <v>112.713751</v>
          </cell>
          <cell r="KG143">
            <v>196.99980600000001</v>
          </cell>
          <cell r="KH143">
            <v>111.11388700000001</v>
          </cell>
          <cell r="KI143">
            <v>118.334205</v>
          </cell>
          <cell r="KJ143">
            <v>165.72900899999999</v>
          </cell>
          <cell r="KK143">
            <v>109.45616099999999</v>
          </cell>
          <cell r="KL143">
            <v>112.084405</v>
          </cell>
          <cell r="KM143">
            <v>105.36188300000001</v>
          </cell>
          <cell r="KN143">
            <v>105.875894</v>
          </cell>
          <cell r="KO143">
            <v>114.607527</v>
          </cell>
          <cell r="KP143">
            <v>173.251373</v>
          </cell>
          <cell r="KQ143">
            <v>128.4972678</v>
          </cell>
          <cell r="KR143">
            <v>132.399248</v>
          </cell>
        </row>
        <row r="146">
          <cell r="Z146">
            <v>-14.364799999999999</v>
          </cell>
          <cell r="AA146">
            <v>-16.526599999999998</v>
          </cell>
          <cell r="AB146">
            <v>-38.799500000000002</v>
          </cell>
          <cell r="AC146">
            <v>-35.773300000000006</v>
          </cell>
          <cell r="AD146">
            <v>-71.694999999999993</v>
          </cell>
          <cell r="AE146">
            <v>-5.5297000000000001</v>
          </cell>
          <cell r="AF146">
            <v>3.9904000000000002</v>
          </cell>
          <cell r="AG146">
            <v>-85.787700000000001</v>
          </cell>
          <cell r="AH146">
            <v>9.3082000000000011</v>
          </cell>
          <cell r="AI146">
            <v>-179.5898</v>
          </cell>
          <cell r="AJ146">
            <v>82.93480000000001</v>
          </cell>
          <cell r="AK146">
            <v>-42.499000000000002</v>
          </cell>
          <cell r="AL146">
            <v>64.720399999999998</v>
          </cell>
          <cell r="AM146">
            <v>-62.910699999999999</v>
          </cell>
          <cell r="AN146">
            <v>-8.9474</v>
          </cell>
          <cell r="AO146">
            <v>325.12670000000003</v>
          </cell>
          <cell r="AP146">
            <v>-87.122199999999992</v>
          </cell>
          <cell r="AQ146">
            <v>-465.22609999999997</v>
          </cell>
          <cell r="AR146">
            <v>-38.213900000000002</v>
          </cell>
          <cell r="AS146">
            <v>-171.95779999999999</v>
          </cell>
          <cell r="AT146">
            <v>-630.26659999999993</v>
          </cell>
          <cell r="AU146">
            <v>-2.4855</v>
          </cell>
          <cell r="AV146">
            <v>-322.71009999999995</v>
          </cell>
          <cell r="AW146">
            <v>-383.66470000000004</v>
          </cell>
          <cell r="AX146">
            <v>232.52099999999999</v>
          </cell>
          <cell r="AY146">
            <v>1400.5854999999999</v>
          </cell>
          <cell r="AZ146">
            <v>-740.12750000000005</v>
          </cell>
          <cell r="BA146">
            <v>329.78120000000001</v>
          </cell>
          <cell r="BB146">
            <v>768.45920000000001</v>
          </cell>
          <cell r="BC146">
            <v>-1150.4022</v>
          </cell>
          <cell r="BD146">
            <v>672.89139999999998</v>
          </cell>
          <cell r="BE146">
            <v>-7.5804</v>
          </cell>
          <cell r="BF146">
            <v>-79.453100000000006</v>
          </cell>
          <cell r="BG146">
            <v>538.93790000000001</v>
          </cell>
          <cell r="BH146">
            <v>-102.4075</v>
          </cell>
          <cell r="BI146">
            <v>-1068.1663999999998</v>
          </cell>
          <cell r="BJ146">
            <v>685.76769999999999</v>
          </cell>
          <cell r="BK146">
            <v>645.04009999999994</v>
          </cell>
          <cell r="BL146">
            <v>-54.691099999999999</v>
          </cell>
          <cell r="BM146">
            <v>896.92499999999995</v>
          </cell>
          <cell r="BN146">
            <v>-130.50469999999999</v>
          </cell>
          <cell r="BO146">
            <v>-810.97299999999996</v>
          </cell>
          <cell r="BP146">
            <v>434.84609999999998</v>
          </cell>
          <cell r="BQ146">
            <v>-48.337400000000002</v>
          </cell>
          <cell r="BR146">
            <v>-1626.5191</v>
          </cell>
          <cell r="BS146">
            <v>2152.3143</v>
          </cell>
          <cell r="BT146">
            <v>-89.249600000000001</v>
          </cell>
          <cell r="BU146">
            <v>-1720.3595</v>
          </cell>
          <cell r="BV146">
            <v>1043.2728</v>
          </cell>
          <cell r="BW146">
            <v>-383.9049</v>
          </cell>
          <cell r="BX146">
            <v>-305.12</v>
          </cell>
          <cell r="BY146">
            <v>1776.6675</v>
          </cell>
          <cell r="BZ146">
            <v>-506.61</v>
          </cell>
          <cell r="CA146">
            <v>-856.27159999999992</v>
          </cell>
          <cell r="CB146">
            <v>-446.46749999999997</v>
          </cell>
          <cell r="CC146">
            <v>832.76400000000001</v>
          </cell>
          <cell r="CD146">
            <v>-749.39469999999994</v>
          </cell>
          <cell r="CE146">
            <v>-57.954500000000003</v>
          </cell>
          <cell r="CF146">
            <v>-306.5521</v>
          </cell>
          <cell r="CG146">
            <v>-16.809799999999999</v>
          </cell>
          <cell r="CH146">
            <v>743.05070000000001</v>
          </cell>
          <cell r="CI146">
            <v>252.09440000000001</v>
          </cell>
          <cell r="CJ146">
            <v>592.83040000000005</v>
          </cell>
          <cell r="CK146">
            <v>-223.17349999999999</v>
          </cell>
          <cell r="CL146">
            <v>-666.15030000000002</v>
          </cell>
          <cell r="CM146">
            <v>1149.0708999999999</v>
          </cell>
          <cell r="CN146">
            <v>-2013.6867</v>
          </cell>
          <cell r="CO146">
            <v>928.11040000000003</v>
          </cell>
          <cell r="CP146">
            <v>1598.0329999999999</v>
          </cell>
          <cell r="CQ146">
            <v>-95.667500000000004</v>
          </cell>
          <cell r="CR146">
            <v>-691.27680000000009</v>
          </cell>
          <cell r="CS146">
            <v>-1339.5418</v>
          </cell>
          <cell r="CT146">
            <v>911.30419999999992</v>
          </cell>
          <cell r="CU146">
            <v>-983.43409999999994</v>
          </cell>
          <cell r="CV146">
            <v>156.69839999999999</v>
          </cell>
          <cell r="CW146">
            <v>-1126.8354999999999</v>
          </cell>
          <cell r="CX146">
            <v>543.85180000000003</v>
          </cell>
          <cell r="CY146">
            <v>1900.1161000000002</v>
          </cell>
          <cell r="CZ146">
            <v>146.35749999999999</v>
          </cell>
          <cell r="DA146">
            <v>296.53129999999999</v>
          </cell>
          <cell r="DB146">
            <v>-750.23569999999995</v>
          </cell>
          <cell r="DC146">
            <v>-736.59680000000003</v>
          </cell>
          <cell r="DD146">
            <v>-1768.8241</v>
          </cell>
          <cell r="DE146">
            <v>2410.4957999999997</v>
          </cell>
          <cell r="DF146">
            <v>611.85090000000002</v>
          </cell>
          <cell r="DG146">
            <v>-1199.2016999999998</v>
          </cell>
          <cell r="DH146">
            <v>3153.2669999999998</v>
          </cell>
          <cell r="DI146">
            <v>322.41290000000004</v>
          </cell>
          <cell r="DJ146">
            <v>-1877.9653000000001</v>
          </cell>
          <cell r="DK146">
            <v>-2550.3742999999999</v>
          </cell>
          <cell r="DL146">
            <v>781.97709999999995</v>
          </cell>
          <cell r="DM146">
            <v>-953.13569999999993</v>
          </cell>
          <cell r="DN146">
            <v>1048.8434999999999</v>
          </cell>
          <cell r="DO146">
            <v>-344.20059999999995</v>
          </cell>
          <cell r="DP146">
            <v>-544.69619999999998</v>
          </cell>
          <cell r="DQ146">
            <v>501.99809999999997</v>
          </cell>
          <cell r="DR146">
            <v>828.19419999999991</v>
          </cell>
          <cell r="DS146">
            <v>-703.74310000000003</v>
          </cell>
          <cell r="DT146">
            <v>844.202</v>
          </cell>
          <cell r="DU146">
            <v>-1005.3593000000001</v>
          </cell>
          <cell r="DV146">
            <v>-1029.1895999999999</v>
          </cell>
          <cell r="DW146">
            <v>-1173.778</v>
          </cell>
          <cell r="DX146">
            <v>1306.9453999999998</v>
          </cell>
          <cell r="DY146">
            <v>-644.84269999999992</v>
          </cell>
          <cell r="DZ146">
            <v>92.672899999999998</v>
          </cell>
          <cell r="EA146">
            <v>104.61369999999999</v>
          </cell>
          <cell r="EB146">
            <v>-1328.6991</v>
          </cell>
          <cell r="EC146">
            <v>3417.9573</v>
          </cell>
          <cell r="ED146">
            <v>-2070.2966999999999</v>
          </cell>
          <cell r="EE146">
            <v>99.340699999999998</v>
          </cell>
          <cell r="EF146">
            <v>467.7799</v>
          </cell>
          <cell r="EG146">
            <v>-773.60669999999993</v>
          </cell>
          <cell r="EH146">
            <v>1613.3463999999999</v>
          </cell>
          <cell r="EI146">
            <v>1358.5368999999998</v>
          </cell>
          <cell r="EJ146">
            <v>-510.04020000000003</v>
          </cell>
          <cell r="EK146">
            <v>1375.0047</v>
          </cell>
          <cell r="EL146">
            <v>-72.637799999999999</v>
          </cell>
          <cell r="EM146">
            <v>-2030.0538000000001</v>
          </cell>
          <cell r="EN146">
            <v>-607.66079999999999</v>
          </cell>
          <cell r="EO146">
            <v>2711.8932</v>
          </cell>
          <cell r="EP146">
            <v>-94.963399999999993</v>
          </cell>
          <cell r="EQ146">
            <v>-1904.1808999999998</v>
          </cell>
          <cell r="ER146">
            <v>1573.7998</v>
          </cell>
          <cell r="ES146">
            <v>-2243.1554999999998</v>
          </cell>
          <cell r="ET146">
            <v>2889.4090000000001</v>
          </cell>
          <cell r="EU146">
            <v>-179.49360000000001</v>
          </cell>
          <cell r="EV146">
            <v>323.98240000000004</v>
          </cell>
          <cell r="EW146">
            <v>-1811.3330000000001</v>
          </cell>
          <cell r="EX146">
            <v>-535.69600000000003</v>
          </cell>
          <cell r="EY146">
            <v>-96.184100000000001</v>
          </cell>
          <cell r="EZ146">
            <v>-491.24920000000003</v>
          </cell>
          <cell r="FA146">
            <v>-314.6456</v>
          </cell>
          <cell r="FB146">
            <v>462.49209999999999</v>
          </cell>
          <cell r="FC146">
            <v>-395.30240000000003</v>
          </cell>
          <cell r="FD146">
            <v>-467.78829999999999</v>
          </cell>
          <cell r="FE146">
            <v>-1708.8396</v>
          </cell>
          <cell r="FF146">
            <v>919.59990000000005</v>
          </cell>
          <cell r="FG146">
            <v>2484.9197999999997</v>
          </cell>
          <cell r="FH146">
            <v>-863.37580000000003</v>
          </cell>
          <cell r="FI146">
            <v>-739.56700000000001</v>
          </cell>
          <cell r="FJ146">
            <v>2136.4262000000003</v>
          </cell>
          <cell r="FK146">
            <v>-562.31640000000004</v>
          </cell>
          <cell r="FL146">
            <v>-1782.3697</v>
          </cell>
          <cell r="FM146">
            <v>-844.21940000000006</v>
          </cell>
          <cell r="FN146">
            <v>2123.7712000000001</v>
          </cell>
          <cell r="FO146">
            <v>-304.99090000000001</v>
          </cell>
          <cell r="FP146">
            <v>-2071.3973000000001</v>
          </cell>
          <cell r="FQ146">
            <v>1295.9412</v>
          </cell>
          <cell r="FR146">
            <v>-1183.7998</v>
          </cell>
          <cell r="FS146">
            <v>-709.94449999999995</v>
          </cell>
          <cell r="FT146">
            <v>-996.399</v>
          </cell>
          <cell r="FU146">
            <v>3296.7467000000001</v>
          </cell>
          <cell r="FV146">
            <v>1305.3013999999998</v>
          </cell>
          <cell r="FW146">
            <v>-976.59669999999994</v>
          </cell>
          <cell r="FX146">
            <v>-3096.3678999999997</v>
          </cell>
          <cell r="FY146">
            <v>1417.3117999999999</v>
          </cell>
          <cell r="FZ146">
            <v>1626.2468999999999</v>
          </cell>
          <cell r="GA146">
            <v>107.0264</v>
          </cell>
          <cell r="GB146">
            <v>-1034.4949999999999</v>
          </cell>
          <cell r="GC146">
            <v>-1209.4651999999999</v>
          </cell>
          <cell r="GD146">
            <v>202.7749</v>
          </cell>
          <cell r="GE146">
            <v>1354.5060000000001</v>
          </cell>
          <cell r="GF146">
            <v>-1034.8916999999999</v>
          </cell>
          <cell r="GG146">
            <v>-313.64409999999998</v>
          </cell>
          <cell r="GH146">
            <v>-859.80969999999991</v>
          </cell>
          <cell r="GI146">
            <v>646.1321999999999</v>
          </cell>
          <cell r="GJ146">
            <v>-513.31280000000004</v>
          </cell>
          <cell r="GK146">
            <v>-380.62479999999999</v>
          </cell>
          <cell r="GL146">
            <v>-322.58279999999996</v>
          </cell>
          <cell r="GM146">
            <v>-366.68770000000001</v>
          </cell>
          <cell r="GN146">
            <v>2039.2226000000001</v>
          </cell>
          <cell r="GO146">
            <v>-2585.3155999999999</v>
          </cell>
          <cell r="GP146">
            <v>-1357.9253000000001</v>
          </cell>
          <cell r="GQ146">
            <v>1746.105</v>
          </cell>
          <cell r="GR146">
            <v>-507.0027</v>
          </cell>
          <cell r="GS146">
            <v>-854.48830000000009</v>
          </cell>
          <cell r="GT146">
            <v>-236.61679999999998</v>
          </cell>
          <cell r="GU146">
            <v>-613.0453</v>
          </cell>
          <cell r="GV146">
            <v>920.38549999999998</v>
          </cell>
          <cell r="GW146">
            <v>-400.30619999999999</v>
          </cell>
          <cell r="GX146">
            <v>429.74149999999997</v>
          </cell>
          <cell r="GY146">
            <v>1007.3073000000001</v>
          </cell>
          <cell r="GZ146">
            <v>-672.25059999999996</v>
          </cell>
          <cell r="HA146">
            <v>-183.76400000000001</v>
          </cell>
          <cell r="HB146">
            <v>-1865.5068999999999</v>
          </cell>
          <cell r="HC146">
            <v>830.94359999999995</v>
          </cell>
          <cell r="HD146">
            <v>96.7834</v>
          </cell>
          <cell r="HE146">
            <v>1459.5766000000001</v>
          </cell>
          <cell r="HF146">
            <v>-1722.183466</v>
          </cell>
          <cell r="HG146">
            <v>1049.695661</v>
          </cell>
          <cell r="HH146">
            <v>750.27358800000002</v>
          </cell>
          <cell r="HI146">
            <v>-1910.4556910000001</v>
          </cell>
          <cell r="HJ146">
            <v>-1742.5305409999999</v>
          </cell>
          <cell r="HK146">
            <v>-87.722456000000008</v>
          </cell>
          <cell r="HL146">
            <v>61.689707000000006</v>
          </cell>
          <cell r="HM146">
            <v>321.31956400000001</v>
          </cell>
          <cell r="HN146">
            <v>-1012.3906949999999</v>
          </cell>
          <cell r="HO146">
            <v>-780.02610100000004</v>
          </cell>
          <cell r="HP146">
            <v>677.82593299999996</v>
          </cell>
          <cell r="HQ146">
            <v>-351.38345799999996</v>
          </cell>
          <cell r="HR146">
            <v>2284.3120759999997</v>
          </cell>
          <cell r="HS146">
            <v>-1368.8295000000001</v>
          </cell>
          <cell r="HT146">
            <v>-65.213451000000006</v>
          </cell>
          <cell r="HU146">
            <v>876.88680299999999</v>
          </cell>
          <cell r="HV146">
            <v>311.34564899999998</v>
          </cell>
          <cell r="HW146">
            <v>-1529.1451029999998</v>
          </cell>
          <cell r="HX146">
            <v>1170.53189</v>
          </cell>
          <cell r="HY146">
            <v>18.391886</v>
          </cell>
          <cell r="HZ146">
            <v>3753.701059</v>
          </cell>
          <cell r="IA146">
            <v>-3135.6880389999997</v>
          </cell>
          <cell r="IB146">
            <v>-1274.4279750000001</v>
          </cell>
          <cell r="IC146">
            <v>1086.889224</v>
          </cell>
          <cell r="ID146">
            <v>-1074.540614</v>
          </cell>
          <cell r="IE146">
            <v>-1484.911531</v>
          </cell>
          <cell r="IF146">
            <v>-219.33341000000001</v>
          </cell>
          <cell r="IG146">
            <v>-1435.256153</v>
          </cell>
          <cell r="IH146">
            <v>1311.615548</v>
          </cell>
          <cell r="II146">
            <v>1505.7127869999999</v>
          </cell>
          <cell r="IJ146">
            <v>-868.44244100000003</v>
          </cell>
          <cell r="IK146">
            <v>-288.17887999999999</v>
          </cell>
          <cell r="IL146">
            <v>-1014.069225</v>
          </cell>
          <cell r="IM146">
            <v>-738.51881000000003</v>
          </cell>
          <cell r="IN146">
            <v>762.296245</v>
          </cell>
          <cell r="IO146">
            <v>632.25072900000009</v>
          </cell>
          <cell r="IP146">
            <v>-1095.1376</v>
          </cell>
          <cell r="IQ146">
            <v>-747.38194299999998</v>
          </cell>
          <cell r="IR146">
            <v>1014.447451</v>
          </cell>
          <cell r="IS146">
            <v>-2308.7953950000001</v>
          </cell>
          <cell r="IT146">
            <v>-1708.6907839999999</v>
          </cell>
          <cell r="IU146">
            <v>298.22365399999995</v>
          </cell>
          <cell r="IV146">
            <v>2168.177048</v>
          </cell>
          <cell r="IW146">
            <v>68.177863000000002</v>
          </cell>
          <cell r="IX146">
            <v>168.58168900000001</v>
          </cell>
          <cell r="IY146">
            <v>-1692.6761019999999</v>
          </cell>
          <cell r="IZ146">
            <v>1311.9527909999999</v>
          </cell>
          <cell r="JA146">
            <v>-992.55714699999999</v>
          </cell>
          <cell r="JB146">
            <v>-700.16085999999996</v>
          </cell>
          <cell r="JC146">
            <v>-575.76390500000002</v>
          </cell>
          <cell r="JD146">
            <v>836.00963300000001</v>
          </cell>
          <cell r="JE146">
            <v>-3215.2520331447299</v>
          </cell>
          <cell r="JF146">
            <v>-418.55721624317897</v>
          </cell>
          <cell r="JG146">
            <v>-665.28186300000004</v>
          </cell>
          <cell r="JH146">
            <v>-2659.6544959999997</v>
          </cell>
          <cell r="JI146">
            <v>-1047.5499369193999</v>
          </cell>
          <cell r="JJ146">
            <v>1898.1390160000001</v>
          </cell>
          <cell r="JK146">
            <v>-1368.1686140000002</v>
          </cell>
          <cell r="JL146">
            <v>1274.7276769999999</v>
          </cell>
          <cell r="JM146">
            <v>-2886.2897950000001</v>
          </cell>
          <cell r="JN146">
            <v>-1831.5125190000001</v>
          </cell>
          <cell r="JO146">
            <v>2090.0834250000003</v>
          </cell>
          <cell r="JP146">
            <v>-1582.143947</v>
          </cell>
          <cell r="JQ146">
            <v>2303.4833620000004</v>
          </cell>
          <cell r="JR146">
            <v>2335.1869619999998</v>
          </cell>
          <cell r="JS146">
            <v>64.049898999999996</v>
          </cell>
          <cell r="JT146">
            <v>-3886.157897</v>
          </cell>
          <cell r="JU146">
            <v>-368.52214465163399</v>
          </cell>
          <cell r="JV146">
            <v>1745.3728550000001</v>
          </cell>
          <cell r="JW146">
            <v>-3428.1017299999999</v>
          </cell>
          <cell r="JX146">
            <v>5030.8898989999998</v>
          </cell>
          <cell r="JY146">
            <v>-809.09487999999999</v>
          </cell>
          <cell r="JZ146">
            <v>-2082.5417390000002</v>
          </cell>
          <cell r="KA146">
            <v>206.62782300000001</v>
          </cell>
          <cell r="KB146">
            <v>2005.0559620000001</v>
          </cell>
          <cell r="KC146">
            <v>-1211.3589999999999</v>
          </cell>
          <cell r="KD146">
            <v>913.43048799999997</v>
          </cell>
          <cell r="KE146">
            <v>-1104.606886</v>
          </cell>
          <cell r="KF146">
            <v>-1525.6531399999999</v>
          </cell>
          <cell r="KG146">
            <v>1475.063474</v>
          </cell>
          <cell r="KH146">
            <v>-39.767277</v>
          </cell>
          <cell r="KI146">
            <v>-805.44026699999995</v>
          </cell>
          <cell r="KJ146">
            <v>3133.0334079999998</v>
          </cell>
          <cell r="KK146">
            <v>-4001.7009149999999</v>
          </cell>
          <cell r="KL146">
            <v>-58.132997228274299</v>
          </cell>
          <cell r="KM146">
            <v>-517.07163426201703</v>
          </cell>
          <cell r="KN146">
            <v>471.99556800000005</v>
          </cell>
          <cell r="KO146">
            <v>556.12631399999998</v>
          </cell>
          <cell r="KP146">
            <v>-655.70480000000009</v>
          </cell>
          <cell r="KQ146">
            <v>-822.305972</v>
          </cell>
          <cell r="KR146">
            <v>1910.797108</v>
          </cell>
        </row>
        <row r="147">
          <cell r="Z147">
            <v>40.204099999999997</v>
          </cell>
          <cell r="AA147">
            <v>106.6788</v>
          </cell>
          <cell r="AB147">
            <v>98.8245</v>
          </cell>
          <cell r="AC147">
            <v>110.68110000000001</v>
          </cell>
          <cell r="AD147">
            <v>160.96850000000001</v>
          </cell>
          <cell r="AE147">
            <v>4.7706000000000008</v>
          </cell>
          <cell r="AF147">
            <v>12.738299999999999</v>
          </cell>
          <cell r="AG147">
            <v>48.9786</v>
          </cell>
          <cell r="AH147">
            <v>60.04440000000001</v>
          </cell>
          <cell r="AI147">
            <v>48.64439999999999</v>
          </cell>
          <cell r="AJ147">
            <v>66.777999999999977</v>
          </cell>
          <cell r="AK147">
            <v>62.157499999999999</v>
          </cell>
          <cell r="AL147">
            <v>93.159999999999982</v>
          </cell>
          <cell r="AM147">
            <v>171.92769999999999</v>
          </cell>
          <cell r="AN147">
            <v>22.810400000000001</v>
          </cell>
          <cell r="AO147">
            <v>70.76989999999995</v>
          </cell>
          <cell r="AP147">
            <v>61.995499999999993</v>
          </cell>
          <cell r="AQ147">
            <v>101.06379999999996</v>
          </cell>
          <cell r="AR147">
            <v>127.69669999999999</v>
          </cell>
          <cell r="AS147">
            <v>162.73270000000002</v>
          </cell>
          <cell r="AT147">
            <v>64.558499999999981</v>
          </cell>
          <cell r="AU147">
            <v>203.74370000000002</v>
          </cell>
          <cell r="AV147">
            <v>164.65899999999993</v>
          </cell>
          <cell r="AW147">
            <v>121.46410000000009</v>
          </cell>
          <cell r="AX147">
            <v>240.62980000000002</v>
          </cell>
          <cell r="AY147">
            <v>74.138300000000072</v>
          </cell>
          <cell r="AZ147">
            <v>42.768000000000029</v>
          </cell>
          <cell r="BA147">
            <v>75.615200000000016</v>
          </cell>
          <cell r="BB147">
            <v>81.762899999999945</v>
          </cell>
          <cell r="BC147">
            <v>5.5210999999999331</v>
          </cell>
          <cell r="BD147">
            <v>1.2219000000001188</v>
          </cell>
          <cell r="BE147">
            <v>15.553699999999999</v>
          </cell>
          <cell r="BF147">
            <v>169.8115</v>
          </cell>
          <cell r="BG147">
            <v>14.039099999999962</v>
          </cell>
          <cell r="BH147">
            <v>6.8436000000000092</v>
          </cell>
          <cell r="BI147">
            <v>20.148899999999912</v>
          </cell>
          <cell r="BJ147">
            <v>214.31740000000002</v>
          </cell>
          <cell r="BK147">
            <v>10.302099999999996</v>
          </cell>
          <cell r="BL147">
            <v>25.120399999999997</v>
          </cell>
          <cell r="BM147">
            <v>5.1798000000001139</v>
          </cell>
          <cell r="BN147">
            <v>0</v>
          </cell>
          <cell r="BO147">
            <v>10</v>
          </cell>
          <cell r="BP147">
            <v>7.8408000000000584</v>
          </cell>
          <cell r="BQ147">
            <v>1.6763000000000048</v>
          </cell>
          <cell r="BR147">
            <v>1.6122000000000298</v>
          </cell>
          <cell r="BS147">
            <v>1.633600000000115</v>
          </cell>
          <cell r="BT147">
            <v>2.448599999999999</v>
          </cell>
          <cell r="BU147">
            <v>1.5421999999998661</v>
          </cell>
          <cell r="BV147">
            <v>14.119300000000067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54.689399999999978</v>
          </cell>
          <cell r="CC147">
            <v>0</v>
          </cell>
          <cell r="CD147">
            <v>0</v>
          </cell>
          <cell r="CE147">
            <v>2.115000000000002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19.756300000000238</v>
          </cell>
          <cell r="CQ147">
            <v>4.8356000000000137</v>
          </cell>
          <cell r="CR147">
            <v>7.9844000000000506</v>
          </cell>
          <cell r="CS147">
            <v>13.920100000000048</v>
          </cell>
          <cell r="CT147">
            <v>17.580100000000016</v>
          </cell>
          <cell r="CU147">
            <v>7.4198999999999842</v>
          </cell>
          <cell r="CV147">
            <v>20.62560000000002</v>
          </cell>
          <cell r="CW147">
            <v>34.373899999999821</v>
          </cell>
          <cell r="CX147">
            <v>0</v>
          </cell>
          <cell r="CY147">
            <v>14.474600000000009</v>
          </cell>
          <cell r="CZ147">
            <v>16.314700000000016</v>
          </cell>
          <cell r="DA147">
            <v>14.290200000000027</v>
          </cell>
          <cell r="DB147">
            <v>42.940900000000056</v>
          </cell>
          <cell r="DC147">
            <v>38.110599999999977</v>
          </cell>
          <cell r="DD147">
            <v>34.64839999999981</v>
          </cell>
          <cell r="DE147">
            <v>34.287100000000009</v>
          </cell>
          <cell r="DF147">
            <v>30.745099999999979</v>
          </cell>
          <cell r="DG147">
            <v>9.1759999999999309</v>
          </cell>
          <cell r="DH147">
            <v>4.8022999999998319</v>
          </cell>
          <cell r="DI147">
            <v>15.262099999999975</v>
          </cell>
          <cell r="DJ147">
            <v>28.632100000000037</v>
          </cell>
          <cell r="DK147">
            <v>16.969299999999748</v>
          </cell>
          <cell r="DL147">
            <v>27.965800000000058</v>
          </cell>
          <cell r="DM147">
            <v>341.08280000000002</v>
          </cell>
          <cell r="DN147">
            <v>6.3201000000001386</v>
          </cell>
          <cell r="DO147">
            <v>17.918900000000008</v>
          </cell>
          <cell r="DP147">
            <v>523.95100000000002</v>
          </cell>
          <cell r="DQ147">
            <v>1083.5131000000001</v>
          </cell>
          <cell r="DR147">
            <v>55.515800000000127</v>
          </cell>
          <cell r="DS147">
            <v>47.274600000000078</v>
          </cell>
          <cell r="DT147">
            <v>124.46819999999991</v>
          </cell>
          <cell r="DU147">
            <v>81.905300000000125</v>
          </cell>
          <cell r="DV147">
            <v>72.577499999999986</v>
          </cell>
          <cell r="DW147">
            <v>217.69749999999999</v>
          </cell>
          <cell r="DX147">
            <v>613.11650000000009</v>
          </cell>
          <cell r="DY147">
            <v>361.03829999999994</v>
          </cell>
          <cell r="DZ147">
            <v>339.10669999999993</v>
          </cell>
          <cell r="EA147">
            <v>21.875800000000012</v>
          </cell>
          <cell r="EB147">
            <v>8.5004999999998745</v>
          </cell>
          <cell r="EC147">
            <v>415.82420000000002</v>
          </cell>
          <cell r="ED147">
            <v>257.15639999999985</v>
          </cell>
          <cell r="EE147">
            <v>133.3211</v>
          </cell>
          <cell r="EF147">
            <v>252.87479999999994</v>
          </cell>
          <cell r="EG147">
            <v>93.01179999999988</v>
          </cell>
          <cell r="EH147">
            <v>466.34740000000011</v>
          </cell>
          <cell r="EI147">
            <v>169.80890000000022</v>
          </cell>
          <cell r="EJ147">
            <v>274.08640000000003</v>
          </cell>
          <cell r="EK147">
            <v>699.49290000000019</v>
          </cell>
          <cell r="EL147">
            <v>478.5829</v>
          </cell>
          <cell r="EM147">
            <v>182.99119999999994</v>
          </cell>
          <cell r="EN147">
            <v>262.23059999999998</v>
          </cell>
          <cell r="EO147">
            <v>122.29340000000002</v>
          </cell>
          <cell r="EP147">
            <v>354.94709999999998</v>
          </cell>
          <cell r="EQ147">
            <v>185.19119999999998</v>
          </cell>
          <cell r="ER147">
            <v>179.48810000000003</v>
          </cell>
          <cell r="ES147">
            <v>218.06139999999982</v>
          </cell>
          <cell r="ET147">
            <v>140.03139999999985</v>
          </cell>
          <cell r="EU147">
            <v>111.18710000000002</v>
          </cell>
          <cell r="EV147">
            <v>160.92070000000001</v>
          </cell>
          <cell r="EW147">
            <v>179.88410000000022</v>
          </cell>
          <cell r="EX147">
            <v>358.88490000000002</v>
          </cell>
          <cell r="EY147">
            <v>288.51459999999997</v>
          </cell>
          <cell r="EZ147">
            <v>366.58020000000005</v>
          </cell>
          <cell r="FA147">
            <v>732.40550000000007</v>
          </cell>
          <cell r="FB147">
            <v>119.77809999999994</v>
          </cell>
          <cell r="FC147">
            <v>117.01729999999998</v>
          </cell>
          <cell r="FD147">
            <v>151.42930000000001</v>
          </cell>
          <cell r="FE147">
            <v>74.879799999999932</v>
          </cell>
          <cell r="FF147">
            <v>37.13149999999996</v>
          </cell>
          <cell r="FG147">
            <v>213.68089999999984</v>
          </cell>
          <cell r="FH147">
            <v>184.99580000000003</v>
          </cell>
          <cell r="FI147">
            <v>109.0748000000001</v>
          </cell>
          <cell r="FJ147">
            <v>122.57489999999962</v>
          </cell>
          <cell r="FK147">
            <v>221.83570000000003</v>
          </cell>
          <cell r="FL147">
            <v>388.39699999999993</v>
          </cell>
          <cell r="FM147">
            <v>269.64640000000009</v>
          </cell>
          <cell r="FN147">
            <v>182.74020000000019</v>
          </cell>
          <cell r="FO147">
            <v>134.80959999999999</v>
          </cell>
          <cell r="FP147">
            <v>199.63789999999995</v>
          </cell>
          <cell r="FQ147">
            <v>246.93369999999982</v>
          </cell>
          <cell r="FR147">
            <v>307.08929999999998</v>
          </cell>
          <cell r="FS147">
            <v>344.68009999999992</v>
          </cell>
          <cell r="FT147">
            <v>187.01639999999998</v>
          </cell>
          <cell r="FU147">
            <v>247.02439999999979</v>
          </cell>
          <cell r="FV147">
            <v>264.84040000000005</v>
          </cell>
          <cell r="FW147">
            <v>233.01740000000007</v>
          </cell>
          <cell r="FX147">
            <v>348.95920000000024</v>
          </cell>
          <cell r="FY147">
            <v>301.4385000000002</v>
          </cell>
          <cell r="FZ147">
            <v>383.16089999999986</v>
          </cell>
          <cell r="GA147">
            <v>113.35130000000001</v>
          </cell>
          <cell r="GB147">
            <v>104.14299999999992</v>
          </cell>
          <cell r="GC147">
            <v>113.40149999999994</v>
          </cell>
          <cell r="GD147">
            <v>270.99219999999997</v>
          </cell>
          <cell r="GE147">
            <v>164.00299999999993</v>
          </cell>
          <cell r="GF147">
            <v>108.16229999999996</v>
          </cell>
          <cell r="GG147">
            <v>79.6601</v>
          </cell>
          <cell r="GH147">
            <v>89.929699999999912</v>
          </cell>
          <cell r="GI147">
            <v>201.13419999999996</v>
          </cell>
          <cell r="GJ147">
            <v>60.890600000000006</v>
          </cell>
          <cell r="GK147">
            <v>132.131</v>
          </cell>
          <cell r="GL147">
            <v>139.06149999999997</v>
          </cell>
          <cell r="GM147">
            <v>39.436499999999967</v>
          </cell>
          <cell r="GN147">
            <v>43.4378999999999</v>
          </cell>
          <cell r="GO147">
            <v>46.863499999999931</v>
          </cell>
          <cell r="GP147">
            <v>65.23310000000015</v>
          </cell>
          <cell r="GQ147">
            <v>38.015600000000177</v>
          </cell>
          <cell r="GR147">
            <v>79.358299999999986</v>
          </cell>
          <cell r="GS147">
            <v>48.034900000000107</v>
          </cell>
          <cell r="GT147">
            <v>52.501200000000011</v>
          </cell>
          <cell r="GU147">
            <v>40.473199999999906</v>
          </cell>
          <cell r="GV147">
            <v>106.69619999999998</v>
          </cell>
          <cell r="GW147">
            <v>17.406799999999976</v>
          </cell>
          <cell r="GX147">
            <v>190.12840000000006</v>
          </cell>
          <cell r="GY147">
            <v>28.004900000000021</v>
          </cell>
          <cell r="GZ147">
            <v>67.369500000000016</v>
          </cell>
          <cell r="HA147">
            <v>100.2244</v>
          </cell>
          <cell r="HB147">
            <v>54.637500000000045</v>
          </cell>
          <cell r="HC147">
            <v>45.815500000000043</v>
          </cell>
          <cell r="HD147">
            <v>199.28689999999997</v>
          </cell>
          <cell r="HE147">
            <v>73.527499999999918</v>
          </cell>
          <cell r="HF147">
            <v>63.41997699999979</v>
          </cell>
          <cell r="HG147">
            <v>50.478564000000233</v>
          </cell>
          <cell r="HH147">
            <v>30.485084000000029</v>
          </cell>
          <cell r="HI147">
            <v>50.183356000000003</v>
          </cell>
          <cell r="HJ147">
            <v>33.110731999999871</v>
          </cell>
          <cell r="HK147">
            <v>53.590221</v>
          </cell>
          <cell r="HL147">
            <v>29.753596999999992</v>
          </cell>
          <cell r="HM147">
            <v>21.871249999999975</v>
          </cell>
          <cell r="HN147">
            <v>34.318815000000086</v>
          </cell>
          <cell r="HO147">
            <v>29.490488000000028</v>
          </cell>
          <cell r="HP147">
            <v>57.675041999999962</v>
          </cell>
          <cell r="HQ147">
            <v>25.287848999999937</v>
          </cell>
          <cell r="HR147">
            <v>40.975255000000288</v>
          </cell>
          <cell r="HS147">
            <v>33.552216999999928</v>
          </cell>
          <cell r="HT147">
            <v>28.68792100000001</v>
          </cell>
          <cell r="HU147">
            <v>69.902293999999983</v>
          </cell>
          <cell r="HV147">
            <v>74.312370999999985</v>
          </cell>
          <cell r="HW147">
            <v>48.115770999999995</v>
          </cell>
          <cell r="HX147">
            <v>35.125226999999768</v>
          </cell>
          <cell r="HY147">
            <v>41.889443</v>
          </cell>
          <cell r="HZ147">
            <v>29.77016999999978</v>
          </cell>
          <cell r="IA147">
            <v>33.485886999999821</v>
          </cell>
          <cell r="IB147">
            <v>23.015607000000045</v>
          </cell>
          <cell r="IC147">
            <v>51.603979999999865</v>
          </cell>
          <cell r="ID147">
            <v>61.252663999999982</v>
          </cell>
          <cell r="IE147">
            <v>51.358928999999989</v>
          </cell>
          <cell r="IF147">
            <v>54.494247999999999</v>
          </cell>
          <cell r="IG147">
            <v>30.748866000000135</v>
          </cell>
          <cell r="IH147">
            <v>60.357371999999941</v>
          </cell>
          <cell r="II147">
            <v>28.563990999999987</v>
          </cell>
          <cell r="IJ147">
            <v>29.554062000000044</v>
          </cell>
          <cell r="IK147">
            <v>47.952788999999967</v>
          </cell>
          <cell r="IL147">
            <v>18.60504299999991</v>
          </cell>
          <cell r="IM147">
            <v>23.237887999999998</v>
          </cell>
          <cell r="IN147">
            <v>49.498648000000003</v>
          </cell>
          <cell r="IO147">
            <v>17.463818999999944</v>
          </cell>
          <cell r="IP147">
            <v>35.930867000000035</v>
          </cell>
          <cell r="IQ147">
            <v>21.59479500000009</v>
          </cell>
          <cell r="IR147">
            <v>24.46483400000011</v>
          </cell>
          <cell r="IS147">
            <v>40.480875000000196</v>
          </cell>
          <cell r="IT147">
            <v>30.679417999999941</v>
          </cell>
          <cell r="IU147">
            <v>17.993067999999994</v>
          </cell>
          <cell r="IV147">
            <v>28.348411999999826</v>
          </cell>
          <cell r="IW147">
            <v>45.232028999999997</v>
          </cell>
          <cell r="IX147">
            <v>31.578452999999996</v>
          </cell>
          <cell r="IY147">
            <v>76.242776000000049</v>
          </cell>
          <cell r="IZ147">
            <v>44.199095999999827</v>
          </cell>
          <cell r="JA147">
            <v>36.374300000000062</v>
          </cell>
          <cell r="JB147">
            <v>26.681951000000026</v>
          </cell>
          <cell r="JC147">
            <v>56.197576000000026</v>
          </cell>
          <cell r="JD147">
            <v>95.709626000000071</v>
          </cell>
          <cell r="JE147">
            <v>28.931055999999444</v>
          </cell>
          <cell r="JF147">
            <v>105.67225099999996</v>
          </cell>
          <cell r="JG147">
            <v>63.461422000000084</v>
          </cell>
          <cell r="JH147">
            <v>34.141669000000093</v>
          </cell>
          <cell r="JI147">
            <v>26.414184370440012</v>
          </cell>
          <cell r="JJ147">
            <v>17.924060999999938</v>
          </cell>
          <cell r="JK147">
            <v>23.190391000000091</v>
          </cell>
          <cell r="JL147">
            <v>103.270264</v>
          </cell>
          <cell r="JM147">
            <v>24.488314000000173</v>
          </cell>
          <cell r="JN147">
            <v>84.453803999999991</v>
          </cell>
          <cell r="JO147">
            <v>24.640481999999793</v>
          </cell>
          <cell r="JP147">
            <v>50.150516000000152</v>
          </cell>
          <cell r="JQ147">
            <v>65.556232999999793</v>
          </cell>
          <cell r="JR147">
            <v>100.04925900000035</v>
          </cell>
          <cell r="JS147">
            <v>29.334465000000009</v>
          </cell>
          <cell r="JT147">
            <v>72.258818000000247</v>
          </cell>
          <cell r="JU147">
            <v>20.670964670150056</v>
          </cell>
          <cell r="JV147">
            <v>18.231821999999738</v>
          </cell>
          <cell r="JW147">
            <v>29.726889000000028</v>
          </cell>
          <cell r="JX147">
            <v>66.218092000000979</v>
          </cell>
          <cell r="JY147">
            <v>28.690089000000057</v>
          </cell>
          <cell r="JZ147">
            <v>36.443865000000187</v>
          </cell>
          <cell r="KA147">
            <v>27.626083000000023</v>
          </cell>
          <cell r="KB147">
            <v>180.93960300000003</v>
          </cell>
          <cell r="KC147">
            <v>171.80302799999981</v>
          </cell>
          <cell r="KD147">
            <v>35.16440399999999</v>
          </cell>
          <cell r="KE147">
            <v>93.147283000000016</v>
          </cell>
          <cell r="KF147">
            <v>104.026433</v>
          </cell>
          <cell r="KG147">
            <v>43.034977999999683</v>
          </cell>
          <cell r="KH147">
            <v>31.292789999999997</v>
          </cell>
          <cell r="KI147">
            <v>71.841274999999996</v>
          </cell>
          <cell r="KJ147">
            <v>78.320448789937018</v>
          </cell>
          <cell r="KK147">
            <v>57.863453665913312</v>
          </cell>
          <cell r="KL147">
            <v>98.554773000000012</v>
          </cell>
          <cell r="KM147">
            <v>277.14371600000004</v>
          </cell>
          <cell r="KN147">
            <v>278.42548199999999</v>
          </cell>
          <cell r="KO147">
            <v>437.67066299999999</v>
          </cell>
          <cell r="KP147">
            <v>787.95765400000016</v>
          </cell>
          <cell r="KQ147">
            <v>281.74671600000011</v>
          </cell>
          <cell r="KR147">
            <v>217.5765899999999</v>
          </cell>
        </row>
        <row r="148">
          <cell r="Z148">
            <v>0</v>
          </cell>
          <cell r="AA148">
            <v>0</v>
          </cell>
          <cell r="AB148">
            <v>51.060099999999998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73.87230000000001</v>
          </cell>
          <cell r="AP148">
            <v>0</v>
          </cell>
          <cell r="AQ148">
            <v>78.421499999999995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200</v>
          </cell>
          <cell r="IX148">
            <v>100</v>
          </cell>
          <cell r="IY148">
            <v>100</v>
          </cell>
          <cell r="IZ148">
            <v>100</v>
          </cell>
          <cell r="JA148">
            <v>100</v>
          </cell>
          <cell r="JB148">
            <v>100</v>
          </cell>
          <cell r="JC148">
            <v>100</v>
          </cell>
          <cell r="JD148">
            <v>100</v>
          </cell>
          <cell r="JE148">
            <v>100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</row>
      </sheetData>
      <sheetData sheetId="31">
        <row r="135">
          <cell r="BV135">
            <v>1154.3308</v>
          </cell>
        </row>
        <row r="136">
          <cell r="B136">
            <v>704.77869999999996</v>
          </cell>
          <cell r="C136">
            <v>685.78579999999999</v>
          </cell>
          <cell r="D136">
            <v>807.44399999999996</v>
          </cell>
          <cell r="E136">
            <v>677.65700000000004</v>
          </cell>
          <cell r="F136">
            <v>746.4665</v>
          </cell>
          <cell r="G136">
            <v>705.57040000000006</v>
          </cell>
          <cell r="H136">
            <v>776.06230000000005</v>
          </cell>
          <cell r="I136">
            <v>765.31799999999998</v>
          </cell>
          <cell r="J136">
            <v>764.46190000000001</v>
          </cell>
          <cell r="K136">
            <v>746.94550000000004</v>
          </cell>
          <cell r="L136">
            <v>711.27840000000003</v>
          </cell>
          <cell r="M136">
            <v>777.54919999999993</v>
          </cell>
          <cell r="N136">
            <v>794.31169999999997</v>
          </cell>
          <cell r="O136">
            <v>789.2337</v>
          </cell>
          <cell r="P136">
            <v>848.13959999999997</v>
          </cell>
          <cell r="Q136">
            <v>746.84900000000005</v>
          </cell>
          <cell r="R136">
            <v>842.24639999999999</v>
          </cell>
          <cell r="S136">
            <v>766.17830000000004</v>
          </cell>
          <cell r="T136">
            <v>783.44749999999999</v>
          </cell>
          <cell r="U136">
            <v>782.48009999999999</v>
          </cell>
          <cell r="V136">
            <v>783.5936999999999</v>
          </cell>
          <cell r="W136">
            <v>775.40089999999998</v>
          </cell>
          <cell r="X136">
            <v>762.86259999999993</v>
          </cell>
          <cell r="Y136">
            <v>866.33659999999998</v>
          </cell>
          <cell r="Z136">
            <v>880.18630000000007</v>
          </cell>
          <cell r="AA136">
            <v>792.77730000000008</v>
          </cell>
          <cell r="AB136">
            <v>896.00069999999994</v>
          </cell>
          <cell r="AC136">
            <v>809.32849999999996</v>
          </cell>
          <cell r="AD136">
            <v>851.86430000000007</v>
          </cell>
          <cell r="AE136">
            <v>805.40589999999997</v>
          </cell>
          <cell r="AF136">
            <v>793.84289999999999</v>
          </cell>
          <cell r="AG136">
            <v>895.46030000000007</v>
          </cell>
          <cell r="AH136">
            <v>775.60180000000003</v>
          </cell>
          <cell r="AI136">
            <v>953.25709999999992</v>
          </cell>
          <cell r="AJ136">
            <v>839.46219999999994</v>
          </cell>
          <cell r="AK136">
            <v>880.57219999999995</v>
          </cell>
          <cell r="AL136">
            <v>908.48569999999995</v>
          </cell>
          <cell r="AM136">
            <v>747.24019999999996</v>
          </cell>
          <cell r="AN136">
            <v>828.97550000000001</v>
          </cell>
          <cell r="AO136">
            <v>851.66399999999999</v>
          </cell>
          <cell r="AP136">
            <v>878.56080000000009</v>
          </cell>
          <cell r="AQ136">
            <v>784.2799</v>
          </cell>
          <cell r="AR136">
            <v>807.52409999999998</v>
          </cell>
          <cell r="AS136">
            <v>856.31399999999996</v>
          </cell>
          <cell r="AT136">
            <v>890.25750000000005</v>
          </cell>
          <cell r="AU136">
            <v>918.15170000000001</v>
          </cell>
          <cell r="AV136">
            <v>859.88319999999999</v>
          </cell>
          <cell r="AW136">
            <v>859.49180000000001</v>
          </cell>
          <cell r="AX136">
            <v>1018.8578</v>
          </cell>
          <cell r="AY136">
            <v>868.41230000000007</v>
          </cell>
          <cell r="AZ136">
            <v>1057.4888000000001</v>
          </cell>
          <cell r="BA136">
            <v>945.71709999999996</v>
          </cell>
          <cell r="BB136">
            <v>961.2731</v>
          </cell>
          <cell r="BC136">
            <v>906.77890000000002</v>
          </cell>
          <cell r="BD136">
            <v>980.71690000000001</v>
          </cell>
          <cell r="BE136">
            <v>850.65459999999996</v>
          </cell>
          <cell r="BF136">
            <v>1014.448</v>
          </cell>
          <cell r="BG136">
            <v>1027.3693000000001</v>
          </cell>
          <cell r="BH136">
            <v>907.69510000000002</v>
          </cell>
          <cell r="BI136">
            <v>1005.3425</v>
          </cell>
          <cell r="BJ136">
            <v>1097.3738999999998</v>
          </cell>
          <cell r="BK136">
            <v>947.7586</v>
          </cell>
          <cell r="BL136">
            <v>1147.0461</v>
          </cell>
          <cell r="BM136">
            <v>1009.505</v>
          </cell>
          <cell r="BN136">
            <v>916.96940000000006</v>
          </cell>
          <cell r="BO136">
            <v>1181.7349999999999</v>
          </cell>
          <cell r="BP136">
            <v>1028.3152</v>
          </cell>
          <cell r="BQ136">
            <v>970.20590000000004</v>
          </cell>
          <cell r="BR136">
            <v>1021.8259</v>
          </cell>
          <cell r="BS136">
            <v>1043.9771000000001</v>
          </cell>
          <cell r="BT136">
            <v>1045.5247999999999</v>
          </cell>
          <cell r="BU136">
            <v>1051.79</v>
          </cell>
          <cell r="BV136">
            <v>1146.1088999999999</v>
          </cell>
          <cell r="BW136">
            <v>1047.3918000000001</v>
          </cell>
          <cell r="BX136">
            <v>1157.0801000000001</v>
          </cell>
          <cell r="BY136">
            <v>1068.6598999999999</v>
          </cell>
          <cell r="BZ136">
            <v>1111.5363</v>
          </cell>
          <cell r="CA136">
            <v>1109.6285</v>
          </cell>
          <cell r="CB136">
            <v>1158.1677</v>
          </cell>
          <cell r="CC136">
            <v>1183.9381000000001</v>
          </cell>
          <cell r="CD136">
            <v>1185.3711000000001</v>
          </cell>
          <cell r="CE136">
            <v>1188.6338999999998</v>
          </cell>
          <cell r="CF136">
            <v>1107.6804</v>
          </cell>
          <cell r="CG136">
            <v>1405.4492</v>
          </cell>
          <cell r="CH136">
            <v>1353.9558</v>
          </cell>
          <cell r="CI136">
            <v>1139.7368000000001</v>
          </cell>
          <cell r="CJ136">
            <v>1470.9363000000001</v>
          </cell>
          <cell r="CK136">
            <v>1175.2674000000002</v>
          </cell>
          <cell r="CL136">
            <v>1346.1664000000001</v>
          </cell>
          <cell r="CM136">
            <v>1289.7838000000002</v>
          </cell>
          <cell r="CN136">
            <v>1331.6780000000001</v>
          </cell>
          <cell r="CO136">
            <v>1315.2807</v>
          </cell>
          <cell r="CP136">
            <v>1318.3067000000001</v>
          </cell>
          <cell r="CQ136">
            <v>1341.874</v>
          </cell>
          <cell r="CR136">
            <v>1368.6623999999999</v>
          </cell>
          <cell r="CS136">
            <v>1486.5074000000002</v>
          </cell>
          <cell r="CT136">
            <v>1581.3433</v>
          </cell>
          <cell r="CU136">
            <v>1332.6276</v>
          </cell>
          <cell r="CV136">
            <v>1451.6128999999999</v>
          </cell>
          <cell r="CW136">
            <v>1285.8083000000001</v>
          </cell>
          <cell r="CX136">
            <v>1404.2086000000002</v>
          </cell>
          <cell r="CY136">
            <v>1366.6459000000002</v>
          </cell>
          <cell r="CZ136">
            <v>1367.289</v>
          </cell>
          <cell r="DA136">
            <v>1327.9944</v>
          </cell>
          <cell r="DB136">
            <v>1214.3595</v>
          </cell>
          <cell r="DC136">
            <v>1352.9950999999999</v>
          </cell>
          <cell r="DD136">
            <v>1242.0638000000001</v>
          </cell>
          <cell r="DE136">
            <v>1378.4088000000002</v>
          </cell>
          <cell r="DF136">
            <v>1371.2940000000001</v>
          </cell>
          <cell r="DG136">
            <v>1323.3115</v>
          </cell>
          <cell r="DH136">
            <v>1294.2366000000002</v>
          </cell>
          <cell r="DI136">
            <v>1310.7338999999999</v>
          </cell>
          <cell r="DJ136">
            <v>1275.7204999999999</v>
          </cell>
          <cell r="DK136">
            <v>1286.5423000000001</v>
          </cell>
          <cell r="DL136">
            <v>1338.5564999999999</v>
          </cell>
          <cell r="DM136">
            <v>1277.5640000000001</v>
          </cell>
          <cell r="DN136">
            <v>1328.8442999999997</v>
          </cell>
          <cell r="DO136">
            <v>1355.1794</v>
          </cell>
          <cell r="DP136">
            <v>1228.0830000000001</v>
          </cell>
          <cell r="DQ136">
            <v>1447.2129</v>
          </cell>
          <cell r="DR136">
            <v>1411.3598</v>
          </cell>
          <cell r="DS136">
            <v>1196.9815000000001</v>
          </cell>
          <cell r="DT136">
            <v>1481.6272000000001</v>
          </cell>
          <cell r="DU136">
            <v>1385.239</v>
          </cell>
          <cell r="DV136">
            <v>1268.0271</v>
          </cell>
          <cell r="DW136">
            <v>1426.5023000000001</v>
          </cell>
          <cell r="DX136">
            <v>1494.6877000000002</v>
          </cell>
          <cell r="DY136">
            <v>1301.5421000000001</v>
          </cell>
          <cell r="DZ136">
            <v>1397.7450999999999</v>
          </cell>
          <cell r="EA136">
            <v>1510.9736</v>
          </cell>
          <cell r="EB136">
            <v>1263.0828000000001</v>
          </cell>
          <cell r="EC136">
            <v>1514.0272</v>
          </cell>
          <cell r="ED136">
            <v>1471.2114999999999</v>
          </cell>
          <cell r="EE136">
            <v>1373.3616000000002</v>
          </cell>
          <cell r="EF136">
            <v>1614.521</v>
          </cell>
          <cell r="EG136">
            <v>1360.2811000000002</v>
          </cell>
          <cell r="EH136">
            <v>1375.4179999999999</v>
          </cell>
          <cell r="EI136">
            <v>1508.8826999999999</v>
          </cell>
          <cell r="EJ136">
            <v>1554.8676</v>
          </cell>
          <cell r="EK136">
            <v>1364.4971</v>
          </cell>
          <cell r="EL136">
            <v>1448.4603</v>
          </cell>
          <cell r="EM136">
            <v>1226.5456999999999</v>
          </cell>
          <cell r="EN136">
            <v>1715.7983999999999</v>
          </cell>
          <cell r="EO136">
            <v>1555.0887</v>
          </cell>
          <cell r="EP136">
            <v>1605.8662999999999</v>
          </cell>
          <cell r="EQ136">
            <v>1376.4346</v>
          </cell>
          <cell r="ER136">
            <v>1666.5061000000001</v>
          </cell>
          <cell r="ES136">
            <v>1299.9318000000001</v>
          </cell>
          <cell r="ET136">
            <v>1614.229</v>
          </cell>
          <cell r="EU136">
            <v>1572.1928</v>
          </cell>
          <cell r="EV136">
            <v>1402.6642999999999</v>
          </cell>
          <cell r="EW136">
            <v>1560.6073999999999</v>
          </cell>
          <cell r="EX136">
            <v>1663.2963</v>
          </cell>
          <cell r="EY136">
            <v>1435.4560999999999</v>
          </cell>
          <cell r="EZ136">
            <v>1560.3368</v>
          </cell>
          <cell r="FA136">
            <v>1612.5632999999998</v>
          </cell>
          <cell r="FB136">
            <v>1822.2587000000001</v>
          </cell>
          <cell r="FC136">
            <v>1522.1614999999999</v>
          </cell>
          <cell r="FD136">
            <v>1767.6641000000002</v>
          </cell>
          <cell r="FE136">
            <v>1409.4735000000001</v>
          </cell>
          <cell r="FF136">
            <v>1791.4908</v>
          </cell>
          <cell r="FG136">
            <v>1514.3624000000002</v>
          </cell>
          <cell r="FH136">
            <v>1704.5545</v>
          </cell>
          <cell r="FI136">
            <v>1737.9036999999998</v>
          </cell>
          <cell r="FJ136">
            <v>1451.2566000000002</v>
          </cell>
          <cell r="FK136">
            <v>1861.0215000000001</v>
          </cell>
          <cell r="FL136">
            <v>1704.0296000000001</v>
          </cell>
          <cell r="FM136">
            <v>1584.0958999999998</v>
          </cell>
          <cell r="FN136">
            <v>1879.6873000000001</v>
          </cell>
          <cell r="FO136">
            <v>1519.7456000000002</v>
          </cell>
          <cell r="FP136">
            <v>1630.0210999999999</v>
          </cell>
          <cell r="FQ136">
            <v>1815.2966999999999</v>
          </cell>
          <cell r="FR136">
            <v>1844.873</v>
          </cell>
          <cell r="FS136">
            <v>1606.1487999999997</v>
          </cell>
          <cell r="FT136">
            <v>1935.3503000000001</v>
          </cell>
          <cell r="FU136">
            <v>1758.7570000000001</v>
          </cell>
          <cell r="FV136">
            <v>1547.183</v>
          </cell>
          <cell r="FW136">
            <v>2028.7118</v>
          </cell>
          <cell r="FX136">
            <v>1616.7537000000002</v>
          </cell>
          <cell r="FY136">
            <v>1837.248</v>
          </cell>
          <cell r="FZ136">
            <v>2215.3788</v>
          </cell>
          <cell r="GA136">
            <v>1564.3630000000001</v>
          </cell>
          <cell r="GB136">
            <v>1819.8394000000001</v>
          </cell>
          <cell r="GC136">
            <v>1773.5276000000001</v>
          </cell>
          <cell r="GD136">
            <v>1893.2836000000002</v>
          </cell>
          <cell r="GE136">
            <v>1832.1171999999999</v>
          </cell>
          <cell r="GF136">
            <v>2027.1519000000001</v>
          </cell>
          <cell r="GG136">
            <v>1637.3230999999998</v>
          </cell>
          <cell r="GH136">
            <v>1908.3430000000001</v>
          </cell>
          <cell r="GI136">
            <v>2076.0977000000003</v>
          </cell>
          <cell r="GJ136">
            <v>1809.4206999999999</v>
          </cell>
          <cell r="GK136">
            <v>2057.6487999999999</v>
          </cell>
          <cell r="GL136">
            <v>1993.6044999999999</v>
          </cell>
          <cell r="GM136">
            <v>1946.2730999999999</v>
          </cell>
          <cell r="GN136">
            <v>2421.1851000000001</v>
          </cell>
          <cell r="GO136">
            <v>1945.0309999999999</v>
          </cell>
          <cell r="GP136">
            <v>2068.6828999999998</v>
          </cell>
          <cell r="GQ136">
            <v>2172.6183000000001</v>
          </cell>
          <cell r="GR136">
            <v>2268.5391</v>
          </cell>
          <cell r="GS136">
            <v>1833.1208999999999</v>
          </cell>
          <cell r="GT136">
            <v>2149.6258000000003</v>
          </cell>
          <cell r="GU136">
            <v>2349.9575</v>
          </cell>
          <cell r="GV136">
            <v>2043.3616</v>
          </cell>
          <cell r="GW136">
            <v>2186.1064999999999</v>
          </cell>
          <cell r="GX136">
            <v>2210.5113619835597</v>
          </cell>
          <cell r="GY136">
            <v>2173.8586224189894</v>
          </cell>
          <cell r="GZ136">
            <v>2431.5172688735202</v>
          </cell>
          <cell r="HA136">
            <v>2276.7179480643495</v>
          </cell>
          <cell r="HB136">
            <v>2348.0908793521999</v>
          </cell>
          <cell r="HC136">
            <v>2435.7340812951602</v>
          </cell>
          <cell r="HD136">
            <v>2243.94842303408</v>
          </cell>
          <cell r="HE136">
            <v>2446.4021801803001</v>
          </cell>
          <cell r="HF136">
            <v>2359.9581415244006</v>
          </cell>
          <cell r="HG136">
            <v>2368.2285787137002</v>
          </cell>
          <cell r="HH136">
            <v>2390.6398034362001</v>
          </cell>
          <cell r="HI136">
            <v>2572.589973136</v>
          </cell>
          <cell r="HJ136">
            <v>2360.3036000000002</v>
          </cell>
          <cell r="HK136">
            <v>2280.4401000000003</v>
          </cell>
          <cell r="HL136">
            <v>2887.0647999999997</v>
          </cell>
          <cell r="HM136">
            <v>2393.1923999999999</v>
          </cell>
          <cell r="HN136">
            <v>2700.3931999999995</v>
          </cell>
          <cell r="HO136">
            <v>2634.2619000000004</v>
          </cell>
          <cell r="HP136">
            <v>2550.1983999999998</v>
          </cell>
          <cell r="HQ136">
            <v>2636.5554999999999</v>
          </cell>
          <cell r="HR136">
            <v>2597.6784000000002</v>
          </cell>
          <cell r="HS136">
            <v>2584.0892100000001</v>
          </cell>
          <cell r="HT136">
            <v>2632.5195999999996</v>
          </cell>
          <cell r="HU136">
            <v>2679.1196999999997</v>
          </cell>
          <cell r="HV136">
            <v>2796.9622999999997</v>
          </cell>
          <cell r="HW136">
            <v>2760.7574000000004</v>
          </cell>
          <cell r="HX136">
            <v>2870.0852</v>
          </cell>
          <cell r="HY136">
            <v>2861.5932000000003</v>
          </cell>
          <cell r="HZ136">
            <v>2901.6399200000001</v>
          </cell>
          <cell r="IA136">
            <v>2826.0447000000004</v>
          </cell>
          <cell r="IB136">
            <v>2781.7278999999999</v>
          </cell>
          <cell r="IC136">
            <v>3031.2003000000004</v>
          </cell>
          <cell r="ID136">
            <v>2805.9477999999999</v>
          </cell>
          <cell r="IE136">
            <v>2929.58</v>
          </cell>
          <cell r="IF136">
            <v>2866.7363999999998</v>
          </cell>
          <cell r="IG136">
            <v>3020.6223</v>
          </cell>
          <cell r="IH136">
            <v>3026.8359999999998</v>
          </cell>
          <cell r="II136">
            <v>3020.6837</v>
          </cell>
          <cell r="IJ136">
            <v>3148.8649</v>
          </cell>
          <cell r="IK136">
            <v>3102.3966</v>
          </cell>
          <cell r="IL136">
            <v>3303.3980000000001</v>
          </cell>
          <cell r="IM136">
            <v>3146.8870999999999</v>
          </cell>
          <cell r="IN136">
            <v>3249.5074</v>
          </cell>
          <cell r="IO136">
            <v>3181.7462</v>
          </cell>
          <cell r="IP136">
            <v>3170.0737999999997</v>
          </cell>
          <cell r="IQ136">
            <v>3322.0538999999999</v>
          </cell>
          <cell r="IR136">
            <v>3181.7318000000005</v>
          </cell>
          <cell r="IS136">
            <v>3363.9703999999997</v>
          </cell>
          <cell r="IT136">
            <v>3383.7417999999998</v>
          </cell>
          <cell r="IU136">
            <v>3175.7309</v>
          </cell>
          <cell r="IV136">
            <v>3481.9522000000002</v>
          </cell>
          <cell r="IW136">
            <v>3142.5140999999994</v>
          </cell>
          <cell r="IX136">
            <v>3262.8041000000003</v>
          </cell>
          <cell r="IY136">
            <v>3555.8134</v>
          </cell>
          <cell r="IZ136">
            <v>3485.1687000000002</v>
          </cell>
          <cell r="JA136">
            <v>3310.4381999999996</v>
          </cell>
          <cell r="JB136">
            <v>3483.2022000000002</v>
          </cell>
          <cell r="JC136">
            <v>3651.1156799999999</v>
          </cell>
          <cell r="JD136">
            <v>3500.4336000000003</v>
          </cell>
          <cell r="JE136">
            <v>3805.3380999999995</v>
          </cell>
          <cell r="JF136">
            <v>3533.0663000000004</v>
          </cell>
          <cell r="JG136">
            <v>3525.5155</v>
          </cell>
          <cell r="JH136">
            <v>4552.7800999999999</v>
          </cell>
          <cell r="JI136">
            <v>3467.80629153882</v>
          </cell>
          <cell r="JJ136">
            <v>3648.1608999999999</v>
          </cell>
          <cell r="JK136">
            <v>3844.2993000000001</v>
          </cell>
          <cell r="JL136">
            <v>3724.8512000000001</v>
          </cell>
          <cell r="JM136">
            <v>3797.3024999999998</v>
          </cell>
          <cell r="JN136">
            <v>3850.7406000000001</v>
          </cell>
          <cell r="JO136">
            <v>3747.3921</v>
          </cell>
          <cell r="JP136">
            <v>3906.0864000000006</v>
          </cell>
          <cell r="JQ136">
            <v>4888.4524000000001</v>
          </cell>
          <cell r="JR136">
            <v>3749.0422999999996</v>
          </cell>
          <cell r="JS136">
            <v>3793.1934000000001</v>
          </cell>
          <cell r="JT136">
            <v>4366.7407000000003</v>
          </cell>
          <cell r="JU136">
            <v>3656.9433000000004</v>
          </cell>
          <cell r="JV136">
            <v>3808.0569999999998</v>
          </cell>
          <cell r="JW136">
            <v>3810.4465</v>
          </cell>
          <cell r="JX136">
            <v>3712.4192000000003</v>
          </cell>
          <cell r="JY136">
            <v>3921.7652000000003</v>
          </cell>
          <cell r="JZ136">
            <v>3769.6304</v>
          </cell>
          <cell r="KA136">
            <v>4036.8872999999999</v>
          </cell>
          <cell r="KB136">
            <v>3859.0913000000005</v>
          </cell>
          <cell r="KC136">
            <v>4147.1224000000002</v>
          </cell>
          <cell r="KD136">
            <v>4024.8981999999996</v>
          </cell>
          <cell r="KE136">
            <v>3812.2322000000004</v>
          </cell>
          <cell r="KF136">
            <v>4192.5194000000001</v>
          </cell>
          <cell r="KG136">
            <v>3741.4189000000006</v>
          </cell>
          <cell r="KH136">
            <v>4126.0369000000001</v>
          </cell>
          <cell r="KI136">
            <v>4028.9735000000001</v>
          </cell>
          <cell r="KJ136">
            <v>3939.4887999999996</v>
          </cell>
          <cell r="KK136">
            <v>4180.6325999999999</v>
          </cell>
          <cell r="KL136">
            <v>4090.5068999999999</v>
          </cell>
          <cell r="KM136">
            <v>4046.0603239168481</v>
          </cell>
          <cell r="KN136">
            <v>4191.2385999999997</v>
          </cell>
          <cell r="KO136">
            <v>4421.7934999999998</v>
          </cell>
          <cell r="KP136">
            <v>4364.5862999999999</v>
          </cell>
          <cell r="KQ136">
            <v>4102.4130999999998</v>
          </cell>
          <cell r="KR136">
            <v>4367.3649999999998</v>
          </cell>
        </row>
        <row r="137">
          <cell r="B137">
            <v>5.4326999999999996</v>
          </cell>
          <cell r="C137">
            <v>9.1837</v>
          </cell>
          <cell r="D137">
            <v>28.089599999999997</v>
          </cell>
          <cell r="E137">
            <v>10.2819</v>
          </cell>
          <cell r="F137">
            <v>9.1428999999999991</v>
          </cell>
          <cell r="G137">
            <v>23.080500000000001</v>
          </cell>
          <cell r="H137">
            <v>10.483600000000001</v>
          </cell>
          <cell r="I137">
            <v>12.548999999999999</v>
          </cell>
          <cell r="J137">
            <v>42.606199999999994</v>
          </cell>
          <cell r="K137">
            <v>9.8367000000000004</v>
          </cell>
          <cell r="L137">
            <v>10.287600000000001</v>
          </cell>
          <cell r="M137">
            <v>39.799599999999998</v>
          </cell>
          <cell r="N137">
            <v>9.8635999999999999</v>
          </cell>
          <cell r="O137">
            <v>16.482099999999999</v>
          </cell>
          <cell r="P137">
            <v>31.060700000000001</v>
          </cell>
          <cell r="Q137">
            <v>11.207600000000001</v>
          </cell>
          <cell r="R137">
            <v>7.5922000000000001</v>
          </cell>
          <cell r="S137">
            <v>23.765000000000001</v>
          </cell>
          <cell r="T137">
            <v>4.0601000000000003</v>
          </cell>
          <cell r="U137">
            <v>10.498100000000001</v>
          </cell>
          <cell r="V137">
            <v>53.468699999999998</v>
          </cell>
          <cell r="W137">
            <v>8.6697000000000006</v>
          </cell>
          <cell r="X137">
            <v>6.6665000000000001</v>
          </cell>
          <cell r="Y137">
            <v>60.997</v>
          </cell>
          <cell r="Z137">
            <v>4.2346000000000004</v>
          </cell>
          <cell r="AA137">
            <v>10.1785</v>
          </cell>
          <cell r="AB137">
            <v>13.035399999999999</v>
          </cell>
          <cell r="AC137">
            <v>95.502100000000013</v>
          </cell>
          <cell r="AD137">
            <v>23.529199999999999</v>
          </cell>
          <cell r="AE137">
            <v>13.2431</v>
          </cell>
          <cell r="AF137">
            <v>8.1753</v>
          </cell>
          <cell r="AG137">
            <v>8.2544000000000004</v>
          </cell>
          <cell r="AH137">
            <v>13.463700000000001</v>
          </cell>
          <cell r="AI137">
            <v>9.8729999999999993</v>
          </cell>
          <cell r="AJ137">
            <v>7.1722999999999999</v>
          </cell>
          <cell r="AK137">
            <v>13.754100000000001</v>
          </cell>
          <cell r="AL137">
            <v>14.210700000000001</v>
          </cell>
          <cell r="AM137">
            <v>14.875999999999999</v>
          </cell>
          <cell r="AN137">
            <v>19.1845</v>
          </cell>
          <cell r="AO137">
            <v>122.4812</v>
          </cell>
          <cell r="AP137">
            <v>17.032400000000003</v>
          </cell>
          <cell r="AQ137">
            <v>17.909500000000001</v>
          </cell>
          <cell r="AR137">
            <v>17.366099999999999</v>
          </cell>
          <cell r="AS137">
            <v>19.756740000000001</v>
          </cell>
          <cell r="AT137">
            <v>18.3111</v>
          </cell>
          <cell r="AU137">
            <v>14.1563</v>
          </cell>
          <cell r="AV137">
            <v>7.2948000000000004</v>
          </cell>
          <cell r="AW137">
            <v>17.023099999999999</v>
          </cell>
          <cell r="AX137">
            <v>6.2016</v>
          </cell>
          <cell r="AY137">
            <v>16.430799999999998</v>
          </cell>
          <cell r="AZ137">
            <v>12.1516</v>
          </cell>
          <cell r="BA137">
            <v>14.4642</v>
          </cell>
          <cell r="BB137">
            <v>13.447899999999999</v>
          </cell>
          <cell r="BC137">
            <v>18.305799999999998</v>
          </cell>
          <cell r="BD137">
            <v>6.8941999999999997</v>
          </cell>
          <cell r="BE137">
            <v>8.1895000000000007</v>
          </cell>
          <cell r="BF137">
            <v>11.121499999999999</v>
          </cell>
          <cell r="BG137">
            <v>8.9305000000000003</v>
          </cell>
          <cell r="BH137">
            <v>7.1111000000000004</v>
          </cell>
          <cell r="BI137">
            <v>7.2335000000000003</v>
          </cell>
          <cell r="BJ137">
            <v>6.4722</v>
          </cell>
          <cell r="BK137">
            <v>4.6438999999999995</v>
          </cell>
          <cell r="BL137">
            <v>7.0053999999999998</v>
          </cell>
          <cell r="BM137">
            <v>13.307799999999999</v>
          </cell>
          <cell r="BN137">
            <v>14.0564</v>
          </cell>
          <cell r="BO137">
            <v>4.4020000000000001</v>
          </cell>
          <cell r="BP137">
            <v>13.1244</v>
          </cell>
          <cell r="BQ137">
            <v>9.5609999999999999</v>
          </cell>
          <cell r="BR137">
            <v>13.249499999999999</v>
          </cell>
          <cell r="BS137">
            <v>12.338799999999999</v>
          </cell>
          <cell r="BT137">
            <v>27.979400000000002</v>
          </cell>
          <cell r="BU137">
            <v>14.635</v>
          </cell>
          <cell r="BV137">
            <v>8.2218999999999998</v>
          </cell>
          <cell r="BW137">
            <v>10.2422</v>
          </cell>
          <cell r="BX137">
            <v>5.0152000000000001</v>
          </cell>
          <cell r="BY137">
            <v>11.335000000000001</v>
          </cell>
          <cell r="BZ137">
            <v>8.3506</v>
          </cell>
          <cell r="CA137">
            <v>46.148400000000002</v>
          </cell>
          <cell r="CB137">
            <v>8.1258999999999997</v>
          </cell>
          <cell r="CC137">
            <v>5.8811999999999998</v>
          </cell>
          <cell r="CD137">
            <v>15.3545</v>
          </cell>
          <cell r="CE137">
            <v>20.600999999999999</v>
          </cell>
          <cell r="CF137">
            <v>3.0348000000000002</v>
          </cell>
          <cell r="CG137">
            <v>7.4726999999999997</v>
          </cell>
          <cell r="CH137">
            <v>2.3269000000000002</v>
          </cell>
          <cell r="CI137">
            <v>2.968</v>
          </cell>
          <cell r="CJ137">
            <v>6.2694999999999999</v>
          </cell>
          <cell r="CK137">
            <v>100.68680000000001</v>
          </cell>
          <cell r="CL137">
            <v>7.7323000000000004</v>
          </cell>
          <cell r="CM137">
            <v>7.6513</v>
          </cell>
          <cell r="CN137">
            <v>20.2315</v>
          </cell>
          <cell r="CO137">
            <v>7.7427999999999999</v>
          </cell>
          <cell r="CP137">
            <v>10.009399999999999</v>
          </cell>
          <cell r="CQ137">
            <v>10.499700000000001</v>
          </cell>
          <cell r="CR137">
            <v>5.2563999999999993</v>
          </cell>
          <cell r="CS137">
            <v>6.2874999999999996</v>
          </cell>
          <cell r="CT137">
            <v>7.7138999999999998</v>
          </cell>
          <cell r="CU137">
            <v>9.2477999999999998</v>
          </cell>
          <cell r="CV137">
            <v>19.270299999999999</v>
          </cell>
          <cell r="CW137">
            <v>9.5492999999999988</v>
          </cell>
          <cell r="CX137">
            <v>45.3371</v>
          </cell>
          <cell r="CY137">
            <v>37.999499999999998</v>
          </cell>
          <cell r="CZ137">
            <v>10.777299999999999</v>
          </cell>
          <cell r="DA137">
            <v>2.4988999999999999</v>
          </cell>
          <cell r="DB137">
            <v>14.425600000000001</v>
          </cell>
          <cell r="DC137">
            <v>10.2736</v>
          </cell>
          <cell r="DD137">
            <v>20.1022</v>
          </cell>
          <cell r="DE137">
            <v>33.106199999999994</v>
          </cell>
          <cell r="DF137">
            <v>13.165299999999998</v>
          </cell>
          <cell r="DG137">
            <v>13.2392</v>
          </cell>
          <cell r="DH137">
            <v>38.337300000000006</v>
          </cell>
          <cell r="DI137">
            <v>49.533099999999997</v>
          </cell>
          <cell r="DJ137">
            <v>36.2761</v>
          </cell>
          <cell r="DK137">
            <v>24.920399999999997</v>
          </cell>
          <cell r="DL137">
            <v>142.41970000000001</v>
          </cell>
          <cell r="DM137">
            <v>26.802499999999998</v>
          </cell>
          <cell r="DN137">
            <v>51.450200000000002</v>
          </cell>
          <cell r="DO137">
            <v>27.438500000000001</v>
          </cell>
          <cell r="DP137">
            <v>37.654800000000002</v>
          </cell>
          <cell r="DQ137">
            <v>34.698500000000003</v>
          </cell>
          <cell r="DR137">
            <v>63.507800000000003</v>
          </cell>
          <cell r="DS137">
            <v>56.4758</v>
          </cell>
          <cell r="DT137">
            <v>60.125500000000002</v>
          </cell>
          <cell r="DU137">
            <v>82.810500000000005</v>
          </cell>
          <cell r="DV137">
            <v>95.838899999999995</v>
          </cell>
          <cell r="DW137">
            <v>74.075299999999999</v>
          </cell>
          <cell r="DX137">
            <v>56.733600000000003</v>
          </cell>
          <cell r="DY137">
            <v>208.68779999999998</v>
          </cell>
          <cell r="DZ137">
            <v>45.939800000000005</v>
          </cell>
          <cell r="EA137">
            <v>132.0744</v>
          </cell>
          <cell r="EB137">
            <v>59.629600000000003</v>
          </cell>
          <cell r="EC137">
            <v>52.532499999999999</v>
          </cell>
          <cell r="ED137">
            <v>83.150399999999991</v>
          </cell>
          <cell r="EE137">
            <v>82.981300000000005</v>
          </cell>
          <cell r="EF137">
            <v>125.26010000000001</v>
          </cell>
          <cell r="EG137">
            <v>52.053199999999997</v>
          </cell>
          <cell r="EH137">
            <v>106.447</v>
          </cell>
          <cell r="EI137">
            <v>14.695399999999999</v>
          </cell>
          <cell r="EJ137">
            <v>152.85300000000001</v>
          </cell>
          <cell r="EK137">
            <v>90.451300000000003</v>
          </cell>
          <cell r="EL137">
            <v>52.990400000000001</v>
          </cell>
          <cell r="EM137">
            <v>33.768800000000006</v>
          </cell>
          <cell r="EN137">
            <v>66.889600000000002</v>
          </cell>
          <cell r="EO137">
            <v>57.014000000000003</v>
          </cell>
          <cell r="EP137">
            <v>328.53819999999996</v>
          </cell>
          <cell r="EQ137">
            <v>64.426000000000002</v>
          </cell>
          <cell r="ER137">
            <v>102.9584</v>
          </cell>
          <cell r="ES137">
            <v>105.28749999999999</v>
          </cell>
          <cell r="ET137">
            <v>116.81699999999999</v>
          </cell>
          <cell r="EU137">
            <v>198.51420000000002</v>
          </cell>
          <cell r="EV137">
            <v>118.651</v>
          </cell>
          <cell r="EW137">
            <v>23.605</v>
          </cell>
          <cell r="EX137">
            <v>72.758900000000011</v>
          </cell>
          <cell r="EY137">
            <v>73.224500000000006</v>
          </cell>
          <cell r="EZ137">
            <v>166.36109999999999</v>
          </cell>
          <cell r="FA137">
            <v>187.78479999999999</v>
          </cell>
          <cell r="FB137">
            <v>46.676200000000001</v>
          </cell>
          <cell r="FC137">
            <v>36.409899999999993</v>
          </cell>
          <cell r="FD137">
            <v>96.444299999999998</v>
          </cell>
          <cell r="FE137">
            <v>428.08199999999999</v>
          </cell>
          <cell r="FF137">
            <v>92.069400000000002</v>
          </cell>
          <cell r="FG137">
            <v>100.1438</v>
          </cell>
          <cell r="FH137">
            <v>91.149299999999997</v>
          </cell>
          <cell r="FI137">
            <v>137.8716</v>
          </cell>
          <cell r="FJ137">
            <v>178.084</v>
          </cell>
          <cell r="FK137">
            <v>33.660200000000003</v>
          </cell>
          <cell r="FL137">
            <v>66.226799999999997</v>
          </cell>
          <cell r="FM137">
            <v>169.66739999999999</v>
          </cell>
          <cell r="FN137">
            <v>189.9042</v>
          </cell>
          <cell r="FO137">
            <v>195.27379999999999</v>
          </cell>
          <cell r="FP137">
            <v>99.991500000000002</v>
          </cell>
          <cell r="FQ137">
            <v>196.76510000000002</v>
          </cell>
          <cell r="FR137">
            <v>196.05519999999999</v>
          </cell>
          <cell r="FS137">
            <v>37.7224</v>
          </cell>
          <cell r="FT137">
            <v>92.803200000000018</v>
          </cell>
          <cell r="FU137">
            <v>164.24820000000003</v>
          </cell>
          <cell r="FV137">
            <v>85.421499999999995</v>
          </cell>
          <cell r="FW137">
            <v>52.430199999999999</v>
          </cell>
          <cell r="FX137">
            <v>198.3382</v>
          </cell>
          <cell r="FY137">
            <v>20.230799999999999</v>
          </cell>
          <cell r="FZ137">
            <v>16.123699999999999</v>
          </cell>
          <cell r="GA137">
            <v>19.103200000000001</v>
          </cell>
          <cell r="GB137">
            <v>48.341500000000003</v>
          </cell>
          <cell r="GC137">
            <v>353.28179999999998</v>
          </cell>
          <cell r="GD137">
            <v>63.559599999999996</v>
          </cell>
          <cell r="GE137">
            <v>191.52759999999998</v>
          </cell>
          <cell r="GF137">
            <v>58.351699999999994</v>
          </cell>
          <cell r="GG137">
            <v>252.952</v>
          </cell>
          <cell r="GH137">
            <v>133.00289999999998</v>
          </cell>
          <cell r="GI137">
            <v>71.908600000000007</v>
          </cell>
          <cell r="GJ137">
            <v>170.16890000000001</v>
          </cell>
          <cell r="GK137">
            <v>202.8349</v>
          </cell>
          <cell r="GL137">
            <v>315.83989999999994</v>
          </cell>
          <cell r="GM137">
            <v>126.97590000000001</v>
          </cell>
          <cell r="GN137">
            <v>181.11630000000002</v>
          </cell>
          <cell r="GO137">
            <v>314.75780000000003</v>
          </cell>
          <cell r="GP137">
            <v>369.55270000000002</v>
          </cell>
          <cell r="GQ137">
            <v>20.933199999999999</v>
          </cell>
          <cell r="GR137">
            <v>15.0814</v>
          </cell>
          <cell r="GS137">
            <v>26.3522</v>
          </cell>
          <cell r="GT137">
            <v>28.748200000000001</v>
          </cell>
          <cell r="GU137">
            <v>14.622</v>
          </cell>
          <cell r="GV137">
            <v>11.222200000000001</v>
          </cell>
          <cell r="GW137">
            <v>20.281200000000002</v>
          </cell>
          <cell r="GX137">
            <v>4.4785659500000001</v>
          </cell>
          <cell r="GY137">
            <v>10.930951405999997</v>
          </cell>
          <cell r="GZ137">
            <v>3.1883440284400004</v>
          </cell>
          <cell r="HA137">
            <v>11.526594275000001</v>
          </cell>
          <cell r="HB137">
            <v>7.4712114949999995</v>
          </cell>
          <cell r="HC137">
            <v>5.8247030639999995</v>
          </cell>
          <cell r="HD137">
            <v>9.4341464789999989</v>
          </cell>
          <cell r="HE137">
            <v>5.0634581540000001</v>
          </cell>
          <cell r="HF137">
            <v>24.416141142000001</v>
          </cell>
          <cell r="HG137">
            <v>10.38669891558</v>
          </cell>
          <cell r="HH137">
            <v>13.848351265000002</v>
          </cell>
          <cell r="HI137">
            <v>8.5820445899999989</v>
          </cell>
          <cell r="HJ137">
            <v>8.3103999999999996</v>
          </cell>
          <cell r="HK137">
            <v>9.4664999999999999</v>
          </cell>
          <cell r="HL137">
            <v>26.1754</v>
          </cell>
          <cell r="HM137">
            <v>90.6113</v>
          </cell>
          <cell r="HN137">
            <v>21.428100000000001</v>
          </cell>
          <cell r="HO137">
            <v>12.6168</v>
          </cell>
          <cell r="HP137">
            <v>12.741400000000001</v>
          </cell>
          <cell r="HQ137">
            <v>16.192299999999999</v>
          </cell>
          <cell r="HR137">
            <v>24.9313</v>
          </cell>
          <cell r="HS137">
            <v>20.34853</v>
          </cell>
          <cell r="HT137">
            <v>16.409099999999999</v>
          </cell>
          <cell r="HU137">
            <v>16.793299999999999</v>
          </cell>
          <cell r="HV137">
            <v>11.386299999999999</v>
          </cell>
          <cell r="HW137">
            <v>17.266400000000001</v>
          </cell>
          <cell r="HX137">
            <v>24.250499999999999</v>
          </cell>
          <cell r="HY137">
            <v>15.963099999999999</v>
          </cell>
          <cell r="HZ137">
            <v>20.089200000000002</v>
          </cell>
          <cell r="IA137">
            <v>10.035200000000001</v>
          </cell>
          <cell r="IB137">
            <v>16.870699999999999</v>
          </cell>
          <cell r="IC137">
            <v>2.2248999999999999</v>
          </cell>
          <cell r="ID137">
            <v>19.934000000000001</v>
          </cell>
          <cell r="IE137">
            <v>12.428600000000001</v>
          </cell>
          <cell r="IF137">
            <v>19.3978</v>
          </cell>
          <cell r="IG137">
            <v>12.875</v>
          </cell>
          <cell r="IH137">
            <v>9.8390000000000004</v>
          </cell>
          <cell r="II137">
            <v>7.5129999999999999</v>
          </cell>
          <cell r="IJ137">
            <v>-10.930999999999999</v>
          </cell>
          <cell r="IK137">
            <v>13.653</v>
          </cell>
          <cell r="IL137">
            <v>24.402200000000001</v>
          </cell>
          <cell r="IM137">
            <v>16.041599999999999</v>
          </cell>
          <cell r="IN137">
            <v>6.0232999999999999</v>
          </cell>
          <cell r="IO137">
            <v>11.1776</v>
          </cell>
          <cell r="IP137">
            <v>6.8329000000000004</v>
          </cell>
          <cell r="IQ137">
            <v>8.34</v>
          </cell>
          <cell r="IR137">
            <v>22.281599999999997</v>
          </cell>
          <cell r="IS137">
            <v>6.0188000000000006</v>
          </cell>
          <cell r="IT137">
            <v>6.9509999999999996</v>
          </cell>
          <cell r="IU137">
            <v>5.5091999999999999</v>
          </cell>
          <cell r="IV137">
            <v>8.6772000000000009</v>
          </cell>
          <cell r="IW137">
            <v>11.641500000000001</v>
          </cell>
          <cell r="IX137">
            <v>18.7333</v>
          </cell>
          <cell r="IY137">
            <v>7.2993999999999994</v>
          </cell>
          <cell r="IZ137">
            <v>5.8813999999999993</v>
          </cell>
          <cell r="JA137">
            <v>4.5578000000000003</v>
          </cell>
          <cell r="JB137">
            <v>9.0734000000000012</v>
          </cell>
          <cell r="JC137">
            <v>5.0333999999999994</v>
          </cell>
          <cell r="JD137">
            <v>-0.77080000000000015</v>
          </cell>
          <cell r="JE137">
            <v>7.2202999999999999</v>
          </cell>
          <cell r="JF137">
            <v>15.8965</v>
          </cell>
          <cell r="JG137">
            <v>6.0705999999999998</v>
          </cell>
          <cell r="JH137">
            <v>11.1015</v>
          </cell>
          <cell r="JI137">
            <v>28.865627080000007</v>
          </cell>
          <cell r="JJ137">
            <v>12.376100000000001</v>
          </cell>
          <cell r="JK137">
            <v>19.400400000000001</v>
          </cell>
          <cell r="JL137">
            <v>27.355199999999996</v>
          </cell>
          <cell r="JM137">
            <v>13.4695</v>
          </cell>
          <cell r="JN137">
            <v>28.530099999999997</v>
          </cell>
          <cell r="JO137">
            <v>14.363</v>
          </cell>
          <cell r="JP137">
            <v>39.386800000000001</v>
          </cell>
          <cell r="JQ137">
            <v>3.6276999999999999</v>
          </cell>
          <cell r="JR137">
            <v>48.052999999999997</v>
          </cell>
          <cell r="JS137">
            <v>10.248200000000001</v>
          </cell>
          <cell r="JT137">
            <v>48.265299999999996</v>
          </cell>
          <cell r="JU137">
            <v>60.218000000000004</v>
          </cell>
          <cell r="JV137">
            <v>23.714599999999997</v>
          </cell>
          <cell r="JW137">
            <v>13.577200000000001</v>
          </cell>
          <cell r="JX137">
            <v>23.719000000000001</v>
          </cell>
          <cell r="JY137">
            <v>32.929199999999994</v>
          </cell>
          <cell r="JZ137">
            <v>80.770399999999995</v>
          </cell>
          <cell r="KA137">
            <v>86.197299999999998</v>
          </cell>
          <cell r="KB137">
            <v>268.14140000000003</v>
          </cell>
          <cell r="KC137">
            <v>203.90899999999999</v>
          </cell>
          <cell r="KD137">
            <v>27.806999999999999</v>
          </cell>
          <cell r="KE137">
            <v>22.424900000000001</v>
          </cell>
          <cell r="KF137">
            <v>56.765200000000007</v>
          </cell>
          <cell r="KG137">
            <v>21.856099999999998</v>
          </cell>
          <cell r="KH137">
            <v>35.583500000000001</v>
          </cell>
          <cell r="KI137">
            <v>83.820899999999995</v>
          </cell>
          <cell r="KJ137">
            <v>51.310099999999998</v>
          </cell>
          <cell r="KK137">
            <v>18.552299999999999</v>
          </cell>
          <cell r="KL137">
            <v>9.567400000000001</v>
          </cell>
          <cell r="KM137">
            <v>25.621021984999999</v>
          </cell>
          <cell r="KN137">
            <v>215.54379999999998</v>
          </cell>
          <cell r="KO137">
            <v>59.601899999999993</v>
          </cell>
          <cell r="KP137">
            <v>37.674599999999998</v>
          </cell>
          <cell r="KQ137">
            <v>41.4602</v>
          </cell>
          <cell r="KR137">
            <v>69.969200000000001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</row>
        <row r="141">
          <cell r="B141">
            <v>85.097499999999997</v>
          </cell>
          <cell r="C141">
            <v>61.104199999999999</v>
          </cell>
          <cell r="D141">
            <v>87.076100000000011</v>
          </cell>
          <cell r="E141">
            <v>65.097300000000004</v>
          </cell>
          <cell r="F141">
            <v>85.105199999999996</v>
          </cell>
          <cell r="G141">
            <v>99.190300000000008</v>
          </cell>
          <cell r="H141">
            <v>97.385300000000001</v>
          </cell>
          <cell r="I141">
            <v>62.262900000000002</v>
          </cell>
          <cell r="J141">
            <v>79.536899999999989</v>
          </cell>
          <cell r="K141">
            <v>115.0245</v>
          </cell>
          <cell r="L141">
            <v>94.045600000000007</v>
          </cell>
          <cell r="M141">
            <v>104.83880000000001</v>
          </cell>
          <cell r="N141">
            <v>102.49539999999999</v>
          </cell>
          <cell r="O141">
            <v>65.98360000000001</v>
          </cell>
          <cell r="P141">
            <v>102.7135</v>
          </cell>
          <cell r="Q141">
            <v>66.009600000000006</v>
          </cell>
          <cell r="R141">
            <v>102.1147</v>
          </cell>
          <cell r="S141">
            <v>105.1058</v>
          </cell>
          <cell r="T141">
            <v>103.4696</v>
          </cell>
          <cell r="U141">
            <v>62.111699999999999</v>
          </cell>
          <cell r="V141">
            <v>63.234999999999999</v>
          </cell>
          <cell r="W141">
            <v>103.94810000000001</v>
          </cell>
          <cell r="X141">
            <v>64.058099999999996</v>
          </cell>
          <cell r="Y141">
            <v>126.88289999999999</v>
          </cell>
          <cell r="Z141">
            <v>121.66249999999999</v>
          </cell>
          <cell r="AA141">
            <v>65.670500000000004</v>
          </cell>
          <cell r="AB141">
            <v>128.4015</v>
          </cell>
          <cell r="AC141">
            <v>75.134199999999993</v>
          </cell>
          <cell r="AD141">
            <v>129.27089999999998</v>
          </cell>
          <cell r="AE141">
            <v>118.0617</v>
          </cell>
          <cell r="AF141">
            <v>69.360799999999998</v>
          </cell>
          <cell r="AG141">
            <v>66.976699999999994</v>
          </cell>
          <cell r="AH141">
            <v>141.49340000000001</v>
          </cell>
          <cell r="AI141">
            <v>70.618899999999996</v>
          </cell>
          <cell r="AJ141">
            <v>67.701800000000006</v>
          </cell>
          <cell r="AK141">
            <v>110.7993</v>
          </cell>
          <cell r="AL141">
            <v>112.3694</v>
          </cell>
          <cell r="AM141">
            <v>72.82119999999999</v>
          </cell>
          <cell r="AN141">
            <v>66.853399999999993</v>
          </cell>
          <cell r="AO141">
            <v>112.5523</v>
          </cell>
          <cell r="AP141">
            <v>105.58280000000001</v>
          </cell>
          <cell r="AQ141">
            <v>63.927300000000002</v>
          </cell>
          <cell r="AR141">
            <v>89.7</v>
          </cell>
          <cell r="AS141">
            <v>88.0381</v>
          </cell>
          <cell r="AT141">
            <v>61.997800000000005</v>
          </cell>
          <cell r="AU141">
            <v>151.63570000000001</v>
          </cell>
          <cell r="AV141">
            <v>63.207599999999999</v>
          </cell>
          <cell r="AW141">
            <v>99.989500000000007</v>
          </cell>
          <cell r="AX141">
            <v>70.071699999999993</v>
          </cell>
          <cell r="AY141">
            <v>79.847499999999997</v>
          </cell>
          <cell r="AZ141">
            <v>65.98</v>
          </cell>
          <cell r="BA141">
            <v>125.3746</v>
          </cell>
          <cell r="BB141">
            <v>68.859899999999996</v>
          </cell>
          <cell r="BC141">
            <v>102.5416</v>
          </cell>
          <cell r="BD141">
            <v>116.75919999999999</v>
          </cell>
          <cell r="BE141">
            <v>67.204100000000011</v>
          </cell>
          <cell r="BF141">
            <v>66.158100000000005</v>
          </cell>
          <cell r="BG141">
            <v>116.1275</v>
          </cell>
          <cell r="BH141">
            <v>72.067399999999992</v>
          </cell>
          <cell r="BI141">
            <v>108.34530000000001</v>
          </cell>
          <cell r="BJ141">
            <v>80.78</v>
          </cell>
          <cell r="BK141">
            <v>74.573999999999998</v>
          </cell>
          <cell r="BL141">
            <v>109.9131</v>
          </cell>
          <cell r="BM141">
            <v>71.738199999999992</v>
          </cell>
          <cell r="BN141">
            <v>76.403199999999998</v>
          </cell>
          <cell r="BO141">
            <v>114.178</v>
          </cell>
          <cell r="BP141">
            <v>106.49760000000001</v>
          </cell>
          <cell r="BQ141">
            <v>81.1143</v>
          </cell>
          <cell r="BR141">
            <v>80.497600000000006</v>
          </cell>
          <cell r="BS141">
            <v>117.3596</v>
          </cell>
          <cell r="BT141">
            <v>82.340699999999998</v>
          </cell>
          <cell r="BU141">
            <v>122.489</v>
          </cell>
          <cell r="BV141">
            <v>80.835700000000003</v>
          </cell>
          <cell r="BW141">
            <v>116.532</v>
          </cell>
          <cell r="BX141">
            <v>87.061600000000013</v>
          </cell>
          <cell r="BY141">
            <v>81.835499999999996</v>
          </cell>
          <cell r="BZ141">
            <v>83.968600000000009</v>
          </cell>
          <cell r="CA141">
            <v>120.61210000000001</v>
          </cell>
          <cell r="CB141">
            <v>125.5175</v>
          </cell>
          <cell r="CC141">
            <v>85.613799999999998</v>
          </cell>
          <cell r="CD141">
            <v>84.327799999999996</v>
          </cell>
          <cell r="CE141">
            <v>127.3635</v>
          </cell>
          <cell r="CF141">
            <v>87.725700000000003</v>
          </cell>
          <cell r="CG141">
            <v>141.3398</v>
          </cell>
          <cell r="CH141">
            <v>101.25570000000002</v>
          </cell>
          <cell r="CI141">
            <v>100.56779999999999</v>
          </cell>
          <cell r="CJ141">
            <v>122.4003</v>
          </cell>
          <cell r="CK141">
            <v>88.273300000000006</v>
          </cell>
          <cell r="CL141">
            <v>91.218199999999996</v>
          </cell>
          <cell r="CM141">
            <v>139.0573</v>
          </cell>
          <cell r="CN141">
            <v>122.19219999999999</v>
          </cell>
          <cell r="CO141">
            <v>86.592799999999997</v>
          </cell>
          <cell r="CP141">
            <v>90.580199999999991</v>
          </cell>
          <cell r="CQ141">
            <v>123.76859999999999</v>
          </cell>
          <cell r="CR141">
            <v>93.466499999999996</v>
          </cell>
          <cell r="CS141">
            <v>155.36150000000001</v>
          </cell>
          <cell r="CT141">
            <v>113.64189999999999</v>
          </cell>
          <cell r="CU141">
            <v>104.714</v>
          </cell>
          <cell r="CV141">
            <v>212.251</v>
          </cell>
          <cell r="CW141">
            <v>29.1021</v>
          </cell>
          <cell r="CX141">
            <v>103.70869999999999</v>
          </cell>
          <cell r="CY141">
            <v>160.51920000000001</v>
          </cell>
          <cell r="CZ141">
            <v>140.23779999999999</v>
          </cell>
          <cell r="DA141">
            <v>94.412400000000005</v>
          </cell>
          <cell r="DB141">
            <v>106.53989999999999</v>
          </cell>
          <cell r="DC141">
            <v>127.9217</v>
          </cell>
          <cell r="DD141">
            <v>116.5214</v>
          </cell>
          <cell r="DE141">
            <v>160.589</v>
          </cell>
          <cell r="DF141">
            <v>144.8545</v>
          </cell>
          <cell r="DG141">
            <v>109.411</v>
          </cell>
          <cell r="DH141">
            <v>159.07589999999999</v>
          </cell>
          <cell r="DI141">
            <v>99.028700000000001</v>
          </cell>
          <cell r="DJ141">
            <v>114.16249999999999</v>
          </cell>
          <cell r="DK141">
            <v>172.33600000000001</v>
          </cell>
          <cell r="DL141">
            <v>146.05179999999999</v>
          </cell>
          <cell r="DM141">
            <v>103.0359</v>
          </cell>
          <cell r="DN141">
            <v>114.80709999999999</v>
          </cell>
          <cell r="DO141">
            <v>140.79299999999998</v>
          </cell>
          <cell r="DP141">
            <v>110.05420000000001</v>
          </cell>
          <cell r="DQ141">
            <v>179.71080000000001</v>
          </cell>
          <cell r="DR141">
            <v>148.5634</v>
          </cell>
          <cell r="DS141">
            <v>117.0468</v>
          </cell>
          <cell r="DT141">
            <v>170.28960000000001</v>
          </cell>
          <cell r="DU141">
            <v>119.67269999999999</v>
          </cell>
          <cell r="DV141">
            <v>128.43889999999999</v>
          </cell>
          <cell r="DW141">
            <v>201.67699999999999</v>
          </cell>
          <cell r="DX141">
            <v>174.8409</v>
          </cell>
          <cell r="DY141">
            <v>120.2907</v>
          </cell>
          <cell r="DZ141">
            <v>132.24180000000001</v>
          </cell>
          <cell r="EA141">
            <v>167.93779999999998</v>
          </cell>
          <cell r="EB141">
            <v>120.14360000000001</v>
          </cell>
          <cell r="EC141">
            <v>207.53460000000001</v>
          </cell>
          <cell r="ED141">
            <v>157.27809999999999</v>
          </cell>
          <cell r="EE141">
            <v>132.56629999999998</v>
          </cell>
          <cell r="EF141">
            <v>294.01820000000004</v>
          </cell>
          <cell r="EG141">
            <v>31.017599999999998</v>
          </cell>
          <cell r="EH141">
            <v>139.11799999999999</v>
          </cell>
          <cell r="EI141">
            <v>230.39160000000001</v>
          </cell>
          <cell r="EJ141">
            <v>199.26249999999999</v>
          </cell>
          <cell r="EK141">
            <v>146.74539999999999</v>
          </cell>
          <cell r="EL141">
            <v>149.37820000000002</v>
          </cell>
          <cell r="EM141">
            <v>189.38139999999999</v>
          </cell>
          <cell r="EN141">
            <v>139.67439999999999</v>
          </cell>
          <cell r="EO141">
            <v>233.13159999999999</v>
          </cell>
          <cell r="EP141">
            <v>174.0514</v>
          </cell>
          <cell r="EQ141">
            <v>151.1105</v>
          </cell>
          <cell r="ER141">
            <v>210.7474</v>
          </cell>
          <cell r="ES141">
            <v>147.28959999999998</v>
          </cell>
          <cell r="ET141">
            <v>160.93899999999999</v>
          </cell>
          <cell r="EU141">
            <v>243.95380000000003</v>
          </cell>
          <cell r="EV141">
            <v>193.98030000000003</v>
          </cell>
          <cell r="EW141">
            <v>162.28139999999999</v>
          </cell>
          <cell r="EX141">
            <v>160.02409999999998</v>
          </cell>
          <cell r="EY141">
            <v>209.41649999999998</v>
          </cell>
          <cell r="EZ141">
            <v>149.28969999999998</v>
          </cell>
          <cell r="FA141">
            <v>252.99289999999999</v>
          </cell>
          <cell r="FB141">
            <v>193.53189999999998</v>
          </cell>
          <cell r="FC141">
            <v>160.89610000000002</v>
          </cell>
          <cell r="FD141">
            <v>344.96359999999999</v>
          </cell>
          <cell r="FE141">
            <v>39.236899999999999</v>
          </cell>
          <cell r="FF141">
            <v>175.72409999999999</v>
          </cell>
          <cell r="FG141">
            <v>277.05410000000006</v>
          </cell>
          <cell r="FH141">
            <v>223.52670000000001</v>
          </cell>
          <cell r="FI141">
            <v>161.75489999999999</v>
          </cell>
          <cell r="FJ141">
            <v>180.48669999999998</v>
          </cell>
          <cell r="FK141">
            <v>229.9408</v>
          </cell>
          <cell r="FL141">
            <v>172.34179999999998</v>
          </cell>
          <cell r="FM141">
            <v>288.85919999999999</v>
          </cell>
          <cell r="FN141">
            <v>230.45739999999998</v>
          </cell>
          <cell r="FO141">
            <v>182.27099999999999</v>
          </cell>
          <cell r="FP141">
            <v>253.84299999999999</v>
          </cell>
          <cell r="FQ141">
            <v>181.11490000000003</v>
          </cell>
          <cell r="FR141">
            <v>212.13329999999999</v>
          </cell>
          <cell r="FS141">
            <v>324.59570000000002</v>
          </cell>
          <cell r="FT141">
            <v>255.59720000000002</v>
          </cell>
          <cell r="FU141">
            <v>191.31629999999998</v>
          </cell>
          <cell r="FV141">
            <v>208.78560000000002</v>
          </cell>
          <cell r="FW141">
            <v>265.56829999999997</v>
          </cell>
          <cell r="FX141">
            <v>280.89940000000001</v>
          </cell>
          <cell r="FY141">
            <v>318.2131</v>
          </cell>
          <cell r="FZ141">
            <v>210.14569999999998</v>
          </cell>
          <cell r="GA141">
            <v>260.55329999999998</v>
          </cell>
          <cell r="GB141">
            <v>244.31229999999999</v>
          </cell>
          <cell r="GC141">
            <v>403.81160000000006</v>
          </cell>
          <cell r="GD141">
            <v>238.32979999999998</v>
          </cell>
          <cell r="GE141">
            <v>389.16230000000002</v>
          </cell>
          <cell r="GF141">
            <v>233.75720000000001</v>
          </cell>
          <cell r="GG141">
            <v>238.05770000000001</v>
          </cell>
          <cell r="GH141">
            <v>236.36879999999999</v>
          </cell>
          <cell r="GI141">
            <v>239.27059999999997</v>
          </cell>
          <cell r="GJ141">
            <v>244.91399999999999</v>
          </cell>
          <cell r="GK141">
            <v>377.55409999999995</v>
          </cell>
          <cell r="GL141">
            <v>237.74960000000002</v>
          </cell>
          <cell r="GM141">
            <v>266.5523</v>
          </cell>
          <cell r="GN141">
            <v>710.38660000000004</v>
          </cell>
          <cell r="GO141">
            <v>57.6965</v>
          </cell>
          <cell r="GP141">
            <v>270.52969999999999</v>
          </cell>
          <cell r="GQ141">
            <v>433.84050000000002</v>
          </cell>
          <cell r="GR141">
            <v>263.35790000000003</v>
          </cell>
          <cell r="GS141">
            <v>265.84899999999999</v>
          </cell>
          <cell r="GT141">
            <v>262.6703</v>
          </cell>
          <cell r="GU141">
            <v>257.76600000000002</v>
          </cell>
          <cell r="GV141">
            <v>267.69880000000001</v>
          </cell>
          <cell r="GW141">
            <v>412.82369999999997</v>
          </cell>
          <cell r="GX141">
            <v>259.78349935</v>
          </cell>
          <cell r="GY141">
            <v>289.49067823999997</v>
          </cell>
          <cell r="GZ141">
            <v>287.31994900999996</v>
          </cell>
          <cell r="HA141">
            <v>599.34197427999993</v>
          </cell>
          <cell r="HB141">
            <v>292.71194004</v>
          </cell>
          <cell r="HC141">
            <v>479.02727851000003</v>
          </cell>
          <cell r="HD141">
            <v>287.28486614000002</v>
          </cell>
          <cell r="HE141">
            <v>288.27065101000005</v>
          </cell>
          <cell r="HF141">
            <v>281.97360150999998</v>
          </cell>
          <cell r="HG141">
            <v>288.09137048999997</v>
          </cell>
          <cell r="HH141">
            <v>288.48973488000001</v>
          </cell>
          <cell r="HI141">
            <v>449.40044831</v>
          </cell>
          <cell r="HJ141">
            <v>282.16320000000002</v>
          </cell>
          <cell r="HK141">
            <v>301.70170000000002</v>
          </cell>
          <cell r="HL141">
            <v>298.74270000000001</v>
          </cell>
          <cell r="HM141">
            <v>612.84930000000008</v>
          </cell>
          <cell r="HN141">
            <v>303.88900000000001</v>
          </cell>
          <cell r="HO141">
            <v>513.74429999999995</v>
          </cell>
          <cell r="HP141">
            <v>294.47660000000002</v>
          </cell>
          <cell r="HQ141">
            <v>297.1497</v>
          </cell>
          <cell r="HR141">
            <v>293.60579999999999</v>
          </cell>
          <cell r="HS141">
            <v>297.99473999999998</v>
          </cell>
          <cell r="HT141">
            <v>299.04039999999998</v>
          </cell>
          <cell r="HU141">
            <v>487.6241</v>
          </cell>
          <cell r="HV141">
            <v>286.65030000000002</v>
          </cell>
          <cell r="HW141">
            <v>321.43780000000004</v>
          </cell>
          <cell r="HX141">
            <v>318.64519999999999</v>
          </cell>
          <cell r="HY141">
            <v>649.13440000000003</v>
          </cell>
          <cell r="HZ141">
            <v>320.22257999999994</v>
          </cell>
          <cell r="IA141">
            <v>540.39119999999991</v>
          </cell>
          <cell r="IB141">
            <v>313.41360000000003</v>
          </cell>
          <cell r="IC141">
            <v>313.09230000000002</v>
          </cell>
          <cell r="ID141">
            <v>311.11149999999998</v>
          </cell>
          <cell r="IE141">
            <v>324.65839999999997</v>
          </cell>
          <cell r="IF141">
            <v>317.31099999999998</v>
          </cell>
          <cell r="IG141">
            <v>511.16470000000004</v>
          </cell>
          <cell r="IH141">
            <v>299.88080000000002</v>
          </cell>
          <cell r="II141">
            <v>344.01369999999997</v>
          </cell>
          <cell r="IJ141">
            <v>335.94600000000003</v>
          </cell>
          <cell r="IK141">
            <v>683.04370000000006</v>
          </cell>
          <cell r="IL141">
            <v>337.27689999999996</v>
          </cell>
          <cell r="IM141">
            <v>579.56590000000006</v>
          </cell>
          <cell r="IN141">
            <v>334.35660000000001</v>
          </cell>
          <cell r="IO141">
            <v>327.02979999999997</v>
          </cell>
          <cell r="IP141">
            <v>333.99250000000001</v>
          </cell>
          <cell r="IQ141">
            <v>331.86380000000003</v>
          </cell>
          <cell r="IR141">
            <v>333.90159999999997</v>
          </cell>
          <cell r="IS141">
            <v>539.59720000000004</v>
          </cell>
          <cell r="IT141">
            <v>320.37759999999997</v>
          </cell>
          <cell r="IU141">
            <v>371.64939999999996</v>
          </cell>
          <cell r="IV141">
            <v>354.67509999999999</v>
          </cell>
          <cell r="IW141">
            <v>717.20460000000003</v>
          </cell>
          <cell r="IX141">
            <v>329.46520000000004</v>
          </cell>
          <cell r="IY141">
            <v>587.98069999999996</v>
          </cell>
          <cell r="IZ141">
            <v>347.31459999999998</v>
          </cell>
          <cell r="JA141">
            <v>348.41769999999997</v>
          </cell>
          <cell r="JB141">
            <v>349.1191</v>
          </cell>
          <cell r="JC141">
            <v>345.99469999999997</v>
          </cell>
          <cell r="JD141">
            <v>346.24599999999998</v>
          </cell>
          <cell r="JE141">
            <v>561.62820000000011</v>
          </cell>
          <cell r="JF141">
            <v>342.6764</v>
          </cell>
          <cell r="JG141">
            <v>386.23869999999999</v>
          </cell>
          <cell r="JH141">
            <v>998.06150000000002</v>
          </cell>
          <cell r="JI141">
            <v>103.97051790999991</v>
          </cell>
          <cell r="JJ141">
            <v>375.25040000000001</v>
          </cell>
          <cell r="JK141">
            <v>623.38780000000008</v>
          </cell>
          <cell r="JL141">
            <v>360.464</v>
          </cell>
          <cell r="JM141">
            <v>364.83550000000002</v>
          </cell>
          <cell r="JN141">
            <v>363.05060000000003</v>
          </cell>
          <cell r="JO141">
            <v>363.11930000000001</v>
          </cell>
          <cell r="JP141">
            <v>362.4366</v>
          </cell>
          <cell r="JQ141">
            <v>577.32709999999997</v>
          </cell>
          <cell r="JR141">
            <v>346.95168344000848</v>
          </cell>
          <cell r="JS141">
            <v>398.77629999999999</v>
          </cell>
          <cell r="JT141">
            <v>378.75140000000005</v>
          </cell>
          <cell r="JU141">
            <v>743.40820000000008</v>
          </cell>
          <cell r="JV141">
            <v>382.65140000000002</v>
          </cell>
          <cell r="JW141">
            <v>647.70889999999997</v>
          </cell>
          <cell r="JX141">
            <v>376.90719999999993</v>
          </cell>
          <cell r="JY141">
            <v>380.65860000000004</v>
          </cell>
          <cell r="JZ141">
            <v>380.26190000000003</v>
          </cell>
          <cell r="KA141">
            <v>385.2346</v>
          </cell>
          <cell r="KB141">
            <v>379.35500000000002</v>
          </cell>
          <cell r="KC141">
            <v>608.96799999999996</v>
          </cell>
          <cell r="KD141">
            <v>362.5292</v>
          </cell>
          <cell r="KE141">
            <v>421.64330000000007</v>
          </cell>
          <cell r="KF141">
            <v>407.37779999999998</v>
          </cell>
          <cell r="KG141">
            <v>801.16700000000003</v>
          </cell>
          <cell r="KH141">
            <v>406.36329999999998</v>
          </cell>
          <cell r="KI141">
            <v>761.61979999999994</v>
          </cell>
          <cell r="KJ141">
            <v>404.57560000000001</v>
          </cell>
          <cell r="KK141">
            <v>407.30430000000001</v>
          </cell>
          <cell r="KL141">
            <v>399.779</v>
          </cell>
          <cell r="KM141">
            <v>402.76551669000071</v>
          </cell>
          <cell r="KN141">
            <v>403.08119999999997</v>
          </cell>
          <cell r="KO141">
            <v>668.18359999999996</v>
          </cell>
          <cell r="KP141">
            <v>386.50890000000004</v>
          </cell>
          <cell r="KQ141">
            <v>441.72669999999999</v>
          </cell>
          <cell r="KR141">
            <v>432.92670000000004</v>
          </cell>
        </row>
        <row r="142">
          <cell r="B142">
            <v>139.73070000000001</v>
          </cell>
          <cell r="C142">
            <v>129.8588</v>
          </cell>
          <cell r="D142">
            <v>178.50539999999998</v>
          </cell>
          <cell r="E142">
            <v>148.6294</v>
          </cell>
          <cell r="F142">
            <v>159.07560000000001</v>
          </cell>
          <cell r="G142">
            <v>156.12020000000001</v>
          </cell>
          <cell r="H142">
            <v>160.4761</v>
          </cell>
          <cell r="I142">
            <v>144.10589999999999</v>
          </cell>
          <cell r="J142">
            <v>199.67150000000001</v>
          </cell>
          <cell r="K142">
            <v>163.0566</v>
          </cell>
          <cell r="L142">
            <v>163.29220000000001</v>
          </cell>
          <cell r="M142">
            <v>181.95570000000001</v>
          </cell>
          <cell r="N142">
            <v>177.18010000000001</v>
          </cell>
          <cell r="O142">
            <v>204.8227</v>
          </cell>
          <cell r="P142">
            <v>214.4616</v>
          </cell>
          <cell r="Q142">
            <v>212.62729999999999</v>
          </cell>
          <cell r="R142">
            <v>178.80620000000002</v>
          </cell>
          <cell r="S142">
            <v>207.821</v>
          </cell>
          <cell r="T142">
            <v>193.2576</v>
          </cell>
          <cell r="U142">
            <v>207.63050000000001</v>
          </cell>
          <cell r="V142">
            <v>217.93350000000001</v>
          </cell>
          <cell r="W142">
            <v>197.8074</v>
          </cell>
          <cell r="X142">
            <v>205.55449999999999</v>
          </cell>
          <cell r="Y142">
            <v>208.8074</v>
          </cell>
          <cell r="Z142">
            <v>198.49710000000002</v>
          </cell>
          <cell r="AA142">
            <v>220.00149999999999</v>
          </cell>
          <cell r="AB142">
            <v>210.49340000000001</v>
          </cell>
          <cell r="AC142">
            <v>235.244</v>
          </cell>
          <cell r="AD142">
            <v>219.68970000000002</v>
          </cell>
          <cell r="AE142">
            <v>230.69739999999999</v>
          </cell>
          <cell r="AF142">
            <v>205.57989999999998</v>
          </cell>
          <cell r="AG142">
            <v>231.93940000000001</v>
          </cell>
          <cell r="AH142">
            <v>204.58799999999999</v>
          </cell>
          <cell r="AI142">
            <v>203.1842</v>
          </cell>
          <cell r="AJ142">
            <v>208.131</v>
          </cell>
          <cell r="AK142">
            <v>212.22660000000002</v>
          </cell>
          <cell r="AL142">
            <v>233.22929999999999</v>
          </cell>
          <cell r="AM142">
            <v>219.40690000000001</v>
          </cell>
          <cell r="AN142">
            <v>196.80720000000002</v>
          </cell>
          <cell r="AO142">
            <v>213.96559999999999</v>
          </cell>
          <cell r="AP142">
            <v>161.25190000000001</v>
          </cell>
          <cell r="AQ142">
            <v>181.01589999999999</v>
          </cell>
          <cell r="AR142">
            <v>197.8783</v>
          </cell>
          <cell r="AS142">
            <v>192.77600000000001</v>
          </cell>
          <cell r="AT142">
            <v>50.0032</v>
          </cell>
          <cell r="AU142">
            <v>356.40259999999995</v>
          </cell>
          <cell r="AV142">
            <v>236.83449999999999</v>
          </cell>
          <cell r="AW142">
            <v>237.34960000000001</v>
          </cell>
          <cell r="AX142">
            <v>228.43639999999999</v>
          </cell>
          <cell r="AY142">
            <v>200.1678</v>
          </cell>
          <cell r="AZ142">
            <v>192.77939999999998</v>
          </cell>
          <cell r="BA142">
            <v>189.29060000000001</v>
          </cell>
          <cell r="BB142">
            <v>149.04160000000002</v>
          </cell>
          <cell r="BC142">
            <v>156.73740000000001</v>
          </cell>
          <cell r="BD142">
            <v>168.95660000000001</v>
          </cell>
          <cell r="BE142">
            <v>172.45959999999999</v>
          </cell>
          <cell r="BF142">
            <v>119.40260000000001</v>
          </cell>
          <cell r="BG142">
            <v>212.2936</v>
          </cell>
          <cell r="BH142">
            <v>195.66650000000001</v>
          </cell>
          <cell r="BI142">
            <v>122.42910000000001</v>
          </cell>
          <cell r="BJ142">
            <v>291.71199999999999</v>
          </cell>
          <cell r="BK142">
            <v>209.17349999999999</v>
          </cell>
          <cell r="BL142">
            <v>204.31989999999999</v>
          </cell>
          <cell r="BM142">
            <v>179.75579999999999</v>
          </cell>
          <cell r="BN142">
            <v>179.45229999999998</v>
          </cell>
          <cell r="BO142">
            <v>177.60400000000001</v>
          </cell>
          <cell r="BP142">
            <v>201.46929999999998</v>
          </cell>
          <cell r="BQ142">
            <v>172.8871</v>
          </cell>
          <cell r="BR142">
            <v>143.161</v>
          </cell>
          <cell r="BS142">
            <v>187.68960000000001</v>
          </cell>
          <cell r="BT142">
            <v>153.66170000000002</v>
          </cell>
          <cell r="BU142">
            <v>165.12700000000001</v>
          </cell>
          <cell r="BV142">
            <v>208.25190000000001</v>
          </cell>
          <cell r="BW142">
            <v>232.93289999999999</v>
          </cell>
          <cell r="BX142">
            <v>283.44540000000001</v>
          </cell>
          <cell r="BY142">
            <v>201.79139999999998</v>
          </cell>
          <cell r="BZ142">
            <v>199.6799</v>
          </cell>
          <cell r="CA142">
            <v>225.58510000000001</v>
          </cell>
          <cell r="CB142">
            <v>308.67079999999999</v>
          </cell>
          <cell r="CC142">
            <v>221.06610000000001</v>
          </cell>
          <cell r="CD142">
            <v>248.06729999999999</v>
          </cell>
          <cell r="CE142">
            <v>233.4881</v>
          </cell>
          <cell r="CF142">
            <v>201.76900000000001</v>
          </cell>
          <cell r="CG142">
            <v>349.42590000000001</v>
          </cell>
          <cell r="CH142">
            <v>320.3064</v>
          </cell>
          <cell r="CI142">
            <v>270.11270000000002</v>
          </cell>
          <cell r="CJ142">
            <v>291.14179999999999</v>
          </cell>
          <cell r="CK142">
            <v>254.7594</v>
          </cell>
          <cell r="CL142">
            <v>372.77229999999997</v>
          </cell>
          <cell r="CM142">
            <v>308.9316</v>
          </cell>
          <cell r="CN142">
            <v>348.98840000000001</v>
          </cell>
          <cell r="CO142">
            <v>310.17869999999994</v>
          </cell>
          <cell r="CP142">
            <v>320.15820000000002</v>
          </cell>
          <cell r="CQ142">
            <v>305.3621</v>
          </cell>
          <cell r="CR142">
            <v>274.54599999999999</v>
          </cell>
          <cell r="CS142">
            <v>556.0204</v>
          </cell>
          <cell r="CT142">
            <v>488.95590000000004</v>
          </cell>
          <cell r="CU142">
            <v>380.5702</v>
          </cell>
          <cell r="CV142">
            <v>512.06200000000001</v>
          </cell>
          <cell r="CW142">
            <v>236.64400000000001</v>
          </cell>
          <cell r="CX142">
            <v>349.16970000000003</v>
          </cell>
          <cell r="CY142">
            <v>316.57529999999997</v>
          </cell>
          <cell r="CZ142">
            <v>326.24879999999996</v>
          </cell>
          <cell r="DA142">
            <v>314.08560000000006</v>
          </cell>
          <cell r="DB142">
            <v>353.69</v>
          </cell>
          <cell r="DC142">
            <v>356.09430000000003</v>
          </cell>
          <cell r="DD142">
            <v>338.98169999999993</v>
          </cell>
          <cell r="DE142">
            <v>418.68369999999999</v>
          </cell>
          <cell r="DF142">
            <v>355.53129999999999</v>
          </cell>
          <cell r="DG142">
            <v>268.3997</v>
          </cell>
          <cell r="DH142">
            <v>282.31920000000002</v>
          </cell>
          <cell r="DI142">
            <v>456.99059999999997</v>
          </cell>
          <cell r="DJ142">
            <v>428.15459999999996</v>
          </cell>
          <cell r="DK142">
            <v>440.76409999999998</v>
          </cell>
          <cell r="DL142">
            <v>438.98869999999999</v>
          </cell>
          <cell r="DM142">
            <v>414.03490000000005</v>
          </cell>
          <cell r="DN142">
            <v>401.67629999999997</v>
          </cell>
          <cell r="DO142">
            <v>424.50330000000002</v>
          </cell>
          <cell r="DP142">
            <v>460.22140000000002</v>
          </cell>
          <cell r="DQ142">
            <v>441.38749999999999</v>
          </cell>
          <cell r="DR142">
            <v>501.31060000000002</v>
          </cell>
          <cell r="DS142">
            <v>463.52050000000003</v>
          </cell>
          <cell r="DT142">
            <v>478.53830000000005</v>
          </cell>
          <cell r="DU142">
            <v>365.42410000000001</v>
          </cell>
          <cell r="DV142">
            <v>420.90009999999995</v>
          </cell>
          <cell r="DW142">
            <v>423.81299999999999</v>
          </cell>
          <cell r="DX142">
            <v>384.30559999999997</v>
          </cell>
          <cell r="DY142">
            <v>336.9436</v>
          </cell>
          <cell r="DZ142">
            <v>351.64269999999993</v>
          </cell>
          <cell r="EA142">
            <v>388.37</v>
          </cell>
          <cell r="EB142">
            <v>369.608</v>
          </cell>
          <cell r="EC142">
            <v>497.34959999999995</v>
          </cell>
          <cell r="ED142">
            <v>375.15370000000001</v>
          </cell>
          <cell r="EE142">
            <v>419.6721</v>
          </cell>
          <cell r="EF142">
            <v>370.71469999999999</v>
          </cell>
          <cell r="EG142">
            <v>303.92020000000002</v>
          </cell>
          <cell r="EH142">
            <v>365.44499999999999</v>
          </cell>
          <cell r="EI142">
            <v>401.12369999999999</v>
          </cell>
          <cell r="EJ142">
            <v>467.5881</v>
          </cell>
          <cell r="EK142">
            <v>356.73390000000001</v>
          </cell>
          <cell r="EL142">
            <v>359.31829999999997</v>
          </cell>
          <cell r="EM142">
            <v>427.66379999999998</v>
          </cell>
          <cell r="EN142">
            <v>390.31400000000002</v>
          </cell>
          <cell r="EO142">
            <v>570.83349999999996</v>
          </cell>
          <cell r="EP142">
            <v>364.47559999999999</v>
          </cell>
          <cell r="EQ142">
            <v>349.89090000000004</v>
          </cell>
          <cell r="ER142">
            <v>404.43090000000001</v>
          </cell>
          <cell r="ES142">
            <v>370.9436</v>
          </cell>
          <cell r="ET142">
            <v>445.52699999999999</v>
          </cell>
          <cell r="EU142">
            <v>462.8322</v>
          </cell>
          <cell r="EV142">
            <v>411.7405</v>
          </cell>
          <cell r="EW142">
            <v>523.59050000000002</v>
          </cell>
          <cell r="EX142">
            <v>467.7971</v>
          </cell>
          <cell r="EY142">
            <v>496.65320000000003</v>
          </cell>
          <cell r="EZ142">
            <v>413.82069999999999</v>
          </cell>
          <cell r="FA142">
            <v>606.58369999999991</v>
          </cell>
          <cell r="FB142">
            <v>404.37119999999993</v>
          </cell>
          <cell r="FC142">
            <v>367.39</v>
          </cell>
          <cell r="FD142">
            <v>639.38130000000001</v>
          </cell>
          <cell r="FE142">
            <v>337.90909999999997</v>
          </cell>
          <cell r="FF142">
            <v>486.65320000000003</v>
          </cell>
          <cell r="FG142">
            <v>537.06089999999995</v>
          </cell>
          <cell r="FH142">
            <v>499.75539999999995</v>
          </cell>
          <cell r="FI142">
            <v>510.33209999999997</v>
          </cell>
          <cell r="FJ142">
            <v>474.76169999999996</v>
          </cell>
          <cell r="FK142">
            <v>467.31359999999995</v>
          </cell>
          <cell r="FL142">
            <v>596.26459999999997</v>
          </cell>
          <cell r="FM142">
            <v>558.28710000000001</v>
          </cell>
          <cell r="FN142">
            <v>565.87649999999996</v>
          </cell>
          <cell r="FO142">
            <v>452.56400000000002</v>
          </cell>
          <cell r="FP142">
            <v>668.4153</v>
          </cell>
          <cell r="FQ142">
            <v>626.61460000000011</v>
          </cell>
          <cell r="FR142">
            <v>628.16300000000001</v>
          </cell>
          <cell r="FS142">
            <v>536.62990000000002</v>
          </cell>
          <cell r="FT142">
            <v>724.92090000000007</v>
          </cell>
          <cell r="FU142">
            <v>698.18439999999998</v>
          </cell>
          <cell r="FV142">
            <v>619.74630000000002</v>
          </cell>
          <cell r="FW142">
            <v>563.42719999999997</v>
          </cell>
          <cell r="FX142">
            <v>663.52109999999993</v>
          </cell>
          <cell r="FY142">
            <v>576.80239999999992</v>
          </cell>
          <cell r="FZ142">
            <v>627.89639999999997</v>
          </cell>
          <cell r="GA142">
            <v>662.54989999999987</v>
          </cell>
          <cell r="GB142">
            <v>720.30169999999998</v>
          </cell>
          <cell r="GC142">
            <v>682.03060000000005</v>
          </cell>
          <cell r="GD142">
            <v>981.62569999999994</v>
          </cell>
          <cell r="GE142">
            <v>967.46379999999999</v>
          </cell>
          <cell r="GF142">
            <v>946.84669999999994</v>
          </cell>
          <cell r="GG142">
            <v>1028.5901000000001</v>
          </cell>
          <cell r="GH142">
            <v>814.3223999999999</v>
          </cell>
          <cell r="GI142">
            <v>955.67560000000003</v>
          </cell>
          <cell r="GJ142">
            <v>884.86350000000004</v>
          </cell>
          <cell r="GK142">
            <v>790.92550000000006</v>
          </cell>
          <cell r="GL142">
            <v>836.5616</v>
          </cell>
          <cell r="GM142">
            <v>755.06119999999999</v>
          </cell>
          <cell r="GN142">
            <v>1036.8181</v>
          </cell>
          <cell r="GO142">
            <v>750.8605</v>
          </cell>
          <cell r="GP142">
            <v>934.80460000000005</v>
          </cell>
          <cell r="GQ142">
            <v>631.81190000000004</v>
          </cell>
          <cell r="GR142">
            <v>606.19219999999996</v>
          </cell>
          <cell r="GS142">
            <v>649.53969999999993</v>
          </cell>
          <cell r="GT142">
            <v>828.43610000000001</v>
          </cell>
          <cell r="GU142">
            <v>717.96969999999999</v>
          </cell>
          <cell r="GV142">
            <v>874.05</v>
          </cell>
          <cell r="GW142">
            <v>1306.8103999999998</v>
          </cell>
          <cell r="GX142">
            <v>749.12997453946991</v>
          </cell>
          <cell r="GY142">
            <v>748.35142118977001</v>
          </cell>
          <cell r="GZ142">
            <v>895.57205208545201</v>
          </cell>
          <cell r="HA142">
            <v>1053.8186768563498</v>
          </cell>
          <cell r="HB142">
            <v>841.69681355145019</v>
          </cell>
          <cell r="HC142">
            <v>858.53171391974001</v>
          </cell>
          <cell r="HD142">
            <v>893.22240780778998</v>
          </cell>
          <cell r="HE142">
            <v>966.09544647597011</v>
          </cell>
          <cell r="HF142">
            <v>798.36263459231998</v>
          </cell>
          <cell r="HG142">
            <v>766.14977729850011</v>
          </cell>
          <cell r="HH142">
            <v>715.99574367955006</v>
          </cell>
          <cell r="HI142">
            <v>818.99319245239997</v>
          </cell>
          <cell r="HJ142">
            <v>857.22140000000002</v>
          </cell>
          <cell r="HK142">
            <v>880.73480000000006</v>
          </cell>
          <cell r="HL142">
            <v>871.1543999999999</v>
          </cell>
          <cell r="HM142">
            <v>696.65319999999997</v>
          </cell>
          <cell r="HN142">
            <v>1027.4508999999998</v>
          </cell>
          <cell r="HO142">
            <v>833.6037</v>
          </cell>
          <cell r="HP142">
            <v>930.34090000000003</v>
          </cell>
          <cell r="HQ142">
            <v>1054.4053000000001</v>
          </cell>
          <cell r="HR142">
            <v>806.06219999999996</v>
          </cell>
          <cell r="HS142">
            <v>909.13661000000002</v>
          </cell>
          <cell r="HT142">
            <v>873.62980000000005</v>
          </cell>
          <cell r="HU142">
            <v>1010.4109999999999</v>
          </cell>
          <cell r="HV142">
            <v>922.90589999999997</v>
          </cell>
          <cell r="HW142">
            <v>997.83339999999987</v>
          </cell>
          <cell r="HX142">
            <v>855.15319999999997</v>
          </cell>
          <cell r="HY142">
            <v>807.83759999999995</v>
          </cell>
          <cell r="HZ142">
            <v>979.67038000000002</v>
          </cell>
          <cell r="IA142">
            <v>1066.027</v>
          </cell>
          <cell r="IB142">
            <v>1059.5068000000001</v>
          </cell>
          <cell r="IC142">
            <v>1187.7547999999997</v>
          </cell>
          <cell r="ID142">
            <v>1032.7096999999999</v>
          </cell>
          <cell r="IE142">
            <v>899.25569999999993</v>
          </cell>
          <cell r="IF142">
            <v>972.53980000000001</v>
          </cell>
          <cell r="IG142">
            <v>733.40069999999992</v>
          </cell>
          <cell r="IH142">
            <v>770.51049999999998</v>
          </cell>
          <cell r="II142">
            <v>1044.4663</v>
          </cell>
          <cell r="IJ142">
            <v>849.48969999999997</v>
          </cell>
          <cell r="IK142">
            <v>877.05820000000006</v>
          </cell>
          <cell r="IL142">
            <v>1579.3206</v>
          </cell>
          <cell r="IM142">
            <v>1103.1849999999999</v>
          </cell>
          <cell r="IN142">
            <v>866.37089999999989</v>
          </cell>
          <cell r="IO142">
            <v>1007.566</v>
          </cell>
          <cell r="IP142">
            <v>1185.9471000000001</v>
          </cell>
          <cell r="IQ142">
            <v>1150.3912000000003</v>
          </cell>
          <cell r="IR142">
            <v>1260.3132000000001</v>
          </cell>
          <cell r="IS142">
            <v>1012.0987000000001</v>
          </cell>
          <cell r="IT142">
            <v>1076.2159999999999</v>
          </cell>
          <cell r="IU142">
            <v>1055.1183999999998</v>
          </cell>
          <cell r="IV142">
            <v>1369.213</v>
          </cell>
          <cell r="IW142">
            <v>1129.5045</v>
          </cell>
          <cell r="IX142">
            <v>1077.0651</v>
          </cell>
          <cell r="IY142">
            <v>947.03830000000005</v>
          </cell>
          <cell r="IZ142">
            <v>1051.9551000000001</v>
          </cell>
          <cell r="JA142">
            <v>1272.866</v>
          </cell>
          <cell r="JB142">
            <v>1190.8025</v>
          </cell>
          <cell r="JC142">
            <v>945.32010000000002</v>
          </cell>
          <cell r="JD142">
            <v>758.84349999999995</v>
          </cell>
          <cell r="JE142">
            <v>1018.5826</v>
          </cell>
          <cell r="JF142">
            <v>1128.0119</v>
          </cell>
          <cell r="JG142">
            <v>1072.1391000000001</v>
          </cell>
          <cell r="JH142">
            <v>980.03240000000005</v>
          </cell>
          <cell r="JI142">
            <v>949.79687515397131</v>
          </cell>
          <cell r="JJ142">
            <v>873.79769999999996</v>
          </cell>
          <cell r="JK142">
            <v>886.59239999999988</v>
          </cell>
          <cell r="JL142">
            <v>1139.4098999999999</v>
          </cell>
          <cell r="JM142">
            <v>994.9819</v>
          </cell>
          <cell r="JN142">
            <v>1057.722</v>
          </cell>
          <cell r="JO142">
            <v>955.1871000000001</v>
          </cell>
          <cell r="JP142">
            <v>1398.6947</v>
          </cell>
          <cell r="JQ142">
            <v>1666.3157999999999</v>
          </cell>
          <cell r="JR142">
            <v>881.58240000000001</v>
          </cell>
          <cell r="JS142">
            <v>1219.1858</v>
          </cell>
          <cell r="JT142">
            <v>960.72910000000013</v>
          </cell>
          <cell r="JU142">
            <v>1154.7253000000001</v>
          </cell>
          <cell r="JV142">
            <v>882.17019999999991</v>
          </cell>
          <cell r="JW142">
            <v>986.46129999999994</v>
          </cell>
          <cell r="JX142">
            <v>1489.0471</v>
          </cell>
          <cell r="JY142">
            <v>1219.5267000000001</v>
          </cell>
          <cell r="JZ142">
            <v>1238.1818999999998</v>
          </cell>
          <cell r="KA142">
            <v>1088.4506000000001</v>
          </cell>
          <cell r="KB142">
            <v>1256.0423999999998</v>
          </cell>
          <cell r="KC142">
            <v>1319.4462000000001</v>
          </cell>
          <cell r="KD142">
            <v>1136.7511999999999</v>
          </cell>
          <cell r="KE142">
            <v>1589.6851999999999</v>
          </cell>
          <cell r="KF142">
            <v>1641.3307000000002</v>
          </cell>
          <cell r="KG142">
            <v>1149.3451</v>
          </cell>
          <cell r="KH142">
            <v>1189.9717000000001</v>
          </cell>
          <cell r="KI142">
            <v>1497.0924000000002</v>
          </cell>
          <cell r="KJ142">
            <v>1337.5697999999998</v>
          </cell>
          <cell r="KK142">
            <v>1552.4129</v>
          </cell>
          <cell r="KL142">
            <v>1497.4857</v>
          </cell>
          <cell r="KM142">
            <v>1327.019869937058</v>
          </cell>
          <cell r="KN142">
            <v>1335.3812999999998</v>
          </cell>
          <cell r="KO142">
            <v>1889.9794000000002</v>
          </cell>
          <cell r="KP142">
            <v>981.6798</v>
          </cell>
          <cell r="KQ142">
            <v>1502.7983999999999</v>
          </cell>
          <cell r="KR142">
            <v>1463.3603999999998</v>
          </cell>
        </row>
        <row r="143">
          <cell r="B143">
            <v>12.6287</v>
          </cell>
          <cell r="C143">
            <v>5.6588000000000003</v>
          </cell>
          <cell r="D143">
            <v>0</v>
          </cell>
          <cell r="E143">
            <v>8.4885999999999999</v>
          </cell>
          <cell r="F143">
            <v>0</v>
          </cell>
          <cell r="G143">
            <v>4.9756999999999998</v>
          </cell>
          <cell r="H143">
            <v>11.0268</v>
          </cell>
          <cell r="I143">
            <v>5.3674999999999997</v>
          </cell>
          <cell r="J143">
            <v>0</v>
          </cell>
          <cell r="K143">
            <v>8.2070000000000007</v>
          </cell>
          <cell r="L143">
            <v>1.7202999999999999</v>
          </cell>
          <cell r="M143">
            <v>4.8723999999999998</v>
          </cell>
          <cell r="N143">
            <v>11.385899999999999</v>
          </cell>
          <cell r="O143">
            <v>4.7484999999999999</v>
          </cell>
          <cell r="P143">
            <v>0</v>
          </cell>
          <cell r="Q143">
            <v>7.7043999999999997</v>
          </cell>
          <cell r="R143">
            <v>0</v>
          </cell>
          <cell r="S143">
            <v>4.6621999999999995</v>
          </cell>
          <cell r="T143">
            <v>11.8164</v>
          </cell>
          <cell r="U143">
            <v>4.2587000000000002</v>
          </cell>
          <cell r="V143">
            <v>0</v>
          </cell>
          <cell r="W143">
            <v>7.2691000000000008</v>
          </cell>
          <cell r="X143">
            <v>0</v>
          </cell>
          <cell r="Y143">
            <v>4.5008999999999997</v>
          </cell>
          <cell r="Z143">
            <v>12.6808</v>
          </cell>
          <cell r="AA143">
            <v>3.5514000000000001</v>
          </cell>
          <cell r="AB143">
            <v>0</v>
          </cell>
          <cell r="AC143">
            <v>6.7256999999999998</v>
          </cell>
          <cell r="AD143">
            <v>0</v>
          </cell>
          <cell r="AE143">
            <v>4.4806000000000008</v>
          </cell>
          <cell r="AF143">
            <v>11.0931</v>
          </cell>
          <cell r="AG143">
            <v>2.9883999999999999</v>
          </cell>
          <cell r="AH143">
            <v>0</v>
          </cell>
          <cell r="AI143">
            <v>6.3345000000000002</v>
          </cell>
          <cell r="AJ143">
            <v>0</v>
          </cell>
          <cell r="AK143">
            <v>4.3588999999999993</v>
          </cell>
          <cell r="AL143">
            <v>7.2638999999999996</v>
          </cell>
          <cell r="AM143">
            <v>2.1609000000000003</v>
          </cell>
          <cell r="AN143">
            <v>0</v>
          </cell>
          <cell r="AO143">
            <v>6.2401</v>
          </cell>
          <cell r="AP143">
            <v>0</v>
          </cell>
          <cell r="AQ143">
            <v>5.0316999999999998</v>
          </cell>
          <cell r="AR143">
            <v>6.1273</v>
          </cell>
          <cell r="AS143">
            <v>2.0145999999999997</v>
          </cell>
          <cell r="AT143">
            <v>0</v>
          </cell>
          <cell r="AU143">
            <v>8.2812000000000001</v>
          </cell>
          <cell r="AV143">
            <v>0</v>
          </cell>
          <cell r="AW143">
            <v>6.9996999999999998</v>
          </cell>
          <cell r="AX143">
            <v>6.8896999999999995</v>
          </cell>
          <cell r="AY143">
            <v>0</v>
          </cell>
          <cell r="AZ143">
            <v>0</v>
          </cell>
          <cell r="BA143">
            <v>6.4160000000000004</v>
          </cell>
          <cell r="BB143">
            <v>0</v>
          </cell>
          <cell r="BC143">
            <v>6.1361000000000008</v>
          </cell>
          <cell r="BD143">
            <v>6.8293999999999997</v>
          </cell>
          <cell r="BE143">
            <v>0</v>
          </cell>
          <cell r="BF143">
            <v>0</v>
          </cell>
          <cell r="BG143">
            <v>3.8724000000000003</v>
          </cell>
          <cell r="BH143">
            <v>1.655</v>
          </cell>
          <cell r="BI143">
            <v>5.9608999999999996</v>
          </cell>
          <cell r="BJ143">
            <v>7.1790000000000003</v>
          </cell>
          <cell r="BK143">
            <v>18.395700000000001</v>
          </cell>
          <cell r="BL143">
            <v>0</v>
          </cell>
          <cell r="BM143">
            <v>3.9601999999999999</v>
          </cell>
          <cell r="BN143">
            <v>0</v>
          </cell>
          <cell r="BO143">
            <v>6.8</v>
          </cell>
          <cell r="BP143">
            <v>3.5554000000000001</v>
          </cell>
          <cell r="BQ143">
            <v>4.2545000000000002</v>
          </cell>
          <cell r="BR143">
            <v>0</v>
          </cell>
          <cell r="BS143">
            <v>3.5318000000000001</v>
          </cell>
          <cell r="BT143">
            <v>0</v>
          </cell>
          <cell r="BU143">
            <v>5.9809999999999999</v>
          </cell>
          <cell r="BV143">
            <v>3.5122</v>
          </cell>
          <cell r="BW143">
            <v>3.6110000000000002</v>
          </cell>
          <cell r="BX143">
            <v>0</v>
          </cell>
          <cell r="BY143">
            <v>3.1715999999999998</v>
          </cell>
          <cell r="BZ143">
            <v>0</v>
          </cell>
          <cell r="CA143">
            <v>4.6118000000000006</v>
          </cell>
          <cell r="CB143">
            <v>3.4173</v>
          </cell>
          <cell r="CC143">
            <v>3.1511999999999998</v>
          </cell>
          <cell r="CD143">
            <v>0</v>
          </cell>
          <cell r="CE143">
            <v>2.9005999999999998</v>
          </cell>
          <cell r="CF143">
            <v>0</v>
          </cell>
          <cell r="CG143">
            <v>3.6010999999999997</v>
          </cell>
          <cell r="CH143">
            <v>3.2113</v>
          </cell>
          <cell r="CI143">
            <v>2.7296999999999998</v>
          </cell>
          <cell r="CJ143">
            <v>0</v>
          </cell>
          <cell r="CK143">
            <v>2.8621999999999996</v>
          </cell>
          <cell r="CL143">
            <v>0</v>
          </cell>
          <cell r="CM143">
            <v>2.6748000000000003</v>
          </cell>
          <cell r="CN143">
            <v>2.5353000000000003</v>
          </cell>
          <cell r="CO143">
            <v>2.3266999999999998</v>
          </cell>
          <cell r="CP143">
            <v>0</v>
          </cell>
          <cell r="CQ143">
            <v>2.7654000000000001</v>
          </cell>
          <cell r="CR143">
            <v>0</v>
          </cell>
          <cell r="CS143">
            <v>2.1378000000000004</v>
          </cell>
          <cell r="CT143">
            <v>1.5335999999999999</v>
          </cell>
          <cell r="CU143">
            <v>2.3355999999999999</v>
          </cell>
          <cell r="CV143">
            <v>0</v>
          </cell>
          <cell r="CW143">
            <v>2.6924000000000001</v>
          </cell>
          <cell r="CX143">
            <v>0</v>
          </cell>
          <cell r="CY143">
            <v>1.4216</v>
          </cell>
          <cell r="CZ143">
            <v>0</v>
          </cell>
          <cell r="DA143">
            <v>1.5295999999999998</v>
          </cell>
          <cell r="DB143">
            <v>0</v>
          </cell>
          <cell r="DC143">
            <v>2.4249000000000001</v>
          </cell>
          <cell r="DD143">
            <v>0</v>
          </cell>
          <cell r="DE143">
            <v>1.1607000000000001</v>
          </cell>
          <cell r="DF143">
            <v>0</v>
          </cell>
          <cell r="DG143">
            <v>1.0168999999999999</v>
          </cell>
          <cell r="DH143">
            <v>0</v>
          </cell>
          <cell r="DI143">
            <v>2.1006</v>
          </cell>
          <cell r="DJ143">
            <v>0</v>
          </cell>
          <cell r="DK143">
            <v>0.92670000000000008</v>
          </cell>
          <cell r="DL143">
            <v>0</v>
          </cell>
          <cell r="DM143">
            <v>0.61799999999999999</v>
          </cell>
          <cell r="DN143">
            <v>0</v>
          </cell>
          <cell r="DO143">
            <v>2.2746999999999997</v>
          </cell>
          <cell r="DP143">
            <v>0</v>
          </cell>
          <cell r="DQ143">
            <v>1.0127999999999999</v>
          </cell>
          <cell r="DR143">
            <v>0</v>
          </cell>
          <cell r="DS143">
            <v>0.37419999999999998</v>
          </cell>
          <cell r="DT143">
            <v>0</v>
          </cell>
          <cell r="DU143">
            <v>2.3498999999999999</v>
          </cell>
          <cell r="DV143">
            <v>0</v>
          </cell>
          <cell r="DW143">
            <v>0.83310000000000006</v>
          </cell>
          <cell r="DX143">
            <v>0</v>
          </cell>
          <cell r="DY143">
            <v>0</v>
          </cell>
          <cell r="DZ143">
            <v>0</v>
          </cell>
          <cell r="EA143">
            <v>1.9741</v>
          </cell>
          <cell r="EB143">
            <v>0</v>
          </cell>
          <cell r="EC143">
            <v>0.58560000000000001</v>
          </cell>
          <cell r="ED143">
            <v>0</v>
          </cell>
          <cell r="EE143">
            <v>0</v>
          </cell>
          <cell r="EF143">
            <v>0</v>
          </cell>
          <cell r="EG143">
            <v>1.7572999999999999</v>
          </cell>
          <cell r="EH143">
            <v>0</v>
          </cell>
          <cell r="EI143">
            <v>0.48630000000000001</v>
          </cell>
          <cell r="EJ143">
            <v>0</v>
          </cell>
          <cell r="EK143">
            <v>0</v>
          </cell>
          <cell r="EL143">
            <v>0</v>
          </cell>
          <cell r="EM143">
            <v>1.7749999999999999</v>
          </cell>
          <cell r="EN143">
            <v>0</v>
          </cell>
          <cell r="EO143">
            <v>0.35630000000000001</v>
          </cell>
          <cell r="EP143">
            <v>0</v>
          </cell>
          <cell r="EQ143">
            <v>0</v>
          </cell>
          <cell r="ER143">
            <v>0</v>
          </cell>
          <cell r="ES143">
            <v>1.5931999999999999</v>
          </cell>
          <cell r="ET143">
            <v>0</v>
          </cell>
          <cell r="EU143">
            <v>0.22030000000000002</v>
          </cell>
          <cell r="EV143">
            <v>0</v>
          </cell>
          <cell r="EW143">
            <v>0</v>
          </cell>
          <cell r="EX143">
            <v>0</v>
          </cell>
          <cell r="EY143">
            <v>1.6091</v>
          </cell>
          <cell r="EZ143">
            <v>0</v>
          </cell>
          <cell r="FA143">
            <v>0.1187</v>
          </cell>
          <cell r="FB143">
            <v>0</v>
          </cell>
          <cell r="FC143">
            <v>0</v>
          </cell>
          <cell r="FD143">
            <v>0</v>
          </cell>
          <cell r="FE143">
            <v>1.5215000000000001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1.4853000000000001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1.3268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1.4427999999999999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1.4350000000000001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1.4504000000000001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1.4713000000000001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1.5438000000000001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1.5503640372000003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1.2833499335800003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1.1904999999999999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1.13442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0.9889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1.04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0.95440000000000003</v>
          </cell>
          <cell r="IL143">
            <v>0</v>
          </cell>
          <cell r="IM143">
            <v>0</v>
          </cell>
          <cell r="IN143">
            <v>36.781999999999996</v>
          </cell>
          <cell r="IO143">
            <v>0</v>
          </cell>
          <cell r="IP143">
            <v>0</v>
          </cell>
          <cell r="IQ143">
            <v>0.91749999999999998</v>
          </cell>
          <cell r="IR143">
            <v>0</v>
          </cell>
          <cell r="IS143">
            <v>0</v>
          </cell>
          <cell r="IT143">
            <v>35.121400000000001</v>
          </cell>
          <cell r="IU143">
            <v>0</v>
          </cell>
          <cell r="IV143">
            <v>0</v>
          </cell>
          <cell r="IW143">
            <v>0.91479999999999995</v>
          </cell>
          <cell r="IX143">
            <v>0</v>
          </cell>
          <cell r="IY143">
            <v>0</v>
          </cell>
          <cell r="IZ143">
            <v>34.294899999999998</v>
          </cell>
          <cell r="JA143">
            <v>0</v>
          </cell>
          <cell r="JB143">
            <v>0</v>
          </cell>
          <cell r="JC143">
            <v>0.75</v>
          </cell>
          <cell r="JD143">
            <v>0</v>
          </cell>
          <cell r="JE143">
            <v>0</v>
          </cell>
          <cell r="JF143">
            <v>29.5198</v>
          </cell>
          <cell r="JG143">
            <v>0</v>
          </cell>
          <cell r="JH143">
            <v>9.0122999999999998</v>
          </cell>
          <cell r="JI143">
            <v>0.61632352840000015</v>
          </cell>
          <cell r="JJ143">
            <v>21.961599999999997</v>
          </cell>
          <cell r="JK143">
            <v>0</v>
          </cell>
          <cell r="JL143">
            <v>17.926099999999998</v>
          </cell>
          <cell r="JM143">
            <v>0</v>
          </cell>
          <cell r="JN143">
            <v>0</v>
          </cell>
          <cell r="JO143">
            <v>0.45979999999999999</v>
          </cell>
          <cell r="JP143">
            <v>0</v>
          </cell>
          <cell r="JQ143">
            <v>0</v>
          </cell>
          <cell r="JR143">
            <v>26.436799999999998</v>
          </cell>
          <cell r="JS143">
            <v>0</v>
          </cell>
          <cell r="JT143">
            <v>0</v>
          </cell>
          <cell r="JU143">
            <v>0.28760000000000002</v>
          </cell>
          <cell r="JV143">
            <v>0</v>
          </cell>
          <cell r="JW143">
            <v>0</v>
          </cell>
          <cell r="JX143">
            <v>22.501799999999999</v>
          </cell>
          <cell r="JY143">
            <v>0</v>
          </cell>
          <cell r="JZ143">
            <v>0</v>
          </cell>
          <cell r="KA143">
            <v>0.14430000000000001</v>
          </cell>
          <cell r="KB143">
            <v>0</v>
          </cell>
          <cell r="KC143">
            <v>0</v>
          </cell>
          <cell r="KD143">
            <v>20.466900000000003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17.981900000000003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17.4331</v>
          </cell>
          <cell r="KQ143">
            <v>0</v>
          </cell>
          <cell r="KR143">
            <v>0</v>
          </cell>
        </row>
        <row r="144">
          <cell r="B144">
            <v>156.94519999999997</v>
          </cell>
          <cell r="C144">
            <v>189.22359999999998</v>
          </cell>
          <cell r="D144">
            <v>204.59379999999999</v>
          </cell>
          <cell r="E144">
            <v>0</v>
          </cell>
          <cell r="F144">
            <v>157.7088</v>
          </cell>
          <cell r="G144">
            <v>158.60720000000001</v>
          </cell>
          <cell r="H144">
            <v>183.31270000000001</v>
          </cell>
          <cell r="I144">
            <v>176.59779999999998</v>
          </cell>
          <cell r="J144">
            <v>183.73520000000002</v>
          </cell>
          <cell r="K144">
            <v>177.85170000000002</v>
          </cell>
          <cell r="L144">
            <v>175.9503</v>
          </cell>
          <cell r="M144">
            <v>191.3886</v>
          </cell>
          <cell r="N144">
            <v>175.06370000000001</v>
          </cell>
          <cell r="O144">
            <v>188.1653</v>
          </cell>
          <cell r="P144">
            <v>213.51420000000002</v>
          </cell>
          <cell r="Q144">
            <v>260.029</v>
          </cell>
          <cell r="R144">
            <v>197.8451</v>
          </cell>
          <cell r="S144">
            <v>193.36509999999998</v>
          </cell>
          <cell r="T144">
            <v>202.58959999999999</v>
          </cell>
          <cell r="U144">
            <v>191.9581</v>
          </cell>
          <cell r="V144">
            <v>191.43779999999998</v>
          </cell>
          <cell r="W144">
            <v>193.13329999999999</v>
          </cell>
          <cell r="X144">
            <v>191.62479999999999</v>
          </cell>
          <cell r="Y144">
            <v>208.95529999999999</v>
          </cell>
          <cell r="Z144">
            <v>171.5087</v>
          </cell>
          <cell r="AA144">
            <v>213.14250000000001</v>
          </cell>
          <cell r="AB144">
            <v>225.5265</v>
          </cell>
          <cell r="AC144">
            <v>207.64079999999998</v>
          </cell>
          <cell r="AD144">
            <v>185.82229999999998</v>
          </cell>
          <cell r="AE144">
            <v>185.3398</v>
          </cell>
          <cell r="AF144">
            <v>198.20409999999998</v>
          </cell>
          <cell r="AG144">
            <v>202.52340000000001</v>
          </cell>
          <cell r="AH144">
            <v>195.6602</v>
          </cell>
          <cell r="AI144">
            <v>203.71629999999999</v>
          </cell>
          <cell r="AJ144">
            <v>191.53579999999999</v>
          </cell>
          <cell r="AK144">
            <v>211.43989999999999</v>
          </cell>
          <cell r="AL144">
            <v>177.732</v>
          </cell>
          <cell r="AM144">
            <v>223.51390000000001</v>
          </cell>
          <cell r="AN144">
            <v>205.53960000000004</v>
          </cell>
          <cell r="AO144">
            <v>233.97049999999999</v>
          </cell>
          <cell r="AP144">
            <v>225.06570000000002</v>
          </cell>
          <cell r="AQ144">
            <v>252.05670000000001</v>
          </cell>
          <cell r="AR144">
            <v>251.62950000000001</v>
          </cell>
          <cell r="AS144">
            <v>241.39060000000001</v>
          </cell>
          <cell r="AT144">
            <v>283.89190000000002</v>
          </cell>
          <cell r="AU144">
            <v>245.77910000000003</v>
          </cell>
          <cell r="AV144">
            <v>201.29420000000002</v>
          </cell>
          <cell r="AW144">
            <v>202.1352</v>
          </cell>
          <cell r="AX144">
            <v>182.22300000000001</v>
          </cell>
          <cell r="AY144">
            <v>314.03530000000001</v>
          </cell>
          <cell r="AZ144">
            <v>324.4205</v>
          </cell>
          <cell r="BA144">
            <v>230.5719</v>
          </cell>
          <cell r="BB144">
            <v>256.58230000000003</v>
          </cell>
          <cell r="BC144">
            <v>254.6456</v>
          </cell>
          <cell r="BD144">
            <v>266.67009999999999</v>
          </cell>
          <cell r="BE144">
            <v>264.71949999999998</v>
          </cell>
          <cell r="BF144">
            <v>266.57590000000005</v>
          </cell>
          <cell r="BG144">
            <v>261.09280000000001</v>
          </cell>
          <cell r="BH144">
            <v>280.51650000000001</v>
          </cell>
          <cell r="BI144">
            <v>275.29700000000003</v>
          </cell>
          <cell r="BJ144">
            <v>260.81650000000002</v>
          </cell>
          <cell r="BK144">
            <v>289.33840000000004</v>
          </cell>
          <cell r="BL144">
            <v>282.41590000000002</v>
          </cell>
          <cell r="BM144">
            <v>766.97050000000002</v>
          </cell>
          <cell r="BN144">
            <v>319.53149999999999</v>
          </cell>
          <cell r="BO144">
            <v>296.01</v>
          </cell>
          <cell r="BP144">
            <v>269.36760000000004</v>
          </cell>
          <cell r="BQ144">
            <v>341.19220000000001</v>
          </cell>
          <cell r="BR144">
            <v>324.06990000000002</v>
          </cell>
          <cell r="BS144">
            <v>313.54540000000003</v>
          </cell>
          <cell r="BT144">
            <v>311.71269999999998</v>
          </cell>
          <cell r="BU144">
            <v>304.46100000000001</v>
          </cell>
          <cell r="BV144">
            <v>315.7362</v>
          </cell>
          <cell r="BW144">
            <v>328.03629999999998</v>
          </cell>
          <cell r="BX144">
            <v>320.03160000000003</v>
          </cell>
          <cell r="BY144">
            <v>379.30240000000003</v>
          </cell>
          <cell r="BZ144">
            <v>322.42629999999997</v>
          </cell>
          <cell r="CA144">
            <v>315.15659999999997</v>
          </cell>
          <cell r="CB144">
            <v>356.74240000000003</v>
          </cell>
          <cell r="CC144">
            <v>330.49809999999997</v>
          </cell>
          <cell r="CD144">
            <v>353.56279999999998</v>
          </cell>
          <cell r="CE144">
            <v>332.97899999999998</v>
          </cell>
          <cell r="CF144">
            <v>344.28429999999997</v>
          </cell>
          <cell r="CG144">
            <v>374.45130000000006</v>
          </cell>
          <cell r="CH144">
            <v>305.90800000000002</v>
          </cell>
          <cell r="CI144">
            <v>383.36920000000003</v>
          </cell>
          <cell r="CJ144">
            <v>380.22520000000003</v>
          </cell>
          <cell r="CK144">
            <v>592.05989999999997</v>
          </cell>
          <cell r="CL144">
            <v>377.13890000000004</v>
          </cell>
          <cell r="CM144">
            <v>360.89070000000004</v>
          </cell>
          <cell r="CN144">
            <v>384.1386</v>
          </cell>
          <cell r="CO144">
            <v>374.98930000000001</v>
          </cell>
          <cell r="CP144">
            <v>363.0924</v>
          </cell>
          <cell r="CQ144">
            <v>374.00419999999997</v>
          </cell>
          <cell r="CR144">
            <v>416.2765</v>
          </cell>
          <cell r="CS144">
            <v>391.68859999999995</v>
          </cell>
          <cell r="CT144">
            <v>379.39059999999995</v>
          </cell>
          <cell r="CU144">
            <v>435.1653</v>
          </cell>
          <cell r="CV144">
            <v>412.06640000000004</v>
          </cell>
          <cell r="CW144">
            <v>11.106699999999996</v>
          </cell>
          <cell r="CX144">
            <v>344.03550000000001</v>
          </cell>
          <cell r="CY144">
            <v>354.17770000000002</v>
          </cell>
          <cell r="CZ144">
            <v>341.29489999999998</v>
          </cell>
          <cell r="DA144">
            <v>339.67430000000007</v>
          </cell>
          <cell r="DB144">
            <v>305.57589999999999</v>
          </cell>
          <cell r="DC144">
            <v>310.58140000000003</v>
          </cell>
          <cell r="DD144">
            <v>289.2826</v>
          </cell>
          <cell r="DE144">
            <v>292.24</v>
          </cell>
          <cell r="DF144">
            <v>368.33429999999998</v>
          </cell>
          <cell r="DG144">
            <v>282.75569999999999</v>
          </cell>
          <cell r="DH144">
            <v>326.14759999999995</v>
          </cell>
          <cell r="DI144">
            <v>93.866900000000015</v>
          </cell>
          <cell r="DJ144">
            <v>243.57050000000001</v>
          </cell>
          <cell r="DK144">
            <v>281.64359999999999</v>
          </cell>
          <cell r="DL144">
            <v>336.45209999999997</v>
          </cell>
          <cell r="DM144">
            <v>271.3433</v>
          </cell>
          <cell r="DN144">
            <v>295.16890000000001</v>
          </cell>
          <cell r="DO144">
            <v>344.4387000000001</v>
          </cell>
          <cell r="DP144">
            <v>272.45489999999995</v>
          </cell>
          <cell r="DQ144">
            <v>217.33070000000001</v>
          </cell>
          <cell r="DR144">
            <v>237.05070000000001</v>
          </cell>
          <cell r="DS144">
            <v>255.78970000000001</v>
          </cell>
          <cell r="DT144">
            <v>296.07</v>
          </cell>
          <cell r="DU144">
            <v>71.584700000000012</v>
          </cell>
          <cell r="DV144">
            <v>36.666800000000002</v>
          </cell>
          <cell r="DW144">
            <v>45.308999999999997</v>
          </cell>
          <cell r="DX144">
            <v>214.08000000000004</v>
          </cell>
          <cell r="DY144">
            <v>226.33190000000002</v>
          </cell>
          <cell r="DZ144">
            <v>244.56430000000003</v>
          </cell>
          <cell r="EA144">
            <v>253.21039999999999</v>
          </cell>
          <cell r="EB144">
            <v>277.39620000000002</v>
          </cell>
          <cell r="EC144">
            <v>238.94800000000001</v>
          </cell>
          <cell r="ED144">
            <v>324.09399999999999</v>
          </cell>
          <cell r="EE144">
            <v>306.08859999999999</v>
          </cell>
          <cell r="EF144">
            <v>1483.4576000000002</v>
          </cell>
          <cell r="EG144">
            <v>483.30430000000001</v>
          </cell>
          <cell r="EH144">
            <v>319.43599999999998</v>
          </cell>
          <cell r="EI144">
            <v>308.45100000000002</v>
          </cell>
          <cell r="EJ144">
            <v>383.73490000000004</v>
          </cell>
          <cell r="EK144">
            <v>297.7398</v>
          </cell>
          <cell r="EL144">
            <v>380.95740000000001</v>
          </cell>
          <cell r="EM144">
            <v>327.91169999999994</v>
          </cell>
          <cell r="EN144">
            <v>397.59070000000003</v>
          </cell>
          <cell r="EO144">
            <v>372.56180000000001</v>
          </cell>
          <cell r="EP144">
            <v>342.8655</v>
          </cell>
          <cell r="EQ144">
            <v>378.67529999999999</v>
          </cell>
          <cell r="ER144">
            <v>365.54789999999997</v>
          </cell>
          <cell r="ES144">
            <v>219.81519999999998</v>
          </cell>
          <cell r="ET144">
            <v>319.995</v>
          </cell>
          <cell r="EU144">
            <v>329.99849999999998</v>
          </cell>
          <cell r="EV144">
            <v>377.50069999999994</v>
          </cell>
          <cell r="EW144">
            <v>366.50509999999997</v>
          </cell>
          <cell r="EX144">
            <v>364.91550000000001</v>
          </cell>
          <cell r="EY144">
            <v>348.91919999999993</v>
          </cell>
          <cell r="EZ144">
            <v>317.80959999999999</v>
          </cell>
          <cell r="FA144">
            <v>402.08420000000001</v>
          </cell>
          <cell r="FB144">
            <v>313.96859999999998</v>
          </cell>
          <cell r="FC144">
            <v>365.98759999999999</v>
          </cell>
          <cell r="FD144">
            <v>377.98099999999999</v>
          </cell>
          <cell r="FE144">
            <v>317.98159999999996</v>
          </cell>
          <cell r="FF144">
            <v>340.5489</v>
          </cell>
          <cell r="FG144">
            <v>397.54790000000003</v>
          </cell>
          <cell r="FH144">
            <v>244.91219999999998</v>
          </cell>
          <cell r="FI144">
            <v>339.08869999999996</v>
          </cell>
          <cell r="FJ144">
            <v>349.18519999999995</v>
          </cell>
          <cell r="FK144">
            <v>305.44290000000001</v>
          </cell>
          <cell r="FL144">
            <v>455.0872</v>
          </cell>
          <cell r="FM144">
            <v>202.20709999999997</v>
          </cell>
          <cell r="FN144">
            <v>371.31720000000001</v>
          </cell>
          <cell r="FO144">
            <v>281.05849999999998</v>
          </cell>
          <cell r="FP144">
            <v>324.48629999999997</v>
          </cell>
          <cell r="FQ144">
            <v>450.94160000000005</v>
          </cell>
          <cell r="FR144">
            <v>256.02499999999998</v>
          </cell>
          <cell r="FS144">
            <v>392.25729999999999</v>
          </cell>
          <cell r="FT144">
            <v>450.69130000000007</v>
          </cell>
          <cell r="FU144">
            <v>335.4117</v>
          </cell>
          <cell r="FV144">
            <v>276.21620000000001</v>
          </cell>
          <cell r="FW144">
            <v>282.22829999999993</v>
          </cell>
          <cell r="FX144">
            <v>347.7937</v>
          </cell>
          <cell r="FY144">
            <v>219.34980000000002</v>
          </cell>
          <cell r="FZ144">
            <v>323.96629999999999</v>
          </cell>
          <cell r="GA144">
            <v>383.24400000000003</v>
          </cell>
          <cell r="GB144">
            <v>405.89749999999998</v>
          </cell>
          <cell r="GC144">
            <v>253.81589999999997</v>
          </cell>
          <cell r="GD144">
            <v>400.1232</v>
          </cell>
          <cell r="GE144">
            <v>291.90770000000003</v>
          </cell>
          <cell r="GF144">
            <v>337.81049999999999</v>
          </cell>
          <cell r="GG144">
            <v>211.33779999999999</v>
          </cell>
          <cell r="GH144">
            <v>243.47080000000003</v>
          </cell>
          <cell r="GI144">
            <v>312.11859999999996</v>
          </cell>
          <cell r="GJ144">
            <v>308.31399999999996</v>
          </cell>
          <cell r="GK144">
            <v>337.53379999999999</v>
          </cell>
          <cell r="GL144">
            <v>262.66199999999998</v>
          </cell>
          <cell r="GM144">
            <v>236.01</v>
          </cell>
          <cell r="GN144">
            <v>451.56199999999995</v>
          </cell>
          <cell r="GO144">
            <v>370.85119999999995</v>
          </cell>
          <cell r="GP144">
            <v>298.37950000000001</v>
          </cell>
          <cell r="GQ144">
            <v>273.27359999999999</v>
          </cell>
          <cell r="GR144">
            <v>300.70089999999999</v>
          </cell>
          <cell r="GS144">
            <v>323.99050000000005</v>
          </cell>
          <cell r="GT144">
            <v>384.98469999999998</v>
          </cell>
          <cell r="GU144">
            <v>380.98209999999995</v>
          </cell>
          <cell r="GV144">
            <v>427.74119999999994</v>
          </cell>
          <cell r="GW144">
            <v>349.07409999999999</v>
          </cell>
          <cell r="GX144">
            <v>327.93789999999996</v>
          </cell>
          <cell r="GY144">
            <v>485.39059999999995</v>
          </cell>
          <cell r="GZ144">
            <v>399.37479999999994</v>
          </cell>
          <cell r="HA144">
            <v>629.2269</v>
          </cell>
          <cell r="HB144">
            <v>436.12630000000001</v>
          </cell>
          <cell r="HC144">
            <v>516.21940000000006</v>
          </cell>
          <cell r="HD144">
            <v>495.55349999999999</v>
          </cell>
          <cell r="HE144">
            <v>450.93480000000005</v>
          </cell>
          <cell r="HF144">
            <v>526.35749999999996</v>
          </cell>
          <cell r="HG144">
            <v>494.30180000000001</v>
          </cell>
          <cell r="HH144">
            <v>445.88120000000004</v>
          </cell>
          <cell r="HI144">
            <v>565.72120000000007</v>
          </cell>
          <cell r="HJ144">
            <v>396.55529999999999</v>
          </cell>
          <cell r="HK144">
            <v>581.40139999999997</v>
          </cell>
          <cell r="HL144">
            <v>545.99920000000009</v>
          </cell>
          <cell r="HM144">
            <v>646.43680000000006</v>
          </cell>
          <cell r="HN144">
            <v>532.90800000000002</v>
          </cell>
          <cell r="HO144">
            <v>539.11159999999995</v>
          </cell>
          <cell r="HP144">
            <v>467.11680000000001</v>
          </cell>
          <cell r="HQ144">
            <v>565.18859999999995</v>
          </cell>
          <cell r="HR144">
            <v>492.96550000000002</v>
          </cell>
          <cell r="HS144">
            <v>581.04353000000003</v>
          </cell>
          <cell r="HT144">
            <v>515.53210000000001</v>
          </cell>
          <cell r="HU144">
            <v>615.89549999999997</v>
          </cell>
          <cell r="HV144">
            <v>503.74489999999997</v>
          </cell>
          <cell r="HW144">
            <v>515.37509999999997</v>
          </cell>
          <cell r="HX144">
            <v>632.39760000000001</v>
          </cell>
          <cell r="HY144">
            <v>980.22950000000003</v>
          </cell>
          <cell r="HZ144">
            <v>550.38429000000008</v>
          </cell>
          <cell r="IA144">
            <v>728.24490000000003</v>
          </cell>
          <cell r="IB144">
            <v>585.54110000000014</v>
          </cell>
          <cell r="IC144">
            <v>577.07680000000005</v>
          </cell>
          <cell r="ID144">
            <v>615.16750000000002</v>
          </cell>
          <cell r="IE144">
            <v>648.50490000000002</v>
          </cell>
          <cell r="IF144">
            <v>565.47239999999999</v>
          </cell>
          <cell r="IG144">
            <v>651.50740000000008</v>
          </cell>
          <cell r="IH144">
            <v>568.20920000000001</v>
          </cell>
          <cell r="II144">
            <v>698.25320000000011</v>
          </cell>
          <cell r="IJ144">
            <v>697.13570000000004</v>
          </cell>
          <cell r="IK144">
            <v>1217.0733</v>
          </cell>
          <cell r="IL144">
            <v>682.01519999999994</v>
          </cell>
          <cell r="IM144">
            <v>700.94100000000003</v>
          </cell>
          <cell r="IN144">
            <v>679.51270000000011</v>
          </cell>
          <cell r="IO144">
            <v>744.36569999999995</v>
          </cell>
          <cell r="IP144">
            <v>736.15120000000002</v>
          </cell>
          <cell r="IQ144">
            <v>727.43369999999993</v>
          </cell>
          <cell r="IR144">
            <v>669.34580000000005</v>
          </cell>
          <cell r="IS144">
            <v>776.36310000000003</v>
          </cell>
          <cell r="IT144">
            <v>753.07799999999997</v>
          </cell>
          <cell r="IU144">
            <v>713.63599999999997</v>
          </cell>
          <cell r="IV144">
            <v>780.04680000000008</v>
          </cell>
          <cell r="IW144">
            <v>839.3814000000001</v>
          </cell>
          <cell r="IX144">
            <v>663.67200000000003</v>
          </cell>
          <cell r="IY144">
            <v>842.71780000000001</v>
          </cell>
          <cell r="IZ144">
            <v>885.21969999999999</v>
          </cell>
          <cell r="JA144">
            <v>869.62649999999996</v>
          </cell>
          <cell r="JB144">
            <v>628.82230000000004</v>
          </cell>
          <cell r="JC144">
            <v>734.76319999999998</v>
          </cell>
          <cell r="JD144">
            <v>841.32230000000004</v>
          </cell>
          <cell r="JE144">
            <v>787.61519999999996</v>
          </cell>
          <cell r="JF144">
            <v>821.47460000000001</v>
          </cell>
          <cell r="JG144">
            <v>812.89530000000002</v>
          </cell>
          <cell r="JH144">
            <v>910.72910000000013</v>
          </cell>
          <cell r="JI144">
            <v>1456.0525427600001</v>
          </cell>
          <cell r="JJ144">
            <v>822.44600000000003</v>
          </cell>
          <cell r="JK144">
            <v>952.3497000000001</v>
          </cell>
          <cell r="JL144">
            <v>943.67449999999997</v>
          </cell>
          <cell r="JM144">
            <v>824.74649999999997</v>
          </cell>
          <cell r="JN144">
            <v>1004.9663</v>
          </cell>
          <cell r="JO144">
            <v>923.09280000000001</v>
          </cell>
          <cell r="JP144">
            <v>920.00469999999996</v>
          </cell>
          <cell r="JQ144">
            <v>1039.8819000000001</v>
          </cell>
          <cell r="JR144">
            <v>700.899</v>
          </cell>
          <cell r="JS144">
            <v>980.70330000000001</v>
          </cell>
          <cell r="JT144">
            <v>894.25030000000004</v>
          </cell>
          <cell r="JU144">
            <v>1529.3144</v>
          </cell>
          <cell r="JV144">
            <v>1004.1003000000001</v>
          </cell>
          <cell r="JW144">
            <v>1143.7046</v>
          </cell>
          <cell r="JX144">
            <v>927.0252999999999</v>
          </cell>
          <cell r="JY144">
            <v>926.06709999999998</v>
          </cell>
          <cell r="JZ144">
            <v>971.17419999999993</v>
          </cell>
          <cell r="KA144">
            <v>985.37029999999993</v>
          </cell>
          <cell r="KB144">
            <v>908.26409999999987</v>
          </cell>
          <cell r="KC144">
            <v>928.67509999999993</v>
          </cell>
          <cell r="KD144">
            <v>1000.7962</v>
          </cell>
          <cell r="KE144">
            <v>994.54650000000004</v>
          </cell>
          <cell r="KF144">
            <v>1207.1650999999999</v>
          </cell>
          <cell r="KG144">
            <v>964.94050000000004</v>
          </cell>
          <cell r="KH144">
            <v>530.38400000000001</v>
          </cell>
          <cell r="KI144">
            <v>783.0874</v>
          </cell>
          <cell r="KJ144">
            <v>1148.1990000000001</v>
          </cell>
          <cell r="KK144">
            <v>1034.7697999999998</v>
          </cell>
          <cell r="KL144">
            <v>982.86880000000008</v>
          </cell>
          <cell r="KM144">
            <v>1023.5184499900001</v>
          </cell>
          <cell r="KN144">
            <v>1094.0879</v>
          </cell>
          <cell r="KO144">
            <v>918.37510000000009</v>
          </cell>
          <cell r="KP144">
            <v>1137.9245000000001</v>
          </cell>
          <cell r="KQ144">
            <v>1081.8362999999997</v>
          </cell>
          <cell r="KR144">
            <v>1009.8576999999999</v>
          </cell>
        </row>
        <row r="145">
          <cell r="B145">
            <v>58.686599999999999</v>
          </cell>
          <cell r="C145">
            <v>54.325499999999998</v>
          </cell>
          <cell r="D145">
            <v>38.493900000000004</v>
          </cell>
          <cell r="E145">
            <v>55.477800000000002</v>
          </cell>
          <cell r="F145">
            <v>40.357900000000001</v>
          </cell>
          <cell r="G145">
            <v>52.0976</v>
          </cell>
          <cell r="H145">
            <v>61.6541</v>
          </cell>
          <cell r="I145">
            <v>59.2592</v>
          </cell>
          <cell r="J145">
            <v>38.406400000000005</v>
          </cell>
          <cell r="K145">
            <v>49.440800000000003</v>
          </cell>
          <cell r="L145">
            <v>71.8018</v>
          </cell>
          <cell r="M145">
            <v>50.515000000000001</v>
          </cell>
          <cell r="N145">
            <v>68.978100000000012</v>
          </cell>
          <cell r="O145">
            <v>62.8386</v>
          </cell>
          <cell r="P145">
            <v>40.882400000000004</v>
          </cell>
          <cell r="Q145">
            <v>64.432599999999994</v>
          </cell>
          <cell r="R145">
            <v>42.010400000000004</v>
          </cell>
          <cell r="S145">
            <v>61.413400000000003</v>
          </cell>
          <cell r="T145">
            <v>63.6325</v>
          </cell>
          <cell r="U145">
            <v>64.5304</v>
          </cell>
          <cell r="V145">
            <v>39.7089</v>
          </cell>
          <cell r="W145">
            <v>39.712699999999998</v>
          </cell>
          <cell r="X145">
            <v>63.5244</v>
          </cell>
          <cell r="Y145">
            <v>40.585099999999997</v>
          </cell>
          <cell r="Z145">
            <v>76.816600000000008</v>
          </cell>
          <cell r="AA145">
            <v>70.775199999999998</v>
          </cell>
          <cell r="AB145">
            <v>43.495699999999999</v>
          </cell>
          <cell r="AC145">
            <v>76.228100000000012</v>
          </cell>
          <cell r="AD145">
            <v>47.413199999999996</v>
          </cell>
          <cell r="AE145">
            <v>75.585100000000011</v>
          </cell>
          <cell r="AF145">
            <v>71.755099999999999</v>
          </cell>
          <cell r="AG145">
            <v>41.525599999999997</v>
          </cell>
          <cell r="AH145">
            <v>43.1021</v>
          </cell>
          <cell r="AI145">
            <v>81.816399999999987</v>
          </cell>
          <cell r="AJ145">
            <v>44.625699999999995</v>
          </cell>
          <cell r="AK145">
            <v>43.1629</v>
          </cell>
          <cell r="AL145">
            <v>66.574600000000004</v>
          </cell>
          <cell r="AM145">
            <v>68.5565</v>
          </cell>
          <cell r="AN145">
            <v>45.853499999999997</v>
          </cell>
          <cell r="AO145">
            <v>71.016199999999998</v>
          </cell>
          <cell r="AP145">
            <v>47.673999999999999</v>
          </cell>
          <cell r="AQ145">
            <v>110.5677</v>
          </cell>
          <cell r="AR145">
            <v>48.064300000000003</v>
          </cell>
          <cell r="AS145">
            <v>59.449599999999997</v>
          </cell>
          <cell r="AT145">
            <v>59.4435</v>
          </cell>
          <cell r="AU145">
            <v>45.220199999999998</v>
          </cell>
          <cell r="AV145">
            <v>119.3776</v>
          </cell>
          <cell r="AW145">
            <v>47.211100000000002</v>
          </cell>
          <cell r="AX145">
            <v>71.485500000000002</v>
          </cell>
          <cell r="AY145">
            <v>48.020499999999998</v>
          </cell>
          <cell r="AZ145">
            <v>41.573999999999998</v>
          </cell>
          <cell r="BA145">
            <v>40.732099999999996</v>
          </cell>
          <cell r="BB145">
            <v>65.689600000000013</v>
          </cell>
          <cell r="BC145">
            <v>45.2014</v>
          </cell>
          <cell r="BD145">
            <v>69.379600000000011</v>
          </cell>
          <cell r="BE145">
            <v>75.368300000000005</v>
          </cell>
          <cell r="BF145">
            <v>47.392699999999998</v>
          </cell>
          <cell r="BG145">
            <v>46.029400000000003</v>
          </cell>
          <cell r="BH145">
            <v>79.684100000000001</v>
          </cell>
          <cell r="BI145">
            <v>46.756</v>
          </cell>
          <cell r="BJ145">
            <v>73.7517</v>
          </cell>
          <cell r="BK145">
            <v>52.639499999999998</v>
          </cell>
          <cell r="BL145">
            <v>51.270800000000001</v>
          </cell>
          <cell r="BM145">
            <v>67.605500000000006</v>
          </cell>
          <cell r="BN145">
            <v>56.741599999999998</v>
          </cell>
          <cell r="BO145">
            <v>49.472999999999999</v>
          </cell>
          <cell r="BP145">
            <v>70.201700000000002</v>
          </cell>
          <cell r="BQ145">
            <v>68.384799999999998</v>
          </cell>
          <cell r="BR145">
            <v>47.175699999999999</v>
          </cell>
          <cell r="BS145">
            <v>45.7425</v>
          </cell>
          <cell r="BT145">
            <v>69.615399999999994</v>
          </cell>
          <cell r="BU145">
            <v>46.834000000000003</v>
          </cell>
          <cell r="BV145">
            <v>72.222200000000001</v>
          </cell>
          <cell r="BW145">
            <v>50.7881</v>
          </cell>
          <cell r="BX145">
            <v>66.653800000000004</v>
          </cell>
          <cell r="BY145">
            <v>48.209800000000001</v>
          </cell>
          <cell r="BZ145">
            <v>50.028700000000001</v>
          </cell>
          <cell r="CA145">
            <v>47.401800000000001</v>
          </cell>
          <cell r="CB145">
            <v>71.3904</v>
          </cell>
          <cell r="CC145">
            <v>73.897800000000004</v>
          </cell>
          <cell r="CD145">
            <v>50.331400000000002</v>
          </cell>
          <cell r="CE145">
            <v>49.435699999999997</v>
          </cell>
          <cell r="CF145">
            <v>76.784800000000004</v>
          </cell>
          <cell r="CG145">
            <v>49.690800000000003</v>
          </cell>
          <cell r="CH145">
            <v>79.582399999999993</v>
          </cell>
          <cell r="CI145">
            <v>69.059100000000001</v>
          </cell>
          <cell r="CJ145">
            <v>53.545400000000001</v>
          </cell>
          <cell r="CK145">
            <v>76.86</v>
          </cell>
          <cell r="CL145">
            <v>54.561</v>
          </cell>
          <cell r="CM145">
            <v>55.460099999999997</v>
          </cell>
          <cell r="CN145">
            <v>82.519300000000001</v>
          </cell>
          <cell r="CO145">
            <v>71.244199999999992</v>
          </cell>
          <cell r="CP145">
            <v>56.080199999999998</v>
          </cell>
          <cell r="CQ145">
            <v>56.197800000000001</v>
          </cell>
          <cell r="CR145">
            <v>74.519300000000001</v>
          </cell>
          <cell r="CS145">
            <v>57.350999999999999</v>
          </cell>
          <cell r="CT145">
            <v>71.890500000000003</v>
          </cell>
          <cell r="CU145">
            <v>80.938500000000005</v>
          </cell>
          <cell r="CV145">
            <v>63.6783</v>
          </cell>
          <cell r="CW145">
            <v>77.436800000000005</v>
          </cell>
          <cell r="CX145">
            <v>62.084600000000002</v>
          </cell>
          <cell r="CY145">
            <v>62.173199999999994</v>
          </cell>
          <cell r="CZ145">
            <v>92.760899999999992</v>
          </cell>
          <cell r="DA145">
            <v>57.639699999999998</v>
          </cell>
          <cell r="DB145">
            <v>43.5822</v>
          </cell>
          <cell r="DC145">
            <v>41.5242</v>
          </cell>
          <cell r="DD145">
            <v>53.026900000000005</v>
          </cell>
          <cell r="DE145">
            <v>45.855400000000003</v>
          </cell>
          <cell r="DF145">
            <v>55.738800000000005</v>
          </cell>
          <cell r="DG145">
            <v>38.027699999999996</v>
          </cell>
          <cell r="DH145">
            <v>32.036700000000003</v>
          </cell>
          <cell r="DI145">
            <v>69.427800000000005</v>
          </cell>
          <cell r="DJ145">
            <v>50.716800000000006</v>
          </cell>
          <cell r="DK145">
            <v>53.204300000000003</v>
          </cell>
          <cell r="DL145">
            <v>70.701300000000003</v>
          </cell>
          <cell r="DM145">
            <v>69.455600000000004</v>
          </cell>
          <cell r="DN145">
            <v>52.593000000000004</v>
          </cell>
          <cell r="DO145">
            <v>49.815400000000004</v>
          </cell>
          <cell r="DP145">
            <v>63.590800000000002</v>
          </cell>
          <cell r="DQ145">
            <v>51.584699999999998</v>
          </cell>
          <cell r="DR145">
            <v>73.51639999999999</v>
          </cell>
          <cell r="DS145">
            <v>69.256</v>
          </cell>
          <cell r="DT145">
            <v>57.416599999999995</v>
          </cell>
          <cell r="DU145">
            <v>71.574699999999993</v>
          </cell>
          <cell r="DV145">
            <v>57.238999999999997</v>
          </cell>
          <cell r="DW145">
            <v>60.162999999999997</v>
          </cell>
          <cell r="DX145">
            <v>82.748899999999992</v>
          </cell>
          <cell r="DY145">
            <v>75.558800000000005</v>
          </cell>
          <cell r="DZ145">
            <v>61.135300000000001</v>
          </cell>
          <cell r="EA145">
            <v>56.961800000000004</v>
          </cell>
          <cell r="EB145">
            <v>73.482900000000001</v>
          </cell>
          <cell r="EC145">
            <v>51.346699999999998</v>
          </cell>
          <cell r="ED145">
            <v>83.075800000000001</v>
          </cell>
          <cell r="EE145">
            <v>77.514600000000002</v>
          </cell>
          <cell r="EF145">
            <v>66.12</v>
          </cell>
          <cell r="EG145">
            <v>78.773399999999995</v>
          </cell>
          <cell r="EH145">
            <v>64.016999999999996</v>
          </cell>
          <cell r="EI145">
            <v>68.730399999999989</v>
          </cell>
          <cell r="EJ145">
            <v>97.414299999999997</v>
          </cell>
          <cell r="EK145">
            <v>87.997600000000006</v>
          </cell>
          <cell r="EL145">
            <v>66.980199999999996</v>
          </cell>
          <cell r="EM145">
            <v>63.7224</v>
          </cell>
          <cell r="EN145">
            <v>84.674199999999999</v>
          </cell>
          <cell r="EO145">
            <v>65.5989</v>
          </cell>
          <cell r="EP145">
            <v>96.571799999999996</v>
          </cell>
          <cell r="EQ145">
            <v>87.311000000000007</v>
          </cell>
          <cell r="ER145">
            <v>72.837399999999988</v>
          </cell>
          <cell r="ES145">
            <v>89.042699999999996</v>
          </cell>
          <cell r="ET145">
            <v>71.947000000000003</v>
          </cell>
          <cell r="EU145">
            <v>73.277299999999997</v>
          </cell>
          <cell r="EV145">
            <v>101.48099999999999</v>
          </cell>
          <cell r="EW145">
            <v>86.778499999999994</v>
          </cell>
          <cell r="EX145">
            <v>77.509199999999993</v>
          </cell>
          <cell r="EY145">
            <v>74.241799999999998</v>
          </cell>
          <cell r="EZ145">
            <v>100.696</v>
          </cell>
          <cell r="FA145">
            <v>73.5595</v>
          </cell>
          <cell r="FB145">
            <v>102.49889999999999</v>
          </cell>
          <cell r="FC145">
            <v>97.263999999999996</v>
          </cell>
          <cell r="FD145">
            <v>80.041899999999998</v>
          </cell>
          <cell r="FE145">
            <v>98.398499999999999</v>
          </cell>
          <cell r="FF145">
            <v>84.583799999999997</v>
          </cell>
          <cell r="FG145">
            <v>86.460800000000006</v>
          </cell>
          <cell r="FH145">
            <v>113.8206</v>
          </cell>
          <cell r="FI145">
            <v>103.56610000000001</v>
          </cell>
          <cell r="FJ145">
            <v>85.020200000000003</v>
          </cell>
          <cell r="FK145">
            <v>84.164600000000007</v>
          </cell>
          <cell r="FL145">
            <v>106.1781</v>
          </cell>
          <cell r="FM145">
            <v>82.391600000000011</v>
          </cell>
          <cell r="FN145">
            <v>122.2012</v>
          </cell>
          <cell r="FO145">
            <v>112.36450000000001</v>
          </cell>
          <cell r="FP145">
            <v>90.0381</v>
          </cell>
          <cell r="FQ145">
            <v>114.67689999999999</v>
          </cell>
          <cell r="FR145">
            <v>100.4297</v>
          </cell>
          <cell r="FS145">
            <v>93.150600000000011</v>
          </cell>
          <cell r="FT145">
            <v>133.35479999999998</v>
          </cell>
          <cell r="FU145">
            <v>119.5509</v>
          </cell>
          <cell r="FV145">
            <v>96.398200000000003</v>
          </cell>
          <cell r="FW145">
            <v>98.905899999999988</v>
          </cell>
          <cell r="FX145">
            <v>127.566</v>
          </cell>
          <cell r="FY145">
            <v>97.5548</v>
          </cell>
          <cell r="FZ145">
            <v>150.90520000000001</v>
          </cell>
          <cell r="GA145">
            <v>125.07839999999999</v>
          </cell>
          <cell r="GB145">
            <v>117.17530000000001</v>
          </cell>
          <cell r="GC145">
            <v>183.25220000000002</v>
          </cell>
          <cell r="GD145">
            <v>117.57560000000001</v>
          </cell>
          <cell r="GE145">
            <v>113.22669999999999</v>
          </cell>
          <cell r="GF145">
            <v>167.49089999999998</v>
          </cell>
          <cell r="GG145">
            <v>114.6313</v>
          </cell>
          <cell r="GH145">
            <v>113.5155</v>
          </cell>
          <cell r="GI145">
            <v>115.4021</v>
          </cell>
          <cell r="GJ145">
            <v>118.21680000000001</v>
          </cell>
          <cell r="GK145">
            <v>116.87730000000001</v>
          </cell>
          <cell r="GL145">
            <v>165.3646</v>
          </cell>
          <cell r="GM145">
            <v>126.2997</v>
          </cell>
          <cell r="GN145">
            <v>124.6442</v>
          </cell>
          <cell r="GO145">
            <v>229.74639999999999</v>
          </cell>
          <cell r="GP145">
            <v>130.59360000000001</v>
          </cell>
          <cell r="GQ145">
            <v>127.0882</v>
          </cell>
          <cell r="GR145">
            <v>188.2868</v>
          </cell>
          <cell r="GS145">
            <v>128.4384</v>
          </cell>
          <cell r="GT145">
            <v>126.67880000000001</v>
          </cell>
          <cell r="GU145">
            <v>124.798</v>
          </cell>
          <cell r="GV145">
            <v>129.68369999999999</v>
          </cell>
          <cell r="GW145">
            <v>128.3526</v>
          </cell>
          <cell r="GX145">
            <v>178.28570000000002</v>
          </cell>
          <cell r="GY145">
            <v>137.49360000000001</v>
          </cell>
          <cell r="GZ145">
            <v>139.5429</v>
          </cell>
          <cell r="HA145">
            <v>267.57600000000002</v>
          </cell>
          <cell r="HB145">
            <v>142.46039999999999</v>
          </cell>
          <cell r="HC145">
            <v>138.41650000000001</v>
          </cell>
          <cell r="HD145">
            <v>210.0977</v>
          </cell>
          <cell r="HE145">
            <v>140.32320000000001</v>
          </cell>
          <cell r="HF145">
            <v>138.29560000000001</v>
          </cell>
          <cell r="HG145">
            <v>139.9196</v>
          </cell>
          <cell r="HH145">
            <v>140.84010000000001</v>
          </cell>
          <cell r="HI145">
            <v>139.65079999999998</v>
          </cell>
          <cell r="HJ145">
            <v>196.9657</v>
          </cell>
          <cell r="HK145">
            <v>149.8546</v>
          </cell>
          <cell r="HL145">
            <v>152.1583</v>
          </cell>
          <cell r="HM145">
            <v>291.93340000000001</v>
          </cell>
          <cell r="HN145">
            <v>152.4769</v>
          </cell>
          <cell r="HO145">
            <v>153.2664</v>
          </cell>
          <cell r="HP145">
            <v>223.46079999999998</v>
          </cell>
          <cell r="HQ145">
            <v>151.4152</v>
          </cell>
          <cell r="HR145">
            <v>149.02760000000001</v>
          </cell>
          <cell r="HS145">
            <v>152.26837</v>
          </cell>
          <cell r="HT145">
            <v>157.2842</v>
          </cell>
          <cell r="HU145">
            <v>150.09320000000002</v>
          </cell>
          <cell r="HV145">
            <v>210.6662</v>
          </cell>
          <cell r="HW145">
            <v>161.1566</v>
          </cell>
          <cell r="HX145">
            <v>162.43870000000001</v>
          </cell>
          <cell r="HY145">
            <v>309.62940000000003</v>
          </cell>
          <cell r="HZ145">
            <v>162.20572000000001</v>
          </cell>
          <cell r="IA145">
            <v>163.6824</v>
          </cell>
          <cell r="IB145">
            <v>244.45599999999999</v>
          </cell>
          <cell r="IC145">
            <v>164.22639999999998</v>
          </cell>
          <cell r="ID145">
            <v>162.64010000000002</v>
          </cell>
          <cell r="IE145">
            <v>167.2492</v>
          </cell>
          <cell r="IF145">
            <v>160.16070000000002</v>
          </cell>
          <cell r="IG145">
            <v>166.01560000000001</v>
          </cell>
          <cell r="IH145">
            <v>234.25029999999998</v>
          </cell>
          <cell r="II145">
            <v>177.05089999999998</v>
          </cell>
          <cell r="IJ145">
            <v>175.7962</v>
          </cell>
          <cell r="IK145">
            <v>329.94809999999995</v>
          </cell>
          <cell r="IL145">
            <v>177.89260000000002</v>
          </cell>
          <cell r="IM145">
            <v>176.81289999999998</v>
          </cell>
          <cell r="IN145">
            <v>263.84370000000001</v>
          </cell>
          <cell r="IO145">
            <v>174.77870000000001</v>
          </cell>
          <cell r="IP145">
            <v>178.50360000000001</v>
          </cell>
          <cell r="IQ145">
            <v>177.19920000000002</v>
          </cell>
          <cell r="IR145">
            <v>179.44570000000002</v>
          </cell>
          <cell r="IS145">
            <v>177.95599999999999</v>
          </cell>
          <cell r="IT145">
            <v>253.36410000000001</v>
          </cell>
          <cell r="IU145">
            <v>191.3159</v>
          </cell>
          <cell r="IV145">
            <v>188.9383</v>
          </cell>
          <cell r="IW145">
            <v>353.9</v>
          </cell>
          <cell r="IX145">
            <v>201.21289999999999</v>
          </cell>
          <cell r="IY145">
            <v>202.35160000000002</v>
          </cell>
          <cell r="IZ145">
            <v>273.40690000000001</v>
          </cell>
          <cell r="JA145">
            <v>186.1729</v>
          </cell>
          <cell r="JB145">
            <v>186.47649999999999</v>
          </cell>
          <cell r="JC145">
            <v>184.4983</v>
          </cell>
          <cell r="JD145">
            <v>184.3433</v>
          </cell>
          <cell r="JE145">
            <v>198.07259999999999</v>
          </cell>
          <cell r="JF145">
            <v>277.02320000000003</v>
          </cell>
          <cell r="JG145">
            <v>192.13839999999999</v>
          </cell>
          <cell r="JH145">
            <v>188.16389999999998</v>
          </cell>
          <cell r="JI145">
            <v>357.6206725490357</v>
          </cell>
          <cell r="JJ145">
            <v>191.42939999999999</v>
          </cell>
          <cell r="JK145">
            <v>193.60420000000002</v>
          </cell>
          <cell r="JL145">
            <v>285.69009999999997</v>
          </cell>
          <cell r="JM145">
            <v>187.15439999999998</v>
          </cell>
          <cell r="JN145">
            <v>186.11360000000002</v>
          </cell>
          <cell r="JO145">
            <v>186.31960000000001</v>
          </cell>
          <cell r="JP145">
            <v>185.64709999999999</v>
          </cell>
          <cell r="JQ145">
            <v>185.8869</v>
          </cell>
          <cell r="JR145">
            <v>269.4692</v>
          </cell>
          <cell r="JS145">
            <v>194.46850000000001</v>
          </cell>
          <cell r="JT145">
            <v>194.42959999999999</v>
          </cell>
          <cell r="JU145">
            <v>363.76690000000002</v>
          </cell>
          <cell r="JV145">
            <v>196.08029999999999</v>
          </cell>
          <cell r="JW145">
            <v>196.34539999999998</v>
          </cell>
          <cell r="JX145">
            <v>289.8494</v>
          </cell>
          <cell r="JY145">
            <v>195.72070000000002</v>
          </cell>
          <cell r="JZ145">
            <v>196.58070000000001</v>
          </cell>
          <cell r="KA145">
            <v>199.19579999999999</v>
          </cell>
          <cell r="KB145">
            <v>197.03629999999998</v>
          </cell>
          <cell r="KC145">
            <v>196.32489999999999</v>
          </cell>
          <cell r="KD145">
            <v>282.51299999999998</v>
          </cell>
          <cell r="KE145">
            <v>207.68899999999999</v>
          </cell>
          <cell r="KF145">
            <v>210.0617</v>
          </cell>
          <cell r="KG145">
            <v>387.3347</v>
          </cell>
          <cell r="KH145">
            <v>205.98489999999998</v>
          </cell>
          <cell r="KI145">
            <v>207.3202</v>
          </cell>
          <cell r="KJ145">
            <v>309.08550000000002</v>
          </cell>
          <cell r="KK145">
            <v>209.9211</v>
          </cell>
          <cell r="KL145">
            <v>207.12870000000001</v>
          </cell>
          <cell r="KM145">
            <v>207.97959560692036</v>
          </cell>
          <cell r="KN145">
            <v>209.11620000000002</v>
          </cell>
          <cell r="KO145">
            <v>217.26849999999999</v>
          </cell>
          <cell r="KP145">
            <v>303.17220000000003</v>
          </cell>
          <cell r="KQ145">
            <v>216.49270000000001</v>
          </cell>
          <cell r="KR145">
            <v>221.59700000000001</v>
          </cell>
        </row>
        <row r="147">
          <cell r="B147">
            <v>109.6909</v>
          </cell>
          <cell r="C147">
            <v>109.5843</v>
          </cell>
          <cell r="D147">
            <v>118.7092</v>
          </cell>
          <cell r="E147">
            <v>141.7604</v>
          </cell>
          <cell r="F147">
            <v>128.16380000000001</v>
          </cell>
          <cell r="G147">
            <v>110.17439999999999</v>
          </cell>
          <cell r="H147">
            <v>117.39189999999999</v>
          </cell>
          <cell r="I147">
            <v>159.80850000000001</v>
          </cell>
          <cell r="J147">
            <v>121.5419</v>
          </cell>
          <cell r="K147">
            <v>120.3476</v>
          </cell>
          <cell r="L147">
            <v>87.253299999999996</v>
          </cell>
          <cell r="M147">
            <v>148.90679999999998</v>
          </cell>
          <cell r="N147">
            <v>134.69210000000001</v>
          </cell>
          <cell r="O147">
            <v>178.619</v>
          </cell>
          <cell r="P147">
            <v>72.266999999999996</v>
          </cell>
          <cell r="Q147">
            <v>108.56710000000001</v>
          </cell>
          <cell r="R147">
            <v>95.910499999999999</v>
          </cell>
          <cell r="S147">
            <v>101.66630000000001</v>
          </cell>
          <cell r="T147">
            <v>112.06189999999999</v>
          </cell>
          <cell r="U147">
            <v>129.7937</v>
          </cell>
          <cell r="V147">
            <v>107.87339999999999</v>
          </cell>
          <cell r="W147">
            <v>147.35679999999999</v>
          </cell>
          <cell r="X147">
            <v>126.77080000000001</v>
          </cell>
          <cell r="Y147">
            <v>144.81960000000001</v>
          </cell>
          <cell r="Z147">
            <v>127.97210000000001</v>
          </cell>
          <cell r="AA147">
            <v>157.45479999999998</v>
          </cell>
          <cell r="AB147">
            <v>166.46799999999999</v>
          </cell>
          <cell r="AC147">
            <v>121.249</v>
          </cell>
          <cell r="AD147">
            <v>130.0598</v>
          </cell>
          <cell r="AE147">
            <v>115.6842</v>
          </cell>
          <cell r="AF147">
            <v>164.3646</v>
          </cell>
          <cell r="AG147">
            <v>135.63660000000002</v>
          </cell>
          <cell r="AH147">
            <v>90.768199999999993</v>
          </cell>
          <cell r="AI147">
            <v>134.45060000000001</v>
          </cell>
          <cell r="AJ147">
            <v>103.3492</v>
          </cell>
          <cell r="AK147">
            <v>100.342</v>
          </cell>
          <cell r="AL147">
            <v>136.71120000000002</v>
          </cell>
          <cell r="AM147">
            <v>132.59909999999999</v>
          </cell>
          <cell r="AN147">
            <v>84.543800000000005</v>
          </cell>
          <cell r="AO147">
            <v>101.0317</v>
          </cell>
          <cell r="AP147">
            <v>91.6233</v>
          </cell>
          <cell r="AQ147">
            <v>57.7699</v>
          </cell>
          <cell r="AR147">
            <v>60.609199999999994</v>
          </cell>
          <cell r="AS147">
            <v>121.57889999999999</v>
          </cell>
          <cell r="AT147">
            <v>35.404000000000003</v>
          </cell>
          <cell r="AU147">
            <v>221.8125</v>
          </cell>
          <cell r="AV147">
            <v>122.19669999999999</v>
          </cell>
          <cell r="AW147">
            <v>94.194500000000005</v>
          </cell>
          <cell r="AX147">
            <v>129.43369999999999</v>
          </cell>
          <cell r="AY147">
            <v>86.916800000000009</v>
          </cell>
          <cell r="AZ147">
            <v>99.872799999999998</v>
          </cell>
          <cell r="BA147">
            <v>63.6646</v>
          </cell>
          <cell r="BB147">
            <v>68.851100000000002</v>
          </cell>
          <cell r="BC147">
            <v>71.262500000000003</v>
          </cell>
          <cell r="BD147">
            <v>125.8438</v>
          </cell>
          <cell r="BE147">
            <v>76.978300000000004</v>
          </cell>
          <cell r="BF147">
            <v>35.0809</v>
          </cell>
          <cell r="BG147">
            <v>51.429199999999994</v>
          </cell>
          <cell r="BH147">
            <v>66.278300000000002</v>
          </cell>
          <cell r="BI147">
            <v>36.863800000000005</v>
          </cell>
          <cell r="BJ147">
            <v>129.679</v>
          </cell>
          <cell r="BK147">
            <v>154.62810000000002</v>
          </cell>
          <cell r="BL147">
            <v>102.35039999999999</v>
          </cell>
          <cell r="BM147">
            <v>48.704500000000003</v>
          </cell>
          <cell r="BN147">
            <v>211.49629999999999</v>
          </cell>
          <cell r="BO147">
            <v>180.99209999999999</v>
          </cell>
          <cell r="BP147">
            <v>188.99429999999998</v>
          </cell>
          <cell r="BQ147">
            <v>121.3387</v>
          </cell>
          <cell r="BR147">
            <v>72.471199999999996</v>
          </cell>
          <cell r="BS147">
            <v>84.331000000000003</v>
          </cell>
          <cell r="BT147">
            <v>99.43610000000001</v>
          </cell>
          <cell r="BU147">
            <v>70.021000000000001</v>
          </cell>
          <cell r="BV147">
            <v>149.75620000000001</v>
          </cell>
          <cell r="BW147">
            <v>141.0909</v>
          </cell>
          <cell r="BX147">
            <v>82.305800000000005</v>
          </cell>
          <cell r="BY147">
            <v>88.628100000000003</v>
          </cell>
          <cell r="BZ147">
            <v>58.008600000000001</v>
          </cell>
          <cell r="CA147">
            <v>63.4649</v>
          </cell>
          <cell r="CB147">
            <v>101.5408</v>
          </cell>
          <cell r="CC147">
            <v>71.30210000000001</v>
          </cell>
          <cell r="CD147">
            <v>59.282800000000002</v>
          </cell>
          <cell r="CE147">
            <v>91.182400000000001</v>
          </cell>
          <cell r="CF147">
            <v>95.884299999999996</v>
          </cell>
          <cell r="CG147">
            <v>336.59090000000003</v>
          </cell>
          <cell r="CH147">
            <v>96.365200000000016</v>
          </cell>
          <cell r="CI147">
            <v>91.567200000000014</v>
          </cell>
          <cell r="CJ147">
            <v>97.808800000000005</v>
          </cell>
          <cell r="CK147">
            <v>58.8904</v>
          </cell>
          <cell r="CL147">
            <v>90.591100000000012</v>
          </cell>
          <cell r="CM147">
            <v>92.429899999999989</v>
          </cell>
          <cell r="CN147">
            <v>85.735799999999998</v>
          </cell>
          <cell r="CO147">
            <v>114.23569999999999</v>
          </cell>
          <cell r="CP147">
            <v>126.01039999999999</v>
          </cell>
          <cell r="CQ147">
            <v>99.6404</v>
          </cell>
          <cell r="CR147">
            <v>195.51690000000002</v>
          </cell>
          <cell r="CS147">
            <v>546.57630000000006</v>
          </cell>
          <cell r="CT147">
            <v>322.87609999999995</v>
          </cell>
          <cell r="CU147">
            <v>234.46370000000002</v>
          </cell>
          <cell r="CV147">
            <v>104.80560000000001</v>
          </cell>
          <cell r="CW147">
            <v>116.051</v>
          </cell>
          <cell r="CX147">
            <v>165.18460000000002</v>
          </cell>
          <cell r="CY147">
            <v>272.10899999999998</v>
          </cell>
          <cell r="CZ147">
            <v>127.91159999999999</v>
          </cell>
          <cell r="DA147">
            <v>182.45809999999997</v>
          </cell>
          <cell r="DB147">
            <v>144.89920000000001</v>
          </cell>
          <cell r="DC147">
            <v>139.08629999999999</v>
          </cell>
          <cell r="DD147">
            <v>118.26139999999999</v>
          </cell>
          <cell r="DE147">
            <v>269.7681</v>
          </cell>
          <cell r="DF147">
            <v>136.71610000000001</v>
          </cell>
          <cell r="DG147">
            <v>155.44909999999999</v>
          </cell>
          <cell r="DH147">
            <v>390.92149999999998</v>
          </cell>
          <cell r="DI147">
            <v>142.0317</v>
          </cell>
          <cell r="DJ147">
            <v>128.77180000000001</v>
          </cell>
          <cell r="DK147">
            <v>159.63890000000004</v>
          </cell>
          <cell r="DL147">
            <v>308.33870000000002</v>
          </cell>
          <cell r="DM147">
            <v>372.05099999999999</v>
          </cell>
          <cell r="DN147">
            <v>170.21540000000002</v>
          </cell>
          <cell r="DO147">
            <v>174.60320000000002</v>
          </cell>
          <cell r="DP147">
            <v>166.09870000000001</v>
          </cell>
          <cell r="DQ147">
            <v>402.01409999999998</v>
          </cell>
          <cell r="DR147">
            <v>268.67609999999996</v>
          </cell>
          <cell r="DS147">
            <v>143.42009999999999</v>
          </cell>
          <cell r="DT147">
            <v>177.47389999999999</v>
          </cell>
          <cell r="DU147">
            <v>267.82059999999996</v>
          </cell>
          <cell r="DV147">
            <v>203.19220000000001</v>
          </cell>
          <cell r="DW147">
            <v>226.15130000000002</v>
          </cell>
          <cell r="DX147">
            <v>215.77480000000003</v>
          </cell>
          <cell r="DY147">
            <v>287.4239</v>
          </cell>
          <cell r="DZ147">
            <v>217.21100000000001</v>
          </cell>
          <cell r="EA147">
            <v>183.06610000000001</v>
          </cell>
          <cell r="EB147">
            <v>168.70920000000001</v>
          </cell>
          <cell r="EC147">
            <v>436.57</v>
          </cell>
          <cell r="ED147">
            <v>169.7381</v>
          </cell>
          <cell r="EE147">
            <v>148.81829999999999</v>
          </cell>
          <cell r="EF147">
            <v>128.68170000000001</v>
          </cell>
          <cell r="EG147">
            <v>129.7587</v>
          </cell>
          <cell r="EH147">
            <v>136.244</v>
          </cell>
          <cell r="EI147">
            <v>145.53979999999999</v>
          </cell>
          <cell r="EJ147">
            <v>99.842799999999997</v>
          </cell>
          <cell r="EK147">
            <v>160.30000000000001</v>
          </cell>
          <cell r="EL147">
            <v>138.6096</v>
          </cell>
          <cell r="EM147">
            <v>134.15210000000002</v>
          </cell>
          <cell r="EN147">
            <v>125.86210000000001</v>
          </cell>
          <cell r="EO147">
            <v>730.97850000000005</v>
          </cell>
          <cell r="EP147">
            <v>184.6337</v>
          </cell>
          <cell r="EQ147">
            <v>105.30669999999999</v>
          </cell>
          <cell r="ER147">
            <v>170.11069999999998</v>
          </cell>
          <cell r="ES147">
            <v>163.017</v>
          </cell>
          <cell r="ET147">
            <v>194.488</v>
          </cell>
          <cell r="EU147">
            <v>146.85509999999996</v>
          </cell>
          <cell r="EV147">
            <v>184.81800000000001</v>
          </cell>
          <cell r="EW147">
            <v>183.10739999999998</v>
          </cell>
          <cell r="EX147">
            <v>228.02409999999998</v>
          </cell>
          <cell r="EY147">
            <v>196.51320000000001</v>
          </cell>
          <cell r="EZ147">
            <v>237.517</v>
          </cell>
          <cell r="FA147">
            <v>1254.3530000000001</v>
          </cell>
          <cell r="FB147">
            <v>474.38869999999997</v>
          </cell>
          <cell r="FC147">
            <v>260.63840000000005</v>
          </cell>
          <cell r="FD147">
            <v>198.2662</v>
          </cell>
          <cell r="FE147">
            <v>206.28209999999999</v>
          </cell>
          <cell r="FF147">
            <v>314.56119999999999</v>
          </cell>
          <cell r="FG147">
            <v>349.69209999999998</v>
          </cell>
          <cell r="FH147">
            <v>458.60520000000002</v>
          </cell>
          <cell r="FI147">
            <v>361.61159999999995</v>
          </cell>
          <cell r="FJ147">
            <v>407.21029999999996</v>
          </cell>
          <cell r="FK147">
            <v>402.62369999999999</v>
          </cell>
          <cell r="FL147">
            <v>671.90819999999997</v>
          </cell>
          <cell r="FM147">
            <v>473.1694</v>
          </cell>
          <cell r="FN147">
            <v>601.3411000000001</v>
          </cell>
          <cell r="FO147">
            <v>422.26929999999999</v>
          </cell>
          <cell r="FP147">
            <v>466.12049999999999</v>
          </cell>
          <cell r="FQ147">
            <v>433.16770000000002</v>
          </cell>
          <cell r="FR147">
            <v>710.45090000000005</v>
          </cell>
          <cell r="FS147">
            <v>571.89440000000002</v>
          </cell>
          <cell r="FT147">
            <v>1008.5282999999999</v>
          </cell>
          <cell r="FU147">
            <v>1129.1798000000001</v>
          </cell>
          <cell r="FV147">
            <v>973.12389999999994</v>
          </cell>
          <cell r="FW147">
            <v>757.91369999999995</v>
          </cell>
          <cell r="FX147">
            <v>700.52719999999999</v>
          </cell>
          <cell r="FY147">
            <v>994.90250000000003</v>
          </cell>
          <cell r="FZ147">
            <v>747.80419999999992</v>
          </cell>
          <cell r="GA147">
            <v>688.1706999999999</v>
          </cell>
          <cell r="GB147">
            <v>767.56040000000007</v>
          </cell>
          <cell r="GC147">
            <v>630.27280000000007</v>
          </cell>
          <cell r="GD147">
            <v>882.98390000000006</v>
          </cell>
          <cell r="GE147">
            <v>654.51940000000002</v>
          </cell>
          <cell r="GF147">
            <v>630.78190000000006</v>
          </cell>
          <cell r="GG147">
            <v>941.16410000000008</v>
          </cell>
          <cell r="GH147">
            <v>874.95899999999995</v>
          </cell>
          <cell r="GI147">
            <v>1043.4564</v>
          </cell>
          <cell r="GJ147">
            <v>1022.5767</v>
          </cell>
          <cell r="GK147">
            <v>1124.4095</v>
          </cell>
          <cell r="GL147">
            <v>1726.7465</v>
          </cell>
          <cell r="GM147">
            <v>764.68979999999999</v>
          </cell>
          <cell r="GN147">
            <v>693.80169999999998</v>
          </cell>
          <cell r="GO147">
            <v>647.02839999999992</v>
          </cell>
          <cell r="GP147">
            <v>459.48259999999999</v>
          </cell>
          <cell r="GQ147">
            <v>474.95370000000003</v>
          </cell>
          <cell r="GR147">
            <v>591.99169999999992</v>
          </cell>
          <cell r="GS147">
            <v>409.18130000000002</v>
          </cell>
          <cell r="GT147">
            <v>284.79629999999997</v>
          </cell>
          <cell r="GU147">
            <v>225.20329999999998</v>
          </cell>
          <cell r="GV147">
            <v>165.89860000000002</v>
          </cell>
          <cell r="GW147">
            <v>27.950400000000002</v>
          </cell>
          <cell r="GX147">
            <v>428.14012167350995</v>
          </cell>
          <cell r="GY147">
            <v>132.37507257894637</v>
          </cell>
          <cell r="GZ147">
            <v>174.54959221075998</v>
          </cell>
          <cell r="HA147">
            <v>227.90100827110001</v>
          </cell>
          <cell r="HB147">
            <v>386.18733034060006</v>
          </cell>
          <cell r="HC147">
            <v>506.18205953154001</v>
          </cell>
          <cell r="HD147">
            <v>442.94345432242</v>
          </cell>
          <cell r="HE147">
            <v>346.63250217362992</v>
          </cell>
          <cell r="HF147">
            <v>382.43120211688</v>
          </cell>
          <cell r="HG147">
            <v>241.14415250552608</v>
          </cell>
          <cell r="HH147">
            <v>412.51921817885</v>
          </cell>
          <cell r="HI147">
            <v>384.35718116799995</v>
          </cell>
          <cell r="HJ147">
            <v>378.2624435669</v>
          </cell>
          <cell r="HK147">
            <v>182.11841564378003</v>
          </cell>
          <cell r="HL147">
            <v>621.66438794202998</v>
          </cell>
          <cell r="HM147">
            <v>117.71257962464</v>
          </cell>
          <cell r="HN147">
            <v>391.51811764546926</v>
          </cell>
          <cell r="HO147">
            <v>333.21683519447186</v>
          </cell>
          <cell r="HP147">
            <v>295.01037317328468</v>
          </cell>
          <cell r="HQ147">
            <v>318.04745829851402</v>
          </cell>
          <cell r="HR147">
            <v>355.29246035683207</v>
          </cell>
          <cell r="HS147">
            <v>450.06074426654703</v>
          </cell>
          <cell r="HT147">
            <v>671.2206784186568</v>
          </cell>
          <cell r="HU147">
            <v>369.6641820692119</v>
          </cell>
          <cell r="HV147">
            <v>819.37877701748766</v>
          </cell>
          <cell r="HW147">
            <v>473.87968252557306</v>
          </cell>
          <cell r="HX147">
            <v>392.2544570269377</v>
          </cell>
          <cell r="HY147">
            <v>468.03027831607949</v>
          </cell>
          <cell r="HZ147">
            <v>478.05836511098835</v>
          </cell>
          <cell r="IA147">
            <v>373.85647453983438</v>
          </cell>
          <cell r="IB147">
            <v>352.39198887198762</v>
          </cell>
          <cell r="IC147">
            <v>465.00299513906566</v>
          </cell>
          <cell r="ID147">
            <v>469.29039264598111</v>
          </cell>
          <cell r="IE147">
            <v>380.98685060650001</v>
          </cell>
          <cell r="IF147">
            <v>476.94142930109041</v>
          </cell>
          <cell r="IG147">
            <v>389.34375136709832</v>
          </cell>
          <cell r="IH147">
            <v>590.71139999999991</v>
          </cell>
          <cell r="II147">
            <v>497.09659999999997</v>
          </cell>
          <cell r="IJ147">
            <v>294.88340000000005</v>
          </cell>
          <cell r="IK147">
            <v>262.07</v>
          </cell>
          <cell r="IL147">
            <v>363.89409999999998</v>
          </cell>
          <cell r="IM147">
            <v>441.21340000000004</v>
          </cell>
          <cell r="IN147">
            <v>566.68759999999997</v>
          </cell>
          <cell r="IO147">
            <v>451.32539999999995</v>
          </cell>
          <cell r="IP147">
            <v>379.7638</v>
          </cell>
          <cell r="IQ147">
            <v>398.89800000000002</v>
          </cell>
          <cell r="IR147">
            <v>355.03919999999999</v>
          </cell>
          <cell r="IS147">
            <v>468.92519999999996</v>
          </cell>
          <cell r="IT147">
            <v>490.73439999999994</v>
          </cell>
          <cell r="IU147">
            <v>289.4828</v>
          </cell>
          <cell r="IV147">
            <v>381.66759999999999</v>
          </cell>
          <cell r="IW147">
            <v>347.69140000000004</v>
          </cell>
          <cell r="IX147">
            <v>520.40520000000004</v>
          </cell>
          <cell r="IY147">
            <v>263.23690000000005</v>
          </cell>
          <cell r="IZ147">
            <v>522.42669999999998</v>
          </cell>
          <cell r="JA147">
            <v>690.75040000000001</v>
          </cell>
          <cell r="JB147">
            <v>885.74589999999989</v>
          </cell>
          <cell r="JC147">
            <v>613.57189999999991</v>
          </cell>
          <cell r="JD147">
            <v>328.13759999999996</v>
          </cell>
          <cell r="JE147">
            <v>330.66740000000004</v>
          </cell>
          <cell r="JF147">
            <v>493.68450000000001</v>
          </cell>
          <cell r="JG147">
            <v>271.69200000000001</v>
          </cell>
          <cell r="JH147">
            <v>291.16559999999998</v>
          </cell>
          <cell r="JI147">
            <v>327.01958120269791</v>
          </cell>
          <cell r="JJ147">
            <v>205.059</v>
          </cell>
          <cell r="JK147">
            <v>441.62490000000003</v>
          </cell>
          <cell r="JL147">
            <v>361.19380000000007</v>
          </cell>
          <cell r="JM147">
            <v>552.76139999999998</v>
          </cell>
          <cell r="JN147">
            <v>778.35159999999996</v>
          </cell>
          <cell r="JO147">
            <v>847.6422</v>
          </cell>
          <cell r="JP147">
            <v>487.77259999999995</v>
          </cell>
          <cell r="JQ147">
            <v>2104.6537000000003</v>
          </cell>
          <cell r="JR147">
            <v>469.62569999999994</v>
          </cell>
          <cell r="JS147">
            <v>347.0659</v>
          </cell>
          <cell r="JT147">
            <v>190.41859999999997</v>
          </cell>
          <cell r="JU147">
            <v>336.71179999999998</v>
          </cell>
          <cell r="JV147">
            <v>381.04630000000003</v>
          </cell>
          <cell r="JW147">
            <v>433.35340000000002</v>
          </cell>
          <cell r="JX147">
            <v>849.16899999999998</v>
          </cell>
          <cell r="JY147">
            <v>661.34739999999999</v>
          </cell>
          <cell r="JZ147">
            <v>720.93169999999998</v>
          </cell>
          <cell r="KA147">
            <v>679.59530000000007</v>
          </cell>
          <cell r="KB147">
            <v>724.96969999999999</v>
          </cell>
          <cell r="KC147">
            <v>570.09259999999995</v>
          </cell>
          <cell r="KD147">
            <v>790.8587</v>
          </cell>
          <cell r="KE147">
            <v>416.97609999999997</v>
          </cell>
          <cell r="KF147">
            <v>521.14909999999998</v>
          </cell>
          <cell r="KG147">
            <v>574.99540000000002</v>
          </cell>
          <cell r="KH147">
            <v>419.84040000000005</v>
          </cell>
          <cell r="KI147">
            <v>1008.9008</v>
          </cell>
          <cell r="KJ147">
            <v>1092.7948000000001</v>
          </cell>
          <cell r="KK147">
            <v>317.38930000000005</v>
          </cell>
          <cell r="KL147">
            <v>403.52630000000005</v>
          </cell>
          <cell r="KM147">
            <v>508.86789825427809</v>
          </cell>
          <cell r="KN147">
            <v>322.67080000000004</v>
          </cell>
          <cell r="KO147">
            <v>627.67230000000006</v>
          </cell>
          <cell r="KP147">
            <v>241.90379999999999</v>
          </cell>
          <cell r="KQ147">
            <v>341.39059999999995</v>
          </cell>
          <cell r="KR147">
            <v>261.65109999999999</v>
          </cell>
        </row>
        <row r="148">
          <cell r="B148">
            <v>0</v>
          </cell>
          <cell r="C148">
            <v>0</v>
          </cell>
          <cell r="D148">
            <v>360.13249999999999</v>
          </cell>
          <cell r="E148">
            <v>0</v>
          </cell>
          <cell r="F148">
            <v>0</v>
          </cell>
          <cell r="G148">
            <v>423.22500000000002</v>
          </cell>
          <cell r="H148">
            <v>0</v>
          </cell>
          <cell r="I148">
            <v>0</v>
          </cell>
          <cell r="J148">
            <v>437.66250000000002</v>
          </cell>
          <cell r="K148">
            <v>23.192</v>
          </cell>
          <cell r="L148">
            <v>17.4695</v>
          </cell>
          <cell r="M148">
            <v>394.05180000000001</v>
          </cell>
          <cell r="N148">
            <v>0</v>
          </cell>
          <cell r="O148">
            <v>0</v>
          </cell>
          <cell r="P148">
            <v>531.94500000000005</v>
          </cell>
          <cell r="Q148">
            <v>0</v>
          </cell>
          <cell r="R148">
            <v>0</v>
          </cell>
          <cell r="S148">
            <v>542.52</v>
          </cell>
          <cell r="T148">
            <v>0</v>
          </cell>
          <cell r="U148">
            <v>0</v>
          </cell>
          <cell r="V148">
            <v>556.29</v>
          </cell>
          <cell r="W148">
            <v>0</v>
          </cell>
          <cell r="X148">
            <v>0</v>
          </cell>
          <cell r="Y148">
            <v>603.8777</v>
          </cell>
          <cell r="Z148">
            <v>0</v>
          </cell>
          <cell r="AA148">
            <v>0</v>
          </cell>
          <cell r="AB148">
            <v>511.56</v>
          </cell>
          <cell r="AC148">
            <v>0</v>
          </cell>
          <cell r="AD148">
            <v>0</v>
          </cell>
          <cell r="AE148">
            <v>534.55999999999995</v>
          </cell>
          <cell r="AF148">
            <v>0</v>
          </cell>
          <cell r="AG148">
            <v>0</v>
          </cell>
          <cell r="AH148">
            <v>543.48</v>
          </cell>
          <cell r="AI148">
            <v>0</v>
          </cell>
          <cell r="AJ148">
            <v>0</v>
          </cell>
          <cell r="AK148">
            <v>562.64</v>
          </cell>
          <cell r="AL148">
            <v>0</v>
          </cell>
          <cell r="AM148">
            <v>0</v>
          </cell>
          <cell r="AN148">
            <v>509.87</v>
          </cell>
          <cell r="AO148">
            <v>0</v>
          </cell>
          <cell r="AP148">
            <v>0</v>
          </cell>
          <cell r="AQ148">
            <v>766.80080000000009</v>
          </cell>
          <cell r="AR148">
            <v>0</v>
          </cell>
          <cell r="AS148">
            <v>0</v>
          </cell>
          <cell r="AT148">
            <v>552.27390000000003</v>
          </cell>
          <cell r="AU148">
            <v>0</v>
          </cell>
          <cell r="AV148">
            <v>200</v>
          </cell>
          <cell r="AW148">
            <v>521.41300000000001</v>
          </cell>
          <cell r="AX148">
            <v>0</v>
          </cell>
          <cell r="AY148">
            <v>0</v>
          </cell>
          <cell r="AZ148">
            <v>680.06259999999997</v>
          </cell>
          <cell r="BA148">
            <v>3.552</v>
          </cell>
          <cell r="BB148">
            <v>0</v>
          </cell>
          <cell r="BC148">
            <v>454.54599999999999</v>
          </cell>
          <cell r="BD148">
            <v>0</v>
          </cell>
          <cell r="BE148">
            <v>0</v>
          </cell>
          <cell r="BF148">
            <v>688.18140000000005</v>
          </cell>
          <cell r="BG148">
            <v>0</v>
          </cell>
          <cell r="BH148">
            <v>491.17920000000004</v>
          </cell>
          <cell r="BI148">
            <v>270</v>
          </cell>
          <cell r="BJ148">
            <v>210.78299999999999</v>
          </cell>
          <cell r="BK148">
            <v>211.887</v>
          </cell>
          <cell r="BL148">
            <v>213.376</v>
          </cell>
          <cell r="BM148">
            <v>0</v>
          </cell>
          <cell r="BN148">
            <v>429.47800000000001</v>
          </cell>
          <cell r="BO148">
            <v>216.32300000000001</v>
          </cell>
          <cell r="BP148">
            <v>218.04400000000001</v>
          </cell>
          <cell r="BQ148">
            <v>220.15199999999999</v>
          </cell>
          <cell r="BR148">
            <v>221.73</v>
          </cell>
          <cell r="BS148">
            <v>223.0341</v>
          </cell>
          <cell r="BT148">
            <v>223.7775</v>
          </cell>
          <cell r="BU148">
            <v>224.54300000000001</v>
          </cell>
          <cell r="BV148">
            <v>226.5</v>
          </cell>
          <cell r="BW148">
            <v>226.5</v>
          </cell>
          <cell r="BX148">
            <v>226.5</v>
          </cell>
          <cell r="BY148">
            <v>251.08</v>
          </cell>
          <cell r="BZ148">
            <v>251.08</v>
          </cell>
          <cell r="CA148">
            <v>251.08</v>
          </cell>
          <cell r="CB148">
            <v>251.93</v>
          </cell>
          <cell r="CC148">
            <v>251.93</v>
          </cell>
          <cell r="CD148">
            <v>251.93</v>
          </cell>
          <cell r="CE148">
            <v>253.33699999999999</v>
          </cell>
          <cell r="CF148">
            <v>253.33699999999999</v>
          </cell>
          <cell r="CG148">
            <v>106.7783</v>
          </cell>
          <cell r="CH148">
            <v>203.005</v>
          </cell>
          <cell r="CI148">
            <v>203.005</v>
          </cell>
          <cell r="CJ148">
            <v>203.005</v>
          </cell>
          <cell r="CK148">
            <v>204.44900000000001</v>
          </cell>
          <cell r="CL148">
            <v>204.44900000000001</v>
          </cell>
          <cell r="CM148">
            <v>204.44900000000001</v>
          </cell>
          <cell r="CN148">
            <v>205.58799999999999</v>
          </cell>
          <cell r="CO148">
            <v>205.58799999999999</v>
          </cell>
          <cell r="CP148">
            <v>205.58799999999999</v>
          </cell>
          <cell r="CQ148">
            <v>206.53200000000001</v>
          </cell>
          <cell r="CR148">
            <v>206.53200000000001</v>
          </cell>
          <cell r="CS148">
            <v>0</v>
          </cell>
          <cell r="CT148">
            <v>52.725099999999998</v>
          </cell>
          <cell r="CU148">
            <v>148.16420000000002</v>
          </cell>
          <cell r="CV148">
            <v>197.2114</v>
          </cell>
          <cell r="CW148">
            <v>204.893</v>
          </cell>
          <cell r="CX148">
            <v>197.2114</v>
          </cell>
          <cell r="CY148">
            <v>54.661799999999999</v>
          </cell>
          <cell r="CZ148">
            <v>201.0522</v>
          </cell>
          <cell r="DA148">
            <v>204.893</v>
          </cell>
          <cell r="DB148">
            <v>197.2114</v>
          </cell>
          <cell r="DC148">
            <v>204.893</v>
          </cell>
          <cell r="DD148">
            <v>201.0522</v>
          </cell>
          <cell r="DE148">
            <v>111.28869999999999</v>
          </cell>
          <cell r="DF148">
            <v>184.417</v>
          </cell>
          <cell r="DG148">
            <v>184.417</v>
          </cell>
          <cell r="DH148">
            <v>184.417</v>
          </cell>
          <cell r="DI148">
            <v>146.05000000000001</v>
          </cell>
          <cell r="DJ148">
            <v>146.05000000000001</v>
          </cell>
          <cell r="DK148">
            <v>146.05000000000001</v>
          </cell>
          <cell r="DL148">
            <v>146.05000000000001</v>
          </cell>
          <cell r="DM148">
            <v>146.05000000000001</v>
          </cell>
          <cell r="DN148">
            <v>146.05000000000001</v>
          </cell>
          <cell r="DO148">
            <v>146.05000000000001</v>
          </cell>
          <cell r="DP148">
            <v>146.05000000000001</v>
          </cell>
          <cell r="DQ148">
            <v>146.05000000000001</v>
          </cell>
          <cell r="DR148">
            <v>155.642</v>
          </cell>
          <cell r="DS148">
            <v>155.642</v>
          </cell>
          <cell r="DT148">
            <v>155.642</v>
          </cell>
          <cell r="DU148">
            <v>155.642</v>
          </cell>
          <cell r="DV148">
            <v>155.642</v>
          </cell>
          <cell r="DW148">
            <v>155.642</v>
          </cell>
          <cell r="DX148">
            <v>155.642</v>
          </cell>
          <cell r="DY148">
            <v>155.642</v>
          </cell>
          <cell r="DZ148">
            <v>155.642</v>
          </cell>
          <cell r="EA148">
            <v>155.642</v>
          </cell>
          <cell r="EB148">
            <v>155.642</v>
          </cell>
          <cell r="EC148">
            <v>155.642</v>
          </cell>
          <cell r="ED148">
            <v>155.642</v>
          </cell>
          <cell r="EE148">
            <v>155.642</v>
          </cell>
          <cell r="EF148">
            <v>155.642</v>
          </cell>
          <cell r="EG148">
            <v>155.642</v>
          </cell>
          <cell r="EH148">
            <v>155.642</v>
          </cell>
          <cell r="EI148">
            <v>155.642</v>
          </cell>
          <cell r="EJ148">
            <v>155.642</v>
          </cell>
          <cell r="EK148">
            <v>155.642</v>
          </cell>
          <cell r="EL148">
            <v>155.642</v>
          </cell>
          <cell r="EM148">
            <v>155.642</v>
          </cell>
          <cell r="EN148">
            <v>155.642</v>
          </cell>
          <cell r="EO148">
            <v>155.642</v>
          </cell>
          <cell r="EP148">
            <v>155.642</v>
          </cell>
          <cell r="EQ148">
            <v>155.642</v>
          </cell>
          <cell r="ER148">
            <v>155.642</v>
          </cell>
          <cell r="ES148">
            <v>155.642</v>
          </cell>
          <cell r="ET148">
            <v>155.642</v>
          </cell>
          <cell r="EU148">
            <v>155.642</v>
          </cell>
          <cell r="EV148">
            <v>155.642</v>
          </cell>
          <cell r="EW148">
            <v>155.642</v>
          </cell>
          <cell r="EX148">
            <v>155.642</v>
          </cell>
          <cell r="EY148">
            <v>155.642</v>
          </cell>
          <cell r="EZ148">
            <v>155.642</v>
          </cell>
          <cell r="FA148">
            <v>155.642</v>
          </cell>
          <cell r="FB148">
            <v>155.642</v>
          </cell>
          <cell r="FC148">
            <v>155.642</v>
          </cell>
          <cell r="FD148">
            <v>155.642</v>
          </cell>
          <cell r="FE148">
            <v>155.642</v>
          </cell>
          <cell r="FF148">
            <v>155.642</v>
          </cell>
          <cell r="FG148">
            <v>155.642</v>
          </cell>
          <cell r="FH148">
            <v>155.642</v>
          </cell>
          <cell r="FI148">
            <v>155.642</v>
          </cell>
          <cell r="FJ148">
            <v>155.642</v>
          </cell>
          <cell r="FK148">
            <v>155.642</v>
          </cell>
          <cell r="FL148">
            <v>155.642</v>
          </cell>
          <cell r="FM148">
            <v>155.642</v>
          </cell>
          <cell r="FN148">
            <v>155.642</v>
          </cell>
          <cell r="FO148">
            <v>155.642</v>
          </cell>
          <cell r="FP148">
            <v>155.642</v>
          </cell>
          <cell r="FQ148">
            <v>155.642</v>
          </cell>
          <cell r="FR148">
            <v>155.642</v>
          </cell>
          <cell r="FS148">
            <v>155.642</v>
          </cell>
          <cell r="FT148">
            <v>155.642</v>
          </cell>
          <cell r="FU148">
            <v>155.642</v>
          </cell>
          <cell r="FV148">
            <v>155.642</v>
          </cell>
          <cell r="FW148">
            <v>155.642</v>
          </cell>
          <cell r="FX148">
            <v>155.642</v>
          </cell>
          <cell r="FY148">
            <v>155.642</v>
          </cell>
          <cell r="FZ148">
            <v>155.642</v>
          </cell>
          <cell r="GA148">
            <v>155.642</v>
          </cell>
          <cell r="GB148">
            <v>155.642</v>
          </cell>
          <cell r="GC148">
            <v>155.642</v>
          </cell>
          <cell r="GD148">
            <v>155.642</v>
          </cell>
          <cell r="GE148">
            <v>155.642</v>
          </cell>
          <cell r="GF148">
            <v>155.642</v>
          </cell>
          <cell r="GG148">
            <v>155.642</v>
          </cell>
          <cell r="GH148">
            <v>155.642</v>
          </cell>
          <cell r="GI148">
            <v>155.642</v>
          </cell>
          <cell r="GJ148">
            <v>155.642</v>
          </cell>
          <cell r="GK148">
            <v>155.642</v>
          </cell>
          <cell r="GL148">
            <v>155.642</v>
          </cell>
          <cell r="GM148">
            <v>155.642</v>
          </cell>
          <cell r="GN148">
            <v>155.642</v>
          </cell>
          <cell r="GO148">
            <v>155.642</v>
          </cell>
          <cell r="GP148">
            <v>155.642</v>
          </cell>
          <cell r="GQ148">
            <v>155.642</v>
          </cell>
          <cell r="GR148">
            <v>155.642</v>
          </cell>
          <cell r="GS148">
            <v>155.642</v>
          </cell>
          <cell r="GT148">
            <v>155.642</v>
          </cell>
          <cell r="GU148">
            <v>155.642</v>
          </cell>
          <cell r="GV148">
            <v>155.642</v>
          </cell>
          <cell r="GW148">
            <v>1066.8499999999999</v>
          </cell>
          <cell r="GX148">
            <v>274.88819999999998</v>
          </cell>
          <cell r="GY148">
            <v>274.88819999999998</v>
          </cell>
          <cell r="GZ148">
            <v>274.88819999999998</v>
          </cell>
          <cell r="HA148">
            <v>274.88819999999998</v>
          </cell>
          <cell r="HB148">
            <v>274.88819999999998</v>
          </cell>
          <cell r="HC148">
            <v>274.88819999999998</v>
          </cell>
          <cell r="HD148">
            <v>274.88819999999998</v>
          </cell>
          <cell r="HE148">
            <v>274.88819999999998</v>
          </cell>
          <cell r="HF148">
            <v>274.88819999999998</v>
          </cell>
          <cell r="HG148">
            <v>274.88819999999998</v>
          </cell>
          <cell r="HH148">
            <v>274.88819999999998</v>
          </cell>
          <cell r="HI148">
            <v>274.88819999999998</v>
          </cell>
          <cell r="HJ148">
            <v>296.18129999999996</v>
          </cell>
          <cell r="HK148">
            <v>296.18129999999996</v>
          </cell>
          <cell r="HL148">
            <v>296.18129999999996</v>
          </cell>
          <cell r="HM148">
            <v>296.18129999999996</v>
          </cell>
          <cell r="HN148">
            <v>296.18129999999996</v>
          </cell>
          <cell r="HO148">
            <v>296.18129999999996</v>
          </cell>
          <cell r="HP148">
            <v>296.18129999999996</v>
          </cell>
          <cell r="HQ148">
            <v>296.18129999999996</v>
          </cell>
          <cell r="HR148">
            <v>296.18129999999996</v>
          </cell>
          <cell r="HS148">
            <v>296.18127000000004</v>
          </cell>
          <cell r="HT148">
            <v>28.368500000000001</v>
          </cell>
          <cell r="HU148">
            <v>296.18129999999996</v>
          </cell>
          <cell r="HV148">
            <v>21.399699999999999</v>
          </cell>
          <cell r="HW148">
            <v>140.89839999999998</v>
          </cell>
          <cell r="HX148">
            <v>335.63799999999998</v>
          </cell>
          <cell r="HY148">
            <v>335.63799999999998</v>
          </cell>
          <cell r="HZ148">
            <v>335.63802000000004</v>
          </cell>
          <cell r="IA148">
            <v>335.63799999999998</v>
          </cell>
          <cell r="IB148">
            <v>335.63799999999998</v>
          </cell>
          <cell r="IC148">
            <v>335.63799999999998</v>
          </cell>
          <cell r="ID148">
            <v>335.63799999999998</v>
          </cell>
          <cell r="IE148">
            <v>335.63799999999998</v>
          </cell>
          <cell r="IF148">
            <v>335.63799999999998</v>
          </cell>
          <cell r="IG148">
            <v>335.63799999999998</v>
          </cell>
          <cell r="IH148">
            <v>318.51830000000001</v>
          </cell>
          <cell r="II148">
            <v>318.51830000000001</v>
          </cell>
          <cell r="IJ148">
            <v>318.51830000000001</v>
          </cell>
          <cell r="IK148">
            <v>318.51830000000001</v>
          </cell>
          <cell r="IL148">
            <v>318.51830000000001</v>
          </cell>
          <cell r="IM148">
            <v>452.13690000000003</v>
          </cell>
          <cell r="IN148">
            <v>340.78809999999999</v>
          </cell>
          <cell r="IO148">
            <v>340.78809999999999</v>
          </cell>
          <cell r="IP148">
            <v>340.78809999999999</v>
          </cell>
          <cell r="IQ148">
            <v>340.78809999999999</v>
          </cell>
          <cell r="IR148">
            <v>340.78809999999999</v>
          </cell>
          <cell r="IS148">
            <v>340.78809999999999</v>
          </cell>
          <cell r="IT148">
            <v>336.50809999999996</v>
          </cell>
          <cell r="IU148">
            <v>336.50809999999996</v>
          </cell>
          <cell r="IV148">
            <v>20.4419</v>
          </cell>
          <cell r="IW148">
            <v>652.57439999999997</v>
          </cell>
          <cell r="IX148">
            <v>20.4419</v>
          </cell>
          <cell r="IY148">
            <v>738.46209999999996</v>
          </cell>
          <cell r="IZ148">
            <v>379.452</v>
          </cell>
          <cell r="JA148">
            <v>20.4419</v>
          </cell>
          <cell r="JB148">
            <v>20.4419</v>
          </cell>
          <cell r="JC148">
            <v>20.4419</v>
          </cell>
          <cell r="JD148">
            <v>384.41490000000005</v>
          </cell>
          <cell r="JE148">
            <v>384.41490000000005</v>
          </cell>
          <cell r="JF148">
            <v>398.78879999999998</v>
          </cell>
          <cell r="JG148">
            <v>398.78879999999998</v>
          </cell>
          <cell r="JH148">
            <v>378.34699999999998</v>
          </cell>
          <cell r="JI148">
            <v>378.346969</v>
          </cell>
          <cell r="JJ148">
            <v>378.34699999999998</v>
          </cell>
          <cell r="JK148">
            <v>378.34699999999998</v>
          </cell>
          <cell r="JL148">
            <v>378.34699999999998</v>
          </cell>
          <cell r="JM148">
            <v>0</v>
          </cell>
          <cell r="JN148">
            <v>0</v>
          </cell>
          <cell r="JO148">
            <v>0</v>
          </cell>
          <cell r="JP148">
            <v>378.34699999999998</v>
          </cell>
          <cell r="JQ148">
            <v>378.34699999999998</v>
          </cell>
          <cell r="JR148">
            <v>405</v>
          </cell>
          <cell r="JS148">
            <v>405</v>
          </cell>
          <cell r="JT148">
            <v>405</v>
          </cell>
          <cell r="JU148">
            <v>405</v>
          </cell>
          <cell r="JV148">
            <v>405</v>
          </cell>
          <cell r="JW148">
            <v>405</v>
          </cell>
          <cell r="JX148">
            <v>405</v>
          </cell>
          <cell r="JY148">
            <v>405</v>
          </cell>
          <cell r="JZ148">
            <v>405</v>
          </cell>
          <cell r="KA148">
            <v>405</v>
          </cell>
          <cell r="KB148">
            <v>405</v>
          </cell>
          <cell r="KC148">
            <v>405</v>
          </cell>
          <cell r="KD148">
            <v>523.44380000000001</v>
          </cell>
          <cell r="KE148">
            <v>523.44380000000001</v>
          </cell>
          <cell r="KF148">
            <v>523.44380000000001</v>
          </cell>
          <cell r="KG148">
            <v>523.44380000000001</v>
          </cell>
          <cell r="KH148">
            <v>523.44380000000001</v>
          </cell>
          <cell r="KI148">
            <v>1490.4592</v>
          </cell>
          <cell r="KJ148">
            <v>65.55980000000001</v>
          </cell>
          <cell r="KK148">
            <v>206.10579999999999</v>
          </cell>
          <cell r="KL148">
            <v>345.30930000000001</v>
          </cell>
          <cell r="KM148">
            <v>275.70754700000003</v>
          </cell>
          <cell r="KN148">
            <v>275.70749999999998</v>
          </cell>
          <cell r="KO148">
            <v>275.70749999999998</v>
          </cell>
          <cell r="KP148">
            <v>556.63800000000003</v>
          </cell>
          <cell r="KQ148">
            <v>556.63800000000003</v>
          </cell>
          <cell r="KR148">
            <v>556.63800000000003</v>
          </cell>
        </row>
      </sheetData>
      <sheetData sheetId="32">
        <row r="135">
          <cell r="BV135">
            <v>362.31199999999995</v>
          </cell>
        </row>
        <row r="136">
          <cell r="B136">
            <v>224.352</v>
          </cell>
          <cell r="C136">
            <v>211.24100000000001</v>
          </cell>
          <cell r="D136">
            <v>209.21799999999999</v>
          </cell>
          <cell r="E136">
            <v>227.46299999999999</v>
          </cell>
          <cell r="F136">
            <v>207.721</v>
          </cell>
          <cell r="G136">
            <v>188.2</v>
          </cell>
          <cell r="H136">
            <v>215.25</v>
          </cell>
          <cell r="I136">
            <v>191.78299999999999</v>
          </cell>
          <cell r="J136">
            <v>203.78299999999999</v>
          </cell>
          <cell r="K136">
            <v>200.18700000000001</v>
          </cell>
          <cell r="L136">
            <v>201.92</v>
          </cell>
          <cell r="M136">
            <v>211.45599999999999</v>
          </cell>
          <cell r="N136">
            <v>243.06</v>
          </cell>
          <cell r="O136">
            <v>232.00200000000001</v>
          </cell>
          <cell r="P136">
            <v>244.07499999999999</v>
          </cell>
          <cell r="Q136">
            <v>229.36099999999999</v>
          </cell>
          <cell r="R136">
            <v>224.49600000000001</v>
          </cell>
          <cell r="S136">
            <v>206.239</v>
          </cell>
          <cell r="T136">
            <v>201.58500000000001</v>
          </cell>
          <cell r="U136">
            <v>203.011</v>
          </cell>
          <cell r="V136">
            <v>198.17</v>
          </cell>
          <cell r="W136">
            <v>199.61600000000001</v>
          </cell>
          <cell r="X136">
            <v>186.50299999999999</v>
          </cell>
          <cell r="Y136">
            <v>197.59700000000001</v>
          </cell>
          <cell r="Z136">
            <v>217.291</v>
          </cell>
          <cell r="AA136">
            <v>207.22399999999999</v>
          </cell>
          <cell r="AB136">
            <v>222.82900000000001</v>
          </cell>
          <cell r="AC136">
            <v>205.53200000000001</v>
          </cell>
          <cell r="AD136">
            <v>227.12899999999999</v>
          </cell>
          <cell r="AE136">
            <v>196.768</v>
          </cell>
          <cell r="AF136">
            <v>206.62</v>
          </cell>
          <cell r="AG136">
            <v>202.72200000000001</v>
          </cell>
          <cell r="AH136">
            <v>200.25800000000001</v>
          </cell>
          <cell r="AI136">
            <v>200.63300000000001</v>
          </cell>
          <cell r="AJ136">
            <v>207.10599999999999</v>
          </cell>
          <cell r="AK136">
            <v>200.37200000000001</v>
          </cell>
          <cell r="AL136">
            <v>229.02199999999999</v>
          </cell>
          <cell r="AM136">
            <v>217.06800000000001</v>
          </cell>
          <cell r="AN136">
            <v>241.66300000000001</v>
          </cell>
          <cell r="AO136">
            <v>220.15899999999999</v>
          </cell>
          <cell r="AP136">
            <v>217.68</v>
          </cell>
          <cell r="AQ136">
            <v>206.929</v>
          </cell>
          <cell r="AR136">
            <v>211.07300000000001</v>
          </cell>
          <cell r="AS136">
            <v>224.81399999999999</v>
          </cell>
          <cell r="AT136">
            <v>231.898</v>
          </cell>
          <cell r="AU136">
            <v>232.37700000000001</v>
          </cell>
          <cell r="AV136">
            <v>222.86099999999999</v>
          </cell>
          <cell r="AW136">
            <v>242.435</v>
          </cell>
          <cell r="AX136">
            <v>271.21800000000002</v>
          </cell>
          <cell r="AY136">
            <v>260.40600000000001</v>
          </cell>
          <cell r="AZ136">
            <v>291.62799999999999</v>
          </cell>
          <cell r="BA136">
            <v>269.25400000000002</v>
          </cell>
          <cell r="BB136">
            <v>296.64400000000001</v>
          </cell>
          <cell r="BC136">
            <v>279.02699999999999</v>
          </cell>
          <cell r="BD136">
            <v>279.77199999999999</v>
          </cell>
          <cell r="BE136">
            <v>266.09300000000002</v>
          </cell>
          <cell r="BF136">
            <v>279.38299999999998</v>
          </cell>
          <cell r="BG136">
            <v>285.779</v>
          </cell>
          <cell r="BH136">
            <v>274.48500000000001</v>
          </cell>
          <cell r="BI136">
            <v>290.08999999999997</v>
          </cell>
          <cell r="BJ136">
            <v>306.80599999999998</v>
          </cell>
          <cell r="BK136">
            <v>305.197</v>
          </cell>
          <cell r="BL136">
            <v>376.41</v>
          </cell>
          <cell r="BM136">
            <v>313.35700000000003</v>
          </cell>
          <cell r="BN136">
            <v>289.85899999999998</v>
          </cell>
          <cell r="BO136">
            <v>362.15600000000001</v>
          </cell>
          <cell r="BP136">
            <v>309.78899999999999</v>
          </cell>
          <cell r="BQ136">
            <v>300.791</v>
          </cell>
          <cell r="BR136">
            <v>313.27300000000002</v>
          </cell>
          <cell r="BS136">
            <v>308.00099999999998</v>
          </cell>
          <cell r="BT136">
            <v>307.73099999999999</v>
          </cell>
          <cell r="BU136">
            <v>313.96300000000002</v>
          </cell>
          <cell r="BV136">
            <v>341.74599999999998</v>
          </cell>
          <cell r="BW136">
            <v>314.49700000000001</v>
          </cell>
          <cell r="BX136">
            <v>327.74900000000002</v>
          </cell>
          <cell r="BY136">
            <v>340.46800000000002</v>
          </cell>
          <cell r="BZ136">
            <v>340.69900000000001</v>
          </cell>
          <cell r="CA136">
            <v>355.33600000000001</v>
          </cell>
          <cell r="CB136">
            <v>338.59199999999998</v>
          </cell>
          <cell r="CC136">
            <v>323.37799999999999</v>
          </cell>
          <cell r="CD136">
            <v>342.99</v>
          </cell>
          <cell r="CE136">
            <v>336.32900000000001</v>
          </cell>
          <cell r="CF136">
            <v>311.93700000000001</v>
          </cell>
          <cell r="CG136">
            <v>373.255</v>
          </cell>
          <cell r="CH136">
            <v>353.37599999999998</v>
          </cell>
          <cell r="CI136">
            <v>326.74700000000001</v>
          </cell>
          <cell r="CJ136">
            <v>362.62299999999999</v>
          </cell>
          <cell r="CK136">
            <v>338.39400000000001</v>
          </cell>
          <cell r="CL136">
            <v>398.07400000000001</v>
          </cell>
          <cell r="CM136">
            <v>377.21300000000002</v>
          </cell>
          <cell r="CN136">
            <v>356.16399999999999</v>
          </cell>
          <cell r="CO136">
            <v>345.23599999999999</v>
          </cell>
          <cell r="CP136">
            <v>336.02499999999998</v>
          </cell>
          <cell r="CQ136">
            <v>341.31299999999999</v>
          </cell>
          <cell r="CR136">
            <v>346.66899999999998</v>
          </cell>
          <cell r="CS136">
            <v>360.65800000000002</v>
          </cell>
          <cell r="CT136">
            <v>466.14100000000002</v>
          </cell>
          <cell r="CU136">
            <v>415.55900000000003</v>
          </cell>
          <cell r="CV136">
            <v>484.71100000000001</v>
          </cell>
          <cell r="CW136">
            <v>400.36200000000002</v>
          </cell>
          <cell r="CX136">
            <v>461.43299999999999</v>
          </cell>
          <cell r="CY136">
            <v>398.82499999999999</v>
          </cell>
          <cell r="CZ136">
            <v>406.108</v>
          </cell>
          <cell r="DA136">
            <v>403.04</v>
          </cell>
          <cell r="DB136">
            <v>397.05900000000003</v>
          </cell>
          <cell r="DC136">
            <v>425.601</v>
          </cell>
          <cell r="DD136">
            <v>425.19099999999997</v>
          </cell>
          <cell r="DE136">
            <v>433.12</v>
          </cell>
          <cell r="DF136">
            <v>455.12539999999996</v>
          </cell>
          <cell r="DG136">
            <v>498.84971315999996</v>
          </cell>
          <cell r="DH136">
            <v>505.0224</v>
          </cell>
          <cell r="DI136">
            <v>513.09379999999999</v>
          </cell>
          <cell r="DJ136">
            <v>482.108</v>
          </cell>
          <cell r="DK136">
            <v>433.99470000000002</v>
          </cell>
          <cell r="DL136">
            <v>462.61379999999997</v>
          </cell>
          <cell r="DM136">
            <v>433.94949999999994</v>
          </cell>
          <cell r="DN136">
            <v>395.83439999999996</v>
          </cell>
          <cell r="DO136">
            <v>448.44839999999999</v>
          </cell>
          <cell r="DP136">
            <v>435.61639999999994</v>
          </cell>
          <cell r="DQ136">
            <v>497.2410999999999</v>
          </cell>
          <cell r="DR136">
            <v>509.88050000000004</v>
          </cell>
          <cell r="DS136">
            <v>521.85249999999996</v>
          </cell>
          <cell r="DT136">
            <v>566.81690000000003</v>
          </cell>
          <cell r="DU136">
            <v>506.38749999999999</v>
          </cell>
          <cell r="DV136">
            <v>508.96539999999999</v>
          </cell>
          <cell r="DW136">
            <v>493.3997</v>
          </cell>
          <cell r="DX136">
            <v>489.05860000000001</v>
          </cell>
          <cell r="DY136">
            <v>460.74329999999998</v>
          </cell>
          <cell r="DZ136">
            <v>440.642</v>
          </cell>
          <cell r="EA136">
            <v>487.70279999999997</v>
          </cell>
          <cell r="EB136">
            <v>482.85930000000002</v>
          </cell>
          <cell r="EC136">
            <v>522.79859999999996</v>
          </cell>
          <cell r="ED136">
            <v>538.7144476499999</v>
          </cell>
          <cell r="EE136">
            <v>465.47730000000001</v>
          </cell>
          <cell r="EF136">
            <v>652.1884</v>
          </cell>
          <cell r="EG136">
            <v>527.15690000000006</v>
          </cell>
          <cell r="EH136">
            <v>571.29869999999994</v>
          </cell>
          <cell r="EI136">
            <v>486.87</v>
          </cell>
          <cell r="EJ136">
            <v>521.81439999999998</v>
          </cell>
          <cell r="EK136">
            <v>501.16309999999999</v>
          </cell>
          <cell r="EL136">
            <v>498.58</v>
          </cell>
          <cell r="EM136">
            <v>540.00609999999995</v>
          </cell>
          <cell r="EN136">
            <v>547.24290000000008</v>
          </cell>
          <cell r="EO136">
            <v>567.98360000000002</v>
          </cell>
          <cell r="EP136">
            <v>627.83819999999992</v>
          </cell>
          <cell r="EQ136">
            <v>592.49810000000002</v>
          </cell>
          <cell r="ER136">
            <v>675.77170000000012</v>
          </cell>
          <cell r="ES136">
            <v>567.57389999999998</v>
          </cell>
          <cell r="ET136">
            <v>591.62139999999999</v>
          </cell>
          <cell r="EU136">
            <v>620.74639999999999</v>
          </cell>
          <cell r="EV136">
            <v>522.98570000000007</v>
          </cell>
          <cell r="EW136">
            <v>607.50090000000012</v>
          </cell>
          <cell r="EX136">
            <v>609.64030000000002</v>
          </cell>
          <cell r="EY136">
            <v>540.29520000000002</v>
          </cell>
          <cell r="EZ136">
            <v>674.24850000000004</v>
          </cell>
          <cell r="FA136">
            <v>493.01900000000006</v>
          </cell>
          <cell r="FB136">
            <v>625.97550000000001</v>
          </cell>
          <cell r="FC136">
            <v>674.8386999999999</v>
          </cell>
          <cell r="FD136">
            <v>703.26809999999989</v>
          </cell>
          <cell r="FE136">
            <v>644.54049999999995</v>
          </cell>
          <cell r="FF136">
            <v>697.22480000000007</v>
          </cell>
          <cell r="FG136">
            <v>609.54059999999993</v>
          </cell>
          <cell r="FH136">
            <v>638.09769999999992</v>
          </cell>
          <cell r="FI136">
            <v>657.34100000000012</v>
          </cell>
          <cell r="FJ136">
            <v>576.9556</v>
          </cell>
          <cell r="FK136">
            <v>665.25109999999995</v>
          </cell>
          <cell r="FL136">
            <v>626.73299999999995</v>
          </cell>
          <cell r="FM136">
            <v>621.1418000000001</v>
          </cell>
          <cell r="FN136">
            <v>712.20570000000009</v>
          </cell>
          <cell r="FO136">
            <v>700.73269999999991</v>
          </cell>
          <cell r="FP136">
            <v>693.98820000000001</v>
          </cell>
          <cell r="FQ136">
            <v>719.74419999999998</v>
          </cell>
          <cell r="FR136">
            <v>722.68290000000002</v>
          </cell>
          <cell r="FS136">
            <v>626.69919999999991</v>
          </cell>
          <cell r="FT136">
            <v>685.9443</v>
          </cell>
          <cell r="FU136">
            <v>661.59499999999991</v>
          </cell>
          <cell r="FV136">
            <v>665.80840000000001</v>
          </cell>
          <cell r="FW136">
            <v>704.75549999999998</v>
          </cell>
          <cell r="FX136">
            <v>693.95249999999999</v>
          </cell>
          <cell r="FY136">
            <v>683.3098</v>
          </cell>
          <cell r="FZ136">
            <v>863.61119999999994</v>
          </cell>
          <cell r="GA136">
            <v>824.57849999999996</v>
          </cell>
          <cell r="GB136">
            <v>808.78460000000007</v>
          </cell>
          <cell r="GC136">
            <v>775.2953</v>
          </cell>
          <cell r="GD136">
            <v>746.95640000000003</v>
          </cell>
          <cell r="GE136">
            <v>771.92790000000014</v>
          </cell>
          <cell r="GF136">
            <v>736.47429999999997</v>
          </cell>
          <cell r="GG136">
            <v>689.16640000000007</v>
          </cell>
          <cell r="GH136">
            <v>753.42690000000005</v>
          </cell>
          <cell r="GI136">
            <v>794.79840000000002</v>
          </cell>
          <cell r="GJ136">
            <v>738.93340000000001</v>
          </cell>
          <cell r="GK136">
            <v>794.09100000000001</v>
          </cell>
          <cell r="GL136">
            <v>912.46590000000003</v>
          </cell>
          <cell r="GM136">
            <v>882.53250000000003</v>
          </cell>
          <cell r="GN136">
            <v>962.44100000000003</v>
          </cell>
          <cell r="GO136">
            <v>909.73179999999991</v>
          </cell>
          <cell r="GP136">
            <v>852.46109999999987</v>
          </cell>
          <cell r="GQ136">
            <v>848.40449999999998</v>
          </cell>
          <cell r="GR136">
            <v>835.245</v>
          </cell>
          <cell r="GS136">
            <v>762.30360000000007</v>
          </cell>
          <cell r="GT136">
            <v>854.78129999999987</v>
          </cell>
          <cell r="GU136">
            <v>855.48410000000001</v>
          </cell>
          <cell r="GV136">
            <v>835.08209999999997</v>
          </cell>
          <cell r="GW136">
            <v>888.60580000000004</v>
          </cell>
          <cell r="GX136">
            <v>701.25330000000008</v>
          </cell>
          <cell r="GY136">
            <v>1170.6403</v>
          </cell>
          <cell r="GZ136">
            <v>1159.9902</v>
          </cell>
          <cell r="HA136">
            <v>945.29359999999997</v>
          </cell>
          <cell r="HB136">
            <v>1007.7193000000001</v>
          </cell>
          <cell r="HC136">
            <v>963.71309999999994</v>
          </cell>
          <cell r="HD136">
            <v>888.43580000000009</v>
          </cell>
          <cell r="HE136">
            <v>948.80939999999998</v>
          </cell>
          <cell r="HF136">
            <v>895.99390000000005</v>
          </cell>
          <cell r="HG136">
            <v>889.53690000000006</v>
          </cell>
          <cell r="HH136">
            <v>965.27009999999996</v>
          </cell>
          <cell r="HI136">
            <v>1051.9083999999998</v>
          </cell>
          <cell r="HJ136">
            <v>1018.7925</v>
          </cell>
          <cell r="HK136">
            <v>1072.8933</v>
          </cell>
          <cell r="HL136">
            <v>1360.88543</v>
          </cell>
          <cell r="HM136">
            <v>1135.5926000000002</v>
          </cell>
          <cell r="HN136">
            <v>1186.2063000000001</v>
          </cell>
          <cell r="HO136">
            <v>1126.7429999999999</v>
          </cell>
          <cell r="HP136">
            <v>1042.6197</v>
          </cell>
          <cell r="HQ136">
            <v>1093.4237000000001</v>
          </cell>
          <cell r="HR136">
            <v>1055.7121000000002</v>
          </cell>
          <cell r="HS136">
            <v>1105.8544999999999</v>
          </cell>
          <cell r="HT136">
            <v>1097.8491000000001</v>
          </cell>
          <cell r="HU136">
            <v>1143.1833999999999</v>
          </cell>
          <cell r="HV136">
            <v>1196.6773000000001</v>
          </cell>
          <cell r="HW136">
            <v>1339.3507</v>
          </cell>
          <cell r="HX136">
            <v>1310.4778000000001</v>
          </cell>
          <cell r="HY136">
            <v>1276.9078999999999</v>
          </cell>
          <cell r="HZ136">
            <v>1296.1011000000001</v>
          </cell>
          <cell r="IA136">
            <v>1186.4583</v>
          </cell>
          <cell r="IB136">
            <v>1023.7335</v>
          </cell>
          <cell r="IC136">
            <v>1212.9378999999999</v>
          </cell>
          <cell r="ID136">
            <v>1119.5646999999999</v>
          </cell>
          <cell r="IE136">
            <v>1164.6101000000001</v>
          </cell>
          <cell r="IF136">
            <v>1208.1298000000002</v>
          </cell>
          <cell r="IG136">
            <v>1165.6984</v>
          </cell>
          <cell r="IH136">
            <v>1380.2873</v>
          </cell>
          <cell r="II136">
            <v>1336.17</v>
          </cell>
          <cell r="IJ136">
            <v>1139.1936000000001</v>
          </cell>
          <cell r="IK136">
            <v>1300.2583</v>
          </cell>
          <cell r="IL136">
            <v>1335.7608</v>
          </cell>
          <cell r="IM136">
            <v>1227.9247</v>
          </cell>
          <cell r="IN136">
            <v>1315.2280000000001</v>
          </cell>
          <cell r="IO136">
            <v>1232.6758</v>
          </cell>
          <cell r="IP136">
            <v>1201.0163</v>
          </cell>
          <cell r="IQ136">
            <v>1299.7574</v>
          </cell>
          <cell r="IR136">
            <v>1200.9502</v>
          </cell>
          <cell r="IS136">
            <v>1289.2353000000001</v>
          </cell>
          <cell r="IT136">
            <v>1583.9151000000002</v>
          </cell>
          <cell r="IU136">
            <v>1372.9882</v>
          </cell>
          <cell r="IV136">
            <v>1507.2370000000001</v>
          </cell>
          <cell r="IW136">
            <v>1322.8313999999998</v>
          </cell>
          <cell r="IX136">
            <v>1308.9166</v>
          </cell>
          <cell r="IY136">
            <v>1377.922</v>
          </cell>
          <cell r="IZ136">
            <v>1376.7968999999998</v>
          </cell>
          <cell r="JA136">
            <v>1207.9308999999998</v>
          </cell>
          <cell r="JB136">
            <v>1405.9911000000002</v>
          </cell>
          <cell r="JC136">
            <v>1371.8896000000002</v>
          </cell>
          <cell r="JD136">
            <v>1362.9233000000002</v>
          </cell>
          <cell r="JE136">
            <v>1493.9067</v>
          </cell>
          <cell r="JF136">
            <v>1541.2916</v>
          </cell>
          <cell r="JG136">
            <v>1526.173</v>
          </cell>
          <cell r="JH136">
            <v>1526.3116</v>
          </cell>
          <cell r="JI136">
            <v>1443.3601980000001</v>
          </cell>
          <cell r="JJ136">
            <v>1436.4046000000001</v>
          </cell>
          <cell r="JK136">
            <v>1431.164</v>
          </cell>
          <cell r="JL136">
            <v>1421.5311000000002</v>
          </cell>
          <cell r="JM136">
            <v>1377.4275</v>
          </cell>
          <cell r="JN136">
            <v>1438.9796000000001</v>
          </cell>
          <cell r="JO136">
            <v>1426.6685057999996</v>
          </cell>
          <cell r="JP136">
            <v>1468.2874999999999</v>
          </cell>
          <cell r="JQ136">
            <v>1642.5645</v>
          </cell>
          <cell r="JR136">
            <v>1569.6279999999999</v>
          </cell>
          <cell r="JS136">
            <v>1710.2159999999999</v>
          </cell>
          <cell r="JT136">
            <v>1774.4712</v>
          </cell>
          <cell r="JU136">
            <v>1554.29148289</v>
          </cell>
          <cell r="JV136">
            <v>1610.9896999999999</v>
          </cell>
          <cell r="JW136">
            <v>1603.3054999999999</v>
          </cell>
          <cell r="JX136">
            <v>1470.021</v>
          </cell>
          <cell r="JY136">
            <v>1519.9696000000001</v>
          </cell>
          <cell r="JZ136">
            <v>1559.7605000000001</v>
          </cell>
          <cell r="KA136">
            <v>1601.9608000000001</v>
          </cell>
          <cell r="KB136">
            <v>1643.6443999999999</v>
          </cell>
          <cell r="KC136">
            <v>1804.6546000000001</v>
          </cell>
          <cell r="KD136">
            <v>1858.7699</v>
          </cell>
          <cell r="KE136">
            <v>1878.2104999999999</v>
          </cell>
          <cell r="KF136">
            <v>2106.8752000000004</v>
          </cell>
          <cell r="KG136">
            <v>1742.6493</v>
          </cell>
          <cell r="KH136">
            <v>1823.8911000000001</v>
          </cell>
          <cell r="KI136">
            <v>1770.6038000000001</v>
          </cell>
          <cell r="KJ136">
            <v>1646.0383999999999</v>
          </cell>
          <cell r="KK136">
            <v>1696.846</v>
          </cell>
          <cell r="KL136">
            <v>1632.6990000000001</v>
          </cell>
          <cell r="KM136">
            <v>1659.0133832400002</v>
          </cell>
          <cell r="KN136">
            <v>1765.0666999999999</v>
          </cell>
          <cell r="KO136">
            <v>1808.6726000000001</v>
          </cell>
          <cell r="KP136">
            <v>1888.0513000000001</v>
          </cell>
          <cell r="KQ136">
            <v>1944.1266000000001</v>
          </cell>
          <cell r="KR136">
            <v>1890.3926000000001</v>
          </cell>
        </row>
        <row r="137">
          <cell r="B137">
            <v>5.7560000000000002</v>
          </cell>
          <cell r="C137">
            <v>6.056</v>
          </cell>
          <cell r="D137">
            <v>2.0230000000000001</v>
          </cell>
          <cell r="E137">
            <v>79.566000000000003</v>
          </cell>
          <cell r="F137">
            <v>27.123999999999999</v>
          </cell>
          <cell r="G137">
            <v>16.024999999999999</v>
          </cell>
          <cell r="H137">
            <v>3.4380000000000002</v>
          </cell>
          <cell r="I137">
            <v>25.202000000000002</v>
          </cell>
          <cell r="J137">
            <v>21.78</v>
          </cell>
          <cell r="K137">
            <v>29.696999999999999</v>
          </cell>
          <cell r="L137">
            <v>21.887</v>
          </cell>
          <cell r="M137">
            <v>21.710999999999999</v>
          </cell>
          <cell r="N137">
            <v>12.635</v>
          </cell>
          <cell r="O137">
            <v>2.5</v>
          </cell>
          <cell r="P137">
            <v>2.5</v>
          </cell>
          <cell r="Q137">
            <v>5.86</v>
          </cell>
          <cell r="R137">
            <v>-3.48</v>
          </cell>
          <cell r="S137">
            <v>4.8600000000000003</v>
          </cell>
          <cell r="T137">
            <v>3.9529999999999998</v>
          </cell>
          <cell r="U137">
            <v>7.8979999999999997</v>
          </cell>
          <cell r="V137">
            <v>13.395</v>
          </cell>
          <cell r="W137">
            <v>7.7519999999999998</v>
          </cell>
          <cell r="X137">
            <v>19.132999999999999</v>
          </cell>
          <cell r="Y137">
            <v>17.234000000000002</v>
          </cell>
          <cell r="Z137">
            <v>25.695</v>
          </cell>
          <cell r="AA137">
            <v>12.989000000000001</v>
          </cell>
          <cell r="AB137">
            <v>8.2029999999999994</v>
          </cell>
          <cell r="AC137">
            <v>14.545999999999999</v>
          </cell>
          <cell r="AD137">
            <v>9.1549999999999994</v>
          </cell>
          <cell r="AE137">
            <v>9.1679999999999993</v>
          </cell>
          <cell r="AF137">
            <v>11.545</v>
          </cell>
          <cell r="AG137">
            <v>13.045999999999999</v>
          </cell>
          <cell r="AH137">
            <v>15.667</v>
          </cell>
          <cell r="AI137">
            <v>8.9030000000000005</v>
          </cell>
          <cell r="AJ137">
            <v>10.468999999999999</v>
          </cell>
          <cell r="AK137">
            <v>14.159000000000001</v>
          </cell>
          <cell r="AL137">
            <v>8.94</v>
          </cell>
          <cell r="AM137">
            <v>9.9550000000000001</v>
          </cell>
          <cell r="AN137">
            <v>10.132</v>
          </cell>
          <cell r="AO137">
            <v>9.1880000000000006</v>
          </cell>
          <cell r="AP137">
            <v>11.013999999999999</v>
          </cell>
          <cell r="AQ137">
            <v>9.234</v>
          </cell>
          <cell r="AR137">
            <v>3.738</v>
          </cell>
          <cell r="AS137">
            <v>28.495000000000001</v>
          </cell>
          <cell r="AT137">
            <v>39.408000000000001</v>
          </cell>
          <cell r="AU137">
            <v>36.134999999999998</v>
          </cell>
          <cell r="AV137">
            <v>34.793999999999997</v>
          </cell>
          <cell r="AW137">
            <v>37.17</v>
          </cell>
          <cell r="AX137">
            <v>10.327999999999999</v>
          </cell>
          <cell r="AY137">
            <v>14.398</v>
          </cell>
          <cell r="AZ137">
            <v>24.321999999999999</v>
          </cell>
          <cell r="BA137">
            <v>29.376999999999999</v>
          </cell>
          <cell r="BB137">
            <v>39.274000000000001</v>
          </cell>
          <cell r="BC137">
            <v>22.492000000000001</v>
          </cell>
          <cell r="BD137">
            <v>32.274999999999999</v>
          </cell>
          <cell r="BE137">
            <v>31.308</v>
          </cell>
          <cell r="BF137">
            <v>30.17</v>
          </cell>
          <cell r="BG137">
            <v>11.881</v>
          </cell>
          <cell r="BH137">
            <v>21.045000000000002</v>
          </cell>
          <cell r="BI137">
            <v>11.148</v>
          </cell>
          <cell r="BJ137">
            <v>22.065000000000001</v>
          </cell>
          <cell r="BK137">
            <v>18.635000000000002</v>
          </cell>
          <cell r="BL137">
            <v>15.656000000000001</v>
          </cell>
          <cell r="BM137">
            <v>16.945</v>
          </cell>
          <cell r="BN137">
            <v>18.431999999999999</v>
          </cell>
          <cell r="BO137">
            <v>21.591000000000001</v>
          </cell>
          <cell r="BP137">
            <v>19.585000000000001</v>
          </cell>
          <cell r="BQ137">
            <v>22.47</v>
          </cell>
          <cell r="BR137">
            <v>20.7</v>
          </cell>
          <cell r="BS137">
            <v>18.32</v>
          </cell>
          <cell r="BT137">
            <v>23.283000000000001</v>
          </cell>
          <cell r="BU137">
            <v>23.614999999999998</v>
          </cell>
          <cell r="BV137">
            <v>20.565999999999999</v>
          </cell>
          <cell r="BW137">
            <v>20.478000000000002</v>
          </cell>
          <cell r="BX137">
            <v>21.690999999999999</v>
          </cell>
          <cell r="BY137">
            <v>21.443000000000001</v>
          </cell>
          <cell r="BZ137">
            <v>5.9370000000000003</v>
          </cell>
          <cell r="CA137">
            <v>5.6849999999999996</v>
          </cell>
          <cell r="CB137">
            <v>5.5350000000000001</v>
          </cell>
          <cell r="CC137">
            <v>8.2750000000000004</v>
          </cell>
          <cell r="CD137">
            <v>0</v>
          </cell>
          <cell r="CE137">
            <v>16.076000000000001</v>
          </cell>
          <cell r="CF137">
            <v>4.3170000000000002</v>
          </cell>
          <cell r="CG137">
            <v>34.938000000000002</v>
          </cell>
          <cell r="CH137">
            <v>2.3570000000000002</v>
          </cell>
          <cell r="CI137">
            <v>2.1829999999999998</v>
          </cell>
          <cell r="CJ137">
            <v>2.2200000000000002</v>
          </cell>
          <cell r="CK137">
            <v>3.44</v>
          </cell>
          <cell r="CL137">
            <v>59.47</v>
          </cell>
          <cell r="CM137">
            <v>2.597</v>
          </cell>
          <cell r="CN137">
            <v>0.13300000000000001</v>
          </cell>
          <cell r="CO137">
            <v>10.571</v>
          </cell>
          <cell r="CP137">
            <v>0.34799999999999998</v>
          </cell>
          <cell r="CQ137">
            <v>3.722</v>
          </cell>
          <cell r="CR137">
            <v>2.3170000000000002</v>
          </cell>
          <cell r="CS137">
            <v>3.8130000000000002</v>
          </cell>
          <cell r="CT137">
            <v>2.7160000000000002</v>
          </cell>
          <cell r="CU137">
            <v>1.4450000000000001</v>
          </cell>
          <cell r="CV137">
            <v>0</v>
          </cell>
          <cell r="CW137">
            <v>1.2130000000000001</v>
          </cell>
          <cell r="CX137">
            <v>1.119</v>
          </cell>
          <cell r="CY137">
            <v>1.2569999999999999</v>
          </cell>
          <cell r="CZ137">
            <v>1.32</v>
          </cell>
          <cell r="DA137">
            <v>1.375</v>
          </cell>
          <cell r="DB137">
            <v>1.35</v>
          </cell>
          <cell r="DC137">
            <v>1.298</v>
          </cell>
          <cell r="DD137">
            <v>1.3140000000000001</v>
          </cell>
          <cell r="DE137">
            <v>6.601</v>
          </cell>
          <cell r="DF137">
            <v>4.9790000000000001</v>
          </cell>
          <cell r="DG137">
            <v>2.7959999999999998</v>
          </cell>
          <cell r="DH137">
            <v>12.625</v>
          </cell>
          <cell r="DI137">
            <v>2.117</v>
          </cell>
          <cell r="DJ137">
            <v>1.84</v>
          </cell>
          <cell r="DK137">
            <v>2.722</v>
          </cell>
          <cell r="DL137">
            <v>1.8649</v>
          </cell>
          <cell r="DM137">
            <v>0.30910000000000004</v>
          </cell>
          <cell r="DN137">
            <v>4.1935000000000002</v>
          </cell>
          <cell r="DO137">
            <v>2.5779999999999998</v>
          </cell>
          <cell r="DP137">
            <v>13.373200000000001</v>
          </cell>
          <cell r="DQ137">
            <v>0</v>
          </cell>
          <cell r="DR137">
            <v>5.0000000000000001E-3</v>
          </cell>
          <cell r="DS137">
            <v>17.6996</v>
          </cell>
          <cell r="DT137">
            <v>1.669</v>
          </cell>
          <cell r="DU137">
            <v>4.0140000000000002</v>
          </cell>
          <cell r="DV137">
            <v>0.19869999999999999</v>
          </cell>
          <cell r="DW137">
            <v>34.849899999999998</v>
          </cell>
          <cell r="DX137">
            <v>0</v>
          </cell>
          <cell r="DY137">
            <v>4.3558999999999992</v>
          </cell>
          <cell r="DZ137">
            <v>0.95699999999999996</v>
          </cell>
          <cell r="EA137">
            <v>0.75</v>
          </cell>
          <cell r="EB137">
            <v>0</v>
          </cell>
          <cell r="EC137">
            <v>4.1829000000000001</v>
          </cell>
          <cell r="ED137">
            <v>51.922919270000001</v>
          </cell>
          <cell r="EE137">
            <v>9.7406000000000006</v>
          </cell>
          <cell r="EF137">
            <v>0.53800000000000003</v>
          </cell>
          <cell r="EG137">
            <v>1.8947000000000001</v>
          </cell>
          <cell r="EH137">
            <v>3.02</v>
          </cell>
          <cell r="EI137">
            <v>17.540099999999999</v>
          </cell>
          <cell r="EJ137">
            <v>3.8269000000000002</v>
          </cell>
          <cell r="EK137">
            <v>1.8270999999999999</v>
          </cell>
          <cell r="EL137">
            <v>1.454</v>
          </cell>
          <cell r="EM137">
            <v>2.3815</v>
          </cell>
          <cell r="EN137">
            <v>3.1890000000000001</v>
          </cell>
          <cell r="EO137">
            <v>14.8043</v>
          </cell>
          <cell r="EP137">
            <v>3.0836999999999999</v>
          </cell>
          <cell r="EQ137">
            <v>14.1097</v>
          </cell>
          <cell r="ER137">
            <v>15.9352</v>
          </cell>
          <cell r="ES137">
            <v>17.809999999999999</v>
          </cell>
          <cell r="ET137">
            <v>0.24659999999999999</v>
          </cell>
          <cell r="EU137">
            <v>1.3015000000000001</v>
          </cell>
          <cell r="EV137">
            <v>11.642899999999999</v>
          </cell>
          <cell r="EW137">
            <v>20.569200000000002</v>
          </cell>
          <cell r="EX137">
            <v>67.3095</v>
          </cell>
          <cell r="EY137">
            <v>25.236900000000002</v>
          </cell>
          <cell r="EZ137">
            <v>43.136000000000003</v>
          </cell>
          <cell r="FA137">
            <v>0.2024</v>
          </cell>
          <cell r="FB137">
            <v>11.2669</v>
          </cell>
          <cell r="FC137">
            <v>4.7671999999999999</v>
          </cell>
          <cell r="FD137">
            <v>7.4601000000000006</v>
          </cell>
          <cell r="FE137">
            <v>18.908900000000003</v>
          </cell>
          <cell r="FF137">
            <v>3.3688000000000002</v>
          </cell>
          <cell r="FG137">
            <v>50.167499999999997</v>
          </cell>
          <cell r="FH137">
            <v>42.469800000000006</v>
          </cell>
          <cell r="FI137">
            <v>46.602499999999999</v>
          </cell>
          <cell r="FJ137">
            <v>10.342000000000001</v>
          </cell>
          <cell r="FK137">
            <v>0.34279999999999999</v>
          </cell>
          <cell r="FL137">
            <v>0.28549999999999998</v>
          </cell>
          <cell r="FM137">
            <v>6.5792999999999999</v>
          </cell>
          <cell r="FN137">
            <v>0.39139999999999997</v>
          </cell>
          <cell r="FO137">
            <v>0.27860000000000001</v>
          </cell>
          <cell r="FP137">
            <v>1.3389000000000002</v>
          </cell>
          <cell r="FQ137">
            <v>6.5016999999999996</v>
          </cell>
          <cell r="FR137">
            <v>13.1708</v>
          </cell>
          <cell r="FS137">
            <v>4.7298</v>
          </cell>
          <cell r="FT137">
            <v>1.4815</v>
          </cell>
          <cell r="FU137">
            <v>7.5838000000000001</v>
          </cell>
          <cell r="FV137">
            <v>3.0856999999999997</v>
          </cell>
          <cell r="FW137">
            <v>3.5823</v>
          </cell>
          <cell r="FX137">
            <v>6.1686000000000005</v>
          </cell>
          <cell r="FY137">
            <v>2.5859999999999999</v>
          </cell>
          <cell r="FZ137">
            <v>2.2342</v>
          </cell>
          <cell r="GA137">
            <v>0.6321</v>
          </cell>
          <cell r="GB137">
            <v>11.815800000000001</v>
          </cell>
          <cell r="GC137">
            <v>116.88590000000001</v>
          </cell>
          <cell r="GD137">
            <v>39.577700000000007</v>
          </cell>
          <cell r="GE137">
            <v>119.81360000000001</v>
          </cell>
          <cell r="GF137">
            <v>0.6</v>
          </cell>
          <cell r="GG137">
            <v>16.192899999999998</v>
          </cell>
          <cell r="GH137">
            <v>21.4344</v>
          </cell>
          <cell r="GI137">
            <v>0.40179999999999999</v>
          </cell>
          <cell r="GJ137">
            <v>7.9816000000000003</v>
          </cell>
          <cell r="GK137">
            <v>0.56879999999999997</v>
          </cell>
          <cell r="GL137">
            <v>0.45619999999999999</v>
          </cell>
          <cell r="GM137">
            <v>0.6865</v>
          </cell>
          <cell r="GN137">
            <v>0.3679</v>
          </cell>
          <cell r="GO137">
            <v>64.326599999999999</v>
          </cell>
          <cell r="GP137">
            <v>86.82889999999999</v>
          </cell>
          <cell r="GQ137">
            <v>9.7701000000000011</v>
          </cell>
          <cell r="GR137">
            <v>3.4235000000000002</v>
          </cell>
          <cell r="GS137">
            <v>3.1358999999999999</v>
          </cell>
          <cell r="GT137">
            <v>0.42280000000000001</v>
          </cell>
          <cell r="GU137">
            <v>0.69910000000000005</v>
          </cell>
          <cell r="GV137">
            <v>0.6855</v>
          </cell>
          <cell r="GW137">
            <v>0.58379999999999999</v>
          </cell>
          <cell r="GX137">
            <v>100.7945</v>
          </cell>
          <cell r="GY137">
            <v>76.731899999999996</v>
          </cell>
          <cell r="GZ137">
            <v>19.415700000000001</v>
          </cell>
          <cell r="HA137">
            <v>89.447600000000008</v>
          </cell>
          <cell r="HB137">
            <v>1.3771999999999998</v>
          </cell>
          <cell r="HC137">
            <v>1.6411000000000002</v>
          </cell>
          <cell r="HD137">
            <v>3.2127999999999997</v>
          </cell>
          <cell r="HE137">
            <v>9.1457999999999995</v>
          </cell>
          <cell r="HF137">
            <v>11.6473</v>
          </cell>
          <cell r="HG137">
            <v>16.371200000000002</v>
          </cell>
          <cell r="HH137">
            <v>2.7702</v>
          </cell>
          <cell r="HI137">
            <v>518.92750000000001</v>
          </cell>
          <cell r="HJ137">
            <v>3.5086999999999997</v>
          </cell>
          <cell r="HK137">
            <v>44.225999999999999</v>
          </cell>
          <cell r="HL137">
            <v>1.9555800000000001</v>
          </cell>
          <cell r="HM137">
            <v>121.4988</v>
          </cell>
          <cell r="HN137">
            <v>16.5303</v>
          </cell>
          <cell r="HO137">
            <v>0.96399999999999997</v>
          </cell>
          <cell r="HP137">
            <v>3.3441000000000001</v>
          </cell>
          <cell r="HQ137">
            <v>1.8576000000000001</v>
          </cell>
          <cell r="HR137">
            <v>22.064499999999999</v>
          </cell>
          <cell r="HS137">
            <v>79.003700000000009</v>
          </cell>
          <cell r="HT137">
            <v>1.55</v>
          </cell>
          <cell r="HU137">
            <v>195.47369999999998</v>
          </cell>
          <cell r="HV137">
            <v>0.64990000000000014</v>
          </cell>
          <cell r="HW137">
            <v>2.1640000000000001</v>
          </cell>
          <cell r="HX137">
            <v>8.6346000000000007</v>
          </cell>
          <cell r="HY137">
            <v>8.001199999999999</v>
          </cell>
          <cell r="HZ137">
            <v>11.952</v>
          </cell>
          <cell r="IA137">
            <v>14.204499999999999</v>
          </cell>
          <cell r="IB137">
            <v>10.173500000000001</v>
          </cell>
          <cell r="IC137">
            <v>9.812400000000002</v>
          </cell>
          <cell r="ID137">
            <v>6.9722</v>
          </cell>
          <cell r="IE137">
            <v>3.1402999999999999</v>
          </cell>
          <cell r="IF137">
            <v>2.1484999999999999</v>
          </cell>
          <cell r="IG137">
            <v>2.3235999999999999</v>
          </cell>
          <cell r="IH137">
            <v>2.9341000000000004</v>
          </cell>
          <cell r="II137">
            <v>16.700899999999997</v>
          </cell>
          <cell r="IJ137">
            <v>15.581099999999999</v>
          </cell>
          <cell r="IK137">
            <v>184.49700000000001</v>
          </cell>
          <cell r="IL137">
            <v>148.7748</v>
          </cell>
          <cell r="IM137">
            <v>35.543900000000001</v>
          </cell>
          <cell r="IN137">
            <v>4.7060000000000004</v>
          </cell>
          <cell r="IO137">
            <v>18.102799999999998</v>
          </cell>
          <cell r="IP137">
            <v>24.518099999999997</v>
          </cell>
          <cell r="IQ137">
            <v>10.6396</v>
          </cell>
          <cell r="IR137">
            <v>31.995699999999999</v>
          </cell>
          <cell r="IS137">
            <v>3.4761000000000002</v>
          </cell>
          <cell r="IT137">
            <v>4.7561999999999998</v>
          </cell>
          <cell r="IU137">
            <v>9.5096999999999987</v>
          </cell>
          <cell r="IV137">
            <v>13.6439</v>
          </cell>
          <cell r="IW137">
            <v>3.4695</v>
          </cell>
          <cell r="IX137">
            <v>8.6881000000000004</v>
          </cell>
          <cell r="IY137">
            <v>103.07</v>
          </cell>
          <cell r="IZ137">
            <v>2.5516000000000001</v>
          </cell>
          <cell r="JA137">
            <v>116.38890000000001</v>
          </cell>
          <cell r="JB137">
            <v>4.2261000000000006</v>
          </cell>
          <cell r="JC137">
            <v>2.3784999999999998</v>
          </cell>
          <cell r="JD137">
            <v>5.2222999999999988</v>
          </cell>
          <cell r="JE137">
            <v>102.96359999999999</v>
          </cell>
          <cell r="JF137">
            <v>5.5691999999999995</v>
          </cell>
          <cell r="JG137">
            <v>7.8041097168000002</v>
          </cell>
          <cell r="JH137">
            <v>4.5476999999999999</v>
          </cell>
          <cell r="JI137">
            <v>4.7496554993000029</v>
          </cell>
          <cell r="JJ137">
            <v>5.883700000000001</v>
          </cell>
          <cell r="JK137">
            <v>3.0598000000000001</v>
          </cell>
          <cell r="JL137">
            <v>2.8176999999999999</v>
          </cell>
          <cell r="JM137">
            <v>74.758200000000016</v>
          </cell>
          <cell r="JN137">
            <v>8.4581</v>
          </cell>
          <cell r="JO137">
            <v>5.4933580099999997</v>
          </cell>
          <cell r="JP137">
            <v>5.1086999999999998</v>
          </cell>
          <cell r="JQ137">
            <v>131.99459999999996</v>
          </cell>
          <cell r="JR137">
            <v>8.2850000000000001</v>
          </cell>
          <cell r="JS137">
            <v>10.610199999999999</v>
          </cell>
          <cell r="JT137">
            <v>4.9634000000000009</v>
          </cell>
          <cell r="JU137">
            <v>4.4933984900000672</v>
          </cell>
          <cell r="JV137">
            <v>4.6373999999999995</v>
          </cell>
          <cell r="JW137">
            <v>105.8265</v>
          </cell>
          <cell r="JX137">
            <v>10.543400000000002</v>
          </cell>
          <cell r="JY137">
            <v>12.285</v>
          </cell>
          <cell r="JZ137">
            <v>9.0379000000000005</v>
          </cell>
          <cell r="KA137">
            <v>3.0468999999999995</v>
          </cell>
          <cell r="KB137">
            <v>3.1206000000000005</v>
          </cell>
          <cell r="KC137">
            <v>25.7727</v>
          </cell>
          <cell r="KD137">
            <v>5.9029999999999996</v>
          </cell>
          <cell r="KE137">
            <v>40.243699999999997</v>
          </cell>
          <cell r="KF137">
            <v>21.722199999999997</v>
          </cell>
          <cell r="KG137">
            <v>4.6446999999999994</v>
          </cell>
          <cell r="KH137">
            <v>12.1663</v>
          </cell>
          <cell r="KI137">
            <v>14.7835</v>
          </cell>
          <cell r="KJ137">
            <v>3.3984000000000001</v>
          </cell>
          <cell r="KK137">
            <v>3.254</v>
          </cell>
          <cell r="KL137">
            <v>3.1053000000000002</v>
          </cell>
          <cell r="KM137">
            <v>2.9143227299999999</v>
          </cell>
          <cell r="KN137">
            <v>3.6684999999999999</v>
          </cell>
          <cell r="KO137">
            <v>7.2190000000000003</v>
          </cell>
          <cell r="KP137">
            <v>3.3647</v>
          </cell>
          <cell r="KQ137">
            <v>3.5751000000000004</v>
          </cell>
          <cell r="KR137">
            <v>4.6284999999999998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-48.208599999999997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</row>
        <row r="141">
          <cell r="B141">
            <v>52.976999999999997</v>
          </cell>
          <cell r="C141">
            <v>44.801000000000002</v>
          </cell>
          <cell r="D141">
            <v>51.253999999999998</v>
          </cell>
          <cell r="E141">
            <v>47.722999999999999</v>
          </cell>
          <cell r="F141">
            <v>48.36</v>
          </cell>
          <cell r="G141">
            <v>74.471999999999994</v>
          </cell>
          <cell r="H141">
            <v>43.182000000000002</v>
          </cell>
          <cell r="I141">
            <v>45.84</v>
          </cell>
          <cell r="J141">
            <v>51.222000000000001</v>
          </cell>
          <cell r="K141">
            <v>44.845999999999997</v>
          </cell>
          <cell r="L141">
            <v>49.267000000000003</v>
          </cell>
          <cell r="M141">
            <v>66.131</v>
          </cell>
          <cell r="N141">
            <v>53.904000000000003</v>
          </cell>
          <cell r="O141">
            <v>47.073</v>
          </cell>
          <cell r="P141">
            <v>46.064999999999998</v>
          </cell>
          <cell r="Q141">
            <v>45.704000000000001</v>
          </cell>
          <cell r="R141">
            <v>48.837000000000003</v>
          </cell>
          <cell r="S141">
            <v>70.614999999999995</v>
          </cell>
          <cell r="T141">
            <v>44.734999999999999</v>
          </cell>
          <cell r="U141">
            <v>45.627000000000002</v>
          </cell>
          <cell r="V141">
            <v>47.531999999999996</v>
          </cell>
          <cell r="W141">
            <v>57.186999999999998</v>
          </cell>
          <cell r="X141">
            <v>64.168000000000006</v>
          </cell>
          <cell r="Y141">
            <v>74.188999999999993</v>
          </cell>
          <cell r="Z141">
            <v>55.23</v>
          </cell>
          <cell r="AA141">
            <v>48.311999999999998</v>
          </cell>
          <cell r="AB141">
            <v>41.069000000000003</v>
          </cell>
          <cell r="AC141">
            <v>47.396000000000001</v>
          </cell>
          <cell r="AD141">
            <v>46.572000000000003</v>
          </cell>
          <cell r="AE141">
            <v>72.274000000000001</v>
          </cell>
          <cell r="AF141">
            <v>54.122</v>
          </cell>
          <cell r="AG141">
            <v>45.58</v>
          </cell>
          <cell r="AH141">
            <v>45.9285</v>
          </cell>
          <cell r="AI141">
            <v>46.017000000000003</v>
          </cell>
          <cell r="AJ141">
            <v>45.563000000000002</v>
          </cell>
          <cell r="AK141">
            <v>68.578999999999994</v>
          </cell>
          <cell r="AL141">
            <v>46.762999999999998</v>
          </cell>
          <cell r="AM141">
            <v>47.481000000000002</v>
          </cell>
          <cell r="AN141">
            <v>0</v>
          </cell>
          <cell r="AO141">
            <v>45.926000000000002</v>
          </cell>
          <cell r="AP141">
            <v>46.374000000000002</v>
          </cell>
          <cell r="AQ141">
            <v>44.061</v>
          </cell>
          <cell r="AR141">
            <v>53.231000000000002</v>
          </cell>
          <cell r="AS141">
            <v>56.765999999999998</v>
          </cell>
          <cell r="AT141">
            <v>43.488</v>
          </cell>
          <cell r="AU141">
            <v>45.48</v>
          </cell>
          <cell r="AV141">
            <v>43.073999999999998</v>
          </cell>
          <cell r="AW141">
            <v>63.677999999999997</v>
          </cell>
          <cell r="AX141">
            <v>44.540999999999997</v>
          </cell>
          <cell r="AY141">
            <v>71.185000000000002</v>
          </cell>
          <cell r="AZ141">
            <v>20.216999999999999</v>
          </cell>
          <cell r="BA141">
            <v>67.974999999999994</v>
          </cell>
          <cell r="BB141">
            <v>19.515999999999998</v>
          </cell>
          <cell r="BC141">
            <v>78.588999999999999</v>
          </cell>
          <cell r="BD141">
            <v>49.908999999999999</v>
          </cell>
          <cell r="BE141">
            <v>47.707999999999998</v>
          </cell>
          <cell r="BF141">
            <v>50.643000000000001</v>
          </cell>
          <cell r="BG141">
            <v>48.878999999999998</v>
          </cell>
          <cell r="BH141">
            <v>48.997</v>
          </cell>
          <cell r="BI141">
            <v>69.307000000000002</v>
          </cell>
          <cell r="BJ141">
            <v>60.230800000000002</v>
          </cell>
          <cell r="BK141">
            <v>54.395000000000003</v>
          </cell>
          <cell r="BL141">
            <v>55.261000000000003</v>
          </cell>
          <cell r="BM141">
            <v>83.606999999999999</v>
          </cell>
          <cell r="BN141">
            <v>20.489000000000001</v>
          </cell>
          <cell r="BO141">
            <v>75.195999999999998</v>
          </cell>
          <cell r="BP141">
            <v>60.603000000000002</v>
          </cell>
          <cell r="BQ141">
            <v>57.423000000000002</v>
          </cell>
          <cell r="BR141">
            <v>56.002000000000002</v>
          </cell>
          <cell r="BS141">
            <v>97.802000000000007</v>
          </cell>
          <cell r="BT141">
            <v>20</v>
          </cell>
          <cell r="BU141">
            <v>126.914</v>
          </cell>
          <cell r="BV141">
            <v>18.140999999999998</v>
          </cell>
          <cell r="BW141">
            <v>106.749</v>
          </cell>
          <cell r="BX141">
            <v>62.610999999999997</v>
          </cell>
          <cell r="BY141">
            <v>17.89</v>
          </cell>
          <cell r="BZ141">
            <v>62.453000000000003</v>
          </cell>
          <cell r="CA141">
            <v>86.234999999999999</v>
          </cell>
          <cell r="CB141">
            <v>63.582000000000001</v>
          </cell>
          <cell r="CC141">
            <v>63.156999999999996</v>
          </cell>
          <cell r="CD141">
            <v>58.53</v>
          </cell>
          <cell r="CE141">
            <v>59.156999999999996</v>
          </cell>
          <cell r="CF141">
            <v>58.25</v>
          </cell>
          <cell r="CG141">
            <v>86.052999999999997</v>
          </cell>
          <cell r="CH141">
            <v>61.362000000000002</v>
          </cell>
          <cell r="CI141">
            <v>64.932000000000002</v>
          </cell>
          <cell r="CJ141">
            <v>64.075999999999993</v>
          </cell>
          <cell r="CK141">
            <v>65.028999999999996</v>
          </cell>
          <cell r="CL141">
            <v>65.921000000000006</v>
          </cell>
          <cell r="CM141">
            <v>91.808000000000007</v>
          </cell>
          <cell r="CN141">
            <v>71.287999999999997</v>
          </cell>
          <cell r="CO141">
            <v>69.549000000000007</v>
          </cell>
          <cell r="CP141">
            <v>65.850999999999999</v>
          </cell>
          <cell r="CQ141">
            <v>65.581000000000003</v>
          </cell>
          <cell r="CR141">
            <v>63.732999999999997</v>
          </cell>
          <cell r="CS141">
            <v>99.078000000000003</v>
          </cell>
          <cell r="CT141">
            <v>70.132999999999996</v>
          </cell>
          <cell r="CU141">
            <v>73.513000000000005</v>
          </cell>
          <cell r="CV141">
            <v>127.16</v>
          </cell>
          <cell r="CW141">
            <v>72.233000000000004</v>
          </cell>
          <cell r="CX141">
            <v>23.853000000000002</v>
          </cell>
          <cell r="CY141">
            <v>106.82</v>
          </cell>
          <cell r="CZ141">
            <v>73.430999999999997</v>
          </cell>
          <cell r="DA141">
            <v>77.391000000000005</v>
          </cell>
          <cell r="DB141">
            <v>74.611999999999995</v>
          </cell>
          <cell r="DC141">
            <v>72.692999999999998</v>
          </cell>
          <cell r="DD141">
            <v>71.103999999999999</v>
          </cell>
          <cell r="DE141">
            <v>92.658000000000001</v>
          </cell>
          <cell r="DF141">
            <v>92.680300000000017</v>
          </cell>
          <cell r="DG141">
            <v>77.364636000000004</v>
          </cell>
          <cell r="DH141">
            <v>76.573499999999996</v>
          </cell>
          <cell r="DI141">
            <v>76.898399999999995</v>
          </cell>
          <cell r="DJ141">
            <v>79.006</v>
          </cell>
          <cell r="DK141">
            <v>116.43240000000002</v>
          </cell>
          <cell r="DL141">
            <v>77.972899999999996</v>
          </cell>
          <cell r="DM141">
            <v>83.920599999999993</v>
          </cell>
          <cell r="DN141">
            <v>78.505499999999998</v>
          </cell>
          <cell r="DO141">
            <v>78.256199999999993</v>
          </cell>
          <cell r="DP141">
            <v>78.314899999999994</v>
          </cell>
          <cell r="DQ141">
            <v>115.3193</v>
          </cell>
          <cell r="DR141">
            <v>88.451599999999999</v>
          </cell>
          <cell r="DS141">
            <v>88.431900000000013</v>
          </cell>
          <cell r="DT141">
            <v>90.025599999999997</v>
          </cell>
          <cell r="DU141">
            <v>89.233699999999999</v>
          </cell>
          <cell r="DV141">
            <v>91.4392</v>
          </cell>
          <cell r="DW141">
            <v>137.36630000000002</v>
          </cell>
          <cell r="DX141">
            <v>102.4965</v>
          </cell>
          <cell r="DY141">
            <v>97.05</v>
          </cell>
          <cell r="DZ141">
            <v>95.482900000000001</v>
          </cell>
          <cell r="EA141">
            <v>95.4345</v>
          </cell>
          <cell r="EB141">
            <v>94.813500000000005</v>
          </cell>
          <cell r="EC141">
            <v>144.57619999999997</v>
          </cell>
          <cell r="ED141">
            <v>105.15039927707998</v>
          </cell>
          <cell r="EE141">
            <v>107.6383</v>
          </cell>
          <cell r="EF141">
            <v>192.86</v>
          </cell>
          <cell r="EG141">
            <v>33.688099999999999</v>
          </cell>
          <cell r="EH141">
            <v>99.994399999999999</v>
          </cell>
          <cell r="EI141">
            <v>153.07599999999999</v>
          </cell>
          <cell r="EJ141">
            <v>100.79219999999999</v>
          </cell>
          <cell r="EK141">
            <v>101.4344</v>
          </cell>
          <cell r="EL141">
            <v>108.37569999999999</v>
          </cell>
          <cell r="EM141">
            <v>100.08210000000001</v>
          </cell>
          <cell r="EN141">
            <v>103.6049</v>
          </cell>
          <cell r="EO141">
            <v>157.3569</v>
          </cell>
          <cell r="EP141">
            <v>101.16549999999999</v>
          </cell>
          <cell r="EQ141">
            <v>108.8005</v>
          </cell>
          <cell r="ER141">
            <v>103.49690000000001</v>
          </cell>
          <cell r="ES141">
            <v>103.68260000000001</v>
          </cell>
          <cell r="ET141">
            <v>113.31389999999999</v>
          </cell>
          <cell r="EU141">
            <v>158.358</v>
          </cell>
          <cell r="EV141">
            <v>105.31780000000001</v>
          </cell>
          <cell r="EW141">
            <v>117.22539999999999</v>
          </cell>
          <cell r="EX141">
            <v>110.90820000000001</v>
          </cell>
          <cell r="EY141">
            <v>111.2884</v>
          </cell>
          <cell r="EZ141">
            <v>109.54730000000001</v>
          </cell>
          <cell r="FA141">
            <v>164.68799999999999</v>
          </cell>
          <cell r="FB141">
            <v>117.17619999999999</v>
          </cell>
          <cell r="FC141">
            <v>121.86150000000001</v>
          </cell>
          <cell r="FD141">
            <v>208.08939999999998</v>
          </cell>
          <cell r="FE141">
            <v>34.639499999999998</v>
          </cell>
          <cell r="FF141">
            <v>124.26130000000001</v>
          </cell>
          <cell r="FG141">
            <v>188.6765</v>
          </cell>
          <cell r="FH141">
            <v>124.9074</v>
          </cell>
          <cell r="FI141">
            <v>124.98699999999999</v>
          </cell>
          <cell r="FJ141">
            <v>126.32299999999999</v>
          </cell>
          <cell r="FK141">
            <v>122.3783</v>
          </cell>
          <cell r="FL141">
            <v>122.5848</v>
          </cell>
          <cell r="FM141">
            <v>188.91489999999996</v>
          </cell>
          <cell r="FN141">
            <v>126.0367</v>
          </cell>
          <cell r="FO141">
            <v>134.70239999999998</v>
          </cell>
          <cell r="FP141">
            <v>136.38119999999998</v>
          </cell>
          <cell r="FQ141">
            <v>137.8535</v>
          </cell>
          <cell r="FR141">
            <v>157.74930000000001</v>
          </cell>
          <cell r="FS141">
            <v>209.11720000000003</v>
          </cell>
          <cell r="FT141">
            <v>136.46850000000001</v>
          </cell>
          <cell r="FU141">
            <v>134.1713</v>
          </cell>
          <cell r="FV141">
            <v>137.13039999999998</v>
          </cell>
          <cell r="FW141">
            <v>129.15780000000001</v>
          </cell>
          <cell r="FX141">
            <v>132.46720000000002</v>
          </cell>
          <cell r="FY141">
            <v>229.64679999999998</v>
          </cell>
          <cell r="FZ141">
            <v>133.0917</v>
          </cell>
          <cell r="GA141">
            <v>139.80689999999998</v>
          </cell>
          <cell r="GB141">
            <v>147.42339999999999</v>
          </cell>
          <cell r="GC141">
            <v>145.89260000000002</v>
          </cell>
          <cell r="GD141">
            <v>243.75700000000001</v>
          </cell>
          <cell r="GE141">
            <v>211.9101</v>
          </cell>
          <cell r="GF141">
            <v>156.11000000000001</v>
          </cell>
          <cell r="GG141">
            <v>144.19729999999998</v>
          </cell>
          <cell r="GH141">
            <v>141.7628</v>
          </cell>
          <cell r="GI141">
            <v>145.21120000000002</v>
          </cell>
          <cell r="GJ141">
            <v>146.03379999999999</v>
          </cell>
          <cell r="GK141">
            <v>220.75109999999998</v>
          </cell>
          <cell r="GL141">
            <v>149.27699999999999</v>
          </cell>
          <cell r="GM141">
            <v>158.7664</v>
          </cell>
          <cell r="GN141">
            <v>156.62860000000001</v>
          </cell>
          <cell r="GO141">
            <v>159.3373</v>
          </cell>
          <cell r="GP141">
            <v>260.91199999999998</v>
          </cell>
          <cell r="GQ141">
            <v>218.29479999999998</v>
          </cell>
          <cell r="GR141">
            <v>153.20160000000001</v>
          </cell>
          <cell r="GS141">
            <v>151.24549999999999</v>
          </cell>
          <cell r="GT141">
            <v>151.04400000000001</v>
          </cell>
          <cell r="GU141">
            <v>149.03670000000002</v>
          </cell>
          <cell r="GV141">
            <v>148.05539999999999</v>
          </cell>
          <cell r="GW141">
            <v>224.5359</v>
          </cell>
          <cell r="GX141">
            <v>146.80120000000002</v>
          </cell>
          <cell r="GY141">
            <v>170.8125</v>
          </cell>
          <cell r="GZ141">
            <v>182.53579999999999</v>
          </cell>
          <cell r="HA141">
            <v>283.67409999999995</v>
          </cell>
          <cell r="HB141">
            <v>172.47409999999999</v>
          </cell>
          <cell r="HC141">
            <v>251.4496</v>
          </cell>
          <cell r="HD141">
            <v>161.8415</v>
          </cell>
          <cell r="HE141">
            <v>162.1414</v>
          </cell>
          <cell r="HF141">
            <v>152.39439999999999</v>
          </cell>
          <cell r="HG141">
            <v>157.52179999999998</v>
          </cell>
          <cell r="HH141">
            <v>154.91420000000002</v>
          </cell>
          <cell r="HI141">
            <v>226.09100000000001</v>
          </cell>
          <cell r="HJ141">
            <v>170.3663</v>
          </cell>
          <cell r="HK141">
            <v>183.2216</v>
          </cell>
          <cell r="HL141">
            <v>182.26784000000001</v>
          </cell>
          <cell r="HM141">
            <v>277.46420000000001</v>
          </cell>
          <cell r="HN141">
            <v>188.3862</v>
          </cell>
          <cell r="HO141">
            <v>280.96909999999997</v>
          </cell>
          <cell r="HP141">
            <v>174.911</v>
          </cell>
          <cell r="HQ141">
            <v>175.2757</v>
          </cell>
          <cell r="HR141">
            <v>174.54160000000002</v>
          </cell>
          <cell r="HS141">
            <v>168.99629999999999</v>
          </cell>
          <cell r="HT141">
            <v>176.54890000000003</v>
          </cell>
          <cell r="HU141">
            <v>266.38840000000005</v>
          </cell>
          <cell r="HV141">
            <v>171.22969999999998</v>
          </cell>
          <cell r="HW141">
            <v>192.86510000000001</v>
          </cell>
          <cell r="HX141">
            <v>191.13910000000001</v>
          </cell>
          <cell r="HY141">
            <v>330.92849999999999</v>
          </cell>
          <cell r="HZ141">
            <v>202.93269999999998</v>
          </cell>
          <cell r="IA141">
            <v>298.86130000000003</v>
          </cell>
          <cell r="IB141">
            <v>185.73090000000002</v>
          </cell>
          <cell r="IC141">
            <v>183.453</v>
          </cell>
          <cell r="ID141">
            <v>183.18799999999999</v>
          </cell>
          <cell r="IE141">
            <v>179.38719999999998</v>
          </cell>
          <cell r="IF141">
            <v>180.72840000000002</v>
          </cell>
          <cell r="IG141">
            <v>282.3</v>
          </cell>
          <cell r="IH141">
            <v>180.33010000000002</v>
          </cell>
          <cell r="II141">
            <v>206.78100000000001</v>
          </cell>
          <cell r="IJ141">
            <v>206.96790000000001</v>
          </cell>
          <cell r="IK141">
            <v>325.84439999999995</v>
          </cell>
          <cell r="IL141">
            <v>218.76419999999999</v>
          </cell>
          <cell r="IM141">
            <v>394.9572</v>
          </cell>
          <cell r="IN141">
            <v>201.34460000000001</v>
          </cell>
          <cell r="IO141">
            <v>203.30319999999998</v>
          </cell>
          <cell r="IP141">
            <v>206.42319999999998</v>
          </cell>
          <cell r="IQ141">
            <v>199.251</v>
          </cell>
          <cell r="IR141">
            <v>194.51239999999999</v>
          </cell>
          <cell r="IS141">
            <v>312.32120000000003</v>
          </cell>
          <cell r="IT141">
            <v>201.95179999999999</v>
          </cell>
          <cell r="IU141">
            <v>226.73820000000001</v>
          </cell>
          <cell r="IV141">
            <v>218.83960000000002</v>
          </cell>
          <cell r="IW141">
            <v>370.08180000000004</v>
          </cell>
          <cell r="IX141">
            <v>216.82229999999998</v>
          </cell>
          <cell r="IY141">
            <v>352.17960000000005</v>
          </cell>
          <cell r="IZ141">
            <v>221.08010000000002</v>
          </cell>
          <cell r="JA141">
            <v>212.96519999999998</v>
          </cell>
          <cell r="JB141">
            <v>219.4666</v>
          </cell>
          <cell r="JC141">
            <v>211.26499999999999</v>
          </cell>
          <cell r="JD141">
            <v>215.44279999999998</v>
          </cell>
          <cell r="JE141">
            <v>334.78809999999999</v>
          </cell>
          <cell r="JF141">
            <v>206.12639999999999</v>
          </cell>
          <cell r="JG141">
            <v>242.22487312999999</v>
          </cell>
          <cell r="JH141">
            <v>228.04339999999999</v>
          </cell>
          <cell r="JI141">
            <v>369.37337637000002</v>
          </cell>
          <cell r="JJ141">
            <v>238.41079999999999</v>
          </cell>
          <cell r="JK141">
            <v>360.93239999999997</v>
          </cell>
          <cell r="JL141">
            <v>222.85579999999999</v>
          </cell>
          <cell r="JM141">
            <v>222.4477</v>
          </cell>
          <cell r="JN141">
            <v>218.83929999999998</v>
          </cell>
          <cell r="JO141">
            <v>220.53357016000001</v>
          </cell>
          <cell r="JP141">
            <v>218.5093</v>
          </cell>
          <cell r="JQ141">
            <v>335.95549999999997</v>
          </cell>
          <cell r="JR141">
            <v>220.95500000000001</v>
          </cell>
          <cell r="JS141">
            <v>236.76580000000001</v>
          </cell>
          <cell r="JT141">
            <v>238.0993</v>
          </cell>
          <cell r="JU141">
            <v>376.76035418000004</v>
          </cell>
          <cell r="JV141">
            <v>248.38509999999999</v>
          </cell>
          <cell r="JW141">
            <v>382.57529999999997</v>
          </cell>
          <cell r="JX141">
            <v>228.51669999999999</v>
          </cell>
          <cell r="JY141">
            <v>231.98599999999999</v>
          </cell>
          <cell r="JZ141">
            <v>227.69320000000002</v>
          </cell>
          <cell r="KA141">
            <v>228.09229999999999</v>
          </cell>
          <cell r="KB141">
            <v>222.9342</v>
          </cell>
          <cell r="KC141">
            <v>347.65899999999999</v>
          </cell>
          <cell r="KD141">
            <v>227.45380000000003</v>
          </cell>
          <cell r="KE141">
            <v>244.38059999999999</v>
          </cell>
          <cell r="KF141">
            <v>245.608</v>
          </cell>
          <cell r="KG141">
            <v>405.8141</v>
          </cell>
          <cell r="KH141">
            <v>269.02179999999998</v>
          </cell>
          <cell r="KI141">
            <v>405.54899999999998</v>
          </cell>
          <cell r="KJ141">
            <v>245.11250000000001</v>
          </cell>
          <cell r="KK141">
            <v>241.1097</v>
          </cell>
          <cell r="KL141">
            <v>238.75920000000002</v>
          </cell>
          <cell r="KM141">
            <v>242.01880346999999</v>
          </cell>
          <cell r="KN141">
            <v>239.94629999999998</v>
          </cell>
          <cell r="KO141">
            <v>373.25370000000004</v>
          </cell>
          <cell r="KP141">
            <v>237.19</v>
          </cell>
          <cell r="KQ141">
            <v>258.67910000000001</v>
          </cell>
          <cell r="KR141">
            <v>265.58879999999999</v>
          </cell>
        </row>
        <row r="142">
          <cell r="B142">
            <v>44.68</v>
          </cell>
          <cell r="C142">
            <v>48.963999999999999</v>
          </cell>
          <cell r="D142">
            <v>49.789000000000001</v>
          </cell>
          <cell r="E142">
            <v>53.435000000000002</v>
          </cell>
          <cell r="F142">
            <v>41.923999999999999</v>
          </cell>
          <cell r="G142">
            <v>30.323</v>
          </cell>
          <cell r="H142">
            <v>38.804000000000002</v>
          </cell>
          <cell r="I142">
            <v>47.609000000000002</v>
          </cell>
          <cell r="J142">
            <v>47.069000000000003</v>
          </cell>
          <cell r="K142">
            <v>41.668999999999997</v>
          </cell>
          <cell r="L142">
            <v>45.171999999999997</v>
          </cell>
          <cell r="M142">
            <v>64.736999999999995</v>
          </cell>
          <cell r="N142">
            <v>45.16</v>
          </cell>
          <cell r="O142">
            <v>48.021999999999998</v>
          </cell>
          <cell r="P142">
            <v>49.890999999999998</v>
          </cell>
          <cell r="Q142">
            <v>49.774000000000001</v>
          </cell>
          <cell r="R142">
            <v>49.332000000000001</v>
          </cell>
          <cell r="S142">
            <v>50.603999999999999</v>
          </cell>
          <cell r="T142">
            <v>40.759</v>
          </cell>
          <cell r="U142">
            <v>48.67</v>
          </cell>
          <cell r="V142">
            <v>46.902999999999999</v>
          </cell>
          <cell r="W142">
            <v>46.238</v>
          </cell>
          <cell r="X142">
            <v>64.102000000000004</v>
          </cell>
          <cell r="Y142">
            <v>48.524000000000001</v>
          </cell>
          <cell r="Z142">
            <v>44.113</v>
          </cell>
          <cell r="AA142">
            <v>45.7</v>
          </cell>
          <cell r="AB142">
            <v>39.773000000000003</v>
          </cell>
          <cell r="AC142">
            <v>45.932000000000002</v>
          </cell>
          <cell r="AD142">
            <v>42.841000000000001</v>
          </cell>
          <cell r="AE142">
            <v>45.973999999999997</v>
          </cell>
          <cell r="AF142">
            <v>46.823</v>
          </cell>
          <cell r="AG142">
            <v>47.466999999999999</v>
          </cell>
          <cell r="AH142">
            <v>51.003</v>
          </cell>
          <cell r="AI142">
            <v>55.994999999999997</v>
          </cell>
          <cell r="AJ142">
            <v>35.417000000000002</v>
          </cell>
          <cell r="AK142">
            <v>37.787999999999997</v>
          </cell>
          <cell r="AL142">
            <v>43.174999999999997</v>
          </cell>
          <cell r="AM142">
            <v>43.569000000000003</v>
          </cell>
          <cell r="AN142">
            <v>48.255000000000003</v>
          </cell>
          <cell r="AO142">
            <v>49.149000000000001</v>
          </cell>
          <cell r="AP142">
            <v>50.411999999999999</v>
          </cell>
          <cell r="AQ142">
            <v>53.021999999999998</v>
          </cell>
          <cell r="AR142">
            <v>53.457999999999998</v>
          </cell>
          <cell r="AS142">
            <v>54.402000000000001</v>
          </cell>
          <cell r="AT142">
            <v>48.93</v>
          </cell>
          <cell r="AU142">
            <v>59.131</v>
          </cell>
          <cell r="AV142">
            <v>53.901000000000003</v>
          </cell>
          <cell r="AW142">
            <v>42.286999999999999</v>
          </cell>
          <cell r="AX142">
            <v>48.546999999999997</v>
          </cell>
          <cell r="AY142">
            <v>49.692999999999998</v>
          </cell>
          <cell r="AZ142">
            <v>61.988</v>
          </cell>
          <cell r="BA142">
            <v>62.371000000000002</v>
          </cell>
          <cell r="BB142">
            <v>75.563999999999993</v>
          </cell>
          <cell r="BC142">
            <v>61.386000000000003</v>
          </cell>
          <cell r="BD142">
            <v>68.688000000000002</v>
          </cell>
          <cell r="BE142">
            <v>77.320999999999998</v>
          </cell>
          <cell r="BF142">
            <v>75.816000000000003</v>
          </cell>
          <cell r="BG142">
            <v>76.641999999999996</v>
          </cell>
          <cell r="BH142">
            <v>81.373000000000005</v>
          </cell>
          <cell r="BI142">
            <v>82.540999999999997</v>
          </cell>
          <cell r="BJ142">
            <v>63.878</v>
          </cell>
          <cell r="BK142">
            <v>69.212999999999994</v>
          </cell>
          <cell r="BL142">
            <v>71.418999999999997</v>
          </cell>
          <cell r="BM142">
            <v>57.7</v>
          </cell>
          <cell r="BN142">
            <v>72.25</v>
          </cell>
          <cell r="BO142">
            <v>70.549000000000007</v>
          </cell>
          <cell r="BP142">
            <v>72.311999999999998</v>
          </cell>
          <cell r="BQ142">
            <v>73.165999999999997</v>
          </cell>
          <cell r="BR142">
            <v>76.748000000000005</v>
          </cell>
          <cell r="BS142">
            <v>74.915000000000006</v>
          </cell>
          <cell r="BT142">
            <v>81.144999999999996</v>
          </cell>
          <cell r="BU142">
            <v>69.403999999999996</v>
          </cell>
          <cell r="BV142">
            <v>71.643000000000001</v>
          </cell>
          <cell r="BW142">
            <v>81.704999999999998</v>
          </cell>
          <cell r="BX142">
            <v>98.395499999999998</v>
          </cell>
          <cell r="BY142">
            <v>79.596000000000004</v>
          </cell>
          <cell r="BZ142">
            <v>85.224999999999994</v>
          </cell>
          <cell r="CA142">
            <v>64.587999999999994</v>
          </cell>
          <cell r="CB142">
            <v>81.605000000000004</v>
          </cell>
          <cell r="CC142">
            <v>74.878</v>
          </cell>
          <cell r="CD142">
            <v>83.388999999999996</v>
          </cell>
          <cell r="CE142">
            <v>73.728999999999999</v>
          </cell>
          <cell r="CF142">
            <v>76.058999999999997</v>
          </cell>
          <cell r="CG142">
            <v>119.203</v>
          </cell>
          <cell r="CH142">
            <v>75.316999999999993</v>
          </cell>
          <cell r="CI142">
            <v>77.373000000000005</v>
          </cell>
          <cell r="CJ142">
            <v>79.855000000000004</v>
          </cell>
          <cell r="CK142">
            <v>75.260000000000005</v>
          </cell>
          <cell r="CL142">
            <v>83.694999999999993</v>
          </cell>
          <cell r="CM142">
            <v>86.54</v>
          </cell>
          <cell r="CN142">
            <v>85.274000000000001</v>
          </cell>
          <cell r="CO142">
            <v>91.989000000000004</v>
          </cell>
          <cell r="CP142">
            <v>88.962999999999994</v>
          </cell>
          <cell r="CQ142">
            <v>87.313999999999993</v>
          </cell>
          <cell r="CR142">
            <v>91.373000000000005</v>
          </cell>
          <cell r="CS142">
            <v>90.197000000000003</v>
          </cell>
          <cell r="CT142">
            <v>108.392</v>
          </cell>
          <cell r="CU142">
            <v>108.899</v>
          </cell>
          <cell r="CV142">
            <v>114.623</v>
          </cell>
          <cell r="CW142">
            <v>120.44799999999999</v>
          </cell>
          <cell r="CX142">
            <v>98.593999999999994</v>
          </cell>
          <cell r="CY142">
            <v>108.366</v>
          </cell>
          <cell r="CZ142">
            <v>105.673</v>
          </cell>
          <cell r="DA142">
            <v>105.764</v>
          </cell>
          <cell r="DB142">
            <v>107.71</v>
          </cell>
          <cell r="DC142">
            <v>94.472100000000012</v>
          </cell>
          <cell r="DD142">
            <v>107.429</v>
          </cell>
          <cell r="DE142">
            <v>109.06</v>
          </cell>
          <cell r="DF142">
            <v>123.8159</v>
          </cell>
          <cell r="DG142">
            <v>119.66706901000001</v>
          </cell>
          <cell r="DH142">
            <v>115.14379999999998</v>
          </cell>
          <cell r="DI142">
            <v>118.43610000000001</v>
          </cell>
          <cell r="DJ142">
            <v>105.03919999999999</v>
          </cell>
          <cell r="DK142">
            <v>113.9646</v>
          </cell>
          <cell r="DL142">
            <v>113.11279999999999</v>
          </cell>
          <cell r="DM142">
            <v>94.843999999999994</v>
          </cell>
          <cell r="DN142">
            <v>121.8944</v>
          </cell>
          <cell r="DO142">
            <v>144.63070000000002</v>
          </cell>
          <cell r="DP142">
            <v>130.1164</v>
          </cell>
          <cell r="DQ142">
            <v>137.4657</v>
          </cell>
          <cell r="DR142">
            <v>145.03139999999999</v>
          </cell>
          <cell r="DS142">
            <v>137.17719999999997</v>
          </cell>
          <cell r="DT142">
            <v>155.84419999999997</v>
          </cell>
          <cell r="DU142">
            <v>133.66550000000001</v>
          </cell>
          <cell r="DV142">
            <v>130.809</v>
          </cell>
          <cell r="DW142">
            <v>127.636</v>
          </cell>
          <cell r="DX142">
            <v>179.75700000000001</v>
          </cell>
          <cell r="DY142">
            <v>199.33029999999999</v>
          </cell>
          <cell r="DZ142">
            <v>116.1734</v>
          </cell>
          <cell r="EA142">
            <v>116.06789999999999</v>
          </cell>
          <cell r="EB142">
            <v>146.12350000000001</v>
          </cell>
          <cell r="EC142">
            <v>130.5427</v>
          </cell>
          <cell r="ED142">
            <v>150.97533154000001</v>
          </cell>
          <cell r="EE142">
            <v>148.1233</v>
          </cell>
          <cell r="EF142">
            <v>147.44070000000002</v>
          </cell>
          <cell r="EG142">
            <v>134.6369</v>
          </cell>
          <cell r="EH142">
            <v>146.4025</v>
          </cell>
          <cell r="EI142">
            <v>147.94910000000002</v>
          </cell>
          <cell r="EJ142">
            <v>145.9187</v>
          </cell>
          <cell r="EK142">
            <v>137.58420000000001</v>
          </cell>
          <cell r="EL142">
            <v>157.25460000000001</v>
          </cell>
          <cell r="EM142">
            <v>162.57920000000001</v>
          </cell>
          <cell r="EN142">
            <v>166.50620000000001</v>
          </cell>
          <cell r="EO142">
            <v>146.3527</v>
          </cell>
          <cell r="EP142">
            <v>156.31869999999998</v>
          </cell>
          <cell r="EQ142">
            <v>166.70570000000001</v>
          </cell>
          <cell r="ER142">
            <v>177.15639999999999</v>
          </cell>
          <cell r="ES142">
            <v>170.58020000000002</v>
          </cell>
          <cell r="ET142">
            <v>170.11459999999997</v>
          </cell>
          <cell r="EU142">
            <v>173.66329999999999</v>
          </cell>
          <cell r="EV142">
            <v>169.0909</v>
          </cell>
          <cell r="EW142">
            <v>189.89160000000001</v>
          </cell>
          <cell r="EX142">
            <v>187.83960000000002</v>
          </cell>
          <cell r="EY142">
            <v>189.2319</v>
          </cell>
          <cell r="EZ142">
            <v>186.1465</v>
          </cell>
          <cell r="FA142">
            <v>187.26870000000002</v>
          </cell>
          <cell r="FB142">
            <v>197.91279999999998</v>
          </cell>
          <cell r="FC142">
            <v>176.9966</v>
          </cell>
          <cell r="FD142">
            <v>184.96409999999997</v>
          </cell>
          <cell r="FE142">
            <v>202.21220000000002</v>
          </cell>
          <cell r="FF142">
            <v>199.58109999999996</v>
          </cell>
          <cell r="FG142">
            <v>200.18530000000001</v>
          </cell>
          <cell r="FH142">
            <v>206.46359999999999</v>
          </cell>
          <cell r="FI142">
            <v>205.9076</v>
          </cell>
          <cell r="FJ142">
            <v>219.37450000000001</v>
          </cell>
          <cell r="FK142">
            <v>351.73429999999991</v>
          </cell>
          <cell r="FL142">
            <v>284.19900000000001</v>
          </cell>
          <cell r="FM142">
            <v>263.06849999999997</v>
          </cell>
          <cell r="FN142">
            <v>181.61499999999998</v>
          </cell>
          <cell r="FO142">
            <v>215.8228</v>
          </cell>
          <cell r="FP142">
            <v>229.10430000000002</v>
          </cell>
          <cell r="FQ142">
            <v>246.5121</v>
          </cell>
          <cell r="FR142">
            <v>238.39870000000002</v>
          </cell>
          <cell r="FS142">
            <v>222.69909999999999</v>
          </cell>
          <cell r="FT142">
            <v>364.45479999999998</v>
          </cell>
          <cell r="FU142">
            <v>258.08730000000003</v>
          </cell>
          <cell r="FV142">
            <v>290.17909999999995</v>
          </cell>
          <cell r="FW142">
            <v>315.96719999999999</v>
          </cell>
          <cell r="FX142">
            <v>291.02320000000003</v>
          </cell>
          <cell r="FY142">
            <v>316.54750000000007</v>
          </cell>
          <cell r="FZ142">
            <v>291.88620000000003</v>
          </cell>
          <cell r="GA142">
            <v>326.43689999999998</v>
          </cell>
          <cell r="GB142">
            <v>348.86290000000002</v>
          </cell>
          <cell r="GC142">
            <v>263.76130000000001</v>
          </cell>
          <cell r="GD142">
            <v>313.77439999999996</v>
          </cell>
          <cell r="GE142">
            <v>297.20409999999998</v>
          </cell>
          <cell r="GF142">
            <v>280.3297</v>
          </cell>
          <cell r="GG142">
            <v>323.57900000000001</v>
          </cell>
          <cell r="GH142">
            <v>372.73240000000004</v>
          </cell>
          <cell r="GI142">
            <v>314.64</v>
          </cell>
          <cell r="GJ142">
            <v>314.05020000000002</v>
          </cell>
          <cell r="GK142">
            <v>405.20940000000002</v>
          </cell>
          <cell r="GL142">
            <v>428.91159999999996</v>
          </cell>
          <cell r="GM142">
            <v>189.33510000000001</v>
          </cell>
          <cell r="GN142">
            <v>418.3098</v>
          </cell>
          <cell r="GO142">
            <v>341.38670000000002</v>
          </cell>
          <cell r="GP142">
            <v>331.7097</v>
          </cell>
          <cell r="GQ142">
            <v>343.92200000000003</v>
          </cell>
          <cell r="GR142">
            <v>453.22580000000005</v>
          </cell>
          <cell r="GS142">
            <v>394.54159999999996</v>
          </cell>
          <cell r="GT142">
            <v>380.23480000000001</v>
          </cell>
          <cell r="GU142">
            <v>290.34199999999998</v>
          </cell>
          <cell r="GV142">
            <v>351.78359999999998</v>
          </cell>
          <cell r="GW142">
            <v>514.19510000000002</v>
          </cell>
          <cell r="GX142">
            <v>295.62420000000003</v>
          </cell>
          <cell r="GY142">
            <v>518.21640000000002</v>
          </cell>
          <cell r="GZ142">
            <v>510.26229999999993</v>
          </cell>
          <cell r="HA142">
            <v>338.75170000000003</v>
          </cell>
          <cell r="HB142">
            <v>646.6481</v>
          </cell>
          <cell r="HC142">
            <v>415.85730000000001</v>
          </cell>
          <cell r="HD142">
            <v>411.03860000000003</v>
          </cell>
          <cell r="HE142">
            <v>367.24279999999999</v>
          </cell>
          <cell r="HF142">
            <v>625.72950000000003</v>
          </cell>
          <cell r="HG142">
            <v>315.03209999999996</v>
          </cell>
          <cell r="HH142">
            <v>428.08329999999995</v>
          </cell>
          <cell r="HI142">
            <v>621.93639999999994</v>
          </cell>
          <cell r="HJ142">
            <v>411.22400000000005</v>
          </cell>
          <cell r="HK142">
            <v>498.87799999999999</v>
          </cell>
          <cell r="HL142">
            <v>517.66638999999998</v>
          </cell>
          <cell r="HM142">
            <v>361.06920000000002</v>
          </cell>
          <cell r="HN142">
            <v>345.67370000000005</v>
          </cell>
          <cell r="HO142">
            <v>514.63829999999996</v>
          </cell>
          <cell r="HP142">
            <v>495.75650000000007</v>
          </cell>
          <cell r="HQ142">
            <v>402.363</v>
          </cell>
          <cell r="HR142">
            <v>481.32649999999995</v>
          </cell>
          <cell r="HS142">
            <v>411.89989999999995</v>
          </cell>
          <cell r="HT142">
            <v>447.39069999999998</v>
          </cell>
          <cell r="HU142">
            <v>555.73129999999992</v>
          </cell>
          <cell r="HV142">
            <v>473.548</v>
          </cell>
          <cell r="HW142">
            <v>474.11379999999997</v>
          </cell>
          <cell r="HX142">
            <v>437.17790000000002</v>
          </cell>
          <cell r="HY142">
            <v>480.89319999999998</v>
          </cell>
          <cell r="HZ142">
            <v>459.6318</v>
          </cell>
          <cell r="IA142">
            <v>473.077</v>
          </cell>
          <cell r="IB142">
            <v>495.66750000000002</v>
          </cell>
          <cell r="IC142">
            <v>617.06279999999992</v>
          </cell>
          <cell r="ID142">
            <v>425.87920000000003</v>
          </cell>
          <cell r="IE142">
            <v>527.87709999999993</v>
          </cell>
          <cell r="IF142">
            <v>523.33609999999999</v>
          </cell>
          <cell r="IG142">
            <v>387.15050000000002</v>
          </cell>
          <cell r="IH142">
            <v>557.41200000000003</v>
          </cell>
          <cell r="II142">
            <v>549.21949999999993</v>
          </cell>
          <cell r="IJ142">
            <v>516.64779999999996</v>
          </cell>
          <cell r="IK142">
            <v>519.70510000000002</v>
          </cell>
          <cell r="IL142">
            <v>585.12869999999998</v>
          </cell>
          <cell r="IM142">
            <v>445.17430000000002</v>
          </cell>
          <cell r="IN142">
            <v>519.18960000000004</v>
          </cell>
          <cell r="IO142">
            <v>505.78480000000002</v>
          </cell>
          <cell r="IP142">
            <v>451.61420000000004</v>
          </cell>
          <cell r="IQ142">
            <v>543.9822999999999</v>
          </cell>
          <cell r="IR142">
            <v>289.02840000000003</v>
          </cell>
          <cell r="IS142">
            <v>610.64940000000001</v>
          </cell>
          <cell r="IT142">
            <v>637.57369999999992</v>
          </cell>
          <cell r="IU142">
            <v>607.2206000000001</v>
          </cell>
          <cell r="IV142">
            <v>485.73489999999998</v>
          </cell>
          <cell r="IW142">
            <v>675.2115</v>
          </cell>
          <cell r="IX142">
            <v>536.01280000000008</v>
          </cell>
          <cell r="IY142">
            <v>630.53120000000013</v>
          </cell>
          <cell r="IZ142">
            <v>554.49629999999991</v>
          </cell>
          <cell r="JA142">
            <v>432.16199999999998</v>
          </cell>
          <cell r="JB142">
            <v>756.62219999999991</v>
          </cell>
          <cell r="JC142">
            <v>520.68299999999999</v>
          </cell>
          <cell r="JD142">
            <v>592.10039999999992</v>
          </cell>
          <cell r="JE142">
            <v>538.27290000000005</v>
          </cell>
          <cell r="JF142">
            <v>593.65370000000007</v>
          </cell>
          <cell r="JG142">
            <v>547.12196616706001</v>
          </cell>
          <cell r="JH142">
            <v>726.4353000000001</v>
          </cell>
          <cell r="JI142">
            <v>603.98255652900002</v>
          </cell>
          <cell r="JJ142">
            <v>619.18529999999998</v>
          </cell>
          <cell r="JK142">
            <v>579.21159999999998</v>
          </cell>
          <cell r="JL142">
            <v>616.29489999999998</v>
          </cell>
          <cell r="JM142">
            <v>595.17759999999998</v>
          </cell>
          <cell r="JN142">
            <v>559.40790000000004</v>
          </cell>
          <cell r="JO142">
            <v>596.18905850084002</v>
          </cell>
          <cell r="JP142">
            <v>534.86350000000004</v>
          </cell>
          <cell r="JQ142">
            <v>592.6934</v>
          </cell>
          <cell r="JR142">
            <v>641.8578</v>
          </cell>
          <cell r="JS142">
            <v>647.92719999999997</v>
          </cell>
          <cell r="JT142">
            <v>595.3814000000001</v>
          </cell>
          <cell r="JU142">
            <v>628.80786004586002</v>
          </cell>
          <cell r="JV142">
            <v>693.46490000000006</v>
          </cell>
          <cell r="JW142">
            <v>596.25790000000006</v>
          </cell>
          <cell r="JX142">
            <v>576.56920000000002</v>
          </cell>
          <cell r="JY142">
            <v>632.61490000000003</v>
          </cell>
          <cell r="JZ142">
            <v>701.35820000000012</v>
          </cell>
          <cell r="KA142">
            <v>610.33359999999993</v>
          </cell>
          <cell r="KB142">
            <v>547.0317</v>
          </cell>
          <cell r="KC142">
            <v>750.48019999999997</v>
          </cell>
          <cell r="KD142">
            <v>806.19</v>
          </cell>
          <cell r="KE142">
            <v>744.68500000000017</v>
          </cell>
          <cell r="KF142">
            <v>896.52200000000005</v>
          </cell>
          <cell r="KG142">
            <v>673.20479999999998</v>
          </cell>
          <cell r="KH142">
            <v>767.24069999999995</v>
          </cell>
          <cell r="KI142">
            <v>812.83070000000009</v>
          </cell>
          <cell r="KJ142">
            <v>721.42020000000002</v>
          </cell>
          <cell r="KK142">
            <v>666.76780000000008</v>
          </cell>
          <cell r="KL142">
            <v>748.87810000000002</v>
          </cell>
          <cell r="KM142">
            <v>884.8219797969499</v>
          </cell>
          <cell r="KN142">
            <v>893.03319999999997</v>
          </cell>
          <cell r="KO142">
            <v>829.18290000000002</v>
          </cell>
          <cell r="KP142">
            <v>886.45940000000007</v>
          </cell>
          <cell r="KQ142">
            <v>797.43979999999988</v>
          </cell>
          <cell r="KR142">
            <v>1078.3507</v>
          </cell>
        </row>
        <row r="143">
          <cell r="B143">
            <v>1.0960000000000001</v>
          </cell>
          <cell r="C143">
            <v>4.8550000000000004</v>
          </cell>
          <cell r="D143">
            <v>4.3899999999999997</v>
          </cell>
          <cell r="E143">
            <v>3.9620000000000002</v>
          </cell>
          <cell r="F143">
            <v>8.7859999999999996</v>
          </cell>
          <cell r="G143">
            <v>32.96</v>
          </cell>
          <cell r="H143">
            <v>4.4119999999999999</v>
          </cell>
          <cell r="I143">
            <v>1.1379999999999999</v>
          </cell>
          <cell r="J143">
            <v>1.2549999999999999</v>
          </cell>
          <cell r="K143">
            <v>3.5609999999999999</v>
          </cell>
          <cell r="L143">
            <v>10.951000000000001</v>
          </cell>
          <cell r="M143">
            <v>36.966999999999999</v>
          </cell>
          <cell r="N143">
            <v>3.883</v>
          </cell>
          <cell r="O143">
            <v>1.2729999999999999</v>
          </cell>
          <cell r="P143">
            <v>1.0149999999999999</v>
          </cell>
          <cell r="Q143">
            <v>1.698</v>
          </cell>
          <cell r="R143">
            <v>24.713999999999999</v>
          </cell>
          <cell r="S143">
            <v>41.823</v>
          </cell>
          <cell r="T143">
            <v>1.581</v>
          </cell>
          <cell r="U143">
            <v>2.0099999999999998</v>
          </cell>
          <cell r="V143">
            <v>2.5</v>
          </cell>
          <cell r="W143">
            <v>6.4109999999999996</v>
          </cell>
          <cell r="X143">
            <v>25.222000000000001</v>
          </cell>
          <cell r="Y143">
            <v>40.51</v>
          </cell>
          <cell r="Z143">
            <v>2.02</v>
          </cell>
          <cell r="AA143">
            <v>0.70599999999999996</v>
          </cell>
          <cell r="AB143">
            <v>6.9329999999999998</v>
          </cell>
          <cell r="AC143">
            <v>3.698</v>
          </cell>
          <cell r="AD143">
            <v>25.803000000000001</v>
          </cell>
          <cell r="AE143">
            <v>39.121000000000002</v>
          </cell>
          <cell r="AF143">
            <v>2.4009999999999998</v>
          </cell>
          <cell r="AG143">
            <v>1.893</v>
          </cell>
          <cell r="AH143">
            <v>3.5019999999999998</v>
          </cell>
          <cell r="AI143">
            <v>4.6929999999999996</v>
          </cell>
          <cell r="AJ143">
            <v>21.890999999999998</v>
          </cell>
          <cell r="AK143">
            <v>32.594999999999999</v>
          </cell>
          <cell r="AL143">
            <v>4.93</v>
          </cell>
          <cell r="AM143">
            <v>3.6779999999999999</v>
          </cell>
          <cell r="AN143">
            <v>4.4009999999999998</v>
          </cell>
          <cell r="AO143">
            <v>7.5039999999999996</v>
          </cell>
          <cell r="AP143">
            <v>19.193999999999999</v>
          </cell>
          <cell r="AQ143">
            <v>30.934999999999999</v>
          </cell>
          <cell r="AR143">
            <v>4.3239999999999998</v>
          </cell>
          <cell r="AS143">
            <v>5.827</v>
          </cell>
          <cell r="AT143">
            <v>9.4350000000000005</v>
          </cell>
          <cell r="AU143">
            <v>10.733000000000001</v>
          </cell>
          <cell r="AV143">
            <v>32.295999999999999</v>
          </cell>
          <cell r="AW143">
            <v>61.682000000000002</v>
          </cell>
          <cell r="AX143">
            <v>6.641</v>
          </cell>
          <cell r="AY143">
            <v>7.3789999999999996</v>
          </cell>
          <cell r="AZ143">
            <v>8.9909999999999997</v>
          </cell>
          <cell r="BA143">
            <v>9.0370000000000008</v>
          </cell>
          <cell r="BB143">
            <v>26.459</v>
          </cell>
          <cell r="BC143">
            <v>46.612000000000002</v>
          </cell>
          <cell r="BD143">
            <v>5.3079999999999998</v>
          </cell>
          <cell r="BE143">
            <v>5.8819999999999997</v>
          </cell>
          <cell r="BF143">
            <v>7.2839999999999998</v>
          </cell>
          <cell r="BG143">
            <v>7.6360000000000001</v>
          </cell>
          <cell r="BH143">
            <v>22.234999999999999</v>
          </cell>
          <cell r="BI143">
            <v>46.487000000000002</v>
          </cell>
          <cell r="BJ143">
            <v>6.0546999999999995</v>
          </cell>
          <cell r="BK143">
            <v>5.3689999999999998</v>
          </cell>
          <cell r="BL143">
            <v>7.048</v>
          </cell>
          <cell r="BM143">
            <v>6.3280000000000003</v>
          </cell>
          <cell r="BN143">
            <v>20.513000000000002</v>
          </cell>
          <cell r="BO143">
            <v>53.359000000000002</v>
          </cell>
          <cell r="BP143">
            <v>6.3689999999999998</v>
          </cell>
          <cell r="BQ143">
            <v>4.2789999999999999</v>
          </cell>
          <cell r="BR143">
            <v>5.2530000000000001</v>
          </cell>
          <cell r="BS143">
            <v>5.657</v>
          </cell>
          <cell r="BT143">
            <v>16.469000000000001</v>
          </cell>
          <cell r="BU143">
            <v>47.76</v>
          </cell>
          <cell r="BV143">
            <v>2.4500000000000002</v>
          </cell>
          <cell r="BW143">
            <v>5.0209999999999999</v>
          </cell>
          <cell r="BX143">
            <v>4.6719999999999997</v>
          </cell>
          <cell r="BY143">
            <v>4.6319999999999997</v>
          </cell>
          <cell r="BZ143">
            <v>12.968999999999999</v>
          </cell>
          <cell r="CA143">
            <v>37.412999999999997</v>
          </cell>
          <cell r="CB143">
            <v>2.06</v>
          </cell>
          <cell r="CC143">
            <v>7.1870000000000003</v>
          </cell>
          <cell r="CD143">
            <v>4.4740000000000002</v>
          </cell>
          <cell r="CE143">
            <v>3.593</v>
          </cell>
          <cell r="CF143">
            <v>12.765000000000001</v>
          </cell>
          <cell r="CG143">
            <v>24.934000000000001</v>
          </cell>
          <cell r="CH143">
            <v>1.4259999999999999</v>
          </cell>
          <cell r="CI143">
            <v>11.706</v>
          </cell>
          <cell r="CJ143">
            <v>4.0819999999999999</v>
          </cell>
          <cell r="CK143">
            <v>3.911</v>
          </cell>
          <cell r="CL143">
            <v>13.656000000000001</v>
          </cell>
          <cell r="CM143">
            <v>22.768000000000001</v>
          </cell>
          <cell r="CN143">
            <v>1.7410000000000001</v>
          </cell>
          <cell r="CO143">
            <v>15.977</v>
          </cell>
          <cell r="CP143">
            <v>3.2480000000000002</v>
          </cell>
          <cell r="CQ143">
            <v>4.274</v>
          </cell>
          <cell r="CR143">
            <v>11.67</v>
          </cell>
          <cell r="CS143">
            <v>20.52</v>
          </cell>
          <cell r="CT143">
            <v>1.67</v>
          </cell>
          <cell r="CU143">
            <v>19.815000000000001</v>
          </cell>
          <cell r="CV143">
            <v>2.2010000000000001</v>
          </cell>
          <cell r="CW143">
            <v>4.1210000000000004</v>
          </cell>
          <cell r="CX143">
            <v>13.044</v>
          </cell>
          <cell r="CY143">
            <v>18.611999999999998</v>
          </cell>
          <cell r="CZ143">
            <v>0.93100000000000005</v>
          </cell>
          <cell r="DA143">
            <v>22.178999999999998</v>
          </cell>
          <cell r="DB143">
            <v>1.131</v>
          </cell>
          <cell r="DC143">
            <v>3.61</v>
          </cell>
          <cell r="DD143">
            <v>10.448</v>
          </cell>
          <cell r="DE143">
            <v>18.248000000000001</v>
          </cell>
          <cell r="DF143">
            <v>0.82950000000000002</v>
          </cell>
          <cell r="DG143">
            <v>21.337513530999995</v>
          </cell>
          <cell r="DH143">
            <v>2.5274000000000001</v>
          </cell>
          <cell r="DI143">
            <v>4.9004000000000003</v>
          </cell>
          <cell r="DJ143">
            <v>6.5956000000000001</v>
          </cell>
          <cell r="DK143">
            <v>15.016500000000001</v>
          </cell>
          <cell r="DL143">
            <v>0.67130000000000012</v>
          </cell>
          <cell r="DM143">
            <v>10.973799999999999</v>
          </cell>
          <cell r="DN143">
            <v>0.75</v>
          </cell>
          <cell r="DO143">
            <v>3.8193999999999999</v>
          </cell>
          <cell r="DP143">
            <v>5.5662000000000003</v>
          </cell>
          <cell r="DQ143">
            <v>17.807099999999998</v>
          </cell>
          <cell r="DR143">
            <v>0.69310000000000005</v>
          </cell>
          <cell r="DS143">
            <v>8.7318999999999996</v>
          </cell>
          <cell r="DT143">
            <v>2.0798000000000001</v>
          </cell>
          <cell r="DU143">
            <v>9.0084999999999997</v>
          </cell>
          <cell r="DV143">
            <v>3.8355999999999999</v>
          </cell>
          <cell r="DW143">
            <v>16.244299999999999</v>
          </cell>
          <cell r="DX143">
            <v>0.63279999999999992</v>
          </cell>
          <cell r="DY143">
            <v>6.258</v>
          </cell>
          <cell r="DZ143">
            <v>2.3724000000000003</v>
          </cell>
          <cell r="EA143">
            <v>12.0745</v>
          </cell>
          <cell r="EB143">
            <v>5.1212</v>
          </cell>
          <cell r="EC143">
            <v>15.197700000000001</v>
          </cell>
          <cell r="ED143">
            <v>0.80115127600000002</v>
          </cell>
          <cell r="EE143">
            <v>9.5922999999999998</v>
          </cell>
          <cell r="EF143">
            <v>1.4207000000000001</v>
          </cell>
          <cell r="EG143">
            <v>7.3685</v>
          </cell>
          <cell r="EH143">
            <v>5.0863000000000005</v>
          </cell>
          <cell r="EI143">
            <v>17.845800000000001</v>
          </cell>
          <cell r="EJ143">
            <v>1.4279000000000002</v>
          </cell>
          <cell r="EK143">
            <v>6.1038999999999994</v>
          </cell>
          <cell r="EL143">
            <v>1.5299</v>
          </cell>
          <cell r="EM143">
            <v>5.2133000000000003</v>
          </cell>
          <cell r="EN143">
            <v>5.3346</v>
          </cell>
          <cell r="EO143">
            <v>18.882300000000001</v>
          </cell>
          <cell r="EP143">
            <v>1.0209999999999999</v>
          </cell>
          <cell r="EQ143">
            <v>3.5585</v>
          </cell>
          <cell r="ER143">
            <v>1.2983</v>
          </cell>
          <cell r="ES143">
            <v>3.4538000000000002</v>
          </cell>
          <cell r="ET143">
            <v>6.0048000000000004</v>
          </cell>
          <cell r="EU143">
            <v>19.5717</v>
          </cell>
          <cell r="EV143">
            <v>2.48</v>
          </cell>
          <cell r="EW143">
            <v>7.7244999999999999</v>
          </cell>
          <cell r="EX143">
            <v>2.0966</v>
          </cell>
          <cell r="EY143">
            <v>9.6707000000000001</v>
          </cell>
          <cell r="EZ143">
            <v>11.7742</v>
          </cell>
          <cell r="FA143">
            <v>14.0838</v>
          </cell>
          <cell r="FB143">
            <v>1.6950000000000001</v>
          </cell>
          <cell r="FC143">
            <v>9.9191000000000003</v>
          </cell>
          <cell r="FD143">
            <v>5.1246</v>
          </cell>
          <cell r="FE143">
            <v>5.9295</v>
          </cell>
          <cell r="FF143">
            <v>8.0169999999999995</v>
          </cell>
          <cell r="FG143">
            <v>28.1309</v>
          </cell>
          <cell r="FH143">
            <v>2.1015999999999999</v>
          </cell>
          <cell r="FI143">
            <v>5.1308999999999996</v>
          </cell>
          <cell r="FJ143">
            <v>5.5232000000000001</v>
          </cell>
          <cell r="FK143">
            <v>7.0087000000000002</v>
          </cell>
          <cell r="FL143">
            <v>8.2252999999999989</v>
          </cell>
          <cell r="FM143">
            <v>32.620699999999999</v>
          </cell>
          <cell r="FN143">
            <v>0</v>
          </cell>
          <cell r="FO143">
            <v>3.7464</v>
          </cell>
          <cell r="FP143">
            <v>8.4537000000000013</v>
          </cell>
          <cell r="FQ143">
            <v>11.3033</v>
          </cell>
          <cell r="FR143">
            <v>9.5313999999999997</v>
          </cell>
          <cell r="FS143">
            <v>31.427</v>
          </cell>
          <cell r="FT143">
            <v>4.0614999999999997</v>
          </cell>
          <cell r="FU143">
            <v>4.6044</v>
          </cell>
          <cell r="FV143">
            <v>9.5299999999999994</v>
          </cell>
          <cell r="FW143">
            <v>13.6897</v>
          </cell>
          <cell r="FX143">
            <v>18.0809</v>
          </cell>
          <cell r="FY143">
            <v>35.4604</v>
          </cell>
          <cell r="FZ143">
            <v>6.6261999999999999</v>
          </cell>
          <cell r="GA143">
            <v>10.3066</v>
          </cell>
          <cell r="GB143">
            <v>26.464599999999997</v>
          </cell>
          <cell r="GC143">
            <v>16.924499999999998</v>
          </cell>
          <cell r="GD143">
            <v>28.189900000000002</v>
          </cell>
          <cell r="GE143">
            <v>44.017099999999999</v>
          </cell>
          <cell r="GF143">
            <v>14.8734</v>
          </cell>
          <cell r="GG143">
            <v>17.7775</v>
          </cell>
          <cell r="GH143">
            <v>20.9467</v>
          </cell>
          <cell r="GI143">
            <v>33.515099999999997</v>
          </cell>
          <cell r="GJ143">
            <v>36.766199999999998</v>
          </cell>
          <cell r="GK143">
            <v>48.220500000000001</v>
          </cell>
          <cell r="GL143">
            <v>11.867100000000001</v>
          </cell>
          <cell r="GM143">
            <v>13.972899999999999</v>
          </cell>
          <cell r="GN143">
            <v>35.781300000000002</v>
          </cell>
          <cell r="GO143">
            <v>26.784500000000001</v>
          </cell>
          <cell r="GP143">
            <v>43.342400000000005</v>
          </cell>
          <cell r="GQ143">
            <v>58.594999999999999</v>
          </cell>
          <cell r="GR143">
            <v>21.528099999999998</v>
          </cell>
          <cell r="GS143">
            <v>28.681000000000001</v>
          </cell>
          <cell r="GT143">
            <v>43.238500000000002</v>
          </cell>
          <cell r="GU143">
            <v>37.704699999999995</v>
          </cell>
          <cell r="GV143">
            <v>46.085900000000002</v>
          </cell>
          <cell r="GW143">
            <v>60.279400000000003</v>
          </cell>
          <cell r="GX143">
            <v>17.694500000000001</v>
          </cell>
          <cell r="GY143">
            <v>22.3293</v>
          </cell>
          <cell r="GZ143">
            <v>49.780099999999997</v>
          </cell>
          <cell r="HA143">
            <v>32.5471</v>
          </cell>
          <cell r="HB143">
            <v>60.838300000000004</v>
          </cell>
          <cell r="HC143">
            <v>74.599899999999991</v>
          </cell>
          <cell r="HD143">
            <v>33.561</v>
          </cell>
          <cell r="HE143">
            <v>29.655899999999999</v>
          </cell>
          <cell r="HF143">
            <v>39.107599999999998</v>
          </cell>
          <cell r="HG143">
            <v>35.1556</v>
          </cell>
          <cell r="HH143">
            <v>59.992599999999996</v>
          </cell>
          <cell r="HI143">
            <v>65.198099999999997</v>
          </cell>
          <cell r="HJ143">
            <v>34.962900000000005</v>
          </cell>
          <cell r="HK143">
            <v>28.216000000000001</v>
          </cell>
          <cell r="HL143">
            <v>52.892330000000001</v>
          </cell>
          <cell r="HM143">
            <v>80.592500000000001</v>
          </cell>
          <cell r="HN143">
            <v>60.479900000000001</v>
          </cell>
          <cell r="HO143">
            <v>70.723399999999998</v>
          </cell>
          <cell r="HP143">
            <v>32.369799999999998</v>
          </cell>
          <cell r="HQ143">
            <v>31.351000000000003</v>
          </cell>
          <cell r="HR143">
            <v>62.554000000000002</v>
          </cell>
          <cell r="HS143">
            <v>74.864500000000007</v>
          </cell>
          <cell r="HT143">
            <v>69.840800000000002</v>
          </cell>
          <cell r="HU143">
            <v>56.8932</v>
          </cell>
          <cell r="HV143">
            <v>30.895699999999998</v>
          </cell>
          <cell r="HW143">
            <v>33.117400000000004</v>
          </cell>
          <cell r="HX143">
            <v>62.367599999999996</v>
          </cell>
          <cell r="HY143">
            <v>62.932000000000002</v>
          </cell>
          <cell r="HZ143">
            <v>70.6357</v>
          </cell>
          <cell r="IA143">
            <v>52.476600000000005</v>
          </cell>
          <cell r="IB143">
            <v>33.213699999999996</v>
          </cell>
          <cell r="IC143">
            <v>32.326500000000003</v>
          </cell>
          <cell r="ID143">
            <v>68.634700000000009</v>
          </cell>
          <cell r="IE143">
            <v>57.756700000000002</v>
          </cell>
          <cell r="IF143">
            <v>80.245399999999989</v>
          </cell>
          <cell r="IG143">
            <v>52.158000000000001</v>
          </cell>
          <cell r="IH143">
            <v>35.952199999999998</v>
          </cell>
          <cell r="II143">
            <v>35.8902</v>
          </cell>
          <cell r="IJ143">
            <v>27.871800000000004</v>
          </cell>
          <cell r="IK143">
            <v>47.152799999999999</v>
          </cell>
          <cell r="IL143">
            <v>80.698599999999999</v>
          </cell>
          <cell r="IM143">
            <v>63.485800000000005</v>
          </cell>
          <cell r="IN143">
            <v>41.068899999999999</v>
          </cell>
          <cell r="IO143">
            <v>35.113399999999999</v>
          </cell>
          <cell r="IP143">
            <v>82.255600000000001</v>
          </cell>
          <cell r="IQ143">
            <v>39.860900000000001</v>
          </cell>
          <cell r="IR143">
            <v>73.483899999999991</v>
          </cell>
          <cell r="IS143">
            <v>73.167299999999997</v>
          </cell>
          <cell r="IT143">
            <v>37.152000000000001</v>
          </cell>
          <cell r="IU143">
            <v>31.547799999999999</v>
          </cell>
          <cell r="IV143">
            <v>93.257800000000003</v>
          </cell>
          <cell r="IW143">
            <v>31.8124</v>
          </cell>
          <cell r="IX143">
            <v>72.5535</v>
          </cell>
          <cell r="IY143">
            <v>78.182199999999995</v>
          </cell>
          <cell r="IZ143">
            <v>34.289699999999996</v>
          </cell>
          <cell r="JA143">
            <v>28.712300000000003</v>
          </cell>
          <cell r="JB143">
            <v>68.926700000000011</v>
          </cell>
          <cell r="JC143">
            <v>24.390900000000002</v>
          </cell>
          <cell r="JD143">
            <v>53.921699999999994</v>
          </cell>
          <cell r="JE143">
            <v>82.839600000000004</v>
          </cell>
          <cell r="JF143">
            <v>17.614799999999999</v>
          </cell>
          <cell r="JG143">
            <v>14.9468029007</v>
          </cell>
          <cell r="JH143">
            <v>75.114199999999997</v>
          </cell>
          <cell r="JI143">
            <v>18.430560209910279</v>
          </cell>
          <cell r="JJ143">
            <v>41.978399999999993</v>
          </cell>
          <cell r="JK143">
            <v>77.051199999999994</v>
          </cell>
          <cell r="JL143">
            <v>18.4345</v>
          </cell>
          <cell r="JM143">
            <v>12.656700000000001</v>
          </cell>
          <cell r="JN143">
            <v>73.964600000000004</v>
          </cell>
          <cell r="JO143">
            <v>12.321326763469001</v>
          </cell>
          <cell r="JP143">
            <v>45.735600000000005</v>
          </cell>
          <cell r="JQ143">
            <v>76.61</v>
          </cell>
          <cell r="JR143">
            <v>17.196900000000003</v>
          </cell>
          <cell r="JS143">
            <v>11.098100000000001</v>
          </cell>
          <cell r="JT143">
            <v>74.360799999999998</v>
          </cell>
          <cell r="JU143">
            <v>6.4868607690448998</v>
          </cell>
          <cell r="JV143">
            <v>44.5565</v>
          </cell>
          <cell r="JW143">
            <v>76.595400000000012</v>
          </cell>
          <cell r="JX143">
            <v>20.149900000000002</v>
          </cell>
          <cell r="JY143">
            <v>13.304900000000002</v>
          </cell>
          <cell r="JZ143">
            <v>80.300699999999992</v>
          </cell>
          <cell r="KA143">
            <v>0.62839999999999996</v>
          </cell>
          <cell r="KB143">
            <v>62.978699999999996</v>
          </cell>
          <cell r="KC143">
            <v>85.948700000000017</v>
          </cell>
          <cell r="KD143">
            <v>49.0657</v>
          </cell>
          <cell r="KE143">
            <v>34.986200000000004</v>
          </cell>
          <cell r="KF143">
            <v>88.830600000000004</v>
          </cell>
          <cell r="KG143">
            <v>0.40410000000000001</v>
          </cell>
          <cell r="KH143">
            <v>85.697299999999998</v>
          </cell>
          <cell r="KI143">
            <v>99.331700000000012</v>
          </cell>
          <cell r="KJ143">
            <v>70.519300000000001</v>
          </cell>
          <cell r="KK143">
            <v>38.9649</v>
          </cell>
          <cell r="KL143">
            <v>91.500900000000016</v>
          </cell>
          <cell r="KM143">
            <v>15.607082655069846</v>
          </cell>
          <cell r="KN143">
            <v>97.127299999999991</v>
          </cell>
          <cell r="KO143">
            <v>103.95279999999998</v>
          </cell>
          <cell r="KP143">
            <v>81.695899999999995</v>
          </cell>
          <cell r="KQ143">
            <v>43.525100000000002</v>
          </cell>
          <cell r="KR143">
            <v>88.710399999999993</v>
          </cell>
        </row>
        <row r="144">
          <cell r="B144">
            <v>27.443000000000001</v>
          </cell>
          <cell r="C144">
            <v>28.454499999999999</v>
          </cell>
          <cell r="D144">
            <v>26.768999999999998</v>
          </cell>
          <cell r="E144">
            <v>22.885999999999999</v>
          </cell>
          <cell r="F144">
            <v>21.898</v>
          </cell>
          <cell r="G144">
            <v>20.701000000000001</v>
          </cell>
          <cell r="H144">
            <v>20.920999999999999</v>
          </cell>
          <cell r="I144">
            <v>20.303000000000001</v>
          </cell>
          <cell r="J144">
            <v>21.5</v>
          </cell>
          <cell r="K144">
            <v>20.404</v>
          </cell>
          <cell r="L144">
            <v>20.922000000000001</v>
          </cell>
          <cell r="M144">
            <v>20.928999999999998</v>
          </cell>
          <cell r="N144">
            <v>4.5890000000000004</v>
          </cell>
          <cell r="O144">
            <v>21.641999999999999</v>
          </cell>
          <cell r="P144">
            <v>23.423999999999999</v>
          </cell>
          <cell r="Q144">
            <v>24.52</v>
          </cell>
          <cell r="R144">
            <v>23.91</v>
          </cell>
          <cell r="S144">
            <v>22.044</v>
          </cell>
          <cell r="T144">
            <v>21.616</v>
          </cell>
          <cell r="U144">
            <v>21.834</v>
          </cell>
          <cell r="V144">
            <v>20.745999999999999</v>
          </cell>
          <cell r="W144">
            <v>21.966999999999999</v>
          </cell>
          <cell r="X144">
            <v>21.727</v>
          </cell>
          <cell r="Y144">
            <v>20.545000000000002</v>
          </cell>
          <cell r="Z144">
            <v>21.718</v>
          </cell>
          <cell r="AA144">
            <v>23.169</v>
          </cell>
          <cell r="AB144">
            <v>24.388999999999999</v>
          </cell>
          <cell r="AC144">
            <v>23.151</v>
          </cell>
          <cell r="AD144">
            <v>23.218</v>
          </cell>
          <cell r="AE144">
            <v>23.805</v>
          </cell>
          <cell r="AF144">
            <v>19.338999999999999</v>
          </cell>
          <cell r="AG144">
            <v>18.359000000000002</v>
          </cell>
          <cell r="AH144">
            <v>18.251000000000001</v>
          </cell>
          <cell r="AI144">
            <v>18.739000000000001</v>
          </cell>
          <cell r="AJ144">
            <v>18.753</v>
          </cell>
          <cell r="AK144">
            <v>19.712</v>
          </cell>
          <cell r="AL144">
            <v>20.355</v>
          </cell>
          <cell r="AM144">
            <v>21.17</v>
          </cell>
          <cell r="AN144">
            <v>21.77</v>
          </cell>
          <cell r="AO144">
            <v>24.98</v>
          </cell>
          <cell r="AP144">
            <v>28.707000000000001</v>
          </cell>
          <cell r="AQ144">
            <v>28.67</v>
          </cell>
          <cell r="AR144">
            <v>29.983000000000001</v>
          </cell>
          <cell r="AS144">
            <v>28.478999999999999</v>
          </cell>
          <cell r="AT144">
            <v>29.527999999999999</v>
          </cell>
          <cell r="AU144">
            <v>29.117999999999999</v>
          </cell>
          <cell r="AV144">
            <v>28.600999999999999</v>
          </cell>
          <cell r="AW144">
            <v>32.444000000000003</v>
          </cell>
          <cell r="AX144">
            <v>32.023000000000003</v>
          </cell>
          <cell r="AY144">
            <v>32.557000000000002</v>
          </cell>
          <cell r="AZ144">
            <v>32.396999999999998</v>
          </cell>
          <cell r="BA144">
            <v>22.3</v>
          </cell>
          <cell r="BB144">
            <v>24.292000000000002</v>
          </cell>
          <cell r="BC144">
            <v>25.811</v>
          </cell>
          <cell r="BD144">
            <v>21.774999999999999</v>
          </cell>
          <cell r="BE144">
            <v>22.494</v>
          </cell>
          <cell r="BF144">
            <v>25.96</v>
          </cell>
          <cell r="BG144">
            <v>22.93</v>
          </cell>
          <cell r="BH144">
            <v>22.510999999999999</v>
          </cell>
          <cell r="BI144">
            <v>26.835999999999999</v>
          </cell>
          <cell r="BJ144">
            <v>22.350999999999999</v>
          </cell>
          <cell r="BK144">
            <v>25.140999999999998</v>
          </cell>
          <cell r="BL144">
            <v>24.382000000000001</v>
          </cell>
          <cell r="BM144">
            <v>163.82599999999999</v>
          </cell>
          <cell r="BN144">
            <v>33.682000000000002</v>
          </cell>
          <cell r="BO144">
            <v>62.481000000000002</v>
          </cell>
          <cell r="BP144">
            <v>38.104999999999997</v>
          </cell>
          <cell r="BQ144">
            <v>36.442</v>
          </cell>
          <cell r="BR144">
            <v>35.725999999999999</v>
          </cell>
          <cell r="BS144">
            <v>35.463999999999999</v>
          </cell>
          <cell r="BT144">
            <v>31.132000000000001</v>
          </cell>
          <cell r="BU144">
            <v>31.306000000000001</v>
          </cell>
          <cell r="BV144">
            <v>31.91</v>
          </cell>
          <cell r="BW144">
            <v>33.875999999999998</v>
          </cell>
          <cell r="BX144">
            <v>30.407</v>
          </cell>
          <cell r="BY144">
            <v>117.00700000000001</v>
          </cell>
          <cell r="BZ144">
            <v>125.59699999999999</v>
          </cell>
          <cell r="CA144">
            <v>62.671999999999997</v>
          </cell>
          <cell r="CB144">
            <v>76.647999999999996</v>
          </cell>
          <cell r="CC144">
            <v>65.040999999999997</v>
          </cell>
          <cell r="CD144">
            <v>43.673999999999999</v>
          </cell>
          <cell r="CE144">
            <v>41.17</v>
          </cell>
          <cell r="CF144">
            <v>45.920999999999999</v>
          </cell>
          <cell r="CG144">
            <v>50.295999999999999</v>
          </cell>
          <cell r="CH144">
            <v>65.659000000000006</v>
          </cell>
          <cell r="CI144">
            <v>54.47</v>
          </cell>
          <cell r="CJ144">
            <v>70.94</v>
          </cell>
          <cell r="CK144">
            <v>55.648000000000003</v>
          </cell>
          <cell r="CL144">
            <v>64.149000000000001</v>
          </cell>
          <cell r="CM144">
            <v>64.218000000000004</v>
          </cell>
          <cell r="CN144">
            <v>64.254999999999995</v>
          </cell>
          <cell r="CO144">
            <v>43.741</v>
          </cell>
          <cell r="CP144">
            <v>52.417999999999999</v>
          </cell>
          <cell r="CQ144">
            <v>58.865000000000002</v>
          </cell>
          <cell r="CR144">
            <v>56.59</v>
          </cell>
          <cell r="CS144">
            <v>56.523000000000003</v>
          </cell>
          <cell r="CT144">
            <v>47.109000000000002</v>
          </cell>
          <cell r="CU144">
            <v>56.186999999999998</v>
          </cell>
          <cell r="CV144">
            <v>55.920999999999999</v>
          </cell>
          <cell r="CW144">
            <v>104.42400000000001</v>
          </cell>
          <cell r="CX144">
            <v>65.536000000000001</v>
          </cell>
          <cell r="CY144">
            <v>54.741999999999997</v>
          </cell>
          <cell r="CZ144">
            <v>53.322000000000003</v>
          </cell>
          <cell r="DA144">
            <v>66.296000000000006</v>
          </cell>
          <cell r="DB144">
            <v>86.39</v>
          </cell>
          <cell r="DC144">
            <v>78.311999999999998</v>
          </cell>
          <cell r="DD144">
            <v>82.242000000000004</v>
          </cell>
          <cell r="DE144">
            <v>84.608000000000004</v>
          </cell>
          <cell r="DF144">
            <v>81.831699999999998</v>
          </cell>
          <cell r="DG144">
            <v>91.253239999999991</v>
          </cell>
          <cell r="DH144">
            <v>92.561899999999994</v>
          </cell>
          <cell r="DI144">
            <v>154.7637</v>
          </cell>
          <cell r="DJ144">
            <v>95.379299999999986</v>
          </cell>
          <cell r="DK144">
            <v>86.7697</v>
          </cell>
          <cell r="DL144">
            <v>15.102</v>
          </cell>
          <cell r="DM144">
            <v>43.3018</v>
          </cell>
          <cell r="DN144">
            <v>75.306299999999993</v>
          </cell>
          <cell r="DO144">
            <v>77.990200000000016</v>
          </cell>
          <cell r="DP144">
            <v>60.767600000000002</v>
          </cell>
          <cell r="DQ144">
            <v>84.057700000000011</v>
          </cell>
          <cell r="DR144">
            <v>50.892099999999999</v>
          </cell>
          <cell r="DS144">
            <v>75.142099999999999</v>
          </cell>
          <cell r="DT144">
            <v>84.404600000000002</v>
          </cell>
          <cell r="DU144">
            <v>91.082499999999996</v>
          </cell>
          <cell r="DV144">
            <v>61.741299999999995</v>
          </cell>
          <cell r="DW144">
            <v>0</v>
          </cell>
          <cell r="DX144">
            <v>24.803799999999999</v>
          </cell>
          <cell r="DY144">
            <v>73.932700000000011</v>
          </cell>
          <cell r="DZ144">
            <v>89.631399999999999</v>
          </cell>
          <cell r="EA144">
            <v>44.378999999999998</v>
          </cell>
          <cell r="EB144">
            <v>52.622900000000001</v>
          </cell>
          <cell r="EC144">
            <v>54.241500000000002</v>
          </cell>
          <cell r="ED144">
            <v>84.297447000000005</v>
          </cell>
          <cell r="EE144">
            <v>93.245699999999999</v>
          </cell>
          <cell r="EF144">
            <v>87.652699999999996</v>
          </cell>
          <cell r="EG144">
            <v>96.812899999999999</v>
          </cell>
          <cell r="EH144">
            <v>94.105500000000006</v>
          </cell>
          <cell r="EI144">
            <v>96.178100000000001</v>
          </cell>
          <cell r="EJ144">
            <v>100.7774</v>
          </cell>
          <cell r="EK144">
            <v>87.578199999999995</v>
          </cell>
          <cell r="EL144">
            <v>92.893600000000006</v>
          </cell>
          <cell r="EM144">
            <v>92.687899999999999</v>
          </cell>
          <cell r="EN144">
            <v>106.1598</v>
          </cell>
          <cell r="EO144">
            <v>95.309900000000013</v>
          </cell>
          <cell r="EP144">
            <v>105.7063</v>
          </cell>
          <cell r="EQ144">
            <v>86.795600000000007</v>
          </cell>
          <cell r="ER144">
            <v>81.530299999999997</v>
          </cell>
          <cell r="ES144">
            <v>97.129300000000001</v>
          </cell>
          <cell r="ET144">
            <v>97.777100000000004</v>
          </cell>
          <cell r="EU144">
            <v>87.882000000000005</v>
          </cell>
          <cell r="EV144">
            <v>72.394100000000009</v>
          </cell>
          <cell r="EW144">
            <v>76.159000000000006</v>
          </cell>
          <cell r="EX144">
            <v>82.801000000000002</v>
          </cell>
          <cell r="EY144">
            <v>82.260199999999998</v>
          </cell>
          <cell r="EZ144">
            <v>78.392799999999994</v>
          </cell>
          <cell r="FA144">
            <v>79.487200000000001</v>
          </cell>
          <cell r="FB144">
            <v>93.441100000000006</v>
          </cell>
          <cell r="FC144">
            <v>87.694399999999987</v>
          </cell>
          <cell r="FD144">
            <v>101.86390000000002</v>
          </cell>
          <cell r="FE144">
            <v>87.782899999999998</v>
          </cell>
          <cell r="FF144">
            <v>99.268799999999999</v>
          </cell>
          <cell r="FG144">
            <v>87.358500000000006</v>
          </cell>
          <cell r="FH144">
            <v>84.323299999999989</v>
          </cell>
          <cell r="FI144">
            <v>85.200399999999988</v>
          </cell>
          <cell r="FJ144">
            <v>85.904099999999985</v>
          </cell>
          <cell r="FK144">
            <v>96.173500000000004</v>
          </cell>
          <cell r="FL144">
            <v>78.469700000000003</v>
          </cell>
          <cell r="FM144">
            <v>45.414400000000001</v>
          </cell>
          <cell r="FN144">
            <v>80.89139999999999</v>
          </cell>
          <cell r="FO144">
            <v>135.4631</v>
          </cell>
          <cell r="FP144">
            <v>100.7612</v>
          </cell>
          <cell r="FQ144">
            <v>102.18839999999999</v>
          </cell>
          <cell r="FR144">
            <v>103.88530000000002</v>
          </cell>
          <cell r="FS144">
            <v>102.92710000000001</v>
          </cell>
          <cell r="FT144">
            <v>93.695499999999996</v>
          </cell>
          <cell r="FU144">
            <v>94.96080000000002</v>
          </cell>
          <cell r="FV144">
            <v>90.800300000000007</v>
          </cell>
          <cell r="FW144">
            <v>91.474399999999989</v>
          </cell>
          <cell r="FX144">
            <v>98.5929</v>
          </cell>
          <cell r="FY144">
            <v>106.51960000000001</v>
          </cell>
          <cell r="FZ144">
            <v>101.607</v>
          </cell>
          <cell r="GA144">
            <v>129.35400000000001</v>
          </cell>
          <cell r="GB144">
            <v>110.9466</v>
          </cell>
          <cell r="GC144">
            <v>99.287800000000004</v>
          </cell>
          <cell r="GD144">
            <v>100.48859999999999</v>
          </cell>
          <cell r="GE144">
            <v>119.81739999999999</v>
          </cell>
          <cell r="GF144">
            <v>97.499200000000002</v>
          </cell>
          <cell r="GG144">
            <v>91.076499999999982</v>
          </cell>
          <cell r="GH144">
            <v>93.538899999999998</v>
          </cell>
          <cell r="GI144">
            <v>91.831699999999998</v>
          </cell>
          <cell r="GJ144">
            <v>97.956599999999995</v>
          </cell>
          <cell r="GK144">
            <v>97.617799999999988</v>
          </cell>
          <cell r="GL144">
            <v>103.00129999999999</v>
          </cell>
          <cell r="GM144">
            <v>109.2765</v>
          </cell>
          <cell r="GN144">
            <v>121.4074</v>
          </cell>
          <cell r="GO144">
            <v>108.0227</v>
          </cell>
          <cell r="GP144">
            <v>112.27349999999998</v>
          </cell>
          <cell r="GQ144">
            <v>130.91039999999998</v>
          </cell>
          <cell r="GR144">
            <v>102.71539999999999</v>
          </cell>
          <cell r="GS144">
            <v>85.969399999999993</v>
          </cell>
          <cell r="GT144">
            <v>98.877699999999976</v>
          </cell>
          <cell r="GU144">
            <v>99.944799999999987</v>
          </cell>
          <cell r="GV144">
            <v>103.14719999999998</v>
          </cell>
          <cell r="GW144">
            <v>102.29510000000001</v>
          </cell>
          <cell r="GX144">
            <v>71.984599999999986</v>
          </cell>
          <cell r="GY144">
            <v>109.9868</v>
          </cell>
          <cell r="GZ144">
            <v>147.59730000000002</v>
          </cell>
          <cell r="HA144">
            <v>116.7839</v>
          </cell>
          <cell r="HB144">
            <v>164.87520000000001</v>
          </cell>
          <cell r="HC144">
            <v>108.8623</v>
          </cell>
          <cell r="HD144">
            <v>102.6296</v>
          </cell>
          <cell r="HE144">
            <v>108.59999999999998</v>
          </cell>
          <cell r="HF144">
            <v>114.1858</v>
          </cell>
          <cell r="HG144">
            <v>109.43949999999998</v>
          </cell>
          <cell r="HH144">
            <v>108.5943</v>
          </cell>
          <cell r="HI144">
            <v>119.92049999999999</v>
          </cell>
          <cell r="HJ144">
            <v>127.5468</v>
          </cell>
          <cell r="HK144">
            <v>140.1892</v>
          </cell>
          <cell r="HL144">
            <v>145.80655999999999</v>
          </cell>
          <cell r="HM144">
            <v>148.61500000000001</v>
          </cell>
          <cell r="HN144">
            <v>175.47190000000003</v>
          </cell>
          <cell r="HO144">
            <v>129.34040000000002</v>
          </cell>
          <cell r="HP144">
            <v>128.0438</v>
          </cell>
          <cell r="HQ144">
            <v>125.1802</v>
          </cell>
          <cell r="HR144">
            <v>124.17359999999999</v>
          </cell>
          <cell r="HS144">
            <v>131.0026</v>
          </cell>
          <cell r="HT144">
            <v>122.23790000000001</v>
          </cell>
          <cell r="HU144">
            <v>135.69579999999999</v>
          </cell>
          <cell r="HV144">
            <v>145.38800000000001</v>
          </cell>
          <cell r="HW144">
            <v>157.80510000000001</v>
          </cell>
          <cell r="HX144">
            <v>152.83219999999997</v>
          </cell>
          <cell r="HY144">
            <v>228.44399999999996</v>
          </cell>
          <cell r="HZ144">
            <v>217.61209999999997</v>
          </cell>
          <cell r="IA144">
            <v>150.92179999999999</v>
          </cell>
          <cell r="IB144">
            <v>147.76839999999999</v>
          </cell>
          <cell r="IC144">
            <v>140.7825</v>
          </cell>
          <cell r="ID144">
            <v>134.34030000000001</v>
          </cell>
          <cell r="IE144">
            <v>143.82880000000003</v>
          </cell>
          <cell r="IF144">
            <v>143.53020000000001</v>
          </cell>
          <cell r="IG144">
            <v>155.33949999999999</v>
          </cell>
          <cell r="IH144">
            <v>154.59966</v>
          </cell>
          <cell r="II144">
            <v>175.26439999999999</v>
          </cell>
          <cell r="IJ144">
            <v>169.03739999999999</v>
          </cell>
          <cell r="IK144">
            <v>159.1353</v>
          </cell>
          <cell r="IL144">
            <v>212.82639999999998</v>
          </cell>
          <cell r="IM144">
            <v>148.88129999999998</v>
          </cell>
          <cell r="IN144">
            <v>146.57009999999997</v>
          </cell>
          <cell r="IO144">
            <v>143.64529999999999</v>
          </cell>
          <cell r="IP144">
            <v>148.78409999999997</v>
          </cell>
          <cell r="IQ144">
            <v>141.16990000000001</v>
          </cell>
          <cell r="IR144">
            <v>143.50720000000001</v>
          </cell>
          <cell r="IS144">
            <v>151.81909999999999</v>
          </cell>
          <cell r="IT144">
            <v>167.19720000000001</v>
          </cell>
          <cell r="IU144">
            <v>176.9315</v>
          </cell>
          <cell r="IV144">
            <v>168.60050000000001</v>
          </cell>
          <cell r="IW144">
            <v>174.02470000000002</v>
          </cell>
          <cell r="IX144">
            <v>219.3921</v>
          </cell>
          <cell r="IY144">
            <v>155.11360000000002</v>
          </cell>
          <cell r="IZ144">
            <v>131.32079999999999</v>
          </cell>
          <cell r="JA144">
            <v>151.07570000000001</v>
          </cell>
          <cell r="JB144">
            <v>152.65870000000001</v>
          </cell>
          <cell r="JC144">
            <v>156.1995</v>
          </cell>
          <cell r="JD144">
            <v>153.66</v>
          </cell>
          <cell r="JE144">
            <v>163.32379999999998</v>
          </cell>
          <cell r="JF144">
            <v>181.80789999999999</v>
          </cell>
          <cell r="JG144">
            <v>184.96954699999998</v>
          </cell>
          <cell r="JH144">
            <v>139.89259999999999</v>
          </cell>
          <cell r="JI144">
            <v>197.02198100000001</v>
          </cell>
          <cell r="JJ144">
            <v>263.92069999999995</v>
          </cell>
          <cell r="JK144">
            <v>135.6319</v>
          </cell>
          <cell r="JL144">
            <v>165.22200000000001</v>
          </cell>
          <cell r="JM144">
            <v>159.78550000000001</v>
          </cell>
          <cell r="JN144">
            <v>171.34399999999999</v>
          </cell>
          <cell r="JO144">
            <v>167.781971</v>
          </cell>
          <cell r="JP144">
            <v>171.86840000000001</v>
          </cell>
          <cell r="JQ144">
            <v>179.7664</v>
          </cell>
          <cell r="JR144">
            <v>191.40260000000001</v>
          </cell>
          <cell r="JS144">
            <v>213.51570000000001</v>
          </cell>
          <cell r="JT144">
            <v>196.6224</v>
          </cell>
          <cell r="JU144">
            <v>197.077755</v>
          </cell>
          <cell r="JV144">
            <v>268.17190000000005</v>
          </cell>
          <cell r="JW144">
            <v>186.56049999999996</v>
          </cell>
          <cell r="JX144">
            <v>190.73949999999996</v>
          </cell>
          <cell r="JY144">
            <v>184.4281</v>
          </cell>
          <cell r="JZ144">
            <v>182.96679999999998</v>
          </cell>
          <cell r="KA144">
            <v>190.93769999999998</v>
          </cell>
          <cell r="KB144">
            <v>194.8655</v>
          </cell>
          <cell r="KC144">
            <v>190.5241</v>
          </cell>
          <cell r="KD144">
            <v>190.9074</v>
          </cell>
          <cell r="KE144">
            <v>224.39339999999996</v>
          </cell>
          <cell r="KF144">
            <v>230.16639999999995</v>
          </cell>
          <cell r="KG144">
            <v>436.23230000000007</v>
          </cell>
          <cell r="KH144">
            <v>317.81509999999997</v>
          </cell>
          <cell r="KI144">
            <v>219.64300000000003</v>
          </cell>
          <cell r="KJ144">
            <v>226.29240000000001</v>
          </cell>
          <cell r="KK144">
            <v>210.38399999999999</v>
          </cell>
          <cell r="KL144">
            <v>190.5471</v>
          </cell>
          <cell r="KM144">
            <v>221.18158700000001</v>
          </cell>
          <cell r="KN144">
            <v>211.22489999999999</v>
          </cell>
          <cell r="KO144">
            <v>226.9804</v>
          </cell>
          <cell r="KP144">
            <v>242.875</v>
          </cell>
          <cell r="KQ144">
            <v>244.53540000000001</v>
          </cell>
          <cell r="KR144">
            <v>255.61870000000002</v>
          </cell>
        </row>
        <row r="145">
          <cell r="B145">
            <v>45.061999999999998</v>
          </cell>
          <cell r="C145">
            <v>35.906999999999996</v>
          </cell>
          <cell r="D145">
            <v>32.600999999999999</v>
          </cell>
          <cell r="E145">
            <v>29.914000000000001</v>
          </cell>
          <cell r="F145">
            <v>31.556000000000001</v>
          </cell>
          <cell r="G145">
            <v>29.544</v>
          </cell>
          <cell r="H145">
            <v>44.023000000000003</v>
          </cell>
          <cell r="I145">
            <v>30.361999999999998</v>
          </cell>
          <cell r="J145">
            <v>30.457999999999998</v>
          </cell>
          <cell r="K145">
            <v>30.541</v>
          </cell>
          <cell r="L145">
            <v>24.376999999999999</v>
          </cell>
          <cell r="M145">
            <v>35.683</v>
          </cell>
          <cell r="N145">
            <v>43.811</v>
          </cell>
          <cell r="O145">
            <v>33.999000000000002</v>
          </cell>
          <cell r="P145">
            <v>31.899000000000001</v>
          </cell>
          <cell r="Q145">
            <v>30.834</v>
          </cell>
          <cell r="R145">
            <v>28.012</v>
          </cell>
          <cell r="S145">
            <v>31.541</v>
          </cell>
          <cell r="T145">
            <v>49.140999999999998</v>
          </cell>
          <cell r="U145">
            <v>29.475999999999999</v>
          </cell>
          <cell r="V145">
            <v>31.786999999999999</v>
          </cell>
          <cell r="W145">
            <v>29.742999999999999</v>
          </cell>
          <cell r="X145">
            <v>30.077000000000002</v>
          </cell>
          <cell r="Y145">
            <v>29.074000000000002</v>
          </cell>
          <cell r="Z145">
            <v>43.854999999999997</v>
          </cell>
          <cell r="AA145">
            <v>30.51</v>
          </cell>
          <cell r="AB145">
            <v>34.976999999999997</v>
          </cell>
          <cell r="AC145">
            <v>33.506999999999998</v>
          </cell>
          <cell r="AD145">
            <v>33.125999999999998</v>
          </cell>
          <cell r="AE145">
            <v>28.991</v>
          </cell>
          <cell r="AF145">
            <v>41.311</v>
          </cell>
          <cell r="AG145">
            <v>33.222000000000001</v>
          </cell>
          <cell r="AH145">
            <v>32.679000000000002</v>
          </cell>
          <cell r="AI145">
            <v>34.185000000000002</v>
          </cell>
          <cell r="AJ145">
            <v>33.225000000000001</v>
          </cell>
          <cell r="AK145">
            <v>32.856000000000002</v>
          </cell>
          <cell r="AL145">
            <v>47.015000000000001</v>
          </cell>
          <cell r="AM145">
            <v>32.256</v>
          </cell>
          <cell r="AN145">
            <v>35.076000000000001</v>
          </cell>
          <cell r="AO145">
            <v>33.951000000000001</v>
          </cell>
          <cell r="AP145">
            <v>28.756</v>
          </cell>
          <cell r="AQ145">
            <v>34.700000000000003</v>
          </cell>
          <cell r="AR145">
            <v>34.747</v>
          </cell>
          <cell r="AS145">
            <v>43.96</v>
          </cell>
          <cell r="AT145">
            <v>41.460999999999999</v>
          </cell>
          <cell r="AU145">
            <v>32.457000000000001</v>
          </cell>
          <cell r="AV145">
            <v>35.780999999999999</v>
          </cell>
          <cell r="AW145">
            <v>31.978999999999999</v>
          </cell>
          <cell r="AX145">
            <v>50.860999999999997</v>
          </cell>
          <cell r="AY145">
            <v>37.606999999999999</v>
          </cell>
          <cell r="AZ145">
            <v>38.134</v>
          </cell>
          <cell r="BA145">
            <v>35.536000000000001</v>
          </cell>
          <cell r="BB145">
            <v>37.055999999999997</v>
          </cell>
          <cell r="BC145">
            <v>35.311999999999998</v>
          </cell>
          <cell r="BD145">
            <v>51.338999999999999</v>
          </cell>
          <cell r="BE145">
            <v>36.098999999999997</v>
          </cell>
          <cell r="BF145">
            <v>34.220999999999997</v>
          </cell>
          <cell r="BG145">
            <v>33.99</v>
          </cell>
          <cell r="BH145">
            <v>34.43</v>
          </cell>
          <cell r="BI145">
            <v>34.317</v>
          </cell>
          <cell r="BJ145">
            <v>50.448999999999998</v>
          </cell>
          <cell r="BK145">
            <v>35.326999999999998</v>
          </cell>
          <cell r="BL145">
            <v>37.752000000000002</v>
          </cell>
          <cell r="BM145">
            <v>36.704999999999998</v>
          </cell>
          <cell r="BN145">
            <v>35.6</v>
          </cell>
          <cell r="BO145">
            <v>33.207000000000001</v>
          </cell>
          <cell r="BP145">
            <v>48.582999999999998</v>
          </cell>
          <cell r="BQ145">
            <v>36.732999999999997</v>
          </cell>
          <cell r="BR145">
            <v>35.143999999999998</v>
          </cell>
          <cell r="BS145">
            <v>34.802999999999997</v>
          </cell>
          <cell r="BT145">
            <v>36.503</v>
          </cell>
          <cell r="BU145">
            <v>36.063000000000002</v>
          </cell>
          <cell r="BV145">
            <v>51.195999999999998</v>
          </cell>
          <cell r="BW145">
            <v>38.302999999999997</v>
          </cell>
          <cell r="BX145">
            <v>36.564999999999998</v>
          </cell>
          <cell r="BY145">
            <v>36.747</v>
          </cell>
          <cell r="BZ145">
            <v>37.204999999999998</v>
          </cell>
          <cell r="CA145">
            <v>36.072000000000003</v>
          </cell>
          <cell r="CB145">
            <v>53.921999999999997</v>
          </cell>
          <cell r="CC145">
            <v>37.996000000000002</v>
          </cell>
          <cell r="CD145">
            <v>37.002000000000002</v>
          </cell>
          <cell r="CE145">
            <v>37.402999999999999</v>
          </cell>
          <cell r="CF145">
            <v>37.521999999999998</v>
          </cell>
          <cell r="CG145">
            <v>37.710999999999999</v>
          </cell>
          <cell r="CH145">
            <v>57.747999999999998</v>
          </cell>
          <cell r="CI145">
            <v>43.39</v>
          </cell>
          <cell r="CJ145">
            <v>43.835000000000001</v>
          </cell>
          <cell r="CK145">
            <v>42.112000000000002</v>
          </cell>
          <cell r="CL145">
            <v>38.645000000000003</v>
          </cell>
          <cell r="CM145">
            <v>41.006999999999998</v>
          </cell>
          <cell r="CN145">
            <v>61.511000000000003</v>
          </cell>
          <cell r="CO145">
            <v>44.02</v>
          </cell>
          <cell r="CP145">
            <v>45.695999999999998</v>
          </cell>
          <cell r="CQ145">
            <v>43.12</v>
          </cell>
          <cell r="CR145">
            <v>42.432000000000002</v>
          </cell>
          <cell r="CS145">
            <v>43.152000000000001</v>
          </cell>
          <cell r="CT145">
            <v>57.076999999999998</v>
          </cell>
          <cell r="CU145">
            <v>50.920999999999999</v>
          </cell>
          <cell r="CV145">
            <v>49.499000000000002</v>
          </cell>
          <cell r="CW145">
            <v>49.503</v>
          </cell>
          <cell r="CX145">
            <v>48.94</v>
          </cell>
          <cell r="CY145">
            <v>49.095999999999997</v>
          </cell>
          <cell r="CZ145">
            <v>72.403999999999996</v>
          </cell>
          <cell r="DA145">
            <v>34.978000000000002</v>
          </cell>
          <cell r="DB145">
            <v>28.398</v>
          </cell>
          <cell r="DC145">
            <v>27.372</v>
          </cell>
          <cell r="DD145">
            <v>26.83</v>
          </cell>
          <cell r="DE145">
            <v>35.262999999999998</v>
          </cell>
          <cell r="DF145">
            <v>43.972000000000001</v>
          </cell>
          <cell r="DG145">
            <v>36.696573999999998</v>
          </cell>
          <cell r="DH145">
            <v>34.349400000000003</v>
          </cell>
          <cell r="DI145">
            <v>34.1614</v>
          </cell>
          <cell r="DJ145">
            <v>34.903700000000001</v>
          </cell>
          <cell r="DK145">
            <v>33.400199999999998</v>
          </cell>
          <cell r="DL145">
            <v>48.700099999999999</v>
          </cell>
          <cell r="DM145">
            <v>33.965300000000006</v>
          </cell>
          <cell r="DN145">
            <v>35.856000000000002</v>
          </cell>
          <cell r="DO145">
            <v>33.544599999999996</v>
          </cell>
          <cell r="DP145">
            <v>33.356000000000002</v>
          </cell>
          <cell r="DQ145">
            <v>33.429600000000001</v>
          </cell>
          <cell r="DR145">
            <v>48.931400000000004</v>
          </cell>
          <cell r="DS145">
            <v>36.560400000000001</v>
          </cell>
          <cell r="DT145">
            <v>37.726399999999998</v>
          </cell>
          <cell r="DU145">
            <v>38.3279</v>
          </cell>
          <cell r="DV145">
            <v>38.397500000000001</v>
          </cell>
          <cell r="DW145">
            <v>40.896999999999998</v>
          </cell>
          <cell r="DX145">
            <v>58.385400000000004</v>
          </cell>
          <cell r="DY145">
            <v>41.170499999999997</v>
          </cell>
          <cell r="DZ145">
            <v>41.070800000000006</v>
          </cell>
          <cell r="EA145">
            <v>39.125999999999998</v>
          </cell>
          <cell r="EB145">
            <v>39.6447</v>
          </cell>
          <cell r="EC145">
            <v>42.992899999999999</v>
          </cell>
          <cell r="ED145">
            <v>56.446751000000006</v>
          </cell>
          <cell r="EE145">
            <v>42.4876</v>
          </cell>
          <cell r="EF145">
            <v>41.935699999999997</v>
          </cell>
          <cell r="EG145">
            <v>41.786799999999999</v>
          </cell>
          <cell r="EH145">
            <v>41.7</v>
          </cell>
          <cell r="EI145">
            <v>41.374600000000001</v>
          </cell>
          <cell r="EJ145">
            <v>61.070900000000002</v>
          </cell>
          <cell r="EK145">
            <v>41.235500000000002</v>
          </cell>
          <cell r="EL145">
            <v>46.314699999999995</v>
          </cell>
          <cell r="EM145">
            <v>40.428699999999999</v>
          </cell>
          <cell r="EN145">
            <v>40.372999999999998</v>
          </cell>
          <cell r="EO145">
            <v>42.129300000000001</v>
          </cell>
          <cell r="EP145">
            <v>58.494800000000005</v>
          </cell>
          <cell r="EQ145">
            <v>50.252800000000001</v>
          </cell>
          <cell r="ER145">
            <v>51.579000000000001</v>
          </cell>
          <cell r="ES145">
            <v>53.187400000000004</v>
          </cell>
          <cell r="ET145">
            <v>54.290800000000004</v>
          </cell>
          <cell r="EU145">
            <v>51.287999999999997</v>
          </cell>
          <cell r="EV145">
            <v>72.171399999999991</v>
          </cell>
          <cell r="EW145">
            <v>51.328800000000001</v>
          </cell>
          <cell r="EX145">
            <v>67.236500000000007</v>
          </cell>
          <cell r="EY145">
            <v>58.984300000000005</v>
          </cell>
          <cell r="EZ145">
            <v>58.631800000000005</v>
          </cell>
          <cell r="FA145">
            <v>57.402099999999997</v>
          </cell>
          <cell r="FB145">
            <v>72.242199999999997</v>
          </cell>
          <cell r="FC145">
            <v>54.0077</v>
          </cell>
          <cell r="FD145">
            <v>57.735500000000002</v>
          </cell>
          <cell r="FE145">
            <v>57.202599999999997</v>
          </cell>
          <cell r="FF145">
            <v>52.641599999999997</v>
          </cell>
          <cell r="FG145">
            <v>55.747699999999995</v>
          </cell>
          <cell r="FH145">
            <v>80.909399999999991</v>
          </cell>
          <cell r="FI145">
            <v>0</v>
          </cell>
          <cell r="FJ145">
            <v>57.756</v>
          </cell>
          <cell r="FK145">
            <v>68.6858</v>
          </cell>
          <cell r="FL145">
            <v>63.2012</v>
          </cell>
          <cell r="FM145">
            <v>58.839500000000001</v>
          </cell>
          <cell r="FN145">
            <v>86.286299999999997</v>
          </cell>
          <cell r="FO145">
            <v>66.485500000000002</v>
          </cell>
          <cell r="FP145">
            <v>62.438800000000001</v>
          </cell>
          <cell r="FQ145">
            <v>68.843899999999991</v>
          </cell>
          <cell r="FR145">
            <v>67.767499999999998</v>
          </cell>
          <cell r="FS145">
            <v>70.481999999999999</v>
          </cell>
          <cell r="FT145">
            <v>93.289000000000001</v>
          </cell>
          <cell r="FU145">
            <v>66.933700000000002</v>
          </cell>
          <cell r="FV145">
            <v>66.552600000000012</v>
          </cell>
          <cell r="FW145">
            <v>66.517899999999997</v>
          </cell>
          <cell r="FX145">
            <v>64.214100000000002</v>
          </cell>
          <cell r="FY145">
            <v>61.889300000000006</v>
          </cell>
          <cell r="FZ145">
            <v>90.325299999999999</v>
          </cell>
          <cell r="GA145">
            <v>72.449600000000004</v>
          </cell>
          <cell r="GB145">
            <v>72.705100000000002</v>
          </cell>
          <cell r="GC145">
            <v>74.937600000000003</v>
          </cell>
          <cell r="GD145">
            <v>71.178699999999992</v>
          </cell>
          <cell r="GE145">
            <v>111.70010000000001</v>
          </cell>
          <cell r="GF145">
            <v>98.47</v>
          </cell>
          <cell r="GG145">
            <v>76.371600000000001</v>
          </cell>
          <cell r="GH145">
            <v>72.992199999999997</v>
          </cell>
          <cell r="GI145">
            <v>73.973600000000005</v>
          </cell>
          <cell r="GJ145">
            <v>70.965600000000009</v>
          </cell>
          <cell r="GK145">
            <v>77.9345</v>
          </cell>
          <cell r="GL145">
            <v>94.914699999999996</v>
          </cell>
          <cell r="GM145">
            <v>83.139200000000002</v>
          </cell>
          <cell r="GN145">
            <v>80.64439999999999</v>
          </cell>
          <cell r="GO145">
            <v>79.997500000000002</v>
          </cell>
          <cell r="GP145">
            <v>79.3416</v>
          </cell>
          <cell r="GQ145">
            <v>120.1996</v>
          </cell>
          <cell r="GR145">
            <v>112.5509</v>
          </cell>
          <cell r="GS145">
            <v>77.372699999999995</v>
          </cell>
          <cell r="GT145">
            <v>76.499899999999997</v>
          </cell>
          <cell r="GU145">
            <v>76.277899999999988</v>
          </cell>
          <cell r="GV145">
            <v>74.791699999999992</v>
          </cell>
          <cell r="GW145">
            <v>76.4285</v>
          </cell>
          <cell r="GX145">
            <v>101.852</v>
          </cell>
          <cell r="GY145">
            <v>85.083300000000008</v>
          </cell>
          <cell r="GZ145">
            <v>86.352100000000007</v>
          </cell>
          <cell r="HA145">
            <v>85.742199999999997</v>
          </cell>
          <cell r="HB145">
            <v>147.0866</v>
          </cell>
          <cell r="HC145">
            <v>83.142300000000006</v>
          </cell>
          <cell r="HD145">
            <v>119.9885</v>
          </cell>
          <cell r="HE145">
            <v>78.456500000000005</v>
          </cell>
          <cell r="HF145">
            <v>80.320700000000002</v>
          </cell>
          <cell r="HG145">
            <v>80.835700000000003</v>
          </cell>
          <cell r="HH145">
            <v>79.286699999999996</v>
          </cell>
          <cell r="HI145">
            <v>79.567499999999995</v>
          </cell>
          <cell r="HJ145">
            <v>114.2649</v>
          </cell>
          <cell r="HK145">
            <v>92.367100000000008</v>
          </cell>
          <cell r="HL145">
            <v>90.639679999999998</v>
          </cell>
          <cell r="HM145">
            <v>91.220199999999991</v>
          </cell>
          <cell r="HN145">
            <v>141.0171</v>
          </cell>
          <cell r="HO145">
            <v>100.51469999999999</v>
          </cell>
          <cell r="HP145">
            <v>124.2782</v>
          </cell>
          <cell r="HQ145">
            <v>87.119799999999998</v>
          </cell>
          <cell r="HR145">
            <v>86.247399999999999</v>
          </cell>
          <cell r="HS145">
            <v>86.494500000000002</v>
          </cell>
          <cell r="HT145">
            <v>86.276300000000006</v>
          </cell>
          <cell r="HU145">
            <v>93.425399999999996</v>
          </cell>
          <cell r="HV145">
            <v>119.0509</v>
          </cell>
          <cell r="HW145">
            <v>95.8369</v>
          </cell>
          <cell r="HX145">
            <v>95.051000000000002</v>
          </cell>
          <cell r="HY145">
            <v>95.433800000000005</v>
          </cell>
          <cell r="HZ145">
            <v>169.0737</v>
          </cell>
          <cell r="IA145">
            <v>95.259699999999995</v>
          </cell>
          <cell r="IB145">
            <v>131.79070000000002</v>
          </cell>
          <cell r="IC145">
            <v>91.784899999999993</v>
          </cell>
          <cell r="ID145">
            <v>91.715299999999999</v>
          </cell>
          <cell r="IE145">
            <v>92.820499999999996</v>
          </cell>
          <cell r="IF145">
            <v>92.422699999999992</v>
          </cell>
          <cell r="IG145">
            <v>95.822699999999998</v>
          </cell>
          <cell r="IH145">
            <v>127.11669999999999</v>
          </cell>
          <cell r="II145">
            <v>106.3115</v>
          </cell>
          <cell r="IJ145">
            <v>100.9162</v>
          </cell>
          <cell r="IK145">
            <v>103.51</v>
          </cell>
          <cell r="IL145">
            <v>174.46820000000002</v>
          </cell>
          <cell r="IM145">
            <v>103.6994</v>
          </cell>
          <cell r="IN145">
            <v>143.93460000000002</v>
          </cell>
          <cell r="IO145">
            <v>100.7773</v>
          </cell>
          <cell r="IP145">
            <v>100.56280000000001</v>
          </cell>
          <cell r="IQ145">
            <v>99.094499999999996</v>
          </cell>
          <cell r="IR145">
            <v>99.205399999999997</v>
          </cell>
          <cell r="IS145">
            <v>101.2058</v>
          </cell>
          <cell r="IT145">
            <v>139.13929999999999</v>
          </cell>
          <cell r="IU145">
            <v>112.8982</v>
          </cell>
          <cell r="IV145">
            <v>110.2662</v>
          </cell>
          <cell r="IW145">
            <v>110.01469999999999</v>
          </cell>
          <cell r="IX145">
            <v>194.2552</v>
          </cell>
          <cell r="IY145">
            <v>113.41</v>
          </cell>
          <cell r="IZ145">
            <v>152.71039999999999</v>
          </cell>
          <cell r="JA145">
            <v>104.9453</v>
          </cell>
          <cell r="JB145">
            <v>103.8817</v>
          </cell>
          <cell r="JC145">
            <v>103.1999</v>
          </cell>
          <cell r="JD145">
            <v>102.4447</v>
          </cell>
          <cell r="JE145">
            <v>105.0698</v>
          </cell>
          <cell r="JF145">
            <v>144.46029999999999</v>
          </cell>
          <cell r="JG145">
            <v>110.60831617000001</v>
          </cell>
          <cell r="JH145">
            <v>111.06110000000001</v>
          </cell>
          <cell r="JI145">
            <v>111.21193696</v>
          </cell>
          <cell r="JJ145">
            <v>198.20170000000002</v>
          </cell>
          <cell r="JK145">
            <v>109.7407</v>
          </cell>
          <cell r="JL145">
            <v>159.8228</v>
          </cell>
          <cell r="JM145">
            <v>107.51560000000001</v>
          </cell>
          <cell r="JN145">
            <v>105.68339999999999</v>
          </cell>
          <cell r="JO145">
            <v>106.61859947999999</v>
          </cell>
          <cell r="JP145">
            <v>106.51139999999999</v>
          </cell>
          <cell r="JQ145">
            <v>108.6407</v>
          </cell>
          <cell r="JR145">
            <v>148.04390000000001</v>
          </cell>
          <cell r="JS145">
            <v>114.2381</v>
          </cell>
          <cell r="JT145">
            <v>114.28</v>
          </cell>
          <cell r="JU145">
            <v>115.71937235999999</v>
          </cell>
          <cell r="JV145">
            <v>203.00879999999998</v>
          </cell>
          <cell r="JW145">
            <v>116.94410000000001</v>
          </cell>
          <cell r="JX145">
            <v>162.76129999999998</v>
          </cell>
          <cell r="JY145">
            <v>110.8784</v>
          </cell>
          <cell r="JZ145">
            <v>111.86489999999999</v>
          </cell>
          <cell r="KA145">
            <v>112.922</v>
          </cell>
          <cell r="KB145">
            <v>111.1366</v>
          </cell>
          <cell r="KC145">
            <v>114.9234</v>
          </cell>
          <cell r="KD145">
            <v>160.9708</v>
          </cell>
          <cell r="KE145">
            <v>121.0497</v>
          </cell>
          <cell r="KF145">
            <v>124.3322</v>
          </cell>
          <cell r="KG145">
            <v>122.16760000000001</v>
          </cell>
          <cell r="KH145">
            <v>221.88679999999999</v>
          </cell>
          <cell r="KI145">
            <v>126.39410000000001</v>
          </cell>
          <cell r="KJ145">
            <v>176.50729999999999</v>
          </cell>
          <cell r="KK145">
            <v>121.8258</v>
          </cell>
          <cell r="KL145">
            <v>120.221</v>
          </cell>
          <cell r="KM145">
            <v>121.13188805999998</v>
          </cell>
          <cell r="KN145">
            <v>120.06519999999999</v>
          </cell>
          <cell r="KO145">
            <v>123.06739999999999</v>
          </cell>
          <cell r="KP145">
            <v>169.3289</v>
          </cell>
          <cell r="KQ145">
            <v>128.90810000000002</v>
          </cell>
          <cell r="KR145">
            <v>131.1447</v>
          </cell>
        </row>
        <row r="147">
          <cell r="B147">
            <v>26.413</v>
          </cell>
          <cell r="C147">
            <v>34.646999999999998</v>
          </cell>
          <cell r="D147">
            <v>33.774999999999999</v>
          </cell>
          <cell r="E147">
            <v>55.533999999999999</v>
          </cell>
          <cell r="F147">
            <v>62.154000000000003</v>
          </cell>
          <cell r="G147">
            <v>92.77</v>
          </cell>
          <cell r="H147">
            <v>88.471000000000004</v>
          </cell>
          <cell r="I147">
            <v>56.311999999999998</v>
          </cell>
          <cell r="J147">
            <v>69.231999999999999</v>
          </cell>
          <cell r="K147">
            <v>77.363</v>
          </cell>
          <cell r="L147">
            <v>94.622</v>
          </cell>
          <cell r="M147">
            <v>93.328999999999994</v>
          </cell>
          <cell r="N147">
            <v>89.156000000000006</v>
          </cell>
          <cell r="O147">
            <v>63.24</v>
          </cell>
          <cell r="P147">
            <v>33.668999999999997</v>
          </cell>
          <cell r="Q147">
            <v>55.981999999999999</v>
          </cell>
          <cell r="R147">
            <v>77.382999999999996</v>
          </cell>
          <cell r="S147">
            <v>63.895000000000003</v>
          </cell>
          <cell r="T147">
            <v>58.857999999999997</v>
          </cell>
          <cell r="U147">
            <v>64.540999999999997</v>
          </cell>
          <cell r="V147">
            <v>56.459000000000003</v>
          </cell>
          <cell r="W147">
            <v>65.795000000000002</v>
          </cell>
          <cell r="X147">
            <v>49.82</v>
          </cell>
          <cell r="Y147">
            <v>94.117000000000004</v>
          </cell>
          <cell r="Z147">
            <v>57.055</v>
          </cell>
          <cell r="AA147">
            <v>41.677</v>
          </cell>
          <cell r="AB147">
            <v>35.764000000000003</v>
          </cell>
          <cell r="AC147">
            <v>36.106000000000002</v>
          </cell>
          <cell r="AD147">
            <v>34.828000000000003</v>
          </cell>
          <cell r="AE147">
            <v>30.513000000000002</v>
          </cell>
          <cell r="AF147">
            <v>23.706</v>
          </cell>
          <cell r="AG147">
            <v>26.062999999999999</v>
          </cell>
          <cell r="AH147">
            <v>44.368000000000002</v>
          </cell>
          <cell r="AI147">
            <v>61.893999999999998</v>
          </cell>
          <cell r="AJ147">
            <v>60.271999999999998</v>
          </cell>
          <cell r="AK147">
            <v>63.95</v>
          </cell>
          <cell r="AL147">
            <v>32.359000000000002</v>
          </cell>
          <cell r="AM147">
            <v>20.76</v>
          </cell>
          <cell r="AN147">
            <v>35.206000000000003</v>
          </cell>
          <cell r="AO147">
            <v>38.107999999999997</v>
          </cell>
          <cell r="AP147">
            <v>36.765999999999998</v>
          </cell>
          <cell r="AQ147">
            <v>19.902000000000001</v>
          </cell>
          <cell r="AR147">
            <v>29.122</v>
          </cell>
          <cell r="AS147">
            <v>44.034999999999997</v>
          </cell>
          <cell r="AT147">
            <v>23.611999999999998</v>
          </cell>
          <cell r="AU147">
            <v>41.149000000000001</v>
          </cell>
          <cell r="AV147">
            <v>53.198</v>
          </cell>
          <cell r="AW147">
            <v>18.556000000000001</v>
          </cell>
          <cell r="AX147">
            <v>15.477</v>
          </cell>
          <cell r="AY147">
            <v>25.248999999999999</v>
          </cell>
          <cell r="AZ147">
            <v>19.555</v>
          </cell>
          <cell r="BA147">
            <v>28.071999999999999</v>
          </cell>
          <cell r="BB147">
            <v>40.622</v>
          </cell>
          <cell r="BC147">
            <v>22.753</v>
          </cell>
          <cell r="BD147">
            <v>32.652999999999999</v>
          </cell>
          <cell r="BE147">
            <v>32.128</v>
          </cell>
          <cell r="BF147">
            <v>33.722999999999999</v>
          </cell>
          <cell r="BG147">
            <v>34.238999999999997</v>
          </cell>
          <cell r="BH147">
            <v>36.805</v>
          </cell>
          <cell r="BI147">
            <v>43.204999999999998</v>
          </cell>
          <cell r="BJ147">
            <v>30.515000000000001</v>
          </cell>
          <cell r="BK147">
            <v>34.1</v>
          </cell>
          <cell r="BL147">
            <v>38.784999999999997</v>
          </cell>
          <cell r="BM147">
            <v>32.039000000000001</v>
          </cell>
          <cell r="BN147">
            <v>33.448999999999998</v>
          </cell>
          <cell r="BO147">
            <v>37.415999999999997</v>
          </cell>
          <cell r="BP147">
            <v>38.33</v>
          </cell>
          <cell r="BQ147">
            <v>35.112000000000002</v>
          </cell>
          <cell r="BR147">
            <v>43.561</v>
          </cell>
          <cell r="BS147">
            <v>39.951000000000001</v>
          </cell>
          <cell r="BT147">
            <v>47.503999999999998</v>
          </cell>
          <cell r="BU147">
            <v>40.99</v>
          </cell>
          <cell r="BV147">
            <v>38.789000000000001</v>
          </cell>
          <cell r="BW147">
            <v>23.26</v>
          </cell>
          <cell r="BX147">
            <v>41.167000000000002</v>
          </cell>
          <cell r="BY147">
            <v>27.882000000000001</v>
          </cell>
          <cell r="BZ147">
            <v>49.396000000000001</v>
          </cell>
          <cell r="CA147">
            <v>37.182000000000002</v>
          </cell>
          <cell r="CB147">
            <v>47.53</v>
          </cell>
          <cell r="CC147">
            <v>68.694999999999993</v>
          </cell>
          <cell r="CD147">
            <v>57.607999999999997</v>
          </cell>
          <cell r="CE147">
            <v>39.767000000000003</v>
          </cell>
          <cell r="CF147">
            <v>57.643000000000001</v>
          </cell>
          <cell r="CG147">
            <v>51.518999999999998</v>
          </cell>
          <cell r="CH147">
            <v>48.463999999999999</v>
          </cell>
          <cell r="CI147">
            <v>57.411000000000001</v>
          </cell>
          <cell r="CJ147">
            <v>46.942999999999998</v>
          </cell>
          <cell r="CK147">
            <v>50.692</v>
          </cell>
          <cell r="CL147">
            <v>55.953000000000003</v>
          </cell>
          <cell r="CM147">
            <v>50.155000000000001</v>
          </cell>
          <cell r="CN147">
            <v>66.221999999999994</v>
          </cell>
          <cell r="CO147">
            <v>63.768000000000001</v>
          </cell>
          <cell r="CP147">
            <v>86.988</v>
          </cell>
          <cell r="CQ147">
            <v>53.151000000000003</v>
          </cell>
          <cell r="CR147">
            <v>81.885000000000005</v>
          </cell>
          <cell r="CS147">
            <v>75.611000000000004</v>
          </cell>
          <cell r="CT147">
            <v>53.698</v>
          </cell>
          <cell r="CU147">
            <v>54.244</v>
          </cell>
          <cell r="CV147">
            <v>84.525999999999996</v>
          </cell>
          <cell r="CW147">
            <v>37.542000000000002</v>
          </cell>
          <cell r="CX147">
            <v>79.772999999999996</v>
          </cell>
          <cell r="CY147">
            <v>65.457999999999998</v>
          </cell>
          <cell r="CZ147">
            <v>62.944000000000003</v>
          </cell>
          <cell r="DA147">
            <v>69.811999999999998</v>
          </cell>
          <cell r="DB147">
            <v>72.575999999999993</v>
          </cell>
          <cell r="DC147">
            <v>76.537000000000006</v>
          </cell>
          <cell r="DD147">
            <v>73.463999999999999</v>
          </cell>
          <cell r="DE147">
            <v>292.73899999999998</v>
          </cell>
          <cell r="DF147">
            <v>49.980400000000003</v>
          </cell>
          <cell r="DG147">
            <v>72.53181936</v>
          </cell>
          <cell r="DH147">
            <v>102.5361</v>
          </cell>
          <cell r="DI147">
            <v>68.250399999999999</v>
          </cell>
          <cell r="DJ147">
            <v>109.26169999999999</v>
          </cell>
          <cell r="DK147">
            <v>51.137799999999999</v>
          </cell>
          <cell r="DL147">
            <v>97.139699999999991</v>
          </cell>
          <cell r="DM147">
            <v>121.2949</v>
          </cell>
          <cell r="DN147">
            <v>121.11110000000001</v>
          </cell>
          <cell r="DO147">
            <v>195.75989999999996</v>
          </cell>
          <cell r="DP147">
            <v>177.89410000000001</v>
          </cell>
          <cell r="DQ147">
            <v>216.29079999999999</v>
          </cell>
          <cell r="DR147">
            <v>113.2285</v>
          </cell>
          <cell r="DS147">
            <v>187.24439999999998</v>
          </cell>
          <cell r="DT147">
            <v>226.18600000000001</v>
          </cell>
          <cell r="DU147">
            <v>127.6849</v>
          </cell>
          <cell r="DV147">
            <v>136.959</v>
          </cell>
          <cell r="DW147">
            <v>101.76089999999999</v>
          </cell>
          <cell r="DX147">
            <v>136.21379999999999</v>
          </cell>
          <cell r="DY147">
            <v>141.90639999999999</v>
          </cell>
          <cell r="DZ147">
            <v>119.6942</v>
          </cell>
          <cell r="EA147">
            <v>189.85840000000002</v>
          </cell>
          <cell r="EB147">
            <v>165.36539999999999</v>
          </cell>
          <cell r="EC147">
            <v>233.1026</v>
          </cell>
          <cell r="ED147">
            <v>102.48689999999999</v>
          </cell>
          <cell r="EE147">
            <v>120.3604</v>
          </cell>
          <cell r="EF147">
            <v>135.8526</v>
          </cell>
          <cell r="EG147">
            <v>134.03979999999999</v>
          </cell>
          <cell r="EH147">
            <v>102.38030000000001</v>
          </cell>
          <cell r="EI147">
            <v>159.69289999999998</v>
          </cell>
          <cell r="EJ147">
            <v>122.64269999999999</v>
          </cell>
          <cell r="EK147">
            <v>160.62090000000001</v>
          </cell>
          <cell r="EL147">
            <v>173.7996</v>
          </cell>
          <cell r="EM147">
            <v>181.26339999999999</v>
          </cell>
          <cell r="EN147">
            <v>105.9796</v>
          </cell>
          <cell r="EO147">
            <v>268.71540000000005</v>
          </cell>
          <cell r="EP147">
            <v>57.067500000000003</v>
          </cell>
          <cell r="EQ147">
            <v>213.791</v>
          </cell>
          <cell r="ER147">
            <v>93.44580000000002</v>
          </cell>
          <cell r="ES147">
            <v>89.35</v>
          </cell>
          <cell r="ET147">
            <v>225.77980000000002</v>
          </cell>
          <cell r="EU147">
            <v>113.9453</v>
          </cell>
          <cell r="EV147">
            <v>168.18870000000001</v>
          </cell>
          <cell r="EW147">
            <v>278.84980000000002</v>
          </cell>
          <cell r="EX147">
            <v>151.35440000000003</v>
          </cell>
          <cell r="EY147">
            <v>226.8905</v>
          </cell>
          <cell r="EZ147">
            <v>243.75609999999998</v>
          </cell>
          <cell r="FA147">
            <v>168.7544</v>
          </cell>
          <cell r="FB147">
            <v>211.56659999999999</v>
          </cell>
          <cell r="FC147">
            <v>132.99100000000001</v>
          </cell>
          <cell r="FD147">
            <v>124.26730000000001</v>
          </cell>
          <cell r="FE147">
            <v>173.48349999999999</v>
          </cell>
          <cell r="FF147">
            <v>171.36520000000002</v>
          </cell>
          <cell r="FG147">
            <v>99.655599999999993</v>
          </cell>
          <cell r="FH147">
            <v>176.35300000000001</v>
          </cell>
          <cell r="FI147">
            <v>179.916</v>
          </cell>
          <cell r="FJ147">
            <v>127.6157</v>
          </cell>
          <cell r="FK147">
            <v>213.84620000000001</v>
          </cell>
          <cell r="FL147">
            <v>150.13339999999999</v>
          </cell>
          <cell r="FM147">
            <v>193.541</v>
          </cell>
          <cell r="FN147">
            <v>214.08669999999998</v>
          </cell>
          <cell r="FO147">
            <v>90.98660000000001</v>
          </cell>
          <cell r="FP147">
            <v>65.267399999999995</v>
          </cell>
          <cell r="FQ147">
            <v>158.0746</v>
          </cell>
          <cell r="FR147">
            <v>211.56</v>
          </cell>
          <cell r="FS147">
            <v>115.34099999999999</v>
          </cell>
          <cell r="FT147">
            <v>237.62650000000002</v>
          </cell>
          <cell r="FU147">
            <v>205.86850000000001</v>
          </cell>
          <cell r="FV147">
            <v>197.2441</v>
          </cell>
          <cell r="FW147">
            <v>152.52799999999999</v>
          </cell>
          <cell r="FX147">
            <v>205.30279999999999</v>
          </cell>
          <cell r="FY147">
            <v>233.59140000000002</v>
          </cell>
          <cell r="FZ147">
            <v>164.34549999999999</v>
          </cell>
          <cell r="GA147">
            <v>132.56629999999998</v>
          </cell>
          <cell r="GB147">
            <v>125.65199999999999</v>
          </cell>
          <cell r="GC147">
            <v>116.17680000000001</v>
          </cell>
          <cell r="GD147">
            <v>149.71840000000003</v>
          </cell>
          <cell r="GE147">
            <v>107.51430000000001</v>
          </cell>
          <cell r="GF147">
            <v>273.14800000000002</v>
          </cell>
          <cell r="GG147">
            <v>179.04180000000002</v>
          </cell>
          <cell r="GH147">
            <v>206.90970000000002</v>
          </cell>
          <cell r="GI147">
            <v>180.92569999999998</v>
          </cell>
          <cell r="GJ147">
            <v>187.8271</v>
          </cell>
          <cell r="GK147">
            <v>278.40320000000003</v>
          </cell>
          <cell r="GL147">
            <v>159.16979999999998</v>
          </cell>
          <cell r="GM147">
            <v>92.411500000000004</v>
          </cell>
          <cell r="GN147">
            <v>165.30759999999998</v>
          </cell>
          <cell r="GO147">
            <v>125.17960000000001</v>
          </cell>
          <cell r="GP147">
            <v>260.3141</v>
          </cell>
          <cell r="GQ147">
            <v>203.10859999999997</v>
          </cell>
          <cell r="GR147">
            <v>43.6175</v>
          </cell>
          <cell r="GS147">
            <v>244.32619999999997</v>
          </cell>
          <cell r="GT147">
            <v>205.02370000000002</v>
          </cell>
          <cell r="GU147">
            <v>88.132999999999996</v>
          </cell>
          <cell r="GV147">
            <v>134.28649999999999</v>
          </cell>
          <cell r="GW147">
            <v>172.9391</v>
          </cell>
          <cell r="GX147">
            <v>64.044399999999996</v>
          </cell>
          <cell r="GY147">
            <v>312.48680000000002</v>
          </cell>
          <cell r="GZ147">
            <v>185.15470000000002</v>
          </cell>
          <cell r="HA147">
            <v>50.649500000000003</v>
          </cell>
          <cell r="HB147">
            <v>330.03030000000007</v>
          </cell>
          <cell r="HC147">
            <v>167.13460000000001</v>
          </cell>
          <cell r="HD147">
            <v>193.98819999999998</v>
          </cell>
          <cell r="HE147">
            <v>175.7561</v>
          </cell>
          <cell r="HF147">
            <v>232.82190000000003</v>
          </cell>
          <cell r="HG147">
            <v>228.27009999999999</v>
          </cell>
          <cell r="HH147">
            <v>269.02790000000005</v>
          </cell>
          <cell r="HI147">
            <v>288.38569999999999</v>
          </cell>
          <cell r="HJ147">
            <v>83.987100000000012</v>
          </cell>
          <cell r="HK147">
            <v>317.49059999999997</v>
          </cell>
          <cell r="HL147">
            <v>174.81272000000001</v>
          </cell>
          <cell r="HM147">
            <v>253.48100000000002</v>
          </cell>
          <cell r="HN147">
            <v>184.76160000000002</v>
          </cell>
          <cell r="HO147">
            <v>273.52480000000003</v>
          </cell>
          <cell r="HP147">
            <v>169.917</v>
          </cell>
          <cell r="HQ147">
            <v>129.42440000000002</v>
          </cell>
          <cell r="HR147">
            <v>144.56989999999999</v>
          </cell>
          <cell r="HS147">
            <v>167.71199999999999</v>
          </cell>
          <cell r="HT147">
            <v>163.86279999999999</v>
          </cell>
          <cell r="HU147">
            <v>201.06869999999998</v>
          </cell>
          <cell r="HV147">
            <v>173.8151</v>
          </cell>
          <cell r="HW147">
            <v>133.52099999999999</v>
          </cell>
          <cell r="HX147">
            <v>184.56569999999999</v>
          </cell>
          <cell r="HY147">
            <v>164.8544</v>
          </cell>
          <cell r="HZ147">
            <v>284.2022</v>
          </cell>
          <cell r="IA147">
            <v>238.5788</v>
          </cell>
          <cell r="IB147">
            <v>180.48919999999998</v>
          </cell>
          <cell r="IC147">
            <v>212.11620000000002</v>
          </cell>
          <cell r="ID147">
            <v>212.9538</v>
          </cell>
          <cell r="IE147">
            <v>213.33070000000001</v>
          </cell>
          <cell r="IF147">
            <v>240.20270000000002</v>
          </cell>
          <cell r="IG147">
            <v>270.20090000000005</v>
          </cell>
          <cell r="IH147">
            <v>202.28129999999999</v>
          </cell>
          <cell r="II147">
            <v>181.55929999999998</v>
          </cell>
          <cell r="IJ147">
            <v>161.96820000000002</v>
          </cell>
          <cell r="IK147">
            <v>234.63</v>
          </cell>
          <cell r="IL147">
            <v>214.42569999999998</v>
          </cell>
          <cell r="IM147">
            <v>176.15079999999998</v>
          </cell>
          <cell r="IN147">
            <v>235.98609999999996</v>
          </cell>
          <cell r="IO147">
            <v>264.24829999999997</v>
          </cell>
          <cell r="IP147">
            <v>200.34960000000001</v>
          </cell>
          <cell r="IQ147">
            <v>210.6841</v>
          </cell>
          <cell r="IR147">
            <v>239.9007</v>
          </cell>
          <cell r="IS147">
            <v>186.7559</v>
          </cell>
          <cell r="IT147">
            <v>130.9145</v>
          </cell>
          <cell r="IU147">
            <v>317.54559999999998</v>
          </cell>
          <cell r="IV147">
            <v>111.7364</v>
          </cell>
          <cell r="IW147">
            <v>367.89859999999999</v>
          </cell>
          <cell r="IX147">
            <v>161.60300000000001</v>
          </cell>
          <cell r="IY147">
            <v>377.101</v>
          </cell>
          <cell r="IZ147">
            <v>251.12710000000001</v>
          </cell>
          <cell r="JA147">
            <v>285.46639999999996</v>
          </cell>
          <cell r="JB147">
            <v>304.23690000000005</v>
          </cell>
          <cell r="JC147">
            <v>210.29740000000001</v>
          </cell>
          <cell r="JD147">
            <v>266.78709999999995</v>
          </cell>
          <cell r="JE147">
            <v>209.70010000000005</v>
          </cell>
          <cell r="JF147">
            <v>224.09320000000002</v>
          </cell>
          <cell r="JG147">
            <v>138.65221093</v>
          </cell>
          <cell r="JH147">
            <v>265.00720000000001</v>
          </cell>
          <cell r="JI147">
            <v>143.0180324289</v>
          </cell>
          <cell r="JJ147">
            <v>197.04979999999998</v>
          </cell>
          <cell r="JK147">
            <v>286.93759999999997</v>
          </cell>
          <cell r="JL147">
            <v>166.56269916999997</v>
          </cell>
          <cell r="JM147">
            <v>168.1095</v>
          </cell>
          <cell r="JN147">
            <v>224.76099999999997</v>
          </cell>
          <cell r="JO147">
            <v>197.15215595880002</v>
          </cell>
          <cell r="JP147">
            <v>242.64650000000003</v>
          </cell>
          <cell r="JQ147">
            <v>272.78730000000002</v>
          </cell>
          <cell r="JR147">
            <v>221.80950000000001</v>
          </cell>
          <cell r="JS147">
            <v>200.6927</v>
          </cell>
          <cell r="JT147">
            <v>253.46559999999999</v>
          </cell>
          <cell r="JU147">
            <v>234.33643082195013</v>
          </cell>
          <cell r="JV147">
            <v>233.79979999999998</v>
          </cell>
          <cell r="JW147">
            <v>234.61419999999998</v>
          </cell>
          <cell r="JX147">
            <v>282.5342</v>
          </cell>
          <cell r="JY147">
            <v>263.98099999999999</v>
          </cell>
          <cell r="JZ147">
            <v>225.48580000000001</v>
          </cell>
          <cell r="KA147">
            <v>321.52209999999997</v>
          </cell>
          <cell r="KB147">
            <v>284.24349999999998</v>
          </cell>
          <cell r="KC147">
            <v>488.00569999999999</v>
          </cell>
          <cell r="KD147">
            <v>245.87209999999999</v>
          </cell>
          <cell r="KE147">
            <v>216.15</v>
          </cell>
          <cell r="KF147">
            <v>320.81959999999998</v>
          </cell>
          <cell r="KG147">
            <v>267.50670000000002</v>
          </cell>
          <cell r="KH147">
            <v>345.07069999999999</v>
          </cell>
          <cell r="KI147">
            <v>283.43410000000006</v>
          </cell>
          <cell r="KJ147">
            <v>736.08249999999998</v>
          </cell>
          <cell r="KK147">
            <v>713.41449999999998</v>
          </cell>
          <cell r="KL147">
            <v>469.68129999999996</v>
          </cell>
          <cell r="KM147">
            <v>336.8282066000001</v>
          </cell>
          <cell r="KN147">
            <v>381.32830000000001</v>
          </cell>
          <cell r="KO147">
            <v>205.41440000000003</v>
          </cell>
          <cell r="KP147">
            <v>299.12589999999994</v>
          </cell>
          <cell r="KQ147">
            <v>258.5378</v>
          </cell>
          <cell r="KR147">
            <v>269.54829999999998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3.0550000000000002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67.3339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66.206999999999994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23.4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</row>
      </sheetData>
      <sheetData sheetId="33">
        <row r="137">
          <cell r="BV137">
            <v>1533.896</v>
          </cell>
        </row>
        <row r="138">
          <cell r="B138">
            <v>720.86030000000005</v>
          </cell>
          <cell r="C138">
            <v>717.07580000000007</v>
          </cell>
          <cell r="D138">
            <v>754.53499999999997</v>
          </cell>
          <cell r="E138">
            <v>757.55449999999996</v>
          </cell>
          <cell r="F138">
            <v>805.53660000000002</v>
          </cell>
          <cell r="G138">
            <v>795.78880000000004</v>
          </cell>
          <cell r="H138">
            <v>841.12270000000001</v>
          </cell>
          <cell r="I138">
            <v>849.49800000000005</v>
          </cell>
          <cell r="J138">
            <v>862.57510000000002</v>
          </cell>
          <cell r="K138">
            <v>769.52599999999995</v>
          </cell>
          <cell r="L138">
            <v>747.90869999999995</v>
          </cell>
          <cell r="M138">
            <v>785.7478000000001</v>
          </cell>
          <cell r="N138">
            <v>737.22969999999998</v>
          </cell>
          <cell r="O138">
            <v>847.5308</v>
          </cell>
          <cell r="P138">
            <v>812.95389999999998</v>
          </cell>
          <cell r="Q138">
            <v>793.76990000000001</v>
          </cell>
          <cell r="R138">
            <v>787.44309999999996</v>
          </cell>
          <cell r="S138">
            <v>809.55100000000004</v>
          </cell>
          <cell r="T138">
            <v>855.83180000000004</v>
          </cell>
          <cell r="U138">
            <v>870.74099999999999</v>
          </cell>
          <cell r="V138">
            <v>861.56560000000002</v>
          </cell>
          <cell r="W138">
            <v>849.5553000000001</v>
          </cell>
          <cell r="X138">
            <v>754.10699999999997</v>
          </cell>
          <cell r="Y138">
            <v>861.67290000000003</v>
          </cell>
          <cell r="Z138">
            <v>818.46069999999997</v>
          </cell>
          <cell r="AA138">
            <v>785.36180000000002</v>
          </cell>
          <cell r="AB138">
            <v>953.64819999999997</v>
          </cell>
          <cell r="AC138">
            <v>856.2645</v>
          </cell>
          <cell r="AD138">
            <v>818.26369999999997</v>
          </cell>
          <cell r="AE138">
            <v>899.80580000000009</v>
          </cell>
          <cell r="AF138">
            <v>863.30819999999994</v>
          </cell>
          <cell r="AG138">
            <v>910.30730000000005</v>
          </cell>
          <cell r="AH138">
            <v>845.60230000000001</v>
          </cell>
          <cell r="AI138">
            <v>848.37259999999992</v>
          </cell>
          <cell r="AJ138">
            <v>782.3664</v>
          </cell>
          <cell r="AK138">
            <v>844.66630000000009</v>
          </cell>
          <cell r="AL138">
            <v>816.08180000000004</v>
          </cell>
          <cell r="AM138">
            <v>819.7863000000001</v>
          </cell>
          <cell r="AN138">
            <v>841.55799999999999</v>
          </cell>
          <cell r="AO138">
            <v>863.08900000000006</v>
          </cell>
          <cell r="AP138">
            <v>855.42590000000007</v>
          </cell>
          <cell r="AQ138">
            <v>847.61189999999999</v>
          </cell>
          <cell r="AR138">
            <v>919.53869999999995</v>
          </cell>
          <cell r="AS138">
            <v>933.33490000000006</v>
          </cell>
          <cell r="AT138">
            <v>955.25059999999996</v>
          </cell>
          <cell r="AU138">
            <v>963.85630000000003</v>
          </cell>
          <cell r="AV138">
            <v>940.46280000000002</v>
          </cell>
          <cell r="AW138">
            <v>1002.123</v>
          </cell>
          <cell r="AX138">
            <v>1085.4016000000001</v>
          </cell>
          <cell r="AY138">
            <v>1030.8265999999999</v>
          </cell>
          <cell r="AZ138">
            <v>1132.6496000000002</v>
          </cell>
          <cell r="BA138">
            <v>1139.4246000000001</v>
          </cell>
          <cell r="BB138">
            <v>1160.3213999999998</v>
          </cell>
          <cell r="BC138">
            <v>1147.1773999999998</v>
          </cell>
          <cell r="BD138">
            <v>1251.2668000000001</v>
          </cell>
          <cell r="BE138">
            <v>1157.3531</v>
          </cell>
          <cell r="BF138">
            <v>1262.3857</v>
          </cell>
          <cell r="BG138">
            <v>1231.8434999999999</v>
          </cell>
          <cell r="BH138">
            <v>1089.4421</v>
          </cell>
          <cell r="BI138">
            <v>1494.4518</v>
          </cell>
          <cell r="BJ138">
            <v>1261.2861</v>
          </cell>
          <cell r="BK138">
            <v>1259.1506000000002</v>
          </cell>
          <cell r="BL138">
            <v>1559.1903</v>
          </cell>
          <cell r="BM138">
            <v>1307.9690000000001</v>
          </cell>
          <cell r="BN138">
            <v>1275.9036000000001</v>
          </cell>
          <cell r="BO138">
            <v>1428.6875</v>
          </cell>
          <cell r="BP138">
            <v>1378.3775000000001</v>
          </cell>
          <cell r="BQ138">
            <v>1434.8187</v>
          </cell>
          <cell r="BR138">
            <v>1392.1187</v>
          </cell>
          <cell r="BS138">
            <v>1367.268</v>
          </cell>
          <cell r="BT138">
            <v>1357.1792</v>
          </cell>
          <cell r="BU138">
            <v>1612.77</v>
          </cell>
          <cell r="BV138">
            <v>1438.55</v>
          </cell>
          <cell r="BW138">
            <v>1551.6869999999999</v>
          </cell>
          <cell r="BX138">
            <v>1453.337</v>
          </cell>
          <cell r="BY138">
            <v>1332.779</v>
          </cell>
          <cell r="BZ138">
            <v>1397.3019999999999</v>
          </cell>
          <cell r="CA138">
            <v>1606.8889999999999</v>
          </cell>
          <cell r="CB138">
            <v>1612.4259999999999</v>
          </cell>
          <cell r="CC138">
            <v>1684.1320000000001</v>
          </cell>
          <cell r="CD138">
            <v>1629.2449999999999</v>
          </cell>
          <cell r="CE138">
            <v>1666.864</v>
          </cell>
          <cell r="CF138">
            <v>1572.405</v>
          </cell>
          <cell r="CG138">
            <v>1780.588</v>
          </cell>
          <cell r="CH138">
            <v>1620.0938999999998</v>
          </cell>
          <cell r="CI138">
            <v>1538.7760000000001</v>
          </cell>
          <cell r="CJ138">
            <v>1755.2449999999999</v>
          </cell>
          <cell r="CK138">
            <v>1587.4259999999999</v>
          </cell>
          <cell r="CL138">
            <v>1812.7470000000001</v>
          </cell>
          <cell r="CM138">
            <v>1766.903</v>
          </cell>
          <cell r="CN138">
            <v>1687.19</v>
          </cell>
          <cell r="CO138">
            <v>1773.9770000000001</v>
          </cell>
          <cell r="CP138">
            <v>1813.3710000000001</v>
          </cell>
          <cell r="CQ138">
            <v>1730.3430000000001</v>
          </cell>
          <cell r="CR138">
            <v>1846.777</v>
          </cell>
          <cell r="CS138">
            <v>1900.222</v>
          </cell>
          <cell r="CT138">
            <v>1881.174</v>
          </cell>
          <cell r="CU138">
            <v>1942.405</v>
          </cell>
          <cell r="CV138">
            <v>2005.0039999999999</v>
          </cell>
          <cell r="CW138">
            <v>1916.018</v>
          </cell>
          <cell r="CX138">
            <v>1977.646</v>
          </cell>
          <cell r="CY138">
            <v>2024.3030000000001</v>
          </cell>
          <cell r="CZ138">
            <v>2118.56</v>
          </cell>
          <cell r="DA138">
            <v>2432.94</v>
          </cell>
          <cell r="DB138">
            <v>2209.61</v>
          </cell>
          <cell r="DC138">
            <v>2743.6950000000002</v>
          </cell>
          <cell r="DD138">
            <v>1893.347</v>
          </cell>
          <cell r="DE138">
            <v>1919.336</v>
          </cell>
          <cell r="DF138">
            <v>1993.3395000000003</v>
          </cell>
          <cell r="DG138">
            <v>2097.3599488859199</v>
          </cell>
          <cell r="DH138">
            <v>1993.4635000000001</v>
          </cell>
          <cell r="DI138">
            <v>2036.5561</v>
          </cell>
          <cell r="DJ138">
            <v>1983.3223</v>
          </cell>
          <cell r="DK138">
            <v>2009.1855</v>
          </cell>
          <cell r="DL138">
            <v>2151.0507000000002</v>
          </cell>
          <cell r="DM138">
            <v>2210.5917000000004</v>
          </cell>
          <cell r="DN138">
            <v>2338.8375000000001</v>
          </cell>
          <cell r="DO138">
            <v>2248.4847</v>
          </cell>
          <cell r="DP138">
            <v>2094.8380999999999</v>
          </cell>
          <cell r="DQ138">
            <v>2316.6205</v>
          </cell>
          <cell r="DR138">
            <v>2296.1202000000003</v>
          </cell>
          <cell r="DS138">
            <v>2236.1783999999998</v>
          </cell>
          <cell r="DT138">
            <v>2344.0508999999997</v>
          </cell>
          <cell r="DU138">
            <v>2191.9238999999998</v>
          </cell>
          <cell r="DV138">
            <v>2204.3102999999996</v>
          </cell>
          <cell r="DW138">
            <v>2328.9997000000003</v>
          </cell>
          <cell r="DX138">
            <v>2529.6028999999999</v>
          </cell>
          <cell r="DY138">
            <v>2664.1672000000003</v>
          </cell>
          <cell r="DZ138">
            <v>2720.0917000000004</v>
          </cell>
          <cell r="EA138">
            <v>2697.7042000000001</v>
          </cell>
          <cell r="EB138">
            <v>2617.3584000000001</v>
          </cell>
          <cell r="EC138">
            <v>2672.1239999999998</v>
          </cell>
          <cell r="ED138">
            <v>2687.4355</v>
          </cell>
          <cell r="EE138">
            <v>2774.4947999999999</v>
          </cell>
          <cell r="EF138">
            <v>2866.1179999999999</v>
          </cell>
          <cell r="EG138">
            <v>2614.7275</v>
          </cell>
          <cell r="EH138">
            <v>2645.7303999999999</v>
          </cell>
          <cell r="EI138">
            <v>3303.9961000000003</v>
          </cell>
          <cell r="EJ138">
            <v>2773.9874</v>
          </cell>
          <cell r="EK138">
            <v>3546.6925000000001</v>
          </cell>
          <cell r="EL138">
            <v>2983.2873999999997</v>
          </cell>
          <cell r="EM138">
            <v>2543.3537999999999</v>
          </cell>
          <cell r="EN138">
            <v>3138.6088</v>
          </cell>
          <cell r="EO138">
            <v>2697.5311000000002</v>
          </cell>
          <cell r="EP138">
            <v>2964.1322</v>
          </cell>
          <cell r="EQ138">
            <v>2896.1742000000004</v>
          </cell>
          <cell r="ER138">
            <v>3046.7354999999998</v>
          </cell>
          <cell r="ES138">
            <v>2868.5872000000004</v>
          </cell>
          <cell r="ET138">
            <v>2880.2873</v>
          </cell>
          <cell r="EU138">
            <v>3024.3526000000002</v>
          </cell>
          <cell r="EV138">
            <v>3001.5117999999998</v>
          </cell>
          <cell r="EW138">
            <v>3308.1661999999997</v>
          </cell>
          <cell r="EX138">
            <v>3272.3575000000001</v>
          </cell>
          <cell r="EY138">
            <v>3074.8658000000005</v>
          </cell>
          <cell r="EZ138">
            <v>2904.1862999999998</v>
          </cell>
          <cell r="FA138">
            <v>3011.0377000000003</v>
          </cell>
          <cell r="FB138">
            <v>3282.6590000000001</v>
          </cell>
          <cell r="FC138">
            <v>3284.3850000000002</v>
          </cell>
          <cell r="FD138">
            <v>3522.3942999999999</v>
          </cell>
          <cell r="FE138">
            <v>3098.42</v>
          </cell>
          <cell r="FF138">
            <v>3333.2510000000002</v>
          </cell>
          <cell r="FG138">
            <v>3091.2139999999999</v>
          </cell>
          <cell r="FH138">
            <v>3246.1151</v>
          </cell>
          <cell r="FI138">
            <v>3361.0194000000001</v>
          </cell>
          <cell r="FJ138">
            <v>3046.4740000000002</v>
          </cell>
          <cell r="FK138">
            <v>3157.6552999999999</v>
          </cell>
          <cell r="FL138">
            <v>3265.7080000000001</v>
          </cell>
          <cell r="FM138">
            <v>3014.7069999999999</v>
          </cell>
          <cell r="FN138">
            <v>3689.7764999999999</v>
          </cell>
          <cell r="FO138">
            <v>3523.3613999999998</v>
          </cell>
          <cell r="FP138">
            <v>3517.7918</v>
          </cell>
          <cell r="FQ138">
            <v>3328.7787999999996</v>
          </cell>
          <cell r="FR138">
            <v>3564.9888999999998</v>
          </cell>
          <cell r="FS138">
            <v>3401.2846</v>
          </cell>
          <cell r="FT138">
            <v>3964.6853999999998</v>
          </cell>
          <cell r="FU138">
            <v>3832.1698999999999</v>
          </cell>
          <cell r="FV138">
            <v>3815.0970000000002</v>
          </cell>
          <cell r="FW138">
            <v>3827.9679999999998</v>
          </cell>
          <cell r="FX138">
            <v>3521.7082</v>
          </cell>
          <cell r="FY138">
            <v>3529.6003999999998</v>
          </cell>
          <cell r="FZ138">
            <v>4641.1210999999994</v>
          </cell>
          <cell r="GA138">
            <v>4287.0177999999996</v>
          </cell>
          <cell r="GB138">
            <v>4009.3076999999998</v>
          </cell>
          <cell r="GC138">
            <v>3920.7466999999997</v>
          </cell>
          <cell r="GD138">
            <v>3760.6527000000001</v>
          </cell>
          <cell r="GE138">
            <v>3986.1664999999998</v>
          </cell>
          <cell r="GF138">
            <v>4171.8654999999999</v>
          </cell>
          <cell r="GG138">
            <v>3923.6741000000002</v>
          </cell>
          <cell r="GH138">
            <v>3996.1352000000002</v>
          </cell>
          <cell r="GI138">
            <v>3732.9850000000001</v>
          </cell>
          <cell r="GJ138">
            <v>3661.7601999999997</v>
          </cell>
          <cell r="GK138">
            <v>4892.6862999999994</v>
          </cell>
          <cell r="GL138">
            <v>3707.7350999999999</v>
          </cell>
          <cell r="GM138">
            <v>4192.4746999999998</v>
          </cell>
          <cell r="GN138">
            <v>4144.7379000000001</v>
          </cell>
          <cell r="GO138">
            <v>4157.6612000000005</v>
          </cell>
          <cell r="GP138">
            <v>3990.4153999999999</v>
          </cell>
          <cell r="GQ138">
            <v>3916.8804</v>
          </cell>
          <cell r="GR138">
            <v>4249.2065000000002</v>
          </cell>
          <cell r="GS138">
            <v>4081.7752</v>
          </cell>
          <cell r="GT138">
            <v>4329.5510000000004</v>
          </cell>
          <cell r="GU138">
            <v>4042.9189000000001</v>
          </cell>
          <cell r="GV138">
            <v>3868.2682999999997</v>
          </cell>
          <cell r="GW138">
            <v>3670.7043000000003</v>
          </cell>
          <cell r="GX138">
            <v>4349.8513999999996</v>
          </cell>
          <cell r="GY138">
            <v>4883.1416000000008</v>
          </cell>
          <cell r="GZ138">
            <v>5105.015699999999</v>
          </cell>
          <cell r="HA138">
            <v>4381.9154000000008</v>
          </cell>
          <cell r="HB138">
            <v>4472.5720000000001</v>
          </cell>
          <cell r="HC138">
            <v>5561.5338000000002</v>
          </cell>
          <cell r="HD138">
            <v>4794.7694000000001</v>
          </cell>
          <cell r="HE138">
            <v>5086.0246999999999</v>
          </cell>
          <cell r="HF138">
            <v>4930.2569999999996</v>
          </cell>
          <cell r="HG138">
            <v>4487.732</v>
          </cell>
          <cell r="HH138">
            <v>4626.6189999999997</v>
          </cell>
          <cell r="HI138">
            <v>4207.1890000000003</v>
          </cell>
          <cell r="HJ138">
            <v>4773.3383999999996</v>
          </cell>
          <cell r="HK138">
            <v>4811.6700730000002</v>
          </cell>
          <cell r="HL138">
            <v>5445.6826100000008</v>
          </cell>
          <cell r="HM138">
            <v>4693.4139999999998</v>
          </cell>
          <cell r="HN138">
            <v>4833.7595000000001</v>
          </cell>
          <cell r="HO138">
            <v>5016.0749000000005</v>
          </cell>
          <cell r="HP138">
            <v>4957.0911500000002</v>
          </cell>
          <cell r="HQ138">
            <v>5049.5659400000004</v>
          </cell>
          <cell r="HR138">
            <v>4815.299140000001</v>
          </cell>
          <cell r="HS138">
            <v>4735.8439800000006</v>
          </cell>
          <cell r="HT138">
            <v>5975.6838000000007</v>
          </cell>
          <cell r="HU138">
            <v>4289.9170199999999</v>
          </cell>
          <cell r="HV138">
            <v>6019.5789999999997</v>
          </cell>
          <cell r="HW138">
            <v>5836.0540000000001</v>
          </cell>
          <cell r="HX138">
            <v>5139.6728400000002</v>
          </cell>
          <cell r="HY138">
            <v>4898.3153000000002</v>
          </cell>
          <cell r="HZ138">
            <v>4826.5954400000001</v>
          </cell>
          <cell r="IA138">
            <v>4912.4219999999996</v>
          </cell>
          <cell r="IB138">
            <v>5238.8866100000005</v>
          </cell>
          <cell r="IC138">
            <v>5737.3967499999999</v>
          </cell>
          <cell r="ID138">
            <v>5206.8821100000005</v>
          </cell>
          <cell r="IE138">
            <v>5584.0011400000003</v>
          </cell>
          <cell r="IF138">
            <v>5440.8845500000007</v>
          </cell>
          <cell r="IG138">
            <v>4669.6344200000012</v>
          </cell>
          <cell r="IH138">
            <v>5055.0083700000005</v>
          </cell>
          <cell r="II138">
            <v>5174.8939900000005</v>
          </cell>
          <cell r="IJ138">
            <v>5308.2116999999989</v>
          </cell>
          <cell r="IK138">
            <v>4946.2114700000011</v>
          </cell>
          <cell r="IL138">
            <v>5067.7007000000003</v>
          </cell>
          <cell r="IM138">
            <v>4876.4114900000004</v>
          </cell>
          <cell r="IN138">
            <v>5413.9638399999994</v>
          </cell>
          <cell r="IO138">
            <v>5458.8568600000008</v>
          </cell>
          <cell r="IP138">
            <v>5323.1092499999995</v>
          </cell>
          <cell r="IQ138">
            <v>5347.9608699999999</v>
          </cell>
          <cell r="IR138">
            <v>4632.9989999999998</v>
          </cell>
          <cell r="IS138">
            <v>4809.7237999999998</v>
          </cell>
          <cell r="IT138">
            <v>5050.7039999999997</v>
          </cell>
          <cell r="IU138">
            <v>5298.29378</v>
          </cell>
          <cell r="IV138">
            <v>6213.9588600000006</v>
          </cell>
          <cell r="IW138">
            <v>5073.7803800000002</v>
          </cell>
          <cell r="IX138">
            <v>5128.0098999999991</v>
          </cell>
          <cell r="IY138">
            <v>5339.8203899999999</v>
          </cell>
          <cell r="IZ138">
            <v>5651.7740000000003</v>
          </cell>
          <cell r="JA138">
            <v>5715.8011699999997</v>
          </cell>
          <cell r="JB138">
            <v>6097.197909999999</v>
          </cell>
          <cell r="JC138">
            <v>6037.4964199999986</v>
          </cell>
          <cell r="JD138">
            <v>5570.5797300000004</v>
          </cell>
          <cell r="JE138">
            <v>5654.5671900000007</v>
          </cell>
          <cell r="JF138">
            <v>7040.68941</v>
          </cell>
          <cell r="JG138">
            <v>6570.7636700000003</v>
          </cell>
          <cell r="JH138">
            <v>7371.8406099999993</v>
          </cell>
          <cell r="JI138">
            <v>6198.3763221142026</v>
          </cell>
          <cell r="JJ138">
            <v>5781.4547400000001</v>
          </cell>
          <cell r="JK138">
            <v>5836.4114799999998</v>
          </cell>
          <cell r="JL138">
            <v>6277.8208599999998</v>
          </cell>
          <cell r="JM138">
            <v>7602.5983799999995</v>
          </cell>
          <cell r="JN138">
            <v>8872.5178999999989</v>
          </cell>
          <cell r="JO138">
            <v>9240.0368200000012</v>
          </cell>
          <cell r="JP138">
            <v>11766.066489999999</v>
          </cell>
          <cell r="JQ138">
            <v>9503.2470399999984</v>
          </cell>
          <cell r="JR138">
            <v>8279.8050299999995</v>
          </cell>
          <cell r="JS138">
            <v>7116.2419400000008</v>
          </cell>
          <cell r="JT138">
            <v>7574.216449999999</v>
          </cell>
          <cell r="JU138">
            <v>6325.0556999999999</v>
          </cell>
          <cell r="JV138">
            <v>5972.1138200000005</v>
          </cell>
          <cell r="JW138">
            <v>6363.7128500000008</v>
          </cell>
          <cell r="JX138">
            <v>7788.2627999999995</v>
          </cell>
          <cell r="JY138">
            <v>7664.4786399999994</v>
          </cell>
          <cell r="JZ138">
            <v>6357.2516299999997</v>
          </cell>
          <cell r="KA138">
            <v>7667.3577000000005</v>
          </cell>
          <cell r="KB138">
            <v>7404.1782400000002</v>
          </cell>
          <cell r="KC138">
            <v>6183.9038999999993</v>
          </cell>
          <cell r="KD138">
            <v>6820.6818500000008</v>
          </cell>
          <cell r="KE138">
            <v>7067.3751199999997</v>
          </cell>
          <cell r="KF138">
            <v>7616.1628300000002</v>
          </cell>
          <cell r="KG138">
            <v>6686.5853799999995</v>
          </cell>
          <cell r="KH138">
            <v>6808.4007899999997</v>
          </cell>
          <cell r="KI138">
            <v>6939.8030099999996</v>
          </cell>
          <cell r="KJ138">
            <v>6873.7981</v>
          </cell>
          <cell r="KK138">
            <v>7233.3511200000003</v>
          </cell>
          <cell r="KL138">
            <v>6868.0524699999996</v>
          </cell>
          <cell r="KM138">
            <v>6706.7671199999995</v>
          </cell>
          <cell r="KN138">
            <v>6469.62925</v>
          </cell>
          <cell r="KO138">
            <v>6419.4997499999999</v>
          </cell>
          <cell r="KP138">
            <v>6905.020739999999</v>
          </cell>
          <cell r="KQ138">
            <v>7453.3030599999993</v>
          </cell>
          <cell r="KR138">
            <v>7189.7431200000001</v>
          </cell>
        </row>
        <row r="139">
          <cell r="B139">
            <v>8.3332000000000015</v>
          </cell>
          <cell r="C139">
            <v>17.956199999999999</v>
          </cell>
          <cell r="D139">
            <v>10.4977</v>
          </cell>
          <cell r="E139">
            <v>11.232799999999999</v>
          </cell>
          <cell r="F139">
            <v>2.9648000000000003</v>
          </cell>
          <cell r="G139">
            <v>16.207799999999999</v>
          </cell>
          <cell r="H139">
            <v>9.1</v>
          </cell>
          <cell r="I139">
            <v>6.3330000000000002</v>
          </cell>
          <cell r="J139">
            <v>14.451799999999999</v>
          </cell>
          <cell r="K139">
            <v>7.3896999999999995</v>
          </cell>
          <cell r="L139">
            <v>10.1303</v>
          </cell>
          <cell r="M139">
            <v>16.657580000000003</v>
          </cell>
          <cell r="N139">
            <v>3.5244</v>
          </cell>
          <cell r="O139">
            <v>16.474700000000002</v>
          </cell>
          <cell r="P139">
            <v>8.9047000000000001</v>
          </cell>
          <cell r="Q139">
            <v>62.397800000000004</v>
          </cell>
          <cell r="R139">
            <v>33.341300000000004</v>
          </cell>
          <cell r="S139">
            <v>37.2575</v>
          </cell>
          <cell r="T139">
            <v>6.4803999999999995</v>
          </cell>
          <cell r="U139">
            <v>4.4893000000000001</v>
          </cell>
          <cell r="V139">
            <v>32.931800000000003</v>
          </cell>
          <cell r="W139">
            <v>9.4490999999999996</v>
          </cell>
          <cell r="X139">
            <v>7.7403999999999993</v>
          </cell>
          <cell r="Y139">
            <v>38.592599999999997</v>
          </cell>
          <cell r="Z139">
            <v>27.0839</v>
          </cell>
          <cell r="AA139">
            <v>-4.3366000000000007</v>
          </cell>
          <cell r="AB139">
            <v>2.0911999999999997</v>
          </cell>
          <cell r="AC139">
            <v>8.0250000000000004</v>
          </cell>
          <cell r="AD139">
            <v>14.0715</v>
          </cell>
          <cell r="AE139">
            <v>6.0346000000000002</v>
          </cell>
          <cell r="AF139">
            <v>8.7965</v>
          </cell>
          <cell r="AG139">
            <v>11.1076</v>
          </cell>
          <cell r="AH139">
            <v>23.110299999999999</v>
          </cell>
          <cell r="AI139">
            <v>17.89</v>
          </cell>
          <cell r="AJ139">
            <v>8.9332999999999991</v>
          </cell>
          <cell r="AK139">
            <v>8.9712000000000014</v>
          </cell>
          <cell r="AL139">
            <v>18.609200000000001</v>
          </cell>
          <cell r="AM139">
            <v>6.3594999999999997</v>
          </cell>
          <cell r="AN139">
            <v>10.825200000000001</v>
          </cell>
          <cell r="AO139">
            <v>94.192999999999998</v>
          </cell>
          <cell r="AP139">
            <v>11.4543</v>
          </cell>
          <cell r="AQ139">
            <v>16.088799999999999</v>
          </cell>
          <cell r="AR139">
            <v>17.579000000000001</v>
          </cell>
          <cell r="AS139">
            <v>18.416400000000003</v>
          </cell>
          <cell r="AT139">
            <v>12.2424</v>
          </cell>
          <cell r="AU139">
            <v>9.1657999999999991</v>
          </cell>
          <cell r="AV139">
            <v>19.4682</v>
          </cell>
          <cell r="AW139">
            <v>571.57709999999997</v>
          </cell>
          <cell r="AX139">
            <v>58.838099999999997</v>
          </cell>
          <cell r="AY139">
            <v>43.362099999999998</v>
          </cell>
          <cell r="AZ139">
            <v>17.159200000000002</v>
          </cell>
          <cell r="BA139">
            <v>23.184799999999999</v>
          </cell>
          <cell r="BB139">
            <v>41.454300000000003</v>
          </cell>
          <cell r="BC139">
            <v>27.8614</v>
          </cell>
          <cell r="BD139">
            <v>43.6967</v>
          </cell>
          <cell r="BE139">
            <v>38.5304</v>
          </cell>
          <cell r="BF139">
            <v>17.410499999999999</v>
          </cell>
          <cell r="BG139">
            <v>12.197299999999998</v>
          </cell>
          <cell r="BH139">
            <v>53.606999999999999</v>
          </cell>
          <cell r="BI139">
            <v>-3.1508000000000003</v>
          </cell>
          <cell r="BJ139">
            <v>32.2652</v>
          </cell>
          <cell r="BK139">
            <v>144.21039999999999</v>
          </cell>
          <cell r="BL139">
            <v>89.201800000000006</v>
          </cell>
          <cell r="BM139">
            <v>49.7</v>
          </cell>
          <cell r="BN139">
            <v>-6.9628999999999994</v>
          </cell>
          <cell r="BO139">
            <v>31.7288</v>
          </cell>
          <cell r="BP139">
            <v>19.083299999999998</v>
          </cell>
          <cell r="BQ139">
            <v>28.901799999999998</v>
          </cell>
          <cell r="BR139">
            <v>54.468000000000004</v>
          </cell>
          <cell r="BS139">
            <v>9.3620999999999999</v>
          </cell>
          <cell r="BT139">
            <v>17.535400000000003</v>
          </cell>
          <cell r="BU139">
            <v>11.923299999999999</v>
          </cell>
          <cell r="BV139">
            <v>48.985999999999997</v>
          </cell>
          <cell r="BW139">
            <v>73.783000000000001</v>
          </cell>
          <cell r="BX139">
            <v>58.994</v>
          </cell>
          <cell r="BY139">
            <v>19.478000000000002</v>
          </cell>
          <cell r="BZ139">
            <v>20.027000000000001</v>
          </cell>
          <cell r="CA139">
            <v>13.927</v>
          </cell>
          <cell r="CB139">
            <v>-13.707000000000001</v>
          </cell>
          <cell r="CC139">
            <v>-5.8999999999999997E-2</v>
          </cell>
          <cell r="CD139">
            <v>80.093000000000004</v>
          </cell>
          <cell r="CE139">
            <v>37.573999999999998</v>
          </cell>
          <cell r="CF139">
            <v>38.176000000000002</v>
          </cell>
          <cell r="CG139">
            <v>33.884999999999998</v>
          </cell>
          <cell r="CH139">
            <v>-2.2639999999999998</v>
          </cell>
          <cell r="CI139">
            <v>59.914999999999999</v>
          </cell>
          <cell r="CJ139">
            <v>27.670999999999999</v>
          </cell>
          <cell r="CK139">
            <v>287.12900000000002</v>
          </cell>
          <cell r="CL139">
            <v>47.768000000000001</v>
          </cell>
          <cell r="CM139">
            <v>28.742000000000001</v>
          </cell>
          <cell r="CN139">
            <v>24.646000000000001</v>
          </cell>
          <cell r="CO139">
            <v>30.545999999999999</v>
          </cell>
          <cell r="CP139">
            <v>86.39</v>
          </cell>
          <cell r="CQ139">
            <v>24.728999999999999</v>
          </cell>
          <cell r="CR139">
            <v>-50.442</v>
          </cell>
          <cell r="CS139">
            <v>-10.587</v>
          </cell>
          <cell r="CT139">
            <v>74.611000000000004</v>
          </cell>
          <cell r="CU139">
            <v>173.38499999999999</v>
          </cell>
          <cell r="CV139">
            <v>105.054</v>
          </cell>
          <cell r="CW139">
            <v>40.088000000000001</v>
          </cell>
          <cell r="CX139">
            <v>31.786000000000001</v>
          </cell>
          <cell r="CY139">
            <v>-61.061</v>
          </cell>
          <cell r="CZ139">
            <v>56.728000000000002</v>
          </cell>
          <cell r="DA139">
            <v>19.164000000000001</v>
          </cell>
          <cell r="DB139">
            <v>-3.1850000000000001</v>
          </cell>
          <cell r="DC139">
            <v>267.92500000000001</v>
          </cell>
          <cell r="DD139">
            <v>32.329000000000001</v>
          </cell>
          <cell r="DE139">
            <v>-52.83</v>
          </cell>
          <cell r="DF139">
            <v>93.738399999999999</v>
          </cell>
          <cell r="DG139">
            <v>335.63662975232</v>
          </cell>
          <cell r="DH139">
            <v>51.626600000000003</v>
          </cell>
          <cell r="DI139">
            <v>-86.900599999999997</v>
          </cell>
          <cell r="DJ139">
            <v>61.682499999999997</v>
          </cell>
          <cell r="DK139">
            <v>47.394599999999997</v>
          </cell>
          <cell r="DL139">
            <v>43.060199999999995</v>
          </cell>
          <cell r="DM139">
            <v>42.409699999999994</v>
          </cell>
          <cell r="DN139">
            <v>27.8154</v>
          </cell>
          <cell r="DO139">
            <v>29.8369</v>
          </cell>
          <cell r="DP139">
            <v>47.820999999999998</v>
          </cell>
          <cell r="DQ139">
            <v>50.546599999999998</v>
          </cell>
          <cell r="DR139">
            <v>-9.3970000000000002</v>
          </cell>
          <cell r="DS139">
            <v>24.137600000000003</v>
          </cell>
          <cell r="DT139">
            <v>22.547699999999999</v>
          </cell>
          <cell r="DU139">
            <v>12.266500000000001</v>
          </cell>
          <cell r="DV139">
            <v>33.941400000000002</v>
          </cell>
          <cell r="DW139">
            <v>22.018099999999997</v>
          </cell>
          <cell r="DX139">
            <v>16.011500000000002</v>
          </cell>
          <cell r="DY139">
            <v>32.9925</v>
          </cell>
          <cell r="DZ139">
            <v>13.9321</v>
          </cell>
          <cell r="EA139">
            <v>18.116700000000002</v>
          </cell>
          <cell r="EB139">
            <v>22.239900000000002</v>
          </cell>
          <cell r="EC139">
            <v>18.262700000000002</v>
          </cell>
          <cell r="ED139">
            <v>11.298999999999999</v>
          </cell>
          <cell r="EE139">
            <v>32.630299999999998</v>
          </cell>
          <cell r="EF139">
            <v>27.505099999999999</v>
          </cell>
          <cell r="EG139">
            <v>23.233599999999999</v>
          </cell>
          <cell r="EH139">
            <v>32.4636</v>
          </cell>
          <cell r="EI139">
            <v>15.9148</v>
          </cell>
          <cell r="EJ139">
            <v>13.690899999999999</v>
          </cell>
          <cell r="EK139">
            <v>16.957599999999999</v>
          </cell>
          <cell r="EL139">
            <v>23.375900000000001</v>
          </cell>
          <cell r="EM139">
            <v>18.970800000000001</v>
          </cell>
          <cell r="EN139">
            <v>19.279499999999999</v>
          </cell>
          <cell r="EO139">
            <v>55.971299999999999</v>
          </cell>
          <cell r="EP139">
            <v>6.7510000000000003</v>
          </cell>
          <cell r="EQ139">
            <v>17.6038</v>
          </cell>
          <cell r="ER139">
            <v>39.228999999999999</v>
          </cell>
          <cell r="ES139">
            <v>5.9727999999999994</v>
          </cell>
          <cell r="ET139">
            <v>25.014599999999998</v>
          </cell>
          <cell r="EU139">
            <v>19.334799999999998</v>
          </cell>
          <cell r="EV139">
            <v>213.7175</v>
          </cell>
          <cell r="EW139">
            <v>33.572699999999998</v>
          </cell>
          <cell r="EX139">
            <v>36.394400000000005</v>
          </cell>
          <cell r="EY139">
            <v>23.9099</v>
          </cell>
          <cell r="EZ139">
            <v>22.703700000000001</v>
          </cell>
          <cell r="FA139">
            <v>28.7864</v>
          </cell>
          <cell r="FB139">
            <v>15.382</v>
          </cell>
          <cell r="FC139">
            <v>7.8618000000000006</v>
          </cell>
          <cell r="FD139">
            <v>29.699400000000001</v>
          </cell>
          <cell r="FE139">
            <v>5.4619999999999997</v>
          </cell>
          <cell r="FF139">
            <v>1598.6379999999999</v>
          </cell>
          <cell r="FG139">
            <v>1379.5734</v>
          </cell>
          <cell r="FH139">
            <v>411.25509999999997</v>
          </cell>
          <cell r="FI139">
            <v>19.0931</v>
          </cell>
          <cell r="FJ139">
            <v>26.166399999999999</v>
          </cell>
          <cell r="FK139">
            <v>21.8782</v>
          </cell>
          <cell r="FL139">
            <v>33.703800000000001</v>
          </cell>
          <cell r="FM139">
            <v>944.71199999999999</v>
          </cell>
          <cell r="FN139">
            <v>30.6812</v>
          </cell>
          <cell r="FO139">
            <v>13.4419</v>
          </cell>
          <cell r="FP139">
            <v>28.337</v>
          </cell>
          <cell r="FQ139">
            <v>31.5199</v>
          </cell>
          <cell r="FR139">
            <v>339.98879999999997</v>
          </cell>
          <cell r="FS139">
            <v>114.12869999999999</v>
          </cell>
          <cell r="FT139">
            <v>34.874400000000001</v>
          </cell>
          <cell r="FU139">
            <v>19.650500000000001</v>
          </cell>
          <cell r="FV139">
            <v>132.65480000000002</v>
          </cell>
          <cell r="FW139">
            <v>84.621800000000007</v>
          </cell>
          <cell r="FX139">
            <v>116.86539999999999</v>
          </cell>
          <cell r="FY139">
            <v>522.3211</v>
          </cell>
          <cell r="FZ139">
            <v>33.932900000000004</v>
          </cell>
          <cell r="GA139">
            <v>22.486999999999998</v>
          </cell>
          <cell r="GB139">
            <v>28.616</v>
          </cell>
          <cell r="GC139">
            <v>16.204699999999999</v>
          </cell>
          <cell r="GD139">
            <v>17.113400000000002</v>
          </cell>
          <cell r="GE139">
            <v>20.9239</v>
          </cell>
          <cell r="GF139">
            <v>98.987100000000012</v>
          </cell>
          <cell r="GG139">
            <v>16.1173</v>
          </cell>
          <cell r="GH139">
            <v>33.317999999999998</v>
          </cell>
          <cell r="GI139">
            <v>114.44359999999999</v>
          </cell>
          <cell r="GJ139">
            <v>59.964399999999998</v>
          </cell>
          <cell r="GK139">
            <v>157.55099999999999</v>
          </cell>
          <cell r="GL139">
            <v>38.8078</v>
          </cell>
          <cell r="GM139">
            <v>38.591000000000001</v>
          </cell>
          <cell r="GN139">
            <v>40.344099999999997</v>
          </cell>
          <cell r="GO139">
            <v>50.131100000000004</v>
          </cell>
          <cell r="GP139">
            <v>96.103400000000008</v>
          </cell>
          <cell r="GQ139">
            <v>183.32769999999999</v>
          </cell>
          <cell r="GR139">
            <v>298.815</v>
          </cell>
          <cell r="GS139">
            <v>38.881599999999999</v>
          </cell>
          <cell r="GT139">
            <v>108.74359999999999</v>
          </cell>
          <cell r="GU139">
            <v>78.211399999999998</v>
          </cell>
          <cell r="GV139">
            <v>61.189900000000002</v>
          </cell>
          <cell r="GW139">
            <v>59.719499999999996</v>
          </cell>
          <cell r="GX139">
            <v>44.856300000000005</v>
          </cell>
          <cell r="GY139">
            <v>34.371300000000005</v>
          </cell>
          <cell r="GZ139">
            <v>53.939099999999996</v>
          </cell>
          <cell r="HA139">
            <v>36.298900000000003</v>
          </cell>
          <cell r="HB139">
            <v>33.395600000000002</v>
          </cell>
          <cell r="HC139">
            <v>41.887999999999998</v>
          </cell>
          <cell r="HD139">
            <v>44.5486</v>
          </cell>
          <cell r="HE139">
            <v>41.715600000000009</v>
          </cell>
          <cell r="HF139">
            <v>57.811</v>
          </cell>
          <cell r="HG139">
            <v>65.194999999999993</v>
          </cell>
          <cell r="HH139">
            <v>59.406999999999996</v>
          </cell>
          <cell r="HI139">
            <v>50.430999999999997</v>
          </cell>
          <cell r="HJ139">
            <v>70.798500000000004</v>
          </cell>
          <cell r="HK139">
            <v>20.465705000000003</v>
          </cell>
          <cell r="HL139">
            <v>86.93365</v>
          </cell>
          <cell r="HM139">
            <v>48.337000000000003</v>
          </cell>
          <cell r="HN139">
            <v>42.858299999999993</v>
          </cell>
          <cell r="HO139">
            <v>62.521899999999995</v>
          </cell>
          <cell r="HP139">
            <v>36.767769999999999</v>
          </cell>
          <cell r="HQ139">
            <v>160.28173999999999</v>
          </cell>
          <cell r="HR139">
            <v>70.932829999999996</v>
          </cell>
          <cell r="HS139">
            <v>24.144759999999998</v>
          </cell>
          <cell r="HT139">
            <v>320.19529999999997</v>
          </cell>
          <cell r="HU139">
            <v>118.54930999999999</v>
          </cell>
          <cell r="HV139">
            <v>53.677289999999999</v>
          </cell>
          <cell r="HW139">
            <v>33.897390000000001</v>
          </cell>
          <cell r="HX139">
            <v>21.095269999999999</v>
          </cell>
          <cell r="HY139">
            <v>180.33045999999999</v>
          </cell>
          <cell r="HZ139">
            <v>63.693870000000004</v>
          </cell>
          <cell r="IA139">
            <v>70.742400000000004</v>
          </cell>
          <cell r="IB139">
            <v>171.2071</v>
          </cell>
          <cell r="IC139">
            <v>72.286050000000003</v>
          </cell>
          <cell r="ID139">
            <v>50.207649999999994</v>
          </cell>
          <cell r="IE139">
            <v>59.500260000000004</v>
          </cell>
          <cell r="IF139">
            <v>35.137440000000005</v>
          </cell>
          <cell r="IG139">
            <v>97.488460000000003</v>
          </cell>
          <cell r="IH139">
            <v>24.75141</v>
          </cell>
          <cell r="II139">
            <v>18.094290000000001</v>
          </cell>
          <cell r="IJ139">
            <v>25.517619999999997</v>
          </cell>
          <cell r="IK139">
            <v>141.02256</v>
          </cell>
          <cell r="IL139">
            <v>288.86261999999999</v>
          </cell>
          <cell r="IM139">
            <v>70.820639999999997</v>
          </cell>
          <cell r="IN139">
            <v>12.83445</v>
          </cell>
          <cell r="IO139">
            <v>139.62510999999998</v>
          </cell>
          <cell r="IP139">
            <v>62.015430000000002</v>
          </cell>
          <cell r="IQ139">
            <v>32.7136</v>
          </cell>
          <cell r="IR139">
            <v>85.555899999999994</v>
          </cell>
          <cell r="IS139">
            <v>368.90659999999997</v>
          </cell>
          <cell r="IT139">
            <v>45.93</v>
          </cell>
          <cell r="IU139">
            <v>13.554829999999999</v>
          </cell>
          <cell r="IV139">
            <v>277.04223999999999</v>
          </cell>
          <cell r="IW139">
            <v>19.408290000000001</v>
          </cell>
          <cell r="IX139">
            <v>78.568190000000001</v>
          </cell>
          <cell r="IY139">
            <v>2687.3845200000001</v>
          </cell>
          <cell r="IZ139">
            <v>81.388530000000003</v>
          </cell>
          <cell r="JA139">
            <v>47.341869999999993</v>
          </cell>
          <cell r="JB139">
            <v>222.00283999999999</v>
          </cell>
          <cell r="JC139">
            <v>146.25910999999999</v>
          </cell>
          <cell r="JD139">
            <v>145.57264999999998</v>
          </cell>
          <cell r="JE139">
            <v>93.715690000000009</v>
          </cell>
          <cell r="JF139">
            <v>533.42591000000004</v>
          </cell>
          <cell r="JG139">
            <v>22.803750000000001</v>
          </cell>
          <cell r="JH139">
            <v>-223.66557</v>
          </cell>
          <cell r="JI139">
            <v>1096.2544437156373</v>
          </cell>
          <cell r="JJ139">
            <v>235.41585000000001</v>
          </cell>
          <cell r="JK139">
            <v>1086.3144399999999</v>
          </cell>
          <cell r="JL139">
            <v>49.685900000000004</v>
          </cell>
          <cell r="JM139">
            <v>53.10557</v>
          </cell>
          <cell r="JN139">
            <v>138.37889999999999</v>
          </cell>
          <cell r="JO139">
            <v>138.95533</v>
          </cell>
          <cell r="JP139">
            <v>85.225449999999995</v>
          </cell>
          <cell r="JQ139">
            <v>353.58582000000001</v>
          </cell>
          <cell r="JR139">
            <v>32.2136</v>
          </cell>
          <cell r="JS139">
            <v>52.514410000000005</v>
          </cell>
          <cell r="JT139">
            <v>44.106979999999993</v>
          </cell>
          <cell r="JU139">
            <v>664.98528999999996</v>
          </cell>
          <cell r="JV139">
            <v>79.547440000000009</v>
          </cell>
          <cell r="JW139">
            <v>87.180580000000006</v>
          </cell>
          <cell r="JX139">
            <v>55.836390000000002</v>
          </cell>
          <cell r="JY139">
            <v>68.655820000000006</v>
          </cell>
          <cell r="JZ139">
            <v>86.541389999999993</v>
          </cell>
          <cell r="KA139">
            <v>132.92449999999999</v>
          </cell>
          <cell r="KB139">
            <v>239.27809999999997</v>
          </cell>
          <cell r="KC139">
            <v>130.50298000000001</v>
          </cell>
          <cell r="KD139">
            <v>69.371819999999985</v>
          </cell>
          <cell r="KE139">
            <v>41.817740000000001</v>
          </cell>
          <cell r="KF139">
            <v>87.909139999999994</v>
          </cell>
          <cell r="KG139">
            <v>427.72163</v>
          </cell>
          <cell r="KH139">
            <v>297.74274000000003</v>
          </cell>
          <cell r="KI139">
            <v>67.865459999999999</v>
          </cell>
          <cell r="KJ139">
            <v>88.55980000000001</v>
          </cell>
          <cell r="KK139">
            <v>74.910219999999995</v>
          </cell>
          <cell r="KL139">
            <v>43.043849999999999</v>
          </cell>
          <cell r="KM139">
            <v>118.25332</v>
          </cell>
          <cell r="KN139">
            <v>61.703209999999999</v>
          </cell>
          <cell r="KO139">
            <v>45.200220000000002</v>
          </cell>
          <cell r="KP139">
            <v>113.20241</v>
          </cell>
          <cell r="KQ139">
            <v>89.545820000000006</v>
          </cell>
          <cell r="KR139">
            <v>110.70008</v>
          </cell>
        </row>
        <row r="140">
          <cell r="B140">
            <v>61.410800000000002</v>
          </cell>
          <cell r="C140">
            <v>16.0382</v>
          </cell>
          <cell r="D140">
            <v>16.244900000000001</v>
          </cell>
          <cell r="E140">
            <v>16.310700000000001</v>
          </cell>
          <cell r="F140">
            <v>16.359100000000002</v>
          </cell>
          <cell r="G140">
            <v>16.545500000000001</v>
          </cell>
          <cell r="H140">
            <v>56.082599999999999</v>
          </cell>
          <cell r="I140">
            <v>17.014599999999998</v>
          </cell>
          <cell r="J140">
            <v>17.164099999999998</v>
          </cell>
          <cell r="K140">
            <v>16.9999</v>
          </cell>
          <cell r="L140">
            <v>16.956199999999999</v>
          </cell>
          <cell r="M140">
            <v>16.9955</v>
          </cell>
          <cell r="N140">
            <v>57.742899999999999</v>
          </cell>
          <cell r="O140">
            <v>17.192</v>
          </cell>
          <cell r="P140">
            <v>17.3474</v>
          </cell>
          <cell r="Q140">
            <v>17.411900000000003</v>
          </cell>
          <cell r="R140">
            <v>17.5321</v>
          </cell>
          <cell r="S140">
            <v>17.687200000000001</v>
          </cell>
          <cell r="T140">
            <v>59.267699999999998</v>
          </cell>
          <cell r="U140">
            <v>18.093599999999999</v>
          </cell>
          <cell r="V140">
            <v>18.125799999999998</v>
          </cell>
          <cell r="W140">
            <v>18.166900000000002</v>
          </cell>
          <cell r="X140">
            <v>18.197700000000001</v>
          </cell>
          <cell r="Y140">
            <v>18.2578</v>
          </cell>
          <cell r="Z140">
            <v>62.337600000000002</v>
          </cell>
          <cell r="AA140">
            <v>18.468900000000001</v>
          </cell>
          <cell r="AB140">
            <v>18.7592</v>
          </cell>
          <cell r="AC140">
            <v>18.9175</v>
          </cell>
          <cell r="AD140">
            <v>19.165200000000002</v>
          </cell>
          <cell r="AE140">
            <v>19.5992</v>
          </cell>
          <cell r="AF140">
            <v>58.055699999999995</v>
          </cell>
          <cell r="AG140">
            <v>19.6402</v>
          </cell>
          <cell r="AH140">
            <v>19.918800000000001</v>
          </cell>
          <cell r="AI140">
            <v>20.464099999999998</v>
          </cell>
          <cell r="AJ140">
            <v>20.453900000000001</v>
          </cell>
          <cell r="AK140">
            <v>20.620999999999999</v>
          </cell>
          <cell r="AL140">
            <v>44.465300000000006</v>
          </cell>
          <cell r="AM140">
            <v>21.466900000000003</v>
          </cell>
          <cell r="AN140">
            <v>24.792000000000002</v>
          </cell>
          <cell r="AO140">
            <v>26.661999999999999</v>
          </cell>
          <cell r="AP140">
            <v>27.766400000000001</v>
          </cell>
          <cell r="AQ140">
            <v>29.013999999999999</v>
          </cell>
          <cell r="AR140">
            <v>56.652500000000003</v>
          </cell>
          <cell r="AS140">
            <v>0</v>
          </cell>
          <cell r="AT140">
            <v>94.346399999999988</v>
          </cell>
          <cell r="AU140">
            <v>43.995199999999997</v>
          </cell>
          <cell r="AV140">
            <v>44.283499999999997</v>
          </cell>
          <cell r="AW140">
            <v>44.387699999999995</v>
          </cell>
          <cell r="AX140">
            <v>66.657800000000009</v>
          </cell>
          <cell r="AY140">
            <v>46.423900000000003</v>
          </cell>
          <cell r="AZ140">
            <v>45.664499999999997</v>
          </cell>
          <cell r="BA140">
            <v>46.850699999999996</v>
          </cell>
          <cell r="BB140">
            <v>47.505499999999998</v>
          </cell>
          <cell r="BC140">
            <v>43.512999999999998</v>
          </cell>
          <cell r="BD140">
            <v>56.5623</v>
          </cell>
          <cell r="BE140">
            <v>45.291800000000002</v>
          </cell>
          <cell r="BF140">
            <v>45.379800000000003</v>
          </cell>
          <cell r="BG140">
            <v>46.028100000000002</v>
          </cell>
          <cell r="BH140">
            <v>47.051000000000002</v>
          </cell>
          <cell r="BI140">
            <v>47.625999999999998</v>
          </cell>
          <cell r="BJ140">
            <v>57.412099999999995</v>
          </cell>
          <cell r="BK140">
            <v>48.098399999999998</v>
          </cell>
          <cell r="BL140">
            <v>48.336199999999998</v>
          </cell>
          <cell r="BM140">
            <v>48.310199999999995</v>
          </cell>
          <cell r="BN140">
            <v>49.103300000000004</v>
          </cell>
          <cell r="BO140">
            <v>47.795999999999999</v>
          </cell>
          <cell r="BP140">
            <v>55.058900000000001</v>
          </cell>
          <cell r="BQ140">
            <v>47.033099999999997</v>
          </cell>
          <cell r="BR140">
            <v>45.511699999999998</v>
          </cell>
          <cell r="BS140">
            <v>44.249300000000005</v>
          </cell>
          <cell r="BT140">
            <v>43.402300000000004</v>
          </cell>
          <cell r="BU140">
            <v>43.2654</v>
          </cell>
          <cell r="BV140">
            <v>46.36</v>
          </cell>
          <cell r="BW140">
            <v>40.604999999999997</v>
          </cell>
          <cell r="BX140">
            <v>41.570999999999998</v>
          </cell>
          <cell r="BY140">
            <v>41.064999999999998</v>
          </cell>
          <cell r="BZ140">
            <v>39.877000000000002</v>
          </cell>
          <cell r="CA140">
            <v>39.493000000000002</v>
          </cell>
          <cell r="CB140">
            <v>1.772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1E-3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-774.06994999999995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-39.87556</v>
          </cell>
          <cell r="IW140">
            <v>-31.241520000000001</v>
          </cell>
          <cell r="IX140">
            <v>0</v>
          </cell>
          <cell r="IY140">
            <v>-29.231030000000001</v>
          </cell>
          <cell r="IZ140">
            <v>0</v>
          </cell>
          <cell r="JA140">
            <v>-29.226200000000002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1</v>
          </cell>
          <cell r="KR140">
            <v>2</v>
          </cell>
        </row>
        <row r="143">
          <cell r="B143">
            <v>115.4605</v>
          </cell>
          <cell r="C143">
            <v>71.32419999999999</v>
          </cell>
          <cell r="D143">
            <v>132.434</v>
          </cell>
          <cell r="E143">
            <v>83.156800000000004</v>
          </cell>
          <cell r="F143">
            <v>78.394100000000009</v>
          </cell>
          <cell r="G143">
            <v>123.36499999999999</v>
          </cell>
          <cell r="H143">
            <v>123.146</v>
          </cell>
          <cell r="I143">
            <v>78.270499999999998</v>
          </cell>
          <cell r="J143">
            <v>78.396899999999988</v>
          </cell>
          <cell r="K143">
            <v>123.48639999999999</v>
          </cell>
          <cell r="L143">
            <v>85.121800000000007</v>
          </cell>
          <cell r="M143">
            <v>126.274</v>
          </cell>
          <cell r="N143">
            <v>123.2826</v>
          </cell>
          <cell r="O143">
            <v>84.633200000000002</v>
          </cell>
          <cell r="P143">
            <v>127.1865</v>
          </cell>
          <cell r="Q143">
            <v>81.954700000000003</v>
          </cell>
          <cell r="R143">
            <v>82.568600000000004</v>
          </cell>
          <cell r="S143">
            <v>130.19200000000001</v>
          </cell>
          <cell r="T143">
            <v>128.66139999999999</v>
          </cell>
          <cell r="U143">
            <v>81.0976</v>
          </cell>
          <cell r="V143">
            <v>80.992800000000003</v>
          </cell>
          <cell r="W143">
            <v>129.56989999999999</v>
          </cell>
          <cell r="X143">
            <v>89.025399999999991</v>
          </cell>
          <cell r="Y143">
            <v>139.36660000000001</v>
          </cell>
          <cell r="Z143">
            <v>136.18360000000001</v>
          </cell>
          <cell r="AA143">
            <v>101.1983</v>
          </cell>
          <cell r="AB143">
            <v>150.0669</v>
          </cell>
          <cell r="AC143">
            <v>87.682100000000005</v>
          </cell>
          <cell r="AD143">
            <v>107.46260000000001</v>
          </cell>
          <cell r="AE143">
            <v>134.46950000000001</v>
          </cell>
          <cell r="AF143">
            <v>128.23920000000001</v>
          </cell>
          <cell r="AG143">
            <v>69.969300000000004</v>
          </cell>
          <cell r="AH143">
            <v>54.849499999999999</v>
          </cell>
          <cell r="AI143">
            <v>136.46079999999998</v>
          </cell>
          <cell r="AJ143">
            <v>99.4863</v>
          </cell>
          <cell r="AK143">
            <v>126.40860000000001</v>
          </cell>
          <cell r="AL143">
            <v>154.32329999999999</v>
          </cell>
          <cell r="AM143">
            <v>108.8904</v>
          </cell>
          <cell r="AN143">
            <v>149.39860000000002</v>
          </cell>
          <cell r="AO143">
            <v>34.036999999999999</v>
          </cell>
          <cell r="AP143">
            <v>108.7204</v>
          </cell>
          <cell r="AQ143">
            <v>117.2343</v>
          </cell>
          <cell r="AR143">
            <v>159.31989999999999</v>
          </cell>
          <cell r="AS143">
            <v>165.2389</v>
          </cell>
          <cell r="AT143">
            <v>120.94589999999999</v>
          </cell>
          <cell r="AU143">
            <v>152.20229999999998</v>
          </cell>
          <cell r="AV143">
            <v>86.736000000000004</v>
          </cell>
          <cell r="AW143">
            <v>180.26249999999999</v>
          </cell>
          <cell r="AX143">
            <v>101.0771</v>
          </cell>
          <cell r="AY143">
            <v>235.08449999999999</v>
          </cell>
          <cell r="AZ143">
            <v>39.225499999999997</v>
          </cell>
          <cell r="BA143">
            <v>137.2672</v>
          </cell>
          <cell r="BB143">
            <v>87.262100000000004</v>
          </cell>
          <cell r="BC143">
            <v>171.87139999999999</v>
          </cell>
          <cell r="BD143">
            <v>124.3276</v>
          </cell>
          <cell r="BE143">
            <v>96.034100000000009</v>
          </cell>
          <cell r="BF143">
            <v>115.67060000000001</v>
          </cell>
          <cell r="BG143">
            <v>129.16720000000001</v>
          </cell>
          <cell r="BH143">
            <v>82.930300000000003</v>
          </cell>
          <cell r="BI143">
            <v>174.3021</v>
          </cell>
          <cell r="BJ143">
            <v>145.18639999999999</v>
          </cell>
          <cell r="BK143">
            <v>95.076499999999996</v>
          </cell>
          <cell r="BL143">
            <v>168.42079999999999</v>
          </cell>
          <cell r="BM143">
            <v>88.844399999999993</v>
          </cell>
          <cell r="BN143">
            <v>91.701599999999999</v>
          </cell>
          <cell r="BO143">
            <v>157.25389999999999</v>
          </cell>
          <cell r="BP143">
            <v>141.80970000000002</v>
          </cell>
          <cell r="BQ143">
            <v>105.28019999999999</v>
          </cell>
          <cell r="BR143">
            <v>104.196</v>
          </cell>
          <cell r="BS143">
            <v>154.81960000000001</v>
          </cell>
          <cell r="BT143">
            <v>109.0419</v>
          </cell>
          <cell r="BU143">
            <v>164.6909</v>
          </cell>
          <cell r="BV143">
            <v>147.86799999999999</v>
          </cell>
          <cell r="BW143">
            <v>122.048</v>
          </cell>
          <cell r="BX143">
            <v>163.941</v>
          </cell>
          <cell r="BY143">
            <v>111.881</v>
          </cell>
          <cell r="BZ143">
            <v>109.196</v>
          </cell>
          <cell r="CA143">
            <v>164.85400000000001</v>
          </cell>
          <cell r="CB143">
            <v>151.00700000000001</v>
          </cell>
          <cell r="CC143">
            <v>110.33199999999999</v>
          </cell>
          <cell r="CD143">
            <v>108.52</v>
          </cell>
          <cell r="CE143">
            <v>157.227</v>
          </cell>
          <cell r="CF143">
            <v>110.047</v>
          </cell>
          <cell r="CG143">
            <v>169.517</v>
          </cell>
          <cell r="CH143">
            <v>162.19559999999998</v>
          </cell>
          <cell r="CI143">
            <v>121.544</v>
          </cell>
          <cell r="CJ143">
            <v>168.13399999999999</v>
          </cell>
          <cell r="CK143">
            <v>116.651</v>
          </cell>
          <cell r="CL143">
            <v>116.56399999999999</v>
          </cell>
          <cell r="CM143">
            <v>183.82400000000001</v>
          </cell>
          <cell r="CN143">
            <v>164.96899999999999</v>
          </cell>
          <cell r="CO143">
            <v>118.75700000000001</v>
          </cell>
          <cell r="CP143">
            <v>113.524</v>
          </cell>
          <cell r="CQ143">
            <v>145.52099999999999</v>
          </cell>
          <cell r="CR143">
            <v>115.42</v>
          </cell>
          <cell r="CS143">
            <v>184.10400000000001</v>
          </cell>
          <cell r="CT143">
            <v>171.16</v>
          </cell>
          <cell r="CU143">
            <v>139.38999999999999</v>
          </cell>
          <cell r="CV143">
            <v>265.52499999999998</v>
          </cell>
          <cell r="CW143">
            <v>30.841000000000001</v>
          </cell>
          <cell r="CX143">
            <v>132.142</v>
          </cell>
          <cell r="CY143">
            <v>200.55799999999999</v>
          </cell>
          <cell r="CZ143">
            <v>195.77699999999999</v>
          </cell>
          <cell r="DA143">
            <v>121.72199999999999</v>
          </cell>
          <cell r="DB143">
            <v>127.27800000000001</v>
          </cell>
          <cell r="DC143">
            <v>198.55500000000001</v>
          </cell>
          <cell r="DD143">
            <v>123.24299999999999</v>
          </cell>
          <cell r="DE143">
            <v>200.73400000000001</v>
          </cell>
          <cell r="DF143">
            <v>190.82700000000003</v>
          </cell>
          <cell r="DG143">
            <v>157.45327616</v>
          </cell>
          <cell r="DH143">
            <v>216.92589999999998</v>
          </cell>
          <cell r="DI143">
            <v>137.0445</v>
          </cell>
          <cell r="DJ143">
            <v>137.8895</v>
          </cell>
          <cell r="DK143">
            <v>215.5608</v>
          </cell>
          <cell r="DL143">
            <v>174.0385</v>
          </cell>
          <cell r="DM143">
            <v>132.27089999999998</v>
          </cell>
          <cell r="DN143">
            <v>143.37080000000003</v>
          </cell>
          <cell r="DO143">
            <v>185.37700000000001</v>
          </cell>
          <cell r="DP143">
            <v>146.37279999999998</v>
          </cell>
          <cell r="DQ143">
            <v>214.97639999999998</v>
          </cell>
          <cell r="DR143">
            <v>188.22639999999998</v>
          </cell>
          <cell r="DS143">
            <v>161.73140000000004</v>
          </cell>
          <cell r="DT143">
            <v>211.64130000000003</v>
          </cell>
          <cell r="DU143">
            <v>155.12220000000002</v>
          </cell>
          <cell r="DV143">
            <v>157.72470000000001</v>
          </cell>
          <cell r="DW143">
            <v>248.74470000000002</v>
          </cell>
          <cell r="DX143">
            <v>221.5059</v>
          </cell>
          <cell r="DY143">
            <v>147.16180000000003</v>
          </cell>
          <cell r="DZ143">
            <v>158.54510000000002</v>
          </cell>
          <cell r="EA143">
            <v>218.05980000000002</v>
          </cell>
          <cell r="EB143">
            <v>147.57910000000001</v>
          </cell>
          <cell r="EC143">
            <v>245.01139999999998</v>
          </cell>
          <cell r="ED143">
            <v>201.87189999999998</v>
          </cell>
          <cell r="EE143">
            <v>173.97820000000002</v>
          </cell>
          <cell r="EF143">
            <v>374.41159999999996</v>
          </cell>
          <cell r="EG143">
            <v>37.011600000000001</v>
          </cell>
          <cell r="EH143">
            <v>176.12270000000001</v>
          </cell>
          <cell r="EI143">
            <v>270.56049999999999</v>
          </cell>
          <cell r="EJ143">
            <v>247.41470000000001</v>
          </cell>
          <cell r="EK143">
            <v>164.19820000000001</v>
          </cell>
          <cell r="EL143">
            <v>176.6694</v>
          </cell>
          <cell r="EM143">
            <v>242.8347</v>
          </cell>
          <cell r="EN143">
            <v>173.15789999999998</v>
          </cell>
          <cell r="EO143">
            <v>267.35540000000003</v>
          </cell>
          <cell r="EP143">
            <v>222.80099999999999</v>
          </cell>
          <cell r="EQ143">
            <v>197.77620000000002</v>
          </cell>
          <cell r="ER143">
            <v>271.91669999999999</v>
          </cell>
          <cell r="ES143">
            <v>180.93129999999999</v>
          </cell>
          <cell r="ET143">
            <v>194.32969999999997</v>
          </cell>
          <cell r="EU143">
            <v>299.70509999999996</v>
          </cell>
          <cell r="EV143">
            <v>266.27009999999996</v>
          </cell>
          <cell r="EW143">
            <v>180.08150000000001</v>
          </cell>
          <cell r="EX143">
            <v>188.38290000000001</v>
          </cell>
          <cell r="EY143">
            <v>262.62299999999999</v>
          </cell>
          <cell r="EZ143">
            <v>175.50119999999998</v>
          </cell>
          <cell r="FA143">
            <v>307.5523</v>
          </cell>
          <cell r="FB143">
            <v>282.79199999999997</v>
          </cell>
          <cell r="FC143">
            <v>217.90490000000003</v>
          </cell>
          <cell r="FD143">
            <v>468.274</v>
          </cell>
          <cell r="FE143">
            <v>39.908000000000001</v>
          </cell>
          <cell r="FF143">
            <v>233.822</v>
          </cell>
          <cell r="FG143">
            <v>411.59609999999998</v>
          </cell>
          <cell r="FH143">
            <v>311.84690000000001</v>
          </cell>
          <cell r="FI143">
            <v>216.8486</v>
          </cell>
          <cell r="FJ143">
            <v>229.03190000000001</v>
          </cell>
          <cell r="FK143">
            <v>307.60689999999994</v>
          </cell>
          <cell r="FL143">
            <v>214.815</v>
          </cell>
          <cell r="FM143">
            <v>371.358</v>
          </cell>
          <cell r="FN143">
            <v>307.02389999999997</v>
          </cell>
          <cell r="FO143">
            <v>253.4479</v>
          </cell>
          <cell r="FP143">
            <v>339.32660000000004</v>
          </cell>
          <cell r="FQ143">
            <v>239.9898</v>
          </cell>
          <cell r="FR143">
            <v>257.0077</v>
          </cell>
          <cell r="FS143">
            <v>407.29539999999997</v>
          </cell>
          <cell r="FT143">
            <v>341.95650000000001</v>
          </cell>
          <cell r="FU143">
            <v>239.68090000000001</v>
          </cell>
          <cell r="FV143">
            <v>254.88380000000001</v>
          </cell>
          <cell r="FW143">
            <v>342.11020000000002</v>
          </cell>
          <cell r="FX143">
            <v>238.75280000000001</v>
          </cell>
          <cell r="FY143">
            <v>485.33599999999996</v>
          </cell>
          <cell r="FZ143">
            <v>275.23599999999999</v>
          </cell>
          <cell r="GA143">
            <v>296.23509999999999</v>
          </cell>
          <cell r="GB143">
            <v>359.71570000000003</v>
          </cell>
          <cell r="GC143">
            <v>309.48070000000001</v>
          </cell>
          <cell r="GD143">
            <v>310.87319999999994</v>
          </cell>
          <cell r="GE143">
            <v>474.89879999999994</v>
          </cell>
          <cell r="GF143">
            <v>356.34159999999997</v>
          </cell>
          <cell r="GG143">
            <v>285.69049999999999</v>
          </cell>
          <cell r="GH143">
            <v>300.53659999999996</v>
          </cell>
          <cell r="GI143">
            <v>391.65689999999995</v>
          </cell>
          <cell r="GJ143">
            <v>327.51840000000004</v>
          </cell>
          <cell r="GK143">
            <v>526.22270000000003</v>
          </cell>
          <cell r="GL143">
            <v>372.40820000000002</v>
          </cell>
          <cell r="GM143">
            <v>360.44229999999999</v>
          </cell>
          <cell r="GN143">
            <v>793.52020000000005</v>
          </cell>
          <cell r="GO143">
            <v>48.119699999999995</v>
          </cell>
          <cell r="GP143">
            <v>359.34249999999992</v>
          </cell>
          <cell r="GQ143">
            <v>574.28879999999992</v>
          </cell>
          <cell r="GR143">
            <v>457.49279999999999</v>
          </cell>
          <cell r="GS143">
            <v>338.72679999999997</v>
          </cell>
          <cell r="GT143">
            <v>353.88010000000003</v>
          </cell>
          <cell r="GU143">
            <v>447.29760000000005</v>
          </cell>
          <cell r="GV143">
            <v>338.07049999999998</v>
          </cell>
          <cell r="GW143">
            <v>562.34890000000007</v>
          </cell>
          <cell r="GX143">
            <v>423.76499999999999</v>
          </cell>
          <cell r="GY143">
            <v>376.31299999999999</v>
          </cell>
          <cell r="GZ143">
            <v>698.68640000000005</v>
          </cell>
          <cell r="HA143">
            <v>369.57219999999995</v>
          </cell>
          <cell r="HB143">
            <v>385.54930000000002</v>
          </cell>
          <cell r="HC143">
            <v>627.53610000000003</v>
          </cell>
          <cell r="HD143">
            <v>377.88749999999999</v>
          </cell>
          <cell r="HE143">
            <v>373.75720000000001</v>
          </cell>
          <cell r="HF143">
            <v>377.24299999999999</v>
          </cell>
          <cell r="HG143">
            <v>375.78699999999998</v>
          </cell>
          <cell r="HH143">
            <v>379.767</v>
          </cell>
          <cell r="HI143">
            <v>588.27499999999998</v>
          </cell>
          <cell r="HJ143">
            <v>461.52</v>
          </cell>
          <cell r="HK143">
            <v>380.91862099999992</v>
          </cell>
          <cell r="HL143">
            <v>716.14015999999992</v>
          </cell>
          <cell r="HM143">
            <v>355.48200000000003</v>
          </cell>
          <cell r="HN143">
            <v>395.91910000000001</v>
          </cell>
          <cell r="HO143">
            <v>667.79129999999998</v>
          </cell>
          <cell r="HP143">
            <v>397.87567999999999</v>
          </cell>
          <cell r="HQ143">
            <v>390.78204999999997</v>
          </cell>
          <cell r="HR143">
            <v>390.22502000000003</v>
          </cell>
          <cell r="HS143">
            <v>394.95100000000008</v>
          </cell>
          <cell r="HT143">
            <v>411.38440000000003</v>
          </cell>
          <cell r="HU143">
            <v>626.36877000000004</v>
          </cell>
          <cell r="HV143">
            <v>476.70600000000002</v>
          </cell>
          <cell r="HW143">
            <v>407.02800000000002</v>
          </cell>
          <cell r="HX143">
            <v>770.90284999999994</v>
          </cell>
          <cell r="HY143">
            <v>379.089045</v>
          </cell>
          <cell r="HZ143">
            <v>421.38819999999998</v>
          </cell>
          <cell r="IA143">
            <v>707.88409999999999</v>
          </cell>
          <cell r="IB143">
            <v>414.18561</v>
          </cell>
          <cell r="IC143">
            <v>417.01133999999996</v>
          </cell>
          <cell r="ID143">
            <v>414.99655999999999</v>
          </cell>
          <cell r="IE143">
            <v>452.98242999999997</v>
          </cell>
          <cell r="IF143">
            <v>425.51074</v>
          </cell>
          <cell r="IG143">
            <v>669.93939999999998</v>
          </cell>
          <cell r="IH143">
            <v>404.95090000000005</v>
          </cell>
          <cell r="II143">
            <v>466.43200999999999</v>
          </cell>
          <cell r="IJ143">
            <v>902.09898999999996</v>
          </cell>
          <cell r="IK143">
            <v>413.22171999999995</v>
          </cell>
          <cell r="IL143">
            <v>458.95512000000002</v>
          </cell>
          <cell r="IM143">
            <v>783.63885000000005</v>
          </cell>
          <cell r="IN143">
            <v>458.35568999999998</v>
          </cell>
          <cell r="IO143">
            <v>458.18835999999999</v>
          </cell>
          <cell r="IP143">
            <v>462.93849</v>
          </cell>
          <cell r="IQ143">
            <v>455.48245000000003</v>
          </cell>
          <cell r="IR143">
            <v>449.16740000000004</v>
          </cell>
          <cell r="IS143">
            <v>795.93389999999988</v>
          </cell>
          <cell r="IT143">
            <v>442.94</v>
          </cell>
          <cell r="IU143">
            <v>490.84390999999999</v>
          </cell>
          <cell r="IV143">
            <v>1004.82339</v>
          </cell>
          <cell r="IW143">
            <v>488.93965000000003</v>
          </cell>
          <cell r="IX143">
            <v>392.16960999999998</v>
          </cell>
          <cell r="IY143">
            <v>759.23360000000014</v>
          </cell>
          <cell r="IZ143">
            <v>470.16303999999997</v>
          </cell>
          <cell r="JA143">
            <v>464.27072999999996</v>
          </cell>
          <cell r="JB143">
            <v>481.01090000000005</v>
          </cell>
          <cell r="JC143">
            <v>484.45021000000003</v>
          </cell>
          <cell r="JD143">
            <v>460.65777000000003</v>
          </cell>
          <cell r="JE143">
            <v>755.13274000000001</v>
          </cell>
          <cell r="JF143">
            <v>457.97485999999998</v>
          </cell>
          <cell r="JG143">
            <v>494.46972999999997</v>
          </cell>
          <cell r="JH143">
            <v>990.35372999999993</v>
          </cell>
          <cell r="JI143">
            <v>447.87757423000005</v>
          </cell>
          <cell r="JJ143">
            <v>490.74571000000003</v>
          </cell>
          <cell r="JK143">
            <v>805.40505000000007</v>
          </cell>
          <cell r="JL143">
            <v>471.60907000000003</v>
          </cell>
          <cell r="JM143">
            <v>471.15471000000002</v>
          </cell>
          <cell r="JN143">
            <v>484.44349999999997</v>
          </cell>
          <cell r="JO143">
            <v>494.43473</v>
          </cell>
          <cell r="JP143">
            <v>487.52796999999998</v>
          </cell>
          <cell r="JQ143">
            <v>804.43219999999997</v>
          </cell>
          <cell r="JR143">
            <v>464.12056000000001</v>
          </cell>
          <cell r="JS143">
            <v>544.60212000000001</v>
          </cell>
          <cell r="JT143">
            <v>1063.3062</v>
          </cell>
          <cell r="JU143">
            <v>484.30556000000001</v>
          </cell>
          <cell r="JV143">
            <v>543.2840799999999</v>
          </cell>
          <cell r="JW143">
            <v>886.19064000000014</v>
          </cell>
          <cell r="JX143">
            <v>536.05484000000001</v>
          </cell>
          <cell r="JY143">
            <v>535.44361000000004</v>
          </cell>
          <cell r="JZ143">
            <v>542.01439000000005</v>
          </cell>
          <cell r="KA143">
            <v>539.97239999999999</v>
          </cell>
          <cell r="KB143">
            <v>536.32140000000004</v>
          </cell>
          <cell r="KC143">
            <v>866.37985000000015</v>
          </cell>
          <cell r="KD143">
            <v>523.17674999999997</v>
          </cell>
          <cell r="KE143">
            <v>608.56646000000001</v>
          </cell>
          <cell r="KF143">
            <v>1205.1305400000001</v>
          </cell>
          <cell r="KG143">
            <v>584.67529000000002</v>
          </cell>
          <cell r="KH143">
            <v>553.9295699999999</v>
          </cell>
          <cell r="KI143">
            <v>1029.3104000000001</v>
          </cell>
          <cell r="KJ143">
            <v>587.69540000000006</v>
          </cell>
          <cell r="KK143">
            <v>605.60060999999996</v>
          </cell>
          <cell r="KL143">
            <v>567.14241000000004</v>
          </cell>
          <cell r="KM143">
            <v>588.01925000000006</v>
          </cell>
          <cell r="KN143">
            <v>584.86743999999999</v>
          </cell>
          <cell r="KO143">
            <v>973.72649999999999</v>
          </cell>
          <cell r="KP143">
            <v>542.92383999999993</v>
          </cell>
          <cell r="KQ143">
            <v>638.44990000000007</v>
          </cell>
          <cell r="KR143">
            <v>1255.4313500000001</v>
          </cell>
        </row>
        <row r="144">
          <cell r="B144">
            <v>106.0838</v>
          </cell>
          <cell r="C144">
            <v>159.93679999999998</v>
          </cell>
          <cell r="D144">
            <v>167.93520000000001</v>
          </cell>
          <cell r="E144">
            <v>160.57149999999999</v>
          </cell>
          <cell r="F144">
            <v>209.03670000000002</v>
          </cell>
          <cell r="G144">
            <v>148.41200000000001</v>
          </cell>
          <cell r="H144">
            <v>242.26050000000001</v>
          </cell>
          <cell r="I144">
            <v>169.79589999999999</v>
          </cell>
          <cell r="J144">
            <v>171.31200000000001</v>
          </cell>
          <cell r="K144">
            <v>107.4743</v>
          </cell>
          <cell r="L144">
            <v>101.6519</v>
          </cell>
          <cell r="M144">
            <v>169.8013</v>
          </cell>
          <cell r="N144">
            <v>189.64189999999999</v>
          </cell>
          <cell r="O144">
            <v>431.70049999999998</v>
          </cell>
          <cell r="P144">
            <v>271.91140000000001</v>
          </cell>
          <cell r="Q144">
            <v>276.0745</v>
          </cell>
          <cell r="R144">
            <v>190.15789999999998</v>
          </cell>
          <cell r="S144">
            <v>146.34889999999999</v>
          </cell>
          <cell r="T144">
            <v>135.80789999999999</v>
          </cell>
          <cell r="U144">
            <v>134.99579999999997</v>
          </cell>
          <cell r="V144">
            <v>154.35229999999999</v>
          </cell>
          <cell r="W144">
            <v>136.96860000000001</v>
          </cell>
          <cell r="X144">
            <v>133.74429999999998</v>
          </cell>
          <cell r="Y144">
            <v>141.51229999999998</v>
          </cell>
          <cell r="Z144">
            <v>106.0544</v>
          </cell>
          <cell r="AA144">
            <v>171.28720000000001</v>
          </cell>
          <cell r="AB144">
            <v>140.42449999999999</v>
          </cell>
          <cell r="AC144">
            <v>133.4059</v>
          </cell>
          <cell r="AD144">
            <v>123.75660000000001</v>
          </cell>
          <cell r="AE144">
            <v>156.9376</v>
          </cell>
          <cell r="AF144">
            <v>168.16166000000001</v>
          </cell>
          <cell r="AG144">
            <v>136.33779999999999</v>
          </cell>
          <cell r="AH144">
            <v>126.5294</v>
          </cell>
          <cell r="AI144">
            <v>133.92070000000001</v>
          </cell>
          <cell r="AJ144">
            <v>134.73070000000001</v>
          </cell>
          <cell r="AK144">
            <v>102.8271</v>
          </cell>
          <cell r="AL144">
            <v>102.7076</v>
          </cell>
          <cell r="AM144">
            <v>146.2594</v>
          </cell>
          <cell r="AN144">
            <v>72.611899999999991</v>
          </cell>
          <cell r="AO144">
            <v>155.643</v>
          </cell>
          <cell r="AP144">
            <v>105.2761</v>
          </cell>
          <cell r="AQ144">
            <v>84.409899999999993</v>
          </cell>
          <cell r="AR144">
            <v>88.459000000000003</v>
          </cell>
          <cell r="AS144">
            <v>108.0414</v>
          </cell>
          <cell r="AT144">
            <v>72.401300000000006</v>
          </cell>
          <cell r="AU144">
            <v>101.768</v>
          </cell>
          <cell r="AV144">
            <v>109.2829</v>
          </cell>
          <cell r="AW144">
            <v>153.9178</v>
          </cell>
          <cell r="AX144">
            <v>148.90220000000002</v>
          </cell>
          <cell r="AY144">
            <v>172.3639</v>
          </cell>
          <cell r="AZ144">
            <v>105.52380000000001</v>
          </cell>
          <cell r="BA144">
            <v>145.26310000000001</v>
          </cell>
          <cell r="BB144">
            <v>91.996800000000007</v>
          </cell>
          <cell r="BC144">
            <v>107.59960000000001</v>
          </cell>
          <cell r="BD144">
            <v>93.6357</v>
          </cell>
          <cell r="BE144">
            <v>106.11789999999999</v>
          </cell>
          <cell r="BF144">
            <v>123.57339999999999</v>
          </cell>
          <cell r="BG144">
            <v>190.45099999999999</v>
          </cell>
          <cell r="BH144">
            <v>186.4462</v>
          </cell>
          <cell r="BI144">
            <v>508.88040000000001</v>
          </cell>
          <cell r="BJ144">
            <v>225.39320000000001</v>
          </cell>
          <cell r="BK144">
            <v>65.540600000000012</v>
          </cell>
          <cell r="BL144">
            <v>305.2688</v>
          </cell>
          <cell r="BM144">
            <v>242.57070000000002</v>
          </cell>
          <cell r="BN144">
            <v>580.19809999999995</v>
          </cell>
          <cell r="BO144">
            <v>714.9855</v>
          </cell>
          <cell r="BP144">
            <v>1265.7296999999999</v>
          </cell>
          <cell r="BQ144">
            <v>512.56619999999998</v>
          </cell>
          <cell r="BR144">
            <v>651.63409999999999</v>
          </cell>
          <cell r="BS144">
            <v>441.87579999999997</v>
          </cell>
          <cell r="BT144">
            <v>217.18779999999998</v>
          </cell>
          <cell r="BU144">
            <v>565.75990000000002</v>
          </cell>
          <cell r="BV144">
            <v>349.25599999999997</v>
          </cell>
          <cell r="BW144">
            <v>618.33000000000004</v>
          </cell>
          <cell r="BX144">
            <v>882.19</v>
          </cell>
          <cell r="BY144">
            <v>897.899</v>
          </cell>
          <cell r="BZ144">
            <v>621.673</v>
          </cell>
          <cell r="CA144">
            <v>669.01400000000001</v>
          </cell>
          <cell r="CB144">
            <v>681.19100000000003</v>
          </cell>
          <cell r="CC144">
            <v>534.28300000000002</v>
          </cell>
          <cell r="CD144">
            <v>400.202</v>
          </cell>
          <cell r="CE144">
            <v>223.114</v>
          </cell>
          <cell r="CF144">
            <v>230.398</v>
          </cell>
          <cell r="CG144">
            <v>347.78899999999999</v>
          </cell>
          <cell r="CH144">
            <v>549.64030000000002</v>
          </cell>
          <cell r="CI144">
            <v>403.58100000000002</v>
          </cell>
          <cell r="CJ144">
            <v>638.56200000000001</v>
          </cell>
          <cell r="CK144">
            <v>1358.0319999999999</v>
          </cell>
          <cell r="CL144">
            <v>1253.5409999999999</v>
          </cell>
          <cell r="CM144">
            <v>786.38199999999995</v>
          </cell>
          <cell r="CN144">
            <v>761.25300000000004</v>
          </cell>
          <cell r="CO144">
            <v>830.21299999999997</v>
          </cell>
          <cell r="CP144">
            <v>1351.001</v>
          </cell>
          <cell r="CQ144">
            <v>1168.242</v>
          </cell>
          <cell r="CR144">
            <v>832.8</v>
          </cell>
          <cell r="CS144">
            <v>997.09699999999998</v>
          </cell>
          <cell r="CT144">
            <v>1510.8009999999999</v>
          </cell>
          <cell r="CU144">
            <v>922.53099999999995</v>
          </cell>
          <cell r="CV144">
            <v>805.12400000000002</v>
          </cell>
          <cell r="CW144">
            <v>452.18799999999999</v>
          </cell>
          <cell r="CX144">
            <v>331.61900000000003</v>
          </cell>
          <cell r="CY144">
            <v>351.04599999999999</v>
          </cell>
          <cell r="CZ144">
            <v>544.27700000000004</v>
          </cell>
          <cell r="DA144">
            <v>1193.0899999999999</v>
          </cell>
          <cell r="DB144">
            <v>988.02300000000002</v>
          </cell>
          <cell r="DC144">
            <v>640.11</v>
          </cell>
          <cell r="DD144">
            <v>443.83</v>
          </cell>
          <cell r="DE144">
            <v>469.75900000000001</v>
          </cell>
          <cell r="DF144">
            <v>1050.4282000000003</v>
          </cell>
          <cell r="DG144">
            <v>2461.56550083408</v>
          </cell>
          <cell r="DH144">
            <v>1336.8133</v>
          </cell>
          <cell r="DI144">
            <v>1497.6172999999999</v>
          </cell>
          <cell r="DJ144">
            <v>2839.1779999999999</v>
          </cell>
          <cell r="DK144">
            <v>1632.3235</v>
          </cell>
          <cell r="DL144">
            <v>3011.9101999999998</v>
          </cell>
          <cell r="DM144">
            <v>2477.8113000000003</v>
          </cell>
          <cell r="DN144">
            <v>576.30340000000001</v>
          </cell>
          <cell r="DO144">
            <v>1291.1605</v>
          </cell>
          <cell r="DP144">
            <v>1259.5001999999999</v>
          </cell>
          <cell r="DQ144">
            <v>1781.1708000000001</v>
          </cell>
          <cell r="DR144">
            <v>1487.2682</v>
          </cell>
          <cell r="DS144">
            <v>1798.9024000000002</v>
          </cell>
          <cell r="DT144">
            <v>1853.3993</v>
          </cell>
          <cell r="DU144">
            <v>2198.9671000000003</v>
          </cell>
          <cell r="DV144">
            <v>2367.6632999999997</v>
          </cell>
          <cell r="DW144">
            <v>1851.2770000000003</v>
          </cell>
          <cell r="DX144">
            <v>2227.4961000000003</v>
          </cell>
          <cell r="DY144">
            <v>1769.0748999999998</v>
          </cell>
          <cell r="DZ144">
            <v>1557.9247</v>
          </cell>
          <cell r="EA144">
            <v>1140.3448000000001</v>
          </cell>
          <cell r="EB144">
            <v>3863.8911000000003</v>
          </cell>
          <cell r="EC144">
            <v>403.8227</v>
          </cell>
          <cell r="ED144">
            <v>412.89959999999996</v>
          </cell>
          <cell r="EE144">
            <v>279.94009999999997</v>
          </cell>
          <cell r="EF144">
            <v>305.43190000000004</v>
          </cell>
          <cell r="EG144">
            <v>493.31029999999998</v>
          </cell>
          <cell r="EH144">
            <v>2372.1002000000003</v>
          </cell>
          <cell r="EI144">
            <v>1518.9862000000001</v>
          </cell>
          <cell r="EJ144">
            <v>1058.2754</v>
          </cell>
          <cell r="EK144">
            <v>921.28909999999996</v>
          </cell>
          <cell r="EL144">
            <v>816.04750000000001</v>
          </cell>
          <cell r="EM144">
            <v>821.67830000000004</v>
          </cell>
          <cell r="EN144">
            <v>661.86320000000001</v>
          </cell>
          <cell r="EO144">
            <v>-1382.0996</v>
          </cell>
          <cell r="EP144">
            <v>2143.8411000000001</v>
          </cell>
          <cell r="EQ144">
            <v>2273.3521000000001</v>
          </cell>
          <cell r="ER144">
            <v>1618.2196000000004</v>
          </cell>
          <cell r="ES144">
            <v>2386.9196000000002</v>
          </cell>
          <cell r="ET144">
            <v>1364.8593000000001</v>
          </cell>
          <cell r="EU144">
            <v>2542.4166</v>
          </cell>
          <cell r="EV144">
            <v>1428.79</v>
          </cell>
          <cell r="EW144">
            <v>818.5517000000001</v>
          </cell>
          <cell r="EX144">
            <v>528.06530000000009</v>
          </cell>
          <cell r="EY144">
            <v>465.00130000000001</v>
          </cell>
          <cell r="EZ144">
            <v>989.07439999999986</v>
          </cell>
          <cell r="FA144">
            <v>2548.3923</v>
          </cell>
          <cell r="FB144">
            <v>2850.4110000000001</v>
          </cell>
          <cell r="FC144">
            <v>2840.7574000000004</v>
          </cell>
          <cell r="FD144">
            <v>4327.6844000000001</v>
          </cell>
          <cell r="FE144">
            <v>2097.8649999999998</v>
          </cell>
          <cell r="FF144">
            <v>4956.6549999999997</v>
          </cell>
          <cell r="FG144">
            <v>2903.2798000000003</v>
          </cell>
          <cell r="FH144">
            <v>4507.9258000000009</v>
          </cell>
          <cell r="FI144">
            <v>2921.4286999999999</v>
          </cell>
          <cell r="FJ144">
            <v>1127.7637999999999</v>
          </cell>
          <cell r="FK144">
            <v>1336.2249999999999</v>
          </cell>
          <cell r="FL144">
            <v>771.29750000000001</v>
          </cell>
          <cell r="FM144">
            <v>1521.3230000000001</v>
          </cell>
          <cell r="FN144">
            <v>1854.2718</v>
          </cell>
          <cell r="FO144">
            <v>1440.3932000000002</v>
          </cell>
          <cell r="FP144">
            <v>1818.415</v>
          </cell>
          <cell r="FQ144">
            <v>1077.9876000000002</v>
          </cell>
          <cell r="FR144">
            <v>1040.3475000000001</v>
          </cell>
          <cell r="FS144">
            <v>2169.5041000000001</v>
          </cell>
          <cell r="FT144">
            <v>1608.4157000000002</v>
          </cell>
          <cell r="FU144">
            <v>2412.3128999999999</v>
          </cell>
          <cell r="FV144">
            <v>2915.1272999999997</v>
          </cell>
          <cell r="FW144">
            <v>1637.7747000000002</v>
          </cell>
          <cell r="FX144">
            <v>1207.6210000000001</v>
          </cell>
          <cell r="FY144">
            <v>2271.0430999999999</v>
          </cell>
          <cell r="FZ144">
            <v>1871.0838000000001</v>
          </cell>
          <cell r="GA144">
            <v>2556.8377999999998</v>
          </cell>
          <cell r="GB144">
            <v>1382.6942999999999</v>
          </cell>
          <cell r="GC144">
            <v>2868.2375000000002</v>
          </cell>
          <cell r="GD144">
            <v>1143.0395000000001</v>
          </cell>
          <cell r="GE144">
            <v>1270.6487999999999</v>
          </cell>
          <cell r="GF144">
            <v>1337.4057999999998</v>
          </cell>
          <cell r="GG144">
            <v>1228.3815</v>
          </cell>
          <cell r="GH144">
            <v>1185.2556999999997</v>
          </cell>
          <cell r="GI144">
            <v>898.34980000000007</v>
          </cell>
          <cell r="GJ144">
            <v>1456.7689</v>
          </cell>
          <cell r="GK144">
            <v>1497.4932999999999</v>
          </cell>
          <cell r="GL144">
            <v>1017.6327000000001</v>
          </cell>
          <cell r="GM144">
            <v>893.87519999999995</v>
          </cell>
          <cell r="GN144">
            <v>1232.6612</v>
          </cell>
          <cell r="GO144">
            <v>1858.3134</v>
          </cell>
          <cell r="GP144">
            <v>1168.9611</v>
          </cell>
          <cell r="GQ144">
            <v>1672.9657999999999</v>
          </cell>
          <cell r="GR144">
            <v>2176.0342000000001</v>
          </cell>
          <cell r="GS144">
            <v>2218.5455000000002</v>
          </cell>
          <cell r="GT144">
            <v>1924.7637999999997</v>
          </cell>
          <cell r="GU144">
            <v>1489.5011</v>
          </cell>
          <cell r="GV144">
            <v>1240.6463999999999</v>
          </cell>
          <cell r="GW144">
            <v>2029.8454999999999</v>
          </cell>
          <cell r="GX144">
            <v>1026.9336000000001</v>
          </cell>
          <cell r="GY144">
            <v>1109.329</v>
          </cell>
          <cell r="GZ144">
            <v>1275.1501000000001</v>
          </cell>
          <cell r="HA144">
            <v>1347.4259999999999</v>
          </cell>
          <cell r="HB144">
            <v>1559.0049999999997</v>
          </cell>
          <cell r="HC144">
            <v>1281.4858000000004</v>
          </cell>
          <cell r="HD144">
            <v>1191.6352999999999</v>
          </cell>
          <cell r="HE144">
            <v>1964.0815</v>
          </cell>
          <cell r="HF144">
            <v>1445.7629999999999</v>
          </cell>
          <cell r="HG144">
            <v>1763.4880000000001</v>
          </cell>
          <cell r="HH144">
            <v>1783.2929999999999</v>
          </cell>
          <cell r="HI144">
            <v>3045.741</v>
          </cell>
          <cell r="HJ144">
            <v>1708.1651999999999</v>
          </cell>
          <cell r="HK144">
            <v>1735.3284329999999</v>
          </cell>
          <cell r="HL144">
            <v>1800.7273700000001</v>
          </cell>
          <cell r="HM144">
            <v>1842.527</v>
          </cell>
          <cell r="HN144">
            <v>1849.9093999999998</v>
          </cell>
          <cell r="HO144">
            <v>1620.3824999999999</v>
          </cell>
          <cell r="HP144">
            <v>1540.18298</v>
          </cell>
          <cell r="HQ144">
            <v>2475.4985299999998</v>
          </cell>
          <cell r="HR144">
            <v>1729.2941799999999</v>
          </cell>
          <cell r="HS144">
            <v>1933.23333</v>
          </cell>
          <cell r="HT144">
            <v>1779.8199</v>
          </cell>
          <cell r="HU144">
            <v>3171.3840499999997</v>
          </cell>
          <cell r="HV144">
            <v>2000.5930000000001</v>
          </cell>
          <cell r="HW144">
            <v>2052.8670000000002</v>
          </cell>
          <cell r="HX144">
            <v>1632.9833599999999</v>
          </cell>
          <cell r="HY144">
            <v>1861.8591299999998</v>
          </cell>
          <cell r="HZ144">
            <v>1876.7576100000001</v>
          </cell>
          <cell r="IA144">
            <v>2307.6832000000004</v>
          </cell>
          <cell r="IB144">
            <v>2333.0044699999999</v>
          </cell>
          <cell r="IC144">
            <v>2422.39336</v>
          </cell>
          <cell r="ID144">
            <v>2526.08041</v>
          </cell>
          <cell r="IE144">
            <v>1973.9272800000001</v>
          </cell>
          <cell r="IF144">
            <v>1852.6589700000002</v>
          </cell>
          <cell r="IG144">
            <v>2603.4230599999996</v>
          </cell>
          <cell r="IH144">
            <v>2599.3201899999999</v>
          </cell>
          <cell r="II144">
            <v>2143.5153700000001</v>
          </cell>
          <cell r="IJ144">
            <v>1821.75972</v>
          </cell>
          <cell r="IK144">
            <v>2333.2063399999997</v>
          </cell>
          <cell r="IL144">
            <v>2135.8533100000004</v>
          </cell>
          <cell r="IM144">
            <v>2087.7768900000001</v>
          </cell>
          <cell r="IN144">
            <v>2615.3873599999997</v>
          </cell>
          <cell r="IO144">
            <v>2239.6102199999996</v>
          </cell>
          <cell r="IP144">
            <v>3118.9172799999997</v>
          </cell>
          <cell r="IQ144">
            <v>2317.6353100000001</v>
          </cell>
          <cell r="IR144">
            <v>2630.3548000000001</v>
          </cell>
          <cell r="IS144">
            <v>3421.2496999999998</v>
          </cell>
          <cell r="IT144">
            <v>2767.8960000000002</v>
          </cell>
          <cell r="IU144">
            <v>2901.39021</v>
          </cell>
          <cell r="IV144">
            <v>1453.8158900000001</v>
          </cell>
          <cell r="IW144">
            <v>2996.32305</v>
          </cell>
          <cell r="IX144">
            <v>3069.0313699999997</v>
          </cell>
          <cell r="IY144">
            <v>2832.9962500000001</v>
          </cell>
          <cell r="IZ144">
            <v>3290.5255000000002</v>
          </cell>
          <cell r="JA144">
            <v>3245.1669600000005</v>
          </cell>
          <cell r="JB144">
            <v>3093.6832700000004</v>
          </cell>
          <cell r="JC144">
            <v>2427.5895300000002</v>
          </cell>
          <cell r="JD144">
            <v>3771.4195</v>
          </cell>
          <cell r="JE144">
            <v>5421.4016999999994</v>
          </cell>
          <cell r="JF144">
            <v>3998.0863199999999</v>
          </cell>
          <cell r="JG144">
            <v>4261.2116999999989</v>
          </cell>
          <cell r="JH144">
            <v>4282.9256000000005</v>
          </cell>
          <cell r="JI144">
            <v>3443.7347388802</v>
          </cell>
          <cell r="JJ144">
            <v>3047.8041400000002</v>
          </cell>
          <cell r="JK144">
            <v>3433.5164199999999</v>
          </cell>
          <cell r="JL144">
            <v>3150.54324</v>
          </cell>
          <cell r="JM144">
            <v>5107.9977199999994</v>
          </cell>
          <cell r="JN144">
            <v>4425.8832000000011</v>
          </cell>
          <cell r="JO144">
            <v>4557.3194999999996</v>
          </cell>
          <cell r="JP144">
            <v>4709.1517799999992</v>
          </cell>
          <cell r="JQ144">
            <v>6505.9441899999993</v>
          </cell>
          <cell r="JR144">
            <v>3501.5419099999995</v>
          </cell>
          <cell r="JS144">
            <v>3920.4424199999999</v>
          </cell>
          <cell r="JT144">
            <v>7249.7941200000005</v>
          </cell>
          <cell r="JU144">
            <v>2943.8590199999999</v>
          </cell>
          <cell r="JV144">
            <v>3880.6918999999998</v>
          </cell>
          <cell r="JW144">
            <v>2385.1137000000003</v>
          </cell>
          <cell r="JX144">
            <v>2941.5523900000003</v>
          </cell>
          <cell r="JY144">
            <v>2719.7477699999999</v>
          </cell>
          <cell r="JZ144">
            <v>3090.5752899999998</v>
          </cell>
          <cell r="KA144">
            <v>2796.1174000000001</v>
          </cell>
          <cell r="KB144">
            <v>3792.7526699999999</v>
          </cell>
          <cell r="KC144">
            <v>5877.1804000000002</v>
          </cell>
          <cell r="KD144">
            <v>3633.0910000000003</v>
          </cell>
          <cell r="KE144">
            <v>4612.5496200000007</v>
          </cell>
          <cell r="KF144">
            <v>6567.1613600000001</v>
          </cell>
          <cell r="KG144">
            <v>3569.7338999999993</v>
          </cell>
          <cell r="KH144">
            <v>4740.2690299999995</v>
          </cell>
          <cell r="KI144">
            <v>3210.5902700000001</v>
          </cell>
          <cell r="KJ144">
            <v>4875.1572100000003</v>
          </cell>
          <cell r="KK144">
            <v>2518.3236339999999</v>
          </cell>
          <cell r="KL144">
            <v>3114.4092499999997</v>
          </cell>
          <cell r="KM144">
            <v>3106.4843140000003</v>
          </cell>
          <cell r="KN144">
            <v>3214.2003</v>
          </cell>
          <cell r="KO144">
            <v>2815.2270900000003</v>
          </cell>
          <cell r="KP144">
            <v>3281.5298100000005</v>
          </cell>
          <cell r="KQ144">
            <v>2975.5369599999999</v>
          </cell>
          <cell r="KR144">
            <v>3566.9084199999993</v>
          </cell>
        </row>
        <row r="145">
          <cell r="B145">
            <v>245.5402</v>
          </cell>
          <cell r="C145">
            <v>7.1947999999999999</v>
          </cell>
          <cell r="D145">
            <v>11.608700000000001</v>
          </cell>
          <cell r="E145">
            <v>6.4108000000000001</v>
          </cell>
          <cell r="F145">
            <v>3.7471999999999999</v>
          </cell>
          <cell r="G145">
            <v>17.3093</v>
          </cell>
          <cell r="H145">
            <v>215.81529999999998</v>
          </cell>
          <cell r="I145">
            <v>10.7859</v>
          </cell>
          <cell r="J145">
            <v>11.290799999999999</v>
          </cell>
          <cell r="K145">
            <v>12.6008</v>
          </cell>
          <cell r="L145">
            <v>5.0456000000000003</v>
          </cell>
          <cell r="M145">
            <v>18.179599999999997</v>
          </cell>
          <cell r="N145">
            <v>224.83770000000001</v>
          </cell>
          <cell r="O145">
            <v>8.5268999999999995</v>
          </cell>
          <cell r="P145">
            <v>10.66</v>
          </cell>
          <cell r="Q145">
            <v>12.801500000000001</v>
          </cell>
          <cell r="R145">
            <v>4.0268000000000006</v>
          </cell>
          <cell r="S145">
            <v>17.784700000000001</v>
          </cell>
          <cell r="T145">
            <v>232.35310000000001</v>
          </cell>
          <cell r="U145">
            <v>8.5018999999999991</v>
          </cell>
          <cell r="V145">
            <v>16.376100000000001</v>
          </cell>
          <cell r="W145">
            <v>14.774299999999998</v>
          </cell>
          <cell r="X145">
            <v>35.353000000000002</v>
          </cell>
          <cell r="Y145">
            <v>17.182599999999997</v>
          </cell>
          <cell r="Z145">
            <v>249.98870000000002</v>
          </cell>
          <cell r="AA145">
            <v>6.8868</v>
          </cell>
          <cell r="AB145">
            <v>18.770799999999998</v>
          </cell>
          <cell r="AC145">
            <v>18.071099999999998</v>
          </cell>
          <cell r="AD145">
            <v>17.136299999999999</v>
          </cell>
          <cell r="AE145">
            <v>15.984200000000001</v>
          </cell>
          <cell r="AF145">
            <v>218.596</v>
          </cell>
          <cell r="AG145">
            <v>5.3606000000000007</v>
          </cell>
          <cell r="AH145">
            <v>21.622799999999998</v>
          </cell>
          <cell r="AI145">
            <v>17.071099999999998</v>
          </cell>
          <cell r="AJ145">
            <v>4.1531000000000002</v>
          </cell>
          <cell r="AK145">
            <v>25.096900000000002</v>
          </cell>
          <cell r="AL145">
            <v>141.11620000000002</v>
          </cell>
          <cell r="AM145">
            <v>3.3048000000000002</v>
          </cell>
          <cell r="AN145">
            <v>24.413599999999999</v>
          </cell>
          <cell r="AO145">
            <v>12.271000000000001</v>
          </cell>
          <cell r="AP145">
            <v>12.461399999999999</v>
          </cell>
          <cell r="AQ145">
            <v>21.792400000000001</v>
          </cell>
          <cell r="AR145">
            <v>119.378</v>
          </cell>
          <cell r="AS145">
            <v>5.6970000000000001</v>
          </cell>
          <cell r="AT145">
            <v>48.838200000000001</v>
          </cell>
          <cell r="AU145">
            <v>18.9495</v>
          </cell>
          <cell r="AV145">
            <v>9.1753999999999998</v>
          </cell>
          <cell r="AW145">
            <v>36.062899999999999</v>
          </cell>
          <cell r="AX145">
            <v>139.52070000000001</v>
          </cell>
          <cell r="AY145">
            <v>14.402700000000001</v>
          </cell>
          <cell r="AZ145">
            <v>36.6387</v>
          </cell>
          <cell r="BA145">
            <v>20.009900000000002</v>
          </cell>
          <cell r="BB145">
            <v>30.2928</v>
          </cell>
          <cell r="BC145">
            <v>29.089200000000002</v>
          </cell>
          <cell r="BD145">
            <v>101.515</v>
          </cell>
          <cell r="BE145">
            <v>4.6543999999999999</v>
          </cell>
          <cell r="BF145">
            <v>49.858599999999996</v>
          </cell>
          <cell r="BG145">
            <v>14.282299999999999</v>
          </cell>
          <cell r="BH145">
            <v>2.7871999999999999</v>
          </cell>
          <cell r="BI145">
            <v>30.481099999999998</v>
          </cell>
          <cell r="BJ145">
            <v>77.417899999999989</v>
          </cell>
          <cell r="BK145">
            <v>1.8819999999999999</v>
          </cell>
          <cell r="BL145">
            <v>38.970199999999998</v>
          </cell>
          <cell r="BM145">
            <v>13.2325</v>
          </cell>
          <cell r="BN145">
            <v>4.532</v>
          </cell>
          <cell r="BO145">
            <v>23.624099999999999</v>
          </cell>
          <cell r="BP145">
            <v>62.153300000000002</v>
          </cell>
          <cell r="BQ145">
            <v>3.4236</v>
          </cell>
          <cell r="BR145">
            <v>36.042300000000004</v>
          </cell>
          <cell r="BS145">
            <v>11.241400000000001</v>
          </cell>
          <cell r="BT145">
            <v>18.693999999999999</v>
          </cell>
          <cell r="BU145">
            <v>17.494299999999999</v>
          </cell>
          <cell r="BV145">
            <v>19.623000000000001</v>
          </cell>
          <cell r="BW145">
            <v>2.1760000000000002</v>
          </cell>
          <cell r="BX145">
            <v>79.299000000000007</v>
          </cell>
          <cell r="BY145">
            <v>19.541</v>
          </cell>
          <cell r="BZ145">
            <v>1.3580000000000001</v>
          </cell>
          <cell r="CA145">
            <v>83.275999999999996</v>
          </cell>
          <cell r="CB145">
            <v>11.574</v>
          </cell>
          <cell r="CC145">
            <v>1.379</v>
          </cell>
          <cell r="CD145">
            <v>79.412999999999997</v>
          </cell>
          <cell r="CE145">
            <v>24.457999999999998</v>
          </cell>
          <cell r="CF145">
            <v>8.5969999999999995</v>
          </cell>
          <cell r="CG145">
            <v>78.043999999999997</v>
          </cell>
          <cell r="CH145">
            <v>0.95750000000000002</v>
          </cell>
          <cell r="CI145">
            <v>0.217</v>
          </cell>
          <cell r="CJ145">
            <v>80.902000000000001</v>
          </cell>
          <cell r="CK145">
            <v>34.25</v>
          </cell>
          <cell r="CL145">
            <v>41.750999999999998</v>
          </cell>
          <cell r="CM145">
            <v>77.724999999999994</v>
          </cell>
          <cell r="CN145">
            <v>12.933999999999999</v>
          </cell>
          <cell r="CO145">
            <v>5.0179999999999998</v>
          </cell>
          <cell r="CP145">
            <v>193.97900000000001</v>
          </cell>
          <cell r="CQ145">
            <v>43.697000000000003</v>
          </cell>
          <cell r="CR145">
            <v>7.7839999999999998</v>
          </cell>
          <cell r="CS145">
            <v>75.31</v>
          </cell>
          <cell r="CT145">
            <v>5.0430000000000001</v>
          </cell>
          <cell r="CU145">
            <v>19.617000000000001</v>
          </cell>
          <cell r="CV145">
            <v>162.28</v>
          </cell>
          <cell r="CW145">
            <v>49.618000000000002</v>
          </cell>
          <cell r="CX145">
            <v>-3.9950000000000001</v>
          </cell>
          <cell r="CY145">
            <v>73.338999999999999</v>
          </cell>
          <cell r="CZ145">
            <v>4.8769999999999998</v>
          </cell>
          <cell r="DA145">
            <v>18.855</v>
          </cell>
          <cell r="DB145">
            <v>87.247</v>
          </cell>
          <cell r="DC145">
            <v>76.617000000000004</v>
          </cell>
          <cell r="DD145">
            <v>0</v>
          </cell>
          <cell r="DE145">
            <v>59.762999999999998</v>
          </cell>
          <cell r="DF145">
            <v>4.43</v>
          </cell>
          <cell r="DG145">
            <v>12.534984</v>
          </cell>
          <cell r="DH145">
            <v>80.132300000000001</v>
          </cell>
          <cell r="DI145">
            <v>46.827400000000004</v>
          </cell>
          <cell r="DJ145">
            <v>0</v>
          </cell>
          <cell r="DK145">
            <v>19.201499999999999</v>
          </cell>
          <cell r="DL145">
            <v>2.7010000000000001</v>
          </cell>
          <cell r="DM145">
            <v>13.257100000000001</v>
          </cell>
          <cell r="DN145">
            <v>75.376100000000008</v>
          </cell>
          <cell r="DO145">
            <v>39.768900000000002</v>
          </cell>
          <cell r="DP145">
            <v>57.943899999999999</v>
          </cell>
          <cell r="DQ145">
            <v>47.577800000000003</v>
          </cell>
          <cell r="DR145">
            <v>76.716700000000003</v>
          </cell>
          <cell r="DS145">
            <v>37.525800000000004</v>
          </cell>
          <cell r="DT145">
            <v>71.995500000000007</v>
          </cell>
          <cell r="DU145">
            <v>39.567599999999999</v>
          </cell>
          <cell r="DV145">
            <v>24.4011</v>
          </cell>
          <cell r="DW145">
            <v>64.867900000000006</v>
          </cell>
          <cell r="DX145">
            <v>51.1678</v>
          </cell>
          <cell r="DY145">
            <v>36.561399999999999</v>
          </cell>
          <cell r="DZ145">
            <v>58.022800000000004</v>
          </cell>
          <cell r="EA145">
            <v>27.704599999999999</v>
          </cell>
          <cell r="EB145">
            <v>60.299599999999998</v>
          </cell>
          <cell r="EC145">
            <v>90.436399999999992</v>
          </cell>
          <cell r="ED145">
            <v>4.2542999999999997</v>
          </cell>
          <cell r="EE145">
            <v>66.745500000000007</v>
          </cell>
          <cell r="EF145">
            <v>91.405799999999999</v>
          </cell>
          <cell r="EG145">
            <v>16.8156</v>
          </cell>
          <cell r="EH145">
            <v>116.87769999999999</v>
          </cell>
          <cell r="EI145">
            <v>85.486100000000008</v>
          </cell>
          <cell r="EJ145">
            <v>38.941499999999998</v>
          </cell>
          <cell r="EK145">
            <v>27.512900000000002</v>
          </cell>
          <cell r="EL145">
            <v>44.417400000000001</v>
          </cell>
          <cell r="EM145">
            <v>14.376200000000001</v>
          </cell>
          <cell r="EN145">
            <v>60.625</v>
          </cell>
          <cell r="EO145">
            <v>72.124200000000002</v>
          </cell>
          <cell r="EP145">
            <v>25.629000000000001</v>
          </cell>
          <cell r="EQ145">
            <v>0.78920000000000001</v>
          </cell>
          <cell r="ER145">
            <v>57.569400000000002</v>
          </cell>
          <cell r="ES145">
            <v>2.4149000000000003</v>
          </cell>
          <cell r="ET145">
            <v>3.7254999999999998</v>
          </cell>
          <cell r="EU145">
            <v>27.742099999999997</v>
          </cell>
          <cell r="EV145">
            <v>9.9075000000000006</v>
          </cell>
          <cell r="EW145">
            <v>5.3339999999999996</v>
          </cell>
          <cell r="EX145">
            <v>102.008</v>
          </cell>
          <cell r="EY145">
            <v>27.2455</v>
          </cell>
          <cell r="EZ145">
            <v>21.9742</v>
          </cell>
          <cell r="FA145">
            <v>88.776499999999999</v>
          </cell>
          <cell r="FB145">
            <v>10.347</v>
          </cell>
          <cell r="FC145">
            <v>0.70399999999999996</v>
          </cell>
          <cell r="FD145">
            <v>38.697900000000004</v>
          </cell>
          <cell r="FE145">
            <v>23.109000000000002</v>
          </cell>
          <cell r="FF145">
            <v>18.818999999999999</v>
          </cell>
          <cell r="FG145">
            <v>101.98039999999999</v>
          </cell>
          <cell r="FH145">
            <v>11.9344</v>
          </cell>
          <cell r="FI145">
            <v>0.69420000000000004</v>
          </cell>
          <cell r="FJ145">
            <v>61.664999999999999</v>
          </cell>
          <cell r="FK145">
            <v>22.529499999999999</v>
          </cell>
          <cell r="FL145">
            <v>15.163500000000001</v>
          </cell>
          <cell r="FM145">
            <v>50.377000000000002</v>
          </cell>
          <cell r="FN145">
            <v>36.375</v>
          </cell>
          <cell r="FO145">
            <v>17.9086</v>
          </cell>
          <cell r="FP145">
            <v>51.559100000000001</v>
          </cell>
          <cell r="FQ145">
            <v>28.073799999999999</v>
          </cell>
          <cell r="FR145">
            <v>12.7013</v>
          </cell>
          <cell r="FS145">
            <v>124.7885</v>
          </cell>
          <cell r="FT145">
            <v>19.939400000000003</v>
          </cell>
          <cell r="FU145">
            <v>18.133900000000001</v>
          </cell>
          <cell r="FV145">
            <v>65.883200000000002</v>
          </cell>
          <cell r="FW145">
            <v>9.845600000000001</v>
          </cell>
          <cell r="FX145">
            <v>9.1712999999999987</v>
          </cell>
          <cell r="FY145">
            <v>145.33109999999999</v>
          </cell>
          <cell r="FZ145">
            <v>37.1</v>
          </cell>
          <cell r="GA145">
            <v>23.037099999999999</v>
          </cell>
          <cell r="GB145">
            <v>53.7363</v>
          </cell>
          <cell r="GC145">
            <v>8.4432000000000009</v>
          </cell>
          <cell r="GD145">
            <v>67.764499999999998</v>
          </cell>
          <cell r="GE145">
            <v>150.84049999999999</v>
          </cell>
          <cell r="GF145">
            <v>40.648900000000005</v>
          </cell>
          <cell r="GG145">
            <v>27.506799999999998</v>
          </cell>
          <cell r="GH145">
            <v>41.959499999999998</v>
          </cell>
          <cell r="GI145">
            <v>7.1288</v>
          </cell>
          <cell r="GJ145">
            <v>15.0822</v>
          </cell>
          <cell r="GK145">
            <v>234.1447</v>
          </cell>
          <cell r="GL145">
            <v>17.656700000000001</v>
          </cell>
          <cell r="GM145">
            <v>43.134099999999997</v>
          </cell>
          <cell r="GN145">
            <v>26.492000000000001</v>
          </cell>
          <cell r="GO145">
            <v>5.6375999999999999</v>
          </cell>
          <cell r="GP145">
            <v>5.6420000000000003</v>
          </cell>
          <cell r="GQ145">
            <v>288.22390000000001</v>
          </cell>
          <cell r="GR145">
            <v>18.539000000000001</v>
          </cell>
          <cell r="GS145">
            <v>101.1165</v>
          </cell>
          <cell r="GT145">
            <v>42.324100000000001</v>
          </cell>
          <cell r="GU145">
            <v>5.5733999999999995</v>
          </cell>
          <cell r="GV145">
            <v>4.2263000000000002</v>
          </cell>
          <cell r="GW145">
            <v>349.84309999999999</v>
          </cell>
          <cell r="GX145">
            <v>22.994799999999998</v>
          </cell>
          <cell r="GY145">
            <v>170.95929999999998</v>
          </cell>
          <cell r="GZ145">
            <v>253.8057</v>
          </cell>
          <cell r="HA145">
            <v>2.1446000000000001</v>
          </cell>
          <cell r="HB145">
            <v>2.2291999999999996</v>
          </cell>
          <cell r="HC145">
            <v>369.01990000000001</v>
          </cell>
          <cell r="HD145">
            <v>20.182299999999998</v>
          </cell>
          <cell r="HE145">
            <v>111.8113</v>
          </cell>
          <cell r="HF145">
            <v>206.154</v>
          </cell>
          <cell r="HG145">
            <v>0</v>
          </cell>
          <cell r="HH145">
            <v>0</v>
          </cell>
          <cell r="HI145">
            <v>366.88</v>
          </cell>
          <cell r="HJ145">
            <v>19.983499999999999</v>
          </cell>
          <cell r="HK145">
            <v>112.963768</v>
          </cell>
          <cell r="HL145">
            <v>203.39520999999999</v>
          </cell>
          <cell r="HM145">
            <v>0</v>
          </cell>
          <cell r="HN145">
            <v>0</v>
          </cell>
          <cell r="HO145">
            <v>395.14800000000002</v>
          </cell>
          <cell r="HP145">
            <v>25.237819999999999</v>
          </cell>
          <cell r="HQ145">
            <v>119.16443</v>
          </cell>
          <cell r="HR145">
            <v>203.11810999999997</v>
          </cell>
          <cell r="HS145">
            <v>0</v>
          </cell>
          <cell r="HT145">
            <v>0</v>
          </cell>
          <cell r="HU145">
            <v>435.64815999999996</v>
          </cell>
          <cell r="HV145">
            <v>22.998000000000001</v>
          </cell>
          <cell r="HW145">
            <v>121.107</v>
          </cell>
          <cell r="HX145">
            <v>223.62931</v>
          </cell>
          <cell r="HY145">
            <v>0</v>
          </cell>
          <cell r="HZ145">
            <v>0</v>
          </cell>
          <cell r="IA145">
            <v>472.9717</v>
          </cell>
          <cell r="IB145">
            <v>0</v>
          </cell>
          <cell r="IC145">
            <v>152.78709000000001</v>
          </cell>
          <cell r="ID145">
            <v>250.71879999999999</v>
          </cell>
          <cell r="IE145">
            <v>0</v>
          </cell>
          <cell r="IF145">
            <v>0</v>
          </cell>
          <cell r="IG145">
            <v>490.23212999999998</v>
          </cell>
          <cell r="IH145">
            <v>0</v>
          </cell>
          <cell r="II145">
            <v>130.62103999999999</v>
          </cell>
          <cell r="IJ145">
            <v>256.00972999999999</v>
          </cell>
          <cell r="IK145">
            <v>0</v>
          </cell>
          <cell r="IL145">
            <v>0</v>
          </cell>
          <cell r="IM145">
            <v>529.35768000000007</v>
          </cell>
          <cell r="IN145">
            <v>-5.7456199999999997</v>
          </cell>
          <cell r="IO145">
            <v>137.80250000000001</v>
          </cell>
          <cell r="IP145">
            <v>340.30968000000001</v>
          </cell>
          <cell r="IQ145">
            <v>0</v>
          </cell>
          <cell r="IR145">
            <v>0</v>
          </cell>
          <cell r="IS145">
            <v>534.71789999999999</v>
          </cell>
          <cell r="IT145">
            <v>-6.5730000000000004</v>
          </cell>
          <cell r="IU145">
            <v>141.98374999999999</v>
          </cell>
          <cell r="IV145">
            <v>434.33855</v>
          </cell>
          <cell r="IW145">
            <v>0</v>
          </cell>
          <cell r="IX145">
            <v>0</v>
          </cell>
          <cell r="IY145">
            <v>541.72133999999994</v>
          </cell>
          <cell r="IZ145">
            <v>0.39582999999999996</v>
          </cell>
          <cell r="JA145">
            <v>151.83461</v>
          </cell>
          <cell r="JB145">
            <v>384.87556000000001</v>
          </cell>
          <cell r="JC145">
            <v>0</v>
          </cell>
          <cell r="JD145">
            <v>0</v>
          </cell>
          <cell r="JE145">
            <v>489.47394000000003</v>
          </cell>
          <cell r="JF145">
            <v>1.0562499999999999</v>
          </cell>
          <cell r="JG145">
            <v>155.07817</v>
          </cell>
          <cell r="JH145">
            <v>461.29962999999998</v>
          </cell>
          <cell r="JI145">
            <v>0</v>
          </cell>
          <cell r="JJ145">
            <v>0</v>
          </cell>
          <cell r="JK145">
            <v>384.19888000000003</v>
          </cell>
          <cell r="JL145">
            <v>356.18536</v>
          </cell>
          <cell r="JM145">
            <v>161.30553</v>
          </cell>
          <cell r="JN145">
            <v>381.9683</v>
          </cell>
          <cell r="JO145">
            <v>3.9908000000000001</v>
          </cell>
          <cell r="JP145">
            <v>0</v>
          </cell>
          <cell r="JQ145">
            <v>348.46684999999997</v>
          </cell>
          <cell r="JR145">
            <v>0</v>
          </cell>
          <cell r="JS145">
            <v>165.39488</v>
          </cell>
          <cell r="JT145">
            <v>363.06647999999996</v>
          </cell>
          <cell r="JU145">
            <v>1.7900000000000001E-3</v>
          </cell>
          <cell r="JV145">
            <v>0</v>
          </cell>
          <cell r="JW145">
            <v>350.21771000000001</v>
          </cell>
          <cell r="JX145">
            <v>0</v>
          </cell>
          <cell r="JY145">
            <v>175.36978999999999</v>
          </cell>
          <cell r="JZ145">
            <v>369.60520000000002</v>
          </cell>
          <cell r="KA145">
            <v>0</v>
          </cell>
          <cell r="KB145">
            <v>0</v>
          </cell>
          <cell r="KC145">
            <v>518.27489000000003</v>
          </cell>
          <cell r="KD145">
            <v>0</v>
          </cell>
          <cell r="KE145">
            <v>179.75334000000001</v>
          </cell>
          <cell r="KF145">
            <v>358.22628000000003</v>
          </cell>
          <cell r="KG145">
            <v>0</v>
          </cell>
          <cell r="KH145">
            <v>0</v>
          </cell>
          <cell r="KI145">
            <v>545.97967000000006</v>
          </cell>
          <cell r="KJ145">
            <v>0</v>
          </cell>
          <cell r="KK145">
            <v>187.90751999999998</v>
          </cell>
          <cell r="KL145">
            <v>356.29967999999997</v>
          </cell>
          <cell r="KM145">
            <v>0.10089000000000001</v>
          </cell>
          <cell r="KN145">
            <v>23.850169999999999</v>
          </cell>
          <cell r="KO145">
            <v>551.35106999999994</v>
          </cell>
          <cell r="KP145">
            <v>0</v>
          </cell>
          <cell r="KQ145">
            <v>124.81775</v>
          </cell>
          <cell r="KR145">
            <v>343.39790000000005</v>
          </cell>
        </row>
        <row r="146">
          <cell r="B146">
            <v>104.8695</v>
          </cell>
          <cell r="C146">
            <v>189.8109</v>
          </cell>
          <cell r="D146">
            <v>165.78979999999999</v>
          </cell>
          <cell r="E146">
            <v>231.66890000000004</v>
          </cell>
          <cell r="F146">
            <v>207.24760000000001</v>
          </cell>
          <cell r="G146">
            <v>182.57540000000003</v>
          </cell>
          <cell r="H146">
            <v>195.1088</v>
          </cell>
          <cell r="I146">
            <v>207.94240000000002</v>
          </cell>
          <cell r="J146">
            <v>201.2637</v>
          </cell>
          <cell r="K146">
            <v>195.83620000000002</v>
          </cell>
          <cell r="L146">
            <v>204.14279999999999</v>
          </cell>
          <cell r="M146">
            <v>194.41380000000001</v>
          </cell>
          <cell r="N146">
            <v>168.42559999999997</v>
          </cell>
          <cell r="O146">
            <v>198.3827</v>
          </cell>
          <cell r="P146">
            <v>164.95959999999997</v>
          </cell>
          <cell r="Q146">
            <v>191.45229999999998</v>
          </cell>
          <cell r="R146">
            <v>195.02859999999998</v>
          </cell>
          <cell r="S146">
            <v>199.97119999999998</v>
          </cell>
          <cell r="T146">
            <v>215.59210000000002</v>
          </cell>
          <cell r="U146">
            <v>205.28629999999998</v>
          </cell>
          <cell r="V146">
            <v>229.01060000000001</v>
          </cell>
          <cell r="W146">
            <v>208.9409</v>
          </cell>
          <cell r="X146">
            <v>201.40779999999998</v>
          </cell>
          <cell r="Y146">
            <v>195.97120000000001</v>
          </cell>
          <cell r="Z146">
            <v>178.28360000000001</v>
          </cell>
          <cell r="AA146">
            <v>204.93769999999998</v>
          </cell>
          <cell r="AB146">
            <v>196.4828</v>
          </cell>
          <cell r="AC146">
            <v>326.46090000000004</v>
          </cell>
          <cell r="AD146">
            <v>180.61269999999999</v>
          </cell>
          <cell r="AE146">
            <v>212.60389999999998</v>
          </cell>
          <cell r="AF146">
            <v>213.7543</v>
          </cell>
          <cell r="AG146">
            <v>235.4254</v>
          </cell>
          <cell r="AH146">
            <v>212.8049</v>
          </cell>
          <cell r="AI146">
            <v>219.77329999999998</v>
          </cell>
          <cell r="AJ146">
            <v>205.71600000000001</v>
          </cell>
          <cell r="AK146">
            <v>202.10269999999997</v>
          </cell>
          <cell r="AL146">
            <v>160.90770000000001</v>
          </cell>
          <cell r="AM146">
            <v>237.23140000000001</v>
          </cell>
          <cell r="AN146">
            <v>214.06539999999998</v>
          </cell>
          <cell r="AO146">
            <v>246.541</v>
          </cell>
          <cell r="AP146">
            <v>249.92510000000001</v>
          </cell>
          <cell r="AQ146">
            <v>274.44589999999994</v>
          </cell>
          <cell r="AR146">
            <v>279.23390000000001</v>
          </cell>
          <cell r="AS146">
            <v>237.76979999999998</v>
          </cell>
          <cell r="AT146">
            <v>255.02160000000001</v>
          </cell>
          <cell r="AU146">
            <v>251.50859999999997</v>
          </cell>
          <cell r="AV146">
            <v>307.61990000000003</v>
          </cell>
          <cell r="AW146">
            <v>567.28</v>
          </cell>
          <cell r="AX146">
            <v>346.1354</v>
          </cell>
          <cell r="AY146">
            <v>364.59660000000002</v>
          </cell>
          <cell r="AZ146">
            <v>372.8818</v>
          </cell>
          <cell r="BA146">
            <v>392.78219999999993</v>
          </cell>
          <cell r="BB146">
            <v>376.74779999999998</v>
          </cell>
          <cell r="BC146">
            <v>311.75729999999999</v>
          </cell>
          <cell r="BD146">
            <v>394.37140000000005</v>
          </cell>
          <cell r="BE146">
            <v>433.815</v>
          </cell>
          <cell r="BF146">
            <v>437.07429999999994</v>
          </cell>
          <cell r="BG146">
            <v>418.05779999999999</v>
          </cell>
          <cell r="BH146">
            <v>406.12729999999999</v>
          </cell>
          <cell r="BI146">
            <v>402.01959999999997</v>
          </cell>
          <cell r="BJ146">
            <v>315.92220000000003</v>
          </cell>
          <cell r="BK146">
            <v>428.85199999999992</v>
          </cell>
          <cell r="BL146">
            <v>381.09030000000001</v>
          </cell>
          <cell r="BM146">
            <v>667.77250000000004</v>
          </cell>
          <cell r="BN146">
            <v>498.66840000000002</v>
          </cell>
          <cell r="BO146">
            <v>476.99199999999996</v>
          </cell>
          <cell r="BP146">
            <v>324.32930000000005</v>
          </cell>
          <cell r="BQ146">
            <v>533.05759999999998</v>
          </cell>
          <cell r="BR146">
            <v>398.84040000000005</v>
          </cell>
          <cell r="BS146">
            <v>354.31490000000002</v>
          </cell>
          <cell r="BT146">
            <v>481.5401</v>
          </cell>
          <cell r="BU146">
            <v>383.08810000000005</v>
          </cell>
          <cell r="BV146">
            <v>320.70400000000001</v>
          </cell>
          <cell r="BW146">
            <v>477.98899999999998</v>
          </cell>
          <cell r="BX146">
            <v>473.65</v>
          </cell>
          <cell r="BY146">
            <v>79.409000000000006</v>
          </cell>
          <cell r="BZ146">
            <v>426.69600000000003</v>
          </cell>
          <cell r="CA146">
            <v>415.37799999999999</v>
          </cell>
          <cell r="CB146">
            <v>478.61900000000003</v>
          </cell>
          <cell r="CC146">
            <v>481.17200000000003</v>
          </cell>
          <cell r="CD146">
            <v>447.53399999999999</v>
          </cell>
          <cell r="CE146">
            <v>458.238</v>
          </cell>
          <cell r="CF146">
            <v>450.553</v>
          </cell>
          <cell r="CG146">
            <v>429.44099999999997</v>
          </cell>
          <cell r="CH146">
            <v>625.81150000000002</v>
          </cell>
          <cell r="CI146">
            <v>352.483</v>
          </cell>
          <cell r="CJ146">
            <v>467.05099999999999</v>
          </cell>
          <cell r="CK146">
            <v>738.35900000000004</v>
          </cell>
          <cell r="CL146">
            <v>537.74900000000002</v>
          </cell>
          <cell r="CM146">
            <v>518.67100000000005</v>
          </cell>
          <cell r="CN146">
            <v>416.27600000000001</v>
          </cell>
          <cell r="CO146">
            <v>396.80900000000003</v>
          </cell>
          <cell r="CP146">
            <v>413.65100000000001</v>
          </cell>
          <cell r="CQ146">
            <v>439.98399999999998</v>
          </cell>
          <cell r="CR146">
            <v>409.38</v>
          </cell>
          <cell r="CS146">
            <v>534.52</v>
          </cell>
          <cell r="CT146">
            <v>419.13900000000001</v>
          </cell>
          <cell r="CU146">
            <v>596.02099999999996</v>
          </cell>
          <cell r="CV146">
            <v>610.83900000000006</v>
          </cell>
          <cell r="CW146">
            <v>8.4610000000000003</v>
          </cell>
          <cell r="CX146">
            <v>257.64600000000002</v>
          </cell>
          <cell r="CY146">
            <v>458.99299999999999</v>
          </cell>
          <cell r="CZ146">
            <v>491.904</v>
          </cell>
          <cell r="DA146">
            <v>487.01</v>
          </cell>
          <cell r="DB146">
            <v>497.09100000000001</v>
          </cell>
          <cell r="DC146">
            <v>484.48</v>
          </cell>
          <cell r="DD146">
            <v>407.697</v>
          </cell>
          <cell r="DE146">
            <v>421.96199999999999</v>
          </cell>
          <cell r="DF146">
            <v>367.75900000000001</v>
          </cell>
          <cell r="DG146">
            <v>473.52676100000002</v>
          </cell>
          <cell r="DH146">
            <v>423.43560000000002</v>
          </cell>
          <cell r="DI146">
            <v>1326.2586000000001</v>
          </cell>
          <cell r="DJ146">
            <v>320.97610000000003</v>
          </cell>
          <cell r="DK146">
            <v>48.074799999999996</v>
          </cell>
          <cell r="DL146">
            <v>60.824800000000003</v>
          </cell>
          <cell r="DM146">
            <v>463.20499999999998</v>
          </cell>
          <cell r="DN146">
            <v>465.25860000000006</v>
          </cell>
          <cell r="DO146">
            <v>465.37740000000002</v>
          </cell>
          <cell r="DP146">
            <v>272.52010000000001</v>
          </cell>
          <cell r="DQ146">
            <v>378.53350000000006</v>
          </cell>
          <cell r="DR146">
            <v>205.72560000000001</v>
          </cell>
          <cell r="DS146">
            <v>389.64240000000001</v>
          </cell>
          <cell r="DT146">
            <v>281.05509999999998</v>
          </cell>
          <cell r="DU146">
            <v>26.305099999999999</v>
          </cell>
          <cell r="DV146">
            <v>198.13259999999997</v>
          </cell>
          <cell r="DW146">
            <v>265.79250000000002</v>
          </cell>
          <cell r="DX146">
            <v>224.0264</v>
          </cell>
          <cell r="DY146">
            <v>264.02429999999993</v>
          </cell>
          <cell r="DZ146">
            <v>364.7921</v>
          </cell>
          <cell r="EA146">
            <v>509.8793</v>
          </cell>
          <cell r="EB146">
            <v>457.67840000000001</v>
          </cell>
          <cell r="EC146">
            <v>522.01750000000004</v>
          </cell>
          <cell r="ED146">
            <v>518.40409999999997</v>
          </cell>
          <cell r="EE146">
            <v>602.04999999999995</v>
          </cell>
          <cell r="EF146">
            <v>571.84899999999993</v>
          </cell>
          <cell r="EG146">
            <v>317.18129999999996</v>
          </cell>
          <cell r="EH146">
            <v>531.47219999999993</v>
          </cell>
          <cell r="EI146">
            <v>511.142</v>
          </cell>
          <cell r="EJ146">
            <v>414.83509999999995</v>
          </cell>
          <cell r="EK146">
            <v>461.84579999999994</v>
          </cell>
          <cell r="EL146">
            <v>553.88049999999998</v>
          </cell>
          <cell r="EM146">
            <v>501.06330000000003</v>
          </cell>
          <cell r="EN146">
            <v>508.4151</v>
          </cell>
          <cell r="EO146">
            <v>383.31700000000001</v>
          </cell>
          <cell r="EP146">
            <v>325.60659999999996</v>
          </cell>
          <cell r="EQ146">
            <v>304.85220000000004</v>
          </cell>
          <cell r="ER146">
            <v>349.81009999999998</v>
          </cell>
          <cell r="ES146">
            <v>682.93280000000004</v>
          </cell>
          <cell r="ET146">
            <v>369.87049999999999</v>
          </cell>
          <cell r="EU146">
            <v>287.63159999999999</v>
          </cell>
          <cell r="EV146">
            <v>356.95530000000002</v>
          </cell>
          <cell r="EW146">
            <v>530.91959999999995</v>
          </cell>
          <cell r="EX146">
            <v>1083.2716</v>
          </cell>
          <cell r="EY146">
            <v>645.78829999999994</v>
          </cell>
          <cell r="EZ146">
            <v>591.94780000000003</v>
          </cell>
          <cell r="FA146">
            <v>497.435</v>
          </cell>
          <cell r="FB146">
            <v>272.08600000000001</v>
          </cell>
          <cell r="FC146">
            <v>246.56129999999999</v>
          </cell>
          <cell r="FD146">
            <v>443.0421</v>
          </cell>
          <cell r="FE146">
            <v>50.119</v>
          </cell>
          <cell r="FF146">
            <v>274.02699999999999</v>
          </cell>
          <cell r="FG146">
            <v>214.02340000000001</v>
          </cell>
          <cell r="FH146">
            <v>212.02710000000002</v>
          </cell>
          <cell r="FI146">
            <v>292.52199999999999</v>
          </cell>
          <cell r="FJ146">
            <v>420.96499999999997</v>
          </cell>
          <cell r="FK146">
            <v>458.45390000000009</v>
          </cell>
          <cell r="FL146">
            <v>674.37869999999998</v>
          </cell>
          <cell r="FM146">
            <v>611.85699999999997</v>
          </cell>
          <cell r="FN146">
            <v>383.30799999999999</v>
          </cell>
          <cell r="FO146">
            <v>749.24250000000006</v>
          </cell>
          <cell r="FP146">
            <v>421.37989999999996</v>
          </cell>
          <cell r="FQ146">
            <v>71.816200000000009</v>
          </cell>
          <cell r="FR146">
            <v>704.62540000000001</v>
          </cell>
          <cell r="FS146">
            <v>518.21910000000003</v>
          </cell>
          <cell r="FT146">
            <v>492.95850000000002</v>
          </cell>
          <cell r="FU146">
            <v>484.988</v>
          </cell>
          <cell r="FV146">
            <v>700.88149999999996</v>
          </cell>
          <cell r="FW146">
            <v>483.3451</v>
          </cell>
          <cell r="FX146">
            <v>643.13750000000005</v>
          </cell>
          <cell r="FY146">
            <v>610.76710000000003</v>
          </cell>
          <cell r="FZ146">
            <v>348.82349999999997</v>
          </cell>
          <cell r="GA146">
            <v>515.53859999999997</v>
          </cell>
          <cell r="GB146">
            <v>656.45360000000005</v>
          </cell>
          <cell r="GC146">
            <v>291.3329</v>
          </cell>
          <cell r="GD146">
            <v>579.97439999999995</v>
          </cell>
          <cell r="GE146">
            <v>570.3306</v>
          </cell>
          <cell r="GF146">
            <v>579.90899999999999</v>
          </cell>
          <cell r="GG146">
            <v>442.99089999999995</v>
          </cell>
          <cell r="GH146">
            <v>483.56230000000005</v>
          </cell>
          <cell r="GI146">
            <v>509.01299999999998</v>
          </cell>
          <cell r="GJ146">
            <v>541.19709999999998</v>
          </cell>
          <cell r="GK146">
            <v>554.46119999999996</v>
          </cell>
          <cell r="GL146">
            <v>416.49960000000004</v>
          </cell>
          <cell r="GM146">
            <v>826.21410000000014</v>
          </cell>
          <cell r="GN146">
            <v>790.3605</v>
          </cell>
          <cell r="GO146">
            <v>1405.8019000000002</v>
          </cell>
          <cell r="GP146">
            <v>531.01370000000009</v>
          </cell>
          <cell r="GQ146">
            <v>588.80610000000001</v>
          </cell>
          <cell r="GR146">
            <v>393.31019999999995</v>
          </cell>
          <cell r="GS146">
            <v>686.68759999999997</v>
          </cell>
          <cell r="GT146">
            <v>969.03800000000001</v>
          </cell>
          <cell r="GU146">
            <v>740.73020000000008</v>
          </cell>
          <cell r="GV146">
            <v>743.26260000000002</v>
          </cell>
          <cell r="GW146">
            <v>801.7351000000001</v>
          </cell>
          <cell r="GX146">
            <v>599.64069999999992</v>
          </cell>
          <cell r="GY146">
            <v>1316.4112</v>
          </cell>
          <cell r="GZ146">
            <v>569.6187000000001</v>
          </cell>
          <cell r="HA146">
            <v>1475.4333000000001</v>
          </cell>
          <cell r="HB146">
            <v>965.9559999999999</v>
          </cell>
          <cell r="HC146">
            <v>967.74580000000003</v>
          </cell>
          <cell r="HD146">
            <v>1056.0184000000002</v>
          </cell>
          <cell r="HE146">
            <v>914.56280000000004</v>
          </cell>
          <cell r="HF146">
            <v>1011.433</v>
          </cell>
          <cell r="HG146">
            <v>881.38499999999999</v>
          </cell>
          <cell r="HH146">
            <v>879.125</v>
          </cell>
          <cell r="HI146">
            <v>796.18899999999996</v>
          </cell>
          <cell r="HJ146">
            <v>550.71890000000008</v>
          </cell>
          <cell r="HK146">
            <v>1166.9376440000001</v>
          </cell>
          <cell r="HL146">
            <v>1109.8668899999998</v>
          </cell>
          <cell r="HM146">
            <v>1651.992</v>
          </cell>
          <cell r="HN146">
            <v>1043.2112999999999</v>
          </cell>
          <cell r="HO146">
            <v>990.59299999999985</v>
          </cell>
          <cell r="HP146">
            <v>971.81954000000019</v>
          </cell>
          <cell r="HQ146">
            <v>1095.7126000000001</v>
          </cell>
          <cell r="HR146">
            <v>1011.72441</v>
          </cell>
          <cell r="HS146">
            <v>1046.6965600000001</v>
          </cell>
          <cell r="HT146">
            <v>1037.9391000000001</v>
          </cell>
          <cell r="HU146">
            <v>982.3664</v>
          </cell>
          <cell r="HV146">
            <v>615.77800000000002</v>
          </cell>
          <cell r="HW146">
            <v>1244.92</v>
          </cell>
          <cell r="HX146">
            <v>1217.4738</v>
          </cell>
          <cell r="HY146">
            <v>2060.72352</v>
          </cell>
          <cell r="HZ146">
            <v>1152.3850299999999</v>
          </cell>
          <cell r="IA146">
            <v>1189.7407000000001</v>
          </cell>
          <cell r="IB146">
            <v>1314.6551099999999</v>
          </cell>
          <cell r="IC146">
            <v>1156.9228199999998</v>
          </cell>
          <cell r="ID146">
            <v>1396.07692</v>
          </cell>
          <cell r="IE146">
            <v>1209.9253200000001</v>
          </cell>
          <cell r="IF146">
            <v>882.4395199999999</v>
          </cell>
          <cell r="IG146">
            <v>867.78874999999994</v>
          </cell>
          <cell r="IH146">
            <v>759.99971000000005</v>
          </cell>
          <cell r="II146">
            <v>1235.8202900000001</v>
          </cell>
          <cell r="IJ146">
            <v>1282.7185299999999</v>
          </cell>
          <cell r="IK146">
            <v>347.58834000000002</v>
          </cell>
          <cell r="IL146">
            <v>955.19261100000006</v>
          </cell>
          <cell r="IM146">
            <v>1016.68099</v>
          </cell>
          <cell r="IN146">
            <v>1009.44902</v>
          </cell>
          <cell r="IO146">
            <v>1155.14635</v>
          </cell>
          <cell r="IP146">
            <v>985.47486000000004</v>
          </cell>
          <cell r="IQ146">
            <v>1003.8503900000002</v>
          </cell>
          <cell r="IR146">
            <v>746.48040000000003</v>
          </cell>
          <cell r="IS146">
            <v>742.28699999999992</v>
          </cell>
          <cell r="IT146">
            <v>688.42700000000002</v>
          </cell>
          <cell r="IU146">
            <v>965.1730500000001</v>
          </cell>
          <cell r="IV146">
            <v>1374.2550199999998</v>
          </cell>
          <cell r="IW146">
            <v>284.32722000000007</v>
          </cell>
          <cell r="IX146">
            <v>280.23488000000003</v>
          </cell>
          <cell r="IY146">
            <v>738.22039999999993</v>
          </cell>
          <cell r="IZ146">
            <v>1016.2323400000001</v>
          </cell>
          <cell r="JA146">
            <v>1065.8293699999999</v>
          </cell>
          <cell r="JB146">
            <v>1025.0633</v>
          </cell>
          <cell r="JC146">
            <v>1044.86448</v>
          </cell>
          <cell r="JD146">
            <v>926.94927000000007</v>
          </cell>
          <cell r="JE146">
            <v>683.21388999999988</v>
          </cell>
          <cell r="JF146">
            <v>377.32928000000004</v>
          </cell>
          <cell r="JG146">
            <v>816.16826000000003</v>
          </cell>
          <cell r="JH146">
            <v>902.64267000000007</v>
          </cell>
          <cell r="JI146">
            <v>576.39908047999995</v>
          </cell>
          <cell r="JJ146">
            <v>936.50579000000005</v>
          </cell>
          <cell r="JK146">
            <v>797.24276000000009</v>
          </cell>
          <cell r="JL146">
            <v>946.78185999999994</v>
          </cell>
          <cell r="JM146">
            <v>1323.4198000000001</v>
          </cell>
          <cell r="JN146">
            <v>423.36740000000003</v>
          </cell>
          <cell r="JO146">
            <v>826.59266999999988</v>
          </cell>
          <cell r="JP146">
            <v>728.3963500000001</v>
          </cell>
          <cell r="JQ146">
            <v>1033.9596300000001</v>
          </cell>
          <cell r="JR146">
            <v>436.32772</v>
          </cell>
          <cell r="JS146">
            <v>393.06493999999998</v>
          </cell>
          <cell r="JT146">
            <v>861.99858000000006</v>
          </cell>
          <cell r="JU146">
            <v>1764.2653700000001</v>
          </cell>
          <cell r="JV146">
            <v>1270.8855600000002</v>
          </cell>
          <cell r="JW146">
            <v>1411.9952600000001</v>
          </cell>
          <cell r="JX146">
            <v>1723.2377430000001</v>
          </cell>
          <cell r="JY146">
            <v>1799.61922</v>
          </cell>
          <cell r="JZ146">
            <v>1558.3999899999999</v>
          </cell>
          <cell r="KA146">
            <v>1310.8877</v>
          </cell>
          <cell r="KB146">
            <v>791.33392000000015</v>
          </cell>
          <cell r="KC146">
            <v>1188.7107760000001</v>
          </cell>
          <cell r="KD146">
            <v>942.44502999999997</v>
          </cell>
          <cell r="KE146">
            <v>1185.68587</v>
          </cell>
          <cell r="KF146">
            <v>1404.5260800000001</v>
          </cell>
          <cell r="KG146">
            <v>380.86856</v>
          </cell>
          <cell r="KH146">
            <v>660.92652999999984</v>
          </cell>
          <cell r="KI146">
            <v>956.02029000000005</v>
          </cell>
          <cell r="KJ146">
            <v>942.37074000000007</v>
          </cell>
          <cell r="KK146">
            <v>1372.3469599999999</v>
          </cell>
          <cell r="KL146">
            <v>1074.51677</v>
          </cell>
          <cell r="KM146">
            <v>1146.28594</v>
          </cell>
          <cell r="KN146">
            <v>1249.17976</v>
          </cell>
          <cell r="KO146">
            <v>972.89979000000005</v>
          </cell>
          <cell r="KP146">
            <v>808.00599999999997</v>
          </cell>
          <cell r="KQ146">
            <v>1329.3218100000001</v>
          </cell>
          <cell r="KR146">
            <v>1325.39644</v>
          </cell>
        </row>
        <row r="147">
          <cell r="B147">
            <v>64.416300000000007</v>
          </cell>
          <cell r="C147">
            <v>61.235800000000005</v>
          </cell>
          <cell r="D147">
            <v>42.499000000000002</v>
          </cell>
          <cell r="E147">
            <v>59.459600000000002</v>
          </cell>
          <cell r="F147">
            <v>42.221599999999995</v>
          </cell>
          <cell r="G147">
            <v>44.548099999999998</v>
          </cell>
          <cell r="H147">
            <v>66.648399999999995</v>
          </cell>
          <cell r="I147">
            <v>64.184699999999992</v>
          </cell>
          <cell r="J147">
            <v>42.899699999999996</v>
          </cell>
          <cell r="K147">
            <v>43.453400000000002</v>
          </cell>
          <cell r="L147">
            <v>64.842199999999991</v>
          </cell>
          <cell r="M147">
            <v>39.0426</v>
          </cell>
          <cell r="N147">
            <v>69.146299999999997</v>
          </cell>
          <cell r="O147">
            <v>62.324300000000001</v>
          </cell>
          <cell r="P147">
            <v>44.822800000000001</v>
          </cell>
          <cell r="Q147">
            <v>67.332800000000006</v>
          </cell>
          <cell r="R147">
            <v>44.861499999999999</v>
          </cell>
          <cell r="S147">
            <v>45.1877</v>
          </cell>
          <cell r="T147">
            <v>70.631699999999995</v>
          </cell>
          <cell r="U147">
            <v>65.5428</v>
          </cell>
          <cell r="V147">
            <v>44.401900000000005</v>
          </cell>
          <cell r="W147">
            <v>44.53</v>
          </cell>
          <cell r="X147">
            <v>66.022199999999998</v>
          </cell>
          <cell r="Y147">
            <v>45.442099999999996</v>
          </cell>
          <cell r="Z147">
            <v>72.044499999999999</v>
          </cell>
          <cell r="AA147">
            <v>75.013000000000005</v>
          </cell>
          <cell r="AB147">
            <v>46.314399999999999</v>
          </cell>
          <cell r="AC147">
            <v>71.892300000000006</v>
          </cell>
          <cell r="AD147">
            <v>43.8078</v>
          </cell>
          <cell r="AE147">
            <v>44.782499999999999</v>
          </cell>
          <cell r="AF147">
            <v>69.293899999999994</v>
          </cell>
          <cell r="AG147">
            <v>58.968400000000003</v>
          </cell>
          <cell r="AH147">
            <v>51.766100000000002</v>
          </cell>
          <cell r="AI147">
            <v>44.723399999999998</v>
          </cell>
          <cell r="AJ147">
            <v>72.0989</v>
          </cell>
          <cell r="AK147">
            <v>44.962499999999999</v>
          </cell>
          <cell r="AL147">
            <v>79.345799999999997</v>
          </cell>
          <cell r="AM147">
            <v>76.946399999999997</v>
          </cell>
          <cell r="AN147">
            <v>51.108400000000003</v>
          </cell>
          <cell r="AO147">
            <v>87.483000000000004</v>
          </cell>
          <cell r="AP147">
            <v>54.564599999999999</v>
          </cell>
          <cell r="AQ147">
            <v>57.965000000000003</v>
          </cell>
          <cell r="AR147">
            <v>62.755300000000005</v>
          </cell>
          <cell r="AS147">
            <v>97.081399999999988</v>
          </cell>
          <cell r="AT147">
            <v>70.994699999999995</v>
          </cell>
          <cell r="AU147">
            <v>55.080500000000001</v>
          </cell>
          <cell r="AV147">
            <v>96.022999999999996</v>
          </cell>
          <cell r="AW147">
            <v>56.356900000000003</v>
          </cell>
          <cell r="AX147">
            <v>86.913800000000009</v>
          </cell>
          <cell r="AY147">
            <v>55.79</v>
          </cell>
          <cell r="AZ147">
            <v>85.974399999999989</v>
          </cell>
          <cell r="BA147">
            <v>54.979599999999998</v>
          </cell>
          <cell r="BB147">
            <v>84.601799999999997</v>
          </cell>
          <cell r="BC147">
            <v>56.925199999999997</v>
          </cell>
          <cell r="BD147">
            <v>87.205300000000008</v>
          </cell>
          <cell r="BE147">
            <v>67.819199999999995</v>
          </cell>
          <cell r="BF147">
            <v>56.2712</v>
          </cell>
          <cell r="BG147">
            <v>55.566300000000005</v>
          </cell>
          <cell r="BH147">
            <v>80.238100000000003</v>
          </cell>
          <cell r="BI147">
            <v>57.155000000000001</v>
          </cell>
          <cell r="BJ147">
            <v>87.366</v>
          </cell>
          <cell r="BK147">
            <v>86.8125</v>
          </cell>
          <cell r="BL147">
            <v>58.084699999999998</v>
          </cell>
          <cell r="BM147">
            <v>93.221899999999991</v>
          </cell>
          <cell r="BN147">
            <v>59.870899999999999</v>
          </cell>
          <cell r="BO147">
            <v>57.694900000000004</v>
          </cell>
          <cell r="BP147">
            <v>87.315699999999993</v>
          </cell>
          <cell r="BQ147">
            <v>84.7149</v>
          </cell>
          <cell r="BR147">
            <v>55.710900000000002</v>
          </cell>
          <cell r="BS147">
            <v>55.593900000000005</v>
          </cell>
          <cell r="BT147">
            <v>77.351100000000002</v>
          </cell>
          <cell r="BU147">
            <v>55.710800000000006</v>
          </cell>
          <cell r="BV147">
            <v>86.835999999999999</v>
          </cell>
          <cell r="BW147">
            <v>74.125</v>
          </cell>
          <cell r="BX147">
            <v>57.893999999999998</v>
          </cell>
          <cell r="BY147">
            <v>84.540999999999997</v>
          </cell>
          <cell r="BZ147">
            <v>58.911000000000001</v>
          </cell>
          <cell r="CA147">
            <v>57.069000000000003</v>
          </cell>
          <cell r="CB147">
            <v>89.411000000000001</v>
          </cell>
          <cell r="CC147">
            <v>80.731999999999999</v>
          </cell>
          <cell r="CD147">
            <v>59.69</v>
          </cell>
          <cell r="CE147">
            <v>61.19</v>
          </cell>
          <cell r="CF147">
            <v>82.317999999999998</v>
          </cell>
          <cell r="CG147">
            <v>60.106000000000002</v>
          </cell>
          <cell r="CH147">
            <v>93.734700000000004</v>
          </cell>
          <cell r="CI147">
            <v>85.477999999999994</v>
          </cell>
          <cell r="CJ147">
            <v>63.284999999999997</v>
          </cell>
          <cell r="CK147">
            <v>88.066999999999993</v>
          </cell>
          <cell r="CL147">
            <v>63.904000000000003</v>
          </cell>
          <cell r="CM147">
            <v>64.87</v>
          </cell>
          <cell r="CN147">
            <v>99.480999999999995</v>
          </cell>
          <cell r="CO147">
            <v>87.36</v>
          </cell>
          <cell r="CP147">
            <v>63.905000000000001</v>
          </cell>
          <cell r="CQ147">
            <v>64.545000000000002</v>
          </cell>
          <cell r="CR147">
            <v>77.753</v>
          </cell>
          <cell r="CS147">
            <v>64.489000000000004</v>
          </cell>
          <cell r="CT147">
            <v>84.585999999999999</v>
          </cell>
          <cell r="CU147">
            <v>93.058999999999997</v>
          </cell>
          <cell r="CV147">
            <v>71.453000000000003</v>
          </cell>
          <cell r="CW147">
            <v>85.245999999999995</v>
          </cell>
          <cell r="CX147">
            <v>71.88</v>
          </cell>
          <cell r="CY147">
            <v>72.158000000000001</v>
          </cell>
          <cell r="CZ147">
            <v>109.02500000000001</v>
          </cell>
          <cell r="DA147">
            <v>48.892000000000003</v>
          </cell>
          <cell r="DB147">
            <v>35.774000000000001</v>
          </cell>
          <cell r="DC147">
            <v>36.155999999999999</v>
          </cell>
          <cell r="DD147">
            <v>50.997</v>
          </cell>
          <cell r="DE147">
            <v>35.777000000000001</v>
          </cell>
          <cell r="DF147">
            <v>54.098999999999997</v>
          </cell>
          <cell r="DG147">
            <v>49.043180999999997</v>
          </cell>
          <cell r="DH147">
            <v>40.777800000000006</v>
          </cell>
          <cell r="DI147">
            <v>74.346800000000002</v>
          </cell>
          <cell r="DJ147">
            <v>60.617699999999999</v>
          </cell>
          <cell r="DK147">
            <v>60.266300000000001</v>
          </cell>
          <cell r="DL147">
            <v>81.826800000000006</v>
          </cell>
          <cell r="DM147">
            <v>73.796999999999997</v>
          </cell>
          <cell r="DN147">
            <v>57.268500000000003</v>
          </cell>
          <cell r="DO147">
            <v>61.142300000000006</v>
          </cell>
          <cell r="DP147">
            <v>75.356399999999994</v>
          </cell>
          <cell r="DQ147">
            <v>66.1541</v>
          </cell>
          <cell r="DR147">
            <v>85.42580000000001</v>
          </cell>
          <cell r="DS147">
            <v>86.298699999999997</v>
          </cell>
          <cell r="DT147">
            <v>67.386300000000006</v>
          </cell>
          <cell r="DU147">
            <v>88.544300000000007</v>
          </cell>
          <cell r="DV147">
            <v>70.491699999999994</v>
          </cell>
          <cell r="DW147">
            <v>73.969700000000003</v>
          </cell>
          <cell r="DX147">
            <v>102.26310000000001</v>
          </cell>
          <cell r="DY147">
            <v>91.709800000000001</v>
          </cell>
          <cell r="DZ147">
            <v>69.542899999999989</v>
          </cell>
          <cell r="EA147">
            <v>69.393500000000003</v>
          </cell>
          <cell r="EB147">
            <v>90.238900000000001</v>
          </cell>
          <cell r="EC147">
            <v>69.846800000000002</v>
          </cell>
          <cell r="ED147">
            <v>99.940600000000003</v>
          </cell>
          <cell r="EE147">
            <v>99.076499999999996</v>
          </cell>
          <cell r="EF147">
            <v>76.183499999999995</v>
          </cell>
          <cell r="EG147">
            <v>102.8895</v>
          </cell>
          <cell r="EH147">
            <v>89.959000000000003</v>
          </cell>
          <cell r="EI147">
            <v>78.041899999999998</v>
          </cell>
          <cell r="EJ147">
            <v>112.6588</v>
          </cell>
          <cell r="EK147">
            <v>103.78100000000001</v>
          </cell>
          <cell r="EL147">
            <v>77.281700000000001</v>
          </cell>
          <cell r="EM147">
            <v>77.6858</v>
          </cell>
          <cell r="EN147">
            <v>102.7269</v>
          </cell>
          <cell r="EO147">
            <v>81.796999999999997</v>
          </cell>
          <cell r="EP147">
            <v>113.43939999999999</v>
          </cell>
          <cell r="EQ147">
            <v>115.0497</v>
          </cell>
          <cell r="ER147">
            <v>88.843899999999991</v>
          </cell>
          <cell r="ES147">
            <v>116.64489999999999</v>
          </cell>
          <cell r="ET147">
            <v>89.449799999999996</v>
          </cell>
          <cell r="EU147">
            <v>89.873000000000005</v>
          </cell>
          <cell r="EV147">
            <v>129.31319999999999</v>
          </cell>
          <cell r="EW147">
            <v>115.79519999999999</v>
          </cell>
          <cell r="EX147">
            <v>87.763300000000001</v>
          </cell>
          <cell r="EY147">
            <v>88.041200000000003</v>
          </cell>
          <cell r="EZ147">
            <v>119.61239999999999</v>
          </cell>
          <cell r="FA147">
            <v>91.142899999999997</v>
          </cell>
          <cell r="FB147">
            <v>142.75800000000001</v>
          </cell>
          <cell r="FC147">
            <v>131.11179999999999</v>
          </cell>
          <cell r="FD147">
            <v>103.6268</v>
          </cell>
          <cell r="FE147">
            <v>135.001</v>
          </cell>
          <cell r="FF147">
            <v>105.17100000000001</v>
          </cell>
          <cell r="FG147">
            <v>136.0907</v>
          </cell>
          <cell r="FH147">
            <v>160.68559999999999</v>
          </cell>
          <cell r="FI147">
            <v>138.76</v>
          </cell>
          <cell r="FJ147">
            <v>108.908</v>
          </cell>
          <cell r="FK147">
            <v>109.4027</v>
          </cell>
          <cell r="FL147">
            <v>137.38489999999999</v>
          </cell>
          <cell r="FM147">
            <v>109.517</v>
          </cell>
          <cell r="FN147">
            <v>155.0299</v>
          </cell>
          <cell r="FO147">
            <v>150.2345</v>
          </cell>
          <cell r="FP147">
            <v>120.06460000000001</v>
          </cell>
          <cell r="FQ147">
            <v>154.1908</v>
          </cell>
          <cell r="FR147">
            <v>123.83799999999999</v>
          </cell>
          <cell r="FS147">
            <v>123.5492</v>
          </cell>
          <cell r="FT147">
            <v>176.78360000000001</v>
          </cell>
          <cell r="FU147">
            <v>158.1163</v>
          </cell>
          <cell r="FV147">
            <v>123.4058</v>
          </cell>
          <cell r="FW147">
            <v>124.75389999999999</v>
          </cell>
          <cell r="FX147">
            <v>153.1009</v>
          </cell>
          <cell r="FY147">
            <v>116.161</v>
          </cell>
          <cell r="FZ147">
            <v>174.77579999999998</v>
          </cell>
          <cell r="GA147">
            <v>153.08109999999999</v>
          </cell>
          <cell r="GB147">
            <v>145.3459</v>
          </cell>
          <cell r="GC147">
            <v>175.49209999999999</v>
          </cell>
          <cell r="GD147">
            <v>148.6653</v>
          </cell>
          <cell r="GE147">
            <v>146.01939999999999</v>
          </cell>
          <cell r="GF147">
            <v>188.15970000000002</v>
          </cell>
          <cell r="GG147">
            <v>166.6686</v>
          </cell>
          <cell r="GH147">
            <v>146.11439999999999</v>
          </cell>
          <cell r="GI147">
            <v>163.75310000000002</v>
          </cell>
          <cell r="GJ147">
            <v>185.59049999999999</v>
          </cell>
          <cell r="GK147">
            <v>166.7192</v>
          </cell>
          <cell r="GL147">
            <v>230.21340000000001</v>
          </cell>
          <cell r="GM147">
            <v>190.13159999999999</v>
          </cell>
          <cell r="GN147">
            <v>178.98670000000001</v>
          </cell>
          <cell r="GO147">
            <v>285.29700000000003</v>
          </cell>
          <cell r="GP147">
            <v>177.68520000000001</v>
          </cell>
          <cell r="GQ147">
            <v>176.20510000000002</v>
          </cell>
          <cell r="GR147">
            <v>250.58939999999998</v>
          </cell>
          <cell r="GS147">
            <v>206.86010000000002</v>
          </cell>
          <cell r="GT147">
            <v>170.042</v>
          </cell>
          <cell r="GU147">
            <v>171.18079999999998</v>
          </cell>
          <cell r="GV147">
            <v>206.7646</v>
          </cell>
          <cell r="GW147">
            <v>171.40090000000001</v>
          </cell>
          <cell r="GX147">
            <v>239.2825</v>
          </cell>
          <cell r="GY147">
            <v>212.99549999999999</v>
          </cell>
          <cell r="GZ147">
            <v>183.46809999999999</v>
          </cell>
          <cell r="HA147">
            <v>300.32650000000001</v>
          </cell>
          <cell r="HB147">
            <v>185.99209999999999</v>
          </cell>
          <cell r="HC147">
            <v>183.54929999999999</v>
          </cell>
          <cell r="HD147">
            <v>267.75559999999996</v>
          </cell>
          <cell r="HE147">
            <v>179.85839999999999</v>
          </cell>
          <cell r="HF147">
            <v>178.566</v>
          </cell>
          <cell r="HG147">
            <v>179.97300000000001</v>
          </cell>
          <cell r="HH147">
            <v>182.065</v>
          </cell>
          <cell r="HI147">
            <v>181.45699999999999</v>
          </cell>
          <cell r="HJ147">
            <v>251.09950000000001</v>
          </cell>
          <cell r="HK147">
            <v>229.67027100000001</v>
          </cell>
          <cell r="HL147">
            <v>197.20382000000001</v>
          </cell>
          <cell r="HM147">
            <v>318.96800000000002</v>
          </cell>
          <cell r="HN147">
            <v>200.33500000000001</v>
          </cell>
          <cell r="HO147">
            <v>200.25060000000002</v>
          </cell>
          <cell r="HP147">
            <v>292.69787000000002</v>
          </cell>
          <cell r="HQ147">
            <v>197.49045000000001</v>
          </cell>
          <cell r="HR147">
            <v>194.56476999999998</v>
          </cell>
          <cell r="HS147">
            <v>199.11080999999999</v>
          </cell>
          <cell r="HT147">
            <v>200.25039999999998</v>
          </cell>
          <cell r="HU147">
            <v>205.40644</v>
          </cell>
          <cell r="HV147">
            <v>277.36799999999999</v>
          </cell>
          <cell r="HW147">
            <v>250.172</v>
          </cell>
          <cell r="HX147">
            <v>212.27616</v>
          </cell>
          <cell r="HY147">
            <v>347.24364000000003</v>
          </cell>
          <cell r="HZ147">
            <v>212.57248999999999</v>
          </cell>
          <cell r="IA147">
            <v>212.45650000000001</v>
          </cell>
          <cell r="IB147">
            <v>314.24880999999999</v>
          </cell>
          <cell r="IC147">
            <v>218.16579999999999</v>
          </cell>
          <cell r="ID147">
            <v>218.35467</v>
          </cell>
          <cell r="IE147">
            <v>219.70305999999999</v>
          </cell>
          <cell r="IF147">
            <v>220.45425</v>
          </cell>
          <cell r="IG147">
            <v>220.79131000000001</v>
          </cell>
          <cell r="IH147">
            <v>324.22669000000002</v>
          </cell>
          <cell r="II147">
            <v>228.33920000000001</v>
          </cell>
          <cell r="IJ147">
            <v>228.57393999999999</v>
          </cell>
          <cell r="IK147">
            <v>399.04005999999998</v>
          </cell>
          <cell r="IL147">
            <v>229.10517999999999</v>
          </cell>
          <cell r="IM147">
            <v>239.89833999999999</v>
          </cell>
          <cell r="IN147">
            <v>341.26814000000002</v>
          </cell>
          <cell r="IO147">
            <v>226.93567000000002</v>
          </cell>
          <cell r="IP147">
            <v>228.82632000000001</v>
          </cell>
          <cell r="IQ147">
            <v>231.0181</v>
          </cell>
          <cell r="IR147">
            <v>230.06189999999998</v>
          </cell>
          <cell r="IS147">
            <v>230.846</v>
          </cell>
          <cell r="IT147">
            <v>334.52499999999998</v>
          </cell>
          <cell r="IU147">
            <v>242.24146999999999</v>
          </cell>
          <cell r="IV147">
            <v>245.89870999999999</v>
          </cell>
          <cell r="IW147">
            <v>534.36977000000002</v>
          </cell>
          <cell r="IX147">
            <v>312.05982</v>
          </cell>
          <cell r="IY147">
            <v>266.48590000000002</v>
          </cell>
          <cell r="IZ147">
            <v>348.19109000000003</v>
          </cell>
          <cell r="JA147">
            <v>233.28554</v>
          </cell>
          <cell r="JB147">
            <v>240.31306000000001</v>
          </cell>
          <cell r="JC147">
            <v>237.15066000000002</v>
          </cell>
          <cell r="JD147">
            <v>237.06028000000001</v>
          </cell>
          <cell r="JE147">
            <v>238.43739000000002</v>
          </cell>
          <cell r="JF147">
            <v>342.43811999999997</v>
          </cell>
          <cell r="JG147">
            <v>247.96514999999999</v>
          </cell>
          <cell r="JH147">
            <v>246.81978000000001</v>
          </cell>
          <cell r="JI147">
            <v>439.47715951999999</v>
          </cell>
          <cell r="JJ147">
            <v>248.68163000000001</v>
          </cell>
          <cell r="JK147">
            <v>252.94815999999997</v>
          </cell>
          <cell r="JL147">
            <v>373.06644</v>
          </cell>
          <cell r="JM147">
            <v>239.91432</v>
          </cell>
          <cell r="JN147">
            <v>241.51780000000002</v>
          </cell>
          <cell r="JO147">
            <v>244.48523</v>
          </cell>
          <cell r="JP147">
            <v>245.64818000000002</v>
          </cell>
          <cell r="JQ147">
            <v>257.28248000000002</v>
          </cell>
          <cell r="JR147">
            <v>359.32317</v>
          </cell>
          <cell r="JS147">
            <v>266.57022999999998</v>
          </cell>
          <cell r="JT147">
            <v>269.37491</v>
          </cell>
          <cell r="JU147">
            <v>465.22406000000001</v>
          </cell>
          <cell r="JV147">
            <v>268.07926000000003</v>
          </cell>
          <cell r="JW147">
            <v>269.25015999999999</v>
          </cell>
          <cell r="JX147">
            <v>396.1481</v>
          </cell>
          <cell r="JY147">
            <v>270.07628000000005</v>
          </cell>
          <cell r="JZ147">
            <v>273.31797999999998</v>
          </cell>
          <cell r="KA147">
            <v>273.8861</v>
          </cell>
          <cell r="KB147">
            <v>272.37210999999996</v>
          </cell>
          <cell r="KC147">
            <v>275.40189000000004</v>
          </cell>
          <cell r="KD147">
            <v>393.98629</v>
          </cell>
          <cell r="KE147">
            <v>296.40229999999997</v>
          </cell>
          <cell r="KF147">
            <v>295.58861999999999</v>
          </cell>
          <cell r="KG147">
            <v>294.99439000000001</v>
          </cell>
          <cell r="KH147">
            <v>521.29998999999998</v>
          </cell>
          <cell r="KI147">
            <v>318.64749</v>
          </cell>
          <cell r="KJ147">
            <v>439.30811999999997</v>
          </cell>
          <cell r="KK147">
            <v>291.77751000000001</v>
          </cell>
          <cell r="KL147">
            <v>292.54192</v>
          </cell>
          <cell r="KM147">
            <v>296.41840999999999</v>
          </cell>
          <cell r="KN147">
            <v>296.35187000000002</v>
          </cell>
          <cell r="KO147">
            <v>303.52260999999999</v>
          </cell>
          <cell r="KP147">
            <v>425.83315000000005</v>
          </cell>
          <cell r="KQ147">
            <v>312.97190999999998</v>
          </cell>
          <cell r="KR147">
            <v>311.57934</v>
          </cell>
        </row>
        <row r="149">
          <cell r="B149">
            <v>38.401400000000002</v>
          </cell>
          <cell r="C149">
            <v>106.78880000000001</v>
          </cell>
          <cell r="D149">
            <v>174.92060000000001</v>
          </cell>
          <cell r="E149">
            <v>107.0488</v>
          </cell>
          <cell r="F149">
            <v>94.085300000000004</v>
          </cell>
          <cell r="G149">
            <v>147.27779999999998</v>
          </cell>
          <cell r="H149">
            <v>189.91820000000001</v>
          </cell>
          <cell r="I149">
            <v>195.21799999999999</v>
          </cell>
          <cell r="J149">
            <v>120.07560000000001</v>
          </cell>
          <cell r="K149">
            <v>144.14920000000001</v>
          </cell>
          <cell r="L149">
            <v>130.3546</v>
          </cell>
          <cell r="M149">
            <v>284.06559999999996</v>
          </cell>
          <cell r="N149">
            <v>42.805300000000003</v>
          </cell>
          <cell r="O149">
            <v>126.614</v>
          </cell>
          <cell r="P149">
            <v>85.436999999999998</v>
          </cell>
          <cell r="Q149">
            <v>176.50479999999999</v>
          </cell>
          <cell r="R149">
            <v>94.894000000000005</v>
          </cell>
          <cell r="S149">
            <v>84.535699999999991</v>
          </cell>
          <cell r="T149">
            <v>117.1614</v>
          </cell>
          <cell r="U149">
            <v>82.2864</v>
          </cell>
          <cell r="V149">
            <v>91.156000000000006</v>
          </cell>
          <cell r="W149">
            <v>79.096800000000002</v>
          </cell>
          <cell r="X149">
            <v>79.607699999999994</v>
          </cell>
          <cell r="Y149">
            <v>100.9529</v>
          </cell>
          <cell r="Z149">
            <v>172.9058</v>
          </cell>
          <cell r="AA149">
            <v>131.26239999999999</v>
          </cell>
          <cell r="AB149">
            <v>117.8997</v>
          </cell>
          <cell r="AC149">
            <v>123.5514</v>
          </cell>
          <cell r="AD149">
            <v>142.84729999999999</v>
          </cell>
          <cell r="AE149">
            <v>146.17779999999999</v>
          </cell>
          <cell r="AF149">
            <v>126.19669999999999</v>
          </cell>
          <cell r="AG149">
            <v>123.6636</v>
          </cell>
          <cell r="AH149">
            <v>154.34520000000001</v>
          </cell>
          <cell r="AI149">
            <v>148.63149999999999</v>
          </cell>
          <cell r="AJ149">
            <v>197.7689</v>
          </cell>
          <cell r="AK149">
            <v>304.90019999999998</v>
          </cell>
          <cell r="AL149">
            <v>213.95400000000001</v>
          </cell>
          <cell r="AM149">
            <v>143.83770000000001</v>
          </cell>
          <cell r="AN149">
            <v>36.071400000000004</v>
          </cell>
          <cell r="AO149">
            <v>143.197</v>
          </cell>
          <cell r="AP149">
            <v>99.980999999999995</v>
          </cell>
          <cell r="AQ149">
            <v>55.5396</v>
          </cell>
          <cell r="AR149">
            <v>108.20230000000001</v>
          </cell>
          <cell r="AS149">
            <v>95.238799999999998</v>
          </cell>
          <cell r="AT149">
            <v>73.827300000000008</v>
          </cell>
          <cell r="AU149">
            <v>94.740600000000001</v>
          </cell>
          <cell r="AV149">
            <v>191.78700000000001</v>
          </cell>
          <cell r="AW149">
            <v>109.75280000000001</v>
          </cell>
          <cell r="AX149">
            <v>17.332099999999997</v>
          </cell>
          <cell r="AY149">
            <v>104.60310000000001</v>
          </cell>
          <cell r="AZ149">
            <v>37.959800000000001</v>
          </cell>
          <cell r="BA149">
            <v>125.8142</v>
          </cell>
          <cell r="BB149">
            <v>291.73259999999999</v>
          </cell>
          <cell r="BC149">
            <v>59.516599999999997</v>
          </cell>
          <cell r="BD149">
            <v>108.2467</v>
          </cell>
          <cell r="BE149">
            <v>78.5565</v>
          </cell>
          <cell r="BF149">
            <v>64.963300000000004</v>
          </cell>
          <cell r="BG149">
            <v>163.79810000000001</v>
          </cell>
          <cell r="BH149">
            <v>151.4845</v>
          </cell>
          <cell r="BI149">
            <v>131.3177</v>
          </cell>
          <cell r="BJ149">
            <v>168.1704</v>
          </cell>
          <cell r="BK149">
            <v>281.29409999999996</v>
          </cell>
          <cell r="BL149">
            <v>215.82739999999998</v>
          </cell>
          <cell r="BM149">
            <v>87.097100000000012</v>
          </cell>
          <cell r="BN149">
            <v>142.22839999999999</v>
          </cell>
          <cell r="BO149">
            <v>104.1127</v>
          </cell>
          <cell r="BP149">
            <v>98.607300000000009</v>
          </cell>
          <cell r="BQ149">
            <v>106.9768</v>
          </cell>
          <cell r="BR149">
            <v>94.664899999999989</v>
          </cell>
          <cell r="BS149">
            <v>50.047199999999997</v>
          </cell>
          <cell r="BT149">
            <v>81.807600000000008</v>
          </cell>
          <cell r="BU149">
            <v>129.35749999999999</v>
          </cell>
          <cell r="BV149">
            <v>41.26</v>
          </cell>
          <cell r="BW149">
            <v>185.73500000000001</v>
          </cell>
          <cell r="BX149">
            <v>83.123999999999995</v>
          </cell>
          <cell r="BY149">
            <v>113.723</v>
          </cell>
          <cell r="BZ149">
            <v>190.62799999999999</v>
          </cell>
          <cell r="CA149">
            <v>99.185000000000002</v>
          </cell>
          <cell r="CB149">
            <v>82.953000000000003</v>
          </cell>
          <cell r="CC149">
            <v>217.87</v>
          </cell>
          <cell r="CD149">
            <v>434.62900000000002</v>
          </cell>
          <cell r="CE149">
            <v>596.32000000000005</v>
          </cell>
          <cell r="CF149">
            <v>91.442999999999998</v>
          </cell>
          <cell r="CG149">
            <v>116.758</v>
          </cell>
          <cell r="CH149">
            <v>734.3365</v>
          </cell>
          <cell r="CI149">
            <v>224.44399999999999</v>
          </cell>
          <cell r="CJ149">
            <v>169.48500000000001</v>
          </cell>
          <cell r="CK149">
            <v>82.616</v>
          </cell>
          <cell r="CL149">
            <v>175.99</v>
          </cell>
          <cell r="CM149">
            <v>198.69</v>
          </cell>
          <cell r="CN149">
            <v>179.16900000000001</v>
          </cell>
          <cell r="CO149">
            <v>100.011</v>
          </cell>
          <cell r="CP149">
            <v>113.85299999999999</v>
          </cell>
          <cell r="CQ149">
            <v>158.60599999999999</v>
          </cell>
          <cell r="CR149">
            <v>107.078</v>
          </cell>
          <cell r="CS149">
            <v>403.38400000000001</v>
          </cell>
          <cell r="CT149">
            <v>227.49199999999999</v>
          </cell>
          <cell r="CU149">
            <v>160.154</v>
          </cell>
          <cell r="CV149">
            <v>176.28</v>
          </cell>
          <cell r="CW149">
            <v>140.24</v>
          </cell>
          <cell r="CX149">
            <v>751.03399999999999</v>
          </cell>
          <cell r="CY149">
            <v>161.655</v>
          </cell>
          <cell r="CZ149">
            <v>184.779</v>
          </cell>
          <cell r="DA149">
            <v>141.33500000000001</v>
          </cell>
          <cell r="DB149">
            <v>112.184</v>
          </cell>
          <cell r="DC149">
            <v>198.43700000000001</v>
          </cell>
          <cell r="DD149">
            <v>198.828</v>
          </cell>
          <cell r="DE149">
            <v>380.78800000000001</v>
          </cell>
          <cell r="DF149">
            <v>40.983199999999997</v>
          </cell>
          <cell r="DG149">
            <v>212.72896146983999</v>
          </cell>
          <cell r="DH149">
            <v>195.8458</v>
          </cell>
          <cell r="DI149">
            <v>183.78560000000002</v>
          </cell>
          <cell r="DJ149">
            <v>151.88159999999999</v>
          </cell>
          <cell r="DK149">
            <v>289.39070000000004</v>
          </cell>
          <cell r="DL149">
            <v>140.53810000000001</v>
          </cell>
          <cell r="DM149">
            <v>272.41169999999994</v>
          </cell>
          <cell r="DN149">
            <v>285.66500000000002</v>
          </cell>
          <cell r="DO149">
            <v>140.75800000000001</v>
          </cell>
          <cell r="DP149">
            <v>197.8972</v>
          </cell>
          <cell r="DQ149">
            <v>1889.4488000000001</v>
          </cell>
          <cell r="DR149">
            <v>395.19970000000001</v>
          </cell>
          <cell r="DS149">
            <v>443.41169999999994</v>
          </cell>
          <cell r="DT149">
            <v>349.97790000000003</v>
          </cell>
          <cell r="DU149">
            <v>106.64670000000001</v>
          </cell>
          <cell r="DV149">
            <v>408.06099999999998</v>
          </cell>
          <cell r="DW149">
            <v>353.34559999999999</v>
          </cell>
          <cell r="DX149">
            <v>355.14640000000003</v>
          </cell>
          <cell r="DY149">
            <v>627.24860000000001</v>
          </cell>
          <cell r="DZ149">
            <v>255.35659999999999</v>
          </cell>
          <cell r="EA149">
            <v>410.48220000000003</v>
          </cell>
          <cell r="EB149">
            <v>189.47629999999998</v>
          </cell>
          <cell r="EC149">
            <v>484.66449999999998</v>
          </cell>
          <cell r="ED149">
            <v>239.08070000000001</v>
          </cell>
          <cell r="EE149">
            <v>531.89369999999997</v>
          </cell>
          <cell r="EF149">
            <v>345.35390000000001</v>
          </cell>
          <cell r="EG149">
            <v>506.22629999999998</v>
          </cell>
          <cell r="EH149">
            <v>409.60399999999998</v>
          </cell>
          <cell r="EI149">
            <v>619.24080000000004</v>
          </cell>
          <cell r="EJ149">
            <v>442.66649999999998</v>
          </cell>
          <cell r="EK149">
            <v>287.17309999999998</v>
          </cell>
          <cell r="EL149">
            <v>590.79409999999996</v>
          </cell>
          <cell r="EM149">
            <v>298.76650000000001</v>
          </cell>
          <cell r="EN149">
            <v>438.2937</v>
          </cell>
          <cell r="EO149">
            <v>477.74799999999999</v>
          </cell>
          <cell r="EP149">
            <v>359.07979999999998</v>
          </cell>
          <cell r="EQ149">
            <v>325.84580000000005</v>
          </cell>
          <cell r="ER149">
            <v>397.90050000000002</v>
          </cell>
          <cell r="ES149">
            <v>210.56479999999999</v>
          </cell>
          <cell r="ET149">
            <v>433.01820000000004</v>
          </cell>
          <cell r="EU149">
            <v>388.14080000000007</v>
          </cell>
          <cell r="EV149">
            <v>278.46040000000005</v>
          </cell>
          <cell r="EW149">
            <v>285.48050000000001</v>
          </cell>
          <cell r="EX149">
            <v>442.41219999999998</v>
          </cell>
          <cell r="EY149">
            <v>481.3571</v>
          </cell>
          <cell r="EZ149">
            <v>397.18609999999995</v>
          </cell>
          <cell r="FA149">
            <v>847.17660000000012</v>
          </cell>
          <cell r="FB149">
            <v>288.74149999999997</v>
          </cell>
          <cell r="FC149">
            <v>243.13939999999999</v>
          </cell>
          <cell r="FD149">
            <v>240.63479999999998</v>
          </cell>
          <cell r="FE149">
            <v>225.5</v>
          </cell>
          <cell r="FF149">
            <v>386.34800000000001</v>
          </cell>
          <cell r="FG149">
            <v>260.95530000000002</v>
          </cell>
          <cell r="FH149">
            <v>395.36320000000001</v>
          </cell>
          <cell r="FI149">
            <v>453.4196</v>
          </cell>
          <cell r="FJ149">
            <v>496.52550000000002</v>
          </cell>
          <cell r="FK149">
            <v>518.68309999999997</v>
          </cell>
          <cell r="FL149">
            <v>410.44079999999997</v>
          </cell>
          <cell r="FM149">
            <v>1760.5840000000001</v>
          </cell>
          <cell r="FN149">
            <v>1457.8442000000002</v>
          </cell>
          <cell r="FO149">
            <v>320.88569999999999</v>
          </cell>
          <cell r="FP149">
            <v>634.83219999999994</v>
          </cell>
          <cell r="FQ149">
            <v>465.5994</v>
          </cell>
          <cell r="FR149">
            <v>541.40719999999999</v>
          </cell>
          <cell r="FS149">
            <v>437.80250000000001</v>
          </cell>
          <cell r="FT149">
            <v>647.10759999999993</v>
          </cell>
          <cell r="FU149">
            <v>494.35090000000002</v>
          </cell>
          <cell r="FV149">
            <v>563.16210000000012</v>
          </cell>
          <cell r="FW149">
            <v>451.2561</v>
          </cell>
          <cell r="FX149">
            <v>839.12930000000006</v>
          </cell>
          <cell r="FY149">
            <v>2048.1248999999998</v>
          </cell>
          <cell r="FZ149">
            <v>866.24579999999992</v>
          </cell>
          <cell r="GA149">
            <v>543.09050000000002</v>
          </cell>
          <cell r="GB149">
            <v>1195.7508</v>
          </cell>
          <cell r="GC149">
            <v>834.173</v>
          </cell>
          <cell r="GD149">
            <v>1255.3225</v>
          </cell>
          <cell r="GE149">
            <v>1156.0815</v>
          </cell>
          <cell r="GF149">
            <v>1270.3724</v>
          </cell>
          <cell r="GG149">
            <v>980.65940000000001</v>
          </cell>
          <cell r="GH149">
            <v>823.9058</v>
          </cell>
          <cell r="GI149">
            <v>594.30119999999999</v>
          </cell>
          <cell r="GJ149">
            <v>768.63969999999995</v>
          </cell>
          <cell r="GK149">
            <v>802.44280000000003</v>
          </cell>
          <cell r="GL149">
            <v>621.11360000000013</v>
          </cell>
          <cell r="GM149">
            <v>332.3913</v>
          </cell>
          <cell r="GN149">
            <v>520.32249999999999</v>
          </cell>
          <cell r="GO149">
            <v>833.5456999999999</v>
          </cell>
          <cell r="GP149">
            <v>769.60500000000002</v>
          </cell>
          <cell r="GQ149">
            <v>2418.6268</v>
          </cell>
          <cell r="GR149">
            <v>903.64200000000005</v>
          </cell>
          <cell r="GS149">
            <v>662.5073000000001</v>
          </cell>
          <cell r="GT149">
            <v>483.49759999999998</v>
          </cell>
          <cell r="GU149">
            <v>423.2439</v>
          </cell>
          <cell r="GV149">
            <v>145.07560000000001</v>
          </cell>
          <cell r="GW149">
            <v>186.5788</v>
          </cell>
          <cell r="GX149">
            <v>1272.6961000000001</v>
          </cell>
          <cell r="GY149">
            <v>527.37800000000004</v>
          </cell>
          <cell r="GZ149">
            <v>796.0843000000001</v>
          </cell>
          <cell r="HA149">
            <v>409.17950000000002</v>
          </cell>
          <cell r="HB149">
            <v>609.41819999999996</v>
          </cell>
          <cell r="HC149">
            <v>679.14549999999997</v>
          </cell>
          <cell r="HD149">
            <v>565.96559999999999</v>
          </cell>
          <cell r="HE149">
            <v>1430.4168</v>
          </cell>
          <cell r="HF149">
            <v>459.541</v>
          </cell>
          <cell r="HG149">
            <v>472.31099999999998</v>
          </cell>
          <cell r="HH149">
            <v>342.12599999999998</v>
          </cell>
          <cell r="HI149">
            <v>1045.6030000000001</v>
          </cell>
          <cell r="HJ149">
            <v>1248.6559999999999</v>
          </cell>
          <cell r="HK149">
            <v>367.35826600000001</v>
          </cell>
          <cell r="HL149">
            <v>393.78439000000003</v>
          </cell>
          <cell r="HM149">
            <v>456.81099999999998</v>
          </cell>
          <cell r="HN149">
            <v>377.6121</v>
          </cell>
          <cell r="HO149">
            <v>352.68740000000003</v>
          </cell>
          <cell r="HP149">
            <v>361.55759999999998</v>
          </cell>
          <cell r="HQ149">
            <v>345.29532</v>
          </cell>
          <cell r="HR149">
            <v>292.97366</v>
          </cell>
          <cell r="HS149">
            <v>352.45795000000004</v>
          </cell>
          <cell r="HT149">
            <v>481.15090000000004</v>
          </cell>
          <cell r="HU149">
            <v>441.46201000000002</v>
          </cell>
          <cell r="HV149">
            <v>2190.5920000000001</v>
          </cell>
          <cell r="HW149">
            <v>460.49400000000003</v>
          </cell>
          <cell r="HX149">
            <v>252.37915000000001</v>
          </cell>
          <cell r="HY149">
            <v>343.0684</v>
          </cell>
          <cell r="HZ149">
            <v>299.99290000000002</v>
          </cell>
          <cell r="IA149">
            <v>368.60209999999995</v>
          </cell>
          <cell r="IB149">
            <v>372.95764000000003</v>
          </cell>
          <cell r="IC149">
            <v>446.74299999999999</v>
          </cell>
          <cell r="ID149">
            <v>460.84879000000006</v>
          </cell>
          <cell r="IE149">
            <v>438.14512999999999</v>
          </cell>
          <cell r="IF149">
            <v>381.64918999999998</v>
          </cell>
          <cell r="IG149">
            <v>1759.4329500000001</v>
          </cell>
          <cell r="IH149">
            <v>1633.56764</v>
          </cell>
          <cell r="II149">
            <v>267.82767999999999</v>
          </cell>
          <cell r="IJ149">
            <v>460.02021999999999</v>
          </cell>
          <cell r="IK149">
            <v>341.08534999999995</v>
          </cell>
          <cell r="IL149">
            <v>389.09278</v>
          </cell>
          <cell r="IM149">
            <v>465.55333000000002</v>
          </cell>
          <cell r="IN149">
            <v>431.48924</v>
          </cell>
          <cell r="IO149">
            <v>541.26612999999998</v>
          </cell>
          <cell r="IP149">
            <v>537.68279000000007</v>
          </cell>
          <cell r="IQ149">
            <v>3781.0137800000002</v>
          </cell>
          <cell r="IR149">
            <v>2618.9802999999997</v>
          </cell>
          <cell r="IS149">
            <v>388.55709999999999</v>
          </cell>
          <cell r="IT149">
            <v>1436.963</v>
          </cell>
          <cell r="IU149">
            <v>495.46355999999997</v>
          </cell>
          <cell r="IV149">
            <v>719.13715000000002</v>
          </cell>
          <cell r="IW149">
            <v>650.1101799999999</v>
          </cell>
          <cell r="IX149">
            <v>742.20233999999994</v>
          </cell>
          <cell r="IY149">
            <v>683.46507000000008</v>
          </cell>
          <cell r="IZ149">
            <v>541.61115999999993</v>
          </cell>
          <cell r="JA149">
            <v>558.16835000000003</v>
          </cell>
          <cell r="JB149">
            <v>545.17243999999994</v>
          </cell>
          <cell r="JC149">
            <v>182.17606000000001</v>
          </cell>
          <cell r="JD149">
            <v>385.53508999999997</v>
          </cell>
          <cell r="JE149">
            <v>509.09066000000001</v>
          </cell>
          <cell r="JF149">
            <v>667.09076000000005</v>
          </cell>
          <cell r="JG149">
            <v>886.50614999999993</v>
          </cell>
          <cell r="JH149">
            <v>644.37261999999998</v>
          </cell>
          <cell r="JI149">
            <v>439.89166000000006</v>
          </cell>
          <cell r="JJ149">
            <v>751.5426799999999</v>
          </cell>
          <cell r="JK149">
            <v>640.77589</v>
          </cell>
          <cell r="JL149">
            <v>555.65557000000001</v>
          </cell>
          <cell r="JM149">
            <v>743.80658000000005</v>
          </cell>
          <cell r="JN149">
            <v>676.92860000000007</v>
          </cell>
          <cell r="JO149">
            <v>685.78691000000003</v>
          </cell>
          <cell r="JP149">
            <v>958.38364999999988</v>
          </cell>
          <cell r="JQ149">
            <v>1289.7405000000001</v>
          </cell>
          <cell r="JR149">
            <v>761.50585999999998</v>
          </cell>
          <cell r="JS149">
            <v>702.56597999999997</v>
          </cell>
          <cell r="JT149">
            <v>551.06788000000006</v>
          </cell>
          <cell r="JU149">
            <v>645.94755000000009</v>
          </cell>
          <cell r="JV149">
            <v>681.51162999999997</v>
          </cell>
          <cell r="JW149">
            <v>772.06839000000002</v>
          </cell>
          <cell r="JX149">
            <v>756.79750999999999</v>
          </cell>
          <cell r="JY149">
            <v>931.57437000000004</v>
          </cell>
          <cell r="JZ149">
            <v>713.46888999999999</v>
          </cell>
          <cell r="KA149">
            <v>1104.2296000000001</v>
          </cell>
          <cell r="KB149">
            <v>1224.68994</v>
          </cell>
          <cell r="KC149">
            <v>937.60424999999998</v>
          </cell>
          <cell r="KD149">
            <v>1621.6061999999999</v>
          </cell>
          <cell r="KE149">
            <v>1797.5773300000001</v>
          </cell>
          <cell r="KF149">
            <v>683.49221</v>
          </cell>
          <cell r="KG149">
            <v>757.78822000000002</v>
          </cell>
          <cell r="KH149">
            <v>1133.06044</v>
          </cell>
          <cell r="KI149">
            <v>1049.2881499999999</v>
          </cell>
          <cell r="KJ149">
            <v>1179.5958599999999</v>
          </cell>
          <cell r="KK149">
            <v>981.32687999999985</v>
          </cell>
          <cell r="KL149">
            <v>498.29059999999998</v>
          </cell>
          <cell r="KM149">
            <v>444.03967999999998</v>
          </cell>
          <cell r="KN149">
            <v>332.77416999999997</v>
          </cell>
          <cell r="KO149">
            <v>520.99193000000002</v>
          </cell>
          <cell r="KP149">
            <v>1020.0717100000001</v>
          </cell>
          <cell r="KQ149">
            <v>1428.48479</v>
          </cell>
          <cell r="KR149">
            <v>1124.9408599999999</v>
          </cell>
        </row>
        <row r="150">
          <cell r="B150">
            <v>0</v>
          </cell>
          <cell r="C150">
            <v>0</v>
          </cell>
          <cell r="D150">
            <v>184.2216</v>
          </cell>
          <cell r="E150">
            <v>0</v>
          </cell>
          <cell r="F150">
            <v>0</v>
          </cell>
          <cell r="G150">
            <v>232.77420000000001</v>
          </cell>
          <cell r="H150">
            <v>0</v>
          </cell>
          <cell r="I150">
            <v>0</v>
          </cell>
          <cell r="J150">
            <v>194.66679999999999</v>
          </cell>
          <cell r="K150">
            <v>0</v>
          </cell>
          <cell r="L150">
            <v>0</v>
          </cell>
          <cell r="M150">
            <v>192.7336</v>
          </cell>
          <cell r="N150">
            <v>0</v>
          </cell>
          <cell r="O150">
            <v>0</v>
          </cell>
          <cell r="P150">
            <v>196.7236</v>
          </cell>
          <cell r="Q150">
            <v>0</v>
          </cell>
          <cell r="R150">
            <v>0</v>
          </cell>
          <cell r="S150">
            <v>200.56399999999999</v>
          </cell>
          <cell r="T150">
            <v>0</v>
          </cell>
          <cell r="U150">
            <v>0</v>
          </cell>
          <cell r="V150">
            <v>205.5515</v>
          </cell>
          <cell r="W150">
            <v>0</v>
          </cell>
          <cell r="X150">
            <v>0</v>
          </cell>
          <cell r="Y150">
            <v>206.72300000000001</v>
          </cell>
          <cell r="Z150">
            <v>0</v>
          </cell>
          <cell r="AA150">
            <v>0</v>
          </cell>
          <cell r="AB150">
            <v>239.2157</v>
          </cell>
          <cell r="AC150">
            <v>0</v>
          </cell>
          <cell r="AD150">
            <v>7.8437999999999999</v>
          </cell>
          <cell r="AE150">
            <v>241.31049999999999</v>
          </cell>
          <cell r="AF150">
            <v>0</v>
          </cell>
          <cell r="AG150">
            <v>0</v>
          </cell>
          <cell r="AH150">
            <v>254.09039999999999</v>
          </cell>
          <cell r="AI150">
            <v>0</v>
          </cell>
          <cell r="AJ150">
            <v>0</v>
          </cell>
          <cell r="AK150">
            <v>263.73750000000001</v>
          </cell>
          <cell r="AL150">
            <v>0</v>
          </cell>
          <cell r="AM150">
            <v>0</v>
          </cell>
          <cell r="AN150">
            <v>285.375</v>
          </cell>
          <cell r="AO150">
            <v>0</v>
          </cell>
          <cell r="AP150">
            <v>18.750599999999999</v>
          </cell>
          <cell r="AQ150">
            <v>303.29759999999999</v>
          </cell>
          <cell r="AR150">
            <v>0</v>
          </cell>
          <cell r="AS150">
            <v>18.6844</v>
          </cell>
          <cell r="AT150">
            <v>522.07299999999998</v>
          </cell>
          <cell r="AU150">
            <v>10.988</v>
          </cell>
          <cell r="AV150">
            <v>13.73</v>
          </cell>
          <cell r="AW150">
            <v>654.48209999999995</v>
          </cell>
          <cell r="AX150">
            <v>2.3833000000000002</v>
          </cell>
          <cell r="AY150">
            <v>1.2775000000000001</v>
          </cell>
          <cell r="AZ150">
            <v>1.5424</v>
          </cell>
          <cell r="BA150">
            <v>12.926299999999999</v>
          </cell>
          <cell r="BB150">
            <v>13.558999999999999</v>
          </cell>
          <cell r="BC150">
            <v>53.375</v>
          </cell>
          <cell r="BD150">
            <v>1.4373</v>
          </cell>
          <cell r="BE150">
            <v>23.572900000000001</v>
          </cell>
          <cell r="BF150">
            <v>2.0078</v>
          </cell>
          <cell r="BG150">
            <v>14.661899999999999</v>
          </cell>
          <cell r="BH150">
            <v>13.539399999999999</v>
          </cell>
          <cell r="BI150">
            <v>42.656199999999998</v>
          </cell>
          <cell r="BJ150">
            <v>5.9701000000000004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18.309900000000003</v>
          </cell>
          <cell r="BP150">
            <v>12.2471</v>
          </cell>
          <cell r="BQ150">
            <v>17.7575</v>
          </cell>
          <cell r="BR150">
            <v>17.1831</v>
          </cell>
          <cell r="BS150">
            <v>22.139500000000002</v>
          </cell>
          <cell r="BT150">
            <v>25.446000000000002</v>
          </cell>
          <cell r="BU150">
            <v>225.45429999999999</v>
          </cell>
          <cell r="BV150">
            <v>0</v>
          </cell>
          <cell r="BW150">
            <v>0</v>
          </cell>
          <cell r="BX150">
            <v>0</v>
          </cell>
          <cell r="BY150">
            <v>15.504</v>
          </cell>
          <cell r="BZ150">
            <v>15.055999999999999</v>
          </cell>
          <cell r="CA150">
            <v>165.69900000000001</v>
          </cell>
          <cell r="CB150">
            <v>130.86199999999999</v>
          </cell>
          <cell r="CC150">
            <v>130.69800000000001</v>
          </cell>
          <cell r="CD150">
            <v>131.096</v>
          </cell>
          <cell r="CE150">
            <v>130.77699999999999</v>
          </cell>
          <cell r="CF150">
            <v>130.75200000000001</v>
          </cell>
          <cell r="CG150">
            <v>136.43</v>
          </cell>
          <cell r="CH150">
            <v>124.372</v>
          </cell>
          <cell r="CI150">
            <v>141.37200000000001</v>
          </cell>
          <cell r="CJ150">
            <v>141.37200000000001</v>
          </cell>
          <cell r="CK150">
            <v>141.256</v>
          </cell>
          <cell r="CL150">
            <v>17</v>
          </cell>
          <cell r="CM150">
            <v>17</v>
          </cell>
          <cell r="CN150">
            <v>17</v>
          </cell>
          <cell r="CO150">
            <v>17</v>
          </cell>
          <cell r="CP150">
            <v>142.95400000000001</v>
          </cell>
          <cell r="CQ150">
            <v>143.53200000000001</v>
          </cell>
          <cell r="CR150">
            <v>143.53200000000001</v>
          </cell>
          <cell r="CS150">
            <v>25.895</v>
          </cell>
          <cell r="CT150">
            <v>122.855</v>
          </cell>
          <cell r="CU150">
            <v>179.584</v>
          </cell>
          <cell r="CV150">
            <v>122.855</v>
          </cell>
          <cell r="CW150">
            <v>123.41800000000001</v>
          </cell>
          <cell r="CX150">
            <v>160.81</v>
          </cell>
          <cell r="CY150">
            <v>160.81</v>
          </cell>
          <cell r="CZ150">
            <v>133.38</v>
          </cell>
          <cell r="DA150">
            <v>133.38</v>
          </cell>
          <cell r="DB150">
            <v>161.42400000000001</v>
          </cell>
          <cell r="DC150">
            <v>161.98699999999999</v>
          </cell>
          <cell r="DD150">
            <v>133.94300000000001</v>
          </cell>
          <cell r="DE150">
            <v>133.94300000000001</v>
          </cell>
          <cell r="DF150">
            <v>124.595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144.75</v>
          </cell>
          <cell r="EI150">
            <v>144.75</v>
          </cell>
          <cell r="EJ150">
            <v>144.75</v>
          </cell>
          <cell r="EK150">
            <v>144.75</v>
          </cell>
          <cell r="EL150">
            <v>144.75</v>
          </cell>
          <cell r="EM150">
            <v>144.75</v>
          </cell>
          <cell r="EN150">
            <v>236.75</v>
          </cell>
          <cell r="EO150">
            <v>3189</v>
          </cell>
          <cell r="EP150">
            <v>96.5</v>
          </cell>
          <cell r="EQ150">
            <v>96.5</v>
          </cell>
          <cell r="ER150">
            <v>96.5</v>
          </cell>
          <cell r="ES150">
            <v>96.5</v>
          </cell>
          <cell r="ET150">
            <v>96.5</v>
          </cell>
          <cell r="EU150">
            <v>96.5</v>
          </cell>
          <cell r="EV150">
            <v>96.5</v>
          </cell>
          <cell r="EW150">
            <v>96.5</v>
          </cell>
          <cell r="EX150">
            <v>96.5</v>
          </cell>
          <cell r="EY150">
            <v>96.5</v>
          </cell>
          <cell r="EZ150">
            <v>96.5</v>
          </cell>
          <cell r="FA150">
            <v>96.5</v>
          </cell>
          <cell r="FB150">
            <v>0</v>
          </cell>
          <cell r="FC150">
            <v>0</v>
          </cell>
          <cell r="FD150">
            <v>96.5</v>
          </cell>
          <cell r="FE150">
            <v>96.5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193</v>
          </cell>
          <cell r="FP150">
            <v>96.5</v>
          </cell>
          <cell r="FQ150">
            <v>96.5</v>
          </cell>
          <cell r="FR150">
            <v>96.5</v>
          </cell>
          <cell r="FS150">
            <v>96.5</v>
          </cell>
          <cell r="FT150">
            <v>2228.5</v>
          </cell>
          <cell r="FU150">
            <v>1222.797</v>
          </cell>
          <cell r="FV150">
            <v>136.5</v>
          </cell>
          <cell r="FW150">
            <v>136.5</v>
          </cell>
          <cell r="FX150">
            <v>136.5</v>
          </cell>
          <cell r="FY150">
            <v>96.5</v>
          </cell>
          <cell r="FZ150">
            <v>0</v>
          </cell>
          <cell r="GA150">
            <v>0</v>
          </cell>
          <cell r="GB150">
            <v>338.71499999999997</v>
          </cell>
          <cell r="GC150">
            <v>112.905</v>
          </cell>
          <cell r="GD150">
            <v>112.905</v>
          </cell>
          <cell r="GE150">
            <v>1000.8136999999999</v>
          </cell>
          <cell r="GF150">
            <v>558.07719999999995</v>
          </cell>
          <cell r="GG150">
            <v>568.65530000000001</v>
          </cell>
          <cell r="GH150">
            <v>628.18140000000005</v>
          </cell>
          <cell r="GI150">
            <v>629.41099999999994</v>
          </cell>
          <cell r="GJ150">
            <v>575.69240000000002</v>
          </cell>
          <cell r="GK150">
            <v>577.64059999999995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502.02749999999997</v>
          </cell>
          <cell r="GS150">
            <v>502.02749999999997</v>
          </cell>
          <cell r="GT150">
            <v>502.02749999999997</v>
          </cell>
          <cell r="GU150">
            <v>167.3426</v>
          </cell>
          <cell r="GV150">
            <v>167.3425</v>
          </cell>
          <cell r="GW150">
            <v>167.3425</v>
          </cell>
          <cell r="GX150">
            <v>0</v>
          </cell>
          <cell r="GY150">
            <v>365.8107</v>
          </cell>
          <cell r="GZ150">
            <v>182.90539999999999</v>
          </cell>
          <cell r="HA150">
            <v>182.90539999999999</v>
          </cell>
          <cell r="HB150">
            <v>182.90539999999999</v>
          </cell>
          <cell r="HC150">
            <v>185.90539999999999</v>
          </cell>
          <cell r="HD150">
            <v>179.90539999999999</v>
          </cell>
          <cell r="HE150">
            <v>182.90539999999999</v>
          </cell>
          <cell r="HF150">
            <v>182.905</v>
          </cell>
          <cell r="HG150">
            <v>182.905</v>
          </cell>
          <cell r="HH150">
            <v>182.905</v>
          </cell>
          <cell r="HI150">
            <v>4726.9849999999997</v>
          </cell>
          <cell r="HJ150">
            <v>0</v>
          </cell>
          <cell r="HK150">
            <v>0</v>
          </cell>
          <cell r="HL150">
            <v>1000</v>
          </cell>
          <cell r="HM150">
            <v>500</v>
          </cell>
          <cell r="HN150">
            <v>2300</v>
          </cell>
          <cell r="HO150">
            <v>1857.0165</v>
          </cell>
          <cell r="HP150">
            <v>198.26940999999999</v>
          </cell>
          <cell r="HQ150">
            <v>198.26940999999999</v>
          </cell>
          <cell r="HR150">
            <v>198.26940999999999</v>
          </cell>
          <cell r="HS150">
            <v>198.26940999999999</v>
          </cell>
          <cell r="HT150">
            <v>198.26939999999999</v>
          </cell>
          <cell r="HU150">
            <v>4250.14941</v>
          </cell>
          <cell r="HV150">
            <v>0</v>
          </cell>
          <cell r="HW150">
            <v>0</v>
          </cell>
          <cell r="HX150">
            <v>0</v>
          </cell>
          <cell r="HY150">
            <v>847.95862</v>
          </cell>
          <cell r="HZ150">
            <v>2511.9896600000002</v>
          </cell>
          <cell r="IA150">
            <v>1511.9896999999999</v>
          </cell>
          <cell r="IB150">
            <v>675.05777</v>
          </cell>
          <cell r="IC150">
            <v>211.98966000000001</v>
          </cell>
          <cell r="ID150">
            <v>211.98966000000001</v>
          </cell>
          <cell r="IE150">
            <v>211.98966000000001</v>
          </cell>
          <cell r="IF150">
            <v>211.98966000000001</v>
          </cell>
          <cell r="IG150">
            <v>4078.6296600000001</v>
          </cell>
          <cell r="IH150">
            <v>0</v>
          </cell>
          <cell r="II150">
            <v>0</v>
          </cell>
          <cell r="IJ150">
            <v>684.17541000000006</v>
          </cell>
          <cell r="IK150">
            <v>228.05847</v>
          </cell>
          <cell r="IL150">
            <v>228.05847</v>
          </cell>
          <cell r="IM150">
            <v>3749.8584700000001</v>
          </cell>
          <cell r="IN150">
            <v>228.05847</v>
          </cell>
          <cell r="IO150">
            <v>228.05847</v>
          </cell>
          <cell r="IP150">
            <v>228.05847</v>
          </cell>
          <cell r="IQ150">
            <v>228.05847</v>
          </cell>
          <cell r="IR150">
            <v>228.05850000000001</v>
          </cell>
          <cell r="IS150">
            <v>428.05849999999998</v>
          </cell>
          <cell r="IT150">
            <v>0</v>
          </cell>
          <cell r="IU150">
            <v>0</v>
          </cell>
          <cell r="IV150">
            <v>456.11694</v>
          </cell>
          <cell r="IW150">
            <v>456.11694</v>
          </cell>
          <cell r="IX150">
            <v>228.05847</v>
          </cell>
          <cell r="IY150">
            <v>228.05847</v>
          </cell>
          <cell r="IZ150">
            <v>228.05847</v>
          </cell>
          <cell r="JA150">
            <v>228.05847</v>
          </cell>
          <cell r="JB150">
            <v>1176.3595299999999</v>
          </cell>
          <cell r="JC150">
            <v>1276.3595299999999</v>
          </cell>
          <cell r="JD150">
            <v>802.20899999999995</v>
          </cell>
          <cell r="JE150">
            <v>702.20718000000011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476.04021</v>
          </cell>
          <cell r="JL150">
            <v>390.52499999999998</v>
          </cell>
          <cell r="JM150">
            <v>390.52499999999998</v>
          </cell>
          <cell r="JN150">
            <v>590.52499999999998</v>
          </cell>
          <cell r="JO150">
            <v>390.52499999999998</v>
          </cell>
          <cell r="JP150">
            <v>390.52499999999998</v>
          </cell>
          <cell r="JQ150">
            <v>627.79673000000003</v>
          </cell>
          <cell r="JR150">
            <v>0</v>
          </cell>
          <cell r="JS150">
            <v>5000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200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1801.65</v>
          </cell>
          <cell r="KL150">
            <v>0</v>
          </cell>
          <cell r="KM150">
            <v>0</v>
          </cell>
          <cell r="KN150">
            <v>800.55</v>
          </cell>
          <cell r="KO150">
            <v>1201.0999999999999</v>
          </cell>
          <cell r="KP150">
            <v>0</v>
          </cell>
          <cell r="KQ150">
            <v>1163.91166</v>
          </cell>
          <cell r="KR150">
            <v>581.95583999999997</v>
          </cell>
        </row>
      </sheetData>
      <sheetData sheetId="34">
        <row r="136">
          <cell r="B136">
            <v>44.3065</v>
          </cell>
          <cell r="C136">
            <v>42.172499999999999</v>
          </cell>
          <cell r="D136">
            <v>52.051600000000001</v>
          </cell>
          <cell r="E136">
            <v>40.377300000000005</v>
          </cell>
          <cell r="F136">
            <v>40.362900000000003</v>
          </cell>
          <cell r="G136">
            <v>40.677999999999997</v>
          </cell>
          <cell r="H136">
            <v>48.602499999999999</v>
          </cell>
          <cell r="I136">
            <v>45.513100000000001</v>
          </cell>
          <cell r="J136">
            <v>49.095599999999997</v>
          </cell>
          <cell r="K136">
            <v>44.093000000000004</v>
          </cell>
          <cell r="L136">
            <v>48.388100000000001</v>
          </cell>
          <cell r="M136">
            <v>56.801699999999997</v>
          </cell>
          <cell r="N136">
            <v>39.612000000000002</v>
          </cell>
          <cell r="O136">
            <v>43.242599999999996</v>
          </cell>
          <cell r="P136">
            <v>43.5976</v>
          </cell>
          <cell r="Q136">
            <v>41.323300000000003</v>
          </cell>
          <cell r="R136">
            <v>43.243000000000002</v>
          </cell>
          <cell r="S136">
            <v>45.727199999999996</v>
          </cell>
          <cell r="T136">
            <v>42.945699999999995</v>
          </cell>
          <cell r="U136">
            <v>56.288499999999999</v>
          </cell>
          <cell r="V136">
            <v>43.726500000000001</v>
          </cell>
          <cell r="W136">
            <v>48.5428</v>
          </cell>
          <cell r="X136">
            <v>55.8232</v>
          </cell>
          <cell r="Y136">
            <v>45.199800000000003</v>
          </cell>
          <cell r="Z136">
            <v>47.439699999999995</v>
          </cell>
          <cell r="AA136">
            <v>51.198099999999997</v>
          </cell>
          <cell r="AB136">
            <v>74.601600000000005</v>
          </cell>
          <cell r="AC136">
            <v>50.366599999999998</v>
          </cell>
          <cell r="AD136">
            <v>56.17</v>
          </cell>
          <cell r="AE136">
            <v>35.436500000000002</v>
          </cell>
          <cell r="AF136">
            <v>51.512800000000006</v>
          </cell>
          <cell r="AG136">
            <v>49.191699999999997</v>
          </cell>
          <cell r="AH136">
            <v>44.831499999999998</v>
          </cell>
          <cell r="AI136">
            <v>55.634300000000003</v>
          </cell>
          <cell r="AJ136">
            <v>54.974299999999999</v>
          </cell>
          <cell r="AK136">
            <v>49.8369</v>
          </cell>
          <cell r="AL136">
            <v>51.889300000000006</v>
          </cell>
          <cell r="AM136">
            <v>46.944800000000001</v>
          </cell>
          <cell r="AN136">
            <v>49.282800000000002</v>
          </cell>
          <cell r="AO136">
            <v>45.040300000000002</v>
          </cell>
          <cell r="AP136">
            <v>49.613300000000002</v>
          </cell>
          <cell r="AQ136">
            <v>41.9298</v>
          </cell>
          <cell r="AR136">
            <v>52.122699999999995</v>
          </cell>
          <cell r="AS136">
            <v>74.33489999999999</v>
          </cell>
          <cell r="AT136">
            <v>93.518699999999995</v>
          </cell>
          <cell r="AU136">
            <v>78.210599999999999</v>
          </cell>
          <cell r="AV136">
            <v>74.863799999999998</v>
          </cell>
          <cell r="AW136">
            <v>67.867000000000004</v>
          </cell>
          <cell r="AX136">
            <v>78.639499999999998</v>
          </cell>
          <cell r="AY136">
            <v>67.056600000000003</v>
          </cell>
          <cell r="AZ136">
            <v>68.917199999999994</v>
          </cell>
          <cell r="BA136">
            <v>71.332499999999996</v>
          </cell>
          <cell r="BB136">
            <v>62.636900000000004</v>
          </cell>
          <cell r="BC136">
            <v>74.498699999999999</v>
          </cell>
          <cell r="BD136">
            <v>70.948499999999996</v>
          </cell>
          <cell r="BE136">
            <v>78.471000000000004</v>
          </cell>
          <cell r="BF136">
            <v>90.191399999999987</v>
          </cell>
          <cell r="BG136">
            <v>99.979699999999994</v>
          </cell>
          <cell r="BH136">
            <v>84.0655</v>
          </cell>
          <cell r="BI136">
            <v>89.793399999999991</v>
          </cell>
          <cell r="BJ136">
            <v>101.0545</v>
          </cell>
          <cell r="BK136">
            <v>86.37</v>
          </cell>
          <cell r="BL136">
            <v>97.803600000000003</v>
          </cell>
          <cell r="BM136">
            <v>111.94499999999999</v>
          </cell>
          <cell r="BN136">
            <v>104.8978</v>
          </cell>
          <cell r="BO136">
            <v>94</v>
          </cell>
          <cell r="BP136">
            <v>114.205</v>
          </cell>
          <cell r="BQ136">
            <v>102.7517</v>
          </cell>
          <cell r="BR136">
            <v>104.8438</v>
          </cell>
          <cell r="BS136">
            <v>95.706999999999994</v>
          </cell>
          <cell r="BT136">
            <v>104.47199999999999</v>
          </cell>
          <cell r="BU136">
            <v>118.926</v>
          </cell>
          <cell r="BV136">
            <v>82.570599999999999</v>
          </cell>
          <cell r="BW136">
            <v>86.6036</v>
          </cell>
          <cell r="BX136">
            <v>112.29639999999999</v>
          </cell>
          <cell r="BY136">
            <v>88.036799999999999</v>
          </cell>
          <cell r="BZ136">
            <v>96.662600000000012</v>
          </cell>
          <cell r="CA136">
            <v>93.127600000000001</v>
          </cell>
          <cell r="CB136">
            <v>87.213999999999999</v>
          </cell>
          <cell r="CC136">
            <v>103.456</v>
          </cell>
          <cell r="CD136">
            <v>102.46610000000001</v>
          </cell>
          <cell r="CE136">
            <v>104.054</v>
          </cell>
          <cell r="CF136">
            <v>102.73480000000001</v>
          </cell>
          <cell r="CG136">
            <v>105.8227</v>
          </cell>
          <cell r="CH136">
            <v>104.15480000000001</v>
          </cell>
          <cell r="CI136">
            <v>98.937100000000001</v>
          </cell>
          <cell r="CJ136">
            <v>126.7504</v>
          </cell>
          <cell r="CK136">
            <v>102.2409</v>
          </cell>
          <cell r="CL136">
            <v>117.3544</v>
          </cell>
          <cell r="CM136">
            <v>104.1948</v>
          </cell>
          <cell r="CN136">
            <v>104.4157</v>
          </cell>
          <cell r="CO136">
            <v>119.9759</v>
          </cell>
          <cell r="CP136">
            <v>104.0984</v>
          </cell>
          <cell r="CQ136">
            <v>112.79589999999999</v>
          </cell>
          <cell r="CR136">
            <v>123.49160000000001</v>
          </cell>
          <cell r="CS136">
            <v>116.6292</v>
          </cell>
          <cell r="CT136">
            <v>114.1009</v>
          </cell>
          <cell r="CU136">
            <v>115.2518</v>
          </cell>
          <cell r="CV136">
            <v>131.22220000000002</v>
          </cell>
          <cell r="CW136">
            <v>104.8396</v>
          </cell>
          <cell r="CX136">
            <v>130.17080000000001</v>
          </cell>
          <cell r="CY136">
            <v>120.1833</v>
          </cell>
          <cell r="CZ136">
            <v>123.8044</v>
          </cell>
          <cell r="DA136">
            <v>140.34470000000002</v>
          </cell>
          <cell r="DB136">
            <v>126.55630000000001</v>
          </cell>
          <cell r="DC136">
            <v>136.42400000000001</v>
          </cell>
          <cell r="DD136">
            <v>134.54040000000001</v>
          </cell>
          <cell r="DE136">
            <v>136.0401</v>
          </cell>
          <cell r="DF136">
            <v>138.27539999999999</v>
          </cell>
          <cell r="DG136">
            <v>131.8039</v>
          </cell>
          <cell r="DH136">
            <v>122.7176</v>
          </cell>
          <cell r="DI136">
            <v>127.43300000000001</v>
          </cell>
          <cell r="DJ136">
            <v>129.685</v>
          </cell>
          <cell r="DK136">
            <v>124.745</v>
          </cell>
          <cell r="DL136">
            <v>158.45839999999998</v>
          </cell>
          <cell r="DM136">
            <v>137.3176</v>
          </cell>
          <cell r="DN136">
            <v>143.8982</v>
          </cell>
          <cell r="DO136">
            <v>180.90549999999999</v>
          </cell>
          <cell r="DP136">
            <v>170.67420000000001</v>
          </cell>
          <cell r="DQ136">
            <v>153.9795</v>
          </cell>
          <cell r="DR136">
            <v>156.78179999999998</v>
          </cell>
          <cell r="DS136">
            <v>128.1841</v>
          </cell>
          <cell r="DT136">
            <v>162.07509999999999</v>
          </cell>
          <cell r="DU136">
            <v>154.56560000000002</v>
          </cell>
          <cell r="DV136">
            <v>133.31789999999998</v>
          </cell>
          <cell r="DW136">
            <v>127.1729</v>
          </cell>
          <cell r="DX136">
            <v>152.87649999999999</v>
          </cell>
          <cell r="DY136">
            <v>151.70179999999999</v>
          </cell>
          <cell r="DZ136">
            <v>140.90960000000001</v>
          </cell>
          <cell r="EA136">
            <v>170.03020000000001</v>
          </cell>
          <cell r="EB136">
            <v>135.17189999999999</v>
          </cell>
          <cell r="EC136">
            <v>149.98099999999999</v>
          </cell>
          <cell r="ED136">
            <v>126.389</v>
          </cell>
          <cell r="EE136">
            <v>108.87649999999999</v>
          </cell>
          <cell r="EF136">
            <v>159.29689999999999</v>
          </cell>
          <cell r="EG136">
            <v>129.18389999999999</v>
          </cell>
          <cell r="EH136">
            <v>150.87090000000001</v>
          </cell>
          <cell r="EI136">
            <v>140.846</v>
          </cell>
          <cell r="EJ136">
            <v>173.03179999999998</v>
          </cell>
          <cell r="EK136">
            <v>151.61109999999999</v>
          </cell>
          <cell r="EL136">
            <v>172.41489999999999</v>
          </cell>
          <cell r="EM136">
            <v>165.0205</v>
          </cell>
          <cell r="EN136">
            <v>157.40100000000001</v>
          </cell>
          <cell r="EO136">
            <v>208.2088</v>
          </cell>
          <cell r="EP136">
            <v>154.2508</v>
          </cell>
          <cell r="EQ136">
            <v>146.1884</v>
          </cell>
          <cell r="ER136">
            <v>179.76429999999999</v>
          </cell>
          <cell r="ES136">
            <v>129.5027</v>
          </cell>
          <cell r="ET136">
            <v>166.59129999999999</v>
          </cell>
          <cell r="EU136">
            <v>171.7552</v>
          </cell>
          <cell r="EV136">
            <v>160.25659999999999</v>
          </cell>
          <cell r="EW136">
            <v>168.0539</v>
          </cell>
          <cell r="EX136">
            <v>196.96799999999999</v>
          </cell>
          <cell r="EY136">
            <v>216.80970000000002</v>
          </cell>
          <cell r="EZ136">
            <v>214.6207</v>
          </cell>
          <cell r="FA136">
            <v>251.9735</v>
          </cell>
          <cell r="FB136">
            <v>201.38890000000001</v>
          </cell>
          <cell r="FC136">
            <v>187.24809999999999</v>
          </cell>
          <cell r="FD136">
            <v>235.49809999999999</v>
          </cell>
          <cell r="FE136">
            <v>186.83539999999999</v>
          </cell>
          <cell r="FF136">
            <v>225.86</v>
          </cell>
          <cell r="FG136">
            <v>229.9579</v>
          </cell>
          <cell r="FH136">
            <v>244.0368</v>
          </cell>
          <cell r="FI136">
            <v>254.87049999999999</v>
          </cell>
          <cell r="FJ136">
            <v>217.16479999999999</v>
          </cell>
          <cell r="FK136">
            <v>249.66499999999999</v>
          </cell>
          <cell r="FL136">
            <v>237.571</v>
          </cell>
          <cell r="FM136">
            <v>221.24340000000001</v>
          </cell>
          <cell r="FN136">
            <v>237.7732</v>
          </cell>
          <cell r="FO136">
            <v>204.2131</v>
          </cell>
          <cell r="FP136">
            <v>210.32400000000001</v>
          </cell>
          <cell r="FQ136">
            <v>265.45120000000003</v>
          </cell>
          <cell r="FR136">
            <v>252.767</v>
          </cell>
          <cell r="FS136">
            <v>253.37950000000001</v>
          </cell>
          <cell r="FT136">
            <v>265.30180000000001</v>
          </cell>
          <cell r="FU136">
            <v>305.12520000000001</v>
          </cell>
          <cell r="FV136">
            <v>270.68670000000003</v>
          </cell>
          <cell r="FW136">
            <v>307.71879999999999</v>
          </cell>
          <cell r="FX136">
            <v>307.91199999999998</v>
          </cell>
          <cell r="FY136">
            <v>275.00079999999997</v>
          </cell>
          <cell r="FZ136">
            <v>363.57499999999999</v>
          </cell>
          <cell r="GA136">
            <v>284.9726</v>
          </cell>
          <cell r="GB136">
            <v>250.18460000000002</v>
          </cell>
          <cell r="GC136">
            <v>350.83209999999997</v>
          </cell>
          <cell r="GD136">
            <v>364.95920000000001</v>
          </cell>
          <cell r="GE136">
            <v>342.85320000000002</v>
          </cell>
          <cell r="GF136">
            <v>304.46249999999998</v>
          </cell>
          <cell r="GG136">
            <v>290.3485</v>
          </cell>
          <cell r="GH136">
            <v>354.04820000000001</v>
          </cell>
          <cell r="GI136">
            <v>352.0761</v>
          </cell>
          <cell r="GJ136">
            <v>334.88579999999996</v>
          </cell>
          <cell r="GK136">
            <v>344.9187</v>
          </cell>
          <cell r="GL136">
            <v>360.79309999999998</v>
          </cell>
          <cell r="GM136">
            <v>285.4248</v>
          </cell>
          <cell r="GN136">
            <v>393.21800000000002</v>
          </cell>
          <cell r="GO136">
            <v>462.14459999999997</v>
          </cell>
          <cell r="GP136">
            <v>346.78740000000005</v>
          </cell>
          <cell r="GQ136">
            <v>364.9384</v>
          </cell>
          <cell r="GR136">
            <v>385.46959999999996</v>
          </cell>
          <cell r="GS136">
            <v>466.10759999999999</v>
          </cell>
          <cell r="GT136">
            <v>387.23409999999996</v>
          </cell>
          <cell r="GU136">
            <v>413.53709999999995</v>
          </cell>
          <cell r="GV136">
            <v>341.9905</v>
          </cell>
          <cell r="GW136">
            <v>381.6001</v>
          </cell>
          <cell r="GX136">
            <v>379.55159999999995</v>
          </cell>
          <cell r="GY136">
            <v>370.30290000000002</v>
          </cell>
          <cell r="GZ136">
            <v>385.01150000000001</v>
          </cell>
          <cell r="HA136">
            <v>405.3417</v>
          </cell>
          <cell r="HB136">
            <v>382.26440000000002</v>
          </cell>
          <cell r="HC136">
            <v>453.79390000000001</v>
          </cell>
          <cell r="HD136">
            <v>324.79309999999998</v>
          </cell>
          <cell r="HE136">
            <v>416.5179</v>
          </cell>
          <cell r="HF136">
            <v>414.9316</v>
          </cell>
          <cell r="HG136">
            <v>347.0102</v>
          </cell>
          <cell r="HH136">
            <v>372.99379999999996</v>
          </cell>
          <cell r="HI136">
            <v>548.99374</v>
          </cell>
          <cell r="HJ136">
            <v>411.31309999999996</v>
          </cell>
          <cell r="HK136">
            <v>348.3612</v>
          </cell>
          <cell r="HL136">
            <v>502.3064</v>
          </cell>
          <cell r="HM136">
            <v>324.84609999999998</v>
          </cell>
          <cell r="HN136">
            <v>499.35570000000001</v>
          </cell>
          <cell r="HO136">
            <v>467.55690000000004</v>
          </cell>
          <cell r="HP136">
            <v>392.04540000000003</v>
          </cell>
          <cell r="HQ136">
            <v>467.93509999999998</v>
          </cell>
          <cell r="HR136">
            <v>464.14</v>
          </cell>
          <cell r="HS136">
            <v>454.92879999999997</v>
          </cell>
          <cell r="HT136">
            <v>459.42859999999996</v>
          </cell>
          <cell r="HU136">
            <v>423.22949999999997</v>
          </cell>
          <cell r="HV136">
            <v>382.80090000000001</v>
          </cell>
          <cell r="HW136">
            <v>395.00450000000001</v>
          </cell>
          <cell r="HX136">
            <v>404.43579999999997</v>
          </cell>
          <cell r="HY136">
            <v>381.50850000000003</v>
          </cell>
          <cell r="HZ136">
            <v>413.77479999999997</v>
          </cell>
          <cell r="IA136">
            <v>402.2645</v>
          </cell>
          <cell r="IB136">
            <v>460.678</v>
          </cell>
          <cell r="IC136">
            <v>519.47069999999997</v>
          </cell>
          <cell r="ID136">
            <v>424.37119999999999</v>
          </cell>
          <cell r="IE136">
            <v>499.91890000000001</v>
          </cell>
          <cell r="IF136">
            <v>461.92779999999999</v>
          </cell>
          <cell r="IG136">
            <v>384.03340000000003</v>
          </cell>
          <cell r="IH136">
            <v>449.7774</v>
          </cell>
          <cell r="II136">
            <v>392.49959999999999</v>
          </cell>
          <cell r="IJ136">
            <v>398.46</v>
          </cell>
          <cell r="IK136">
            <v>358.12630000000001</v>
          </cell>
          <cell r="IL136">
            <v>478.75130000000001</v>
          </cell>
          <cell r="IM136">
            <v>401.05970000000002</v>
          </cell>
          <cell r="IN136">
            <v>574.20830000000001</v>
          </cell>
          <cell r="IO136">
            <v>502.75829999999996</v>
          </cell>
          <cell r="IP136">
            <v>469.9615</v>
          </cell>
          <cell r="IQ136">
            <v>528.29219999999998</v>
          </cell>
          <cell r="IR136">
            <v>464.36040000000003</v>
          </cell>
          <cell r="IS136">
            <v>447.76319999999998</v>
          </cell>
          <cell r="IT136">
            <v>511.11180000000002</v>
          </cell>
          <cell r="IU136">
            <v>421.32440000000003</v>
          </cell>
          <cell r="IV136">
            <v>534.65890000000002</v>
          </cell>
          <cell r="IW136">
            <v>427.88120000000004</v>
          </cell>
          <cell r="IX136">
            <v>506.8272</v>
          </cell>
          <cell r="IY136">
            <v>487.8159</v>
          </cell>
          <cell r="IZ136">
            <v>633.18819999999994</v>
          </cell>
          <cell r="JA136">
            <v>508.15679999999998</v>
          </cell>
          <cell r="JB136">
            <v>530.23009999999999</v>
          </cell>
          <cell r="JC136">
            <v>569.30610000000001</v>
          </cell>
          <cell r="JD136">
            <v>498.95690000000002</v>
          </cell>
          <cell r="JE136">
            <v>558.54999999999995</v>
          </cell>
          <cell r="JF136">
            <v>466.8784</v>
          </cell>
          <cell r="JG136">
            <v>444.22699999999998</v>
          </cell>
          <cell r="JH136">
            <v>656.1309</v>
          </cell>
          <cell r="JI136">
            <v>564.10500000000002</v>
          </cell>
          <cell r="JJ136">
            <v>590.93499999999995</v>
          </cell>
          <cell r="JK136">
            <v>633.73400000000004</v>
          </cell>
          <cell r="JL136">
            <v>671.33420000000001</v>
          </cell>
          <cell r="JM136">
            <v>605.55630000000008</v>
          </cell>
          <cell r="JN136">
            <v>653.7428000000001</v>
          </cell>
          <cell r="JO136">
            <v>690.12259999999992</v>
          </cell>
          <cell r="JP136">
            <v>699.75469999999996</v>
          </cell>
          <cell r="JQ136">
            <v>696.92880000000002</v>
          </cell>
          <cell r="JR136">
            <v>627.64830000000006</v>
          </cell>
          <cell r="JS136">
            <v>593.68869999999993</v>
          </cell>
          <cell r="JT136">
            <v>689.48709999999994</v>
          </cell>
          <cell r="JU136">
            <v>568.84860000000003</v>
          </cell>
          <cell r="JV136">
            <v>606.77959999999996</v>
          </cell>
          <cell r="JW136">
            <v>687.49099999999999</v>
          </cell>
          <cell r="JX136">
            <v>606.49719999999991</v>
          </cell>
          <cell r="JY136">
            <v>743.50649999999996</v>
          </cell>
          <cell r="JZ136">
            <v>612.048</v>
          </cell>
          <cell r="KA136">
            <v>637.13919999999996</v>
          </cell>
          <cell r="KB136">
            <v>652.01690000000008</v>
          </cell>
          <cell r="KC136">
            <v>605.66669999999999</v>
          </cell>
          <cell r="KD136">
            <v>592.91069999999991</v>
          </cell>
          <cell r="KE136">
            <v>522.53109999999992</v>
          </cell>
          <cell r="KF136">
            <v>714.48919999999998</v>
          </cell>
          <cell r="KG136">
            <v>536.4502</v>
          </cell>
          <cell r="KH136">
            <v>742.18290000000002</v>
          </cell>
          <cell r="KI136">
            <v>601.76130000000001</v>
          </cell>
          <cell r="KJ136">
            <v>585.10669999999993</v>
          </cell>
          <cell r="KK136">
            <v>724.3768</v>
          </cell>
          <cell r="KL136">
            <v>595.78200000000004</v>
          </cell>
          <cell r="KM136">
            <v>636.59580000000005</v>
          </cell>
          <cell r="KN136">
            <v>734.23400000000004</v>
          </cell>
          <cell r="KO136">
            <v>605.17650000000003</v>
          </cell>
          <cell r="KP136">
            <v>661.44069999999999</v>
          </cell>
          <cell r="KQ136">
            <v>626.52250000000004</v>
          </cell>
          <cell r="KR136">
            <v>667.89139999999998</v>
          </cell>
        </row>
        <row r="137">
          <cell r="B137">
            <v>0.44089999999999996</v>
          </cell>
          <cell r="C137">
            <v>2.1216999999999997</v>
          </cell>
          <cell r="D137">
            <v>2.5686999999999998</v>
          </cell>
          <cell r="E137">
            <v>4.3209</v>
          </cell>
          <cell r="F137">
            <v>0.56729999999999992</v>
          </cell>
          <cell r="G137">
            <v>3.0030000000000001</v>
          </cell>
          <cell r="H137">
            <v>3.6381000000000001</v>
          </cell>
          <cell r="I137">
            <v>2.4320999999999997</v>
          </cell>
          <cell r="J137">
            <v>2.5730999999999997</v>
          </cell>
          <cell r="K137">
            <v>2.9996999999999998</v>
          </cell>
          <cell r="L137">
            <v>2.6604999999999999</v>
          </cell>
          <cell r="M137">
            <v>2.9264999999999999</v>
          </cell>
          <cell r="N137">
            <v>2.0491999999999999</v>
          </cell>
          <cell r="O137">
            <v>3.464</v>
          </cell>
          <cell r="P137">
            <v>2.1099000000000001</v>
          </cell>
          <cell r="Q137">
            <v>2.2389999999999999</v>
          </cell>
          <cell r="R137">
            <v>3.044</v>
          </cell>
          <cell r="S137">
            <v>2.3004000000000002</v>
          </cell>
          <cell r="T137">
            <v>2.0526999999999997</v>
          </cell>
          <cell r="U137">
            <v>4.5076000000000001</v>
          </cell>
          <cell r="V137">
            <v>2.1583000000000001</v>
          </cell>
          <cell r="W137">
            <v>4.8433000000000002</v>
          </cell>
          <cell r="X137">
            <v>2.7225000000000001</v>
          </cell>
          <cell r="Y137">
            <v>3.3995000000000002</v>
          </cell>
          <cell r="Z137">
            <v>2.3254000000000001</v>
          </cell>
          <cell r="AA137">
            <v>3.5110999999999999</v>
          </cell>
          <cell r="AB137">
            <v>2.7866</v>
          </cell>
          <cell r="AC137">
            <v>2.6961999999999997</v>
          </cell>
          <cell r="AD137">
            <v>4.7891000000000004</v>
          </cell>
          <cell r="AE137">
            <v>2.3479000000000001</v>
          </cell>
          <cell r="AF137">
            <v>3.5773999999999999</v>
          </cell>
          <cell r="AG137">
            <v>2.4181999999999997</v>
          </cell>
          <cell r="AH137">
            <v>2.4226999999999999</v>
          </cell>
          <cell r="AI137">
            <v>4.2196999999999996</v>
          </cell>
          <cell r="AJ137">
            <v>2.3004000000000002</v>
          </cell>
          <cell r="AK137">
            <v>3.6501999999999999</v>
          </cell>
          <cell r="AL137">
            <v>1.7337</v>
          </cell>
          <cell r="AM137">
            <v>2.0870000000000002</v>
          </cell>
          <cell r="AN137">
            <v>1.7666999999999999</v>
          </cell>
          <cell r="AO137">
            <v>1.139</v>
          </cell>
          <cell r="AP137">
            <v>2.2351000000000001</v>
          </cell>
          <cell r="AQ137">
            <v>1.6734</v>
          </cell>
          <cell r="AR137">
            <v>2.2885</v>
          </cell>
          <cell r="AS137">
            <v>2.8996</v>
          </cell>
          <cell r="AT137">
            <v>3.1543000000000001</v>
          </cell>
          <cell r="AU137">
            <v>2.9645000000000001</v>
          </cell>
          <cell r="AV137">
            <v>4.7323000000000004</v>
          </cell>
          <cell r="AW137">
            <v>4.3324999999999996</v>
          </cell>
          <cell r="AX137">
            <v>4.0202</v>
          </cell>
          <cell r="AY137">
            <v>1.7909000000000002</v>
          </cell>
          <cell r="AZ137">
            <v>3.2319</v>
          </cell>
          <cell r="BA137">
            <v>5.1188000000000002</v>
          </cell>
          <cell r="BB137">
            <v>4.7783999999999995</v>
          </cell>
          <cell r="BC137">
            <v>3.1173000000000002</v>
          </cell>
          <cell r="BD137">
            <v>3.8190999999999997</v>
          </cell>
          <cell r="BE137">
            <v>3.9619</v>
          </cell>
          <cell r="BF137">
            <v>2.0640999999999998</v>
          </cell>
          <cell r="BG137">
            <v>2.8723000000000001</v>
          </cell>
          <cell r="BH137">
            <v>5.8113000000000001</v>
          </cell>
          <cell r="BI137">
            <v>0.43330000000000002</v>
          </cell>
          <cell r="BJ137">
            <v>3.5874999999999999</v>
          </cell>
          <cell r="BK137">
            <v>5.9269999999999996</v>
          </cell>
          <cell r="BL137">
            <v>5.2356000000000007</v>
          </cell>
          <cell r="BM137">
            <v>3.2</v>
          </cell>
          <cell r="BN137">
            <v>3.8975</v>
          </cell>
          <cell r="BO137">
            <v>3.6</v>
          </cell>
          <cell r="BP137">
            <v>4.3339999999999996</v>
          </cell>
          <cell r="BQ137">
            <v>4.3871000000000002</v>
          </cell>
          <cell r="BR137">
            <v>3.4830000000000001</v>
          </cell>
          <cell r="BS137">
            <v>4.3117000000000001</v>
          </cell>
          <cell r="BT137">
            <v>3.7358000000000002</v>
          </cell>
          <cell r="BU137">
            <v>4.0050999999999997</v>
          </cell>
          <cell r="BV137">
            <v>3.0631999999999997</v>
          </cell>
          <cell r="BW137">
            <v>2.9337</v>
          </cell>
          <cell r="BX137">
            <v>7.8458000000000006</v>
          </cell>
          <cell r="BY137">
            <v>4.3692000000000002</v>
          </cell>
          <cell r="BZ137">
            <v>3.9258000000000002</v>
          </cell>
          <cell r="CA137">
            <v>3.9784999999999999</v>
          </cell>
          <cell r="CB137">
            <v>3.7216999999999998</v>
          </cell>
          <cell r="CC137">
            <v>4.1989999999999998</v>
          </cell>
          <cell r="CD137">
            <v>4.2462999999999997</v>
          </cell>
          <cell r="CE137">
            <v>8.2500999999999998</v>
          </cell>
          <cell r="CF137">
            <v>4.8715999999999999</v>
          </cell>
          <cell r="CG137">
            <v>15.950899999999999</v>
          </cell>
          <cell r="CH137">
            <v>16.703099999999999</v>
          </cell>
          <cell r="CI137">
            <v>13.891200000000001</v>
          </cell>
          <cell r="CJ137">
            <v>4.8342000000000001</v>
          </cell>
          <cell r="CK137">
            <v>8.3362999999999996</v>
          </cell>
          <cell r="CL137">
            <v>8.5009999999999994</v>
          </cell>
          <cell r="CM137">
            <v>4.5673000000000004</v>
          </cell>
          <cell r="CN137">
            <v>5.6120000000000001</v>
          </cell>
          <cell r="CO137">
            <v>6.5336999999999996</v>
          </cell>
          <cell r="CP137">
            <v>5.8188000000000004</v>
          </cell>
          <cell r="CQ137">
            <v>6.7753999999999994</v>
          </cell>
          <cell r="CR137">
            <v>7.5759999999999996</v>
          </cell>
          <cell r="CS137">
            <v>10.785500000000001</v>
          </cell>
          <cell r="CT137">
            <v>8.8864999999999998</v>
          </cell>
          <cell r="CU137">
            <v>6.4657999999999998</v>
          </cell>
          <cell r="CV137">
            <v>6.5388999999999999</v>
          </cell>
          <cell r="CW137">
            <v>5.2021999999999995</v>
          </cell>
          <cell r="CX137">
            <v>6.2831000000000001</v>
          </cell>
          <cell r="CY137">
            <v>3.9893000000000001</v>
          </cell>
          <cell r="CZ137">
            <v>9.2727000000000004</v>
          </cell>
          <cell r="DA137">
            <v>8.2880000000000003</v>
          </cell>
          <cell r="DB137">
            <v>6.3741000000000003</v>
          </cell>
          <cell r="DC137">
            <v>10.7545</v>
          </cell>
          <cell r="DD137">
            <v>9.1509999999999998</v>
          </cell>
          <cell r="DE137">
            <v>6.9993999999999996</v>
          </cell>
          <cell r="DF137">
            <v>9.8605999999999998</v>
          </cell>
          <cell r="DG137">
            <v>6.8578999999999999</v>
          </cell>
          <cell r="DH137">
            <v>7.0003000000000002</v>
          </cell>
          <cell r="DI137">
            <v>8.7100000000000009</v>
          </cell>
          <cell r="DJ137">
            <v>19.911999999999999</v>
          </cell>
          <cell r="DK137">
            <v>19.785</v>
          </cell>
          <cell r="DL137">
            <v>32.253999999999998</v>
          </cell>
          <cell r="DM137">
            <v>18.686</v>
          </cell>
          <cell r="DN137">
            <v>11.05</v>
          </cell>
          <cell r="DO137">
            <v>14.6211</v>
          </cell>
          <cell r="DP137">
            <v>10.722100000000001</v>
          </cell>
          <cell r="DQ137">
            <v>11.011799999999999</v>
          </cell>
          <cell r="DR137">
            <v>7.7856999999999994</v>
          </cell>
          <cell r="DS137">
            <v>6.1806000000000001</v>
          </cell>
          <cell r="DT137">
            <v>8.0849000000000011</v>
          </cell>
          <cell r="DU137">
            <v>7.1172000000000004</v>
          </cell>
          <cell r="DV137">
            <v>6.8776999999999999</v>
          </cell>
          <cell r="DW137">
            <v>18.370419999999999</v>
          </cell>
          <cell r="DX137">
            <v>7.2631999999999994</v>
          </cell>
          <cell r="DY137">
            <v>7.8188999999999993</v>
          </cell>
          <cell r="DZ137">
            <v>7.9074999999999998</v>
          </cell>
          <cell r="EA137">
            <v>10.678000000000001</v>
          </cell>
          <cell r="EB137">
            <v>8.8370999999999995</v>
          </cell>
          <cell r="EC137">
            <v>9.8480000000000008</v>
          </cell>
          <cell r="ED137">
            <v>12.252000000000001</v>
          </cell>
          <cell r="EE137">
            <v>12.16309</v>
          </cell>
          <cell r="EF137">
            <v>7.7013999999999996</v>
          </cell>
          <cell r="EG137">
            <v>7.8731999999999998</v>
          </cell>
          <cell r="EH137">
            <v>7.6649000000000003</v>
          </cell>
          <cell r="EI137">
            <v>14.719799999999999</v>
          </cell>
          <cell r="EJ137">
            <v>8.4115000000000002</v>
          </cell>
          <cell r="EK137">
            <v>10.0382</v>
          </cell>
          <cell r="EL137">
            <v>10.6136</v>
          </cell>
          <cell r="EM137">
            <v>16.530399999999997</v>
          </cell>
          <cell r="EN137">
            <v>10.4861</v>
          </cell>
          <cell r="EO137">
            <v>13.578900000000001</v>
          </cell>
          <cell r="EP137">
            <v>9.3635999999999999</v>
          </cell>
          <cell r="EQ137">
            <v>8.4405999999999999</v>
          </cell>
          <cell r="ER137">
            <v>8.4519000000000002</v>
          </cell>
          <cell r="ES137">
            <v>7.7668999999999997</v>
          </cell>
          <cell r="ET137">
            <v>9.6407999999999987</v>
          </cell>
          <cell r="EU137">
            <v>13.9847</v>
          </cell>
          <cell r="EV137">
            <v>9.8207000000000004</v>
          </cell>
          <cell r="EW137">
            <v>11.6669</v>
          </cell>
          <cell r="EX137">
            <v>12.760899999999999</v>
          </cell>
          <cell r="EY137">
            <v>12.547900000000002</v>
          </cell>
          <cell r="EZ137">
            <v>13.882700000000002</v>
          </cell>
          <cell r="FA137">
            <v>13.485200000000001</v>
          </cell>
          <cell r="FB137">
            <v>12.219299999999999</v>
          </cell>
          <cell r="FC137">
            <v>10.314500000000001</v>
          </cell>
          <cell r="FD137">
            <v>11.6874</v>
          </cell>
          <cell r="FE137">
            <v>23.2105</v>
          </cell>
          <cell r="FF137">
            <v>13.132999999999999</v>
          </cell>
          <cell r="FG137">
            <v>30.789300000000004</v>
          </cell>
          <cell r="FH137">
            <v>28.854599999999998</v>
          </cell>
          <cell r="FI137">
            <v>32.2498</v>
          </cell>
          <cell r="FJ137">
            <v>30.3383</v>
          </cell>
          <cell r="FK137">
            <v>25.929400000000001</v>
          </cell>
          <cell r="FL137">
            <v>13.210799999999999</v>
          </cell>
          <cell r="FM137">
            <v>19.315000000000001</v>
          </cell>
          <cell r="FN137">
            <v>13.885199999999999</v>
          </cell>
          <cell r="FO137">
            <v>16.302199999999999</v>
          </cell>
          <cell r="FP137">
            <v>11.331100000000001</v>
          </cell>
          <cell r="FQ137">
            <v>12.4222</v>
          </cell>
          <cell r="FR137">
            <v>13.491899999999999</v>
          </cell>
          <cell r="FS137">
            <v>22.982599999999998</v>
          </cell>
          <cell r="FT137">
            <v>14.0167</v>
          </cell>
          <cell r="FU137">
            <v>16.525299999999998</v>
          </cell>
          <cell r="FV137">
            <v>14.990500000000001</v>
          </cell>
          <cell r="FW137">
            <v>43.329000000000001</v>
          </cell>
          <cell r="FX137">
            <v>16.400500000000001</v>
          </cell>
          <cell r="FY137">
            <v>19.270799999999998</v>
          </cell>
          <cell r="FZ137">
            <v>16.390700000000002</v>
          </cell>
          <cell r="GA137">
            <v>14.3087</v>
          </cell>
          <cell r="GB137">
            <v>13.585000000000001</v>
          </cell>
          <cell r="GC137">
            <v>7.5715000000000003</v>
          </cell>
          <cell r="GD137">
            <v>30.1477</v>
          </cell>
          <cell r="GE137">
            <v>14.3903</v>
          </cell>
          <cell r="GF137">
            <v>18.933599999999998</v>
          </cell>
          <cell r="GG137">
            <v>15.014599999999998</v>
          </cell>
          <cell r="GH137">
            <v>19.1187</v>
          </cell>
          <cell r="GI137">
            <v>21.8217</v>
          </cell>
          <cell r="GJ137">
            <v>15.3698</v>
          </cell>
          <cell r="GK137">
            <v>18.785499999999999</v>
          </cell>
          <cell r="GL137">
            <v>18.73188</v>
          </cell>
          <cell r="GM137">
            <v>14.2661</v>
          </cell>
          <cell r="GN137">
            <v>19.226700000000001</v>
          </cell>
          <cell r="GO137">
            <v>16.885099999999998</v>
          </cell>
          <cell r="GP137">
            <v>17.659299999999998</v>
          </cell>
          <cell r="GQ137">
            <v>15.589499999999999</v>
          </cell>
          <cell r="GR137">
            <v>22.458300000000001</v>
          </cell>
          <cell r="GS137">
            <v>16.220500000000001</v>
          </cell>
          <cell r="GT137">
            <v>20.04</v>
          </cell>
          <cell r="GU137">
            <v>18.063599999999997</v>
          </cell>
          <cell r="GV137">
            <v>16.7028</v>
          </cell>
          <cell r="GW137">
            <v>70.050899999999999</v>
          </cell>
          <cell r="GX137">
            <v>17.358799999999999</v>
          </cell>
          <cell r="GY137">
            <v>16.2271</v>
          </cell>
          <cell r="GZ137">
            <v>18.606000000000002</v>
          </cell>
          <cell r="HA137">
            <v>13.4551</v>
          </cell>
          <cell r="HB137">
            <v>17.114799999999999</v>
          </cell>
          <cell r="HC137">
            <v>16.3323</v>
          </cell>
          <cell r="HD137">
            <v>17.870199999999997</v>
          </cell>
          <cell r="HE137">
            <v>19.3735</v>
          </cell>
          <cell r="HF137">
            <v>34.951699999999995</v>
          </cell>
          <cell r="HG137">
            <v>23.409099999999999</v>
          </cell>
          <cell r="HH137">
            <v>33.265000000000001</v>
          </cell>
          <cell r="HI137">
            <v>26.637610000000002</v>
          </cell>
          <cell r="HJ137">
            <v>19.692499999999999</v>
          </cell>
          <cell r="HK137">
            <v>11.676399999999999</v>
          </cell>
          <cell r="HL137">
            <v>11.693199999999999</v>
          </cell>
          <cell r="HM137">
            <v>15.1015</v>
          </cell>
          <cell r="HN137">
            <v>79.364199999999997</v>
          </cell>
          <cell r="HO137">
            <v>23.859699999999997</v>
          </cell>
          <cell r="HP137">
            <v>19.613099999999999</v>
          </cell>
          <cell r="HQ137">
            <v>16.5367</v>
          </cell>
          <cell r="HR137">
            <v>44.291199999999996</v>
          </cell>
          <cell r="HS137">
            <v>19.568600000000004</v>
          </cell>
          <cell r="HT137">
            <v>22.134800000000002</v>
          </cell>
          <cell r="HU137">
            <v>22.731399999999997</v>
          </cell>
          <cell r="HV137">
            <v>18.826000000000001</v>
          </cell>
          <cell r="HW137">
            <v>18.7637</v>
          </cell>
          <cell r="HX137">
            <v>14.3188</v>
          </cell>
          <cell r="HY137">
            <v>19.733599999999999</v>
          </cell>
          <cell r="HZ137">
            <v>17.589599999999997</v>
          </cell>
          <cell r="IA137">
            <v>60.438700000000004</v>
          </cell>
          <cell r="IB137">
            <v>24.157299999999999</v>
          </cell>
          <cell r="IC137">
            <v>18.544400000000003</v>
          </cell>
          <cell r="ID137">
            <v>17.928600000000003</v>
          </cell>
          <cell r="IE137">
            <v>46.738300000000002</v>
          </cell>
          <cell r="IF137">
            <v>18.1722</v>
          </cell>
          <cell r="IG137">
            <v>15.580299999999999</v>
          </cell>
          <cell r="IH137">
            <v>31.8096</v>
          </cell>
          <cell r="II137">
            <v>16.482800000000001</v>
          </cell>
          <cell r="IJ137">
            <v>21.257199999999997</v>
          </cell>
          <cell r="IK137">
            <v>15.786899999999999</v>
          </cell>
          <cell r="IL137">
            <v>82.90079999999999</v>
          </cell>
          <cell r="IM137">
            <v>83.056399999999996</v>
          </cell>
          <cell r="IN137">
            <v>56.662399999999998</v>
          </cell>
          <cell r="IO137">
            <v>22.6905</v>
          </cell>
          <cell r="IP137">
            <v>19.0275</v>
          </cell>
          <cell r="IQ137">
            <v>22.361699999999999</v>
          </cell>
          <cell r="IR137">
            <v>18.884400000000003</v>
          </cell>
          <cell r="IS137">
            <v>20.083099999999998</v>
          </cell>
          <cell r="IT137">
            <v>58.306100000000008</v>
          </cell>
          <cell r="IU137">
            <v>17.022299999999998</v>
          </cell>
          <cell r="IV137">
            <v>17.858700000000002</v>
          </cell>
          <cell r="IW137">
            <v>15.629700000000001</v>
          </cell>
          <cell r="IX137">
            <v>15.898200000000001</v>
          </cell>
          <cell r="IY137">
            <v>17.011900000000001</v>
          </cell>
          <cell r="IZ137">
            <v>25.101800000000001</v>
          </cell>
          <cell r="JA137">
            <v>18.572599999999998</v>
          </cell>
          <cell r="JB137">
            <v>23.426100000000002</v>
          </cell>
          <cell r="JC137">
            <v>22.493100000000002</v>
          </cell>
          <cell r="JD137">
            <v>111.2492</v>
          </cell>
          <cell r="JE137">
            <v>92.710899999999995</v>
          </cell>
          <cell r="JF137">
            <v>21.747700000000002</v>
          </cell>
          <cell r="JG137">
            <v>20.889299999999999</v>
          </cell>
          <cell r="JH137">
            <v>29.6</v>
          </cell>
          <cell r="JI137">
            <v>21.580793310000001</v>
          </cell>
          <cell r="JJ137">
            <v>25.487500000000001</v>
          </cell>
          <cell r="JK137">
            <v>24.756</v>
          </cell>
          <cell r="JL137">
            <v>970.45849999999996</v>
          </cell>
          <cell r="JM137">
            <v>23.169599999999999</v>
          </cell>
          <cell r="JN137">
            <v>29.1815</v>
          </cell>
          <cell r="JO137">
            <v>31.127400000000002</v>
          </cell>
          <cell r="JP137">
            <v>30.237500000000001</v>
          </cell>
          <cell r="JQ137">
            <v>33.085000000000001</v>
          </cell>
          <cell r="JR137">
            <v>28.041599999999999</v>
          </cell>
          <cell r="JS137">
            <v>24.848800000000001</v>
          </cell>
          <cell r="JT137">
            <v>34.0959</v>
          </cell>
          <cell r="JU137">
            <v>22.915200000000002</v>
          </cell>
          <cell r="JV137">
            <v>22.774900000000002</v>
          </cell>
          <cell r="JW137">
            <v>24.938200000000002</v>
          </cell>
          <cell r="JX137">
            <v>129.09189999999998</v>
          </cell>
          <cell r="JY137">
            <v>149.78820000000002</v>
          </cell>
          <cell r="JZ137">
            <v>158.0864</v>
          </cell>
          <cell r="KA137">
            <v>149.91680000000002</v>
          </cell>
          <cell r="KB137">
            <v>148.32579999999999</v>
          </cell>
          <cell r="KC137">
            <v>583.90170000000001</v>
          </cell>
          <cell r="KD137">
            <v>27.138400000000001</v>
          </cell>
          <cell r="KE137">
            <v>23.8962</v>
          </cell>
          <cell r="KF137">
            <v>159.39109999999999</v>
          </cell>
          <cell r="KG137">
            <v>69.395200000000017</v>
          </cell>
          <cell r="KH137">
            <v>75.710100000000011</v>
          </cell>
          <cell r="KI137">
            <v>72.169529999999995</v>
          </cell>
          <cell r="KJ137">
            <v>72.206800000000001</v>
          </cell>
          <cell r="KK137">
            <v>76.930200000000013</v>
          </cell>
          <cell r="KL137">
            <v>73.343999999999994</v>
          </cell>
          <cell r="KM137">
            <v>77.617951171099989</v>
          </cell>
          <cell r="KN137">
            <v>77.858200000000011</v>
          </cell>
          <cell r="KO137">
            <v>77.059399999999997</v>
          </cell>
          <cell r="KP137">
            <v>76.236500000000007</v>
          </cell>
          <cell r="KQ137">
            <v>72.387299999999996</v>
          </cell>
          <cell r="KR137">
            <v>71.981800000000007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1.7000000000000001E-2</v>
          </cell>
          <cell r="EE138">
            <v>1.7999999999999999E-2</v>
          </cell>
          <cell r="EF138">
            <v>1.9E-2</v>
          </cell>
          <cell r="EG138">
            <v>0.02</v>
          </cell>
          <cell r="EH138">
            <v>2.1000000000000001E-2</v>
          </cell>
          <cell r="EI138">
            <v>2.1999999999999999E-2</v>
          </cell>
          <cell r="EJ138">
            <v>2.1999999999999999E-2</v>
          </cell>
          <cell r="EK138">
            <v>2.3E-2</v>
          </cell>
          <cell r="EL138">
            <v>2.33333333333333E-2</v>
          </cell>
          <cell r="EM138">
            <v>2.4333333333333301E-2</v>
          </cell>
          <cell r="EN138">
            <v>2.5333333333333301E-2</v>
          </cell>
          <cell r="EO138">
            <v>2.6333333333333299E-2</v>
          </cell>
          <cell r="EP138">
            <v>0</v>
          </cell>
          <cell r="EQ138">
            <v>1E-3</v>
          </cell>
          <cell r="ER138">
            <v>2E-3</v>
          </cell>
          <cell r="ES138">
            <v>3.0000000000000001E-3</v>
          </cell>
          <cell r="ET138">
            <v>3.0000000000000001E-3</v>
          </cell>
          <cell r="EU138">
            <v>4.2000000000000006E-3</v>
          </cell>
          <cell r="EV138">
            <v>5.1999999999999998E-3</v>
          </cell>
          <cell r="EW138">
            <v>5.1999999999999998E-3</v>
          </cell>
          <cell r="EX138">
            <v>6.1999999999999998E-3</v>
          </cell>
          <cell r="EY138">
            <v>7.1999999999999998E-3</v>
          </cell>
          <cell r="EZ138">
            <v>8.199999999999999E-3</v>
          </cell>
          <cell r="FA138">
            <v>9.1999999999999998E-3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</row>
        <row r="141">
          <cell r="B141">
            <v>14.595799999999999</v>
          </cell>
          <cell r="C141">
            <v>16.445799999999998</v>
          </cell>
          <cell r="D141">
            <v>18.415900000000001</v>
          </cell>
          <cell r="E141">
            <v>29.4131</v>
          </cell>
          <cell r="F141">
            <v>14.8286</v>
          </cell>
          <cell r="G141">
            <v>21.587199999999999</v>
          </cell>
          <cell r="H141">
            <v>15.100899999999999</v>
          </cell>
          <cell r="I141">
            <v>15.263200000000001</v>
          </cell>
          <cell r="J141">
            <v>15.9892</v>
          </cell>
          <cell r="K141">
            <v>26.4255</v>
          </cell>
          <cell r="L141">
            <v>16.0578</v>
          </cell>
          <cell r="M141">
            <v>20.248900000000003</v>
          </cell>
          <cell r="N141">
            <v>13.5534</v>
          </cell>
          <cell r="O141">
            <v>17.414099999999998</v>
          </cell>
          <cell r="P141">
            <v>15.1309</v>
          </cell>
          <cell r="Q141">
            <v>25.662200000000002</v>
          </cell>
          <cell r="R141">
            <v>16.844999999999999</v>
          </cell>
          <cell r="S141">
            <v>22.1248</v>
          </cell>
          <cell r="T141">
            <v>14.3369</v>
          </cell>
          <cell r="U141">
            <v>14.889299999999999</v>
          </cell>
          <cell r="V141">
            <v>14.159700000000001</v>
          </cell>
          <cell r="W141">
            <v>25.126300000000001</v>
          </cell>
          <cell r="X141">
            <v>14.231200000000001</v>
          </cell>
          <cell r="Y141">
            <v>19.650299999999998</v>
          </cell>
          <cell r="Z141">
            <v>15.27</v>
          </cell>
          <cell r="AA141">
            <v>15.0679</v>
          </cell>
          <cell r="AB141">
            <v>15.776</v>
          </cell>
          <cell r="AC141">
            <v>26.226200000000002</v>
          </cell>
          <cell r="AD141">
            <v>16.3858</v>
          </cell>
          <cell r="AE141">
            <v>23.533099999999997</v>
          </cell>
          <cell r="AF141">
            <v>10.004700000000001</v>
          </cell>
          <cell r="AG141">
            <v>13.210100000000001</v>
          </cell>
          <cell r="AH141">
            <v>16.207799999999999</v>
          </cell>
          <cell r="AI141">
            <v>31.305400000000002</v>
          </cell>
          <cell r="AJ141">
            <v>27.035900000000002</v>
          </cell>
          <cell r="AK141">
            <v>29.837</v>
          </cell>
          <cell r="AL141">
            <v>61.873699999999999</v>
          </cell>
          <cell r="AM141">
            <v>27.630299999999998</v>
          </cell>
          <cell r="AN141">
            <v>16.203499999999998</v>
          </cell>
          <cell r="AO141">
            <v>26.775700000000001</v>
          </cell>
          <cell r="AP141">
            <v>4.3513000000000002</v>
          </cell>
          <cell r="AQ141">
            <v>12.2059</v>
          </cell>
          <cell r="AR141">
            <v>19.560599999999997</v>
          </cell>
          <cell r="AS141">
            <v>19.584099999999999</v>
          </cell>
          <cell r="AT141">
            <v>16.719200000000001</v>
          </cell>
          <cell r="AU141">
            <v>30.684000000000001</v>
          </cell>
          <cell r="AV141">
            <v>16.380500000000001</v>
          </cell>
          <cell r="AW141">
            <v>23.183799999999998</v>
          </cell>
          <cell r="AX141">
            <v>40.165099999999995</v>
          </cell>
          <cell r="AY141">
            <v>16.6188</v>
          </cell>
          <cell r="AZ141">
            <v>16.745900000000002</v>
          </cell>
          <cell r="BA141">
            <v>23.474700000000002</v>
          </cell>
          <cell r="BB141">
            <v>17.490599999999997</v>
          </cell>
          <cell r="BC141">
            <v>24.6571</v>
          </cell>
          <cell r="BD141">
            <v>17.0489</v>
          </cell>
          <cell r="BE141">
            <v>11.905299999999999</v>
          </cell>
          <cell r="BF141">
            <v>19.7943</v>
          </cell>
          <cell r="BG141">
            <v>27.735799999999998</v>
          </cell>
          <cell r="BH141">
            <v>18.967400000000001</v>
          </cell>
          <cell r="BI141">
            <v>21.192700000000002</v>
          </cell>
          <cell r="BJ141">
            <v>15.783200000000001</v>
          </cell>
          <cell r="BK141">
            <v>20.623999999999999</v>
          </cell>
          <cell r="BL141">
            <v>15.5496</v>
          </cell>
          <cell r="BM141">
            <v>23.573</v>
          </cell>
          <cell r="BN141">
            <v>13.198</v>
          </cell>
          <cell r="BO141">
            <v>19.3</v>
          </cell>
          <cell r="BP141">
            <v>13.1753</v>
          </cell>
          <cell r="BQ141">
            <v>13.851000000000001</v>
          </cell>
          <cell r="BR141">
            <v>15.6623</v>
          </cell>
          <cell r="BS141">
            <v>25.1145</v>
          </cell>
          <cell r="BT141">
            <v>15.5082</v>
          </cell>
          <cell r="BU141">
            <v>24.557400000000001</v>
          </cell>
          <cell r="BV141">
            <v>21.579900000000002</v>
          </cell>
          <cell r="BW141">
            <v>19.286099999999998</v>
          </cell>
          <cell r="BX141">
            <v>22.790300000000002</v>
          </cell>
          <cell r="BY141">
            <v>30.142900000000001</v>
          </cell>
          <cell r="BZ141">
            <v>16.070700000000002</v>
          </cell>
          <cell r="CA141">
            <v>43.278500000000001</v>
          </cell>
          <cell r="CB141">
            <v>15.9781</v>
          </cell>
          <cell r="CC141">
            <v>14.724</v>
          </cell>
          <cell r="CD141">
            <v>17.467099999999999</v>
          </cell>
          <cell r="CE141">
            <v>27.048999999999999</v>
          </cell>
          <cell r="CF141">
            <v>14.698799999999999</v>
          </cell>
          <cell r="CG141">
            <v>25.659800000000001</v>
          </cell>
          <cell r="CH141">
            <v>55.285899999999998</v>
          </cell>
          <cell r="CI141">
            <v>3.69</v>
          </cell>
          <cell r="CJ141">
            <v>23.980799999999999</v>
          </cell>
          <cell r="CK141">
            <v>23.665599999999998</v>
          </cell>
          <cell r="CL141">
            <v>28.594800000000003</v>
          </cell>
          <cell r="CM141">
            <v>34.955199999999998</v>
          </cell>
          <cell r="CN141">
            <v>19.3706</v>
          </cell>
          <cell r="CO141">
            <v>23.564300000000003</v>
          </cell>
          <cell r="CP141">
            <v>17.878599999999999</v>
          </cell>
          <cell r="CQ141">
            <v>24.956900000000001</v>
          </cell>
          <cell r="CR141">
            <v>16.773</v>
          </cell>
          <cell r="CS141">
            <v>41.658199999999994</v>
          </cell>
          <cell r="CT141">
            <v>36.2682</v>
          </cell>
          <cell r="CU141">
            <v>19.383099999999999</v>
          </cell>
          <cell r="CV141">
            <v>46.343299999999992</v>
          </cell>
          <cell r="CW141">
            <v>4.9142000000000001</v>
          </cell>
          <cell r="CX141">
            <v>19.750799999999998</v>
          </cell>
          <cell r="CY141">
            <v>41.325800000000001</v>
          </cell>
          <cell r="CZ141">
            <v>21.444500000000001</v>
          </cell>
          <cell r="DA141">
            <v>18.526700000000002</v>
          </cell>
          <cell r="DB141">
            <v>32.1965</v>
          </cell>
          <cell r="DC141">
            <v>22.242099999999997</v>
          </cell>
          <cell r="DD141">
            <v>36.546399999999998</v>
          </cell>
          <cell r="DE141">
            <v>35.999900000000004</v>
          </cell>
          <cell r="DF141">
            <v>20.0885</v>
          </cell>
          <cell r="DG141">
            <v>22.575500000000002</v>
          </cell>
          <cell r="DH141">
            <v>22.538499999999999</v>
          </cell>
          <cell r="DI141">
            <v>23.248099999999997</v>
          </cell>
          <cell r="DJ141">
            <v>39.850999999999999</v>
          </cell>
          <cell r="DK141">
            <v>37.354999999999997</v>
          </cell>
          <cell r="DL141">
            <v>26.350999999999999</v>
          </cell>
          <cell r="DM141">
            <v>27.057299999999998</v>
          </cell>
          <cell r="DN141">
            <v>28.990599999999997</v>
          </cell>
          <cell r="DO141">
            <v>36.739899999999999</v>
          </cell>
          <cell r="DP141">
            <v>30.294499999999999</v>
          </cell>
          <cell r="DQ141">
            <v>38.598399999999998</v>
          </cell>
          <cell r="DR141">
            <v>24.666900000000002</v>
          </cell>
          <cell r="DS141">
            <v>26.5867</v>
          </cell>
          <cell r="DT141">
            <v>28.121200000000002</v>
          </cell>
          <cell r="DU141">
            <v>37.762099999999997</v>
          </cell>
          <cell r="DV141">
            <v>26.172999999999998</v>
          </cell>
          <cell r="DW141">
            <v>41.307799999999993</v>
          </cell>
          <cell r="DX141">
            <v>28.717299999999998</v>
          </cell>
          <cell r="DY141">
            <v>29.059200000000001</v>
          </cell>
          <cell r="DZ141">
            <v>29.068999999999999</v>
          </cell>
          <cell r="EA141">
            <v>41.036000000000001</v>
          </cell>
          <cell r="EB141">
            <v>28.879300000000001</v>
          </cell>
          <cell r="EC141">
            <v>51.189099999999996</v>
          </cell>
          <cell r="ED141">
            <v>28.6754</v>
          </cell>
          <cell r="EE141">
            <v>33.4527</v>
          </cell>
          <cell r="EF141">
            <v>58.97</v>
          </cell>
          <cell r="EG141">
            <v>20.2605</v>
          </cell>
          <cell r="EH141">
            <v>32.098300000000002</v>
          </cell>
          <cell r="EI141">
            <v>48.221200000000003</v>
          </cell>
          <cell r="EJ141">
            <v>34.612400000000001</v>
          </cell>
          <cell r="EK141">
            <v>49.488999999999997</v>
          </cell>
          <cell r="EL141">
            <v>34.889099999999999</v>
          </cell>
          <cell r="EM141">
            <v>50.278700000000001</v>
          </cell>
          <cell r="EN141">
            <v>33.7468</v>
          </cell>
          <cell r="EO141">
            <v>53.849599999999995</v>
          </cell>
          <cell r="EP141">
            <v>31.601099999999999</v>
          </cell>
          <cell r="EQ141">
            <v>33.86</v>
          </cell>
          <cell r="ER141">
            <v>33.4893</v>
          </cell>
          <cell r="ES141">
            <v>52.142700000000005</v>
          </cell>
          <cell r="ET141">
            <v>37.662199999999999</v>
          </cell>
          <cell r="EU141">
            <v>55.877799999999993</v>
          </cell>
          <cell r="EV141">
            <v>54.076699999999995</v>
          </cell>
          <cell r="EW141">
            <v>37.501300000000001</v>
          </cell>
          <cell r="EX141">
            <v>36.770600000000002</v>
          </cell>
          <cell r="EY141">
            <v>53.530300000000004</v>
          </cell>
          <cell r="EZ141">
            <v>36.918999999999997</v>
          </cell>
          <cell r="FA141">
            <v>62.334099999999999</v>
          </cell>
          <cell r="FB141">
            <v>44.126199999999997</v>
          </cell>
          <cell r="FC141">
            <v>37.019599999999997</v>
          </cell>
          <cell r="FD141">
            <v>71.481800000000007</v>
          </cell>
          <cell r="FE141">
            <v>21.181999999999999</v>
          </cell>
          <cell r="FF141">
            <v>43.699300000000001</v>
          </cell>
          <cell r="FG141">
            <v>64.540400000000005</v>
          </cell>
          <cell r="FH141">
            <v>61.154900000000005</v>
          </cell>
          <cell r="FI141">
            <v>46.465100000000007</v>
          </cell>
          <cell r="FJ141">
            <v>38.233899999999998</v>
          </cell>
          <cell r="FK141">
            <v>60.835800000000006</v>
          </cell>
          <cell r="FL141">
            <v>45.181700000000006</v>
          </cell>
          <cell r="FM141">
            <v>66.712699999999998</v>
          </cell>
          <cell r="FN141">
            <v>42.108899999999998</v>
          </cell>
          <cell r="FO141">
            <v>49.888600000000004</v>
          </cell>
          <cell r="FP141">
            <v>43.552999999999997</v>
          </cell>
          <cell r="FQ141">
            <v>62.712699999999998</v>
          </cell>
          <cell r="FR141">
            <v>43.968699999999998</v>
          </cell>
          <cell r="FS141">
            <v>66.914500000000004</v>
          </cell>
          <cell r="FT141">
            <v>65.190899999999999</v>
          </cell>
          <cell r="FU141">
            <v>42.7044</v>
          </cell>
          <cell r="FV141">
            <v>52.3977</v>
          </cell>
          <cell r="FW141">
            <v>69.969300000000004</v>
          </cell>
          <cell r="FX141">
            <v>54.475200000000001</v>
          </cell>
          <cell r="FY141">
            <v>85.186400000000006</v>
          </cell>
          <cell r="FZ141">
            <v>49.211300000000001</v>
          </cell>
          <cell r="GA141">
            <v>53.271500000000003</v>
          </cell>
          <cell r="GB141">
            <v>53.639600000000002</v>
          </cell>
          <cell r="GC141">
            <v>78.924599999999998</v>
          </cell>
          <cell r="GD141">
            <v>56.729099999999995</v>
          </cell>
          <cell r="GE141">
            <v>83.08959999999999</v>
          </cell>
          <cell r="GF141">
            <v>55.0426</v>
          </cell>
          <cell r="GG141">
            <v>54.051200000000001</v>
          </cell>
          <cell r="GH141">
            <v>81.862800000000007</v>
          </cell>
          <cell r="GI141">
            <v>56.0398</v>
          </cell>
          <cell r="GJ141">
            <v>54.469000000000001</v>
          </cell>
          <cell r="GK141">
            <v>85.307600000000008</v>
          </cell>
          <cell r="GL141">
            <v>56.497800000000005</v>
          </cell>
          <cell r="GM141">
            <v>52.5289</v>
          </cell>
          <cell r="GN141">
            <v>99.270600000000002</v>
          </cell>
          <cell r="GO141">
            <v>37.625599999999999</v>
          </cell>
          <cell r="GP141">
            <v>57.004700000000007</v>
          </cell>
          <cell r="GQ141">
            <v>89.829499999999996</v>
          </cell>
          <cell r="GR141">
            <v>59.325800000000001</v>
          </cell>
          <cell r="GS141">
            <v>55.630600000000001</v>
          </cell>
          <cell r="GT141">
            <v>93.810799999999986</v>
          </cell>
          <cell r="GU141">
            <v>55.563300000000005</v>
          </cell>
          <cell r="GV141">
            <v>62.288199999999996</v>
          </cell>
          <cell r="GW141">
            <v>101.5615</v>
          </cell>
          <cell r="GX141">
            <v>61.299599999999998</v>
          </cell>
          <cell r="GY141">
            <v>56.636099999999999</v>
          </cell>
          <cell r="GZ141">
            <v>55.574599999999997</v>
          </cell>
          <cell r="HA141">
            <v>100.5055</v>
          </cell>
          <cell r="HB141">
            <v>55.108199999999997</v>
          </cell>
          <cell r="HC141">
            <v>102.48870000000001</v>
          </cell>
          <cell r="HD141">
            <v>61.344499999999996</v>
          </cell>
          <cell r="HE141">
            <v>60.068599999999996</v>
          </cell>
          <cell r="HF141">
            <v>104.70939999999999</v>
          </cell>
          <cell r="HG141">
            <v>63.632199999999997</v>
          </cell>
          <cell r="HH141">
            <v>62.820099999999996</v>
          </cell>
          <cell r="HI141">
            <v>92.859520000000003</v>
          </cell>
          <cell r="HJ141">
            <v>65.482699999999994</v>
          </cell>
          <cell r="HK141">
            <v>59.468499999999999</v>
          </cell>
          <cell r="HL141">
            <v>61.133000000000003</v>
          </cell>
          <cell r="HM141">
            <v>96.9739</v>
          </cell>
          <cell r="HN141">
            <v>70.735400000000013</v>
          </cell>
          <cell r="HO141">
            <v>102.2877</v>
          </cell>
          <cell r="HP141">
            <v>73.853799999999993</v>
          </cell>
          <cell r="HQ141">
            <v>64.342799999999997</v>
          </cell>
          <cell r="HR141">
            <v>109.60299999999999</v>
          </cell>
          <cell r="HS141">
            <v>63.129899999999992</v>
          </cell>
          <cell r="HT141">
            <v>66.275899999999993</v>
          </cell>
          <cell r="HU141">
            <v>98.57419999999999</v>
          </cell>
          <cell r="HV141">
            <v>68.363500000000002</v>
          </cell>
          <cell r="HW141">
            <v>63.932000000000002</v>
          </cell>
          <cell r="HX141">
            <v>64.521000000000001</v>
          </cell>
          <cell r="HY141">
            <v>69.634799999999998</v>
          </cell>
          <cell r="HZ141">
            <v>109.88</v>
          </cell>
          <cell r="IA141">
            <v>109.6198</v>
          </cell>
          <cell r="IB141">
            <v>62.2759</v>
          </cell>
          <cell r="IC141">
            <v>70.558600000000013</v>
          </cell>
          <cell r="ID141">
            <v>112.532</v>
          </cell>
          <cell r="IE141">
            <v>65.126400000000004</v>
          </cell>
          <cell r="IF141">
            <v>66.755499999999998</v>
          </cell>
          <cell r="IG141">
            <v>110.08630000000001</v>
          </cell>
          <cell r="IH141">
            <v>75.917400000000001</v>
          </cell>
          <cell r="II141">
            <v>70.401200000000003</v>
          </cell>
          <cell r="IJ141">
            <v>70.549399999999991</v>
          </cell>
          <cell r="IK141">
            <v>73.426100000000005</v>
          </cell>
          <cell r="IL141">
            <v>127.11330000000001</v>
          </cell>
          <cell r="IM141">
            <v>124.15989999999999</v>
          </cell>
          <cell r="IN141">
            <v>80.544499999999999</v>
          </cell>
          <cell r="IO141">
            <v>77.19789999999999</v>
          </cell>
          <cell r="IP141">
            <v>130.22800000000001</v>
          </cell>
          <cell r="IQ141">
            <v>76.789500000000004</v>
          </cell>
          <cell r="IR141">
            <v>76.705799999999996</v>
          </cell>
          <cell r="IS141">
            <v>125.0214</v>
          </cell>
          <cell r="IT141">
            <v>69.4923</v>
          </cell>
          <cell r="IU141">
            <v>77.676600000000008</v>
          </cell>
          <cell r="IV141">
            <v>83.794899999999998</v>
          </cell>
          <cell r="IW141">
            <v>67.695899999999995</v>
          </cell>
          <cell r="IX141">
            <v>116.05589999999999</v>
          </cell>
          <cell r="IY141">
            <v>129.9059</v>
          </cell>
          <cell r="IZ141">
            <v>81.94619999999999</v>
          </cell>
          <cell r="JA141">
            <v>78.060100000000006</v>
          </cell>
          <cell r="JB141">
            <v>134.24679999999998</v>
          </cell>
          <cell r="JC141">
            <v>79.879800000000003</v>
          </cell>
          <cell r="JD141">
            <v>76.966999999999999</v>
          </cell>
          <cell r="JE141">
            <v>123.86060000000001</v>
          </cell>
          <cell r="JF141">
            <v>88.029600000000002</v>
          </cell>
          <cell r="JG141">
            <v>83.450100000000006</v>
          </cell>
          <cell r="JH141">
            <v>84.311000000000007</v>
          </cell>
          <cell r="JI141">
            <v>81.45011104999999</v>
          </cell>
          <cell r="JJ141">
            <v>128.76510000000002</v>
          </cell>
          <cell r="JK141">
            <v>128.14519999999999</v>
          </cell>
          <cell r="JL141">
            <v>83.3048</v>
          </cell>
          <cell r="JM141">
            <v>83.045899999999989</v>
          </cell>
          <cell r="JN141">
            <v>137.21520000000001</v>
          </cell>
          <cell r="JO141">
            <v>84.597499999999997</v>
          </cell>
          <cell r="JP141">
            <v>84.188100000000006</v>
          </cell>
          <cell r="JQ141">
            <v>134.08949999999999</v>
          </cell>
          <cell r="JR141">
            <v>87.18910000000001</v>
          </cell>
          <cell r="JS141">
            <v>88.671700000000001</v>
          </cell>
          <cell r="JT141">
            <v>86.925399999999996</v>
          </cell>
          <cell r="JU141">
            <v>88.343600000000009</v>
          </cell>
          <cell r="JV141">
            <v>152.0068</v>
          </cell>
          <cell r="JW141">
            <v>150.73579999999998</v>
          </cell>
          <cell r="JX141">
            <v>93.381500000000003</v>
          </cell>
          <cell r="JY141">
            <v>95.681100000000001</v>
          </cell>
          <cell r="JZ141">
            <v>163.19159999999997</v>
          </cell>
          <cell r="KA141">
            <v>93.869799999999998</v>
          </cell>
          <cell r="KB141">
            <v>98.152699999999996</v>
          </cell>
          <cell r="KC141">
            <v>152.95270000000002</v>
          </cell>
          <cell r="KD141">
            <v>97.881799999999998</v>
          </cell>
          <cell r="KE141">
            <v>100.98639999999999</v>
          </cell>
          <cell r="KF141">
            <v>103.76169999999999</v>
          </cell>
          <cell r="KG141">
            <v>100.2158</v>
          </cell>
          <cell r="KH141">
            <v>164.4888</v>
          </cell>
          <cell r="KI141">
            <v>167.97979999999998</v>
          </cell>
          <cell r="KJ141">
            <v>103.91330000000001</v>
          </cell>
          <cell r="KK141">
            <v>105.4666</v>
          </cell>
          <cell r="KL141">
            <v>170.11120000000003</v>
          </cell>
          <cell r="KM141">
            <v>101.76814825</v>
          </cell>
          <cell r="KN141">
            <v>104.31189999999999</v>
          </cell>
          <cell r="KO141">
            <v>163.6207</v>
          </cell>
          <cell r="KP141">
            <v>111.5253</v>
          </cell>
          <cell r="KQ141">
            <v>108.39230000000001</v>
          </cell>
          <cell r="KR141">
            <v>109.06160000000001</v>
          </cell>
        </row>
        <row r="142">
          <cell r="B142">
            <v>11.097200000000001</v>
          </cell>
          <cell r="C142">
            <v>5.9148000000000005</v>
          </cell>
          <cell r="D142">
            <v>7.8263999999999996</v>
          </cell>
          <cell r="E142">
            <v>16.547400000000003</v>
          </cell>
          <cell r="F142">
            <v>15.358499999999999</v>
          </cell>
          <cell r="G142">
            <v>13.286200000000001</v>
          </cell>
          <cell r="H142">
            <v>7.2578000000000005</v>
          </cell>
          <cell r="I142">
            <v>10.8918</v>
          </cell>
          <cell r="J142">
            <v>12.139200000000001</v>
          </cell>
          <cell r="K142">
            <v>9.4314999999999998</v>
          </cell>
          <cell r="L142">
            <v>14.554799999999998</v>
          </cell>
          <cell r="M142">
            <v>21.030900000000003</v>
          </cell>
          <cell r="N142">
            <v>16.350100000000001</v>
          </cell>
          <cell r="O142">
            <v>13.086799999999998</v>
          </cell>
          <cell r="P142">
            <v>9.2949999999999999</v>
          </cell>
          <cell r="Q142">
            <v>11.790700000000001</v>
          </cell>
          <cell r="R142">
            <v>11.1678</v>
          </cell>
          <cell r="S142">
            <v>12.6364</v>
          </cell>
          <cell r="T142">
            <v>11.5185</v>
          </cell>
          <cell r="U142">
            <v>13.810499999999999</v>
          </cell>
          <cell r="V142">
            <v>12.896600000000001</v>
          </cell>
          <cell r="W142">
            <v>10.4415</v>
          </cell>
          <cell r="X142">
            <v>8.4408999999999992</v>
          </cell>
          <cell r="Y142">
            <v>25.151400000000002</v>
          </cell>
          <cell r="Z142">
            <v>20.314700000000002</v>
          </cell>
          <cell r="AA142">
            <v>7.5253000000000005</v>
          </cell>
          <cell r="AB142">
            <v>14.9</v>
          </cell>
          <cell r="AC142">
            <v>10.190200000000001</v>
          </cell>
          <cell r="AD142">
            <v>15.606200000000001</v>
          </cell>
          <cell r="AE142">
            <v>19.969799999999999</v>
          </cell>
          <cell r="AF142">
            <v>16.523299999999999</v>
          </cell>
          <cell r="AG142">
            <v>18.924799999999998</v>
          </cell>
          <cell r="AH142">
            <v>9.1446000000000005</v>
          </cell>
          <cell r="AI142">
            <v>16.1751</v>
          </cell>
          <cell r="AJ142">
            <v>11.956700000000001</v>
          </cell>
          <cell r="AK142">
            <v>13.2689</v>
          </cell>
          <cell r="AL142">
            <v>13.4758</v>
          </cell>
          <cell r="AM142">
            <v>11.9123</v>
          </cell>
          <cell r="AN142">
            <v>14.161700000000002</v>
          </cell>
          <cell r="AO142">
            <v>9.3082999999999991</v>
          </cell>
          <cell r="AP142">
            <v>16.0425</v>
          </cell>
          <cell r="AQ142">
            <v>15.000399999999999</v>
          </cell>
          <cell r="AR142">
            <v>18.818000000000001</v>
          </cell>
          <cell r="AS142">
            <v>11.9573</v>
          </cell>
          <cell r="AT142">
            <v>8.6722999999999999</v>
          </cell>
          <cell r="AU142">
            <v>14.122999999999999</v>
          </cell>
          <cell r="AV142">
            <v>9.1437999999999988</v>
          </cell>
          <cell r="AW142">
            <v>14.850299999999999</v>
          </cell>
          <cell r="AX142">
            <v>10.0238</v>
          </cell>
          <cell r="AY142">
            <v>15.935</v>
          </cell>
          <cell r="AZ142">
            <v>14.326600000000001</v>
          </cell>
          <cell r="BA142">
            <v>8.4634999999999998</v>
          </cell>
          <cell r="BB142">
            <v>16.521699999999999</v>
          </cell>
          <cell r="BC142">
            <v>5.4813999999999998</v>
          </cell>
          <cell r="BD142">
            <v>10.919499999999999</v>
          </cell>
          <cell r="BE142">
            <v>11.4588</v>
          </cell>
          <cell r="BF142">
            <v>5.8434999999999997</v>
          </cell>
          <cell r="BG142">
            <v>15.6015</v>
          </cell>
          <cell r="BH142">
            <v>68.970699999999994</v>
          </cell>
          <cell r="BI142">
            <v>28.131599999999999</v>
          </cell>
          <cell r="BJ142">
            <v>61.721299999999999</v>
          </cell>
          <cell r="BK142">
            <v>20.471</v>
          </cell>
          <cell r="BL142">
            <v>6.1378000000000004</v>
          </cell>
          <cell r="BM142">
            <v>27.879000000000001</v>
          </cell>
          <cell r="BN142">
            <v>12.3773</v>
          </cell>
          <cell r="BO142">
            <v>15</v>
          </cell>
          <cell r="BP142">
            <v>6.4379999999999997</v>
          </cell>
          <cell r="BQ142">
            <v>17.451700000000002</v>
          </cell>
          <cell r="BR142">
            <v>46.366399999999999</v>
          </cell>
          <cell r="BS142">
            <v>17.151</v>
          </cell>
          <cell r="BT142">
            <v>9.2914999999999992</v>
          </cell>
          <cell r="BU142">
            <v>44.8979</v>
          </cell>
          <cell r="BV142">
            <v>14.921299999999999</v>
          </cell>
          <cell r="BW142">
            <v>36.816900000000004</v>
          </cell>
          <cell r="BX142">
            <v>15.206</v>
          </cell>
          <cell r="BY142">
            <v>11.765499999999999</v>
          </cell>
          <cell r="BZ142">
            <v>14.347799999999999</v>
          </cell>
          <cell r="CA142">
            <v>8.6692</v>
          </cell>
          <cell r="CB142">
            <v>10.774299999999998</v>
          </cell>
          <cell r="CC142">
            <v>36.343599999999995</v>
          </cell>
          <cell r="CD142">
            <v>12.663799999999998</v>
          </cell>
          <cell r="CE142">
            <v>20.8996</v>
          </cell>
          <cell r="CF142">
            <v>11.105700000000001</v>
          </cell>
          <cell r="CG142">
            <v>20.454499999999999</v>
          </cell>
          <cell r="CH142">
            <v>8.6677</v>
          </cell>
          <cell r="CI142">
            <v>12.962999999999999</v>
          </cell>
          <cell r="CJ142">
            <v>23.090499999999999</v>
          </cell>
          <cell r="CK142">
            <v>12.831799999999999</v>
          </cell>
          <cell r="CL142">
            <v>15.6936</v>
          </cell>
          <cell r="CM142">
            <v>15.8795</v>
          </cell>
          <cell r="CN142">
            <v>21.218299999999999</v>
          </cell>
          <cell r="CO142">
            <v>19.502599999999997</v>
          </cell>
          <cell r="CP142">
            <v>15.164</v>
          </cell>
          <cell r="CQ142">
            <v>24.1953</v>
          </cell>
          <cell r="CR142">
            <v>15.881600000000001</v>
          </cell>
          <cell r="CS142">
            <v>56.402900000000002</v>
          </cell>
          <cell r="CT142">
            <v>14.4056</v>
          </cell>
          <cell r="CU142">
            <v>18.4983</v>
          </cell>
          <cell r="CV142">
            <v>11.035399999999999</v>
          </cell>
          <cell r="CW142">
            <v>16.465700000000002</v>
          </cell>
          <cell r="CX142">
            <v>39.118699999999997</v>
          </cell>
          <cell r="CY142">
            <v>21.879000000000001</v>
          </cell>
          <cell r="CZ142">
            <v>29.509499999999999</v>
          </cell>
          <cell r="DA142">
            <v>23.715700000000002</v>
          </cell>
          <cell r="DB142">
            <v>32.674799999999998</v>
          </cell>
          <cell r="DC142">
            <v>22.727799999999998</v>
          </cell>
          <cell r="DD142">
            <v>19.348700000000001</v>
          </cell>
          <cell r="DE142">
            <v>13.7422</v>
          </cell>
          <cell r="DF142">
            <v>18.3506</v>
          </cell>
          <cell r="DG142">
            <v>17.116</v>
          </cell>
          <cell r="DH142">
            <v>17.5899</v>
          </cell>
          <cell r="DI142">
            <v>20.709499999999998</v>
          </cell>
          <cell r="DJ142">
            <v>33.076000000000001</v>
          </cell>
          <cell r="DK142">
            <v>29.024999999999999</v>
          </cell>
          <cell r="DL142">
            <v>28.524999999999999</v>
          </cell>
          <cell r="DM142">
            <v>23.0947</v>
          </cell>
          <cell r="DN142">
            <v>48.393800000000006</v>
          </cell>
          <cell r="DO142">
            <v>43.0122</v>
          </cell>
          <cell r="DP142">
            <v>36.700800000000001</v>
          </cell>
          <cell r="DQ142">
            <v>32.606100000000005</v>
          </cell>
          <cell r="DR142">
            <v>28.616599999999998</v>
          </cell>
          <cell r="DS142">
            <v>21.366199999999999</v>
          </cell>
          <cell r="DT142">
            <v>33.114700000000006</v>
          </cell>
          <cell r="DU142">
            <v>30.014300000000002</v>
          </cell>
          <cell r="DV142">
            <v>27.257699999999996</v>
          </cell>
          <cell r="DW142">
            <v>26.065300000000001</v>
          </cell>
          <cell r="DX142">
            <v>26.235499999999998</v>
          </cell>
          <cell r="DY142">
            <v>38.005100000000006</v>
          </cell>
          <cell r="DZ142">
            <v>33.829300000000003</v>
          </cell>
          <cell r="EA142">
            <v>83.258600000000001</v>
          </cell>
          <cell r="EB142">
            <v>26.541400000000003</v>
          </cell>
          <cell r="EC142">
            <v>31.248300000000004</v>
          </cell>
          <cell r="ED142">
            <v>26.682399999999998</v>
          </cell>
          <cell r="EE142">
            <v>24.076700000000002</v>
          </cell>
          <cell r="EF142">
            <v>32.099800000000002</v>
          </cell>
          <cell r="EG142">
            <v>20.159100000000002</v>
          </cell>
          <cell r="EH142">
            <v>66.19619999999999</v>
          </cell>
          <cell r="EI142">
            <v>32.579900000000002</v>
          </cell>
          <cell r="EJ142">
            <v>38.392900000000004</v>
          </cell>
          <cell r="EK142">
            <v>36.813000000000002</v>
          </cell>
          <cell r="EL142">
            <v>31.58</v>
          </cell>
          <cell r="EM142">
            <v>24.666</v>
          </cell>
          <cell r="EN142">
            <v>50.390999999999998</v>
          </cell>
          <cell r="EO142">
            <v>33.255800000000001</v>
          </cell>
          <cell r="EP142">
            <v>34.938200000000002</v>
          </cell>
          <cell r="EQ142">
            <v>31.409600000000001</v>
          </cell>
          <cell r="ER142">
            <v>42.898300000000006</v>
          </cell>
          <cell r="ES142">
            <v>40.801000000000002</v>
          </cell>
          <cell r="ET142">
            <v>32.434899999999999</v>
          </cell>
          <cell r="EU142">
            <v>38.464500000000001</v>
          </cell>
          <cell r="EV142">
            <v>38.467599999999997</v>
          </cell>
          <cell r="EW142">
            <v>34.448799999999999</v>
          </cell>
          <cell r="EX142">
            <v>52.927899999999994</v>
          </cell>
          <cell r="EY142">
            <v>43.930800000000005</v>
          </cell>
          <cell r="EZ142">
            <v>38.204300000000003</v>
          </cell>
          <cell r="FA142">
            <v>28.973700000000001</v>
          </cell>
          <cell r="FB142">
            <v>53.761600000000008</v>
          </cell>
          <cell r="FC142">
            <v>12.5069</v>
          </cell>
          <cell r="FD142">
            <v>57.768599999999999</v>
          </cell>
          <cell r="FE142">
            <v>15.882099999999998</v>
          </cell>
          <cell r="FF142">
            <v>54.750399999999992</v>
          </cell>
          <cell r="FG142">
            <v>35.813600000000001</v>
          </cell>
          <cell r="FH142">
            <v>42.001300000000001</v>
          </cell>
          <cell r="FI142">
            <v>51.7331</v>
          </cell>
          <cell r="FJ142">
            <v>30.581299999999999</v>
          </cell>
          <cell r="FK142">
            <v>72.306299999999993</v>
          </cell>
          <cell r="FL142">
            <v>42.078099999999999</v>
          </cell>
          <cell r="FM142">
            <v>45.309600000000003</v>
          </cell>
          <cell r="FN142">
            <v>42.163899999999998</v>
          </cell>
          <cell r="FO142">
            <v>26.890999999999998</v>
          </cell>
          <cell r="FP142">
            <v>40.054099999999998</v>
          </cell>
          <cell r="FQ142">
            <v>35.670299999999997</v>
          </cell>
          <cell r="FR142">
            <v>53.347299999999997</v>
          </cell>
          <cell r="FS142">
            <v>34.548099999999998</v>
          </cell>
          <cell r="FT142">
            <v>66.258300000000006</v>
          </cell>
          <cell r="FU142">
            <v>30.750299999999999</v>
          </cell>
          <cell r="FV142">
            <v>64.308300000000003</v>
          </cell>
          <cell r="FW142">
            <v>46.311799999999998</v>
          </cell>
          <cell r="FX142">
            <v>62.974699999999999</v>
          </cell>
          <cell r="FY142">
            <v>47.796999999999997</v>
          </cell>
          <cell r="FZ142">
            <v>59.356400000000001</v>
          </cell>
          <cell r="GA142">
            <v>51.219699999999996</v>
          </cell>
          <cell r="GB142">
            <v>49.276300000000006</v>
          </cell>
          <cell r="GC142">
            <v>42.685900000000004</v>
          </cell>
          <cell r="GD142">
            <v>58.907300000000006</v>
          </cell>
          <cell r="GE142">
            <v>49.306200000000004</v>
          </cell>
          <cell r="GF142">
            <v>53.247999999999998</v>
          </cell>
          <cell r="GG142">
            <v>48.341500000000003</v>
          </cell>
          <cell r="GH142">
            <v>53.6526</v>
          </cell>
          <cell r="GI142">
            <v>48.470199999999998</v>
          </cell>
          <cell r="GJ142">
            <v>57.485699999999994</v>
          </cell>
          <cell r="GK142">
            <v>61.621399999999994</v>
          </cell>
          <cell r="GL142">
            <v>45.9482</v>
          </cell>
          <cell r="GM142">
            <v>46.409399999999998</v>
          </cell>
          <cell r="GN142">
            <v>60.8996</v>
          </cell>
          <cell r="GO142">
            <v>52.969000000000001</v>
          </cell>
          <cell r="GP142">
            <v>64.197999999999993</v>
          </cell>
          <cell r="GQ142">
            <v>58.244199999999999</v>
          </cell>
          <cell r="GR142">
            <v>49.778899999999993</v>
          </cell>
          <cell r="GS142">
            <v>45.2607</v>
          </cell>
          <cell r="GT142">
            <v>54.574199999999998</v>
          </cell>
          <cell r="GU142">
            <v>54.058099999999996</v>
          </cell>
          <cell r="GV142">
            <v>46.281400000000005</v>
          </cell>
          <cell r="GW142">
            <v>50.349599999999995</v>
          </cell>
          <cell r="GX142">
            <v>69.724500000000006</v>
          </cell>
          <cell r="GY142">
            <v>37.726099999999995</v>
          </cell>
          <cell r="GZ142">
            <v>62.329000000000001</v>
          </cell>
          <cell r="HA142">
            <v>73.772999999999996</v>
          </cell>
          <cell r="HB142">
            <v>72.128600000000006</v>
          </cell>
          <cell r="HC142">
            <v>67.222799999999992</v>
          </cell>
          <cell r="HD142">
            <v>35.173300000000005</v>
          </cell>
          <cell r="HE142">
            <v>52.162799999999997</v>
          </cell>
          <cell r="HF142">
            <v>114.5381</v>
          </cell>
          <cell r="HG142">
            <v>83.230299999999986</v>
          </cell>
          <cell r="HH142">
            <v>201.4598</v>
          </cell>
          <cell r="HI142">
            <v>81.649140000000003</v>
          </cell>
          <cell r="HJ142">
            <v>50.174600000000005</v>
          </cell>
          <cell r="HK142">
            <v>231.1831</v>
          </cell>
          <cell r="HL142">
            <v>74.095100000000002</v>
          </cell>
          <cell r="HM142">
            <v>62.752099999999999</v>
          </cell>
          <cell r="HN142">
            <v>65.318899999999999</v>
          </cell>
          <cell r="HO142">
            <v>85.6708</v>
          </cell>
          <cell r="HP142">
            <v>73.924499999999995</v>
          </cell>
          <cell r="HQ142">
            <v>77.012599999999992</v>
          </cell>
          <cell r="HR142">
            <v>61.946299999999994</v>
          </cell>
          <cell r="HS142">
            <v>76.244400000000013</v>
          </cell>
          <cell r="HT142">
            <v>83.232300000000009</v>
          </cell>
          <cell r="HU142">
            <v>60.723199999999999</v>
          </cell>
          <cell r="HV142">
            <v>76.058600000000013</v>
          </cell>
          <cell r="HW142">
            <v>76.688000000000002</v>
          </cell>
          <cell r="HX142">
            <v>67.602699999999999</v>
          </cell>
          <cell r="HY142">
            <v>68.209600000000009</v>
          </cell>
          <cell r="HZ142">
            <v>61.013300000000001</v>
          </cell>
          <cell r="IA142">
            <v>57.740099999999998</v>
          </cell>
          <cell r="IB142">
            <v>216.6574</v>
          </cell>
          <cell r="IC142">
            <v>79.038300000000007</v>
          </cell>
          <cell r="ID142">
            <v>83.937100000000001</v>
          </cell>
          <cell r="IE142">
            <v>57.967699999999994</v>
          </cell>
          <cell r="IF142">
            <v>95.273499999999999</v>
          </cell>
          <cell r="IG142">
            <v>169.54259999999996</v>
          </cell>
          <cell r="IH142">
            <v>382.56809999999996</v>
          </cell>
          <cell r="II142">
            <v>59.508099999999999</v>
          </cell>
          <cell r="IJ142">
            <v>71.442899999999995</v>
          </cell>
          <cell r="IK142">
            <v>40.704099999999997</v>
          </cell>
          <cell r="IL142">
            <v>113.68479999999998</v>
          </cell>
          <cell r="IM142">
            <v>60.7164</v>
          </cell>
          <cell r="IN142">
            <v>77.981100000000012</v>
          </cell>
          <cell r="IO142">
            <v>62.148699999999998</v>
          </cell>
          <cell r="IP142">
            <v>69.051899999999989</v>
          </cell>
          <cell r="IQ142">
            <v>302.85809999999998</v>
          </cell>
          <cell r="IR142">
            <v>92.267700000000005</v>
          </cell>
          <cell r="IS142">
            <v>64.373800000000003</v>
          </cell>
          <cell r="IT142">
            <v>72.845100000000002</v>
          </cell>
          <cell r="IU142">
            <v>97.155000000000001</v>
          </cell>
          <cell r="IV142">
            <v>89.585799999999992</v>
          </cell>
          <cell r="IW142">
            <v>91.191000000000003</v>
          </cell>
          <cell r="IX142">
            <v>60.433399999999999</v>
          </cell>
          <cell r="IY142">
            <v>83.364200000000011</v>
          </cell>
          <cell r="IZ142">
            <v>143.2441</v>
          </cell>
          <cell r="JA142">
            <v>46.414799999999993</v>
          </cell>
          <cell r="JB142">
            <v>96.107600000000005</v>
          </cell>
          <cell r="JC142">
            <v>65.706500000000005</v>
          </cell>
          <cell r="JD142">
            <v>60.916899999999998</v>
          </cell>
          <cell r="JE142">
            <v>46.641800000000003</v>
          </cell>
          <cell r="JF142">
            <v>65.893699999999995</v>
          </cell>
          <cell r="JG142">
            <v>72.87660000000001</v>
          </cell>
          <cell r="JH142">
            <v>129.27950000000001</v>
          </cell>
          <cell r="JI142">
            <v>99.585486674580025</v>
          </cell>
          <cell r="JJ142">
            <v>46.250900000000001</v>
          </cell>
          <cell r="JK142">
            <v>82.872899999999987</v>
          </cell>
          <cell r="JL142">
            <v>92.546999999999997</v>
          </cell>
          <cell r="JM142">
            <v>171.43389999999999</v>
          </cell>
          <cell r="JN142">
            <v>106.3216</v>
          </cell>
          <cell r="JO142">
            <v>82.621399999999994</v>
          </cell>
          <cell r="JP142">
            <v>72.289899999999989</v>
          </cell>
          <cell r="JQ142">
            <v>122.1</v>
          </cell>
          <cell r="JR142">
            <v>100.48139999999999</v>
          </cell>
          <cell r="JS142">
            <v>81.603599999999986</v>
          </cell>
          <cell r="JT142">
            <v>81.188800000000001</v>
          </cell>
          <cell r="JU142">
            <v>101.4509</v>
          </cell>
          <cell r="JV142">
            <v>135.69759999999999</v>
          </cell>
          <cell r="JW142">
            <v>158.6866</v>
          </cell>
          <cell r="JX142">
            <v>103.45610000000001</v>
          </cell>
          <cell r="JY142">
            <v>128.68019999999999</v>
          </cell>
          <cell r="JZ142">
            <v>90.605899999999991</v>
          </cell>
          <cell r="KA142">
            <v>119.60379999999999</v>
          </cell>
          <cell r="KB142">
            <v>120.706</v>
          </cell>
          <cell r="KC142">
            <v>112.48209999999999</v>
          </cell>
          <cell r="KD142">
            <v>55.466099999999997</v>
          </cell>
          <cell r="KE142">
            <v>77.827100000000002</v>
          </cell>
          <cell r="KF142">
            <v>177.91499999999999</v>
          </cell>
          <cell r="KG142">
            <v>114.74289999999999</v>
          </cell>
          <cell r="KH142">
            <v>121.6519</v>
          </cell>
          <cell r="KI142">
            <v>162.92189999999999</v>
          </cell>
          <cell r="KJ142">
            <v>114.0269</v>
          </cell>
          <cell r="KK142">
            <v>145.2158</v>
          </cell>
          <cell r="KL142">
            <v>97.097899999999996</v>
          </cell>
          <cell r="KM142">
            <v>105.07752811796998</v>
          </cell>
          <cell r="KN142">
            <v>104.71459999999999</v>
          </cell>
          <cell r="KO142">
            <v>117.9293</v>
          </cell>
          <cell r="KP142">
            <v>93.343000000000004</v>
          </cell>
          <cell r="KQ142">
            <v>73.153300000000002</v>
          </cell>
          <cell r="KR142">
            <v>89.444299999999998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7.2800000000000004E-2</v>
          </cell>
          <cell r="F143">
            <v>1.9593</v>
          </cell>
          <cell r="G143">
            <v>1.3317000000000001</v>
          </cell>
          <cell r="H143">
            <v>0</v>
          </cell>
          <cell r="I143">
            <v>0</v>
          </cell>
          <cell r="J143">
            <v>0</v>
          </cell>
          <cell r="K143">
            <v>6.7500000000000004E-2</v>
          </cell>
          <cell r="L143">
            <v>3.1949000000000001</v>
          </cell>
          <cell r="M143">
            <v>8.3500000000000005E-2</v>
          </cell>
          <cell r="N143">
            <v>0</v>
          </cell>
          <cell r="O143">
            <v>0</v>
          </cell>
          <cell r="P143">
            <v>6.8099999999999994E-2</v>
          </cell>
          <cell r="Q143">
            <v>6.0399999999999995E-2</v>
          </cell>
          <cell r="R143">
            <v>2.956</v>
          </cell>
          <cell r="S143">
            <v>5.79E-2</v>
          </cell>
          <cell r="T143">
            <v>0</v>
          </cell>
          <cell r="U143">
            <v>8.929999999999999E-2</v>
          </cell>
          <cell r="V143">
            <v>0</v>
          </cell>
          <cell r="W143">
            <v>5.3800000000000001E-2</v>
          </cell>
          <cell r="X143">
            <v>2.7574000000000001</v>
          </cell>
          <cell r="Y143">
            <v>0</v>
          </cell>
          <cell r="Z143">
            <v>0</v>
          </cell>
          <cell r="AA143">
            <v>7.6700000000000004E-2</v>
          </cell>
          <cell r="AB143">
            <v>7.7499999999999999E-2</v>
          </cell>
          <cell r="AC143">
            <v>4.6899999999999997E-2</v>
          </cell>
          <cell r="AD143">
            <v>2.3108</v>
          </cell>
          <cell r="AE143">
            <v>0</v>
          </cell>
          <cell r="AF143">
            <v>0</v>
          </cell>
          <cell r="AG143">
            <v>0</v>
          </cell>
          <cell r="AH143">
            <v>6.6200000000000009E-2</v>
          </cell>
          <cell r="AI143">
            <v>4.0500000000000001E-2</v>
          </cell>
          <cell r="AJ143">
            <v>2.0861999999999998</v>
          </cell>
          <cell r="AK143">
            <v>0</v>
          </cell>
          <cell r="AL143">
            <v>0</v>
          </cell>
          <cell r="AM143">
            <v>0</v>
          </cell>
          <cell r="AN143">
            <v>5.6000000000000001E-2</v>
          </cell>
          <cell r="AO143">
            <v>3.5200000000000002E-2</v>
          </cell>
          <cell r="AP143">
            <v>1.9028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0.16369999999999998</v>
          </cell>
          <cell r="AV143">
            <v>2.3275999999999999</v>
          </cell>
          <cell r="AW143">
            <v>0</v>
          </cell>
          <cell r="AX143">
            <v>0</v>
          </cell>
          <cell r="AY143">
            <v>0</v>
          </cell>
          <cell r="AZ143">
            <v>3.49E-2</v>
          </cell>
          <cell r="BA143">
            <v>2.0899999999999998E-2</v>
          </cell>
          <cell r="BB143">
            <v>1.5560999999999998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0.66959999999999997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5.6936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2.1678000000000002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0.57079999999999997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1.2565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2.3941999999999997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1.9632000000000001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3.5226999999999999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5.3958999999999993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28.775299999999998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7.1719999999999997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8.4686000000000003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9.8722000000000012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17.180299999999999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14.5938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15.0215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16.566099999999999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19.186499999999999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26.6602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29.3294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27.890099999999997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25.168900000000001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10.814399999999999</v>
          </cell>
          <cell r="JE143">
            <v>0</v>
          </cell>
          <cell r="JF143">
            <v>0</v>
          </cell>
          <cell r="JG143">
            <v>0</v>
          </cell>
          <cell r="JH143">
            <v>34.741399999999999</v>
          </cell>
          <cell r="JI143">
            <v>0</v>
          </cell>
          <cell r="JJ143">
            <v>10.841700000000001</v>
          </cell>
          <cell r="JK143">
            <v>0</v>
          </cell>
          <cell r="JL143">
            <v>0</v>
          </cell>
          <cell r="JM143">
            <v>0</v>
          </cell>
          <cell r="JN143">
            <v>27.042300000000001</v>
          </cell>
          <cell r="JO143">
            <v>0</v>
          </cell>
          <cell r="JP143">
            <v>14.154999999999999</v>
          </cell>
          <cell r="JQ143">
            <v>0</v>
          </cell>
          <cell r="JR143">
            <v>0</v>
          </cell>
          <cell r="JS143">
            <v>0</v>
          </cell>
          <cell r="JT143">
            <v>25.803900000000002</v>
          </cell>
          <cell r="JU143">
            <v>0</v>
          </cell>
          <cell r="JV143">
            <v>26.087</v>
          </cell>
          <cell r="JW143">
            <v>0</v>
          </cell>
          <cell r="JX143">
            <v>0</v>
          </cell>
          <cell r="JY143">
            <v>0</v>
          </cell>
          <cell r="JZ143">
            <v>36.860500000000002</v>
          </cell>
          <cell r="KA143">
            <v>0</v>
          </cell>
          <cell r="KB143">
            <v>15.858499999999999</v>
          </cell>
          <cell r="KC143">
            <v>0</v>
          </cell>
          <cell r="KD143">
            <v>0</v>
          </cell>
          <cell r="KE143">
            <v>0</v>
          </cell>
          <cell r="KF143">
            <v>59.658499999999997</v>
          </cell>
          <cell r="KG143">
            <v>0</v>
          </cell>
          <cell r="KH143">
            <v>14.3917</v>
          </cell>
          <cell r="KI143">
            <v>0</v>
          </cell>
          <cell r="KJ143">
            <v>0</v>
          </cell>
          <cell r="KK143">
            <v>0</v>
          </cell>
          <cell r="KL143">
            <v>69.68180000000001</v>
          </cell>
          <cell r="KM143">
            <v>0</v>
          </cell>
          <cell r="KN143">
            <v>14.194900000000001</v>
          </cell>
          <cell r="KO143">
            <v>0</v>
          </cell>
          <cell r="KP143">
            <v>0</v>
          </cell>
          <cell r="KQ143">
            <v>0</v>
          </cell>
          <cell r="KR143">
            <v>75.100499999999997</v>
          </cell>
        </row>
        <row r="144">
          <cell r="B144">
            <v>3.6541000000000001</v>
          </cell>
          <cell r="C144">
            <v>2.6901999999999999</v>
          </cell>
          <cell r="D144">
            <v>1.4892000000000001</v>
          </cell>
          <cell r="E144">
            <v>2.3016000000000001</v>
          </cell>
          <cell r="F144">
            <v>1.8584000000000001</v>
          </cell>
          <cell r="G144">
            <v>1.8769</v>
          </cell>
          <cell r="H144">
            <v>3.5131999999999999</v>
          </cell>
          <cell r="I144">
            <v>6.2351999999999999</v>
          </cell>
          <cell r="J144">
            <v>1.8235999999999999</v>
          </cell>
          <cell r="K144">
            <v>15.725065745495812</v>
          </cell>
          <cell r="L144">
            <v>17.981827994002824</v>
          </cell>
          <cell r="M144">
            <v>13.703981594170648</v>
          </cell>
          <cell r="N144">
            <v>2.33</v>
          </cell>
          <cell r="O144">
            <v>1.8344</v>
          </cell>
          <cell r="P144">
            <v>1.851</v>
          </cell>
          <cell r="Q144">
            <v>1.669</v>
          </cell>
          <cell r="R144">
            <v>3.0038</v>
          </cell>
          <cell r="S144">
            <v>8.4852999999999987</v>
          </cell>
          <cell r="T144">
            <v>1.6442000000000001</v>
          </cell>
          <cell r="U144">
            <v>1.5079</v>
          </cell>
          <cell r="V144">
            <v>1.7718</v>
          </cell>
          <cell r="W144">
            <v>2.1761999999999997</v>
          </cell>
          <cell r="X144">
            <v>1.8368</v>
          </cell>
          <cell r="Y144">
            <v>1.9813000000000001</v>
          </cell>
          <cell r="Z144">
            <v>2.1609000000000003</v>
          </cell>
          <cell r="AA144">
            <v>1.8095999999999999</v>
          </cell>
          <cell r="AB144">
            <v>1.5175000000000001</v>
          </cell>
          <cell r="AC144">
            <v>2.0276000000000001</v>
          </cell>
          <cell r="AD144">
            <v>1.7544999999999999</v>
          </cell>
          <cell r="AE144">
            <v>2.0202999999999998</v>
          </cell>
          <cell r="AF144">
            <v>1.6142000000000001</v>
          </cell>
          <cell r="AG144">
            <v>1.6630999999999998</v>
          </cell>
          <cell r="AH144">
            <v>2.9634</v>
          </cell>
          <cell r="AI144">
            <v>1.5407</v>
          </cell>
          <cell r="AJ144">
            <v>2.0728</v>
          </cell>
          <cell r="AK144">
            <v>1.8175999999999999</v>
          </cell>
          <cell r="AL144">
            <v>2.3115999999999999</v>
          </cell>
          <cell r="AM144">
            <v>1.5508</v>
          </cell>
          <cell r="AN144">
            <v>1.1722999999999999</v>
          </cell>
          <cell r="AO144">
            <v>56.038199999999996</v>
          </cell>
          <cell r="AP144">
            <v>5.6666999999999996</v>
          </cell>
          <cell r="AQ144">
            <v>6.4901999999999997</v>
          </cell>
          <cell r="AR144">
            <v>7.1002999999999998</v>
          </cell>
          <cell r="AS144">
            <v>8.2044999999999995</v>
          </cell>
          <cell r="AT144">
            <v>5.6876999999999995</v>
          </cell>
          <cell r="AU144">
            <v>9.101700000000001</v>
          </cell>
          <cell r="AV144">
            <v>6.8526999999999996</v>
          </cell>
          <cell r="AW144">
            <v>5.0508999999999995</v>
          </cell>
          <cell r="AX144">
            <v>5.8757999999999999</v>
          </cell>
          <cell r="AY144">
            <v>6.8514999999999997</v>
          </cell>
          <cell r="AZ144">
            <v>6.6692</v>
          </cell>
          <cell r="BA144">
            <v>41.6997</v>
          </cell>
          <cell r="BB144">
            <v>11.539399999999999</v>
          </cell>
          <cell r="BC144">
            <v>10.9056</v>
          </cell>
          <cell r="BD144">
            <v>4.0693000000000001</v>
          </cell>
          <cell r="BE144">
            <v>10.7471</v>
          </cell>
          <cell r="BF144">
            <v>11.209700000000002</v>
          </cell>
          <cell r="BG144">
            <v>10.710700000000001</v>
          </cell>
          <cell r="BH144">
            <v>10.8705</v>
          </cell>
          <cell r="BI144">
            <v>10.895700000000001</v>
          </cell>
          <cell r="BJ144">
            <v>11.424800000000001</v>
          </cell>
          <cell r="BK144">
            <v>8.8539999999999992</v>
          </cell>
          <cell r="BL144">
            <v>10.844899999999999</v>
          </cell>
          <cell r="BM144">
            <v>32.213000000000001</v>
          </cell>
          <cell r="BN144">
            <v>24.764700000000001</v>
          </cell>
          <cell r="BO144">
            <v>25.244</v>
          </cell>
          <cell r="BP144">
            <v>14.164200000000001</v>
          </cell>
          <cell r="BQ144">
            <v>14.3216</v>
          </cell>
          <cell r="BR144">
            <v>13.882</v>
          </cell>
          <cell r="BS144">
            <v>14.0038</v>
          </cell>
          <cell r="BT144">
            <v>12.729100000000001</v>
          </cell>
          <cell r="BU144">
            <v>14.886200000000001</v>
          </cell>
          <cell r="BV144">
            <v>7.3578000000000001</v>
          </cell>
          <cell r="BW144">
            <v>14.147399999999998</v>
          </cell>
          <cell r="BX144">
            <v>12.829000000000001</v>
          </cell>
          <cell r="BY144">
            <v>13.681099999999999</v>
          </cell>
          <cell r="BZ144">
            <v>16.209499999999998</v>
          </cell>
          <cell r="CA144">
            <v>13.753399999999999</v>
          </cell>
          <cell r="CB144">
            <v>14.1409</v>
          </cell>
          <cell r="CC144">
            <v>13.817</v>
          </cell>
          <cell r="CD144">
            <v>14.274199999999999</v>
          </cell>
          <cell r="CE144">
            <v>14.066000000000001</v>
          </cell>
          <cell r="CF144">
            <v>14.149100000000001</v>
          </cell>
          <cell r="CG144">
            <v>14.323799999999999</v>
          </cell>
          <cell r="CH144">
            <v>14.5037</v>
          </cell>
          <cell r="CI144">
            <v>14.992799999999999</v>
          </cell>
          <cell r="CJ144">
            <v>13.951799999999999</v>
          </cell>
          <cell r="CK144">
            <v>18.287800000000001</v>
          </cell>
          <cell r="CL144">
            <v>16.927</v>
          </cell>
          <cell r="CM144">
            <v>18.07</v>
          </cell>
          <cell r="CN144">
            <v>16.6037</v>
          </cell>
          <cell r="CO144">
            <v>17.0395</v>
          </cell>
          <cell r="CP144">
            <v>28.0412</v>
          </cell>
          <cell r="CQ144">
            <v>27.444500000000001</v>
          </cell>
          <cell r="CR144">
            <v>28.226600000000001</v>
          </cell>
          <cell r="CS144">
            <v>29.540099999999999</v>
          </cell>
          <cell r="CT144">
            <v>18.006899999999998</v>
          </cell>
          <cell r="CU144">
            <v>17.708400000000001</v>
          </cell>
          <cell r="CV144">
            <v>16.36</v>
          </cell>
          <cell r="CW144">
            <v>5.5827999999999998</v>
          </cell>
          <cell r="CX144">
            <v>3.7054999999999998</v>
          </cell>
          <cell r="CY144">
            <v>4.7076000000000002</v>
          </cell>
          <cell r="CZ144">
            <v>5.7031000000000001</v>
          </cell>
          <cell r="DA144">
            <v>20.647399999999998</v>
          </cell>
          <cell r="DB144">
            <v>18.984999999999999</v>
          </cell>
          <cell r="DC144">
            <v>20.752500000000001</v>
          </cell>
          <cell r="DD144">
            <v>23.851200000000002</v>
          </cell>
          <cell r="DE144">
            <v>23.067900000000002</v>
          </cell>
          <cell r="DF144">
            <v>19.8215</v>
          </cell>
          <cell r="DG144">
            <v>21.495900000000002</v>
          </cell>
          <cell r="DH144">
            <v>20.624700000000001</v>
          </cell>
          <cell r="DI144">
            <v>21.291400000000003</v>
          </cell>
          <cell r="DJ144">
            <v>22.327000000000002</v>
          </cell>
          <cell r="DK144">
            <v>23.678000000000001</v>
          </cell>
          <cell r="DL144">
            <v>24.366</v>
          </cell>
          <cell r="DM144">
            <v>23.0688</v>
          </cell>
          <cell r="DN144">
            <v>22.357100000000003</v>
          </cell>
          <cell r="DO144">
            <v>25.504999999999999</v>
          </cell>
          <cell r="DP144">
            <v>25.126600000000003</v>
          </cell>
          <cell r="DQ144">
            <v>24.240600000000001</v>
          </cell>
          <cell r="DR144">
            <v>25.647399999999998</v>
          </cell>
          <cell r="DS144">
            <v>21.346599999999999</v>
          </cell>
          <cell r="DT144">
            <v>29.137900000000002</v>
          </cell>
          <cell r="DU144">
            <v>93.280500000000004</v>
          </cell>
          <cell r="DV144">
            <v>31.427600000000002</v>
          </cell>
          <cell r="DW144">
            <v>28.5595</v>
          </cell>
          <cell r="DX144">
            <v>28.9573</v>
          </cell>
          <cell r="DY144">
            <v>34.215800000000002</v>
          </cell>
          <cell r="DZ144">
            <v>29.132100000000001</v>
          </cell>
          <cell r="EA144">
            <v>70.097599999999986</v>
          </cell>
          <cell r="EB144">
            <v>33.822420000000001</v>
          </cell>
          <cell r="EC144">
            <v>27.466000000000001</v>
          </cell>
          <cell r="ED144">
            <v>36.851300000000002</v>
          </cell>
          <cell r="EE144">
            <v>29.302800000000001</v>
          </cell>
          <cell r="EF144">
            <v>28.873800000000003</v>
          </cell>
          <cell r="EG144">
            <v>23.878399999999999</v>
          </cell>
          <cell r="EH144">
            <v>24.753900000000002</v>
          </cell>
          <cell r="EI144">
            <v>11.575899999999999</v>
          </cell>
          <cell r="EJ144">
            <v>14.513999999999999</v>
          </cell>
          <cell r="EK144">
            <v>12.059599999999998</v>
          </cell>
          <cell r="EL144">
            <v>16.015000000000001</v>
          </cell>
          <cell r="EM144">
            <v>32.732500000000002</v>
          </cell>
          <cell r="EN144">
            <v>16.950900000000001</v>
          </cell>
          <cell r="EO144">
            <v>14.6708</v>
          </cell>
          <cell r="EP144">
            <v>20.5566</v>
          </cell>
          <cell r="EQ144">
            <v>24.866400000000002</v>
          </cell>
          <cell r="ER144">
            <v>25.7714</v>
          </cell>
          <cell r="ES144">
            <v>13.6309</v>
          </cell>
          <cell r="ET144">
            <v>31.336299999999998</v>
          </cell>
          <cell r="EU144">
            <v>31.014400000000002</v>
          </cell>
          <cell r="EV144">
            <v>16.4955</v>
          </cell>
          <cell r="EW144">
            <v>37.060499999999998</v>
          </cell>
          <cell r="EX144">
            <v>41.4878</v>
          </cell>
          <cell r="EY144">
            <v>59.235800000000005</v>
          </cell>
          <cell r="EZ144">
            <v>39.142300000000006</v>
          </cell>
          <cell r="FA144">
            <v>36.892600000000009</v>
          </cell>
          <cell r="FB144">
            <v>38.838300000000004</v>
          </cell>
          <cell r="FC144">
            <v>34.070999999999998</v>
          </cell>
          <cell r="FD144">
            <v>43.5503</v>
          </cell>
          <cell r="FE144">
            <v>34.29</v>
          </cell>
          <cell r="FF144">
            <v>28.276800000000001</v>
          </cell>
          <cell r="FG144">
            <v>44.656099999999995</v>
          </cell>
          <cell r="FH144">
            <v>34.575400000000002</v>
          </cell>
          <cell r="FI144">
            <v>38.527800000000006</v>
          </cell>
          <cell r="FJ144">
            <v>37.7941</v>
          </cell>
          <cell r="FK144">
            <v>35.008400000000002</v>
          </cell>
          <cell r="FL144">
            <v>61.753300000000003</v>
          </cell>
          <cell r="FM144">
            <v>48.395500000000006</v>
          </cell>
          <cell r="FN144">
            <v>38.325400000000002</v>
          </cell>
          <cell r="FO144">
            <v>35.793100000000003</v>
          </cell>
          <cell r="FP144">
            <v>32.524900000000002</v>
          </cell>
          <cell r="FQ144">
            <v>89.893299999999996</v>
          </cell>
          <cell r="FR144">
            <v>50.826500000000003</v>
          </cell>
          <cell r="FS144">
            <v>44.540700000000001</v>
          </cell>
          <cell r="FT144">
            <v>44.155699999999996</v>
          </cell>
          <cell r="FU144">
            <v>52.874199999999995</v>
          </cell>
          <cell r="FV144">
            <v>51.4589</v>
          </cell>
          <cell r="FW144">
            <v>49.2485</v>
          </cell>
          <cell r="FX144">
            <v>75.401099999999985</v>
          </cell>
          <cell r="FY144">
            <v>54.187800000000003</v>
          </cell>
          <cell r="FZ144">
            <v>53.399800000000006</v>
          </cell>
          <cell r="GA144">
            <v>53.228699999999996</v>
          </cell>
          <cell r="GB144">
            <v>55.712400000000002</v>
          </cell>
          <cell r="GC144">
            <v>127.669</v>
          </cell>
          <cell r="GD144">
            <v>70.168999999999997</v>
          </cell>
          <cell r="GE144">
            <v>63.921699999999994</v>
          </cell>
          <cell r="GF144">
            <v>62.392399999999995</v>
          </cell>
          <cell r="GG144">
            <v>62.463800000000006</v>
          </cell>
          <cell r="GH144">
            <v>61.990100000000005</v>
          </cell>
          <cell r="GI144">
            <v>73.441399999999987</v>
          </cell>
          <cell r="GJ144">
            <v>67.14739999999999</v>
          </cell>
          <cell r="GK144">
            <v>82.754800000000003</v>
          </cell>
          <cell r="GL144">
            <v>64.981300000000005</v>
          </cell>
          <cell r="GM144">
            <v>63.223199999999999</v>
          </cell>
          <cell r="GN144">
            <v>62.982500000000002</v>
          </cell>
          <cell r="GO144">
            <v>201.72399999999999</v>
          </cell>
          <cell r="GP144">
            <v>94.055299999999988</v>
          </cell>
          <cell r="GQ144">
            <v>37.6584</v>
          </cell>
          <cell r="GR144">
            <v>76.835800000000006</v>
          </cell>
          <cell r="GS144">
            <v>74.020600000000002</v>
          </cell>
          <cell r="GT144">
            <v>107.313</v>
          </cell>
          <cell r="GU144">
            <v>89.004499999999993</v>
          </cell>
          <cell r="GV144">
            <v>27.1738</v>
          </cell>
          <cell r="GW144">
            <v>95.898600000000002</v>
          </cell>
          <cell r="GX144">
            <v>80.124499999999998</v>
          </cell>
          <cell r="GY144">
            <v>77.025999999999996</v>
          </cell>
          <cell r="GZ144">
            <v>71.026799999999994</v>
          </cell>
          <cell r="HA144">
            <v>182.85050000000001</v>
          </cell>
          <cell r="HB144">
            <v>93.354399999999998</v>
          </cell>
          <cell r="HC144">
            <v>92.938999999999993</v>
          </cell>
          <cell r="HD144">
            <v>83.043800000000005</v>
          </cell>
          <cell r="HE144">
            <v>82.793299999999988</v>
          </cell>
          <cell r="HF144">
            <v>91.455299999999994</v>
          </cell>
          <cell r="HG144">
            <v>115.32579999999999</v>
          </cell>
          <cell r="HH144">
            <v>83.494699999999995</v>
          </cell>
          <cell r="HI144">
            <v>117.82838000000001</v>
          </cell>
          <cell r="HJ144">
            <v>92.521599999999992</v>
          </cell>
          <cell r="HK144">
            <v>80.324799999999982</v>
          </cell>
          <cell r="HL144">
            <v>95.776399999999995</v>
          </cell>
          <cell r="HM144">
            <v>103.1217</v>
          </cell>
          <cell r="HN144">
            <v>104.35539999999999</v>
          </cell>
          <cell r="HO144">
            <v>98.456600000000009</v>
          </cell>
          <cell r="HP144">
            <v>100.0968</v>
          </cell>
          <cell r="HQ144">
            <v>94.7577</v>
          </cell>
          <cell r="HR144">
            <v>94.896799999999985</v>
          </cell>
          <cell r="HS144">
            <v>119.16849999999999</v>
          </cell>
          <cell r="HT144">
            <v>99.706100000000006</v>
          </cell>
          <cell r="HU144">
            <v>131.19810000000001</v>
          </cell>
          <cell r="HV144">
            <v>100.15039999999999</v>
          </cell>
          <cell r="HW144">
            <v>83.620800000000003</v>
          </cell>
          <cell r="HX144">
            <v>108.93860000000001</v>
          </cell>
          <cell r="HY144">
            <v>89.581299999999999</v>
          </cell>
          <cell r="HZ144">
            <v>102.7812</v>
          </cell>
          <cell r="IA144">
            <v>120.517</v>
          </cell>
          <cell r="IB144">
            <v>97.188200000000009</v>
          </cell>
          <cell r="IC144">
            <v>113.785</v>
          </cell>
          <cell r="ID144">
            <v>107.39389999999999</v>
          </cell>
          <cell r="IE144">
            <v>123.077</v>
          </cell>
          <cell r="IF144">
            <v>115.3272</v>
          </cell>
          <cell r="IG144">
            <v>133.53469999999999</v>
          </cell>
          <cell r="IH144">
            <v>98.595399999999998</v>
          </cell>
          <cell r="II144">
            <v>108.97539999999999</v>
          </cell>
          <cell r="IJ144">
            <v>98.081000000000003</v>
          </cell>
          <cell r="IK144">
            <v>93.045000000000002</v>
          </cell>
          <cell r="IL144">
            <v>92.1096</v>
          </cell>
          <cell r="IM144">
            <v>124.7319</v>
          </cell>
          <cell r="IN144">
            <v>96.469800000000006</v>
          </cell>
          <cell r="IO144">
            <v>111.3875</v>
          </cell>
          <cell r="IP144">
            <v>104.9025</v>
          </cell>
          <cell r="IQ144">
            <v>128.10050000000001</v>
          </cell>
          <cell r="IR144">
            <v>88.039000000000001</v>
          </cell>
          <cell r="IS144">
            <v>157.60810000000001</v>
          </cell>
          <cell r="IT144">
            <v>109.8878</v>
          </cell>
          <cell r="IU144">
            <v>105.41909999999999</v>
          </cell>
          <cell r="IV144">
            <v>95.940399999999997</v>
          </cell>
          <cell r="IW144">
            <v>137.3776</v>
          </cell>
          <cell r="IX144">
            <v>93.1691</v>
          </cell>
          <cell r="IY144">
            <v>149.34620000000001</v>
          </cell>
          <cell r="IZ144">
            <v>123.20399999999999</v>
          </cell>
          <cell r="JA144">
            <v>130.04160000000002</v>
          </cell>
          <cell r="JB144">
            <v>120.29759999999999</v>
          </cell>
          <cell r="JC144">
            <v>156.48229999999998</v>
          </cell>
          <cell r="JD144">
            <v>126.43960000000001</v>
          </cell>
          <cell r="JE144">
            <v>168.61440000000002</v>
          </cell>
          <cell r="JF144">
            <v>128.0368</v>
          </cell>
          <cell r="JG144">
            <v>119.56</v>
          </cell>
          <cell r="JH144">
            <v>118.56379999999999</v>
          </cell>
          <cell r="JI144">
            <v>146.05103200000002</v>
          </cell>
          <cell r="JJ144">
            <v>137.16970000000001</v>
          </cell>
          <cell r="JK144">
            <v>147.5635</v>
          </cell>
          <cell r="JL144">
            <v>174.98769999999999</v>
          </cell>
          <cell r="JM144">
            <v>145.755</v>
          </cell>
          <cell r="JN144">
            <v>135.30579999999998</v>
          </cell>
          <cell r="JO144">
            <v>173.72540000000001</v>
          </cell>
          <cell r="JP144">
            <v>129.8785</v>
          </cell>
          <cell r="JQ144">
            <v>205.45129999999997</v>
          </cell>
          <cell r="JR144">
            <v>159.3305</v>
          </cell>
          <cell r="JS144">
            <v>148.99209999999999</v>
          </cell>
          <cell r="JT144">
            <v>168.14670000000001</v>
          </cell>
          <cell r="JU144">
            <v>168.23310000000001</v>
          </cell>
          <cell r="JV144">
            <v>162.4905</v>
          </cell>
          <cell r="JW144">
            <v>206.77350000000001</v>
          </cell>
          <cell r="JX144">
            <v>160.8305</v>
          </cell>
          <cell r="JY144">
            <v>161.81539999999998</v>
          </cell>
          <cell r="JZ144">
            <v>186.23320000000001</v>
          </cell>
          <cell r="KA144">
            <v>200.63659999999999</v>
          </cell>
          <cell r="KB144">
            <v>139.0813</v>
          </cell>
          <cell r="KC144">
            <v>219.19240000000002</v>
          </cell>
          <cell r="KD144">
            <v>198.8639</v>
          </cell>
          <cell r="KE144">
            <v>23.341900000000003</v>
          </cell>
          <cell r="KF144">
            <v>276.41300000000001</v>
          </cell>
          <cell r="KG144">
            <v>124.79339999999999</v>
          </cell>
          <cell r="KH144">
            <v>109.28950000000002</v>
          </cell>
          <cell r="KI144">
            <v>127.5698</v>
          </cell>
          <cell r="KJ144">
            <v>97.089900000000014</v>
          </cell>
          <cell r="KK144">
            <v>130.70419999999999</v>
          </cell>
          <cell r="KL144">
            <v>101.217</v>
          </cell>
          <cell r="KM144">
            <v>102.62442499999999</v>
          </cell>
          <cell r="KN144">
            <v>97.156600000000012</v>
          </cell>
          <cell r="KO144">
            <v>141.38</v>
          </cell>
          <cell r="KP144">
            <v>76.61160000000001</v>
          </cell>
          <cell r="KQ144">
            <v>132.57089999999999</v>
          </cell>
          <cell r="KR144">
            <v>98.490700000000004</v>
          </cell>
        </row>
        <row r="145">
          <cell r="B145">
            <v>12.3672</v>
          </cell>
          <cell r="C145">
            <v>7.2488999999999999</v>
          </cell>
          <cell r="D145">
            <v>7.4413</v>
          </cell>
          <cell r="E145">
            <v>8.0993999999999993</v>
          </cell>
          <cell r="F145">
            <v>13.538500000000001</v>
          </cell>
          <cell r="G145">
            <v>7.6704999999999997</v>
          </cell>
          <cell r="H145">
            <v>11.7158</v>
          </cell>
          <cell r="I145">
            <v>7.4478999999999997</v>
          </cell>
          <cell r="J145">
            <v>8.0831999999999997</v>
          </cell>
          <cell r="K145">
            <v>8.0920000000000005</v>
          </cell>
          <cell r="L145">
            <v>14.636200000000001</v>
          </cell>
          <cell r="M145">
            <v>8.1937999999999995</v>
          </cell>
          <cell r="N145">
            <v>13.0215</v>
          </cell>
          <cell r="O145">
            <v>8.2285000000000004</v>
          </cell>
          <cell r="P145">
            <v>7.7326000000000006</v>
          </cell>
          <cell r="Q145">
            <v>7.6044999999999998</v>
          </cell>
          <cell r="R145">
            <v>13.948399999999999</v>
          </cell>
          <cell r="S145">
            <v>8.3912000000000013</v>
          </cell>
          <cell r="T145">
            <v>12.073700000000001</v>
          </cell>
          <cell r="U145">
            <v>7.5251999999999999</v>
          </cell>
          <cell r="V145">
            <v>7.8961000000000006</v>
          </cell>
          <cell r="W145">
            <v>7.3490000000000002</v>
          </cell>
          <cell r="X145">
            <v>13.5685</v>
          </cell>
          <cell r="Y145">
            <v>7.5449999999999999</v>
          </cell>
          <cell r="Z145">
            <v>11.4658</v>
          </cell>
          <cell r="AA145">
            <v>6.8114999999999997</v>
          </cell>
          <cell r="AB145">
            <v>7.9396000000000004</v>
          </cell>
          <cell r="AC145">
            <v>7.5289999999999999</v>
          </cell>
          <cell r="AD145">
            <v>13.970700000000001</v>
          </cell>
          <cell r="AE145">
            <v>7.9767000000000001</v>
          </cell>
          <cell r="AF145">
            <v>12.171700000000001</v>
          </cell>
          <cell r="AG145">
            <v>7.6983000000000006</v>
          </cell>
          <cell r="AH145">
            <v>7.7554999999999996</v>
          </cell>
          <cell r="AI145">
            <v>7.8268000000000004</v>
          </cell>
          <cell r="AJ145">
            <v>16.9421</v>
          </cell>
          <cell r="AK145">
            <v>11.8842</v>
          </cell>
          <cell r="AL145">
            <v>11.8269</v>
          </cell>
          <cell r="AM145">
            <v>6.5514999999999999</v>
          </cell>
          <cell r="AN145">
            <v>6.5514999999999999</v>
          </cell>
          <cell r="AO145">
            <v>6.6151</v>
          </cell>
          <cell r="AP145">
            <v>11.886100000000001</v>
          </cell>
          <cell r="AQ145">
            <v>5.9257</v>
          </cell>
          <cell r="AR145">
            <v>4.7231000000000005</v>
          </cell>
          <cell r="AS145">
            <v>4.7228000000000003</v>
          </cell>
          <cell r="AT145">
            <v>3.8946000000000001</v>
          </cell>
          <cell r="AU145">
            <v>7.6066000000000003</v>
          </cell>
          <cell r="AV145">
            <v>3.7303000000000002</v>
          </cell>
          <cell r="AW145">
            <v>3.8170999999999999</v>
          </cell>
          <cell r="AX145">
            <v>5.9157999999999999</v>
          </cell>
          <cell r="AY145">
            <v>3.5969000000000002</v>
          </cell>
          <cell r="AZ145">
            <v>3.5964999999999998</v>
          </cell>
          <cell r="BA145">
            <v>3.5490999999999997</v>
          </cell>
          <cell r="BB145">
            <v>6.5468000000000002</v>
          </cell>
          <cell r="BC145">
            <v>3.9110999999999998</v>
          </cell>
          <cell r="BD145">
            <v>6.2418000000000005</v>
          </cell>
          <cell r="BE145">
            <v>7.4781000000000004</v>
          </cell>
          <cell r="BF145">
            <v>4.0347</v>
          </cell>
          <cell r="BG145">
            <v>4.0514999999999999</v>
          </cell>
          <cell r="BH145">
            <v>6.2541000000000002</v>
          </cell>
          <cell r="BI145">
            <v>3.6589</v>
          </cell>
          <cell r="BJ145">
            <v>10.804</v>
          </cell>
          <cell r="BK145">
            <v>7.3869999999999996</v>
          </cell>
          <cell r="BL145">
            <v>7.6684999999999999</v>
          </cell>
          <cell r="BM145">
            <v>7.6879999999999997</v>
          </cell>
          <cell r="BN145">
            <v>13.8834</v>
          </cell>
          <cell r="BO145">
            <v>7.8</v>
          </cell>
          <cell r="BP145">
            <v>11.6037</v>
          </cell>
          <cell r="BQ145">
            <v>7.6848000000000001</v>
          </cell>
          <cell r="BR145">
            <v>7.5552999999999999</v>
          </cell>
          <cell r="BS145">
            <v>7.8133999999999997</v>
          </cell>
          <cell r="BT145">
            <v>13.1911</v>
          </cell>
          <cell r="BU145">
            <v>8.4522999999999993</v>
          </cell>
          <cell r="BV145">
            <v>12.964799999999999</v>
          </cell>
          <cell r="BW145">
            <v>7.8593000000000002</v>
          </cell>
          <cell r="BX145">
            <v>8.3892000000000007</v>
          </cell>
          <cell r="BY145">
            <v>7.9118000000000004</v>
          </cell>
          <cell r="BZ145">
            <v>13.89</v>
          </cell>
          <cell r="CA145">
            <v>7.7081999999999997</v>
          </cell>
          <cell r="CB145">
            <v>22.3919</v>
          </cell>
          <cell r="CC145">
            <v>6.4243000000000006</v>
          </cell>
          <cell r="CD145">
            <v>8.3516000000000012</v>
          </cell>
          <cell r="CE145">
            <v>8.4030000000000005</v>
          </cell>
          <cell r="CF145">
            <v>14.8032</v>
          </cell>
          <cell r="CG145">
            <v>8.0710999999999995</v>
          </cell>
          <cell r="CH145">
            <v>14.138500000000001</v>
          </cell>
          <cell r="CI145">
            <v>19.744</v>
          </cell>
          <cell r="CJ145">
            <v>9.1532999999999998</v>
          </cell>
          <cell r="CK145">
            <v>11.081100000000001</v>
          </cell>
          <cell r="CL145">
            <v>18.363799999999998</v>
          </cell>
          <cell r="CM145">
            <v>12.7568</v>
          </cell>
          <cell r="CN145">
            <v>16.449400000000001</v>
          </cell>
          <cell r="CO145">
            <v>12.930299999999999</v>
          </cell>
          <cell r="CP145">
            <v>9.5150000000000006</v>
          </cell>
          <cell r="CQ145">
            <v>12.841899999999999</v>
          </cell>
          <cell r="CR145">
            <v>9.3651</v>
          </cell>
          <cell r="CS145">
            <v>16.311799999999998</v>
          </cell>
          <cell r="CT145">
            <v>20.8308</v>
          </cell>
          <cell r="CU145">
            <v>10.266299999999999</v>
          </cell>
          <cell r="CV145">
            <v>10.395700000000001</v>
          </cell>
          <cell r="CW145">
            <v>16.410900000000002</v>
          </cell>
          <cell r="CX145">
            <v>10.2699</v>
          </cell>
          <cell r="CY145">
            <v>11.1746</v>
          </cell>
          <cell r="CZ145">
            <v>22.945499999999999</v>
          </cell>
          <cell r="DA145">
            <v>5.6821000000000002</v>
          </cell>
          <cell r="DB145">
            <v>13.463299999999998</v>
          </cell>
          <cell r="DC145">
            <v>5.6978999999999997</v>
          </cell>
          <cell r="DD145">
            <v>9.1487999999999996</v>
          </cell>
          <cell r="DE145">
            <v>7.085</v>
          </cell>
          <cell r="DF145">
            <v>9.2482999999999986</v>
          </cell>
          <cell r="DG145">
            <v>8.8012000000000015</v>
          </cell>
          <cell r="DH145">
            <v>9.2161000000000008</v>
          </cell>
          <cell r="DI145">
            <v>10.2521</v>
          </cell>
          <cell r="DJ145">
            <v>15.807</v>
          </cell>
          <cell r="DK145">
            <v>11.183999999999999</v>
          </cell>
          <cell r="DL145">
            <v>15.387</v>
          </cell>
          <cell r="DM145">
            <v>12.698799999999999</v>
          </cell>
          <cell r="DN145">
            <v>13.457799999999999</v>
          </cell>
          <cell r="DO145">
            <v>12.856</v>
          </cell>
          <cell r="DP145">
            <v>12.58</v>
          </cell>
          <cell r="DQ145">
            <v>9.7297999999999991</v>
          </cell>
          <cell r="DR145">
            <v>15.705299999999999</v>
          </cell>
          <cell r="DS145">
            <v>10.8689</v>
          </cell>
          <cell r="DT145">
            <v>11.297000000000001</v>
          </cell>
          <cell r="DU145">
            <v>12.074999999999999</v>
          </cell>
          <cell r="DV145">
            <v>14.733000000000001</v>
          </cell>
          <cell r="DW145">
            <v>11.8255</v>
          </cell>
          <cell r="DX145">
            <v>15.5504</v>
          </cell>
          <cell r="DY145">
            <v>12.354100000000001</v>
          </cell>
          <cell r="DZ145">
            <v>13.009</v>
          </cell>
          <cell r="EA145">
            <v>15.860899999999999</v>
          </cell>
          <cell r="EB145">
            <v>15.865600000000001</v>
          </cell>
          <cell r="EC145">
            <v>14.275700000000001</v>
          </cell>
          <cell r="ED145">
            <v>19.2118</v>
          </cell>
          <cell r="EE145">
            <v>13.035299999999999</v>
          </cell>
          <cell r="EF145">
            <v>12.861600000000001</v>
          </cell>
          <cell r="EG145">
            <v>15.999000000000001</v>
          </cell>
          <cell r="EH145">
            <v>18.848299999999998</v>
          </cell>
          <cell r="EI145">
            <v>14.8536</v>
          </cell>
          <cell r="EJ145">
            <v>19.170300000000001</v>
          </cell>
          <cell r="EK145">
            <v>15.233499999999999</v>
          </cell>
          <cell r="EL145">
            <v>18.886400000000002</v>
          </cell>
          <cell r="EM145">
            <v>15.8041</v>
          </cell>
          <cell r="EN145">
            <v>18.3719</v>
          </cell>
          <cell r="EO145">
            <v>14.0411</v>
          </cell>
          <cell r="EP145">
            <v>18.895700000000001</v>
          </cell>
          <cell r="EQ145">
            <v>14.051399999999999</v>
          </cell>
          <cell r="ER145">
            <v>15.4237</v>
          </cell>
          <cell r="ES145">
            <v>17.259</v>
          </cell>
          <cell r="ET145">
            <v>21.048299999999998</v>
          </cell>
          <cell r="EU145">
            <v>16.539200000000001</v>
          </cell>
          <cell r="EV145">
            <v>22.768799999999999</v>
          </cell>
          <cell r="EW145">
            <v>21.017400000000002</v>
          </cell>
          <cell r="EX145">
            <v>16.348800000000001</v>
          </cell>
          <cell r="EY145">
            <v>17.001000000000001</v>
          </cell>
          <cell r="EZ145">
            <v>22.147400000000001</v>
          </cell>
          <cell r="FA145">
            <v>17.3187</v>
          </cell>
          <cell r="FB145">
            <v>23.805499999999999</v>
          </cell>
          <cell r="FC145">
            <v>16.942400000000003</v>
          </cell>
          <cell r="FD145">
            <v>17.227700000000002</v>
          </cell>
          <cell r="FE145">
            <v>19.840199999999999</v>
          </cell>
          <cell r="FF145">
            <v>24.235299999999999</v>
          </cell>
          <cell r="FG145">
            <v>20.606099999999998</v>
          </cell>
          <cell r="FH145">
            <v>26.8733</v>
          </cell>
          <cell r="FI145">
            <v>23.947599999999998</v>
          </cell>
          <cell r="FJ145">
            <v>21.122900000000001</v>
          </cell>
          <cell r="FK145">
            <v>19.467400000000001</v>
          </cell>
          <cell r="FL145">
            <v>25.1998</v>
          </cell>
          <cell r="FM145">
            <v>22.143799999999999</v>
          </cell>
          <cell r="FN145">
            <v>26.103999999999999</v>
          </cell>
          <cell r="FO145">
            <v>19.572800000000001</v>
          </cell>
          <cell r="FP145">
            <v>18.888099999999998</v>
          </cell>
          <cell r="FQ145">
            <v>20.9468</v>
          </cell>
          <cell r="FR145">
            <v>27.605599999999999</v>
          </cell>
          <cell r="FS145">
            <v>21.920400000000001</v>
          </cell>
          <cell r="FT145">
            <v>29.6022</v>
          </cell>
          <cell r="FU145">
            <v>27.921900000000001</v>
          </cell>
          <cell r="FV145">
            <v>20.300699999999999</v>
          </cell>
          <cell r="FW145">
            <v>24.210099999999997</v>
          </cell>
          <cell r="FX145">
            <v>31.619400000000002</v>
          </cell>
          <cell r="FY145">
            <v>26.537500000000001</v>
          </cell>
          <cell r="FZ145">
            <v>30.9773</v>
          </cell>
          <cell r="GA145">
            <v>24.2807</v>
          </cell>
          <cell r="GB145">
            <v>27.5655</v>
          </cell>
          <cell r="GC145">
            <v>28.402000000000001</v>
          </cell>
          <cell r="GD145">
            <v>35.571100000000001</v>
          </cell>
          <cell r="GE145">
            <v>28.772599999999997</v>
          </cell>
          <cell r="GF145">
            <v>35.535299999999999</v>
          </cell>
          <cell r="GG145">
            <v>26.430700000000002</v>
          </cell>
          <cell r="GH145">
            <v>29.254099999999998</v>
          </cell>
          <cell r="GI145">
            <v>36.103400000000001</v>
          </cell>
          <cell r="GJ145">
            <v>26.357800000000001</v>
          </cell>
          <cell r="GK145">
            <v>26.469799999999999</v>
          </cell>
          <cell r="GL145">
            <v>35.724899999999998</v>
          </cell>
          <cell r="GM145">
            <v>26.863400000000002</v>
          </cell>
          <cell r="GN145">
            <v>27.322900000000001</v>
          </cell>
          <cell r="GO145">
            <v>28.685700000000001</v>
          </cell>
          <cell r="GP145">
            <v>43.8887</v>
          </cell>
          <cell r="GQ145">
            <v>29.380599999999998</v>
          </cell>
          <cell r="GR145">
            <v>0</v>
          </cell>
          <cell r="GS145">
            <v>29.678799999999999</v>
          </cell>
          <cell r="GT145">
            <v>28.5823</v>
          </cell>
          <cell r="GU145">
            <v>42.958300000000001</v>
          </cell>
          <cell r="GV145">
            <v>28.8187</v>
          </cell>
          <cell r="GW145">
            <v>28.297799999999999</v>
          </cell>
          <cell r="GX145">
            <v>45.202800000000003</v>
          </cell>
          <cell r="GY145">
            <v>28.784099999999999</v>
          </cell>
          <cell r="GZ145">
            <v>28.0322</v>
          </cell>
          <cell r="HA145">
            <v>28.6052</v>
          </cell>
          <cell r="HB145">
            <v>47.581099999999999</v>
          </cell>
          <cell r="HC145">
            <v>29.740400000000001</v>
          </cell>
          <cell r="HD145">
            <v>43.467400000000005</v>
          </cell>
          <cell r="HE145">
            <v>30.9315</v>
          </cell>
          <cell r="HF145">
            <v>30.557099999999998</v>
          </cell>
          <cell r="HG145">
            <v>49.189699999999995</v>
          </cell>
          <cell r="HH145">
            <v>29.772400000000001</v>
          </cell>
          <cell r="HI145">
            <v>30.54973</v>
          </cell>
          <cell r="HJ145">
            <v>43.212499999999999</v>
          </cell>
          <cell r="HK145">
            <v>31.689400000000003</v>
          </cell>
          <cell r="HL145">
            <v>32.518599999999999</v>
          </cell>
          <cell r="HM145">
            <v>32.950300000000006</v>
          </cell>
          <cell r="HN145">
            <v>48.528100000000002</v>
          </cell>
          <cell r="HO145">
            <v>36.172899999999998</v>
          </cell>
          <cell r="HP145">
            <v>39.410299999999999</v>
          </cell>
          <cell r="HQ145">
            <v>35.351800000000004</v>
          </cell>
          <cell r="HR145">
            <v>34.000800000000005</v>
          </cell>
          <cell r="HS145">
            <v>53.452500000000001</v>
          </cell>
          <cell r="HT145">
            <v>33.699599999999997</v>
          </cell>
          <cell r="HU145">
            <v>35.106499999999997</v>
          </cell>
          <cell r="HV145">
            <v>47.438900000000004</v>
          </cell>
          <cell r="HW145">
            <v>34.455599999999997</v>
          </cell>
          <cell r="HX145">
            <v>34.677300000000002</v>
          </cell>
          <cell r="HY145">
            <v>36.859199999999994</v>
          </cell>
          <cell r="HZ145">
            <v>41.830800000000004</v>
          </cell>
          <cell r="IA145">
            <v>54.668900000000001</v>
          </cell>
          <cell r="IB145">
            <v>57.297499999999999</v>
          </cell>
          <cell r="IC145">
            <v>37.349400000000003</v>
          </cell>
          <cell r="ID145">
            <v>37.3536</v>
          </cell>
          <cell r="IE145">
            <v>55.7042</v>
          </cell>
          <cell r="IF145">
            <v>34.908900000000003</v>
          </cell>
          <cell r="IG145">
            <v>35.6907</v>
          </cell>
          <cell r="IH145">
            <v>50.042999999999999</v>
          </cell>
          <cell r="II145">
            <v>38.549199999999999</v>
          </cell>
          <cell r="IJ145">
            <v>51.522800000000004</v>
          </cell>
          <cell r="IK145">
            <v>37.644800000000004</v>
          </cell>
          <cell r="IL145">
            <v>40.668699999999994</v>
          </cell>
          <cell r="IM145">
            <v>63.156500000000001</v>
          </cell>
          <cell r="IN145">
            <v>57.991900000000001</v>
          </cell>
          <cell r="IO145">
            <v>42.839400000000005</v>
          </cell>
          <cell r="IP145">
            <v>41.145499999999998</v>
          </cell>
          <cell r="IQ145">
            <v>64.881199999999993</v>
          </cell>
          <cell r="IR145">
            <v>62.494599999999998</v>
          </cell>
          <cell r="IS145">
            <v>40.046800000000005</v>
          </cell>
          <cell r="IT145">
            <v>55.474899999999998</v>
          </cell>
          <cell r="IU145">
            <v>42.256999999999998</v>
          </cell>
          <cell r="IV145">
            <v>40.620599999999996</v>
          </cell>
          <cell r="IW145">
            <v>41.198999999999998</v>
          </cell>
          <cell r="IX145">
            <v>47.837300000000006</v>
          </cell>
          <cell r="IY145">
            <v>69.25569999999999</v>
          </cell>
          <cell r="IZ145">
            <v>58.995800000000003</v>
          </cell>
          <cell r="JA145">
            <v>45.074400000000004</v>
          </cell>
          <cell r="JB145">
            <v>42.881399999999999</v>
          </cell>
          <cell r="JC145">
            <v>65.520699999999991</v>
          </cell>
          <cell r="JD145">
            <v>40.980499999999999</v>
          </cell>
          <cell r="JE145">
            <v>42.400700000000001</v>
          </cell>
          <cell r="JF145">
            <v>61.671699999999994</v>
          </cell>
          <cell r="JG145">
            <v>42.628</v>
          </cell>
          <cell r="JH145">
            <v>43.665099999999995</v>
          </cell>
          <cell r="JI145">
            <v>44.408849000000004</v>
          </cell>
          <cell r="JJ145">
            <v>44.3553</v>
          </cell>
          <cell r="JK145">
            <v>68.688299999999998</v>
          </cell>
          <cell r="JL145">
            <v>61.321300000000001</v>
          </cell>
          <cell r="JM145">
            <v>43.446599999999997</v>
          </cell>
          <cell r="JN145">
            <v>38.345800000000004</v>
          </cell>
          <cell r="JO145">
            <v>70.0364</v>
          </cell>
          <cell r="JP145">
            <v>43.706900000000005</v>
          </cell>
          <cell r="JQ145">
            <v>44.727699999999999</v>
          </cell>
          <cell r="JR145">
            <v>64.399599999999992</v>
          </cell>
          <cell r="JS145">
            <v>47.260599999999997</v>
          </cell>
          <cell r="JT145">
            <v>45.793199999999999</v>
          </cell>
          <cell r="JU145">
            <v>47.855899999999998</v>
          </cell>
          <cell r="JV145">
            <v>49.733899999999998</v>
          </cell>
          <cell r="JW145">
            <v>75.224399999999989</v>
          </cell>
          <cell r="JX145">
            <v>70.193699999999993</v>
          </cell>
          <cell r="JY145">
            <v>50.555500000000002</v>
          </cell>
          <cell r="JZ145">
            <v>51.6569</v>
          </cell>
          <cell r="KA145">
            <v>80.254999999999995</v>
          </cell>
          <cell r="KB145">
            <v>49.849899999999998</v>
          </cell>
          <cell r="KC145">
            <v>51.831300000000006</v>
          </cell>
          <cell r="KD145">
            <v>73.993300000000005</v>
          </cell>
          <cell r="KE145">
            <v>53.080100000000002</v>
          </cell>
          <cell r="KF145">
            <v>54.432300000000005</v>
          </cell>
          <cell r="KG145">
            <v>54.946400000000004</v>
          </cell>
          <cell r="KH145">
            <v>53.298300000000005</v>
          </cell>
          <cell r="KI145">
            <v>81.229500000000002</v>
          </cell>
          <cell r="KJ145">
            <v>78.038499999999999</v>
          </cell>
          <cell r="KK145">
            <v>53.757400000000004</v>
          </cell>
          <cell r="KL145">
            <v>54.482800000000005</v>
          </cell>
          <cell r="KM145">
            <v>84.906634000000011</v>
          </cell>
          <cell r="KN145">
            <v>53.671399999999998</v>
          </cell>
          <cell r="KO145">
            <v>55.717199999999998</v>
          </cell>
          <cell r="KP145">
            <v>79.048299999999998</v>
          </cell>
          <cell r="KQ145">
            <v>58.180900000000001</v>
          </cell>
          <cell r="KR145">
            <v>58.7789</v>
          </cell>
        </row>
        <row r="147">
          <cell r="B147">
            <v>0.56270000000000009</v>
          </cell>
          <cell r="C147">
            <v>0.1421</v>
          </cell>
          <cell r="D147">
            <v>0.23780000000000001</v>
          </cell>
          <cell r="E147">
            <v>0.2006</v>
          </cell>
          <cell r="F147">
            <v>0.28670000000000001</v>
          </cell>
          <cell r="G147">
            <v>0.30860000000000004</v>
          </cell>
          <cell r="H147">
            <v>0.2389</v>
          </cell>
          <cell r="I147">
            <v>9.0299999999999991E-2</v>
          </cell>
          <cell r="J147">
            <v>7.0000000000000007E-2</v>
          </cell>
          <cell r="K147">
            <v>1.1582999999999999</v>
          </cell>
          <cell r="L147">
            <v>9.240000000000001E-2</v>
          </cell>
          <cell r="M147">
            <v>0.94289999999999996</v>
          </cell>
          <cell r="N147">
            <v>0.25290000000000001</v>
          </cell>
          <cell r="O147">
            <v>0.37730000000000002</v>
          </cell>
          <cell r="P147">
            <v>1.7187999999999999</v>
          </cell>
          <cell r="Q147">
            <v>5.6968999999999994</v>
          </cell>
          <cell r="R147">
            <v>3.8424999999999998</v>
          </cell>
          <cell r="S147">
            <v>1.7324000000000002</v>
          </cell>
          <cell r="T147">
            <v>2.6583000000000001</v>
          </cell>
          <cell r="U147">
            <v>3.5299</v>
          </cell>
          <cell r="V147">
            <v>3.8954</v>
          </cell>
          <cell r="W147">
            <v>3.7786999999999997</v>
          </cell>
          <cell r="X147">
            <v>1.7895000000000001</v>
          </cell>
          <cell r="Y147">
            <v>3.0680999999999998</v>
          </cell>
          <cell r="Z147">
            <v>1.1637999999999999</v>
          </cell>
          <cell r="AA147">
            <v>0.38230000000000003</v>
          </cell>
          <cell r="AB147">
            <v>4.6911000000000005</v>
          </cell>
          <cell r="AC147">
            <v>2.8874</v>
          </cell>
          <cell r="AD147">
            <v>6.5488999999999997</v>
          </cell>
          <cell r="AE147">
            <v>0.35669999999999996</v>
          </cell>
          <cell r="AF147">
            <v>2.8858999999999999</v>
          </cell>
          <cell r="AG147">
            <v>2.6757</v>
          </cell>
          <cell r="AH147">
            <v>8.8303999999999991</v>
          </cell>
          <cell r="AI147">
            <v>2.254</v>
          </cell>
          <cell r="AJ147">
            <v>2.7029000000000001</v>
          </cell>
          <cell r="AK147">
            <v>6.1941999999999995</v>
          </cell>
          <cell r="AL147">
            <v>6.3441000000000001</v>
          </cell>
          <cell r="AM147">
            <v>2.0823</v>
          </cell>
          <cell r="AN147">
            <v>4.8296000000000001</v>
          </cell>
          <cell r="AO147">
            <v>10.396100000000001</v>
          </cell>
          <cell r="AP147">
            <v>4.6863999999999999</v>
          </cell>
          <cell r="AQ147">
            <v>6.7747999999999999</v>
          </cell>
          <cell r="AR147">
            <v>15.654</v>
          </cell>
          <cell r="AS147">
            <v>6.5025000000000004</v>
          </cell>
          <cell r="AT147">
            <v>8.1766000000000005</v>
          </cell>
          <cell r="AU147">
            <v>7.851</v>
          </cell>
          <cell r="AV147">
            <v>10.4293</v>
          </cell>
          <cell r="AW147">
            <v>5.9856000000000007</v>
          </cell>
          <cell r="AX147">
            <v>1.6054999999999999</v>
          </cell>
          <cell r="AY147">
            <v>31.328400000000002</v>
          </cell>
          <cell r="AZ147">
            <v>1.3525</v>
          </cell>
          <cell r="BA147">
            <v>0.61879999999999991</v>
          </cell>
          <cell r="BB147">
            <v>3.5507</v>
          </cell>
          <cell r="BC147">
            <v>1.7703</v>
          </cell>
          <cell r="BD147">
            <v>9.3094999999999999</v>
          </cell>
          <cell r="BE147">
            <v>22.169900000000002</v>
          </cell>
          <cell r="BF147">
            <v>1.3985000000000001</v>
          </cell>
          <cell r="BG147">
            <v>1.2462</v>
          </cell>
          <cell r="BH147">
            <v>0.2044</v>
          </cell>
          <cell r="BI147">
            <v>0.24859999999999999</v>
          </cell>
          <cell r="BJ147">
            <v>0.27639999999999998</v>
          </cell>
          <cell r="BK147">
            <v>3.3220000000000001</v>
          </cell>
          <cell r="BL147">
            <v>7.3253999999999992</v>
          </cell>
          <cell r="BM147">
            <v>3.597</v>
          </cell>
          <cell r="BN147">
            <v>6.681</v>
          </cell>
          <cell r="BO147">
            <v>1.66</v>
          </cell>
          <cell r="BP147">
            <v>2.0764</v>
          </cell>
          <cell r="BQ147">
            <v>1.7374000000000001</v>
          </cell>
          <cell r="BR147">
            <v>2.4735999999999998</v>
          </cell>
          <cell r="BS147">
            <v>1.3472</v>
          </cell>
          <cell r="BT147">
            <v>3.6128</v>
          </cell>
          <cell r="BU147">
            <v>3.5695999999999999</v>
          </cell>
          <cell r="BV147">
            <v>5.0528999999999993</v>
          </cell>
          <cell r="BW147">
            <v>0.55479999999999996</v>
          </cell>
          <cell r="BX147">
            <v>0.38669999999999999</v>
          </cell>
          <cell r="BY147">
            <v>0.64119999999999999</v>
          </cell>
          <cell r="BZ147">
            <v>1.9160999999999999</v>
          </cell>
          <cell r="CA147">
            <v>2.6608000000000001</v>
          </cell>
          <cell r="CB147">
            <v>0.34549999999999997</v>
          </cell>
          <cell r="CC147">
            <v>0.70810000000000006</v>
          </cell>
          <cell r="CD147">
            <v>4.8600000000000003</v>
          </cell>
          <cell r="CE147">
            <v>3.7816999999999998</v>
          </cell>
          <cell r="CF147">
            <v>0.76649999999999996</v>
          </cell>
          <cell r="CG147">
            <v>0.96589999999999998</v>
          </cell>
          <cell r="CH147">
            <v>3.3105000000000002</v>
          </cell>
          <cell r="CI147">
            <v>3.8047</v>
          </cell>
          <cell r="CJ147">
            <v>1.9263999999999999</v>
          </cell>
          <cell r="CK147">
            <v>0.79370000000000007</v>
          </cell>
          <cell r="CL147">
            <v>5.6889000000000003</v>
          </cell>
          <cell r="CM147">
            <v>1.8505</v>
          </cell>
          <cell r="CN147">
            <v>87.006600000000006</v>
          </cell>
          <cell r="CO147">
            <v>69.631299999999996</v>
          </cell>
          <cell r="CP147">
            <v>4.9750999999999994</v>
          </cell>
          <cell r="CQ147">
            <v>4.4305000000000003</v>
          </cell>
          <cell r="CR147">
            <v>30.2988</v>
          </cell>
          <cell r="CS147">
            <v>7.8738999999999999</v>
          </cell>
          <cell r="CT147">
            <v>3.3298999999999994</v>
          </cell>
          <cell r="CU147">
            <v>3.9058999999999999</v>
          </cell>
          <cell r="CV147">
            <v>14.367699999999999</v>
          </cell>
          <cell r="CW147">
            <v>14.554</v>
          </cell>
          <cell r="CX147">
            <v>71.034999999999997</v>
          </cell>
          <cell r="CY147">
            <v>2.1791</v>
          </cell>
          <cell r="CZ147">
            <v>2.1545999999999998</v>
          </cell>
          <cell r="DA147">
            <v>33.9895</v>
          </cell>
          <cell r="DB147">
            <v>18.082699999999999</v>
          </cell>
          <cell r="DC147">
            <v>9.172600000000001</v>
          </cell>
          <cell r="DD147">
            <v>5.6654999999999998</v>
          </cell>
          <cell r="DE147">
            <v>96.506900000000002</v>
          </cell>
          <cell r="DF147">
            <v>11.174200000000001</v>
          </cell>
          <cell r="DG147">
            <v>4.6509</v>
          </cell>
          <cell r="DH147">
            <v>24.3432</v>
          </cell>
          <cell r="DI147">
            <v>85.954100000000011</v>
          </cell>
          <cell r="DJ147">
            <v>13.474</v>
          </cell>
          <cell r="DK147">
            <v>9.5</v>
          </cell>
          <cell r="DL147">
            <v>27.414099999999998</v>
          </cell>
          <cell r="DM147">
            <v>13.883599999999999</v>
          </cell>
          <cell r="DN147">
            <v>28.762499999999999</v>
          </cell>
          <cell r="DO147">
            <v>16.243500000000001</v>
          </cell>
          <cell r="DP147">
            <v>17.7516</v>
          </cell>
          <cell r="DQ147">
            <v>13.0344</v>
          </cell>
          <cell r="DR147">
            <v>23.704600000000003</v>
          </cell>
          <cell r="DS147">
            <v>30.8797</v>
          </cell>
          <cell r="DT147">
            <v>51.242899999999999</v>
          </cell>
          <cell r="DU147">
            <v>44.640800000000006</v>
          </cell>
          <cell r="DV147">
            <v>38.701900000000002</v>
          </cell>
          <cell r="DW147">
            <v>32.683399999999999</v>
          </cell>
          <cell r="DX147">
            <v>62.388800000000003</v>
          </cell>
          <cell r="DY147">
            <v>22.933199999999999</v>
          </cell>
          <cell r="DZ147">
            <v>17.239900000000002</v>
          </cell>
          <cell r="EA147">
            <v>28.577500000000001</v>
          </cell>
          <cell r="EB147">
            <v>61.509399999999999</v>
          </cell>
          <cell r="EC147">
            <v>82.076200000000014</v>
          </cell>
          <cell r="ED147">
            <v>89.828299999999999</v>
          </cell>
          <cell r="EE147">
            <v>13.2958</v>
          </cell>
          <cell r="EF147">
            <v>35.919899999999998</v>
          </cell>
          <cell r="EG147">
            <v>25.4041</v>
          </cell>
          <cell r="EH147">
            <v>141.6874</v>
          </cell>
          <cell r="EI147">
            <v>30.072500000000002</v>
          </cell>
          <cell r="EJ147">
            <v>76.365300000000005</v>
          </cell>
          <cell r="EK147">
            <v>39.415399999999998</v>
          </cell>
          <cell r="EL147">
            <v>23.984299999999998</v>
          </cell>
          <cell r="EM147">
            <v>22.345399999999998</v>
          </cell>
          <cell r="EN147">
            <v>24.652699999999999</v>
          </cell>
          <cell r="EO147">
            <v>92.041499999999999</v>
          </cell>
          <cell r="EP147">
            <v>27.891300000000005</v>
          </cell>
          <cell r="EQ147">
            <v>19.581599999999998</v>
          </cell>
          <cell r="ER147">
            <v>18.485700000000001</v>
          </cell>
          <cell r="ES147">
            <v>42.638400000000004</v>
          </cell>
          <cell r="ET147">
            <v>25.127299999999998</v>
          </cell>
          <cell r="EU147">
            <v>123.5485</v>
          </cell>
          <cell r="EV147">
            <v>55.764100000000006</v>
          </cell>
          <cell r="EW147">
            <v>24.655899999999999</v>
          </cell>
          <cell r="EX147">
            <v>7.2988</v>
          </cell>
          <cell r="EY147">
            <v>11.616700000000002</v>
          </cell>
          <cell r="EZ147">
            <v>8.774799999999999</v>
          </cell>
          <cell r="FA147">
            <v>23.462199999999996</v>
          </cell>
          <cell r="FB147">
            <v>6.1517000000000008</v>
          </cell>
          <cell r="FC147">
            <v>337.7124</v>
          </cell>
          <cell r="FD147">
            <v>18.624099999999999</v>
          </cell>
          <cell r="FE147">
            <v>21.244499999999999</v>
          </cell>
          <cell r="FF147">
            <v>30.404799999999998</v>
          </cell>
          <cell r="FG147">
            <v>27.941400000000002</v>
          </cell>
          <cell r="FH147">
            <v>26.441500000000001</v>
          </cell>
          <cell r="FI147">
            <v>14.8231</v>
          </cell>
          <cell r="FJ147">
            <v>400.35849999999999</v>
          </cell>
          <cell r="FK147">
            <v>159.1062</v>
          </cell>
          <cell r="FL147">
            <v>59.780699999999996</v>
          </cell>
          <cell r="FM147">
            <v>52.387</v>
          </cell>
          <cell r="FN147">
            <v>97.331299999999985</v>
          </cell>
          <cell r="FO147">
            <v>36.4801</v>
          </cell>
          <cell r="FP147">
            <v>64.645800000000008</v>
          </cell>
          <cell r="FQ147">
            <v>21.384700000000002</v>
          </cell>
          <cell r="FR147">
            <v>163.24720000000002</v>
          </cell>
          <cell r="FS147">
            <v>79.505200000000016</v>
          </cell>
          <cell r="FT147">
            <v>109.38270000000001</v>
          </cell>
          <cell r="FU147">
            <v>73.926199999999994</v>
          </cell>
          <cell r="FV147">
            <v>35.230200000000004</v>
          </cell>
          <cell r="FW147">
            <v>67.426100000000005</v>
          </cell>
          <cell r="FX147">
            <v>26.699200000000001</v>
          </cell>
          <cell r="FY147">
            <v>113.12439999999999</v>
          </cell>
          <cell r="FZ147">
            <v>120.42389999999999</v>
          </cell>
          <cell r="GA147">
            <v>14.541699999999999</v>
          </cell>
          <cell r="GB147">
            <v>34.013300000000001</v>
          </cell>
          <cell r="GC147">
            <v>121.86670000000001</v>
          </cell>
          <cell r="GD147">
            <v>115.82995000000001</v>
          </cell>
          <cell r="GE147">
            <v>25.355900000000002</v>
          </cell>
          <cell r="GF147">
            <v>39.346800000000002</v>
          </cell>
          <cell r="GG147">
            <v>19.7255</v>
          </cell>
          <cell r="GH147">
            <v>128.46439999999998</v>
          </cell>
          <cell r="GI147">
            <v>67.165000000000006</v>
          </cell>
          <cell r="GJ147">
            <v>92.634299999999982</v>
          </cell>
          <cell r="GK147">
            <v>41.551499999999997</v>
          </cell>
          <cell r="GL147">
            <v>101.52510000000001</v>
          </cell>
          <cell r="GM147">
            <v>1.4952000000000001</v>
          </cell>
          <cell r="GN147">
            <v>175.4254</v>
          </cell>
          <cell r="GO147">
            <v>91.809600000000003</v>
          </cell>
          <cell r="GP147">
            <v>93.715600000000009</v>
          </cell>
          <cell r="GQ147">
            <v>19.162800000000004</v>
          </cell>
          <cell r="GR147">
            <v>16.552400000000002</v>
          </cell>
          <cell r="GS147">
            <v>22.684999999999999</v>
          </cell>
          <cell r="GT147">
            <v>155.10530000000003</v>
          </cell>
          <cell r="GU147">
            <v>17.121400000000001</v>
          </cell>
          <cell r="GV147">
            <v>15.064599999999999</v>
          </cell>
          <cell r="GW147">
            <v>37.4649</v>
          </cell>
          <cell r="GX147">
            <v>257.15710000000001</v>
          </cell>
          <cell r="GY147">
            <v>25.1462</v>
          </cell>
          <cell r="GZ147">
            <v>57.519199999999998</v>
          </cell>
          <cell r="HA147">
            <v>26.418800000000001</v>
          </cell>
          <cell r="HB147">
            <v>93.5685</v>
          </cell>
          <cell r="HC147">
            <v>33.512900000000002</v>
          </cell>
          <cell r="HD147">
            <v>306.76330000000002</v>
          </cell>
          <cell r="HE147">
            <v>54.974399999999996</v>
          </cell>
          <cell r="HF147">
            <v>45.087699999999998</v>
          </cell>
          <cell r="HG147">
            <v>25.829000000000001</v>
          </cell>
          <cell r="HH147">
            <v>291.44430000000006</v>
          </cell>
          <cell r="HI147">
            <v>357.73978</v>
          </cell>
          <cell r="HJ147">
            <v>33.777300000000004</v>
          </cell>
          <cell r="HK147">
            <v>358.0806</v>
          </cell>
          <cell r="HL147">
            <v>137.23429999999999</v>
          </cell>
          <cell r="HM147">
            <v>45.5901</v>
          </cell>
          <cell r="HN147">
            <v>91.966499999999996</v>
          </cell>
          <cell r="HO147">
            <v>408.67260000000005</v>
          </cell>
          <cell r="HP147">
            <v>84.714500000000001</v>
          </cell>
          <cell r="HQ147">
            <v>123.76339999999999</v>
          </cell>
          <cell r="HR147">
            <v>51.853600000000007</v>
          </cell>
          <cell r="HS147">
            <v>89.837600000000009</v>
          </cell>
          <cell r="HT147">
            <v>385.65530000000001</v>
          </cell>
          <cell r="HU147">
            <v>88.733700000000013</v>
          </cell>
          <cell r="HV147">
            <v>46.4572</v>
          </cell>
          <cell r="HW147">
            <v>59.778400000000005</v>
          </cell>
          <cell r="HX147">
            <v>43.035199999999996</v>
          </cell>
          <cell r="HY147">
            <v>66.438399999999987</v>
          </cell>
          <cell r="HZ147">
            <v>150.62210000000002</v>
          </cell>
          <cell r="IA147">
            <v>27.111099999999997</v>
          </cell>
          <cell r="IB147">
            <v>174.38550000000001</v>
          </cell>
          <cell r="IC147">
            <v>161.11929999999998</v>
          </cell>
          <cell r="ID147">
            <v>132.4624</v>
          </cell>
          <cell r="IE147">
            <v>354.73269999999997</v>
          </cell>
          <cell r="IF147">
            <v>152.06110000000004</v>
          </cell>
          <cell r="IG147">
            <v>558.03459999999995</v>
          </cell>
          <cell r="IH147">
            <v>97.226799999999997</v>
          </cell>
          <cell r="II147">
            <v>97.311299999999989</v>
          </cell>
          <cell r="IJ147">
            <v>182.31920000000002</v>
          </cell>
          <cell r="IK147">
            <v>285.89959999999996</v>
          </cell>
          <cell r="IL147">
            <v>72.038300000000007</v>
          </cell>
          <cell r="IM147">
            <v>43.033999999999999</v>
          </cell>
          <cell r="IN147">
            <v>168.8381</v>
          </cell>
          <cell r="IO147">
            <v>38.595999999999997</v>
          </cell>
          <cell r="IP147">
            <v>196.6121</v>
          </cell>
          <cell r="IQ147">
            <v>150.99629999999999</v>
          </cell>
          <cell r="IR147">
            <v>272.35950000000003</v>
          </cell>
          <cell r="IS147">
            <v>573.69759999999997</v>
          </cell>
          <cell r="IT147">
            <v>148.5711</v>
          </cell>
          <cell r="IU147">
            <v>73.201599999999999</v>
          </cell>
          <cell r="IV147">
            <v>169.97710000000001</v>
          </cell>
          <cell r="IW147">
            <v>284.0591</v>
          </cell>
          <cell r="IX147">
            <v>340.77540000000005</v>
          </cell>
          <cell r="IY147">
            <v>266.35470000000004</v>
          </cell>
          <cell r="IZ147">
            <v>67.103200000000001</v>
          </cell>
          <cell r="JA147">
            <v>301.34969999999993</v>
          </cell>
          <cell r="JB147">
            <v>263.9581</v>
          </cell>
          <cell r="JC147">
            <v>236.1412</v>
          </cell>
          <cell r="JD147">
            <v>644.1561999999999</v>
          </cell>
          <cell r="JE147">
            <v>821.33890000000019</v>
          </cell>
          <cell r="JF147">
            <v>107.9045</v>
          </cell>
          <cell r="JG147">
            <v>417.39800000000002</v>
          </cell>
          <cell r="JH147">
            <v>357.47659999999996</v>
          </cell>
          <cell r="JI147">
            <v>285.29547229390005</v>
          </cell>
          <cell r="JJ147">
            <v>71.204399999999993</v>
          </cell>
          <cell r="JK147">
            <v>605.21109999999999</v>
          </cell>
          <cell r="JL147">
            <v>397.11360000000002</v>
          </cell>
          <cell r="JM147">
            <v>418.09169999999995</v>
          </cell>
          <cell r="JN147">
            <v>162.97740000000002</v>
          </cell>
          <cell r="JO147">
            <v>484.78870000000006</v>
          </cell>
          <cell r="JP147">
            <v>163.5994</v>
          </cell>
          <cell r="JQ147">
            <v>784.98590000000002</v>
          </cell>
          <cell r="JR147">
            <v>274.16140000000001</v>
          </cell>
          <cell r="JS147">
            <v>32.203600000000002</v>
          </cell>
          <cell r="JT147">
            <v>257.7</v>
          </cell>
          <cell r="JU147">
            <v>275.94640000000004</v>
          </cell>
          <cell r="JV147">
            <v>238.95500000000001</v>
          </cell>
          <cell r="JW147">
            <v>257.9495</v>
          </cell>
          <cell r="JX147">
            <v>338.38650000000001</v>
          </cell>
          <cell r="JY147">
            <v>277.43880000000001</v>
          </cell>
          <cell r="JZ147">
            <v>397.8186</v>
          </cell>
          <cell r="KA147">
            <v>369.52330000000001</v>
          </cell>
          <cell r="KB147">
            <v>541.83960000000002</v>
          </cell>
          <cell r="KC147">
            <v>525.55669999999998</v>
          </cell>
          <cell r="KD147">
            <v>135.12781000000001</v>
          </cell>
          <cell r="KE147">
            <v>63.013800000000003</v>
          </cell>
          <cell r="KF147">
            <v>253.6815</v>
          </cell>
          <cell r="KG147">
            <v>229.19629999999998</v>
          </cell>
          <cell r="KH147">
            <v>244.54729999999998</v>
          </cell>
          <cell r="KI147">
            <v>143.49620000000002</v>
          </cell>
          <cell r="KJ147">
            <v>252.09169999999997</v>
          </cell>
          <cell r="KK147">
            <v>124.26620000000001</v>
          </cell>
          <cell r="KL147">
            <v>252.9462</v>
          </cell>
          <cell r="KM147">
            <v>130.43901167404999</v>
          </cell>
          <cell r="KN147">
            <v>209.86199999999999</v>
          </cell>
          <cell r="KO147">
            <v>463.12289999999996</v>
          </cell>
          <cell r="KP147">
            <v>60.4268</v>
          </cell>
          <cell r="KQ147">
            <v>18.934900000000003</v>
          </cell>
          <cell r="KR147">
            <v>68.851799999999997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2.3439999999999999</v>
          </cell>
          <cell r="BL148">
            <v>40.31</v>
          </cell>
          <cell r="BM148">
            <v>3.3879999999999999</v>
          </cell>
          <cell r="BN148">
            <v>2.5726</v>
          </cell>
          <cell r="BO148">
            <v>2.4500000000000002</v>
          </cell>
          <cell r="BP148">
            <v>13.984999999999999</v>
          </cell>
          <cell r="BQ148">
            <v>14.265000000000001</v>
          </cell>
          <cell r="BR148">
            <v>14.693</v>
          </cell>
          <cell r="BS148">
            <v>14.913</v>
          </cell>
          <cell r="BT148">
            <v>14.988</v>
          </cell>
          <cell r="BU148">
            <v>14.391999999999999</v>
          </cell>
          <cell r="BV148">
            <v>15.9293</v>
          </cell>
          <cell r="BW148">
            <v>15.9293</v>
          </cell>
          <cell r="BX148">
            <v>16.008800000000001</v>
          </cell>
          <cell r="BY148">
            <v>15.103999999999999</v>
          </cell>
          <cell r="BZ148">
            <v>15.103999999999999</v>
          </cell>
          <cell r="CA148">
            <v>15.103999999999999</v>
          </cell>
          <cell r="CB148">
            <v>15.264799999999999</v>
          </cell>
          <cell r="CC148">
            <v>15.264799999999999</v>
          </cell>
          <cell r="CD148">
            <v>15.264799999999999</v>
          </cell>
          <cell r="CE148">
            <v>15.093999999999999</v>
          </cell>
          <cell r="CF148">
            <v>15.093999999999999</v>
          </cell>
          <cell r="CG148">
            <v>15.093999999999999</v>
          </cell>
          <cell r="CH148">
            <v>14.864000000000001</v>
          </cell>
          <cell r="CI148">
            <v>14.864000000000001</v>
          </cell>
          <cell r="CJ148">
            <v>14.864000000000001</v>
          </cell>
          <cell r="CK148">
            <v>14.97</v>
          </cell>
          <cell r="CL148">
            <v>14.97</v>
          </cell>
          <cell r="CM148">
            <v>14.97</v>
          </cell>
          <cell r="CN148">
            <v>0</v>
          </cell>
          <cell r="CO148">
            <v>30.106000000000002</v>
          </cell>
          <cell r="CP148">
            <v>15.053000000000001</v>
          </cell>
          <cell r="CQ148">
            <v>15.122</v>
          </cell>
          <cell r="CR148">
            <v>15.122</v>
          </cell>
          <cell r="CS148">
            <v>15.122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121.873</v>
          </cell>
          <cell r="DB148">
            <v>15.317</v>
          </cell>
          <cell r="DC148">
            <v>15.387</v>
          </cell>
          <cell r="DD148">
            <v>15.387</v>
          </cell>
          <cell r="DE148">
            <v>15.387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77.057000000000002</v>
          </cell>
          <cell r="DK148">
            <v>15.336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64.253599999999992</v>
          </cell>
          <cell r="DQ148">
            <v>9.2934000000000001</v>
          </cell>
          <cell r="DR148">
            <v>0</v>
          </cell>
          <cell r="DS148">
            <v>0</v>
          </cell>
          <cell r="DT148">
            <v>0</v>
          </cell>
          <cell r="DU148">
            <v>58.192800000000005</v>
          </cell>
          <cell r="DV148">
            <v>14.829700000000001</v>
          </cell>
          <cell r="DW148">
            <v>14.6165</v>
          </cell>
          <cell r="DX148">
            <v>14.9762</v>
          </cell>
          <cell r="DY148">
            <v>15.086200000000002</v>
          </cell>
          <cell r="DZ148">
            <v>15.268000000000001</v>
          </cell>
          <cell r="EA148">
            <v>15.281700000000001</v>
          </cell>
          <cell r="EB148">
            <v>15.379</v>
          </cell>
          <cell r="EC148">
            <v>15.183999999999999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44.422899999999998</v>
          </cell>
          <cell r="EJ148">
            <v>45.213800000000006</v>
          </cell>
          <cell r="EK148">
            <v>0</v>
          </cell>
          <cell r="EL148">
            <v>45.078600000000002</v>
          </cell>
          <cell r="EM148">
            <v>0</v>
          </cell>
          <cell r="EN148">
            <v>30.122700000000002</v>
          </cell>
          <cell r="EO148">
            <v>15.155200000000001</v>
          </cell>
          <cell r="EP148">
            <v>0</v>
          </cell>
          <cell r="EQ148">
            <v>0</v>
          </cell>
          <cell r="ER148">
            <v>45.1355</v>
          </cell>
          <cell r="ES148">
            <v>15.193</v>
          </cell>
          <cell r="ET148">
            <v>15.144200000000001</v>
          </cell>
          <cell r="EU148">
            <v>15.113299999999999</v>
          </cell>
          <cell r="EV148">
            <v>15.132899999999999</v>
          </cell>
          <cell r="EW148">
            <v>15.117700000000001</v>
          </cell>
          <cell r="EX148">
            <v>14.9884</v>
          </cell>
          <cell r="EY148">
            <v>15.0366</v>
          </cell>
          <cell r="EZ148">
            <v>15.016999999999999</v>
          </cell>
          <cell r="FA148">
            <v>15.068299999999999</v>
          </cell>
          <cell r="FB148">
            <v>0</v>
          </cell>
          <cell r="FC148">
            <v>0</v>
          </cell>
          <cell r="FD148">
            <v>45.529900000000005</v>
          </cell>
          <cell r="FE148">
            <v>14.9689</v>
          </cell>
          <cell r="FF148">
            <v>15.1783</v>
          </cell>
          <cell r="FG148">
            <v>15.180399999999999</v>
          </cell>
          <cell r="FH148">
            <v>15.188600000000001</v>
          </cell>
          <cell r="FI148">
            <v>15.0656</v>
          </cell>
          <cell r="FJ148">
            <v>15.140600000000001</v>
          </cell>
          <cell r="FK148">
            <v>15.4251</v>
          </cell>
          <cell r="FL148">
            <v>15.193899999999999</v>
          </cell>
          <cell r="FM148">
            <v>15.161299999999999</v>
          </cell>
          <cell r="FN148">
            <v>0</v>
          </cell>
          <cell r="FO148">
            <v>0</v>
          </cell>
          <cell r="FP148">
            <v>45.748100000000001</v>
          </cell>
          <cell r="FQ148">
            <v>15.106</v>
          </cell>
          <cell r="FR148">
            <v>15.311500000000001</v>
          </cell>
          <cell r="FS148">
            <v>15.0136</v>
          </cell>
          <cell r="FT148">
            <v>15.127700000000001</v>
          </cell>
          <cell r="FU148">
            <v>14.735200000000001</v>
          </cell>
          <cell r="FV148">
            <v>15.5427</v>
          </cell>
          <cell r="FW148">
            <v>15.196</v>
          </cell>
          <cell r="FX148">
            <v>15.393000000000001</v>
          </cell>
          <cell r="FY148">
            <v>15.2096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143.7508</v>
          </cell>
          <cell r="GG148">
            <v>20.360299999999999</v>
          </cell>
          <cell r="GH148">
            <v>20.375799999999998</v>
          </cell>
          <cell r="GI148">
            <v>20.577000000000002</v>
          </cell>
          <cell r="GJ148">
            <v>20.58</v>
          </cell>
          <cell r="GK148">
            <v>20.499200000000002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41.618300000000005</v>
          </cell>
          <cell r="GS148">
            <v>179.12279999999998</v>
          </cell>
          <cell r="GT148">
            <v>22.369400000000002</v>
          </cell>
          <cell r="GU148">
            <v>22.283200000000001</v>
          </cell>
          <cell r="GV148">
            <v>22.335599999999999</v>
          </cell>
          <cell r="GW148">
            <v>22.2362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289.77409999999998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160.4067</v>
          </cell>
          <cell r="HQ148">
            <v>53.125599999999999</v>
          </cell>
          <cell r="HR148">
            <v>26.475999999999999</v>
          </cell>
          <cell r="HS148">
            <v>26.351400000000002</v>
          </cell>
          <cell r="HT148">
            <v>26.323</v>
          </cell>
          <cell r="HU148">
            <v>26.609500000000001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148.35660000000001</v>
          </cell>
          <cell r="IA148">
            <v>28.1372</v>
          </cell>
          <cell r="IB148">
            <v>28.245000000000001</v>
          </cell>
          <cell r="IC148">
            <v>27.970099999999999</v>
          </cell>
          <cell r="ID148">
            <v>0</v>
          </cell>
          <cell r="IE148">
            <v>28.3156</v>
          </cell>
          <cell r="IF148">
            <v>56.365400000000001</v>
          </cell>
          <cell r="IG148">
            <v>28.240200000000002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362.95409999999998</v>
          </cell>
          <cell r="IU148">
            <v>0</v>
          </cell>
          <cell r="IV148">
            <v>0</v>
          </cell>
          <cell r="IW148">
            <v>0</v>
          </cell>
          <cell r="IX148">
            <v>119.0354</v>
          </cell>
          <cell r="IY148">
            <v>0</v>
          </cell>
          <cell r="IZ148">
            <v>34.0899</v>
          </cell>
          <cell r="JA148">
            <v>0</v>
          </cell>
          <cell r="JB148">
            <v>115.64760000000001</v>
          </cell>
          <cell r="JC148">
            <v>33.602199999999996</v>
          </cell>
          <cell r="JD148">
            <v>33.5304</v>
          </cell>
          <cell r="JE148">
            <v>66.809899999999999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215.12179999999998</v>
          </cell>
          <cell r="JL148">
            <v>0</v>
          </cell>
          <cell r="JM148">
            <v>0</v>
          </cell>
          <cell r="JN148">
            <v>0</v>
          </cell>
          <cell r="JO148">
            <v>110.54389999999999</v>
          </cell>
          <cell r="JP148">
            <v>35.851699999999994</v>
          </cell>
          <cell r="JQ148">
            <v>36.064399999999999</v>
          </cell>
          <cell r="JR148">
            <v>35.864800000000002</v>
          </cell>
          <cell r="JS148">
            <v>0</v>
          </cell>
          <cell r="JT148">
            <v>119.1579</v>
          </cell>
          <cell r="JU148">
            <v>0</v>
          </cell>
          <cell r="JV148">
            <v>0</v>
          </cell>
          <cell r="JW148">
            <v>77.7517</v>
          </cell>
          <cell r="JX148">
            <v>78.0304</v>
          </cell>
          <cell r="JY148">
            <v>0</v>
          </cell>
          <cell r="JZ148">
            <v>78.116399999999999</v>
          </cell>
          <cell r="KA148">
            <v>0</v>
          </cell>
          <cell r="KB148">
            <v>38.173099999999998</v>
          </cell>
          <cell r="KC148">
            <v>0</v>
          </cell>
          <cell r="KD148">
            <v>77.144100000000009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169.42910000000001</v>
          </cell>
          <cell r="KL148">
            <v>84.518199999999993</v>
          </cell>
          <cell r="KM148">
            <v>84.661299999999997</v>
          </cell>
          <cell r="KN148">
            <v>83.911500000000004</v>
          </cell>
          <cell r="KO148">
            <v>84.5351</v>
          </cell>
          <cell r="KP148">
            <v>0</v>
          </cell>
          <cell r="KQ148">
            <v>0</v>
          </cell>
          <cell r="KR148">
            <v>0</v>
          </cell>
        </row>
      </sheetData>
      <sheetData sheetId="35">
        <row r="137">
          <cell r="B137">
            <v>7.6438000000000006</v>
          </cell>
          <cell r="C137">
            <v>6.8348999999999993</v>
          </cell>
          <cell r="D137">
            <v>7.1745000000000001</v>
          </cell>
          <cell r="E137">
            <v>11.441600000000001</v>
          </cell>
          <cell r="F137">
            <v>11.0496</v>
          </cell>
          <cell r="G137">
            <v>9.2065999999999999</v>
          </cell>
          <cell r="H137">
            <v>9.6222999999999992</v>
          </cell>
          <cell r="I137">
            <v>9.616299999999999</v>
          </cell>
          <cell r="J137">
            <v>9.9897999999999989</v>
          </cell>
          <cell r="K137">
            <v>9.7751000000000001</v>
          </cell>
          <cell r="L137">
            <v>12.1965</v>
          </cell>
          <cell r="M137">
            <v>9.7629000000000001</v>
          </cell>
          <cell r="N137">
            <v>10.014299999999999</v>
          </cell>
          <cell r="O137">
            <v>10.887700000000001</v>
          </cell>
          <cell r="P137">
            <v>9.1552000000000007</v>
          </cell>
          <cell r="Q137">
            <v>6.2519</v>
          </cell>
          <cell r="R137">
            <v>14.1799</v>
          </cell>
          <cell r="S137">
            <v>8.907</v>
          </cell>
          <cell r="T137">
            <v>7.2068000000000003</v>
          </cell>
          <cell r="U137">
            <v>8.4277999999999995</v>
          </cell>
          <cell r="V137">
            <v>8.287700000000001</v>
          </cell>
          <cell r="W137">
            <v>6.9176000000000002</v>
          </cell>
          <cell r="X137">
            <v>7.7104999999999997</v>
          </cell>
          <cell r="Y137">
            <v>2.9870000000000001</v>
          </cell>
          <cell r="Z137">
            <v>14.3155</v>
          </cell>
          <cell r="AA137">
            <v>7.5423999999999998</v>
          </cell>
          <cell r="AB137">
            <v>12.783799999999999</v>
          </cell>
          <cell r="AC137">
            <v>7.8638999999999992</v>
          </cell>
          <cell r="AD137">
            <v>12.1189</v>
          </cell>
          <cell r="AE137">
            <v>10.3551</v>
          </cell>
          <cell r="AF137">
            <v>9.8803999999999998</v>
          </cell>
          <cell r="AG137">
            <v>6.8025000000000002</v>
          </cell>
          <cell r="AH137">
            <v>6.6128</v>
          </cell>
          <cell r="AI137">
            <v>7.9853000000000005</v>
          </cell>
          <cell r="AJ137">
            <v>10.4863</v>
          </cell>
          <cell r="AK137">
            <v>8.3021000000000011</v>
          </cell>
          <cell r="AL137">
            <v>9.9284999999999997</v>
          </cell>
          <cell r="AM137">
            <v>10.632100000000001</v>
          </cell>
          <cell r="AN137">
            <v>2.8303000000000003</v>
          </cell>
          <cell r="AO137">
            <v>11.758700000000001</v>
          </cell>
          <cell r="AP137">
            <v>9.4308999999999994</v>
          </cell>
          <cell r="AQ137">
            <v>11.536200000000001</v>
          </cell>
          <cell r="AR137">
            <v>5.2542</v>
          </cell>
          <cell r="AS137">
            <v>8.3568999999999996</v>
          </cell>
          <cell r="AT137">
            <v>11.2403</v>
          </cell>
          <cell r="AU137">
            <v>7.7596000000000007</v>
          </cell>
          <cell r="AV137">
            <v>8.7588999999999988</v>
          </cell>
          <cell r="AW137">
            <v>13.9491</v>
          </cell>
          <cell r="AX137">
            <v>4.7297000000000002</v>
          </cell>
          <cell r="AY137">
            <v>6.8276000000000003</v>
          </cell>
          <cell r="AZ137">
            <v>6.2401999999999997</v>
          </cell>
          <cell r="BA137">
            <v>14.460899999999999</v>
          </cell>
          <cell r="BB137">
            <v>10.0587</v>
          </cell>
          <cell r="BC137">
            <v>12.568899999999999</v>
          </cell>
          <cell r="BD137">
            <v>11.9909</v>
          </cell>
          <cell r="BE137">
            <v>9.6182999999999996</v>
          </cell>
          <cell r="BF137">
            <v>12.3024</v>
          </cell>
          <cell r="BG137">
            <v>7.7596000000000007</v>
          </cell>
          <cell r="BH137">
            <v>14.308389999999999</v>
          </cell>
          <cell r="BI137">
            <v>14.308389999999999</v>
          </cell>
          <cell r="BJ137">
            <v>12.043899999999999</v>
          </cell>
          <cell r="BK137">
            <v>10.8489</v>
          </cell>
          <cell r="BL137">
            <v>11.633700000000001</v>
          </cell>
          <cell r="BM137">
            <v>16.829900000000002</v>
          </cell>
          <cell r="BN137">
            <v>21.998999999999999</v>
          </cell>
          <cell r="BO137">
            <v>15.8809</v>
          </cell>
          <cell r="BP137">
            <v>15.1629</v>
          </cell>
          <cell r="BQ137">
            <v>15.714499999999999</v>
          </cell>
          <cell r="BR137">
            <v>18.911999999999999</v>
          </cell>
          <cell r="BS137">
            <v>19.767900000000001</v>
          </cell>
          <cell r="BT137">
            <v>20.2821</v>
          </cell>
          <cell r="BU137">
            <v>24.480799999999999</v>
          </cell>
          <cell r="BV137">
            <v>18.240299999999998</v>
          </cell>
          <cell r="BW137">
            <v>20.3095</v>
          </cell>
          <cell r="BX137">
            <v>14.0665</v>
          </cell>
          <cell r="BY137">
            <v>31.150099999999998</v>
          </cell>
          <cell r="BZ137">
            <v>15.694700000000001</v>
          </cell>
          <cell r="CA137">
            <v>25.216699999999999</v>
          </cell>
          <cell r="CB137">
            <v>20.720299999999998</v>
          </cell>
          <cell r="CC137">
            <v>18.561</v>
          </cell>
          <cell r="CD137">
            <v>19.438200000000002</v>
          </cell>
          <cell r="CE137">
            <v>23.942</v>
          </cell>
          <cell r="CF137">
            <v>21.037800000000001</v>
          </cell>
          <cell r="CG137">
            <v>21.434699999999999</v>
          </cell>
          <cell r="CH137">
            <v>25.829499999999999</v>
          </cell>
          <cell r="CI137">
            <v>18.355700000000002</v>
          </cell>
          <cell r="CJ137">
            <v>23.678699999999999</v>
          </cell>
          <cell r="CK137">
            <v>10.334199999999999</v>
          </cell>
          <cell r="CL137">
            <v>45.171599999999998</v>
          </cell>
          <cell r="CM137">
            <v>22.130299999999998</v>
          </cell>
          <cell r="CN137">
            <v>25.026599999999998</v>
          </cell>
          <cell r="CO137">
            <v>21.519099999999998</v>
          </cell>
          <cell r="CP137">
            <v>20.8843</v>
          </cell>
          <cell r="CQ137">
            <v>20.722100000000001</v>
          </cell>
          <cell r="CR137">
            <v>23.819099999999999</v>
          </cell>
          <cell r="CS137">
            <v>22.474</v>
          </cell>
          <cell r="CT137">
            <v>38.475899999999996</v>
          </cell>
          <cell r="CU137">
            <v>14.097899999999999</v>
          </cell>
          <cell r="CV137">
            <v>35.447900000000004</v>
          </cell>
          <cell r="CW137">
            <v>16.577099999999998</v>
          </cell>
          <cell r="CX137">
            <v>16.500700000000002</v>
          </cell>
          <cell r="CY137">
            <v>16.317</v>
          </cell>
          <cell r="CZ137">
            <v>30.422799999999999</v>
          </cell>
          <cell r="DA137">
            <v>28.2437</v>
          </cell>
          <cell r="DB137">
            <v>25.427</v>
          </cell>
          <cell r="DC137">
            <v>17.7498</v>
          </cell>
          <cell r="DD137">
            <v>24.808299999999999</v>
          </cell>
          <cell r="DE137">
            <v>23.729699999999998</v>
          </cell>
          <cell r="DF137">
            <v>29.9039</v>
          </cell>
          <cell r="DG137">
            <v>38.419542</v>
          </cell>
          <cell r="DH137">
            <v>19.310528000000001</v>
          </cell>
          <cell r="DI137">
            <v>29.034600000000001</v>
          </cell>
          <cell r="DJ137">
            <v>33.801899999999996</v>
          </cell>
          <cell r="DK137">
            <v>41.203800000000001</v>
          </cell>
          <cell r="DL137">
            <v>21.662100000000002</v>
          </cell>
          <cell r="DM137">
            <v>42.8309</v>
          </cell>
          <cell r="DN137">
            <v>23.184600000000003</v>
          </cell>
          <cell r="DO137">
            <v>27.218100000000003</v>
          </cell>
          <cell r="DP137">
            <v>28.333299999999998</v>
          </cell>
          <cell r="DQ137">
            <v>26.952900000000003</v>
          </cell>
          <cell r="DR137">
            <v>17.696399999999997</v>
          </cell>
          <cell r="DS137">
            <v>27.4588</v>
          </cell>
          <cell r="DT137">
            <v>26.473399999999998</v>
          </cell>
          <cell r="DU137">
            <v>25.0946</v>
          </cell>
          <cell r="DV137">
            <v>25.893600000000003</v>
          </cell>
          <cell r="DW137">
            <v>31.423999999999999</v>
          </cell>
          <cell r="DX137">
            <v>21.498999999999999</v>
          </cell>
          <cell r="DY137">
            <v>33.506099999999996</v>
          </cell>
          <cell r="DZ137">
            <v>38.534999999999997</v>
          </cell>
          <cell r="EA137">
            <v>44.3324</v>
          </cell>
          <cell r="EB137">
            <v>28.431000000000001</v>
          </cell>
          <cell r="EC137">
            <v>24.078200000000002</v>
          </cell>
          <cell r="ED137">
            <v>22.5624</v>
          </cell>
          <cell r="EE137">
            <v>15.3537</v>
          </cell>
          <cell r="EF137">
            <v>12.646700000000001</v>
          </cell>
          <cell r="EG137">
            <v>36.0749</v>
          </cell>
          <cell r="EH137">
            <v>57.525800000000004</v>
          </cell>
          <cell r="EI137">
            <v>18.194400000000002</v>
          </cell>
          <cell r="EJ137">
            <v>20.220800000000001</v>
          </cell>
          <cell r="EK137">
            <v>19.8734</v>
          </cell>
          <cell r="EL137">
            <v>36.904600000000002</v>
          </cell>
          <cell r="EM137">
            <v>16.0275</v>
          </cell>
          <cell r="EN137">
            <v>13.9916</v>
          </cell>
          <cell r="EO137">
            <v>36.041499999999999</v>
          </cell>
          <cell r="EP137">
            <v>40.128800000000005</v>
          </cell>
          <cell r="EQ137">
            <v>14.453700000000001</v>
          </cell>
          <cell r="ER137">
            <v>17.1891</v>
          </cell>
          <cell r="ES137">
            <v>51.127000000000002</v>
          </cell>
          <cell r="ET137">
            <v>12.180099999999999</v>
          </cell>
          <cell r="EU137">
            <v>47.030300000000004</v>
          </cell>
          <cell r="EV137">
            <v>28.939599999999999</v>
          </cell>
          <cell r="EW137">
            <v>12.368400000000001</v>
          </cell>
          <cell r="EX137">
            <v>10.26</v>
          </cell>
          <cell r="EY137">
            <v>17.6279</v>
          </cell>
          <cell r="EZ137">
            <v>38.149500000000003</v>
          </cell>
          <cell r="FA137">
            <v>17.457000000000001</v>
          </cell>
          <cell r="FB137">
            <v>11.144600000000001</v>
          </cell>
          <cell r="FC137">
            <v>9.7805999999999997</v>
          </cell>
          <cell r="FD137">
            <v>17.390499999999999</v>
          </cell>
          <cell r="FE137">
            <v>17.849700000000002</v>
          </cell>
          <cell r="FF137">
            <v>19.0093</v>
          </cell>
          <cell r="FG137">
            <v>84.693399999999997</v>
          </cell>
          <cell r="FH137">
            <v>21.327900000000003</v>
          </cell>
          <cell r="FI137">
            <v>19.235700000000001</v>
          </cell>
          <cell r="FJ137">
            <v>59.072900000000004</v>
          </cell>
          <cell r="FK137">
            <v>20.5656</v>
          </cell>
          <cell r="FL137">
            <v>22.2424</v>
          </cell>
          <cell r="FM137">
            <v>40.785199999999996</v>
          </cell>
          <cell r="FN137">
            <v>22.9329</v>
          </cell>
          <cell r="FO137">
            <v>10.726700000000001</v>
          </cell>
          <cell r="FP137">
            <v>35.430199999999999</v>
          </cell>
          <cell r="FQ137">
            <v>26.008599999999998</v>
          </cell>
          <cell r="FR137">
            <v>19.674499999999998</v>
          </cell>
          <cell r="FS137">
            <v>18.152999999999999</v>
          </cell>
          <cell r="FT137">
            <v>16.211600000000001</v>
          </cell>
          <cell r="FU137">
            <v>24.475300000000001</v>
          </cell>
          <cell r="FV137">
            <v>21.641299999999998</v>
          </cell>
          <cell r="FW137">
            <v>21.1541</v>
          </cell>
          <cell r="FX137">
            <v>20.240099999999998</v>
          </cell>
          <cell r="FY137">
            <v>65.180099999999996</v>
          </cell>
          <cell r="FZ137">
            <v>16.1647</v>
          </cell>
          <cell r="GA137">
            <v>13.033899999999999</v>
          </cell>
          <cell r="GB137">
            <v>75.948399999999992</v>
          </cell>
          <cell r="GC137">
            <v>16.251300000000001</v>
          </cell>
          <cell r="GD137">
            <v>26.6008</v>
          </cell>
          <cell r="GE137">
            <v>15.787100000000001</v>
          </cell>
          <cell r="GF137">
            <v>14.618</v>
          </cell>
          <cell r="GG137">
            <v>43.579600000000006</v>
          </cell>
          <cell r="GH137">
            <v>38.480599999999995</v>
          </cell>
          <cell r="GI137">
            <v>16.627500000000001</v>
          </cell>
          <cell r="GJ137">
            <v>12.902800000000001</v>
          </cell>
          <cell r="GK137">
            <v>61.954599999999999</v>
          </cell>
          <cell r="GL137">
            <v>29.492099999999997</v>
          </cell>
          <cell r="GM137">
            <v>25.701499999999999</v>
          </cell>
          <cell r="GN137">
            <v>34.869500000000002</v>
          </cell>
          <cell r="GO137">
            <v>15.687899999999999</v>
          </cell>
          <cell r="GP137">
            <v>43.452500000000001</v>
          </cell>
          <cell r="GQ137">
            <v>16.5761</v>
          </cell>
          <cell r="GR137">
            <v>59.381099999999996</v>
          </cell>
          <cell r="GS137">
            <v>22.357699999999998</v>
          </cell>
          <cell r="GT137">
            <v>20.396199999999997</v>
          </cell>
          <cell r="GU137">
            <v>10.1546</v>
          </cell>
          <cell r="GV137">
            <v>22.357699999999998</v>
          </cell>
          <cell r="GW137">
            <v>9.6700000000000008E-2</v>
          </cell>
          <cell r="GX137">
            <v>18.427199999999999</v>
          </cell>
          <cell r="GY137">
            <v>13.402100000000001</v>
          </cell>
          <cell r="GZ137">
            <v>11.12</v>
          </cell>
          <cell r="HA137">
            <v>12.0855</v>
          </cell>
          <cell r="HB137">
            <v>13.695900000000002</v>
          </cell>
          <cell r="HC137">
            <v>24.238600000000002</v>
          </cell>
          <cell r="HD137">
            <v>4.4557000000000002</v>
          </cell>
          <cell r="HE137">
            <v>13.086</v>
          </cell>
          <cell r="HF137">
            <v>13.369974000000001</v>
          </cell>
          <cell r="HG137">
            <v>14.369439</v>
          </cell>
          <cell r="HH137">
            <v>12.162085999999999</v>
          </cell>
          <cell r="HI137">
            <v>15.772535</v>
          </cell>
          <cell r="HJ137">
            <v>13.105444</v>
          </cell>
          <cell r="HK137">
            <v>11.911966</v>
          </cell>
          <cell r="HL137">
            <v>11.2424</v>
          </cell>
          <cell r="HM137">
            <v>10.673900000000001</v>
          </cell>
          <cell r="HN137">
            <v>5.9473000000000003</v>
          </cell>
          <cell r="HO137">
            <v>13.585099999999999</v>
          </cell>
          <cell r="HP137">
            <v>10.4903</v>
          </cell>
          <cell r="HQ137">
            <v>7.8913000000000002</v>
          </cell>
          <cell r="HR137">
            <v>0.84520000000000006</v>
          </cell>
          <cell r="HS137">
            <v>0.85329999999999995</v>
          </cell>
          <cell r="HT137">
            <v>23.261500000000002</v>
          </cell>
          <cell r="HU137">
            <v>5.9381000000000004</v>
          </cell>
          <cell r="HV137">
            <v>10.483554</v>
          </cell>
          <cell r="HW137">
            <v>2.1465999999999998</v>
          </cell>
          <cell r="HX137">
            <v>8.3954000000000004</v>
          </cell>
          <cell r="HY137">
            <v>11.3535</v>
          </cell>
          <cell r="HZ137">
            <v>8.5748999999999995</v>
          </cell>
          <cell r="IA137">
            <v>6.3746999999999998</v>
          </cell>
          <cell r="IB137">
            <v>12.9491</v>
          </cell>
          <cell r="IC137">
            <v>4.2466999999999997</v>
          </cell>
          <cell r="ID137">
            <v>0.63279999999999992</v>
          </cell>
          <cell r="IE137">
            <v>1.5434000000000001</v>
          </cell>
          <cell r="IF137">
            <v>10.4505</v>
          </cell>
          <cell r="IG137">
            <v>4.7591000000000001</v>
          </cell>
          <cell r="IH137">
            <v>13.6861</v>
          </cell>
          <cell r="II137">
            <v>6.1106999999999996</v>
          </cell>
          <cell r="IJ137">
            <v>4.4539</v>
          </cell>
          <cell r="IK137">
            <v>10.881399999999999</v>
          </cell>
          <cell r="IL137">
            <v>5.0606999999999998</v>
          </cell>
          <cell r="IM137">
            <v>1.7401</v>
          </cell>
          <cell r="IN137">
            <v>1.0147999999999999</v>
          </cell>
          <cell r="IO137">
            <v>7.9391000000000007</v>
          </cell>
          <cell r="IP137">
            <v>13.3666</v>
          </cell>
          <cell r="IQ137">
            <v>0.67459999999999998</v>
          </cell>
          <cell r="IR137">
            <v>0.35819999999999996</v>
          </cell>
          <cell r="IS137">
            <v>0.15559999999999999</v>
          </cell>
          <cell r="IT137">
            <v>0.22319</v>
          </cell>
          <cell r="IU137">
            <v>0.1928</v>
          </cell>
          <cell r="IV137">
            <v>0.14099999999999999</v>
          </cell>
          <cell r="IW137">
            <v>5.6500000000000002E-2</v>
          </cell>
          <cell r="IX137">
            <v>3.2399999999999998E-2</v>
          </cell>
          <cell r="IY137">
            <v>1.9100000000000002E-2</v>
          </cell>
          <cell r="IZ137">
            <v>2.3E-2</v>
          </cell>
          <cell r="JA137">
            <v>3.3700000000000001E-2</v>
          </cell>
          <cell r="JB137">
            <v>3.1E-2</v>
          </cell>
          <cell r="JC137">
            <v>1.7299999999999999E-2</v>
          </cell>
          <cell r="JD137">
            <v>4.6799999999999994E-2</v>
          </cell>
          <cell r="JE137">
            <v>5.0099999999999999E-2</v>
          </cell>
          <cell r="JF137">
            <v>3.1199999999999999E-2</v>
          </cell>
          <cell r="JG137">
            <v>1.1900000000000001E-2</v>
          </cell>
          <cell r="JH137">
            <v>4.19E-2</v>
          </cell>
          <cell r="JI137">
            <v>1.7854999999999999E-2</v>
          </cell>
          <cell r="JJ137">
            <v>3.1100000000000003E-2</v>
          </cell>
          <cell r="JK137">
            <v>8.0099999999999991E-2</v>
          </cell>
          <cell r="JL137">
            <v>7.9299999999999995E-2</v>
          </cell>
          <cell r="JM137">
            <v>3.1463000000000001</v>
          </cell>
          <cell r="JN137">
            <v>0.13569999999999999</v>
          </cell>
          <cell r="JO137">
            <v>5.8799999999999998E-2</v>
          </cell>
          <cell r="JP137">
            <v>0.18909999999999999</v>
          </cell>
          <cell r="JQ137">
            <v>0.111</v>
          </cell>
          <cell r="JR137">
            <v>9.9000000000000005E-2</v>
          </cell>
          <cell r="JS137">
            <v>7.8400000000000011E-2</v>
          </cell>
          <cell r="JT137">
            <v>0.12329999999999999</v>
          </cell>
          <cell r="JU137">
            <v>0.1656</v>
          </cell>
          <cell r="JV137">
            <v>0.1366</v>
          </cell>
          <cell r="JW137">
            <v>0.13950000000000001</v>
          </cell>
          <cell r="JX137">
            <v>0.1022</v>
          </cell>
          <cell r="JY137">
            <v>0.30251999999999996</v>
          </cell>
          <cell r="JZ137">
            <v>8.14E-2</v>
          </cell>
          <cell r="KA137">
            <v>0.22559999999999999</v>
          </cell>
          <cell r="KB137">
            <v>0.15049999999999999</v>
          </cell>
          <cell r="KC137">
            <v>0.16569999999999999</v>
          </cell>
          <cell r="KD137">
            <v>9.3299999999999994E-2</v>
          </cell>
          <cell r="KE137">
            <v>0.31389999999999996</v>
          </cell>
          <cell r="KF137">
            <v>0.2044</v>
          </cell>
          <cell r="KG137">
            <v>0.2175</v>
          </cell>
          <cell r="KH137">
            <v>0.1555</v>
          </cell>
          <cell r="KI137">
            <v>0.12559999999999999</v>
          </cell>
          <cell r="KJ137">
            <v>0.27329999999999999</v>
          </cell>
          <cell r="KK137">
            <v>0.12590000000000001</v>
          </cell>
          <cell r="KL137">
            <v>0.19119999999999998</v>
          </cell>
          <cell r="KM137">
            <v>0.28533600000000003</v>
          </cell>
          <cell r="KN137">
            <v>0.1951</v>
          </cell>
          <cell r="KO137">
            <v>0.16519999999999999</v>
          </cell>
          <cell r="KP137">
            <v>0.2031</v>
          </cell>
          <cell r="KQ137">
            <v>0.1013</v>
          </cell>
          <cell r="KR137">
            <v>9.4700000000000006E-2</v>
          </cell>
        </row>
        <row r="138">
          <cell r="B138">
            <v>0.39080000000000004</v>
          </cell>
          <cell r="C138">
            <v>0.12040000000000001</v>
          </cell>
          <cell r="D138">
            <v>0.21459999999999999</v>
          </cell>
          <cell r="E138">
            <v>0.31360000000000005</v>
          </cell>
          <cell r="F138">
            <v>0.37689999999999996</v>
          </cell>
          <cell r="G138">
            <v>1.0826</v>
          </cell>
          <cell r="H138">
            <v>2.1754000000000002</v>
          </cell>
          <cell r="I138">
            <v>6.6535000000000002</v>
          </cell>
          <cell r="J138">
            <v>0.53249999999999997</v>
          </cell>
          <cell r="K138">
            <v>1.6838</v>
          </cell>
          <cell r="L138">
            <v>0.29880000000000001</v>
          </cell>
          <cell r="M138">
            <v>1.0131000000000001</v>
          </cell>
          <cell r="N138">
            <v>1.657</v>
          </cell>
          <cell r="O138">
            <v>1.0947</v>
          </cell>
          <cell r="P138">
            <v>0.49480000000000002</v>
          </cell>
          <cell r="Q138">
            <v>1.0226</v>
          </cell>
          <cell r="R138">
            <v>0.40310000000000001</v>
          </cell>
          <cell r="S138">
            <v>0.38730000000000003</v>
          </cell>
          <cell r="T138">
            <v>1.7347000000000001</v>
          </cell>
          <cell r="U138">
            <v>0.83739999999999992</v>
          </cell>
          <cell r="V138">
            <v>1.8712</v>
          </cell>
          <cell r="W138">
            <v>0.62949999999999995</v>
          </cell>
          <cell r="X138">
            <v>1.4104000000000001</v>
          </cell>
          <cell r="Y138">
            <v>1.4360999999999999</v>
          </cell>
          <cell r="Z138">
            <v>0.99320000000000008</v>
          </cell>
          <cell r="AA138">
            <v>0.41099999999999998</v>
          </cell>
          <cell r="AB138">
            <v>1.5600999999999998</v>
          </cell>
          <cell r="AC138">
            <v>0.55820000000000003</v>
          </cell>
          <cell r="AD138">
            <v>0.84460000000000002</v>
          </cell>
          <cell r="AE138">
            <v>1.0985999999999998</v>
          </cell>
          <cell r="AF138">
            <v>1.4167000000000001</v>
          </cell>
          <cell r="AG138">
            <v>1.2732999999999999</v>
          </cell>
          <cell r="AH138">
            <v>1.0429000000000002</v>
          </cell>
          <cell r="AI138">
            <v>0.92700000000000005</v>
          </cell>
          <cell r="AJ138">
            <v>0.93410000000000004</v>
          </cell>
          <cell r="AK138">
            <v>0.34239999999999998</v>
          </cell>
          <cell r="AL138">
            <v>1.2610999999999999</v>
          </cell>
          <cell r="AM138">
            <v>0.50070000000000003</v>
          </cell>
          <cell r="AN138">
            <v>1.1277000000000001</v>
          </cell>
          <cell r="AO138">
            <v>0.97389999999999999</v>
          </cell>
          <cell r="AP138">
            <v>0.81629999999999991</v>
          </cell>
          <cell r="AQ138">
            <v>0.81340000000000001</v>
          </cell>
          <cell r="AR138">
            <v>1.0156000000000001</v>
          </cell>
          <cell r="AS138">
            <v>1.1094999999999999</v>
          </cell>
          <cell r="AT138">
            <v>0.76479999999999992</v>
          </cell>
          <cell r="AU138">
            <v>1.5559000000000001</v>
          </cell>
          <cell r="AV138">
            <v>3.8390999999999997</v>
          </cell>
          <cell r="AW138">
            <v>1.7547000000000001</v>
          </cell>
          <cell r="AX138">
            <v>1.0640000000000001</v>
          </cell>
          <cell r="AY138">
            <v>1.8620999999999999</v>
          </cell>
          <cell r="AZ138">
            <v>0.6845</v>
          </cell>
          <cell r="BA138">
            <v>1.7027999999999999</v>
          </cell>
          <cell r="BB138">
            <v>2.5399000000000003</v>
          </cell>
          <cell r="BC138">
            <v>1.099</v>
          </cell>
          <cell r="BD138">
            <v>1.3317999999999999</v>
          </cell>
          <cell r="BE138">
            <v>4.5546000000000006</v>
          </cell>
          <cell r="BF138">
            <v>1.7703</v>
          </cell>
          <cell r="BG138">
            <v>1.5559000000000001</v>
          </cell>
          <cell r="BH138">
            <v>1.4825699999999999</v>
          </cell>
          <cell r="BI138">
            <v>1.4825699999999999</v>
          </cell>
          <cell r="BJ138">
            <v>1.0948</v>
          </cell>
          <cell r="BK138">
            <v>0.51990000000000003</v>
          </cell>
          <cell r="BL138">
            <v>0.87660000000000005</v>
          </cell>
          <cell r="BM138">
            <v>0.80070000000000008</v>
          </cell>
          <cell r="BN138">
            <v>3.6386999999999996</v>
          </cell>
          <cell r="BO138">
            <v>6.6491999999999996</v>
          </cell>
          <cell r="BP138">
            <v>0.31789999999999996</v>
          </cell>
          <cell r="BQ138">
            <v>2.1536999999999997</v>
          </cell>
          <cell r="BR138">
            <v>1.3005</v>
          </cell>
          <cell r="BS138">
            <v>0.36680000000000001</v>
          </cell>
          <cell r="BT138">
            <v>1.6269</v>
          </cell>
          <cell r="BU138">
            <v>1.2222</v>
          </cell>
          <cell r="BV138">
            <v>1.9829000000000001</v>
          </cell>
          <cell r="BW138">
            <v>0.23499999999999999</v>
          </cell>
          <cell r="BX138">
            <v>0.16800000000000001</v>
          </cell>
          <cell r="BY138">
            <v>0.50460000000000005</v>
          </cell>
          <cell r="BZ138">
            <v>0.2969</v>
          </cell>
          <cell r="CA138">
            <v>7.4999999999999997E-2</v>
          </cell>
          <cell r="CB138">
            <v>0.41720000000000002</v>
          </cell>
          <cell r="CC138">
            <v>0.68659999999999999</v>
          </cell>
          <cell r="CD138">
            <v>3.5385</v>
          </cell>
          <cell r="CE138">
            <v>1.1417999999999999</v>
          </cell>
          <cell r="CF138">
            <v>0.35719999999999996</v>
          </cell>
          <cell r="CG138">
            <v>0.28410000000000002</v>
          </cell>
          <cell r="CH138">
            <v>0.63379999999999992</v>
          </cell>
          <cell r="CI138">
            <v>0.19369999999999998</v>
          </cell>
          <cell r="CJ138">
            <v>0.49939999999999996</v>
          </cell>
          <cell r="CK138">
            <v>1.0866</v>
          </cell>
          <cell r="CL138">
            <v>0.20720000000000002</v>
          </cell>
          <cell r="CM138">
            <v>0.22519999999999998</v>
          </cell>
          <cell r="CN138">
            <v>0.26400000000000001</v>
          </cell>
          <cell r="CO138">
            <v>0.14000000000000001</v>
          </cell>
          <cell r="CP138">
            <v>2.8844000000000003</v>
          </cell>
          <cell r="CQ138">
            <v>-5.6000000000000086E-3</v>
          </cell>
          <cell r="CR138">
            <v>0.2666</v>
          </cell>
          <cell r="CS138">
            <v>0.22069999999999998</v>
          </cell>
          <cell r="CT138">
            <v>0.1061</v>
          </cell>
          <cell r="CU138">
            <v>1.8443000000000001</v>
          </cell>
          <cell r="CV138">
            <v>6.5478999999999994</v>
          </cell>
          <cell r="CW138">
            <v>0.66889999999999994</v>
          </cell>
          <cell r="CX138">
            <v>0.99630000000000007</v>
          </cell>
          <cell r="CY138">
            <v>0.2918</v>
          </cell>
          <cell r="CZ138">
            <v>0.33989999999999998</v>
          </cell>
          <cell r="DA138">
            <v>0.61039999999999994</v>
          </cell>
          <cell r="DB138">
            <v>0.98799999999999999</v>
          </cell>
          <cell r="DC138">
            <v>1.1077999999999999</v>
          </cell>
          <cell r="DD138">
            <v>21.872299999999999</v>
          </cell>
          <cell r="DE138">
            <v>0.1268</v>
          </cell>
          <cell r="DF138">
            <v>1.3868999999999998</v>
          </cell>
          <cell r="DG138">
            <v>1.6190339999999999</v>
          </cell>
          <cell r="DH138">
            <v>1.313234</v>
          </cell>
          <cell r="DI138">
            <v>2.1336999999999997</v>
          </cell>
          <cell r="DJ138">
            <v>7.8689</v>
          </cell>
          <cell r="DK138">
            <v>2.4146000000000001</v>
          </cell>
          <cell r="DL138">
            <v>2.3513999999999999</v>
          </cell>
          <cell r="DM138">
            <v>1.0752999999999999</v>
          </cell>
          <cell r="DN138">
            <v>0.83899999999999997</v>
          </cell>
          <cell r="DO138">
            <v>1.6650999999999998</v>
          </cell>
          <cell r="DP138">
            <v>2.3773</v>
          </cell>
          <cell r="DQ138">
            <v>0.41</v>
          </cell>
          <cell r="DR138">
            <v>0.13139999999999999</v>
          </cell>
          <cell r="DS138">
            <v>1.8115999999999999</v>
          </cell>
          <cell r="DT138">
            <v>1.8532</v>
          </cell>
          <cell r="DU138">
            <v>2.6854</v>
          </cell>
          <cell r="DV138">
            <v>2.1516000000000002</v>
          </cell>
          <cell r="DW138">
            <v>3.7277</v>
          </cell>
          <cell r="DX138">
            <v>3.3298999999999994</v>
          </cell>
          <cell r="DY138">
            <v>1.4599000000000002</v>
          </cell>
          <cell r="DZ138">
            <v>16.2852</v>
          </cell>
          <cell r="EA138">
            <v>2.4341999999999997</v>
          </cell>
          <cell r="EB138">
            <v>5.8964999999999996</v>
          </cell>
          <cell r="EC138">
            <v>2.391</v>
          </cell>
          <cell r="ED138">
            <v>2.9543000000000004</v>
          </cell>
          <cell r="EE138">
            <v>3.0825999999999998</v>
          </cell>
          <cell r="EF138">
            <v>2.3263000000000003</v>
          </cell>
          <cell r="EG138">
            <v>6.2614999999999998</v>
          </cell>
          <cell r="EH138">
            <v>2.2286999999999999</v>
          </cell>
          <cell r="EI138">
            <v>3.3515999999999999</v>
          </cell>
          <cell r="EJ138">
            <v>2.3075999999999999</v>
          </cell>
          <cell r="EK138">
            <v>2.6720000000000002</v>
          </cell>
          <cell r="EL138">
            <v>3.3408000000000002</v>
          </cell>
          <cell r="EM138">
            <v>4.5666000000000002</v>
          </cell>
          <cell r="EN138">
            <v>3.5551999999999997</v>
          </cell>
          <cell r="EO138">
            <v>4.6911000000000005</v>
          </cell>
          <cell r="EP138">
            <v>3.3204000000000002</v>
          </cell>
          <cell r="EQ138">
            <v>1.6985999999999999</v>
          </cell>
          <cell r="ER138">
            <v>3.0070000000000001</v>
          </cell>
          <cell r="ES138">
            <v>1.2423999999999999</v>
          </cell>
          <cell r="ET138">
            <v>4.2953000000000001</v>
          </cell>
          <cell r="EU138">
            <v>3.7147999999999999</v>
          </cell>
          <cell r="EV138">
            <v>2.0554999999999999</v>
          </cell>
          <cell r="EW138">
            <v>2.8226</v>
          </cell>
          <cell r="EX138">
            <v>2.7130999999999998</v>
          </cell>
          <cell r="EY138">
            <v>3.0671000000000004</v>
          </cell>
          <cell r="EZ138">
            <v>0.93310000000000004</v>
          </cell>
          <cell r="FA138">
            <v>1.0255000000000001</v>
          </cell>
          <cell r="FB138">
            <v>1.8853000000000002</v>
          </cell>
          <cell r="FC138">
            <v>1.0489000000000002</v>
          </cell>
          <cell r="FD138">
            <v>4.3968999999999996</v>
          </cell>
          <cell r="FE138">
            <v>3.7161999999999997</v>
          </cell>
          <cell r="FF138">
            <v>2.4753000000000003</v>
          </cell>
          <cell r="FG138">
            <v>1.0954000000000002</v>
          </cell>
          <cell r="FH138">
            <v>2.7481999999999998</v>
          </cell>
          <cell r="FI138">
            <v>0.66230000000000011</v>
          </cell>
          <cell r="FJ138">
            <v>4.2151000000000005</v>
          </cell>
          <cell r="FK138">
            <v>0.84319999999999995</v>
          </cell>
          <cell r="FL138">
            <v>3.3613000000000004</v>
          </cell>
          <cell r="FM138">
            <v>1.8835999999999999</v>
          </cell>
          <cell r="FN138">
            <v>7.5419</v>
          </cell>
          <cell r="FO138">
            <v>1.3602000000000001</v>
          </cell>
          <cell r="FP138">
            <v>4.0276000000000005</v>
          </cell>
          <cell r="FQ138">
            <v>31.878100000000003</v>
          </cell>
          <cell r="FR138">
            <v>30.251999999999999</v>
          </cell>
          <cell r="FS138">
            <v>20.938600000000001</v>
          </cell>
          <cell r="FT138">
            <v>1.7225999999999999</v>
          </cell>
          <cell r="FU138">
            <v>22.0472</v>
          </cell>
          <cell r="FV138">
            <v>21.022099999999998</v>
          </cell>
          <cell r="FW138">
            <v>26.020699999999998</v>
          </cell>
          <cell r="FX138">
            <v>1.76</v>
          </cell>
          <cell r="FY138">
            <v>3.2613999999999996</v>
          </cell>
          <cell r="FZ138">
            <v>1.0509000000000002</v>
          </cell>
          <cell r="GA138">
            <v>3.4401999999999999</v>
          </cell>
          <cell r="GB138">
            <v>1.2592000000000001</v>
          </cell>
          <cell r="GC138">
            <v>1.8352999999999999</v>
          </cell>
          <cell r="GD138">
            <v>2.9461999999999997</v>
          </cell>
          <cell r="GE138">
            <v>0.4672</v>
          </cell>
          <cell r="GF138">
            <v>4.2058999999999997</v>
          </cell>
          <cell r="GG138">
            <v>0.63380000000000003</v>
          </cell>
          <cell r="GH138">
            <v>2.7444999999999999</v>
          </cell>
          <cell r="GI138">
            <v>2.8288999999999995</v>
          </cell>
          <cell r="GJ138">
            <v>4.2306999999999997</v>
          </cell>
          <cell r="GK138">
            <v>7.5182000000000011</v>
          </cell>
          <cell r="GL138">
            <v>3.9115000000000002</v>
          </cell>
          <cell r="GM138">
            <v>9.5621000000000009</v>
          </cell>
          <cell r="GN138">
            <v>3.3136999999999999</v>
          </cell>
          <cell r="GO138">
            <v>24.178600000000003</v>
          </cell>
          <cell r="GP138">
            <v>8.2858999999999998</v>
          </cell>
          <cell r="GQ138">
            <v>5.7476000000000003</v>
          </cell>
          <cell r="GR138">
            <v>5.0690999999999997</v>
          </cell>
          <cell r="GS138">
            <v>7.1501000000000001</v>
          </cell>
          <cell r="GT138">
            <v>6.0573999999999995</v>
          </cell>
          <cell r="GU138">
            <v>14.843200000000001</v>
          </cell>
          <cell r="GV138">
            <v>7.1501000000000001</v>
          </cell>
          <cell r="GW138">
            <v>4.5351999999999997</v>
          </cell>
          <cell r="GX138">
            <v>2.8583000000000003</v>
          </cell>
          <cell r="GY138">
            <v>4.2726000000000006</v>
          </cell>
          <cell r="GZ138">
            <v>1.1125999999999998</v>
          </cell>
          <cell r="HA138">
            <v>5.0373000000000001</v>
          </cell>
          <cell r="HB138">
            <v>2.7996999999999996</v>
          </cell>
          <cell r="HC138">
            <v>4.1153999999999993</v>
          </cell>
          <cell r="HD138">
            <v>1.7057</v>
          </cell>
          <cell r="HE138">
            <v>2.4615999999999998</v>
          </cell>
          <cell r="HF138">
            <v>2.6094240000000002</v>
          </cell>
          <cell r="HG138">
            <v>9.0859850000000009</v>
          </cell>
          <cell r="HH138">
            <v>7.7735320000000003</v>
          </cell>
          <cell r="HI138">
            <v>3.0983200000000002</v>
          </cell>
          <cell r="HJ138">
            <v>2.8256930000000002</v>
          </cell>
          <cell r="HK138">
            <v>3.1358449999999998</v>
          </cell>
          <cell r="HL138">
            <v>1.5522</v>
          </cell>
          <cell r="HM138">
            <v>6.8235000000000001</v>
          </cell>
          <cell r="HN138">
            <v>2.4198000000000004</v>
          </cell>
          <cell r="HO138">
            <v>2.4723999999999999</v>
          </cell>
          <cell r="HP138">
            <v>6.3201000000000001</v>
          </cell>
          <cell r="HQ138">
            <v>1.9390999999999998</v>
          </cell>
          <cell r="HR138">
            <v>2.7225000000000001</v>
          </cell>
          <cell r="HS138">
            <v>2.1348000000000003</v>
          </cell>
          <cell r="HT138">
            <v>4.9111000000000002</v>
          </cell>
          <cell r="HU138">
            <v>3.8635000000000002</v>
          </cell>
          <cell r="HV138">
            <v>1.511412</v>
          </cell>
          <cell r="HW138">
            <v>6.1784999999999997</v>
          </cell>
          <cell r="HX138">
            <v>8.2766000000000002</v>
          </cell>
          <cell r="HY138">
            <v>8.7128999999999994</v>
          </cell>
          <cell r="HZ138">
            <v>6.0057999999999998</v>
          </cell>
          <cell r="IA138">
            <v>8.2823999999999991</v>
          </cell>
          <cell r="IB138">
            <v>4.1283000000000003</v>
          </cell>
          <cell r="IC138">
            <v>3.7890000000000001</v>
          </cell>
          <cell r="ID138">
            <v>5.3361999999999998</v>
          </cell>
          <cell r="IE138">
            <v>2.5150000000000001</v>
          </cell>
          <cell r="IF138">
            <v>2.2398000000000002</v>
          </cell>
          <cell r="IG138">
            <v>0.78110000000000002</v>
          </cell>
          <cell r="IH138">
            <v>2.9586000000000001</v>
          </cell>
          <cell r="II138">
            <v>7.5345000000000004</v>
          </cell>
          <cell r="IJ138">
            <v>2.7833000000000001</v>
          </cell>
          <cell r="IK138">
            <v>7.4948000000000006</v>
          </cell>
          <cell r="IL138">
            <v>6.8822999999999999</v>
          </cell>
          <cell r="IM138">
            <v>4.8663999999999996</v>
          </cell>
          <cell r="IN138">
            <v>3.7006999999999999</v>
          </cell>
          <cell r="IO138">
            <v>6.8</v>
          </cell>
          <cell r="IP138">
            <v>1.2907</v>
          </cell>
          <cell r="IQ138">
            <v>3.6339999999999999</v>
          </cell>
          <cell r="IR138">
            <v>4.7217000000000002</v>
          </cell>
          <cell r="IS138">
            <v>4.4678999999999993</v>
          </cell>
          <cell r="IT138">
            <v>8.0990220458</v>
          </cell>
          <cell r="IU138">
            <v>7.9196999999999997</v>
          </cell>
          <cell r="IV138">
            <v>6.3498999999999999</v>
          </cell>
          <cell r="IW138">
            <v>6.2786</v>
          </cell>
          <cell r="IX138">
            <v>4.4946999999999999</v>
          </cell>
          <cell r="IY138">
            <v>6.3101000000000003</v>
          </cell>
          <cell r="IZ138">
            <v>4.9341999999999997</v>
          </cell>
          <cell r="JA138">
            <v>3.2890000000000001</v>
          </cell>
          <cell r="JB138">
            <v>3.47</v>
          </cell>
          <cell r="JC138">
            <v>4.7141000000000002</v>
          </cell>
          <cell r="JD138">
            <v>3.9409999999999998</v>
          </cell>
          <cell r="JE138">
            <v>7.4053000000000004</v>
          </cell>
          <cell r="JF138">
            <v>2.0761999999999996</v>
          </cell>
          <cell r="JG138">
            <v>2.6053999999999999</v>
          </cell>
          <cell r="JH138">
            <v>2.5787</v>
          </cell>
          <cell r="JI138">
            <v>7.0106609999999998</v>
          </cell>
          <cell r="JJ138">
            <v>5.7153</v>
          </cell>
          <cell r="JK138">
            <v>2.9621</v>
          </cell>
          <cell r="JL138">
            <v>5.9573</v>
          </cell>
          <cell r="JM138">
            <v>7.0173999999999994</v>
          </cell>
          <cell r="JN138">
            <v>6.7836999999999996</v>
          </cell>
          <cell r="JO138">
            <v>2.1393</v>
          </cell>
          <cell r="JP138">
            <v>7.0521000000000003</v>
          </cell>
          <cell r="JQ138">
            <v>2.0242999999999998</v>
          </cell>
          <cell r="JR138">
            <v>6.2595000000000001</v>
          </cell>
          <cell r="JS138">
            <v>2.0924999999999998</v>
          </cell>
          <cell r="JT138">
            <v>7.4001000000000001</v>
          </cell>
          <cell r="JU138">
            <v>6.2053000000000003</v>
          </cell>
          <cell r="JV138">
            <v>7.4276999999999997</v>
          </cell>
          <cell r="JW138">
            <v>3.5713000000000004</v>
          </cell>
          <cell r="JX138">
            <v>4.8368000000000002</v>
          </cell>
          <cell r="JY138">
            <v>5.2168999999999999</v>
          </cell>
          <cell r="JZ138">
            <v>6.1390000000000002</v>
          </cell>
          <cell r="KA138">
            <v>6.2223999999999995</v>
          </cell>
          <cell r="KB138">
            <v>10.340999999999999</v>
          </cell>
          <cell r="KC138">
            <v>4.6935000000000002</v>
          </cell>
          <cell r="KD138">
            <v>3.8535999999999997</v>
          </cell>
          <cell r="KE138">
            <v>3.3621999999999996</v>
          </cell>
          <cell r="KF138">
            <v>3.1715999999999998</v>
          </cell>
          <cell r="KG138">
            <v>1.6309</v>
          </cell>
          <cell r="KH138">
            <v>7.7614999999999998</v>
          </cell>
          <cell r="KI138">
            <v>6.4863999999999997</v>
          </cell>
          <cell r="KJ138">
            <v>2.8729</v>
          </cell>
          <cell r="KK138">
            <v>4.6766999999999994</v>
          </cell>
          <cell r="KL138">
            <v>8.1470000000000002</v>
          </cell>
          <cell r="KM138">
            <v>8.5946061240000002</v>
          </cell>
          <cell r="KN138">
            <v>5.1905000000000001</v>
          </cell>
          <cell r="KO138">
            <v>4.5217000000000001</v>
          </cell>
          <cell r="KP138">
            <v>3.2949000000000002</v>
          </cell>
          <cell r="KQ138">
            <v>3.3321999999999998</v>
          </cell>
          <cell r="KR138">
            <v>6.0114000000000001</v>
          </cell>
        </row>
        <row r="139">
          <cell r="B139">
            <v>109.72760000000001</v>
          </cell>
          <cell r="C139">
            <v>3.7318000000000002</v>
          </cell>
          <cell r="D139">
            <v>16.1783</v>
          </cell>
          <cell r="E139">
            <v>0</v>
          </cell>
          <cell r="F139">
            <v>0</v>
          </cell>
          <cell r="G139">
            <v>6.8221000000000007</v>
          </cell>
          <cell r="H139">
            <v>0</v>
          </cell>
          <cell r="I139">
            <v>0</v>
          </cell>
          <cell r="J139">
            <v>0.63760000000000006</v>
          </cell>
          <cell r="K139">
            <v>1.1162999999999998</v>
          </cell>
          <cell r="L139">
            <v>2.2798000000000003</v>
          </cell>
          <cell r="M139">
            <v>1.1114999999999999</v>
          </cell>
          <cell r="N139">
            <v>1.2310999999999999</v>
          </cell>
          <cell r="O139">
            <v>1.147</v>
          </cell>
          <cell r="P139">
            <v>1.121</v>
          </cell>
          <cell r="Q139">
            <v>1.1253</v>
          </cell>
          <cell r="R139">
            <v>1.141</v>
          </cell>
          <cell r="S139">
            <v>1.1595</v>
          </cell>
          <cell r="T139">
            <v>1.5118</v>
          </cell>
          <cell r="U139">
            <v>2.3E-3</v>
          </cell>
          <cell r="V139">
            <v>3.6899999999999995E-2</v>
          </cell>
          <cell r="W139">
            <v>2.3698999999999999</v>
          </cell>
          <cell r="X139">
            <v>3.5030999999999999</v>
          </cell>
          <cell r="Y139">
            <v>4.3499999999999997E-2</v>
          </cell>
          <cell r="Z139">
            <v>6.0761000000000003</v>
          </cell>
          <cell r="AA139">
            <v>1.4917</v>
          </cell>
          <cell r="AB139">
            <v>1.5054000000000001</v>
          </cell>
          <cell r="AC139">
            <v>11.1599</v>
          </cell>
          <cell r="AD139">
            <v>1.5007999999999999</v>
          </cell>
          <cell r="AE139">
            <v>1.5172999999999999</v>
          </cell>
          <cell r="AF139">
            <v>1.5169000000000001</v>
          </cell>
          <cell r="AG139">
            <v>1.5152999999999999</v>
          </cell>
          <cell r="AH139">
            <v>1.5192000000000001</v>
          </cell>
          <cell r="AI139">
            <v>1.9747999999999999</v>
          </cell>
          <cell r="AJ139">
            <v>1.5034000000000001</v>
          </cell>
          <cell r="AK139">
            <v>1.5194000000000001</v>
          </cell>
          <cell r="AL139">
            <v>2.0405000000000002</v>
          </cell>
          <cell r="AM139">
            <v>1.5640000000000001</v>
          </cell>
          <cell r="AN139">
            <v>1.5494000000000001</v>
          </cell>
          <cell r="AO139">
            <v>1.5642</v>
          </cell>
          <cell r="AP139">
            <v>1.4961</v>
          </cell>
          <cell r="AQ139">
            <v>1.4961</v>
          </cell>
          <cell r="AR139">
            <v>1.5550999999999999</v>
          </cell>
          <cell r="AS139">
            <v>1.5445</v>
          </cell>
          <cell r="AT139">
            <v>1.5407</v>
          </cell>
          <cell r="AU139">
            <v>1.5440999999999998</v>
          </cell>
          <cell r="AV139">
            <v>1.5482</v>
          </cell>
          <cell r="AW139">
            <v>1.4961</v>
          </cell>
          <cell r="AX139">
            <v>1.5500999999999998</v>
          </cell>
          <cell r="AY139">
            <v>4.3400000000000001E-2</v>
          </cell>
          <cell r="AZ139">
            <v>5.8799999999999998E-2</v>
          </cell>
          <cell r="BA139">
            <v>4.8799999999999996E-2</v>
          </cell>
          <cell r="BB139">
            <v>5.3100000000000001E-2</v>
          </cell>
          <cell r="BC139">
            <v>4.4028999999999998</v>
          </cell>
          <cell r="BD139">
            <v>4.7500000000000001E-2</v>
          </cell>
          <cell r="BE139">
            <v>4.7700000000000006E-2</v>
          </cell>
          <cell r="BF139">
            <v>5.21E-2</v>
          </cell>
          <cell r="BG139">
            <v>1.5440999999999998</v>
          </cell>
          <cell r="BH139">
            <v>1.734</v>
          </cell>
          <cell r="BI139">
            <v>1.734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81.480329999999995</v>
          </cell>
          <cell r="DJ139">
            <v>3.2206999999999999</v>
          </cell>
          <cell r="DK139">
            <v>0</v>
          </cell>
          <cell r="DL139">
            <v>0</v>
          </cell>
          <cell r="DM139">
            <v>0</v>
          </cell>
          <cell r="DN139">
            <v>10</v>
          </cell>
          <cell r="DO139">
            <v>10.9</v>
          </cell>
          <cell r="DP139">
            <v>10</v>
          </cell>
          <cell r="DQ139">
            <v>29.1</v>
          </cell>
          <cell r="DR139">
            <v>0</v>
          </cell>
          <cell r="DS139">
            <v>6</v>
          </cell>
          <cell r="DT139">
            <v>18.4511</v>
          </cell>
          <cell r="DU139">
            <v>9.5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17.186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18.097799999999999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20.131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18.613400000000002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14.0206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15.8134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15.818200000000001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</row>
        <row r="142">
          <cell r="B142">
            <v>16.603300000000001</v>
          </cell>
          <cell r="C142">
            <v>15.4297</v>
          </cell>
          <cell r="D142">
            <v>15.269600000000001</v>
          </cell>
          <cell r="E142">
            <v>15.3408</v>
          </cell>
          <cell r="F142">
            <v>15.7659</v>
          </cell>
          <cell r="G142">
            <v>21.604900000000001</v>
          </cell>
          <cell r="H142">
            <v>16.125399999999999</v>
          </cell>
          <cell r="I142">
            <v>15.0137</v>
          </cell>
          <cell r="J142">
            <v>15.311999999999999</v>
          </cell>
          <cell r="K142">
            <v>15.0176</v>
          </cell>
          <cell r="L142">
            <v>15.382700000000002</v>
          </cell>
          <cell r="M142">
            <v>21.0274</v>
          </cell>
          <cell r="N142">
            <v>17.027200000000001</v>
          </cell>
          <cell r="O142">
            <v>16.776299999999999</v>
          </cell>
          <cell r="P142">
            <v>17.3246</v>
          </cell>
          <cell r="Q142">
            <v>16.277699999999999</v>
          </cell>
          <cell r="R142">
            <v>17.140400000000003</v>
          </cell>
          <cell r="S142">
            <v>23.453700000000001</v>
          </cell>
          <cell r="T142">
            <v>18.025400000000001</v>
          </cell>
          <cell r="U142">
            <v>16.083200000000001</v>
          </cell>
          <cell r="V142">
            <v>16.549599999999998</v>
          </cell>
          <cell r="W142">
            <v>16.331299999999999</v>
          </cell>
          <cell r="X142">
            <v>16.3841</v>
          </cell>
          <cell r="Y142">
            <v>22.2408</v>
          </cell>
          <cell r="Z142">
            <v>18.1129</v>
          </cell>
          <cell r="AA142">
            <v>16.583500000000001</v>
          </cell>
          <cell r="AB142">
            <v>17.165299999999998</v>
          </cell>
          <cell r="AC142">
            <v>16.895599999999998</v>
          </cell>
          <cell r="AD142">
            <v>17.017099999999999</v>
          </cell>
          <cell r="AE142">
            <v>23.9712</v>
          </cell>
          <cell r="AF142">
            <v>18.468299999999999</v>
          </cell>
          <cell r="AG142">
            <v>16.995699999999999</v>
          </cell>
          <cell r="AH142">
            <v>16.476299999999998</v>
          </cell>
          <cell r="AI142">
            <v>16.205500000000001</v>
          </cell>
          <cell r="AJ142">
            <v>16.600099999999998</v>
          </cell>
          <cell r="AK142">
            <v>26.504300000000001</v>
          </cell>
          <cell r="AL142">
            <v>18.510200000000001</v>
          </cell>
          <cell r="AM142">
            <v>16.855900000000002</v>
          </cell>
          <cell r="AN142">
            <v>12.6435</v>
          </cell>
          <cell r="AO142">
            <v>16.253700000000002</v>
          </cell>
          <cell r="AP142">
            <v>16.809200000000001</v>
          </cell>
          <cell r="AQ142">
            <v>16.273199999999999</v>
          </cell>
          <cell r="AR142">
            <v>19.599700000000002</v>
          </cell>
          <cell r="AS142">
            <v>19.734299999999998</v>
          </cell>
          <cell r="AT142">
            <v>16.837700000000002</v>
          </cell>
          <cell r="AU142">
            <v>15.956200000000001</v>
          </cell>
          <cell r="AV142">
            <v>16.849299999999999</v>
          </cell>
          <cell r="AW142">
            <v>22.489099999999997</v>
          </cell>
          <cell r="AX142">
            <v>18.238199999999999</v>
          </cell>
          <cell r="AY142">
            <v>17.235199999999999</v>
          </cell>
          <cell r="AZ142">
            <v>15.641999999999999</v>
          </cell>
          <cell r="BA142">
            <v>16.446999999999999</v>
          </cell>
          <cell r="BB142">
            <v>9.8155000000000001</v>
          </cell>
          <cell r="BC142">
            <v>13.2509</v>
          </cell>
          <cell r="BD142">
            <v>11.220799999999999</v>
          </cell>
          <cell r="BE142">
            <v>8.0358000000000001</v>
          </cell>
          <cell r="BF142">
            <v>6.9806000000000008</v>
          </cell>
          <cell r="BG142">
            <v>15.956200000000001</v>
          </cell>
          <cell r="BH142">
            <v>16.996730770799999</v>
          </cell>
          <cell r="BI142">
            <v>25.494613930800003</v>
          </cell>
          <cell r="BJ142">
            <v>5.2303999999999995</v>
          </cell>
          <cell r="BK142">
            <v>5.2931000000000008</v>
          </cell>
          <cell r="BL142">
            <v>5.4628000000000005</v>
          </cell>
          <cell r="BM142">
            <v>5.5232000000000001</v>
          </cell>
          <cell r="BN142">
            <v>7.5037000000000003</v>
          </cell>
          <cell r="BO142">
            <v>11.255000000000001</v>
          </cell>
          <cell r="BP142">
            <v>8.075800000000001</v>
          </cell>
          <cell r="BQ142">
            <v>8.1959</v>
          </cell>
          <cell r="BR142">
            <v>6.5629999999999997</v>
          </cell>
          <cell r="BS142">
            <v>6.5188999999999995</v>
          </cell>
          <cell r="BT142">
            <v>6.4539</v>
          </cell>
          <cell r="BU142">
            <v>9.2416</v>
          </cell>
          <cell r="BV142">
            <v>6.2328999999999999</v>
          </cell>
          <cell r="BW142">
            <v>6.4916999999999998</v>
          </cell>
          <cell r="BX142">
            <v>6.6715</v>
          </cell>
          <cell r="BY142">
            <v>6.5625</v>
          </cell>
          <cell r="BZ142">
            <v>7.0026000000000002</v>
          </cell>
          <cell r="CA142">
            <v>9.6283999999999992</v>
          </cell>
          <cell r="CB142">
            <v>6.7261000000000006</v>
          </cell>
          <cell r="CC142">
            <v>8.6407000000000007</v>
          </cell>
          <cell r="CD142">
            <v>6.9977999999999998</v>
          </cell>
          <cell r="CE142">
            <v>7.0671999999999997</v>
          </cell>
          <cell r="CF142">
            <v>7.2896000000000001</v>
          </cell>
          <cell r="CG142">
            <v>10.6851</v>
          </cell>
          <cell r="CH142">
            <v>6.9691999999999998</v>
          </cell>
          <cell r="CI142">
            <v>15.4368</v>
          </cell>
          <cell r="CJ142">
            <v>16.772200000000002</v>
          </cell>
          <cell r="CK142">
            <v>16.272500000000001</v>
          </cell>
          <cell r="CL142">
            <v>16.744700000000002</v>
          </cell>
          <cell r="CM142">
            <v>24.399699999999999</v>
          </cell>
          <cell r="CN142">
            <v>16.616499999999998</v>
          </cell>
          <cell r="CO142">
            <v>17.025700000000001</v>
          </cell>
          <cell r="CP142">
            <v>18.015000000000001</v>
          </cell>
          <cell r="CQ142">
            <v>17.674499999999998</v>
          </cell>
          <cell r="CR142">
            <v>17.228200000000001</v>
          </cell>
          <cell r="CS142">
            <v>23.4026</v>
          </cell>
          <cell r="CT142">
            <v>19.901700000000002</v>
          </cell>
          <cell r="CU142">
            <v>18.710099999999997</v>
          </cell>
          <cell r="CV142">
            <v>19.8322</v>
          </cell>
          <cell r="CW142">
            <v>19.957000000000001</v>
          </cell>
          <cell r="CX142">
            <v>19.962299999999999</v>
          </cell>
          <cell r="CY142">
            <v>30.526700000000002</v>
          </cell>
          <cell r="CZ142">
            <v>19.8308</v>
          </cell>
          <cell r="DA142">
            <v>19.767700000000001</v>
          </cell>
          <cell r="DB142">
            <v>20.450500000000002</v>
          </cell>
          <cell r="DC142">
            <v>19.8658</v>
          </cell>
          <cell r="DD142">
            <v>20.145299999999999</v>
          </cell>
          <cell r="DE142">
            <v>28.674299999999999</v>
          </cell>
          <cell r="DF142">
            <v>20.622</v>
          </cell>
          <cell r="DG142">
            <v>23.215900000000001</v>
          </cell>
          <cell r="DH142">
            <v>22.823700000000002</v>
          </cell>
          <cell r="DI142">
            <v>23.139700000000001</v>
          </cell>
          <cell r="DJ142">
            <v>24.005899999999997</v>
          </cell>
          <cell r="DK142">
            <v>33.134500000000003</v>
          </cell>
          <cell r="DL142">
            <v>20.890699999999995</v>
          </cell>
          <cell r="DM142">
            <v>22.292600000000004</v>
          </cell>
          <cell r="DN142">
            <v>23.0199</v>
          </cell>
          <cell r="DO142">
            <v>22.424300000000002</v>
          </cell>
          <cell r="DP142">
            <v>22.416399999999999</v>
          </cell>
          <cell r="DQ142">
            <v>31.8032</v>
          </cell>
          <cell r="DR142">
            <v>21.524799999999999</v>
          </cell>
          <cell r="DS142">
            <v>23.582599999999999</v>
          </cell>
          <cell r="DT142">
            <v>23.98</v>
          </cell>
          <cell r="DU142">
            <v>24.367000000000001</v>
          </cell>
          <cell r="DV142">
            <v>24.287299999999998</v>
          </cell>
          <cell r="DW142">
            <v>35.467500000000001</v>
          </cell>
          <cell r="DX142">
            <v>24.990299999999998</v>
          </cell>
          <cell r="DY142">
            <v>24.421200000000002</v>
          </cell>
          <cell r="DZ142">
            <v>24.011899999999997</v>
          </cell>
          <cell r="EA142">
            <v>23.754600000000003</v>
          </cell>
          <cell r="EB142">
            <v>24.098800000000004</v>
          </cell>
          <cell r="EC142">
            <v>34.014300000000006</v>
          </cell>
          <cell r="ED142">
            <v>21.721400000000003</v>
          </cell>
          <cell r="EE142">
            <v>25.4693</v>
          </cell>
          <cell r="EF142">
            <v>44.844300000000004</v>
          </cell>
          <cell r="EG142">
            <v>5.5161999999999995</v>
          </cell>
          <cell r="EH142">
            <v>27.093799999999998</v>
          </cell>
          <cell r="EI142">
            <v>36.3705</v>
          </cell>
          <cell r="EJ142">
            <v>25.488700000000001</v>
          </cell>
          <cell r="EK142">
            <v>26.1221</v>
          </cell>
          <cell r="EL142">
            <v>26.010099999999998</v>
          </cell>
          <cell r="EM142">
            <v>25.2837</v>
          </cell>
          <cell r="EN142">
            <v>25.677499999999998</v>
          </cell>
          <cell r="EO142">
            <v>34.825000000000003</v>
          </cell>
          <cell r="EP142">
            <v>22.253</v>
          </cell>
          <cell r="EQ142">
            <v>26.689399999999999</v>
          </cell>
          <cell r="ER142">
            <v>26.73</v>
          </cell>
          <cell r="ES142">
            <v>26.034200000000002</v>
          </cell>
          <cell r="ET142">
            <v>26.308699999999998</v>
          </cell>
          <cell r="EU142">
            <v>37.557400000000001</v>
          </cell>
          <cell r="EV142">
            <v>26.076699999999995</v>
          </cell>
          <cell r="EW142">
            <v>26.7379</v>
          </cell>
          <cell r="EX142">
            <v>24.604200000000002</v>
          </cell>
          <cell r="EY142">
            <v>26.999500000000001</v>
          </cell>
          <cell r="EZ142">
            <v>22.293300000000002</v>
          </cell>
          <cell r="FA142">
            <v>35.948599999999999</v>
          </cell>
          <cell r="FB142">
            <v>22.956499999999998</v>
          </cell>
          <cell r="FC142">
            <v>27.004000000000001</v>
          </cell>
          <cell r="FD142">
            <v>50.381599999999999</v>
          </cell>
          <cell r="FE142">
            <v>4.1686000000000005</v>
          </cell>
          <cell r="FF142">
            <v>27.237200000000001</v>
          </cell>
          <cell r="FG142">
            <v>39.432499999999997</v>
          </cell>
          <cell r="FH142">
            <v>26.378400000000003</v>
          </cell>
          <cell r="FI142">
            <v>26.372700000000002</v>
          </cell>
          <cell r="FJ142">
            <v>25.366299999999999</v>
          </cell>
          <cell r="FK142">
            <v>25.105400000000003</v>
          </cell>
          <cell r="FL142">
            <v>24.2348</v>
          </cell>
          <cell r="FM142">
            <v>36.426899999999996</v>
          </cell>
          <cell r="FN142">
            <v>25.494700000000002</v>
          </cell>
          <cell r="FO142">
            <v>26.585399999999996</v>
          </cell>
          <cell r="FP142">
            <v>26.500899999999998</v>
          </cell>
          <cell r="FQ142">
            <v>26.830100000000002</v>
          </cell>
          <cell r="FR142">
            <v>26.9407</v>
          </cell>
          <cell r="FS142">
            <v>36.699199999999998</v>
          </cell>
          <cell r="FT142">
            <v>25.405899999999999</v>
          </cell>
          <cell r="FU142">
            <v>25.065200000000001</v>
          </cell>
          <cell r="FV142">
            <v>25.707799999999999</v>
          </cell>
          <cell r="FW142">
            <v>25.4908</v>
          </cell>
          <cell r="FX142">
            <v>24.978000000000002</v>
          </cell>
          <cell r="FY142">
            <v>44.067399999999999</v>
          </cell>
          <cell r="FZ142">
            <v>29.8277</v>
          </cell>
          <cell r="GA142">
            <v>27.907499999999999</v>
          </cell>
          <cell r="GB142">
            <v>27.776699999999998</v>
          </cell>
          <cell r="GC142">
            <v>28.581599999999998</v>
          </cell>
          <cell r="GD142">
            <v>29.9544</v>
          </cell>
          <cell r="GE142">
            <v>39.816800000000001</v>
          </cell>
          <cell r="GF142">
            <v>29.115800000000004</v>
          </cell>
          <cell r="GG142">
            <v>30.811900000000001</v>
          </cell>
          <cell r="GH142">
            <v>29.0703</v>
          </cell>
          <cell r="GI142">
            <v>30.505200000000002</v>
          </cell>
          <cell r="GJ142">
            <v>29.300599999999999</v>
          </cell>
          <cell r="GK142">
            <v>39.014000000000003</v>
          </cell>
          <cell r="GL142">
            <v>29.686700000000002</v>
          </cell>
          <cell r="GM142">
            <v>31.7483</v>
          </cell>
          <cell r="GN142">
            <v>62.132100000000001</v>
          </cell>
          <cell r="GO142">
            <v>6.7104000000000008</v>
          </cell>
          <cell r="GP142">
            <v>32.555799999999998</v>
          </cell>
          <cell r="GQ142">
            <v>43.017300000000006</v>
          </cell>
          <cell r="GR142">
            <v>30.854700000000001</v>
          </cell>
          <cell r="GS142">
            <v>30.603999999999999</v>
          </cell>
          <cell r="GT142">
            <v>31.3964</v>
          </cell>
          <cell r="GU142">
            <v>30.2424</v>
          </cell>
          <cell r="GV142">
            <v>30.603999999999999</v>
          </cell>
          <cell r="GW142">
            <v>40.774999999999999</v>
          </cell>
          <cell r="GX142">
            <v>31.937999999999999</v>
          </cell>
          <cell r="GY142">
            <v>33.877900000000004</v>
          </cell>
          <cell r="GZ142">
            <v>33.340300000000006</v>
          </cell>
          <cell r="HA142">
            <v>34.345699999999994</v>
          </cell>
          <cell r="HB142">
            <v>34.749699999999997</v>
          </cell>
          <cell r="HC142">
            <v>48.353699999999996</v>
          </cell>
          <cell r="HD142">
            <v>33.710699999999996</v>
          </cell>
          <cell r="HE142">
            <v>33.585399999999993</v>
          </cell>
          <cell r="HF142">
            <v>32.996524999999991</v>
          </cell>
          <cell r="HG142">
            <v>33.610419999999998</v>
          </cell>
          <cell r="HH142">
            <v>33.006278999999999</v>
          </cell>
          <cell r="HI142">
            <v>44.551670999999992</v>
          </cell>
          <cell r="HJ142">
            <v>32.426156999999996</v>
          </cell>
          <cell r="HK142">
            <v>36.286285000000007</v>
          </cell>
          <cell r="HL142">
            <v>35.814699999999995</v>
          </cell>
          <cell r="HM142">
            <v>34.973999999999997</v>
          </cell>
          <cell r="HN142">
            <v>39.130900000000004</v>
          </cell>
          <cell r="HO142">
            <v>48.254199999999997</v>
          </cell>
          <cell r="HP142">
            <v>34.923499999999997</v>
          </cell>
          <cell r="HQ142">
            <v>35.3035</v>
          </cell>
          <cell r="HR142">
            <v>33.925800000000002</v>
          </cell>
          <cell r="HS142">
            <v>35.077399999999997</v>
          </cell>
          <cell r="HT142">
            <v>34.421699999999994</v>
          </cell>
          <cell r="HU142">
            <v>45.013100000000009</v>
          </cell>
          <cell r="HV142">
            <v>33.543938000000004</v>
          </cell>
          <cell r="HW142">
            <v>24.669499999999999</v>
          </cell>
          <cell r="HX142">
            <v>24.501200000000001</v>
          </cell>
          <cell r="HY142">
            <v>23.047699999999999</v>
          </cell>
          <cell r="HZ142">
            <v>32.944400000000002</v>
          </cell>
          <cell r="IA142">
            <v>35.143800000000006</v>
          </cell>
          <cell r="IB142">
            <v>24.654799999999998</v>
          </cell>
          <cell r="IC142">
            <v>25.118099999999998</v>
          </cell>
          <cell r="ID142">
            <v>24.389200000000002</v>
          </cell>
          <cell r="IE142">
            <v>23.620099999999997</v>
          </cell>
          <cell r="IF142">
            <v>23.2788</v>
          </cell>
          <cell r="IG142">
            <v>35.400400000000005</v>
          </cell>
          <cell r="IH142">
            <v>23.724900000000002</v>
          </cell>
          <cell r="II142">
            <v>26.066599999999998</v>
          </cell>
          <cell r="IJ142">
            <v>25.472999999999999</v>
          </cell>
          <cell r="IK142">
            <v>25.376300000000001</v>
          </cell>
          <cell r="IL142">
            <v>31.001200000000001</v>
          </cell>
          <cell r="IM142">
            <v>38.587699999999998</v>
          </cell>
          <cell r="IN142">
            <v>25.100300000000001</v>
          </cell>
          <cell r="IO142">
            <v>24.071000000000002</v>
          </cell>
          <cell r="IP142">
            <v>23.541499999999999</v>
          </cell>
          <cell r="IQ142">
            <v>23.846400000000003</v>
          </cell>
          <cell r="IR142">
            <v>23.170400000000001</v>
          </cell>
          <cell r="IS142">
            <v>34.436300000000003</v>
          </cell>
          <cell r="IT142">
            <v>22.350041000000001</v>
          </cell>
          <cell r="IU142">
            <v>24.345099999999999</v>
          </cell>
          <cell r="IV142">
            <v>24.097099999999998</v>
          </cell>
          <cell r="IW142">
            <v>23.831</v>
          </cell>
          <cell r="IX142">
            <v>34.555600000000005</v>
          </cell>
          <cell r="IY142">
            <v>32.265000000000001</v>
          </cell>
          <cell r="IZ142">
            <v>23.390999999999998</v>
          </cell>
          <cell r="JA142">
            <v>23.494299999999999</v>
          </cell>
          <cell r="JB142">
            <v>23.9133</v>
          </cell>
          <cell r="JC142">
            <v>23.625599999999999</v>
          </cell>
          <cell r="JD142">
            <v>23.271799999999999</v>
          </cell>
          <cell r="JE142">
            <v>34.179099999999998</v>
          </cell>
          <cell r="JF142">
            <v>23.272200000000002</v>
          </cell>
          <cell r="JG142">
            <v>24.0015</v>
          </cell>
          <cell r="JH142">
            <v>23.3202</v>
          </cell>
          <cell r="JI142">
            <v>23.528419999999997</v>
          </cell>
          <cell r="JJ142">
            <v>37.779800000000002</v>
          </cell>
          <cell r="JK142">
            <v>31.238400000000002</v>
          </cell>
          <cell r="JL142">
            <v>22.746700000000001</v>
          </cell>
          <cell r="JM142">
            <v>22.9574</v>
          </cell>
          <cell r="JN142">
            <v>23.015000000000001</v>
          </cell>
          <cell r="JO142">
            <v>23.127599999999997</v>
          </cell>
          <cell r="JP142">
            <v>22.880800000000001</v>
          </cell>
          <cell r="JQ142">
            <v>33.130800000000001</v>
          </cell>
          <cell r="JR142">
            <v>22.9375</v>
          </cell>
          <cell r="JS142">
            <v>23.101800000000001</v>
          </cell>
          <cell r="JT142">
            <v>22.6541</v>
          </cell>
          <cell r="JU142">
            <v>22.312099999999997</v>
          </cell>
          <cell r="JV142">
            <v>38.261499999999998</v>
          </cell>
          <cell r="JW142">
            <v>30.500399999999999</v>
          </cell>
          <cell r="JX142">
            <v>23.171700000000001</v>
          </cell>
          <cell r="JY142">
            <v>22.620200000000001</v>
          </cell>
          <cell r="JZ142">
            <v>21.779400000000003</v>
          </cell>
          <cell r="KA142">
            <v>22.912700000000001</v>
          </cell>
          <cell r="KB142">
            <v>21.943300000000001</v>
          </cell>
          <cell r="KC142">
            <v>48.580929999999995</v>
          </cell>
          <cell r="KD142">
            <v>6.8170999999999999</v>
          </cell>
          <cell r="KE142">
            <v>22.3491</v>
          </cell>
          <cell r="KF142">
            <v>22.154</v>
          </cell>
          <cell r="KG142">
            <v>22.241499999999998</v>
          </cell>
          <cell r="KH142">
            <v>35.327300000000001</v>
          </cell>
          <cell r="KI142">
            <v>29.455400000000001</v>
          </cell>
          <cell r="KJ142">
            <v>21.884799999999998</v>
          </cell>
          <cell r="KK142">
            <v>21.8795</v>
          </cell>
          <cell r="KL142">
            <v>21.922599999999999</v>
          </cell>
          <cell r="KM142">
            <v>22.005752009999995</v>
          </cell>
          <cell r="KN142">
            <v>22.0261</v>
          </cell>
          <cell r="KO142">
            <v>31.593</v>
          </cell>
          <cell r="KP142">
            <v>25.9999</v>
          </cell>
          <cell r="KQ142">
            <v>79.309699999999992</v>
          </cell>
          <cell r="KR142">
            <v>40.600300000000004</v>
          </cell>
        </row>
        <row r="143">
          <cell r="B143">
            <v>8.9045000000000005</v>
          </cell>
          <cell r="C143">
            <v>7.9447000000000001</v>
          </cell>
          <cell r="D143">
            <v>8.2591000000000001</v>
          </cell>
          <cell r="E143">
            <v>9.6803999999999988</v>
          </cell>
          <cell r="F143">
            <v>8.7992999999999988</v>
          </cell>
          <cell r="G143">
            <v>9.1142000000000003</v>
          </cell>
          <cell r="H143">
            <v>8.9763999999999999</v>
          </cell>
          <cell r="I143">
            <v>15.8491</v>
          </cell>
          <cell r="J143">
            <v>9.3351000000000006</v>
          </cell>
          <cell r="K143">
            <v>11.439399999999999</v>
          </cell>
          <cell r="L143">
            <v>10.466799999999999</v>
          </cell>
          <cell r="M143">
            <v>11.239100000000001</v>
          </cell>
          <cell r="N143">
            <v>10.308200000000001</v>
          </cell>
          <cell r="O143">
            <v>9.2994000000000003</v>
          </cell>
          <cell r="P143">
            <v>9.2716000000000012</v>
          </cell>
          <cell r="Q143">
            <v>6.1870000000000003</v>
          </cell>
          <cell r="R143">
            <v>10.2463</v>
          </cell>
          <cell r="S143">
            <v>9.218399999999999</v>
          </cell>
          <cell r="T143">
            <v>9.8562999999999992</v>
          </cell>
          <cell r="U143">
            <v>9.4827000000000012</v>
          </cell>
          <cell r="V143">
            <v>11.013</v>
          </cell>
          <cell r="W143">
            <v>9.6727999999999987</v>
          </cell>
          <cell r="X143">
            <v>10.947100000000001</v>
          </cell>
          <cell r="Y143">
            <v>8.196299999999999</v>
          </cell>
          <cell r="Z143">
            <v>9.1998999999999995</v>
          </cell>
          <cell r="AA143">
            <v>7.9797000000000002</v>
          </cell>
          <cell r="AB143">
            <v>12.166</v>
          </cell>
          <cell r="AC143">
            <v>8.4356000000000009</v>
          </cell>
          <cell r="AD143">
            <v>9.7774000000000001</v>
          </cell>
          <cell r="AE143">
            <v>11.396700000000001</v>
          </cell>
          <cell r="AF143">
            <v>9.7937999999999992</v>
          </cell>
          <cell r="AG143">
            <v>10.4671</v>
          </cell>
          <cell r="AH143">
            <v>10.213200000000001</v>
          </cell>
          <cell r="AI143">
            <v>8.6265999999999998</v>
          </cell>
          <cell r="AJ143">
            <v>9.8824000000000005</v>
          </cell>
          <cell r="AK143">
            <v>9.7702000000000009</v>
          </cell>
          <cell r="AL143">
            <v>10.791700000000001</v>
          </cell>
          <cell r="AM143">
            <v>11.059799999999999</v>
          </cell>
          <cell r="AN143">
            <v>6.6212</v>
          </cell>
          <cell r="AO143">
            <v>12.831100000000001</v>
          </cell>
          <cell r="AP143">
            <v>8.9934999999999992</v>
          </cell>
          <cell r="AQ143">
            <v>10.040899999999999</v>
          </cell>
          <cell r="AR143">
            <v>8.4088999999999992</v>
          </cell>
          <cell r="AS143">
            <v>10.0878</v>
          </cell>
          <cell r="AT143">
            <v>10.894500000000001</v>
          </cell>
          <cell r="AU143">
            <v>11.147</v>
          </cell>
          <cell r="AV143">
            <v>10.078700000000001</v>
          </cell>
          <cell r="AW143">
            <v>16.438500000000001</v>
          </cell>
          <cell r="AX143">
            <v>7.4664999999999999</v>
          </cell>
          <cell r="AY143">
            <v>14.530799999999999</v>
          </cell>
          <cell r="AZ143">
            <v>11.5427</v>
          </cell>
          <cell r="BA143">
            <v>9.1329999999999991</v>
          </cell>
          <cell r="BB143">
            <v>17.961599999999997</v>
          </cell>
          <cell r="BC143">
            <v>18.409700000000001</v>
          </cell>
          <cell r="BD143">
            <v>14.6012</v>
          </cell>
          <cell r="BE143">
            <v>12.1098</v>
          </cell>
          <cell r="BF143">
            <v>8.6067999999999998</v>
          </cell>
          <cell r="BG143">
            <v>11.147</v>
          </cell>
          <cell r="BH143">
            <v>12.999709837437251</v>
          </cell>
          <cell r="BI143">
            <v>13.078000836720062</v>
          </cell>
          <cell r="BJ143">
            <v>13.891999999999999</v>
          </cell>
          <cell r="BK143">
            <v>9.6852</v>
          </cell>
          <cell r="BL143">
            <v>10.412600000000001</v>
          </cell>
          <cell r="BM143">
            <v>9.6332999999999984</v>
          </cell>
          <cell r="BN143">
            <v>11.5547</v>
          </cell>
          <cell r="BO143">
            <v>17.421799999999998</v>
          </cell>
          <cell r="BP143">
            <v>13.4406</v>
          </cell>
          <cell r="BQ143">
            <v>13.8901</v>
          </cell>
          <cell r="BR143">
            <v>15.5458</v>
          </cell>
          <cell r="BS143">
            <v>12.2294</v>
          </cell>
          <cell r="BT143">
            <v>19.010900000000003</v>
          </cell>
          <cell r="BU143">
            <v>15.8437</v>
          </cell>
          <cell r="BV143">
            <v>16.835599999999999</v>
          </cell>
          <cell r="BW143">
            <v>15.7272</v>
          </cell>
          <cell r="BX143">
            <v>3.6875</v>
          </cell>
          <cell r="BY143">
            <v>21.395499999999998</v>
          </cell>
          <cell r="BZ143">
            <v>6.1731999999999996</v>
          </cell>
          <cell r="CA143">
            <v>21.159200000000002</v>
          </cell>
          <cell r="CB143">
            <v>16.779299999999999</v>
          </cell>
          <cell r="CC143">
            <v>13.845799999999999</v>
          </cell>
          <cell r="CD143">
            <v>12.8521</v>
          </cell>
          <cell r="CE143">
            <v>20.117000000000001</v>
          </cell>
          <cell r="CF143">
            <v>14.2614</v>
          </cell>
          <cell r="CG143">
            <v>14.1686</v>
          </cell>
          <cell r="CH143">
            <v>21.117999999999999</v>
          </cell>
          <cell r="CI143">
            <v>16.229900000000001</v>
          </cell>
          <cell r="CJ143">
            <v>17.815000000000001</v>
          </cell>
          <cell r="CK143">
            <v>10.936699999999998</v>
          </cell>
          <cell r="CL143">
            <v>36.478499999999997</v>
          </cell>
          <cell r="CM143">
            <v>15.0825</v>
          </cell>
          <cell r="CN143">
            <v>28.454900000000002</v>
          </cell>
          <cell r="CO143">
            <v>32.009399999999999</v>
          </cell>
          <cell r="CP143">
            <v>25.735600000000002</v>
          </cell>
          <cell r="CQ143">
            <v>23.831600000000002</v>
          </cell>
          <cell r="CR143">
            <v>24.693300000000001</v>
          </cell>
          <cell r="CS143">
            <v>22.867099999999997</v>
          </cell>
          <cell r="CT143">
            <v>33.907599999999995</v>
          </cell>
          <cell r="CU143">
            <v>13.187100000000001</v>
          </cell>
          <cell r="CV143">
            <v>53.480899999999991</v>
          </cell>
          <cell r="CW143">
            <v>17.810299999999998</v>
          </cell>
          <cell r="CX143">
            <v>18.220800000000001</v>
          </cell>
          <cell r="CY143">
            <v>11.7585</v>
          </cell>
          <cell r="CZ143">
            <v>35.393000000000001</v>
          </cell>
          <cell r="DA143">
            <v>37.521200000000007</v>
          </cell>
          <cell r="DB143">
            <v>28.8141</v>
          </cell>
          <cell r="DC143">
            <v>11.975</v>
          </cell>
          <cell r="DD143">
            <v>46.617200000000004</v>
          </cell>
          <cell r="DE143">
            <v>25.487599999999997</v>
          </cell>
          <cell r="DF143">
            <v>24.5975</v>
          </cell>
          <cell r="DG143">
            <v>32.183689000000001</v>
          </cell>
          <cell r="DH143">
            <v>9.757200000000001</v>
          </cell>
          <cell r="DI143">
            <v>27.4726</v>
          </cell>
          <cell r="DJ143">
            <v>33.539499999999997</v>
          </cell>
          <cell r="DK143">
            <v>41.121799999999993</v>
          </cell>
          <cell r="DL143">
            <v>10.756200000000002</v>
          </cell>
          <cell r="DM143">
            <v>42.873199999999997</v>
          </cell>
          <cell r="DN143">
            <v>6.7351999999999999</v>
          </cell>
          <cell r="DO143">
            <v>21.0732</v>
          </cell>
          <cell r="DP143">
            <v>27.174499999999998</v>
          </cell>
          <cell r="DQ143">
            <v>18.3689</v>
          </cell>
          <cell r="DR143">
            <v>11.828199999999999</v>
          </cell>
          <cell r="DS143">
            <v>22.614699999999999</v>
          </cell>
          <cell r="DT143">
            <v>23.503300000000003</v>
          </cell>
          <cell r="DU143">
            <v>22.283099999999997</v>
          </cell>
          <cell r="DV143">
            <v>21.6496</v>
          </cell>
          <cell r="DW143">
            <v>25.031800000000004</v>
          </cell>
          <cell r="DX143">
            <v>11.388399999999999</v>
          </cell>
          <cell r="DY143">
            <v>28.823300000000003</v>
          </cell>
          <cell r="DZ143">
            <v>27.762799999999999</v>
          </cell>
          <cell r="EA143">
            <v>32.441900000000004</v>
          </cell>
          <cell r="EB143">
            <v>21.552600000000002</v>
          </cell>
          <cell r="EC143">
            <v>21.280799999999999</v>
          </cell>
          <cell r="ED143">
            <v>19.810599999999997</v>
          </cell>
          <cell r="EE143">
            <v>8.8166000000000011</v>
          </cell>
          <cell r="EF143">
            <v>12.8439</v>
          </cell>
          <cell r="EG143">
            <v>43.258099999999999</v>
          </cell>
          <cell r="EH143">
            <v>50.066000000000003</v>
          </cell>
          <cell r="EI143">
            <v>6.7506000000000004</v>
          </cell>
          <cell r="EJ143">
            <v>11.6265</v>
          </cell>
          <cell r="EK143">
            <v>12.646100000000001</v>
          </cell>
          <cell r="EL143">
            <v>32.6053</v>
          </cell>
          <cell r="EM143">
            <v>7.1737000000000002</v>
          </cell>
          <cell r="EN143">
            <v>10.770299999999999</v>
          </cell>
          <cell r="EO143">
            <v>33.807600000000001</v>
          </cell>
          <cell r="EP143">
            <v>43.529100000000007</v>
          </cell>
          <cell r="EQ143">
            <v>9.063699999999999</v>
          </cell>
          <cell r="ER143">
            <v>8.5778999999999996</v>
          </cell>
          <cell r="ES143">
            <v>43.328399999999995</v>
          </cell>
          <cell r="ET143">
            <v>9.0901999999999994</v>
          </cell>
          <cell r="EU143">
            <v>28.386800000000001</v>
          </cell>
          <cell r="EV143">
            <v>14.3826</v>
          </cell>
          <cell r="EW143">
            <v>10.505000000000001</v>
          </cell>
          <cell r="EX143">
            <v>8.1908999999999992</v>
          </cell>
          <cell r="EY143">
            <v>11.779199999999999</v>
          </cell>
          <cell r="EZ143">
            <v>43.8262</v>
          </cell>
          <cell r="FA143">
            <v>9.9076000000000004</v>
          </cell>
          <cell r="FB143">
            <v>11.979299999999999</v>
          </cell>
          <cell r="FC143">
            <v>10.994999999999999</v>
          </cell>
          <cell r="FD143">
            <v>9.9489000000000001</v>
          </cell>
          <cell r="FE143">
            <v>14.047000000000001</v>
          </cell>
          <cell r="FF143">
            <v>8.5693000000000019</v>
          </cell>
          <cell r="FG143">
            <v>74.171300000000002</v>
          </cell>
          <cell r="FH143">
            <v>14.6236</v>
          </cell>
          <cell r="FI143">
            <v>16.147599999999997</v>
          </cell>
          <cell r="FJ143">
            <v>54.386300000000006</v>
          </cell>
          <cell r="FK143">
            <v>12.744399999999999</v>
          </cell>
          <cell r="FL143">
            <v>15.322100000000001</v>
          </cell>
          <cell r="FM143">
            <v>47.768499999999996</v>
          </cell>
          <cell r="FN143">
            <v>11.935</v>
          </cell>
          <cell r="FO143">
            <v>19.109000000000002</v>
          </cell>
          <cell r="FP143">
            <v>38.423499999999997</v>
          </cell>
          <cell r="FQ143">
            <v>26.154</v>
          </cell>
          <cell r="FR143">
            <v>16.734000000000002</v>
          </cell>
          <cell r="FS143">
            <v>8.1763999999999992</v>
          </cell>
          <cell r="FT143">
            <v>9.0370000000000008</v>
          </cell>
          <cell r="FU143">
            <v>22.923500000000001</v>
          </cell>
          <cell r="FV143">
            <v>30.374299999999998</v>
          </cell>
          <cell r="FW143">
            <v>14.7193</v>
          </cell>
          <cell r="FX143">
            <v>13.7742</v>
          </cell>
          <cell r="FY143">
            <v>63.1434</v>
          </cell>
          <cell r="FZ143">
            <v>16.0288</v>
          </cell>
          <cell r="GA143">
            <v>18.809999999999999</v>
          </cell>
          <cell r="GB143">
            <v>66.981700000000018</v>
          </cell>
          <cell r="GC143">
            <v>9.0256000000000007</v>
          </cell>
          <cell r="GD143">
            <v>30.399899999999999</v>
          </cell>
          <cell r="GE143">
            <v>10.227900000000002</v>
          </cell>
          <cell r="GF143">
            <v>17.375100000000003</v>
          </cell>
          <cell r="GG143">
            <v>44.652500000000003</v>
          </cell>
          <cell r="GH143">
            <v>28.240700000000004</v>
          </cell>
          <cell r="GI143">
            <v>17.300999999999998</v>
          </cell>
          <cell r="GJ143">
            <v>18.641299999999998</v>
          </cell>
          <cell r="GK143">
            <v>49.6905</v>
          </cell>
          <cell r="GL143">
            <v>28.137</v>
          </cell>
          <cell r="GM143">
            <v>38.310699999999997</v>
          </cell>
          <cell r="GN143">
            <v>27.405199999999997</v>
          </cell>
          <cell r="GO143">
            <v>36.866999999999997</v>
          </cell>
          <cell r="GP143">
            <v>25.477899999999998</v>
          </cell>
          <cell r="GQ143">
            <v>16.713800000000003</v>
          </cell>
          <cell r="GR143">
            <v>43.301000000000002</v>
          </cell>
          <cell r="GS143">
            <v>23.056999999999999</v>
          </cell>
          <cell r="GT143">
            <v>11.650499999999997</v>
          </cell>
          <cell r="GU143">
            <v>25.803799999999995</v>
          </cell>
          <cell r="GV143">
            <v>23.056999999999999</v>
          </cell>
          <cell r="GW143">
            <v>13.695</v>
          </cell>
          <cell r="GX143">
            <v>7.6082000000000001</v>
          </cell>
          <cell r="GY143">
            <v>15.498299999999999</v>
          </cell>
          <cell r="GZ143">
            <v>4.3849999999999998</v>
          </cell>
          <cell r="HA143">
            <v>6.1013999999999999</v>
          </cell>
          <cell r="HB143">
            <v>1.6659999999999999</v>
          </cell>
          <cell r="HC143">
            <v>19.630400000000002</v>
          </cell>
          <cell r="HD143">
            <v>8.5850000000000009</v>
          </cell>
          <cell r="HE143">
            <v>9.075899999999999</v>
          </cell>
          <cell r="HF143">
            <v>15.026273</v>
          </cell>
          <cell r="HG143">
            <v>11.704031000000001</v>
          </cell>
          <cell r="HH143">
            <v>12.938264999999999</v>
          </cell>
          <cell r="HI143">
            <v>18.882532999999999</v>
          </cell>
          <cell r="HJ143">
            <v>15.187115999999998</v>
          </cell>
          <cell r="HK143">
            <v>19.15945</v>
          </cell>
          <cell r="HL143">
            <v>20.018000000000001</v>
          </cell>
          <cell r="HM143">
            <v>13.2492</v>
          </cell>
          <cell r="HN143">
            <v>7.2629999999999999</v>
          </cell>
          <cell r="HO143">
            <v>13.979599999999998</v>
          </cell>
          <cell r="HP143">
            <v>14.083600000000002</v>
          </cell>
          <cell r="HQ143">
            <v>12.1807</v>
          </cell>
          <cell r="HR143">
            <v>9.9303999999999988</v>
          </cell>
          <cell r="HS143">
            <v>8.0454999999999988</v>
          </cell>
          <cell r="HT143">
            <v>17.588200000000001</v>
          </cell>
          <cell r="HU143">
            <v>7.4705999999999992</v>
          </cell>
          <cell r="HV143">
            <v>14.519099999999998</v>
          </cell>
          <cell r="HW143">
            <v>10.3634</v>
          </cell>
          <cell r="HX143">
            <v>14.784700000000001</v>
          </cell>
          <cell r="HY143">
            <v>20.022899999999996</v>
          </cell>
          <cell r="HZ143">
            <v>15.116700000000002</v>
          </cell>
          <cell r="IA143">
            <v>12.12</v>
          </cell>
          <cell r="IB143">
            <v>8.2502000000000013</v>
          </cell>
          <cell r="IC143">
            <v>15.368699999999999</v>
          </cell>
          <cell r="ID143">
            <v>18.331</v>
          </cell>
          <cell r="IE143">
            <v>14.061</v>
          </cell>
          <cell r="IF143">
            <v>14.497999999999998</v>
          </cell>
          <cell r="IG143">
            <v>13.0541</v>
          </cell>
          <cell r="IH143">
            <v>16.706599999999998</v>
          </cell>
          <cell r="II143">
            <v>15.8428</v>
          </cell>
          <cell r="IJ143">
            <v>24.229200000000002</v>
          </cell>
          <cell r="IK143">
            <v>15.656199999999998</v>
          </cell>
          <cell r="IL143">
            <v>17.0228</v>
          </cell>
          <cell r="IM143">
            <v>12.8293</v>
          </cell>
          <cell r="IN143">
            <v>17.296200000000002</v>
          </cell>
          <cell r="IO143">
            <v>14.4695</v>
          </cell>
          <cell r="IP143">
            <v>13.8988</v>
          </cell>
          <cell r="IQ143">
            <v>15.153400000000001</v>
          </cell>
          <cell r="IR143">
            <v>12.2445</v>
          </cell>
          <cell r="IS143">
            <v>12.071999999999999</v>
          </cell>
          <cell r="IT143">
            <v>16.921494674740003</v>
          </cell>
          <cell r="IU143">
            <v>10.845699999999999</v>
          </cell>
          <cell r="IV143">
            <v>12.623200000000001</v>
          </cell>
          <cell r="IW143">
            <v>13.271700000000001</v>
          </cell>
          <cell r="IX143">
            <v>14.0053</v>
          </cell>
          <cell r="IY143">
            <v>18.0763</v>
          </cell>
          <cell r="IZ143">
            <v>14.323400000000001</v>
          </cell>
          <cell r="JA143">
            <v>14.213299999999998</v>
          </cell>
          <cell r="JB143">
            <v>15.688300000000002</v>
          </cell>
          <cell r="JC143">
            <v>15.806699999999999</v>
          </cell>
          <cell r="JD143">
            <v>14.741199999999999</v>
          </cell>
          <cell r="JE143">
            <v>14.6045</v>
          </cell>
          <cell r="JF143">
            <v>11.6807</v>
          </cell>
          <cell r="JG143">
            <v>18.195</v>
          </cell>
          <cell r="JH143">
            <v>13.780799999999999</v>
          </cell>
          <cell r="JI143">
            <v>11.768255740000001</v>
          </cell>
          <cell r="JJ143">
            <v>16.653699999999997</v>
          </cell>
          <cell r="JK143">
            <v>15.523700000000002</v>
          </cell>
          <cell r="JL143">
            <v>21.434099999999997</v>
          </cell>
          <cell r="JM143">
            <v>19.156599999999997</v>
          </cell>
          <cell r="JN143">
            <v>24.798599999999997</v>
          </cell>
          <cell r="JO143">
            <v>17.731300000000001</v>
          </cell>
          <cell r="JP143">
            <v>19.777000000000001</v>
          </cell>
          <cell r="JQ143">
            <v>15.873799999999999</v>
          </cell>
          <cell r="JR143">
            <v>13.148539999999999</v>
          </cell>
          <cell r="JS143">
            <v>10.9093</v>
          </cell>
          <cell r="JT143">
            <v>18.511800000000001</v>
          </cell>
          <cell r="JU143">
            <v>17.825899999999997</v>
          </cell>
          <cell r="JV143">
            <v>16.009</v>
          </cell>
          <cell r="JW143">
            <v>14.928900000000001</v>
          </cell>
          <cell r="JX143">
            <v>9.6309000000000005</v>
          </cell>
          <cell r="JY143">
            <v>21.030999999999999</v>
          </cell>
          <cell r="JZ143">
            <v>14.822299999999998</v>
          </cell>
          <cell r="KA143">
            <v>6.7092999999999998</v>
          </cell>
          <cell r="KB143">
            <v>10.5807</v>
          </cell>
          <cell r="KC143">
            <v>19.241299999999999</v>
          </cell>
          <cell r="KD143">
            <v>17.409800000000001</v>
          </cell>
          <cell r="KE143">
            <v>11.885299999999999</v>
          </cell>
          <cell r="KF143">
            <v>16.646099999999997</v>
          </cell>
          <cell r="KG143">
            <v>5.6506999999999996</v>
          </cell>
          <cell r="KH143">
            <v>18.327300000000001</v>
          </cell>
          <cell r="KI143">
            <v>10.8941</v>
          </cell>
          <cell r="KJ143">
            <v>14.3155</v>
          </cell>
          <cell r="KK143">
            <v>11.395300000000001</v>
          </cell>
          <cell r="KL143">
            <v>8.4161999999999999</v>
          </cell>
          <cell r="KM143">
            <v>16.368539848880001</v>
          </cell>
          <cell r="KN143">
            <v>12.817299999999999</v>
          </cell>
          <cell r="KO143">
            <v>16.2896</v>
          </cell>
          <cell r="KP143">
            <v>18.1114</v>
          </cell>
          <cell r="KQ143">
            <v>12.1469</v>
          </cell>
          <cell r="KR143">
            <v>6.5678000000000001</v>
          </cell>
        </row>
        <row r="144">
          <cell r="B144">
            <v>6.6E-3</v>
          </cell>
          <cell r="C144">
            <v>3.5999999999999999E-3</v>
          </cell>
          <cell r="D144">
            <v>8.0000000000000002E-3</v>
          </cell>
          <cell r="E144">
            <v>4.0821999999999994</v>
          </cell>
          <cell r="F144">
            <v>1.01E-2</v>
          </cell>
          <cell r="G144">
            <v>6.0999999999999995E-3</v>
          </cell>
          <cell r="H144">
            <v>4.5999999999999999E-3</v>
          </cell>
          <cell r="I144">
            <v>3.2000000000000002E-3</v>
          </cell>
          <cell r="J144">
            <v>4.2000000000000006E-3</v>
          </cell>
          <cell r="K144">
            <v>4.7408000000000001</v>
          </cell>
          <cell r="L144">
            <v>4.2000000000000006E-3</v>
          </cell>
          <cell r="M144">
            <v>5.0000000000000001E-3</v>
          </cell>
          <cell r="N144">
            <v>1.6000000000000001E-3</v>
          </cell>
          <cell r="O144">
            <v>2.5999999999999999E-3</v>
          </cell>
          <cell r="P144">
            <v>0</v>
          </cell>
          <cell r="Q144">
            <v>2E-3</v>
          </cell>
          <cell r="R144">
            <v>2.2000000000000001E-3</v>
          </cell>
          <cell r="S144">
            <v>2.3E-3</v>
          </cell>
          <cell r="T144">
            <v>0</v>
          </cell>
          <cell r="U144">
            <v>2E-3</v>
          </cell>
          <cell r="V144">
            <v>0</v>
          </cell>
          <cell r="W144">
            <v>1.4E-3</v>
          </cell>
          <cell r="X144">
            <v>0</v>
          </cell>
          <cell r="Y144">
            <v>1.1000000000000001E-3</v>
          </cell>
          <cell r="Z144">
            <v>1.4E-3</v>
          </cell>
          <cell r="AA144">
            <v>0</v>
          </cell>
          <cell r="AB144">
            <v>0</v>
          </cell>
          <cell r="AC144">
            <v>3.9734000000000003</v>
          </cell>
          <cell r="AD144">
            <v>0</v>
          </cell>
          <cell r="AE144">
            <v>0</v>
          </cell>
          <cell r="AF144">
            <v>6.9999999999999999E-4</v>
          </cell>
          <cell r="AG144">
            <v>0</v>
          </cell>
          <cell r="AH144">
            <v>0</v>
          </cell>
          <cell r="AI144">
            <v>4.2448000000000006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11.729899999999999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7.7885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11.729899999999999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5.7433999999999994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7.0522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6.3046000000000006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5.2675000000000001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5.0114000000000001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4.6551999999999998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4.3943999999999992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3.9153000000000002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3.6579999999999999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4.2371000000000008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7.3311999999999999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2.8578000000000001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2.8578000000000001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2.4903000000000004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2.4781999999999997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1.9992000000000001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1.0359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0.86760000000000004</v>
          </cell>
          <cell r="GD144">
            <v>0.92489999999999994</v>
          </cell>
          <cell r="GE144">
            <v>0</v>
          </cell>
          <cell r="GF144">
            <v>0</v>
          </cell>
          <cell r="GG144">
            <v>0</v>
          </cell>
          <cell r="GH144">
            <v>1.0027000000000001</v>
          </cell>
          <cell r="GI144">
            <v>0.311</v>
          </cell>
          <cell r="GJ144">
            <v>0</v>
          </cell>
          <cell r="GK144">
            <v>0.93799999999999994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1.0163</v>
          </cell>
          <cell r="GQ144">
            <v>0</v>
          </cell>
          <cell r="GR144">
            <v>0</v>
          </cell>
          <cell r="GS144">
            <v>0</v>
          </cell>
          <cell r="GT144">
            <v>1.0847</v>
          </cell>
          <cell r="GU144">
            <v>0</v>
          </cell>
          <cell r="GV144">
            <v>0</v>
          </cell>
          <cell r="GW144">
            <v>0</v>
          </cell>
          <cell r="GX144">
            <v>1.1229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1.0972999999999999</v>
          </cell>
          <cell r="HD144">
            <v>0</v>
          </cell>
          <cell r="HE144">
            <v>0.9839</v>
          </cell>
          <cell r="HF144">
            <v>0</v>
          </cell>
          <cell r="HG144">
            <v>0</v>
          </cell>
          <cell r="HH144">
            <v>0</v>
          </cell>
          <cell r="HI144">
            <v>0.94539800000000007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0.89679999999999993</v>
          </cell>
          <cell r="HO144">
            <v>0</v>
          </cell>
          <cell r="HP144">
            <v>0</v>
          </cell>
          <cell r="HQ144">
            <v>0.87420000000000009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0.90400000000000003</v>
          </cell>
          <cell r="HW144">
            <v>0</v>
          </cell>
          <cell r="HX144">
            <v>0</v>
          </cell>
          <cell r="HY144">
            <v>0.88579999999999992</v>
          </cell>
          <cell r="HZ144">
            <v>0</v>
          </cell>
          <cell r="IA144">
            <v>0</v>
          </cell>
          <cell r="IB144">
            <v>0</v>
          </cell>
          <cell r="IC144">
            <v>0.96839999999999993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0.34329999999999999</v>
          </cell>
          <cell r="II144">
            <v>0</v>
          </cell>
          <cell r="IJ144">
            <v>0.80049999999999999</v>
          </cell>
          <cell r="IK144">
            <v>0</v>
          </cell>
          <cell r="IL144">
            <v>1.1519999999999999</v>
          </cell>
          <cell r="IM144">
            <v>0</v>
          </cell>
          <cell r="IN144">
            <v>0</v>
          </cell>
          <cell r="IO144">
            <v>1.1820999999999999</v>
          </cell>
          <cell r="IP144">
            <v>0</v>
          </cell>
          <cell r="IQ144">
            <v>0</v>
          </cell>
          <cell r="IR144">
            <v>0</v>
          </cell>
          <cell r="IS144">
            <v>1.3432999999999999</v>
          </cell>
          <cell r="IT144">
            <v>0</v>
          </cell>
          <cell r="IU144">
            <v>0</v>
          </cell>
          <cell r="IV144">
            <v>0</v>
          </cell>
          <cell r="IW144">
            <v>1.5354000000000001</v>
          </cell>
          <cell r="IX144">
            <v>0</v>
          </cell>
          <cell r="IY144">
            <v>0</v>
          </cell>
          <cell r="IZ144">
            <v>0</v>
          </cell>
          <cell r="JA144">
            <v>1.4689000000000001</v>
          </cell>
          <cell r="JB144">
            <v>0</v>
          </cell>
          <cell r="JC144">
            <v>0</v>
          </cell>
          <cell r="JD144">
            <v>0</v>
          </cell>
          <cell r="JE144">
            <v>1.4609000000000001</v>
          </cell>
          <cell r="JF144">
            <v>0</v>
          </cell>
          <cell r="JG144">
            <v>0</v>
          </cell>
          <cell r="JH144">
            <v>0</v>
          </cell>
          <cell r="JI144">
            <v>1.365965391</v>
          </cell>
          <cell r="JJ144">
            <v>0</v>
          </cell>
          <cell r="JK144">
            <v>0</v>
          </cell>
          <cell r="JL144">
            <v>0</v>
          </cell>
          <cell r="JM144">
            <v>1.3543000000000001</v>
          </cell>
          <cell r="JN144">
            <v>0</v>
          </cell>
          <cell r="JO144">
            <v>0</v>
          </cell>
          <cell r="JP144">
            <v>0</v>
          </cell>
          <cell r="JQ144">
            <v>1.3834000000000002</v>
          </cell>
          <cell r="JR144">
            <v>0</v>
          </cell>
          <cell r="JS144">
            <v>0</v>
          </cell>
          <cell r="JT144">
            <v>0</v>
          </cell>
          <cell r="JU144">
            <v>1.3624000000000001</v>
          </cell>
          <cell r="JV144">
            <v>0</v>
          </cell>
          <cell r="JW144">
            <v>0</v>
          </cell>
          <cell r="JX144">
            <v>0</v>
          </cell>
          <cell r="JY144">
            <v>1.3591</v>
          </cell>
          <cell r="JZ144">
            <v>0</v>
          </cell>
          <cell r="KA144">
            <v>0</v>
          </cell>
          <cell r="KB144">
            <v>0</v>
          </cell>
          <cell r="KC144">
            <v>1.2746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0.15580000000000002</v>
          </cell>
          <cell r="KI144">
            <v>0</v>
          </cell>
          <cell r="KJ144">
            <v>0</v>
          </cell>
          <cell r="KK144">
            <v>0</v>
          </cell>
          <cell r="KL144">
            <v>7.2580127760000002E-2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0.87570000000000003</v>
          </cell>
          <cell r="BK145">
            <v>0</v>
          </cell>
          <cell r="BL145">
            <v>0</v>
          </cell>
          <cell r="BM145">
            <v>0.82840000000000003</v>
          </cell>
          <cell r="BN145">
            <v>2.2343000000000002</v>
          </cell>
          <cell r="BO145">
            <v>2.3253000000000004</v>
          </cell>
          <cell r="BP145">
            <v>2.367</v>
          </cell>
          <cell r="BQ145">
            <v>2.7033</v>
          </cell>
          <cell r="BR145">
            <v>2.2900999999999998</v>
          </cell>
          <cell r="BS145">
            <v>1.4534</v>
          </cell>
          <cell r="BT145">
            <v>2.3026</v>
          </cell>
          <cell r="BU145">
            <v>1.7547000000000001</v>
          </cell>
          <cell r="BV145">
            <v>2.0623</v>
          </cell>
          <cell r="BW145">
            <v>1.766</v>
          </cell>
          <cell r="BX145">
            <v>1.4009</v>
          </cell>
          <cell r="BY145">
            <v>0</v>
          </cell>
          <cell r="BZ145">
            <v>0</v>
          </cell>
          <cell r="CA145">
            <v>0.1757</v>
          </cell>
          <cell r="CB145">
            <v>1.105</v>
          </cell>
          <cell r="CC145">
            <v>1.4409000000000001</v>
          </cell>
          <cell r="CD145">
            <v>1.0617999999999999</v>
          </cell>
          <cell r="CE145">
            <v>1.5395000000000001</v>
          </cell>
          <cell r="CF145">
            <v>1.1214000000000002</v>
          </cell>
          <cell r="CG145">
            <v>1.9036999999999999</v>
          </cell>
          <cell r="CH145">
            <v>1.5814999999999999</v>
          </cell>
          <cell r="CI145">
            <v>2.0629</v>
          </cell>
          <cell r="CJ145">
            <v>1.8271999999999999</v>
          </cell>
          <cell r="CK145">
            <v>0</v>
          </cell>
          <cell r="CL145">
            <v>3.1625000000000001</v>
          </cell>
          <cell r="CM145">
            <v>0.43710000000000004</v>
          </cell>
          <cell r="CN145">
            <v>1.0803</v>
          </cell>
          <cell r="CO145">
            <v>0.29010000000000002</v>
          </cell>
          <cell r="CP145">
            <v>0</v>
          </cell>
          <cell r="CQ145">
            <v>1.9199999999999998E-2</v>
          </cell>
          <cell r="CR145">
            <v>0</v>
          </cell>
          <cell r="CS145">
            <v>0.32180000000000003</v>
          </cell>
          <cell r="CT145">
            <v>0.6987000000000001</v>
          </cell>
          <cell r="CU145">
            <v>2.7303000000000002</v>
          </cell>
          <cell r="CV145">
            <v>0.45350000000000001</v>
          </cell>
          <cell r="CW145">
            <v>0</v>
          </cell>
          <cell r="CX145">
            <v>0.98460000000000003</v>
          </cell>
          <cell r="CY145">
            <v>3.3999999999999998E-3</v>
          </cell>
          <cell r="CZ145">
            <v>0</v>
          </cell>
          <cell r="DA145">
            <v>0</v>
          </cell>
          <cell r="DB145">
            <v>1.52E-2</v>
          </cell>
          <cell r="DC145">
            <v>0</v>
          </cell>
          <cell r="DD145">
            <v>0</v>
          </cell>
          <cell r="DE145">
            <v>0.15340000000000001</v>
          </cell>
          <cell r="DF145">
            <v>2.1068000000000002</v>
          </cell>
          <cell r="DG145">
            <v>1.7077730000000002</v>
          </cell>
          <cell r="DH145">
            <v>3.4589859999999999</v>
          </cell>
          <cell r="DI145">
            <v>2.9081999999999999</v>
          </cell>
          <cell r="DJ145">
            <v>3.4813000000000001</v>
          </cell>
          <cell r="DK145">
            <v>2.9392</v>
          </cell>
          <cell r="DL145">
            <v>3.6349999999999998</v>
          </cell>
          <cell r="DM145">
            <v>1.4958999999999998</v>
          </cell>
          <cell r="DN145">
            <v>1.4487999999999999</v>
          </cell>
          <cell r="DO145">
            <v>0.85060000000000002</v>
          </cell>
          <cell r="DP145">
            <v>0.83440000000000003</v>
          </cell>
          <cell r="DQ145">
            <v>1.1345999999999998</v>
          </cell>
          <cell r="DR145">
            <v>2.6178000000000003</v>
          </cell>
          <cell r="DS145">
            <v>1.2241999999999997</v>
          </cell>
          <cell r="DT145">
            <v>0.88649999999999995</v>
          </cell>
          <cell r="DU145">
            <v>1.1315</v>
          </cell>
          <cell r="DV145">
            <v>0.8921</v>
          </cell>
          <cell r="DW145">
            <v>1.1709000000000001</v>
          </cell>
          <cell r="DX145">
            <v>1.3097000000000001</v>
          </cell>
          <cell r="DY145">
            <v>0.94950000000000001</v>
          </cell>
          <cell r="DZ145">
            <v>0.88379999999999992</v>
          </cell>
          <cell r="EA145">
            <v>0.79520000000000002</v>
          </cell>
          <cell r="EB145">
            <v>0.82199999999999995</v>
          </cell>
          <cell r="EC145">
            <v>2.2795999999999998</v>
          </cell>
          <cell r="ED145">
            <v>3.7425000000000002</v>
          </cell>
          <cell r="EE145">
            <v>2.0633999999999997</v>
          </cell>
          <cell r="EF145">
            <v>1.7323000000000002</v>
          </cell>
          <cell r="EG145">
            <v>3.5225999999999997</v>
          </cell>
          <cell r="EH145">
            <v>2.0061</v>
          </cell>
          <cell r="EI145">
            <v>1.6473999999999998</v>
          </cell>
          <cell r="EJ145">
            <v>3.0781000000000005</v>
          </cell>
          <cell r="EK145">
            <v>2.3961999999999999</v>
          </cell>
          <cell r="EL145">
            <v>2.3321000000000001</v>
          </cell>
          <cell r="EM145">
            <v>2.9977</v>
          </cell>
          <cell r="EN145">
            <v>2.258</v>
          </cell>
          <cell r="EO145">
            <v>2.6515</v>
          </cell>
          <cell r="EP145">
            <v>3.8014999999999999</v>
          </cell>
          <cell r="EQ145">
            <v>2.4386999999999999</v>
          </cell>
          <cell r="ER145">
            <v>2.7389999999999999</v>
          </cell>
          <cell r="ES145">
            <v>1.8190999999999999</v>
          </cell>
          <cell r="ET145">
            <v>2.2348000000000003</v>
          </cell>
          <cell r="EU145">
            <v>4.1566000000000001</v>
          </cell>
          <cell r="EV145">
            <v>2.4213</v>
          </cell>
          <cell r="EW145">
            <v>2.4125000000000001</v>
          </cell>
          <cell r="EX145">
            <v>1.3625999999999998</v>
          </cell>
          <cell r="EY145">
            <v>1.6665999999999999</v>
          </cell>
          <cell r="EZ145">
            <v>1.3449</v>
          </cell>
          <cell r="FA145">
            <v>1.1956</v>
          </cell>
          <cell r="FB145">
            <v>3.8423999999999996</v>
          </cell>
          <cell r="FC145">
            <v>2.9101000000000004</v>
          </cell>
          <cell r="FD145">
            <v>2.9135999999999997</v>
          </cell>
          <cell r="FE145">
            <v>3.2533000000000003</v>
          </cell>
          <cell r="FF145">
            <v>3.2361000000000004</v>
          </cell>
          <cell r="FG145">
            <v>1.4404999999999999</v>
          </cell>
          <cell r="FH145">
            <v>3.9468000000000001</v>
          </cell>
          <cell r="FI145">
            <v>2.1843000000000004</v>
          </cell>
          <cell r="FJ145">
            <v>1.7731999999999999</v>
          </cell>
          <cell r="FK145">
            <v>1.8603000000000001</v>
          </cell>
          <cell r="FL145">
            <v>2.9274</v>
          </cell>
          <cell r="FM145">
            <v>2.7391000000000001</v>
          </cell>
          <cell r="FN145">
            <v>3.9171</v>
          </cell>
          <cell r="FO145">
            <v>3.5299</v>
          </cell>
          <cell r="FP145">
            <v>3.5196000000000001</v>
          </cell>
          <cell r="FQ145">
            <v>3.4333</v>
          </cell>
          <cell r="FR145">
            <v>7.5811000000000002</v>
          </cell>
          <cell r="FS145">
            <v>6.3781000000000008</v>
          </cell>
          <cell r="FT145">
            <v>6.7886000000000006</v>
          </cell>
          <cell r="FU145">
            <v>1.5921999999999998</v>
          </cell>
          <cell r="FV145">
            <v>6.2910999999999992</v>
          </cell>
          <cell r="FW145">
            <v>6.2681000000000004</v>
          </cell>
          <cell r="FX145">
            <v>3.6095999999999999</v>
          </cell>
          <cell r="FY145">
            <v>4.4459</v>
          </cell>
          <cell r="FZ145">
            <v>2.7848000000000002</v>
          </cell>
          <cell r="GA145">
            <v>2.7749000000000001</v>
          </cell>
          <cell r="GB145">
            <v>1.7777000000000001</v>
          </cell>
          <cell r="GC145">
            <v>1.546</v>
          </cell>
          <cell r="GD145">
            <v>2.8629000000000002</v>
          </cell>
          <cell r="GE145">
            <v>1.6575</v>
          </cell>
          <cell r="GF145">
            <v>3.448</v>
          </cell>
          <cell r="GG145">
            <v>4.4408000000000003</v>
          </cell>
          <cell r="GH145">
            <v>3.1758999999999999</v>
          </cell>
          <cell r="GI145">
            <v>2.5686</v>
          </cell>
          <cell r="GJ145">
            <v>3.4328000000000003</v>
          </cell>
          <cell r="GK145">
            <v>3.1564999999999999</v>
          </cell>
          <cell r="GL145">
            <v>3.7833999999999999</v>
          </cell>
          <cell r="GM145">
            <v>2.7422</v>
          </cell>
          <cell r="GN145">
            <v>3.2896999999999998</v>
          </cell>
          <cell r="GO145">
            <v>5.16</v>
          </cell>
          <cell r="GP145">
            <v>4.5976999999999997</v>
          </cell>
          <cell r="GQ145">
            <v>1.8179000000000001</v>
          </cell>
          <cell r="GR145">
            <v>1.6031</v>
          </cell>
          <cell r="GS145">
            <v>1.9324000000000001</v>
          </cell>
          <cell r="GT145">
            <v>3.4026999999999998</v>
          </cell>
          <cell r="GU145">
            <v>4.3726000000000003</v>
          </cell>
          <cell r="GV145">
            <v>1.9324000000000001</v>
          </cell>
          <cell r="GW145">
            <v>2.4929000000000001</v>
          </cell>
          <cell r="GX145">
            <v>10.2845</v>
          </cell>
          <cell r="GY145">
            <v>3.2439</v>
          </cell>
          <cell r="GZ145">
            <v>2.7208000000000001</v>
          </cell>
          <cell r="HA145">
            <v>1.9962</v>
          </cell>
          <cell r="HB145">
            <v>2.0748000000000002</v>
          </cell>
          <cell r="HC145">
            <v>2.7728000000000002</v>
          </cell>
          <cell r="HD145">
            <v>1.8391999999999999</v>
          </cell>
          <cell r="HE145">
            <v>1.8448</v>
          </cell>
          <cell r="HF145">
            <v>1.740596</v>
          </cell>
          <cell r="HG145">
            <v>1.7727219999999999</v>
          </cell>
          <cell r="HH145">
            <v>1.6587449999999999</v>
          </cell>
          <cell r="HI145">
            <v>1.8533269999999999</v>
          </cell>
          <cell r="HJ145">
            <v>5.7644770000000012</v>
          </cell>
          <cell r="HK145">
            <v>2.5284720000000003</v>
          </cell>
          <cell r="HL145">
            <v>2.4280999999999997</v>
          </cell>
          <cell r="HM145">
            <v>5.593</v>
          </cell>
          <cell r="HN145">
            <v>4.6191000000000004</v>
          </cell>
          <cell r="HO145">
            <v>4.0928999999999993</v>
          </cell>
          <cell r="HP145">
            <v>3.4283000000000001</v>
          </cell>
          <cell r="HQ145">
            <v>7.7297999999999991</v>
          </cell>
          <cell r="HR145">
            <v>2.9520999999999997</v>
          </cell>
          <cell r="HS145">
            <v>4.9253</v>
          </cell>
          <cell r="HT145">
            <v>3.5146999999999999</v>
          </cell>
          <cell r="HU145">
            <v>4.8022999999999998</v>
          </cell>
          <cell r="HV145">
            <v>2.0425999999999997</v>
          </cell>
          <cell r="HW145">
            <v>1.8823999999999999</v>
          </cell>
          <cell r="HX145">
            <v>1.7000000000000454E-3</v>
          </cell>
          <cell r="HY145">
            <v>1.3378999999999999</v>
          </cell>
          <cell r="HZ145">
            <v>-0.27080000000000021</v>
          </cell>
          <cell r="IA145">
            <v>3.7357999999999998</v>
          </cell>
          <cell r="IB145">
            <v>0.91679999999999995</v>
          </cell>
          <cell r="IC145">
            <v>0.59029999999999994</v>
          </cell>
          <cell r="ID145">
            <v>0.21909999999999991</v>
          </cell>
          <cell r="IE145">
            <v>0.19820000000000004</v>
          </cell>
          <cell r="IF145">
            <v>0.37270000000000003</v>
          </cell>
          <cell r="IG145">
            <v>0.4945</v>
          </cell>
          <cell r="IH145">
            <v>2.9209000000000001</v>
          </cell>
          <cell r="II145">
            <v>2.8123</v>
          </cell>
          <cell r="IJ145">
            <v>0.2204000000000001</v>
          </cell>
          <cell r="IK145">
            <v>0.90500000000000003</v>
          </cell>
          <cell r="IL145">
            <v>4.9886999999999997</v>
          </cell>
          <cell r="IM145">
            <v>2.1653000000000002</v>
          </cell>
          <cell r="IN145">
            <v>1.7166999999999999</v>
          </cell>
          <cell r="IO145">
            <v>3.9186999999999999</v>
          </cell>
          <cell r="IP145">
            <v>1.6692</v>
          </cell>
          <cell r="IQ145">
            <v>1.6717</v>
          </cell>
          <cell r="IR145">
            <v>2.0278</v>
          </cell>
          <cell r="IS145">
            <v>2.4184000000000001</v>
          </cell>
          <cell r="IT145">
            <v>0.98451572011999999</v>
          </cell>
          <cell r="IU145">
            <v>0.7700999999999999</v>
          </cell>
          <cell r="IV145">
            <v>2.9369999999999998</v>
          </cell>
          <cell r="IW145">
            <v>0.95450000000000002</v>
          </cell>
          <cell r="IX145">
            <v>1.5235000000000001</v>
          </cell>
          <cell r="IY145">
            <v>4.3517000000000001</v>
          </cell>
          <cell r="IZ145">
            <v>1.6191</v>
          </cell>
          <cell r="JA145">
            <v>1.7524000000000002</v>
          </cell>
          <cell r="JB145">
            <v>1.6117000000000001</v>
          </cell>
          <cell r="JC145">
            <v>1.7851000000000001</v>
          </cell>
          <cell r="JD145">
            <v>1.5255000000000001</v>
          </cell>
          <cell r="JE145">
            <v>1.5905</v>
          </cell>
          <cell r="JF145">
            <v>2.2363000000000004</v>
          </cell>
          <cell r="JG145">
            <v>0.76319999999999988</v>
          </cell>
          <cell r="JH145">
            <v>1.5535999999999999</v>
          </cell>
          <cell r="JI145">
            <v>1.382606</v>
          </cell>
          <cell r="JJ145">
            <v>1.6872</v>
          </cell>
          <cell r="JK145">
            <v>5.8502000000000001</v>
          </cell>
          <cell r="JL145">
            <v>1.3103999999999998</v>
          </cell>
          <cell r="JM145">
            <v>1.5185</v>
          </cell>
          <cell r="JN145">
            <v>1.52</v>
          </cell>
          <cell r="JO145">
            <v>1.7609000000000001</v>
          </cell>
          <cell r="JP145">
            <v>1.7849999999999999</v>
          </cell>
          <cell r="JQ145">
            <v>1.3446000000000002</v>
          </cell>
          <cell r="JR145">
            <v>2.8236000000000003</v>
          </cell>
          <cell r="JS145">
            <v>1.3225</v>
          </cell>
          <cell r="JT145">
            <v>0.95699999999999996</v>
          </cell>
          <cell r="JU145">
            <v>1.2470000000000001</v>
          </cell>
          <cell r="JV145">
            <v>1.6160000000000001</v>
          </cell>
          <cell r="JW145">
            <v>5.7013999999999996</v>
          </cell>
          <cell r="JX145">
            <v>1.7287999999999999</v>
          </cell>
          <cell r="JY145">
            <v>1.5532999999999999</v>
          </cell>
          <cell r="JZ145">
            <v>0.87970000000000004</v>
          </cell>
          <cell r="KA145">
            <v>2.1961999999999997</v>
          </cell>
          <cell r="KB145">
            <v>2.6808000000000001</v>
          </cell>
          <cell r="KC145">
            <v>-0.19980000000000017</v>
          </cell>
          <cell r="KD145">
            <v>2.8195000000000001</v>
          </cell>
          <cell r="KE145">
            <v>1.4013</v>
          </cell>
          <cell r="KF145">
            <v>1.2584000000000002</v>
          </cell>
          <cell r="KG145">
            <v>4.4234999999999998</v>
          </cell>
          <cell r="KH145">
            <v>0.47060000000000013</v>
          </cell>
          <cell r="KI145">
            <v>5.7007000000000003</v>
          </cell>
          <cell r="KJ145">
            <v>1.1677999999999999</v>
          </cell>
          <cell r="KK145">
            <v>1.3194000000000001</v>
          </cell>
          <cell r="KL145">
            <v>2.5339</v>
          </cell>
          <cell r="KM145">
            <v>0.55006867702000017</v>
          </cell>
          <cell r="KN145">
            <v>1.4336999999999998</v>
          </cell>
          <cell r="KO145">
            <v>1.1839000000000002</v>
          </cell>
          <cell r="KP145">
            <v>0.88999999999999979</v>
          </cell>
          <cell r="KQ145">
            <v>15.5474</v>
          </cell>
          <cell r="KR145">
            <v>17.956700000000001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2.2688000000000001</v>
          </cell>
          <cell r="BK146">
            <v>1.5355999999999999</v>
          </cell>
          <cell r="BL146">
            <v>1.4824000000000002</v>
          </cell>
          <cell r="BM146">
            <v>1.5814000000000001</v>
          </cell>
          <cell r="BN146">
            <v>1.5489999999999999</v>
          </cell>
          <cell r="BO146">
            <v>1.8143</v>
          </cell>
          <cell r="BP146">
            <v>2.1248</v>
          </cell>
          <cell r="BQ146">
            <v>1.6145999999999998</v>
          </cell>
          <cell r="BR146">
            <v>1.6157000000000001</v>
          </cell>
          <cell r="BS146">
            <v>1.4837</v>
          </cell>
          <cell r="BT146">
            <v>1.4325000000000001</v>
          </cell>
          <cell r="BU146">
            <v>1.4259000000000002</v>
          </cell>
          <cell r="BV146">
            <v>2.1009000000000002</v>
          </cell>
          <cell r="BW146">
            <v>1.5369999999999999</v>
          </cell>
          <cell r="BX146">
            <v>1.5443</v>
          </cell>
          <cell r="BY146">
            <v>1.5552999999999999</v>
          </cell>
          <cell r="BZ146">
            <v>1.6525000000000001</v>
          </cell>
          <cell r="CA146">
            <v>1.5517000000000001</v>
          </cell>
          <cell r="CB146">
            <v>2.2151999999999998</v>
          </cell>
          <cell r="CC146">
            <v>1.5634000000000001</v>
          </cell>
          <cell r="CD146">
            <v>1.6700999999999999</v>
          </cell>
          <cell r="CE146">
            <v>1.673</v>
          </cell>
          <cell r="CF146">
            <v>1.7617</v>
          </cell>
          <cell r="CG146">
            <v>1.7925</v>
          </cell>
          <cell r="CH146">
            <v>2.5710000000000002</v>
          </cell>
          <cell r="CI146">
            <v>3.6843000000000004</v>
          </cell>
          <cell r="CJ146">
            <v>3.1775000000000002</v>
          </cell>
          <cell r="CK146">
            <v>3.9455999999999998</v>
          </cell>
          <cell r="CL146">
            <v>3.5524</v>
          </cell>
          <cell r="CM146">
            <v>4.1581000000000001</v>
          </cell>
          <cell r="CN146">
            <v>5.6832000000000003</v>
          </cell>
          <cell r="CO146">
            <v>3.9668000000000001</v>
          </cell>
          <cell r="CP146">
            <v>4.2222</v>
          </cell>
          <cell r="CQ146">
            <v>4.1033999999999997</v>
          </cell>
          <cell r="CR146">
            <v>4.0053000000000001</v>
          </cell>
          <cell r="CS146">
            <v>4.0831999999999997</v>
          </cell>
          <cell r="CT146">
            <v>5.9828999999999999</v>
          </cell>
          <cell r="CU146">
            <v>4.4618000000000002</v>
          </cell>
          <cell r="CV146">
            <v>4.7268999999999997</v>
          </cell>
          <cell r="CW146">
            <v>4.6486999999999998</v>
          </cell>
          <cell r="CX146">
            <v>4.6776999999999997</v>
          </cell>
          <cell r="CY146">
            <v>5.1185</v>
          </cell>
          <cell r="CZ146">
            <v>6.5510000000000002</v>
          </cell>
          <cell r="DA146">
            <v>6.0526</v>
          </cell>
          <cell r="DB146">
            <v>6.2161</v>
          </cell>
          <cell r="DC146">
            <v>5.9003999999999994</v>
          </cell>
          <cell r="DD146">
            <v>6.0006000000000004</v>
          </cell>
          <cell r="DE146">
            <v>7.8307000000000002</v>
          </cell>
          <cell r="DF146">
            <v>7.1571999999999996</v>
          </cell>
          <cell r="DG146">
            <v>5.5348790000000001</v>
          </cell>
          <cell r="DH146">
            <v>5.7219410000000002</v>
          </cell>
          <cell r="DI146">
            <v>8.6189999999999998</v>
          </cell>
          <cell r="DJ146">
            <v>9.0558999999999994</v>
          </cell>
          <cell r="DK146">
            <v>8.1210000000000004</v>
          </cell>
          <cell r="DL146">
            <v>11.878200000000001</v>
          </cell>
          <cell r="DM146">
            <v>8.138300000000001</v>
          </cell>
          <cell r="DN146">
            <v>8.2058999999999997</v>
          </cell>
          <cell r="DO146">
            <v>7.7843</v>
          </cell>
          <cell r="DP146">
            <v>7.7338999999999993</v>
          </cell>
          <cell r="DQ146">
            <v>7.8022999999999998</v>
          </cell>
          <cell r="DR146">
            <v>10.6204</v>
          </cell>
          <cell r="DS146">
            <v>8.2566000000000006</v>
          </cell>
          <cell r="DT146">
            <v>8.4148999999999994</v>
          </cell>
          <cell r="DU146">
            <v>8.5892999999999997</v>
          </cell>
          <cell r="DV146">
            <v>8.4338999999999995</v>
          </cell>
          <cell r="DW146">
            <v>9.2627999999999986</v>
          </cell>
          <cell r="DX146">
            <v>12.151999999999999</v>
          </cell>
          <cell r="DY146">
            <v>8.7612999999999985</v>
          </cell>
          <cell r="DZ146">
            <v>8.2847999999999988</v>
          </cell>
          <cell r="EA146">
            <v>8.2027999999999999</v>
          </cell>
          <cell r="EB146">
            <v>8.2701000000000011</v>
          </cell>
          <cell r="EC146">
            <v>8.3557999999999986</v>
          </cell>
          <cell r="ED146">
            <v>11.5092</v>
          </cell>
          <cell r="EE146">
            <v>9.0137999999999998</v>
          </cell>
          <cell r="EF146">
            <v>8.8904999999999994</v>
          </cell>
          <cell r="EG146">
            <v>8.8373999999999988</v>
          </cell>
          <cell r="EH146">
            <v>9.5906000000000002</v>
          </cell>
          <cell r="EI146">
            <v>9.2280999999999995</v>
          </cell>
          <cell r="EJ146">
            <v>12.6714</v>
          </cell>
          <cell r="EK146">
            <v>9.2134999999999998</v>
          </cell>
          <cell r="EL146">
            <v>9.1012000000000004</v>
          </cell>
          <cell r="EM146">
            <v>8.8582999999999998</v>
          </cell>
          <cell r="EN146">
            <v>8.9641999999999999</v>
          </cell>
          <cell r="EO146">
            <v>8.5452000000000012</v>
          </cell>
          <cell r="EP146">
            <v>12.001100000000001</v>
          </cell>
          <cell r="EQ146">
            <v>9.5228999999999999</v>
          </cell>
          <cell r="ER146">
            <v>9.5256000000000007</v>
          </cell>
          <cell r="ES146">
            <v>9.2330000000000005</v>
          </cell>
          <cell r="ET146">
            <v>9.2881</v>
          </cell>
          <cell r="EU146">
            <v>9.6881000000000004</v>
          </cell>
          <cell r="EV146">
            <v>12.994399999999999</v>
          </cell>
          <cell r="EW146">
            <v>9.3693999999999988</v>
          </cell>
          <cell r="EX146">
            <v>8.6652999999999984</v>
          </cell>
          <cell r="EY146">
            <v>8.4917000000000016</v>
          </cell>
          <cell r="EZ146">
            <v>8.5052000000000003</v>
          </cell>
          <cell r="FA146">
            <v>8.7665000000000006</v>
          </cell>
          <cell r="FB146">
            <v>12.2538</v>
          </cell>
          <cell r="FC146">
            <v>9.5864999999999991</v>
          </cell>
          <cell r="FD146">
            <v>9.7497000000000007</v>
          </cell>
          <cell r="FE146">
            <v>9.8257999999999992</v>
          </cell>
          <cell r="FF146">
            <v>9.6059999999999999</v>
          </cell>
          <cell r="FG146">
            <v>10.262700000000001</v>
          </cell>
          <cell r="FH146">
            <v>13.349200000000002</v>
          </cell>
          <cell r="FI146">
            <v>9.4592000000000009</v>
          </cell>
          <cell r="FJ146">
            <v>9.0295000000000005</v>
          </cell>
          <cell r="FK146">
            <v>8.9182000000000006</v>
          </cell>
          <cell r="FL146">
            <v>8.7159999999999993</v>
          </cell>
          <cell r="FM146">
            <v>9.2363999999999997</v>
          </cell>
          <cell r="FN146">
            <v>12.521100000000001</v>
          </cell>
          <cell r="FO146">
            <v>9.7668999999999997</v>
          </cell>
          <cell r="FP146">
            <v>9.7632000000000012</v>
          </cell>
          <cell r="FQ146">
            <v>9.8475000000000001</v>
          </cell>
          <cell r="FR146">
            <v>9.9685000000000006</v>
          </cell>
          <cell r="FS146">
            <v>9.4692000000000007</v>
          </cell>
          <cell r="FT146">
            <v>13.3611</v>
          </cell>
          <cell r="FU146">
            <v>9.3582999999999998</v>
          </cell>
          <cell r="FV146">
            <v>9.6104000000000003</v>
          </cell>
          <cell r="FW146">
            <v>9.6126000000000005</v>
          </cell>
          <cell r="FX146">
            <v>9.3370999999999995</v>
          </cell>
          <cell r="FY146">
            <v>10.110299999999999</v>
          </cell>
          <cell r="FZ146">
            <v>13.445399999999999</v>
          </cell>
          <cell r="GA146">
            <v>8.7889999999999997</v>
          </cell>
          <cell r="GB146">
            <v>8.7050999999999998</v>
          </cell>
          <cell r="GC146">
            <v>9.0737999999999985</v>
          </cell>
          <cell r="GD146">
            <v>9.5461000000000009</v>
          </cell>
          <cell r="GE146">
            <v>9.4755000000000003</v>
          </cell>
          <cell r="GF146">
            <v>12.2217</v>
          </cell>
          <cell r="GG146">
            <v>9.4992000000000001</v>
          </cell>
          <cell r="GH146">
            <v>8.8132000000000001</v>
          </cell>
          <cell r="GI146">
            <v>9.3742999999999999</v>
          </cell>
          <cell r="GJ146">
            <v>8.6425000000000001</v>
          </cell>
          <cell r="GK146">
            <v>8.7324000000000002</v>
          </cell>
          <cell r="GL146">
            <v>0</v>
          </cell>
          <cell r="GM146">
            <v>9.4962999999999997</v>
          </cell>
          <cell r="GN146">
            <v>8.8787000000000003</v>
          </cell>
          <cell r="GO146">
            <v>13.090399999999999</v>
          </cell>
          <cell r="GP146">
            <v>9.8527999999999984</v>
          </cell>
          <cell r="GQ146">
            <v>9.579600000000001</v>
          </cell>
          <cell r="GR146">
            <v>12.934200000000001</v>
          </cell>
          <cell r="GS146">
            <v>8.9251000000000005</v>
          </cell>
          <cell r="GT146">
            <v>9.0684000000000005</v>
          </cell>
          <cell r="GU146">
            <v>8.6926000000000005</v>
          </cell>
          <cell r="GV146">
            <v>8.9251000000000005</v>
          </cell>
          <cell r="GW146">
            <v>9.0811000000000011</v>
          </cell>
          <cell r="GX146">
            <v>12.4139</v>
          </cell>
          <cell r="GY146">
            <v>10.065</v>
          </cell>
          <cell r="GZ146">
            <v>9.7796000000000003</v>
          </cell>
          <cell r="HA146">
            <v>10.1883</v>
          </cell>
          <cell r="HB146">
            <v>10.373100000000001</v>
          </cell>
          <cell r="HC146">
            <v>12.469100000000001</v>
          </cell>
          <cell r="HD146">
            <v>13.8361</v>
          </cell>
          <cell r="HE146">
            <v>9.7364999999999995</v>
          </cell>
          <cell r="HF146">
            <v>9.5038940000000007</v>
          </cell>
          <cell r="HG146">
            <v>9.5784219999999998</v>
          </cell>
          <cell r="HH146">
            <v>9.941103</v>
          </cell>
          <cell r="HI146">
            <v>9.736402</v>
          </cell>
          <cell r="HJ146">
            <v>14.349769</v>
          </cell>
          <cell r="HK146">
            <v>11.293668</v>
          </cell>
          <cell r="HL146">
            <v>11.9916</v>
          </cell>
          <cell r="HM146">
            <v>11.7979</v>
          </cell>
          <cell r="HN146">
            <v>13.6911</v>
          </cell>
          <cell r="HO146">
            <v>12.3567</v>
          </cell>
          <cell r="HP146">
            <v>15.9681</v>
          </cell>
          <cell r="HQ146">
            <v>11.7584</v>
          </cell>
          <cell r="HR146">
            <v>11.215999999999999</v>
          </cell>
          <cell r="HS146">
            <v>11.5663</v>
          </cell>
          <cell r="HT146">
            <v>11.3437</v>
          </cell>
          <cell r="HU146">
            <v>11.3005</v>
          </cell>
          <cell r="HV146">
            <v>14.838799999999999</v>
          </cell>
          <cell r="HW146">
            <v>10.847200000000001</v>
          </cell>
          <cell r="HX146">
            <v>10.674299999999999</v>
          </cell>
          <cell r="HY146">
            <v>10.088899999999999</v>
          </cell>
          <cell r="HZ146">
            <v>11.0852</v>
          </cell>
          <cell r="IA146">
            <v>13.992100000000001</v>
          </cell>
          <cell r="IB146">
            <v>14.9755</v>
          </cell>
          <cell r="IC146">
            <v>10.867299999999998</v>
          </cell>
          <cell r="ID146">
            <v>10.512799999999999</v>
          </cell>
          <cell r="IE146">
            <v>10.065799999999999</v>
          </cell>
          <cell r="IF146">
            <v>10.088799999999999</v>
          </cell>
          <cell r="IG146">
            <v>10.4405</v>
          </cell>
          <cell r="IH146">
            <v>13.855600000000001</v>
          </cell>
          <cell r="II146">
            <v>11.402799999999999</v>
          </cell>
          <cell r="IJ146">
            <v>11.3089</v>
          </cell>
          <cell r="IK146">
            <v>10.989799999999999</v>
          </cell>
          <cell r="IL146">
            <v>14.091299999999999</v>
          </cell>
          <cell r="IM146">
            <v>11.5825</v>
          </cell>
          <cell r="IN146">
            <v>15.087399999999999</v>
          </cell>
          <cell r="IO146">
            <v>10.496600000000001</v>
          </cell>
          <cell r="IP146">
            <v>10.088899999999999</v>
          </cell>
          <cell r="IQ146">
            <v>10.1806</v>
          </cell>
          <cell r="IR146">
            <v>9.8422000000000001</v>
          </cell>
          <cell r="IS146">
            <v>9.9202999999999992</v>
          </cell>
          <cell r="IT146">
            <v>13.677792</v>
          </cell>
          <cell r="IU146">
            <v>10.6091</v>
          </cell>
          <cell r="IV146">
            <v>10.665700000000001</v>
          </cell>
          <cell r="IW146">
            <v>10.328899999999999</v>
          </cell>
          <cell r="IX146">
            <v>10.167</v>
          </cell>
          <cell r="IY146">
            <v>14.7105</v>
          </cell>
          <cell r="IZ146">
            <v>14.047700000000001</v>
          </cell>
          <cell r="JA146">
            <v>10.1562</v>
          </cell>
          <cell r="JB146">
            <v>10.2233</v>
          </cell>
          <cell r="JC146">
            <v>10.0518</v>
          </cell>
          <cell r="JD146">
            <v>9.8605</v>
          </cell>
          <cell r="JE146">
            <v>10.0665</v>
          </cell>
          <cell r="JF146">
            <v>13.779</v>
          </cell>
          <cell r="JG146">
            <v>10.3871</v>
          </cell>
          <cell r="JH146">
            <v>10.108700000000001</v>
          </cell>
          <cell r="JI146">
            <v>10.281561999999999</v>
          </cell>
          <cell r="JJ146">
            <v>9.7811000000000003</v>
          </cell>
          <cell r="JK146">
            <v>16.7742</v>
          </cell>
          <cell r="JL146">
            <v>14.045200000000001</v>
          </cell>
          <cell r="JM146">
            <v>9.8339999999999996</v>
          </cell>
          <cell r="JN146">
            <v>9.8097999999999992</v>
          </cell>
          <cell r="JO146">
            <v>9.6978999999999989</v>
          </cell>
          <cell r="JP146">
            <v>9.8859999999999992</v>
          </cell>
          <cell r="JQ146">
            <v>9.7947999999999986</v>
          </cell>
          <cell r="JR146">
            <v>13.443100000000001</v>
          </cell>
          <cell r="JS146">
            <v>10.126100000000001</v>
          </cell>
          <cell r="JT146">
            <v>9.9733000000000001</v>
          </cell>
          <cell r="JU146">
            <v>9.7675000000000001</v>
          </cell>
          <cell r="JV146">
            <v>9.8803000000000001</v>
          </cell>
          <cell r="JW146">
            <v>16.662099999999999</v>
          </cell>
          <cell r="JX146">
            <v>13.9886</v>
          </cell>
          <cell r="JY146">
            <v>9.7782</v>
          </cell>
          <cell r="JZ146">
            <v>9.4712000000000014</v>
          </cell>
          <cell r="KA146">
            <v>9.773200000000001</v>
          </cell>
          <cell r="KB146">
            <v>9.4007000000000005</v>
          </cell>
          <cell r="KC146">
            <v>10.3817</v>
          </cell>
          <cell r="KD146">
            <v>12.1351</v>
          </cell>
          <cell r="KE146">
            <v>10.257899999999999</v>
          </cell>
          <cell r="KF146">
            <v>9.9836000000000009</v>
          </cell>
          <cell r="KG146">
            <v>9.6892000000000014</v>
          </cell>
          <cell r="KH146">
            <v>9.5297999999999998</v>
          </cell>
          <cell r="KI146">
            <v>15.3971</v>
          </cell>
          <cell r="KJ146">
            <v>13.4672</v>
          </cell>
          <cell r="KK146">
            <v>9.4996000000000009</v>
          </cell>
          <cell r="KL146">
            <v>9.4199000000000002</v>
          </cell>
          <cell r="KM146">
            <v>9.4208049999999997</v>
          </cell>
          <cell r="KN146">
            <v>9.3749000000000002</v>
          </cell>
          <cell r="KO146">
            <v>9.2611000000000008</v>
          </cell>
          <cell r="KP146">
            <v>11.9961</v>
          </cell>
          <cell r="KQ146">
            <v>7.4055</v>
          </cell>
          <cell r="KR146">
            <v>5.5175000000000001</v>
          </cell>
        </row>
        <row r="148">
          <cell r="B148">
            <v>110.05369999999999</v>
          </cell>
          <cell r="C148">
            <v>3.6526000000000001</v>
          </cell>
          <cell r="D148">
            <v>0.754</v>
          </cell>
          <cell r="E148">
            <v>14.088700000000001</v>
          </cell>
          <cell r="F148">
            <v>2.3935</v>
          </cell>
          <cell r="G148">
            <v>11.3851</v>
          </cell>
          <cell r="H148">
            <v>1.9609000000000001</v>
          </cell>
          <cell r="I148">
            <v>1.4475</v>
          </cell>
          <cell r="J148">
            <v>1.8043</v>
          </cell>
          <cell r="K148">
            <v>-0.19980000000000001</v>
          </cell>
          <cell r="L148">
            <v>1.6304000000000001</v>
          </cell>
          <cell r="M148">
            <v>1.2362</v>
          </cell>
          <cell r="N148">
            <v>0.41770000000000002</v>
          </cell>
          <cell r="O148">
            <v>1.1140999999999999</v>
          </cell>
          <cell r="P148">
            <v>1.3935999999999999</v>
          </cell>
          <cell r="Q148">
            <v>2.0254000000000003</v>
          </cell>
          <cell r="R148">
            <v>1.3542000000000001</v>
          </cell>
          <cell r="S148">
            <v>0.41039999999999999</v>
          </cell>
          <cell r="T148">
            <v>0.60450000000000004</v>
          </cell>
          <cell r="U148">
            <v>0.15180000000000002</v>
          </cell>
          <cell r="V148">
            <v>6.3500000000000001E-2</v>
          </cell>
          <cell r="W148">
            <v>1.0135000000000001</v>
          </cell>
          <cell r="X148">
            <v>0.32719999999999999</v>
          </cell>
          <cell r="Y148">
            <v>0.68389999999999995</v>
          </cell>
          <cell r="Z148">
            <v>1.9807000000000001</v>
          </cell>
          <cell r="AA148">
            <v>3.2256999999999998</v>
          </cell>
          <cell r="AB148">
            <v>2.3647</v>
          </cell>
          <cell r="AC148">
            <v>0.56040000000000001</v>
          </cell>
          <cell r="AD148">
            <v>0.68679999999999997</v>
          </cell>
          <cell r="AE148">
            <v>6.9000000000000006E-2</v>
          </cell>
          <cell r="AF148">
            <v>1.8100000000000002E-2</v>
          </cell>
          <cell r="AG148">
            <v>1.26E-2</v>
          </cell>
          <cell r="AH148">
            <v>0.99229999999999996</v>
          </cell>
          <cell r="AI148">
            <v>1.3455999999999999</v>
          </cell>
          <cell r="AJ148">
            <v>2.9463000000000004</v>
          </cell>
          <cell r="AK148">
            <v>1.8697000000000001</v>
          </cell>
          <cell r="AL148">
            <v>1.0608</v>
          </cell>
          <cell r="AM148">
            <v>0.7208</v>
          </cell>
          <cell r="AN148">
            <v>5.0136000000000003</v>
          </cell>
          <cell r="AO148">
            <v>4.0384000000000002</v>
          </cell>
          <cell r="AP148">
            <v>2.5105</v>
          </cell>
          <cell r="AQ148">
            <v>0.17849999999999999</v>
          </cell>
          <cell r="AR148">
            <v>1.0800000000000001E-2</v>
          </cell>
          <cell r="AS148">
            <v>0.3009</v>
          </cell>
          <cell r="AT148">
            <v>1.0131000000000001</v>
          </cell>
          <cell r="AU148">
            <v>4.2831999999999999</v>
          </cell>
          <cell r="AV148">
            <v>3.8319000000000001</v>
          </cell>
          <cell r="AW148">
            <v>1.5425</v>
          </cell>
          <cell r="AX148">
            <v>1.5911999999999999</v>
          </cell>
          <cell r="AY148">
            <v>0.35170000000000001</v>
          </cell>
          <cell r="AZ148">
            <v>1.0095000000000001</v>
          </cell>
          <cell r="BA148">
            <v>0.97670000000000001</v>
          </cell>
          <cell r="BB148">
            <v>6.3E-3</v>
          </cell>
          <cell r="BC148">
            <v>0.64670000000000005</v>
          </cell>
          <cell r="BD148">
            <v>0.70650000000000002</v>
          </cell>
          <cell r="BE148">
            <v>0</v>
          </cell>
          <cell r="BF148">
            <v>1.5335000000000001</v>
          </cell>
          <cell r="BG148">
            <v>4.2831999999999999</v>
          </cell>
          <cell r="BH148">
            <v>1.734</v>
          </cell>
          <cell r="BI148">
            <v>1.734</v>
          </cell>
          <cell r="BJ148">
            <v>0</v>
          </cell>
          <cell r="BK148">
            <v>0.17460000000000001</v>
          </cell>
          <cell r="BL148">
            <v>4.0000000000000002E-4</v>
          </cell>
          <cell r="BM148">
            <v>0.72789999999999999</v>
          </cell>
          <cell r="BN148">
            <v>-3.8600000000000002E-2</v>
          </cell>
          <cell r="BO148">
            <v>7.7000000000000002E-3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25.368299999999998</v>
          </cell>
          <cell r="BV148">
            <v>0</v>
          </cell>
          <cell r="BW148">
            <v>0</v>
          </cell>
          <cell r="BX148">
            <v>9.0722999999999985</v>
          </cell>
          <cell r="BY148">
            <v>0</v>
          </cell>
          <cell r="BZ148">
            <v>0.107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2.3226999999999998</v>
          </cell>
          <cell r="CL148">
            <v>9.6092000000000013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54.57</v>
          </cell>
          <cell r="DJ148">
            <v>29.8507</v>
          </cell>
          <cell r="DK148">
            <v>1.4890000000000001</v>
          </cell>
          <cell r="DL148">
            <v>0</v>
          </cell>
          <cell r="DM148">
            <v>1.83E-2</v>
          </cell>
          <cell r="DN148">
            <v>9.1299999999999992E-2</v>
          </cell>
          <cell r="DO148">
            <v>12.1066</v>
          </cell>
          <cell r="DP148">
            <v>1.1559000000000001</v>
          </cell>
          <cell r="DQ148">
            <v>0.31840000000000002</v>
          </cell>
          <cell r="DR148">
            <v>9.3013999999999992</v>
          </cell>
          <cell r="DS148">
            <v>12.2591</v>
          </cell>
          <cell r="DT148">
            <v>19.203299999999999</v>
          </cell>
          <cell r="DU148">
            <v>4.4589999999999996</v>
          </cell>
          <cell r="DV148">
            <v>0</v>
          </cell>
          <cell r="DW148">
            <v>11.4559</v>
          </cell>
          <cell r="DX148">
            <v>12.919900000000002</v>
          </cell>
          <cell r="DY148">
            <v>6.5404999999999998</v>
          </cell>
          <cell r="DZ148">
            <v>7.7696999999999994</v>
          </cell>
          <cell r="EA148">
            <v>1.0310999999999999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0.80820000000000003</v>
          </cell>
          <cell r="EG148">
            <v>0.23169999999999999</v>
          </cell>
          <cell r="EH148">
            <v>9.5400000000000013E-2</v>
          </cell>
          <cell r="EI148">
            <v>1.7147999999999999</v>
          </cell>
          <cell r="EJ148">
            <v>0.3876</v>
          </cell>
          <cell r="EK148">
            <v>6.54E-2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3.5200000000000002E-2</v>
          </cell>
          <cell r="EQ148">
            <v>11.055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10.580500000000001</v>
          </cell>
          <cell r="FO148">
            <v>0</v>
          </cell>
          <cell r="FP148">
            <v>3.6623999999999999</v>
          </cell>
          <cell r="FQ148">
            <v>3.7071000000000001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16.340299999999999</v>
          </cell>
          <cell r="GB148">
            <v>3.423</v>
          </cell>
          <cell r="GC148">
            <v>16.1234</v>
          </cell>
          <cell r="GD148">
            <v>0</v>
          </cell>
          <cell r="GE148">
            <v>1.9750000000000001</v>
          </cell>
          <cell r="GF148">
            <v>0</v>
          </cell>
          <cell r="GG148">
            <v>0</v>
          </cell>
          <cell r="GH148">
            <v>1.7129000000000001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4.5940000000000003</v>
          </cell>
          <cell r="GN148">
            <v>3.8193999999999999</v>
          </cell>
          <cell r="GO148">
            <v>24.860799999999998</v>
          </cell>
          <cell r="GP148">
            <v>9.0388999999999999</v>
          </cell>
          <cell r="GQ148">
            <v>22.555499999999999</v>
          </cell>
          <cell r="GR148">
            <v>18.860900000000001</v>
          </cell>
          <cell r="GS148">
            <v>18.048299999999998</v>
          </cell>
          <cell r="GT148">
            <v>6.9336000000000002</v>
          </cell>
          <cell r="GU148">
            <v>26.166599999999999</v>
          </cell>
          <cell r="GV148">
            <v>18.048299999999998</v>
          </cell>
          <cell r="GW148">
            <v>7.4971000000000005</v>
          </cell>
          <cell r="GX148">
            <v>52.921599999999998</v>
          </cell>
          <cell r="GY148">
            <v>1.7252000000000001</v>
          </cell>
          <cell r="GZ148">
            <v>8.7959999999999994</v>
          </cell>
          <cell r="HA148">
            <v>2.3404000000000003</v>
          </cell>
          <cell r="HB148">
            <v>54.985800000000005</v>
          </cell>
          <cell r="HC148">
            <v>11.3986</v>
          </cell>
          <cell r="HD148">
            <v>14.0519</v>
          </cell>
          <cell r="HE148">
            <v>25.717400000000001</v>
          </cell>
          <cell r="HF148">
            <v>12.020710000000001</v>
          </cell>
          <cell r="HG148">
            <v>14.326627200000001</v>
          </cell>
          <cell r="HH148">
            <v>8.749447</v>
          </cell>
          <cell r="HI148">
            <v>4.8382449999999997</v>
          </cell>
          <cell r="HJ148">
            <v>13.214817999999999</v>
          </cell>
          <cell r="HK148">
            <v>5.4885219999999997</v>
          </cell>
          <cell r="HL148">
            <v>3.4914000000000001</v>
          </cell>
          <cell r="HM148">
            <v>7.3006000000000002</v>
          </cell>
          <cell r="HN148">
            <v>17.214500000000001</v>
          </cell>
          <cell r="HO148">
            <v>3.6381999999999999</v>
          </cell>
          <cell r="HP148">
            <v>0.50560000000000005</v>
          </cell>
          <cell r="HQ148">
            <v>0</v>
          </cell>
          <cell r="HR148">
            <v>0.46970000000000001</v>
          </cell>
          <cell r="HS148">
            <v>1.2312000000000001</v>
          </cell>
          <cell r="HT148">
            <v>6.5013999999999994</v>
          </cell>
          <cell r="HU148">
            <v>0.2351</v>
          </cell>
          <cell r="HV148">
            <v>0.61120000000000008</v>
          </cell>
          <cell r="HW148">
            <v>0</v>
          </cell>
          <cell r="HX148">
            <v>1.5342</v>
          </cell>
          <cell r="HY148">
            <v>1.1982999999999999</v>
          </cell>
          <cell r="HZ148">
            <v>1.5834000000000001</v>
          </cell>
          <cell r="IA148">
            <v>0.89500000000000002</v>
          </cell>
          <cell r="IB148">
            <v>0</v>
          </cell>
          <cell r="IC148">
            <v>0.45469999999999999</v>
          </cell>
          <cell r="ID148">
            <v>2.3168000000000002</v>
          </cell>
          <cell r="IE148">
            <v>1.2634000000000001</v>
          </cell>
          <cell r="IF148">
            <v>0</v>
          </cell>
          <cell r="IG148">
            <v>0.96599999999999997</v>
          </cell>
          <cell r="IH148">
            <v>0</v>
          </cell>
          <cell r="II148">
            <v>1.4002999999999999</v>
          </cell>
          <cell r="IJ148">
            <v>9.4227999999999987</v>
          </cell>
          <cell r="IK148">
            <v>1.1984000000000001</v>
          </cell>
          <cell r="IL148">
            <v>1.1789000000000001</v>
          </cell>
          <cell r="IM148">
            <v>1.3437999999999999</v>
          </cell>
          <cell r="IN148">
            <v>1.6151</v>
          </cell>
          <cell r="IO148">
            <v>2.3319999999999999</v>
          </cell>
          <cell r="IP148">
            <v>2.8664000000000001</v>
          </cell>
          <cell r="IQ148">
            <v>0.23780000000000001</v>
          </cell>
          <cell r="IR148">
            <v>5.8914</v>
          </cell>
          <cell r="IS148">
            <v>0.86420000000000008</v>
          </cell>
          <cell r="IT148">
            <v>1.6147349999999998</v>
          </cell>
          <cell r="IU148">
            <v>1.0672000000000001</v>
          </cell>
          <cell r="IV148">
            <v>1.2355</v>
          </cell>
          <cell r="IW148">
            <v>1.1262000000000001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0.21930000000000002</v>
          </cell>
          <cell r="JF148">
            <v>0</v>
          </cell>
          <cell r="JG148">
            <v>1.1982999999999999</v>
          </cell>
          <cell r="JH148">
            <v>0.64500000000000002</v>
          </cell>
          <cell r="JI148">
            <v>3.558522</v>
          </cell>
          <cell r="JJ148">
            <v>0.92</v>
          </cell>
          <cell r="JK148">
            <v>2.5670999999999999</v>
          </cell>
          <cell r="JL148">
            <v>2.9461999999999997</v>
          </cell>
          <cell r="JM148">
            <v>2.1976999999999998</v>
          </cell>
          <cell r="JN148">
            <v>1.4434</v>
          </cell>
          <cell r="JO148">
            <v>1.1327</v>
          </cell>
          <cell r="JP148">
            <v>1.3505</v>
          </cell>
          <cell r="JQ148">
            <v>0.71389999999999998</v>
          </cell>
          <cell r="JR148">
            <v>1.8405</v>
          </cell>
          <cell r="JS148">
            <v>0.95850000000000002</v>
          </cell>
          <cell r="JT148">
            <v>0</v>
          </cell>
          <cell r="JU148">
            <v>1.7669000000000001</v>
          </cell>
          <cell r="JV148">
            <v>0</v>
          </cell>
          <cell r="JW148">
            <v>0.51370000000000005</v>
          </cell>
          <cell r="JX148">
            <v>0</v>
          </cell>
          <cell r="JY148">
            <v>0</v>
          </cell>
          <cell r="JZ148">
            <v>7.2676000000000007</v>
          </cell>
          <cell r="KA148">
            <v>1.153</v>
          </cell>
          <cell r="KB148">
            <v>5.5705</v>
          </cell>
          <cell r="KC148">
            <v>4.7923999999999998</v>
          </cell>
          <cell r="KD148">
            <v>2.3118000000000003</v>
          </cell>
          <cell r="KE148">
            <v>0.33050000000000002</v>
          </cell>
          <cell r="KF148">
            <v>5.3008000000000006</v>
          </cell>
          <cell r="KG148">
            <v>2.5621999999999998</v>
          </cell>
          <cell r="KH148">
            <v>4.4203000000000001</v>
          </cell>
          <cell r="KI148">
            <v>6.8615000000000004</v>
          </cell>
          <cell r="KJ148">
            <v>2.1429</v>
          </cell>
          <cell r="KK148">
            <v>2.7477</v>
          </cell>
          <cell r="KL148">
            <v>4.4986999999999995</v>
          </cell>
          <cell r="KM148">
            <v>0.89835900000000002</v>
          </cell>
          <cell r="KN148">
            <v>1.27</v>
          </cell>
          <cell r="KO148">
            <v>4.0798000000000005</v>
          </cell>
          <cell r="KP148">
            <v>0.2354</v>
          </cell>
          <cell r="KQ148">
            <v>0</v>
          </cell>
          <cell r="KR148">
            <v>0</v>
          </cell>
        </row>
        <row r="149">
          <cell r="B149">
            <v>-11.858799999999999</v>
          </cell>
          <cell r="C149">
            <v>-10.798200000000001</v>
          </cell>
          <cell r="D149">
            <v>-10.3309</v>
          </cell>
          <cell r="E149">
            <v>-33.295699999999997</v>
          </cell>
          <cell r="F149">
            <v>-14.3323</v>
          </cell>
          <cell r="G149">
            <v>-17.894500000000001</v>
          </cell>
          <cell r="H149">
            <v>-18.523400000000002</v>
          </cell>
          <cell r="I149">
            <v>-14.0501</v>
          </cell>
          <cell r="J149">
            <v>-16.635200000000001</v>
          </cell>
          <cell r="K149">
            <v>-28.672499999999999</v>
          </cell>
          <cell r="L149">
            <v>-15.5886</v>
          </cell>
          <cell r="M149">
            <v>-22.422999999999998</v>
          </cell>
          <cell r="N149">
            <v>-13.438600000000001</v>
          </cell>
          <cell r="O149">
            <v>-16.344899999999999</v>
          </cell>
          <cell r="P149">
            <v>-11.6023</v>
          </cell>
          <cell r="Q149">
            <v>-10.6371</v>
          </cell>
          <cell r="R149">
            <v>-14.757299999999999</v>
          </cell>
          <cell r="S149">
            <v>-18.245099999999997</v>
          </cell>
          <cell r="T149">
            <v>-19.1982</v>
          </cell>
          <cell r="U149">
            <v>-18.997299999999999</v>
          </cell>
          <cell r="V149">
            <v>-19.452999999999999</v>
          </cell>
          <cell r="W149">
            <v>-20.569599999999998</v>
          </cell>
          <cell r="X149">
            <v>-20.895299999999999</v>
          </cell>
          <cell r="Y149">
            <v>-32.484400000000001</v>
          </cell>
          <cell r="Z149">
            <v>-19.978999999999999</v>
          </cell>
          <cell r="AA149">
            <v>-16.898700000000002</v>
          </cell>
          <cell r="AB149">
            <v>-16.8504</v>
          </cell>
          <cell r="AC149">
            <v>-18.017400000000002</v>
          </cell>
          <cell r="AD149">
            <v>-15.7128</v>
          </cell>
          <cell r="AE149">
            <v>-24.7439</v>
          </cell>
          <cell r="AF149">
            <v>-16.663900000000002</v>
          </cell>
          <cell r="AG149">
            <v>-16.357500000000002</v>
          </cell>
          <cell r="AH149">
            <v>-16.454000000000001</v>
          </cell>
          <cell r="AI149">
            <v>-28.513200000000001</v>
          </cell>
          <cell r="AJ149">
            <v>-16.801299999999998</v>
          </cell>
          <cell r="AK149">
            <v>-25.3888</v>
          </cell>
          <cell r="AL149">
            <v>-23.509599999999999</v>
          </cell>
          <cell r="AM149">
            <v>-17.079499999999999</v>
          </cell>
          <cell r="AN149">
            <v>-17.4086</v>
          </cell>
          <cell r="AO149">
            <v>-17.492599999999999</v>
          </cell>
          <cell r="AP149">
            <v>-17.492599999999999</v>
          </cell>
          <cell r="AQ149">
            <v>-17.492599999999999</v>
          </cell>
          <cell r="AR149">
            <v>-21.865599999999997</v>
          </cell>
          <cell r="AS149">
            <v>-21.618299999999998</v>
          </cell>
          <cell r="AT149">
            <v>-17.120200000000001</v>
          </cell>
          <cell r="AU149">
            <v>-52.322800000000001</v>
          </cell>
          <cell r="AV149">
            <v>-17.371500000000001</v>
          </cell>
          <cell r="AW149">
            <v>-26.238700000000001</v>
          </cell>
          <cell r="AX149">
            <v>-17.4925</v>
          </cell>
          <cell r="AY149">
            <v>-18.296099999999999</v>
          </cell>
          <cell r="AZ149">
            <v>-15.4252</v>
          </cell>
          <cell r="BA149">
            <v>-40.703300000000006</v>
          </cell>
          <cell r="BB149">
            <v>-9.2747000000000011</v>
          </cell>
          <cell r="BC149">
            <v>-13.633700000000001</v>
          </cell>
          <cell r="BD149">
            <v>-12.168299999999999</v>
          </cell>
          <cell r="BE149">
            <v>-7.3520000000000003</v>
          </cell>
          <cell r="BF149">
            <v>-7.4723000000000006</v>
          </cell>
          <cell r="BG149">
            <v>-52.322800000000001</v>
          </cell>
          <cell r="BH149">
            <v>-24.318050830743495</v>
          </cell>
          <cell r="BI149">
            <v>-24.464506753526184</v>
          </cell>
          <cell r="BJ149">
            <v>-8.4193999999999996</v>
          </cell>
          <cell r="BK149">
            <v>-7.6195000000000004</v>
          </cell>
          <cell r="BL149">
            <v>-5.7841000000000005</v>
          </cell>
          <cell r="BM149">
            <v>-24.105799999999999</v>
          </cell>
          <cell r="BN149">
            <v>-5.0335000000000001</v>
          </cell>
          <cell r="BO149">
            <v>-5.8698000000000006</v>
          </cell>
          <cell r="BP149">
            <v>-3.8435000000000001</v>
          </cell>
          <cell r="BQ149">
            <v>-4.5644999999999998</v>
          </cell>
          <cell r="BR149">
            <v>-5.9358000000000004</v>
          </cell>
          <cell r="BS149">
            <v>-28.3352</v>
          </cell>
          <cell r="BT149">
            <v>-4.1097999999999999</v>
          </cell>
          <cell r="BU149">
            <v>-7.2751999999999999</v>
          </cell>
          <cell r="BV149">
            <v>-4.1135999999999999</v>
          </cell>
          <cell r="BW149">
            <v>0.4768</v>
          </cell>
          <cell r="BX149">
            <v>-3.6628000000000003</v>
          </cell>
          <cell r="BY149">
            <v>-26.560099999999998</v>
          </cell>
          <cell r="BZ149">
            <v>-3.0304000000000002</v>
          </cell>
          <cell r="CA149">
            <v>-5.6158000000000001</v>
          </cell>
          <cell r="CB149">
            <v>-2.5150000000000001</v>
          </cell>
          <cell r="CC149">
            <v>-2.7435999999999998</v>
          </cell>
          <cell r="CD149">
            <v>-2.9260000000000002</v>
          </cell>
          <cell r="CE149">
            <v>-21.686900000000001</v>
          </cell>
          <cell r="CF149">
            <v>-4.1391</v>
          </cell>
          <cell r="CG149">
            <v>-4.5621999999999998</v>
          </cell>
          <cell r="CH149">
            <v>-1.32</v>
          </cell>
          <cell r="CI149">
            <v>-23.701799999999999</v>
          </cell>
          <cell r="CJ149">
            <v>-27.181000000000001</v>
          </cell>
          <cell r="CK149">
            <v>-46.969499999999996</v>
          </cell>
          <cell r="CL149">
            <v>-21.778500000000001</v>
          </cell>
          <cell r="CM149">
            <v>-36.009599999999999</v>
          </cell>
          <cell r="CN149">
            <v>-22.787700000000001</v>
          </cell>
          <cell r="CO149">
            <v>-20.802099999999999</v>
          </cell>
          <cell r="CP149">
            <v>-26.174400000000002</v>
          </cell>
          <cell r="CQ149">
            <v>-42.305300000000003</v>
          </cell>
          <cell r="CR149">
            <v>-22.0047</v>
          </cell>
          <cell r="CS149">
            <v>-29.4741</v>
          </cell>
          <cell r="CT149">
            <v>-34.786099999999998</v>
          </cell>
          <cell r="CU149">
            <v>-23.9754</v>
          </cell>
          <cell r="CV149">
            <v>-38.652099999999997</v>
          </cell>
          <cell r="CW149">
            <v>-27.134900000000002</v>
          </cell>
          <cell r="CX149">
            <v>-23.995999999999999</v>
          </cell>
          <cell r="CY149">
            <v>-36.009800000000006</v>
          </cell>
          <cell r="CZ149">
            <v>-24.0014</v>
          </cell>
          <cell r="DA149">
            <v>-24.0032</v>
          </cell>
          <cell r="DB149">
            <v>-24.002099999999999</v>
          </cell>
          <cell r="DC149">
            <v>-40.938699999999997</v>
          </cell>
          <cell r="DD149">
            <v>-24.011299999999999</v>
          </cell>
          <cell r="DE149">
            <v>-34.045099999999998</v>
          </cell>
          <cell r="DF149">
            <v>-23.9937</v>
          </cell>
          <cell r="DG149">
            <v>-24.026199999999999</v>
          </cell>
          <cell r="DH149">
            <v>-26.021900000000002</v>
          </cell>
          <cell r="DI149">
            <v>-40.708800000000004</v>
          </cell>
          <cell r="DJ149">
            <v>-24.020900000000001</v>
          </cell>
          <cell r="DK149">
            <v>-36.033499999999997</v>
          </cell>
          <cell r="DL149">
            <v>-24.021999999999998</v>
          </cell>
          <cell r="DM149">
            <v>-24.021999999999998</v>
          </cell>
          <cell r="DN149">
            <v>-24.021900000000002</v>
          </cell>
          <cell r="DO149">
            <v>-43.350199999999994</v>
          </cell>
          <cell r="DP149">
            <v>-24.021900000000002</v>
          </cell>
          <cell r="DQ149">
            <v>-36.0334</v>
          </cell>
          <cell r="DR149">
            <v>-24.021900000000002</v>
          </cell>
          <cell r="DS149">
            <v>-24.0198</v>
          </cell>
          <cell r="DT149">
            <v>-24.021900000000002</v>
          </cell>
          <cell r="DU149">
            <v>-24.021799999999999</v>
          </cell>
          <cell r="DV149">
            <v>-24.025099999999998</v>
          </cell>
          <cell r="DW149">
            <v>-36.021999999999998</v>
          </cell>
          <cell r="DX149">
            <v>-24.023400000000002</v>
          </cell>
          <cell r="DY149">
            <v>-24.022200000000002</v>
          </cell>
          <cell r="DZ149">
            <v>-24.021599999999999</v>
          </cell>
          <cell r="EA149">
            <v>-62.156199999999998</v>
          </cell>
          <cell r="EB149">
            <v>-24.0214</v>
          </cell>
          <cell r="EC149">
            <v>-36.032899999999998</v>
          </cell>
          <cell r="ED149">
            <v>-24.034599999999998</v>
          </cell>
          <cell r="EE149">
            <v>-24.021099999999997</v>
          </cell>
          <cell r="EF149">
            <v>-48.9771</v>
          </cell>
          <cell r="EG149">
            <v>-36.182099999999998</v>
          </cell>
          <cell r="EH149">
            <v>-33.414400000000001</v>
          </cell>
          <cell r="EI149">
            <v>-36.025300000000001</v>
          </cell>
          <cell r="EJ149">
            <v>-28.023199999999999</v>
          </cell>
          <cell r="EK149">
            <v>-31.918099999999999</v>
          </cell>
          <cell r="EL149">
            <v>-26.1249</v>
          </cell>
          <cell r="EM149">
            <v>-24.023400000000002</v>
          </cell>
          <cell r="EN149">
            <v>-32.019599999999997</v>
          </cell>
          <cell r="EO149">
            <v>-39.041400000000003</v>
          </cell>
          <cell r="EP149">
            <v>-66.687899999999999</v>
          </cell>
          <cell r="EQ149">
            <v>-24.020900000000001</v>
          </cell>
          <cell r="ER149">
            <v>-23.9983</v>
          </cell>
          <cell r="ES149">
            <v>-24.0259</v>
          </cell>
          <cell r="ET149">
            <v>-23.9999</v>
          </cell>
          <cell r="EU149">
            <v>-36.041400000000003</v>
          </cell>
          <cell r="EV149">
            <v>-23.9998</v>
          </cell>
          <cell r="EW149">
            <v>-24.020700000000001</v>
          </cell>
          <cell r="EX149">
            <v>-24.024999999999999</v>
          </cell>
          <cell r="EY149">
            <v>-50.693800000000003</v>
          </cell>
          <cell r="EZ149">
            <v>-41.917900000000003</v>
          </cell>
          <cell r="FA149">
            <v>-97.535600000000002</v>
          </cell>
          <cell r="FB149">
            <v>2.2000000000000001E-3</v>
          </cell>
          <cell r="FC149">
            <v>-24.0198</v>
          </cell>
          <cell r="FD149">
            <v>-39.022100000000002</v>
          </cell>
          <cell r="FE149">
            <v>-9.0207999999999995</v>
          </cell>
          <cell r="FF149">
            <v>-24.023099999999999</v>
          </cell>
          <cell r="FG149">
            <v>-36.031300000000002</v>
          </cell>
          <cell r="FH149">
            <v>-39.453900000000004</v>
          </cell>
          <cell r="FI149">
            <v>-33.811199999999999</v>
          </cell>
          <cell r="FJ149">
            <v>-33.848300000000002</v>
          </cell>
          <cell r="FK149">
            <v>-44.360500000000002</v>
          </cell>
          <cell r="FL149">
            <v>-39.920099999999998</v>
          </cell>
          <cell r="FM149">
            <v>-56.5364</v>
          </cell>
          <cell r="FN149">
            <v>-40.863399999999999</v>
          </cell>
          <cell r="FO149">
            <v>-24.023</v>
          </cell>
          <cell r="FP149">
            <v>-24.021799999999999</v>
          </cell>
          <cell r="FQ149">
            <v>-24.021799999999999</v>
          </cell>
          <cell r="FR149">
            <v>-24.021799999999999</v>
          </cell>
          <cell r="FS149">
            <v>-36.033300000000004</v>
          </cell>
          <cell r="FT149">
            <v>-24.021699999999999</v>
          </cell>
          <cell r="FU149">
            <v>-24.021000000000001</v>
          </cell>
          <cell r="FV149">
            <v>-24.0214</v>
          </cell>
          <cell r="FW149">
            <v>-24.0243</v>
          </cell>
          <cell r="FX149">
            <v>-58.705599999999997</v>
          </cell>
          <cell r="FY149">
            <v>-36.034599999999998</v>
          </cell>
          <cell r="FZ149">
            <v>-64.141099999999994</v>
          </cell>
          <cell r="GA149">
            <v>-102.8638</v>
          </cell>
          <cell r="GB149">
            <v>-9.0231000000000012</v>
          </cell>
          <cell r="GC149">
            <v>-44.023000000000003</v>
          </cell>
          <cell r="GD149">
            <v>-46.225499999999997</v>
          </cell>
          <cell r="GE149">
            <v>-46.034599999999998</v>
          </cell>
          <cell r="GF149">
            <v>-37.855400000000003</v>
          </cell>
          <cell r="GG149">
            <v>-46.165800000000004</v>
          </cell>
          <cell r="GH149">
            <v>-34.023099999999999</v>
          </cell>
          <cell r="GI149">
            <v>-41.4298</v>
          </cell>
          <cell r="GJ149">
            <v>-24.023099999999999</v>
          </cell>
          <cell r="GK149">
            <v>-105.4362</v>
          </cell>
          <cell r="GL149">
            <v>11.9314</v>
          </cell>
          <cell r="GM149">
            <v>-26.1769</v>
          </cell>
          <cell r="GN149">
            <v>-83.83189999999999</v>
          </cell>
          <cell r="GO149">
            <v>-39</v>
          </cell>
          <cell r="GP149">
            <v>-26.1769</v>
          </cell>
          <cell r="GQ149">
            <v>-84.195499999999996</v>
          </cell>
          <cell r="GR149">
            <v>-51.436999999999998</v>
          </cell>
          <cell r="GS149">
            <v>-26.1769</v>
          </cell>
          <cell r="GT149">
            <v>-33.078199999999995</v>
          </cell>
          <cell r="GU149">
            <v>-77.770899999999997</v>
          </cell>
          <cell r="GV149">
            <v>-26.1769</v>
          </cell>
          <cell r="GW149">
            <v>-51.423499999999997</v>
          </cell>
          <cell r="GX149">
            <v>-87.164600000000007</v>
          </cell>
          <cell r="GY149">
            <v>-41.436500000000002</v>
          </cell>
          <cell r="GZ149">
            <v>-45.289099999999998</v>
          </cell>
          <cell r="HA149">
            <v>-41.204599999999999</v>
          </cell>
          <cell r="HB149">
            <v>-118.0908</v>
          </cell>
          <cell r="HC149">
            <v>-68.339699999999993</v>
          </cell>
          <cell r="HD149">
            <v>-48.348800000000004</v>
          </cell>
          <cell r="HE149">
            <v>-66.150399999999991</v>
          </cell>
          <cell r="HF149">
            <v>-50.290430000000001</v>
          </cell>
          <cell r="HG149">
            <v>-52.980160000000005</v>
          </cell>
          <cell r="HH149">
            <v>-62.600900000000003</v>
          </cell>
          <cell r="HI149">
            <v>-55.924948999999998</v>
          </cell>
          <cell r="HJ149">
            <v>-53.748813999999996</v>
          </cell>
          <cell r="HK149">
            <v>-55.813437</v>
          </cell>
          <cell r="HL149">
            <v>-49.962600000000002</v>
          </cell>
          <cell r="HM149">
            <v>-56.5336</v>
          </cell>
          <cell r="HN149">
            <v>-70.100100000000012</v>
          </cell>
          <cell r="HO149">
            <v>-62.710599999999999</v>
          </cell>
          <cell r="HP149">
            <v>-53.196800000000003</v>
          </cell>
          <cell r="HQ149">
            <v>-49.844999999999999</v>
          </cell>
          <cell r="HR149">
            <v>-57.043800000000005</v>
          </cell>
          <cell r="HS149">
            <v>-52.826000000000001</v>
          </cell>
          <cell r="HT149">
            <v>-48.085999999999999</v>
          </cell>
          <cell r="HU149">
            <v>-58.766400000000004</v>
          </cell>
          <cell r="HV149">
            <v>-50.883000000000003</v>
          </cell>
          <cell r="HW149">
            <v>-37.965499999999999</v>
          </cell>
          <cell r="HX149">
            <v>-37.217699999999994</v>
          </cell>
          <cell r="HY149">
            <v>-34.835599999999999</v>
          </cell>
          <cell r="HZ149">
            <v>-46.291899999999998</v>
          </cell>
          <cell r="IA149">
            <v>-53.220500000000001</v>
          </cell>
          <cell r="IB149">
            <v>-81.076800000000006</v>
          </cell>
          <cell r="IC149">
            <v>0</v>
          </cell>
          <cell r="ID149">
            <v>-45.5</v>
          </cell>
          <cell r="IE149">
            <v>-46.35</v>
          </cell>
          <cell r="IF149">
            <v>-45.641800000000003</v>
          </cell>
          <cell r="IG149">
            <v>-46.008199999999995</v>
          </cell>
          <cell r="IH149">
            <v>-41.255300000000005</v>
          </cell>
          <cell r="II149">
            <v>-41.502400000000002</v>
          </cell>
          <cell r="IJ149">
            <v>-70.110500000000002</v>
          </cell>
          <cell r="IK149">
            <v>-44.365499999999997</v>
          </cell>
          <cell r="IL149">
            <v>-50.276199999999996</v>
          </cell>
          <cell r="IM149">
            <v>-65.791399999999996</v>
          </cell>
          <cell r="IN149">
            <v>-53.253099999999996</v>
          </cell>
          <cell r="IO149">
            <v>-48.9328</v>
          </cell>
          <cell r="IP149">
            <v>-47.140699999999995</v>
          </cell>
          <cell r="IQ149">
            <v>-47.704500000000003</v>
          </cell>
          <cell r="IR149">
            <v>-46.5929</v>
          </cell>
          <cell r="IS149">
            <v>-56.332900000000002</v>
          </cell>
          <cell r="IT149">
            <v>-50.426313</v>
          </cell>
          <cell r="IU149">
            <v>-46.3842</v>
          </cell>
          <cell r="IV149">
            <v>-46.311199999999999</v>
          </cell>
          <cell r="IW149">
            <v>-35</v>
          </cell>
          <cell r="IX149">
            <v>-53.4</v>
          </cell>
          <cell r="IY149">
            <v>-61.7</v>
          </cell>
          <cell r="IZ149">
            <v>-48.7</v>
          </cell>
          <cell r="JA149">
            <v>-51.308399999999999</v>
          </cell>
          <cell r="JB149">
            <v>-45.8675</v>
          </cell>
          <cell r="JC149">
            <v>-52.1</v>
          </cell>
          <cell r="JD149">
            <v>-47.45</v>
          </cell>
          <cell r="JE149">
            <v>-59</v>
          </cell>
          <cell r="JF149">
            <v>-39.048900000000003</v>
          </cell>
          <cell r="JG149">
            <v>-58.5</v>
          </cell>
          <cell r="JH149">
            <v>-71.7</v>
          </cell>
          <cell r="JI149">
            <v>-40</v>
          </cell>
          <cell r="JJ149">
            <v>-58.000699999999995</v>
          </cell>
          <cell r="JK149">
            <v>-48</v>
          </cell>
          <cell r="JL149">
            <v>-90</v>
          </cell>
          <cell r="JM149">
            <v>-42</v>
          </cell>
          <cell r="JN149">
            <v>-55</v>
          </cell>
          <cell r="JO149">
            <v>-57</v>
          </cell>
          <cell r="JP149">
            <v>-47</v>
          </cell>
          <cell r="JQ149">
            <v>-83.685000000000002</v>
          </cell>
          <cell r="JR149">
            <v>-42</v>
          </cell>
          <cell r="JS149">
            <v>-51</v>
          </cell>
          <cell r="JT149">
            <v>-55</v>
          </cell>
          <cell r="JU149">
            <v>-81</v>
          </cell>
          <cell r="JV149">
            <v>-63</v>
          </cell>
          <cell r="JW149">
            <v>-65</v>
          </cell>
          <cell r="JX149">
            <v>-38</v>
          </cell>
          <cell r="JY149">
            <v>-46</v>
          </cell>
          <cell r="JZ149">
            <v>-52</v>
          </cell>
          <cell r="KA149">
            <v>-91.5</v>
          </cell>
          <cell r="KB149">
            <v>-36</v>
          </cell>
          <cell r="KC149">
            <v>-43.5</v>
          </cell>
          <cell r="KD149">
            <v>-54</v>
          </cell>
          <cell r="KE149">
            <v>-53</v>
          </cell>
          <cell r="KF149">
            <v>-77.5</v>
          </cell>
          <cell r="KG149">
            <v>-24.5</v>
          </cell>
          <cell r="KH149">
            <v>-62.5</v>
          </cell>
          <cell r="KI149">
            <v>-71</v>
          </cell>
          <cell r="KJ149">
            <v>-45.4</v>
          </cell>
          <cell r="KK149">
            <v>-50</v>
          </cell>
          <cell r="KL149">
            <v>-40.4</v>
          </cell>
          <cell r="KM149">
            <v>-41.9</v>
          </cell>
          <cell r="KN149">
            <v>-42.7</v>
          </cell>
          <cell r="KO149">
            <v>-42.984999999999999</v>
          </cell>
          <cell r="KP149">
            <v>-32.9</v>
          </cell>
          <cell r="KQ149">
            <v>-158</v>
          </cell>
          <cell r="KR149">
            <v>-83.5</v>
          </cell>
        </row>
      </sheetData>
      <sheetData sheetId="36">
        <row r="136"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1.7007000000000001</v>
          </cell>
          <cell r="DS136">
            <v>1.8483000000000001</v>
          </cell>
          <cell r="DT136">
            <v>6.4255000000000004</v>
          </cell>
          <cell r="DU136">
            <v>7.4481000000000002</v>
          </cell>
          <cell r="DV136">
            <v>7.5945</v>
          </cell>
          <cell r="DW136">
            <v>8.0153999999999996</v>
          </cell>
          <cell r="DX136">
            <v>7.8178000000000001</v>
          </cell>
          <cell r="DY136">
            <v>8.0641999999999996</v>
          </cell>
          <cell r="DZ136">
            <v>7.9543999999999997</v>
          </cell>
          <cell r="EA136">
            <v>7.258</v>
          </cell>
          <cell r="EB136">
            <v>9.1950000000000003</v>
          </cell>
          <cell r="EC136">
            <v>14.6022</v>
          </cell>
          <cell r="ED136">
            <v>14.087</v>
          </cell>
          <cell r="EE136">
            <v>12.702</v>
          </cell>
          <cell r="EF136">
            <v>12.166799999999999</v>
          </cell>
          <cell r="EG136">
            <v>14.333</v>
          </cell>
          <cell r="EH136">
            <v>11.868799999999998</v>
          </cell>
          <cell r="EI136">
            <v>13.892899999999999</v>
          </cell>
          <cell r="EJ136">
            <v>13.639100000000001</v>
          </cell>
          <cell r="EK136">
            <v>12.939500000000001</v>
          </cell>
          <cell r="EL136">
            <v>13.513500000000001</v>
          </cell>
          <cell r="EM136">
            <v>13.328299999999999</v>
          </cell>
          <cell r="EN136">
            <v>13.362399999999999</v>
          </cell>
          <cell r="EO136">
            <v>14.0611</v>
          </cell>
          <cell r="EP136">
            <v>14.136100000000001</v>
          </cell>
          <cell r="EQ136">
            <v>13.2431</v>
          </cell>
          <cell r="ER136">
            <v>13.368600000000001</v>
          </cell>
          <cell r="ES136">
            <v>23.537200000000002</v>
          </cell>
          <cell r="ET136">
            <v>16.147200000000002</v>
          </cell>
          <cell r="EU136">
            <v>16.502400000000002</v>
          </cell>
          <cell r="EV136">
            <v>17.044</v>
          </cell>
          <cell r="EW136">
            <v>15.840999999999999</v>
          </cell>
          <cell r="EX136">
            <v>15.477</v>
          </cell>
          <cell r="EY136">
            <v>13.055</v>
          </cell>
          <cell r="EZ136">
            <v>26.848500000000001</v>
          </cell>
          <cell r="FA136">
            <v>17.793400000000002</v>
          </cell>
          <cell r="FB136">
            <v>20.1782</v>
          </cell>
          <cell r="FC136">
            <v>18.6264</v>
          </cell>
          <cell r="FD136">
            <v>19.4053</v>
          </cell>
          <cell r="FE136">
            <v>17.5379</v>
          </cell>
          <cell r="FF136">
            <v>20.832599999999999</v>
          </cell>
          <cell r="FG136">
            <v>24.206799999999998</v>
          </cell>
          <cell r="FH136">
            <v>38.694400000000002</v>
          </cell>
          <cell r="FI136">
            <v>25.724299999999999</v>
          </cell>
          <cell r="FJ136">
            <v>22.0487</v>
          </cell>
          <cell r="FK136">
            <v>18.329499999999999</v>
          </cell>
          <cell r="FL136">
            <v>19.354800000000001</v>
          </cell>
          <cell r="FM136">
            <v>20.888000000000002</v>
          </cell>
          <cell r="FN136">
            <v>20.854500000000002</v>
          </cell>
          <cell r="FO136">
            <v>22.116099999999999</v>
          </cell>
          <cell r="FP136">
            <v>16.8445</v>
          </cell>
          <cell r="FQ136">
            <v>19.311599999999999</v>
          </cell>
          <cell r="FR136">
            <v>20.720299999999998</v>
          </cell>
          <cell r="FS136">
            <v>19.187900000000003</v>
          </cell>
          <cell r="FT136">
            <v>18.466099999999997</v>
          </cell>
          <cell r="FU136">
            <v>22.205400000000001</v>
          </cell>
          <cell r="FV136">
            <v>20.253700000000002</v>
          </cell>
          <cell r="FW136">
            <v>20.356999999999999</v>
          </cell>
          <cell r="FX136">
            <v>31.192299999999999</v>
          </cell>
          <cell r="FY136">
            <v>31.2637</v>
          </cell>
          <cell r="FZ136">
            <v>33.203000000000003</v>
          </cell>
          <cell r="GA136">
            <v>29.276</v>
          </cell>
          <cell r="GB136">
            <v>30.005700000000001</v>
          </cell>
          <cell r="GC136">
            <v>30.1798</v>
          </cell>
          <cell r="GD136">
            <v>31.258299999999998</v>
          </cell>
          <cell r="GE136">
            <v>71.569500000000005</v>
          </cell>
          <cell r="GF136">
            <v>31.418500000000002</v>
          </cell>
          <cell r="GG136">
            <v>32.943100000000001</v>
          </cell>
          <cell r="GH136">
            <v>32.4343</v>
          </cell>
          <cell r="GI136">
            <v>35.479500000000002</v>
          </cell>
          <cell r="GJ136">
            <v>36.469099999999997</v>
          </cell>
          <cell r="GK136">
            <v>31.319800000000001</v>
          </cell>
          <cell r="GL136">
            <v>36.1158</v>
          </cell>
          <cell r="GM136">
            <v>32.074599999999997</v>
          </cell>
          <cell r="GN136">
            <v>38.381500000000003</v>
          </cell>
          <cell r="GO136">
            <v>35.766199999999998</v>
          </cell>
          <cell r="GP136">
            <v>35.026199999999996</v>
          </cell>
          <cell r="GQ136">
            <v>73.644000000000005</v>
          </cell>
          <cell r="GR136">
            <v>34.136900000000004</v>
          </cell>
          <cell r="GS136">
            <v>45.189699999999995</v>
          </cell>
          <cell r="GT136">
            <v>39.276699999999998</v>
          </cell>
          <cell r="GU136">
            <v>37.566300000000005</v>
          </cell>
          <cell r="GV136">
            <v>36.79</v>
          </cell>
          <cell r="GW136">
            <v>38.497999999999998</v>
          </cell>
          <cell r="GX136">
            <v>88.052600000000012</v>
          </cell>
          <cell r="GY136">
            <v>56.167300000000004</v>
          </cell>
          <cell r="GZ136">
            <v>49.064599999999999</v>
          </cell>
          <cell r="HA136">
            <v>44.302099999999996</v>
          </cell>
          <cell r="HB136">
            <v>46.316000000000003</v>
          </cell>
          <cell r="HC136">
            <v>54.888800000000003</v>
          </cell>
          <cell r="HD136">
            <v>46.954999999999998</v>
          </cell>
          <cell r="HE136">
            <v>49.3874</v>
          </cell>
          <cell r="HF136">
            <v>47.022500000000001</v>
          </cell>
          <cell r="HG136">
            <v>47.347000000000001</v>
          </cell>
          <cell r="HH136">
            <v>48.817999999999998</v>
          </cell>
          <cell r="HI136">
            <v>134.66589999999999</v>
          </cell>
          <cell r="HJ136">
            <v>44.788199999999996</v>
          </cell>
          <cell r="HK136">
            <v>44.973999999999997</v>
          </cell>
          <cell r="HL136">
            <v>53.302</v>
          </cell>
          <cell r="HM136">
            <v>48.927999999999997</v>
          </cell>
          <cell r="HN136">
            <v>51.823</v>
          </cell>
          <cell r="HO136">
            <v>74.98</v>
          </cell>
          <cell r="HP136">
            <v>48.429000000000002</v>
          </cell>
          <cell r="HQ136">
            <v>52.676499999999997</v>
          </cell>
          <cell r="HR136">
            <v>55.191199999999995</v>
          </cell>
          <cell r="HS136">
            <v>81.13</v>
          </cell>
          <cell r="HT136">
            <v>55.53</v>
          </cell>
          <cell r="HU136">
            <v>88.936899999999994</v>
          </cell>
          <cell r="HV136">
            <v>56.997900000000001</v>
          </cell>
          <cell r="HW136">
            <v>52.421999999999997</v>
          </cell>
          <cell r="HX136">
            <v>60.8553</v>
          </cell>
          <cell r="HY136">
            <v>56.753999999999998</v>
          </cell>
          <cell r="HZ136">
            <v>69.27</v>
          </cell>
          <cell r="IA136">
            <v>57.462000000000003</v>
          </cell>
          <cell r="IB136">
            <v>55.847999999999999</v>
          </cell>
          <cell r="IC136">
            <v>253.08699999999999</v>
          </cell>
          <cell r="ID136">
            <v>78.4482</v>
          </cell>
          <cell r="IE136">
            <v>64.197599999999994</v>
          </cell>
          <cell r="IF136">
            <v>57.923999999999999</v>
          </cell>
          <cell r="IG136">
            <v>96.028000000000006</v>
          </cell>
          <cell r="IH136">
            <v>61.320399999999999</v>
          </cell>
          <cell r="II136">
            <v>58.840699999999998</v>
          </cell>
          <cell r="IJ136">
            <v>61.990199999999994</v>
          </cell>
          <cell r="IK136">
            <v>63.226300000000002</v>
          </cell>
          <cell r="IL136">
            <v>64.470300000000009</v>
          </cell>
          <cell r="IM136">
            <v>84.833100000000002</v>
          </cell>
          <cell r="IN136">
            <v>66.772600000000011</v>
          </cell>
          <cell r="IO136">
            <v>62.954300000000003</v>
          </cell>
          <cell r="IP136">
            <v>57.518000000000001</v>
          </cell>
          <cell r="IQ136">
            <v>89.593299999999999</v>
          </cell>
          <cell r="IR136">
            <v>61.247</v>
          </cell>
          <cell r="IS136">
            <v>103.44199999999999</v>
          </cell>
          <cell r="IT136">
            <v>58.516100000000002</v>
          </cell>
          <cell r="IU136">
            <v>61.5182</v>
          </cell>
          <cell r="IV136">
            <v>70.209999999999994</v>
          </cell>
          <cell r="IW136">
            <v>49.403100000000002</v>
          </cell>
          <cell r="IX136">
            <v>46.505000000000003</v>
          </cell>
          <cell r="IY136">
            <v>55.003999999999998</v>
          </cell>
          <cell r="IZ136">
            <v>59.427999999999997</v>
          </cell>
          <cell r="JA136">
            <v>77.314999999999998</v>
          </cell>
          <cell r="JB136">
            <v>59.4452</v>
          </cell>
          <cell r="JC136">
            <v>68.944999999999993</v>
          </cell>
          <cell r="JD136">
            <v>91.561000000000007</v>
          </cell>
          <cell r="JE136">
            <v>97.325999999999993</v>
          </cell>
          <cell r="JF136">
            <v>65.920199999999994</v>
          </cell>
          <cell r="JG136">
            <v>62.43</v>
          </cell>
          <cell r="JH136">
            <v>68.789000000000001</v>
          </cell>
          <cell r="JI136">
            <v>55.9876</v>
          </cell>
          <cell r="JJ136">
            <v>55.095999999999997</v>
          </cell>
          <cell r="JK136">
            <v>79.3</v>
          </cell>
          <cell r="JL136">
            <v>67.522000000000006</v>
          </cell>
          <cell r="JM136">
            <v>68.362700000000004</v>
          </cell>
          <cell r="JN136">
            <v>89.75030000000001</v>
          </cell>
          <cell r="JO136">
            <v>67.6751</v>
          </cell>
          <cell r="JP136">
            <v>64.679000000000002</v>
          </cell>
          <cell r="JQ136">
            <v>64.808000000000007</v>
          </cell>
          <cell r="JR136">
            <v>68.186999999999998</v>
          </cell>
          <cell r="JS136">
            <v>61.725000000000001</v>
          </cell>
          <cell r="JT136">
            <v>62.374000000000002</v>
          </cell>
          <cell r="JU136">
            <v>58.588000000000001</v>
          </cell>
          <cell r="JV136">
            <v>90.344399999999993</v>
          </cell>
          <cell r="JW136">
            <v>70.225899999999996</v>
          </cell>
          <cell r="JX136">
            <v>67.235300000000009</v>
          </cell>
          <cell r="JY136">
            <v>69.287899999999993</v>
          </cell>
          <cell r="JZ136">
            <v>96.993600000000001</v>
          </cell>
          <cell r="KA136">
            <v>72.163600000000002</v>
          </cell>
          <cell r="KB136">
            <v>66.485199999999992</v>
          </cell>
          <cell r="KC136">
            <v>100.88200000000001</v>
          </cell>
          <cell r="KD136">
            <v>69.061000000000007</v>
          </cell>
          <cell r="KE136">
            <v>63.734000000000002</v>
          </cell>
          <cell r="KF136">
            <v>69.593800000000002</v>
          </cell>
          <cell r="KG136">
            <v>69.332999999999998</v>
          </cell>
          <cell r="KH136">
            <v>65.665999999999997</v>
          </cell>
          <cell r="KI136">
            <v>65.954899999999995</v>
          </cell>
          <cell r="KJ136">
            <v>90.521000000000001</v>
          </cell>
          <cell r="KK136">
            <v>63.510800000000003</v>
          </cell>
          <cell r="KL136">
            <v>95.916699999999992</v>
          </cell>
          <cell r="KM136">
            <v>61.287999999999997</v>
          </cell>
          <cell r="KN136">
            <v>67.51339999999999</v>
          </cell>
          <cell r="KO136">
            <v>69.168399999999991</v>
          </cell>
          <cell r="KP136">
            <v>70.167100000000005</v>
          </cell>
          <cell r="KQ136">
            <v>67.459800000000001</v>
          </cell>
          <cell r="KR136">
            <v>64.121499999999997</v>
          </cell>
        </row>
        <row r="137"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638.61430000000007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0.124</v>
          </cell>
          <cell r="EE137">
            <v>136.9143</v>
          </cell>
          <cell r="EF137">
            <v>2.7E-2</v>
          </cell>
          <cell r="EG137">
            <v>8.0000000000000002E-3</v>
          </cell>
          <cell r="EH137">
            <v>-136.559</v>
          </cell>
          <cell r="EI137">
            <v>10.47</v>
          </cell>
          <cell r="EJ137">
            <v>2.7686000000000002</v>
          </cell>
          <cell r="EK137">
            <v>0.17560000000000001</v>
          </cell>
          <cell r="EL137">
            <v>7.9870999999999999</v>
          </cell>
          <cell r="EM137">
            <v>0.14709999999999998</v>
          </cell>
          <cell r="EN137">
            <v>18.645100000000003</v>
          </cell>
          <cell r="EO137">
            <v>16.012</v>
          </cell>
          <cell r="EP137">
            <v>24.544400000000003</v>
          </cell>
          <cell r="EQ137">
            <v>2.5610999999999997</v>
          </cell>
          <cell r="ER137">
            <v>36.591900000000003</v>
          </cell>
          <cell r="ES137">
            <v>0.94529999999999992</v>
          </cell>
          <cell r="ET137">
            <v>26.578600000000002</v>
          </cell>
          <cell r="EU137">
            <v>1.3980999999999999</v>
          </cell>
          <cell r="EV137">
            <v>126.28420000000001</v>
          </cell>
          <cell r="EW137">
            <v>8.4212999999999987</v>
          </cell>
          <cell r="EX137">
            <v>27.091999999999999</v>
          </cell>
          <cell r="EY137">
            <v>1.5980000000000001</v>
          </cell>
          <cell r="EZ137">
            <v>34.927900000000001</v>
          </cell>
          <cell r="FA137">
            <v>5.2572999999999999</v>
          </cell>
          <cell r="FB137">
            <v>11.238100000000001</v>
          </cell>
          <cell r="FC137">
            <v>34.164099999999998</v>
          </cell>
          <cell r="FD137">
            <v>16.3994</v>
          </cell>
          <cell r="FE137">
            <v>1.2038</v>
          </cell>
          <cell r="FF137">
            <v>1.2124999999999999</v>
          </cell>
          <cell r="FG137">
            <v>1.38</v>
          </cell>
          <cell r="FH137">
            <v>13.743399999999999</v>
          </cell>
          <cell r="FI137">
            <v>158.55270000000002</v>
          </cell>
          <cell r="FJ137">
            <v>40.296599999999998</v>
          </cell>
          <cell r="FK137">
            <v>3.7836999999999996</v>
          </cell>
          <cell r="FL137">
            <v>8.4984000000000002</v>
          </cell>
          <cell r="FM137">
            <v>3.9283999999999999</v>
          </cell>
          <cell r="FN137">
            <v>34.989400000000003</v>
          </cell>
          <cell r="FO137">
            <v>1.3354000000000001</v>
          </cell>
          <cell r="FP137">
            <v>43.982599999999998</v>
          </cell>
          <cell r="FQ137">
            <v>8.904399999999999</v>
          </cell>
          <cell r="FR137">
            <v>42.707999999999998</v>
          </cell>
          <cell r="FS137">
            <v>1.3962000000000001</v>
          </cell>
          <cell r="FT137">
            <v>50.666199999999996</v>
          </cell>
          <cell r="FU137">
            <v>3.9623000000000004</v>
          </cell>
          <cell r="FV137">
            <v>42.414499999999997</v>
          </cell>
          <cell r="FW137">
            <v>1.5110999999999999</v>
          </cell>
          <cell r="FX137">
            <v>100.4062</v>
          </cell>
          <cell r="FY137">
            <v>6.8895</v>
          </cell>
          <cell r="FZ137">
            <v>76.169600000000003</v>
          </cell>
          <cell r="GA137">
            <v>3.0366</v>
          </cell>
          <cell r="GB137">
            <v>63.863399999999999</v>
          </cell>
          <cell r="GC137">
            <v>5.5502000000000011</v>
          </cell>
          <cell r="GD137">
            <v>59.736400000000003</v>
          </cell>
          <cell r="GE137">
            <v>1.526</v>
          </cell>
          <cell r="GF137">
            <v>203.59569999999999</v>
          </cell>
          <cell r="GG137">
            <v>2.8433999999999999</v>
          </cell>
          <cell r="GH137">
            <v>2.4523000000000001</v>
          </cell>
          <cell r="GI137">
            <v>5.1346999999999996</v>
          </cell>
          <cell r="GJ137">
            <v>6.9322999999999997</v>
          </cell>
          <cell r="GK137">
            <v>4.4726999999999997</v>
          </cell>
          <cell r="GL137">
            <v>7.2808000000000002</v>
          </cell>
          <cell r="GM137">
            <v>1.6668000000000001</v>
          </cell>
          <cell r="GN137">
            <v>10.1234</v>
          </cell>
          <cell r="GO137">
            <v>6.8511999999999995</v>
          </cell>
          <cell r="GP137">
            <v>1.8189000000000002</v>
          </cell>
          <cell r="GQ137">
            <v>4.6103999999999994</v>
          </cell>
          <cell r="GR137">
            <v>7.3203000000000005</v>
          </cell>
          <cell r="GS137">
            <v>1.8509</v>
          </cell>
          <cell r="GT137">
            <v>1.8391</v>
          </cell>
          <cell r="GU137">
            <v>1.9064000000000001</v>
          </cell>
          <cell r="GV137">
            <v>1.8674999999999999</v>
          </cell>
          <cell r="GW137">
            <v>1.9306999999999999</v>
          </cell>
          <cell r="GX137">
            <v>1.9473999999999998</v>
          </cell>
          <cell r="GY137">
            <v>9.8383000000000003</v>
          </cell>
          <cell r="GZ137">
            <v>4.5739999999999998</v>
          </cell>
          <cell r="HA137">
            <v>7.468</v>
          </cell>
          <cell r="HB137">
            <v>4.7226999999999997</v>
          </cell>
          <cell r="HC137">
            <v>2.2438000000000002</v>
          </cell>
          <cell r="HD137">
            <v>190.28529999999998</v>
          </cell>
          <cell r="HE137">
            <v>9.8667999999999996</v>
          </cell>
          <cell r="HF137">
            <v>4.7773999999999992</v>
          </cell>
          <cell r="HG137">
            <v>4.726</v>
          </cell>
          <cell r="HH137">
            <v>4.3360000000000003</v>
          </cell>
          <cell r="HI137">
            <v>4.6596000000000002</v>
          </cell>
          <cell r="HJ137">
            <v>4.9451999999999998</v>
          </cell>
          <cell r="HK137">
            <v>4.2638999999999996</v>
          </cell>
          <cell r="HL137">
            <v>12.592599999999999</v>
          </cell>
          <cell r="HM137">
            <v>6.3126000000000007</v>
          </cell>
          <cell r="HN137">
            <v>142.4496</v>
          </cell>
          <cell r="HO137">
            <v>5.0526999999999997</v>
          </cell>
          <cell r="HP137">
            <v>4.1592000000000002</v>
          </cell>
          <cell r="HQ137">
            <v>4.2809999999999997</v>
          </cell>
          <cell r="HR137">
            <v>20.526299999999999</v>
          </cell>
          <cell r="HS137">
            <v>5.2560000000000002</v>
          </cell>
          <cell r="HT137">
            <v>0.61799999999999999</v>
          </cell>
          <cell r="HU137">
            <v>0.70620000000000005</v>
          </cell>
          <cell r="HV137">
            <v>0.72299999999999998</v>
          </cell>
          <cell r="HW137">
            <v>0.104</v>
          </cell>
          <cell r="HX137">
            <v>3.73E-2</v>
          </cell>
          <cell r="HY137">
            <v>3.1E-2</v>
          </cell>
          <cell r="HZ137">
            <v>5.3E-3</v>
          </cell>
          <cell r="IA137">
            <v>211.84100000000001</v>
          </cell>
          <cell r="IB137">
            <v>3.1E-2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8.2667000000000002</v>
          </cell>
          <cell r="IM137">
            <v>0</v>
          </cell>
          <cell r="IN137">
            <v>0</v>
          </cell>
          <cell r="IO137">
            <v>196.21409999999997</v>
          </cell>
          <cell r="IP137">
            <v>0</v>
          </cell>
          <cell r="IQ137">
            <v>8.0648</v>
          </cell>
          <cell r="IR137">
            <v>7.7972000000000001</v>
          </cell>
          <cell r="IS137">
            <v>15.972</v>
          </cell>
          <cell r="IT137">
            <v>5.0133999999999999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8.7680000000000007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</row>
        <row r="138"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</row>
        <row r="141">
          <cell r="DF141">
            <v>0.21380000000000002</v>
          </cell>
          <cell r="DG141">
            <v>0.21380000000000002</v>
          </cell>
          <cell r="DH141">
            <v>0.21380000000000002</v>
          </cell>
          <cell r="DI141">
            <v>0.2238</v>
          </cell>
          <cell r="DJ141">
            <v>0.25580000000000003</v>
          </cell>
          <cell r="DK141">
            <v>0.33989999999999998</v>
          </cell>
          <cell r="DL141">
            <v>0.2838</v>
          </cell>
          <cell r="DM141">
            <v>1.323</v>
          </cell>
          <cell r="DN141">
            <v>10.511100000000001</v>
          </cell>
          <cell r="DO141">
            <v>10.558399999999999</v>
          </cell>
          <cell r="DP141">
            <v>10.3088</v>
          </cell>
          <cell r="DQ141">
            <v>42.445699999999995</v>
          </cell>
          <cell r="DR141">
            <v>34.709000000000003</v>
          </cell>
          <cell r="DS141">
            <v>28.177199999999999</v>
          </cell>
          <cell r="DT141">
            <v>24.556000000000001</v>
          </cell>
          <cell r="DU141">
            <v>26.113</v>
          </cell>
          <cell r="DV141">
            <v>25.238</v>
          </cell>
          <cell r="DW141">
            <v>42.048000000000002</v>
          </cell>
          <cell r="DX141">
            <v>25.221</v>
          </cell>
          <cell r="DY141">
            <v>25.079000000000001</v>
          </cell>
          <cell r="DZ141">
            <v>25.655000000000001</v>
          </cell>
          <cell r="EA141">
            <v>23.957000000000001</v>
          </cell>
          <cell r="EB141">
            <v>22.113</v>
          </cell>
          <cell r="EC141">
            <v>38.7896</v>
          </cell>
          <cell r="ED141">
            <v>32.164999999999999</v>
          </cell>
          <cell r="EE141">
            <v>35.753999999999998</v>
          </cell>
          <cell r="EF141">
            <v>24.442400000000003</v>
          </cell>
          <cell r="EG141">
            <v>25.520499999999998</v>
          </cell>
          <cell r="EH141">
            <v>25.1008</v>
          </cell>
          <cell r="EI141">
            <v>27.033999999999999</v>
          </cell>
          <cell r="EJ141">
            <v>23.915099999999999</v>
          </cell>
          <cell r="EK141">
            <v>21.5565</v>
          </cell>
          <cell r="EL141">
            <v>23.561599999999999</v>
          </cell>
          <cell r="EM141">
            <v>24.84</v>
          </cell>
          <cell r="EN141">
            <v>27.262400000000003</v>
          </cell>
          <cell r="EO141">
            <v>33.631</v>
          </cell>
          <cell r="EP141">
            <v>34.584199999999996</v>
          </cell>
          <cell r="EQ141">
            <v>29.281299999999998</v>
          </cell>
          <cell r="ER141">
            <v>24.641999999999999</v>
          </cell>
          <cell r="ES141">
            <v>25.995000000000001</v>
          </cell>
          <cell r="ET141">
            <v>23.48</v>
          </cell>
          <cell r="EU141">
            <v>43.07</v>
          </cell>
          <cell r="EV141">
            <v>23.704499999999999</v>
          </cell>
          <cell r="EW141">
            <v>25.113599999999998</v>
          </cell>
          <cell r="EX141">
            <v>24.757999999999999</v>
          </cell>
          <cell r="EY141">
            <v>26.488</v>
          </cell>
          <cell r="EZ141">
            <v>24.009900000000002</v>
          </cell>
          <cell r="FA141">
            <v>39.264000000000003</v>
          </cell>
          <cell r="FB141">
            <v>38.631900000000002</v>
          </cell>
          <cell r="FC141">
            <v>29.154699999999998</v>
          </cell>
          <cell r="FD141">
            <v>27.197099999999999</v>
          </cell>
          <cell r="FE141">
            <v>26.447500000000002</v>
          </cell>
          <cell r="FF141">
            <v>43.632600000000004</v>
          </cell>
          <cell r="FG141">
            <v>47.004799999999996</v>
          </cell>
          <cell r="FH141">
            <v>24.971700000000002</v>
          </cell>
          <cell r="FI141">
            <v>25.8932</v>
          </cell>
          <cell r="FJ141">
            <v>26.558199999999999</v>
          </cell>
          <cell r="FK141">
            <v>26.025099999999998</v>
          </cell>
          <cell r="FL141">
            <v>26.430099999999999</v>
          </cell>
          <cell r="FM141">
            <v>42.994099999999996</v>
          </cell>
          <cell r="FN141">
            <v>47.874199999999995</v>
          </cell>
          <cell r="FO141">
            <v>27.706400000000002</v>
          </cell>
          <cell r="FP141">
            <v>44.045699999999997</v>
          </cell>
          <cell r="FQ141">
            <v>29.175599999999999</v>
          </cell>
          <cell r="FR141">
            <v>26.987200000000001</v>
          </cell>
          <cell r="FS141">
            <v>53.217199999999998</v>
          </cell>
          <cell r="FT141">
            <v>29.677900000000001</v>
          </cell>
          <cell r="FU141">
            <v>28.688200000000002</v>
          </cell>
          <cell r="FV141">
            <v>28.7562</v>
          </cell>
          <cell r="FW141">
            <v>31.924600000000002</v>
          </cell>
          <cell r="FX141">
            <v>29.7486</v>
          </cell>
          <cell r="FY141">
            <v>47.819199999999995</v>
          </cell>
          <cell r="FZ141">
            <v>45.491099999999996</v>
          </cell>
          <cell r="GA141">
            <v>36.177099999999996</v>
          </cell>
          <cell r="GB141">
            <v>57.338200000000001</v>
          </cell>
          <cell r="GC141">
            <v>29.810200000000002</v>
          </cell>
          <cell r="GD141">
            <v>29.954799999999999</v>
          </cell>
          <cell r="GE141">
            <v>58.852899999999998</v>
          </cell>
          <cell r="GF141">
            <v>31.486900000000002</v>
          </cell>
          <cell r="GG141">
            <v>30.6464</v>
          </cell>
          <cell r="GH141">
            <v>30.890999999999998</v>
          </cell>
          <cell r="GI141">
            <v>30.3706</v>
          </cell>
          <cell r="GJ141">
            <v>30.029</v>
          </cell>
          <cell r="GK141">
            <v>49.769599999999997</v>
          </cell>
          <cell r="GL141">
            <v>41.54</v>
          </cell>
          <cell r="GM141">
            <v>42.811800000000005</v>
          </cell>
          <cell r="GN141">
            <v>92.577799999999982</v>
          </cell>
          <cell r="GO141">
            <v>0</v>
          </cell>
          <cell r="GP141">
            <v>31.383800000000001</v>
          </cell>
          <cell r="GQ141">
            <v>60.8431</v>
          </cell>
          <cell r="GR141">
            <v>31.659700000000001</v>
          </cell>
          <cell r="GS141">
            <v>31.371500000000001</v>
          </cell>
          <cell r="GT141">
            <v>31.341900000000003</v>
          </cell>
          <cell r="GU141">
            <v>31.335699999999999</v>
          </cell>
          <cell r="GV141">
            <v>31.095099999999999</v>
          </cell>
          <cell r="GW141">
            <v>48.544499999999999</v>
          </cell>
          <cell r="GX141">
            <v>40.676300000000005</v>
          </cell>
          <cell r="GY141">
            <v>6.6211000000000002</v>
          </cell>
          <cell r="GZ141">
            <v>59.306599999999996</v>
          </cell>
          <cell r="HA141">
            <v>50.9163</v>
          </cell>
          <cell r="HB141">
            <v>34.770699999999998</v>
          </cell>
          <cell r="HC141">
            <v>65.375500000000002</v>
          </cell>
          <cell r="HD141">
            <v>32.910599999999995</v>
          </cell>
          <cell r="HE141">
            <v>35.418999999999997</v>
          </cell>
          <cell r="HF141">
            <v>33.892099999999999</v>
          </cell>
          <cell r="HG141">
            <v>42.975000000000001</v>
          </cell>
          <cell r="HH141">
            <v>33.396000000000001</v>
          </cell>
          <cell r="HI141">
            <v>56.286699999999996</v>
          </cell>
          <cell r="HJ141">
            <v>42.593599999999995</v>
          </cell>
          <cell r="HK141">
            <v>34.185199999999995</v>
          </cell>
          <cell r="HL141">
            <v>58.5929</v>
          </cell>
          <cell r="HM141">
            <v>30.099499999999999</v>
          </cell>
          <cell r="HN141">
            <v>33.864600000000003</v>
          </cell>
          <cell r="HO141">
            <v>56.180500000000002</v>
          </cell>
          <cell r="HP141">
            <v>25.098500000000001</v>
          </cell>
          <cell r="HQ141">
            <v>33.718000000000004</v>
          </cell>
          <cell r="HR141">
            <v>29.304099999999998</v>
          </cell>
          <cell r="HS141">
            <v>28.77</v>
          </cell>
          <cell r="HT141">
            <v>27.738</v>
          </cell>
          <cell r="HU141">
            <v>54.319699999999997</v>
          </cell>
          <cell r="HV141">
            <v>34.020400000000002</v>
          </cell>
          <cell r="HW141">
            <v>45.100199999999994</v>
          </cell>
          <cell r="HX141">
            <v>60.747</v>
          </cell>
          <cell r="HY141">
            <v>35.387999999999998</v>
          </cell>
          <cell r="HZ141">
            <v>34.082999999999998</v>
          </cell>
          <cell r="IA141">
            <v>66.17</v>
          </cell>
          <cell r="IB141">
            <v>36.194800000000001</v>
          </cell>
          <cell r="IC141">
            <v>29.861000000000001</v>
          </cell>
          <cell r="ID141">
            <v>33.587199999999996</v>
          </cell>
          <cell r="IE141">
            <v>34.0886</v>
          </cell>
          <cell r="IF141">
            <v>33.131</v>
          </cell>
          <cell r="IG141">
            <v>61.177599999999998</v>
          </cell>
          <cell r="IH141">
            <v>42.548900000000003</v>
          </cell>
          <cell r="II141">
            <v>36.677</v>
          </cell>
          <cell r="IJ141">
            <v>66.243600000000001</v>
          </cell>
          <cell r="IK141">
            <v>38.19</v>
          </cell>
          <cell r="IL141">
            <v>36.292099999999998</v>
          </cell>
          <cell r="IM141">
            <v>63.72</v>
          </cell>
          <cell r="IN141">
            <v>32.362000000000002</v>
          </cell>
          <cell r="IO141">
            <v>32.324300000000001</v>
          </cell>
          <cell r="IP141">
            <v>31.962199999999996</v>
          </cell>
          <cell r="IQ141">
            <v>40.442700000000002</v>
          </cell>
          <cell r="IR141">
            <v>36.577500000000001</v>
          </cell>
          <cell r="IS141">
            <v>61.993600000000001</v>
          </cell>
          <cell r="IT141">
            <v>43.322299999999998</v>
          </cell>
          <cell r="IU141">
            <v>39.661900000000003</v>
          </cell>
          <cell r="IV141">
            <v>74.123999999999995</v>
          </cell>
          <cell r="IW141">
            <v>35.438000000000002</v>
          </cell>
          <cell r="IX141">
            <v>36.177</v>
          </cell>
          <cell r="IY141">
            <v>62.698999999999998</v>
          </cell>
          <cell r="IZ141">
            <v>35.777000000000001</v>
          </cell>
          <cell r="JA141">
            <v>34.896999999999998</v>
          </cell>
          <cell r="JB141">
            <v>35.120200000000004</v>
          </cell>
          <cell r="JC141">
            <v>35.365000000000002</v>
          </cell>
          <cell r="JD141">
            <v>34.684800000000003</v>
          </cell>
          <cell r="JE141">
            <v>54.524999999999999</v>
          </cell>
          <cell r="JF141">
            <v>44.275800000000004</v>
          </cell>
          <cell r="JG141">
            <v>43.283000000000001</v>
          </cell>
          <cell r="JH141">
            <v>71.834000000000003</v>
          </cell>
          <cell r="JI141">
            <v>36.479999999999997</v>
          </cell>
          <cell r="JJ141">
            <v>35.631999999999998</v>
          </cell>
          <cell r="JK141">
            <v>61.734000000000002</v>
          </cell>
          <cell r="JL141">
            <v>36.484000000000002</v>
          </cell>
          <cell r="JM141">
            <v>35.374000000000002</v>
          </cell>
          <cell r="JN141">
            <v>35.694000000000003</v>
          </cell>
          <cell r="JO141">
            <v>35.966000000000001</v>
          </cell>
          <cell r="JP141">
            <v>34.828000000000003</v>
          </cell>
          <cell r="JQ141">
            <v>60.576999999999998</v>
          </cell>
          <cell r="JR141">
            <v>45.161000000000001</v>
          </cell>
          <cell r="JS141">
            <v>46.360999999999997</v>
          </cell>
          <cell r="JT141">
            <v>68.472999999999999</v>
          </cell>
          <cell r="JU141">
            <v>45.048000000000002</v>
          </cell>
          <cell r="JV141">
            <v>37.292000000000002</v>
          </cell>
          <cell r="JW141">
            <v>63.353999999999999</v>
          </cell>
          <cell r="JX141">
            <v>35.719000000000001</v>
          </cell>
          <cell r="JY141">
            <v>36.715000000000003</v>
          </cell>
          <cell r="JZ141">
            <v>35.804000000000002</v>
          </cell>
          <cell r="KA141">
            <v>36.792999999999999</v>
          </cell>
          <cell r="KB141">
            <v>34.152999999999999</v>
          </cell>
          <cell r="KC141">
            <v>61.926000000000002</v>
          </cell>
          <cell r="KD141">
            <v>39.945</v>
          </cell>
          <cell r="KE141">
            <v>45.728099999999998</v>
          </cell>
          <cell r="KF141">
            <v>75.294399999999996</v>
          </cell>
          <cell r="KG141">
            <v>33.909999999999997</v>
          </cell>
          <cell r="KH141">
            <v>39.661000000000001</v>
          </cell>
          <cell r="KI141">
            <v>68.411799999999999</v>
          </cell>
          <cell r="KJ141">
            <v>36.616700000000002</v>
          </cell>
          <cell r="KK141">
            <v>38.703900000000004</v>
          </cell>
          <cell r="KL141">
            <v>41.720199999999998</v>
          </cell>
          <cell r="KM141">
            <v>39.071799999999996</v>
          </cell>
          <cell r="KN141">
            <v>37.587800000000001</v>
          </cell>
          <cell r="KO141">
            <v>65.735699999999994</v>
          </cell>
          <cell r="KP141">
            <v>40.282699999999998</v>
          </cell>
          <cell r="KQ141">
            <v>46.748899999999999</v>
          </cell>
          <cell r="KR141">
            <v>79.658899999999988</v>
          </cell>
        </row>
        <row r="142">
          <cell r="DF142">
            <v>0.13550000000000001</v>
          </cell>
          <cell r="DG142">
            <v>5.96E-2</v>
          </cell>
          <cell r="DH142">
            <v>0.2145</v>
          </cell>
          <cell r="DI142">
            <v>0.93730000000000002</v>
          </cell>
          <cell r="DJ142">
            <v>2.7422</v>
          </cell>
          <cell r="DK142">
            <v>3.2655000000000003</v>
          </cell>
          <cell r="DL142">
            <v>2.0903</v>
          </cell>
          <cell r="DM142">
            <v>1.4831999999999999</v>
          </cell>
          <cell r="DN142">
            <v>2.2043000000000004</v>
          </cell>
          <cell r="DO142">
            <v>3.8216000000000006</v>
          </cell>
          <cell r="DP142">
            <v>2.96</v>
          </cell>
          <cell r="DQ142">
            <v>7.6728999999999994</v>
          </cell>
          <cell r="DR142">
            <v>1.0647</v>
          </cell>
          <cell r="DS142">
            <v>0.67249999999999999</v>
          </cell>
          <cell r="DT142">
            <v>1.4541999999999999</v>
          </cell>
          <cell r="DU142">
            <v>0.51919999999999999</v>
          </cell>
          <cell r="DV142">
            <v>8.0581999999999994</v>
          </cell>
          <cell r="DW142">
            <v>7.8404000000000007</v>
          </cell>
          <cell r="DX142">
            <v>7.032</v>
          </cell>
          <cell r="DY142">
            <v>9.48</v>
          </cell>
          <cell r="DZ142">
            <v>14.27</v>
          </cell>
          <cell r="EA142">
            <v>10.048999999999999</v>
          </cell>
          <cell r="EB142">
            <v>15.745699999999999</v>
          </cell>
          <cell r="EC142">
            <v>12.965999999999999</v>
          </cell>
          <cell r="ED142">
            <v>5.8372999999999999</v>
          </cell>
          <cell r="EE142">
            <v>10.502600000000001</v>
          </cell>
          <cell r="EF142">
            <v>7.8085000000000004</v>
          </cell>
          <cell r="EG142">
            <v>14.258100000000001</v>
          </cell>
          <cell r="EH142">
            <v>11.565</v>
          </cell>
          <cell r="EI142">
            <v>23.428000000000001</v>
          </cell>
          <cell r="EJ142">
            <v>14.181999999999999</v>
          </cell>
          <cell r="EK142">
            <v>13.1363</v>
          </cell>
          <cell r="EL142">
            <v>15.023200000000001</v>
          </cell>
          <cell r="EM142">
            <v>28.845099999999999</v>
          </cell>
          <cell r="EN142">
            <v>16.601200000000002</v>
          </cell>
          <cell r="EO142">
            <v>24.357900000000001</v>
          </cell>
          <cell r="EP142">
            <v>26.7773</v>
          </cell>
          <cell r="EQ142">
            <v>26.048999999999999</v>
          </cell>
          <cell r="ER142">
            <v>36.462699999999998</v>
          </cell>
          <cell r="ES142">
            <v>28.3416</v>
          </cell>
          <cell r="ET142">
            <v>31.106999999999999</v>
          </cell>
          <cell r="EU142">
            <v>33.606699999999996</v>
          </cell>
          <cell r="EV142">
            <v>36.546999999999997</v>
          </cell>
          <cell r="EW142">
            <v>28.747300000000003</v>
          </cell>
          <cell r="EX142">
            <v>55.725100000000005</v>
          </cell>
          <cell r="EY142">
            <v>29.0227</v>
          </cell>
          <cell r="EZ142">
            <v>36.729500000000002</v>
          </cell>
          <cell r="FA142">
            <v>37.069400000000002</v>
          </cell>
          <cell r="FB142">
            <v>40.496600000000001</v>
          </cell>
          <cell r="FC142">
            <v>39.9285</v>
          </cell>
          <cell r="FD142">
            <v>41.276199999999996</v>
          </cell>
          <cell r="FE142">
            <v>42.646600000000007</v>
          </cell>
          <cell r="FF142">
            <v>50.305800000000005</v>
          </cell>
          <cell r="FG142">
            <v>43.2545</v>
          </cell>
          <cell r="FH142">
            <v>47.7652</v>
          </cell>
          <cell r="FI142">
            <v>56.543099999999995</v>
          </cell>
          <cell r="FJ142">
            <v>55.447199999999995</v>
          </cell>
          <cell r="FK142">
            <v>43.861699999999999</v>
          </cell>
          <cell r="FL142">
            <v>44.714599999999997</v>
          </cell>
          <cell r="FM142">
            <v>40.448999999999998</v>
          </cell>
          <cell r="FN142">
            <v>46.891600000000004</v>
          </cell>
          <cell r="FO142">
            <v>48.388599999999997</v>
          </cell>
          <cell r="FP142">
            <v>42.5</v>
          </cell>
          <cell r="FQ142">
            <v>55.390500000000003</v>
          </cell>
          <cell r="FR142">
            <v>45.271000000000001</v>
          </cell>
          <cell r="FS142">
            <v>53.880300000000005</v>
          </cell>
          <cell r="FT142">
            <v>47.3352</v>
          </cell>
          <cell r="FU142">
            <v>51.960699999999996</v>
          </cell>
          <cell r="FV142">
            <v>59.299300000000002</v>
          </cell>
          <cell r="FW142">
            <v>50.217300000000002</v>
          </cell>
          <cell r="FX142">
            <v>55.557399999999994</v>
          </cell>
          <cell r="FY142">
            <v>56.406699999999994</v>
          </cell>
          <cell r="FZ142">
            <v>51.111800000000002</v>
          </cell>
          <cell r="GA142">
            <v>56.361899999999999</v>
          </cell>
          <cell r="GB142">
            <v>86.965500000000006</v>
          </cell>
          <cell r="GC142">
            <v>66.06689999999999</v>
          </cell>
          <cell r="GD142">
            <v>54.668999999999997</v>
          </cell>
          <cell r="GE142">
            <v>49.165699999999994</v>
          </cell>
          <cell r="GF142">
            <v>62.335500000000003</v>
          </cell>
          <cell r="GG142">
            <v>66.2911</v>
          </cell>
          <cell r="GH142">
            <v>62.712600000000002</v>
          </cell>
          <cell r="GI142">
            <v>75.782699999999991</v>
          </cell>
          <cell r="GJ142">
            <v>57.900100000000009</v>
          </cell>
          <cell r="GK142">
            <v>49.506300000000003</v>
          </cell>
          <cell r="GL142">
            <v>46.356199999999994</v>
          </cell>
          <cell r="GM142">
            <v>44.878600000000006</v>
          </cell>
          <cell r="GN142">
            <v>57.199400000000004</v>
          </cell>
          <cell r="GO142">
            <v>49.587699999999998</v>
          </cell>
          <cell r="GP142">
            <v>54.040599999999998</v>
          </cell>
          <cell r="GQ142">
            <v>51.259899999999995</v>
          </cell>
          <cell r="GR142">
            <v>65.58720000000001</v>
          </cell>
          <cell r="GS142">
            <v>57.408300000000004</v>
          </cell>
          <cell r="GT142">
            <v>53.125300000000003</v>
          </cell>
          <cell r="GU142">
            <v>45.337800000000001</v>
          </cell>
          <cell r="GV142">
            <v>49.3675</v>
          </cell>
          <cell r="GW142">
            <v>56.440599999999996</v>
          </cell>
          <cell r="GX142">
            <v>42.230499999999999</v>
          </cell>
          <cell r="GY142">
            <v>38.622199999999999</v>
          </cell>
          <cell r="GZ142">
            <v>45.338600000000007</v>
          </cell>
          <cell r="HA142">
            <v>45.344000000000001</v>
          </cell>
          <cell r="HB142">
            <v>52.644400000000005</v>
          </cell>
          <cell r="HC142">
            <v>50.776199999999996</v>
          </cell>
          <cell r="HD142">
            <v>58.1586</v>
          </cell>
          <cell r="HE142">
            <v>49.302</v>
          </cell>
          <cell r="HF142">
            <v>44.804100000000005</v>
          </cell>
          <cell r="HG142">
            <v>43.994999999999997</v>
          </cell>
          <cell r="HH142">
            <v>48.258300000000006</v>
          </cell>
          <cell r="HI142">
            <v>48.906300000000002</v>
          </cell>
          <cell r="HJ142">
            <v>43.628399999999999</v>
          </cell>
          <cell r="HK142">
            <v>52.765000000000001</v>
          </cell>
          <cell r="HL142">
            <v>48.877199999999995</v>
          </cell>
          <cell r="HM142">
            <v>52.299199999999999</v>
          </cell>
          <cell r="HN142">
            <v>40.026900000000005</v>
          </cell>
          <cell r="HO142">
            <v>43.558900000000001</v>
          </cell>
          <cell r="HP142">
            <v>43.473699999999994</v>
          </cell>
          <cell r="HQ142">
            <v>53.910800000000002</v>
          </cell>
          <cell r="HR142">
            <v>49.213300000000004</v>
          </cell>
          <cell r="HS142">
            <v>44.762</v>
          </cell>
          <cell r="HT142">
            <v>42.917000000000002</v>
          </cell>
          <cell r="HU142">
            <v>54.729199999999999</v>
          </cell>
          <cell r="HV142">
            <v>41.258000000000003</v>
          </cell>
          <cell r="HW142">
            <v>43.808</v>
          </cell>
          <cell r="HX142">
            <v>33.692800000000005</v>
          </cell>
          <cell r="HY142">
            <v>46.866</v>
          </cell>
          <cell r="HZ142">
            <v>49.273000000000003</v>
          </cell>
          <cell r="IA142">
            <v>43.201999999999998</v>
          </cell>
          <cell r="IB142">
            <v>41.148000000000003</v>
          </cell>
          <cell r="IC142">
            <v>47.745699999999999</v>
          </cell>
          <cell r="ID142">
            <v>48.2639</v>
          </cell>
          <cell r="IE142">
            <v>47.594000000000001</v>
          </cell>
          <cell r="IF142">
            <v>38.356000000000002</v>
          </cell>
          <cell r="IG142">
            <v>48.859300000000005</v>
          </cell>
          <cell r="IH142">
            <v>48.971800000000002</v>
          </cell>
          <cell r="II142">
            <v>48.195</v>
          </cell>
          <cell r="IJ142">
            <v>46.201599999999999</v>
          </cell>
          <cell r="IK142">
            <v>44.767000000000003</v>
          </cell>
          <cell r="IL142">
            <v>46.857199999999999</v>
          </cell>
          <cell r="IM142">
            <v>48.709800000000001</v>
          </cell>
          <cell r="IN142">
            <v>57.216999999999999</v>
          </cell>
          <cell r="IO142">
            <v>55.763899999999992</v>
          </cell>
          <cell r="IP142">
            <v>51.821400000000004</v>
          </cell>
          <cell r="IQ142">
            <v>48.740899999999996</v>
          </cell>
          <cell r="IR142">
            <v>51.682000000000002</v>
          </cell>
          <cell r="IS142">
            <v>54.981999999999999</v>
          </cell>
          <cell r="IT142">
            <v>27.752299999999998</v>
          </cell>
          <cell r="IU142">
            <v>28.348700000000001</v>
          </cell>
          <cell r="IV142">
            <v>28.318999999999999</v>
          </cell>
          <cell r="IW142">
            <v>25.983000000000001</v>
          </cell>
          <cell r="IX142">
            <v>22.673200000000001</v>
          </cell>
          <cell r="IY142">
            <v>27.968</v>
          </cell>
          <cell r="IZ142">
            <v>24.768999999999998</v>
          </cell>
          <cell r="JA142">
            <v>33.831000000000003</v>
          </cell>
          <cell r="JB142">
            <v>26.4725</v>
          </cell>
          <cell r="JC142">
            <v>26.443000000000001</v>
          </cell>
          <cell r="JD142">
            <v>32.294899999999998</v>
          </cell>
          <cell r="JE142">
            <v>26.98</v>
          </cell>
          <cell r="JF142">
            <v>33.175400000000003</v>
          </cell>
          <cell r="JG142">
            <v>23.062000000000001</v>
          </cell>
          <cell r="JH142">
            <v>28.907</v>
          </cell>
          <cell r="JI142">
            <v>23.125</v>
          </cell>
          <cell r="JJ142">
            <v>29.527000000000001</v>
          </cell>
          <cell r="JK142">
            <v>25.513999999999999</v>
          </cell>
          <cell r="JL142">
            <v>21.404</v>
          </cell>
          <cell r="JM142">
            <v>24.690999999999999</v>
          </cell>
          <cell r="JN142">
            <v>25.565999999999999</v>
          </cell>
          <cell r="JO142">
            <v>25.009</v>
          </cell>
          <cell r="JP142">
            <v>27.34</v>
          </cell>
          <cell r="JQ142">
            <v>26.611000000000001</v>
          </cell>
          <cell r="JR142">
            <v>29.527000000000001</v>
          </cell>
          <cell r="JS142">
            <v>22.791</v>
          </cell>
          <cell r="JT142">
            <v>26.881</v>
          </cell>
          <cell r="JU142">
            <v>30.1296</v>
          </cell>
          <cell r="JV142">
            <v>27.347000000000001</v>
          </cell>
          <cell r="JW142">
            <v>27.86</v>
          </cell>
          <cell r="JX142">
            <v>24.401</v>
          </cell>
          <cell r="JY142">
            <v>28.861999999999998</v>
          </cell>
          <cell r="JZ142">
            <v>22.831</v>
          </cell>
          <cell r="KA142">
            <v>22.175000000000001</v>
          </cell>
          <cell r="KB142">
            <v>32.768000000000001</v>
          </cell>
          <cell r="KC142">
            <v>34.74</v>
          </cell>
          <cell r="KD142">
            <v>34.463999999999999</v>
          </cell>
          <cell r="KE142">
            <v>27.387499999999999</v>
          </cell>
          <cell r="KF142">
            <v>31.992900000000002</v>
          </cell>
          <cell r="KG142">
            <v>25.806999999999999</v>
          </cell>
          <cell r="KH142">
            <v>28.542999999999999</v>
          </cell>
          <cell r="KI142">
            <v>30.275700000000001</v>
          </cell>
          <cell r="KJ142">
            <v>34.387599999999999</v>
          </cell>
          <cell r="KK142">
            <v>31.7943</v>
          </cell>
          <cell r="KL142">
            <v>34.665599999999998</v>
          </cell>
          <cell r="KM142">
            <v>32.322099999999999</v>
          </cell>
          <cell r="KN142">
            <v>39.791800000000002</v>
          </cell>
          <cell r="KO142">
            <v>34.604099999999995</v>
          </cell>
          <cell r="KP142">
            <v>39.130400000000002</v>
          </cell>
          <cell r="KQ142">
            <v>30.179599999999997</v>
          </cell>
          <cell r="KR142">
            <v>35.432199999999995</v>
          </cell>
        </row>
        <row r="143"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</row>
        <row r="144">
          <cell r="DF144">
            <v>0</v>
          </cell>
          <cell r="DG144">
            <v>0</v>
          </cell>
          <cell r="DH144">
            <v>0</v>
          </cell>
          <cell r="DI144">
            <v>2.1000000000000003E-3</v>
          </cell>
          <cell r="DJ144">
            <v>2.1000000000000003E-3</v>
          </cell>
          <cell r="DK144">
            <v>0.82480000000000009</v>
          </cell>
          <cell r="DL144">
            <v>7.6299999999999993E-2</v>
          </cell>
          <cell r="DM144">
            <v>0.745</v>
          </cell>
          <cell r="DN144">
            <v>0.12369999999999999</v>
          </cell>
          <cell r="DO144">
            <v>0.12369999999999999</v>
          </cell>
          <cell r="DP144">
            <v>0.12369999999999999</v>
          </cell>
          <cell r="DQ144">
            <v>0.12369999999999999</v>
          </cell>
          <cell r="DR144">
            <v>3.6276999999999999</v>
          </cell>
          <cell r="DS144">
            <v>0.124</v>
          </cell>
          <cell r="DT144">
            <v>0.25939999999999996</v>
          </cell>
          <cell r="DU144">
            <v>0.30269999999999997</v>
          </cell>
          <cell r="DV144">
            <v>4.0739999999999998</v>
          </cell>
          <cell r="DW144">
            <v>0.23</v>
          </cell>
          <cell r="DX144">
            <v>0.56399999999999995</v>
          </cell>
          <cell r="DY144">
            <v>0.224</v>
          </cell>
          <cell r="DZ144">
            <v>0.23400000000000001</v>
          </cell>
          <cell r="EA144">
            <v>0.121</v>
          </cell>
          <cell r="EB144">
            <v>0.14000000000000001</v>
          </cell>
          <cell r="EC144">
            <v>0.15</v>
          </cell>
          <cell r="ED144">
            <v>4.9321999999999999</v>
          </cell>
          <cell r="EE144">
            <v>5.6820000000000004</v>
          </cell>
          <cell r="EF144">
            <v>3.6859000000000002</v>
          </cell>
          <cell r="EG144">
            <v>5.1227999999999998</v>
          </cell>
          <cell r="EH144">
            <v>3.71</v>
          </cell>
          <cell r="EI144">
            <v>45.571899999999999</v>
          </cell>
          <cell r="EJ144">
            <v>-33.949799999999996</v>
          </cell>
          <cell r="EK144">
            <v>3.2944</v>
          </cell>
          <cell r="EL144">
            <v>5.4348999999999998</v>
          </cell>
          <cell r="EM144">
            <v>3.9788000000000001</v>
          </cell>
          <cell r="EN144">
            <v>2.1006</v>
          </cell>
          <cell r="EO144">
            <v>4.8243</v>
          </cell>
          <cell r="EP144">
            <v>8.0145999999999997</v>
          </cell>
          <cell r="EQ144">
            <v>6.1337000000000002</v>
          </cell>
          <cell r="ER144">
            <v>4.1536999999999997</v>
          </cell>
          <cell r="ES144">
            <v>4.0011000000000001</v>
          </cell>
          <cell r="ET144">
            <v>4.9083000000000006</v>
          </cell>
          <cell r="EU144">
            <v>2.4726999999999997</v>
          </cell>
          <cell r="EV144">
            <v>6.3007</v>
          </cell>
          <cell r="EW144">
            <v>3.5094000000000003</v>
          </cell>
          <cell r="EX144">
            <v>4.2557</v>
          </cell>
          <cell r="EY144">
            <v>3.9045000000000001</v>
          </cell>
          <cell r="EZ144">
            <v>3.9497000000000004</v>
          </cell>
          <cell r="FA144">
            <v>3.8592000000000004</v>
          </cell>
          <cell r="FB144">
            <v>6.2853999999999992</v>
          </cell>
          <cell r="FC144">
            <v>7.5562999999999994</v>
          </cell>
          <cell r="FD144">
            <v>8.2985000000000007</v>
          </cell>
          <cell r="FE144">
            <v>5.7747999999999999</v>
          </cell>
          <cell r="FF144">
            <v>5.9455</v>
          </cell>
          <cell r="FG144">
            <v>8.4145000000000003</v>
          </cell>
          <cell r="FH144">
            <v>4.3148999999999997</v>
          </cell>
          <cell r="FI144">
            <v>12.1624</v>
          </cell>
          <cell r="FJ144">
            <v>5.9956000000000005</v>
          </cell>
          <cell r="FK144">
            <v>5.1408999999999994</v>
          </cell>
          <cell r="FL144">
            <v>14.257400000000001</v>
          </cell>
          <cell r="FM144">
            <v>4.3609</v>
          </cell>
          <cell r="FN144">
            <v>7.3257999999999992</v>
          </cell>
          <cell r="FO144">
            <v>7.7935000000000008</v>
          </cell>
          <cell r="FP144">
            <v>6.84</v>
          </cell>
          <cell r="FQ144">
            <v>8.0473999999999997</v>
          </cell>
          <cell r="FR144">
            <v>5.1565999999999992</v>
          </cell>
          <cell r="FS144">
            <v>5.1900999999999993</v>
          </cell>
          <cell r="FT144">
            <v>5.0587999999999989</v>
          </cell>
          <cell r="FU144">
            <v>5.0532999999999992</v>
          </cell>
          <cell r="FV144">
            <v>4.8687999999999994</v>
          </cell>
          <cell r="FW144">
            <v>4.9557999999999991</v>
          </cell>
          <cell r="FX144">
            <v>5.6105999999999998</v>
          </cell>
          <cell r="FY144">
            <v>7.9345999999999997</v>
          </cell>
          <cell r="FZ144">
            <v>7.3937999999999997</v>
          </cell>
          <cell r="GA144">
            <v>17.785700000000002</v>
          </cell>
          <cell r="GB144">
            <v>9.9509000000000007</v>
          </cell>
          <cell r="GC144">
            <v>12.7592</v>
          </cell>
          <cell r="GD144">
            <v>5.3077999999999994</v>
          </cell>
          <cell r="GE144">
            <v>5.0958999999999994</v>
          </cell>
          <cell r="GF144">
            <v>6.281299999999999</v>
          </cell>
          <cell r="GG144">
            <v>7.3317999999999994</v>
          </cell>
          <cell r="GH144">
            <v>6.8328999999999995</v>
          </cell>
          <cell r="GI144">
            <v>5.319300000000001</v>
          </cell>
          <cell r="GJ144">
            <v>7.1217000000000006</v>
          </cell>
          <cell r="GK144">
            <v>7.6583000000000006</v>
          </cell>
          <cell r="GL144">
            <v>12.234300000000001</v>
          </cell>
          <cell r="GM144">
            <v>11.265600000000001</v>
          </cell>
          <cell r="GN144">
            <v>10.216700000000001</v>
          </cell>
          <cell r="GO144">
            <v>17.4815</v>
          </cell>
          <cell r="GP144">
            <v>7.2191000000000001</v>
          </cell>
          <cell r="GQ144">
            <v>8.3518999999999988</v>
          </cell>
          <cell r="GR144">
            <v>10.386599999999998</v>
          </cell>
          <cell r="GS144">
            <v>10.504899999999999</v>
          </cell>
          <cell r="GT144">
            <v>7.5356999999999994</v>
          </cell>
          <cell r="GU144">
            <v>7.9826000000000006</v>
          </cell>
          <cell r="GV144">
            <v>7.5313999999999997</v>
          </cell>
          <cell r="GW144">
            <v>6.6574000000000009</v>
          </cell>
          <cell r="GX144">
            <v>14.109</v>
          </cell>
          <cell r="GY144">
            <v>13.711300000000001</v>
          </cell>
          <cell r="GZ144">
            <v>13.922900000000002</v>
          </cell>
          <cell r="HA144">
            <v>18.8613</v>
          </cell>
          <cell r="HB144">
            <v>9.6950000000000003</v>
          </cell>
          <cell r="HC144">
            <v>9.7594999999999992</v>
          </cell>
          <cell r="HD144">
            <v>10.553900000000002</v>
          </cell>
          <cell r="HE144">
            <v>10.200700000000001</v>
          </cell>
          <cell r="HF144">
            <v>9.9130000000000003</v>
          </cell>
          <cell r="HG144">
            <v>9.8327000000000009</v>
          </cell>
          <cell r="HH144">
            <v>10.8672</v>
          </cell>
          <cell r="HI144">
            <v>16.638600000000004</v>
          </cell>
          <cell r="HJ144">
            <v>13.745700000000001</v>
          </cell>
          <cell r="HK144">
            <v>17.745000000000001</v>
          </cell>
          <cell r="HL144">
            <v>13.382899999999999</v>
          </cell>
          <cell r="HM144">
            <v>25.295999999999999</v>
          </cell>
          <cell r="HN144">
            <v>11.575200000000001</v>
          </cell>
          <cell r="HO144">
            <v>12.589400000000001</v>
          </cell>
          <cell r="HP144">
            <v>17.888900000000003</v>
          </cell>
          <cell r="HQ144">
            <v>6.4648000000000003</v>
          </cell>
          <cell r="HR144">
            <v>10.528099999999998</v>
          </cell>
          <cell r="HS144">
            <v>6.9085000000000001</v>
          </cell>
          <cell r="HT144">
            <v>11.1935</v>
          </cell>
          <cell r="HU144">
            <v>12.734500000000001</v>
          </cell>
          <cell r="HV144">
            <v>20.328499999999998</v>
          </cell>
          <cell r="HW144">
            <v>19.047999999999998</v>
          </cell>
          <cell r="HX144">
            <v>17.012</v>
          </cell>
          <cell r="HY144">
            <v>24.247</v>
          </cell>
          <cell r="HZ144">
            <v>14.01</v>
          </cell>
          <cell r="IA144">
            <v>13.574999999999999</v>
          </cell>
          <cell r="IB144">
            <v>17.593</v>
          </cell>
          <cell r="IC144">
            <v>24.109000000000002</v>
          </cell>
          <cell r="ID144">
            <v>13.5838</v>
          </cell>
          <cell r="IE144">
            <v>15.635999999999999</v>
          </cell>
          <cell r="IF144">
            <v>12.833</v>
          </cell>
          <cell r="IG144">
            <v>14.135</v>
          </cell>
          <cell r="IH144">
            <v>16.4803</v>
          </cell>
          <cell r="II144">
            <v>21.376000000000001</v>
          </cell>
          <cell r="IJ144">
            <v>16.395</v>
          </cell>
          <cell r="IK144">
            <v>25.132000000000001</v>
          </cell>
          <cell r="IL144">
            <v>13.889299999999999</v>
          </cell>
          <cell r="IM144">
            <v>13.2744</v>
          </cell>
          <cell r="IN144">
            <v>17.707000000000001</v>
          </cell>
          <cell r="IO144">
            <v>13.426099999999998</v>
          </cell>
          <cell r="IP144">
            <v>14.1752</v>
          </cell>
          <cell r="IQ144">
            <v>14.971</v>
          </cell>
          <cell r="IR144">
            <v>14.118</v>
          </cell>
          <cell r="IS144">
            <v>13.86</v>
          </cell>
          <cell r="IT144">
            <v>18.657</v>
          </cell>
          <cell r="IU144">
            <v>21.392799999999998</v>
          </cell>
          <cell r="IV144">
            <v>18.079999999999998</v>
          </cell>
          <cell r="IW144">
            <v>28.093</v>
          </cell>
          <cell r="IX144">
            <v>15.124000000000001</v>
          </cell>
          <cell r="IY144">
            <v>11.025</v>
          </cell>
          <cell r="IZ144">
            <v>12.891</v>
          </cell>
          <cell r="JA144">
            <v>13.664</v>
          </cell>
          <cell r="JB144">
            <v>14.2006</v>
          </cell>
          <cell r="JC144">
            <v>12.496</v>
          </cell>
          <cell r="JD144">
            <v>12.686999999999999</v>
          </cell>
          <cell r="JE144">
            <v>15.996</v>
          </cell>
          <cell r="JF144">
            <v>18.781400000000001</v>
          </cell>
          <cell r="JG144">
            <v>19.745999999999999</v>
          </cell>
          <cell r="JH144">
            <v>18.027999999999999</v>
          </cell>
          <cell r="JI144">
            <v>27.427</v>
          </cell>
          <cell r="JJ144">
            <v>14.442</v>
          </cell>
          <cell r="JK144">
            <v>13.497</v>
          </cell>
          <cell r="JL144">
            <v>15.619</v>
          </cell>
          <cell r="JM144">
            <v>14.246</v>
          </cell>
          <cell r="JN144">
            <v>13.859</v>
          </cell>
          <cell r="JO144">
            <v>16.818000000000001</v>
          </cell>
          <cell r="JP144">
            <v>14.173</v>
          </cell>
          <cell r="JQ144">
            <v>14.521000000000001</v>
          </cell>
          <cell r="JR144">
            <v>18.055</v>
          </cell>
          <cell r="JS144">
            <v>21.513999999999999</v>
          </cell>
          <cell r="JT144">
            <v>19.353000000000002</v>
          </cell>
          <cell r="JU144">
            <v>20.952000000000002</v>
          </cell>
          <cell r="JV144">
            <v>13.374000000000001</v>
          </cell>
          <cell r="JW144">
            <v>14.579000000000001</v>
          </cell>
          <cell r="JX144">
            <v>15.589</v>
          </cell>
          <cell r="JY144">
            <v>14.54</v>
          </cell>
          <cell r="JZ144">
            <v>14.147</v>
          </cell>
          <cell r="KA144">
            <v>16.393000000000001</v>
          </cell>
          <cell r="KB144">
            <v>14.602</v>
          </cell>
          <cell r="KC144">
            <v>14.347</v>
          </cell>
          <cell r="KD144">
            <v>17.632000000000001</v>
          </cell>
          <cell r="KE144">
            <v>20.863399999999999</v>
          </cell>
          <cell r="KF144">
            <v>15.2097</v>
          </cell>
          <cell r="KG144">
            <v>26.771099999999997</v>
          </cell>
          <cell r="KH144">
            <v>14.620799999999999</v>
          </cell>
          <cell r="KI144">
            <v>12.599099999999998</v>
          </cell>
          <cell r="KJ144">
            <v>14.630699999999999</v>
          </cell>
          <cell r="KK144">
            <v>14.225899999999999</v>
          </cell>
          <cell r="KL144">
            <v>13.055699999999998</v>
          </cell>
          <cell r="KM144">
            <v>18.551299999999998</v>
          </cell>
          <cell r="KN144">
            <v>13.680099999999998</v>
          </cell>
          <cell r="KO144">
            <v>13.748899999999999</v>
          </cell>
          <cell r="KP144">
            <v>17.325700000000001</v>
          </cell>
          <cell r="KQ144">
            <v>19.921299999999999</v>
          </cell>
          <cell r="KR144">
            <v>15.128800000000002</v>
          </cell>
        </row>
        <row r="145">
          <cell r="DF145">
            <v>3.1100000000000003E-2</v>
          </cell>
          <cell r="DG145">
            <v>3.04E-2</v>
          </cell>
          <cell r="DH145">
            <v>3.1100000000000003E-2</v>
          </cell>
          <cell r="DI145">
            <v>3.5000000000000003E-2</v>
          </cell>
          <cell r="DJ145">
            <v>3.9299999999999995E-2</v>
          </cell>
          <cell r="DK145">
            <v>3.61E-2</v>
          </cell>
          <cell r="DL145">
            <v>3.61E-2</v>
          </cell>
          <cell r="DM145">
            <v>0.35769999999999996</v>
          </cell>
          <cell r="DN145">
            <v>2.9723999999999999</v>
          </cell>
          <cell r="DO145">
            <v>6.12</v>
          </cell>
          <cell r="DP145">
            <v>6.1631</v>
          </cell>
          <cell r="DQ145">
            <v>6.2246999999999995</v>
          </cell>
          <cell r="DR145">
            <v>22.542000000000002</v>
          </cell>
          <cell r="DS145">
            <v>18.148</v>
          </cell>
          <cell r="DT145">
            <v>15.465999999999999</v>
          </cell>
          <cell r="DU145">
            <v>16.498000000000001</v>
          </cell>
          <cell r="DV145">
            <v>15.933999999999999</v>
          </cell>
          <cell r="DW145">
            <v>26.22</v>
          </cell>
          <cell r="DX145">
            <v>15.7271</v>
          </cell>
          <cell r="DY145">
            <v>15.6386</v>
          </cell>
          <cell r="DZ145">
            <v>15.9978</v>
          </cell>
          <cell r="EA145">
            <v>15.055999999999999</v>
          </cell>
          <cell r="EB145">
            <v>17.675000000000001</v>
          </cell>
          <cell r="EC145">
            <v>15.219899999999999</v>
          </cell>
          <cell r="ED145">
            <v>24.6967</v>
          </cell>
          <cell r="EE145">
            <v>24.870999999999999</v>
          </cell>
          <cell r="EF145">
            <v>19.884499999999999</v>
          </cell>
          <cell r="EG145">
            <v>17.09</v>
          </cell>
          <cell r="EH145">
            <v>16.721</v>
          </cell>
          <cell r="EI145">
            <v>19.263000000000002</v>
          </cell>
          <cell r="EJ145">
            <v>27.446300000000001</v>
          </cell>
          <cell r="EK145">
            <v>16.213699999999999</v>
          </cell>
          <cell r="EL145">
            <v>16.449300000000001</v>
          </cell>
          <cell r="EM145">
            <v>16.283200000000001</v>
          </cell>
          <cell r="EN145">
            <v>6.1912000000000003</v>
          </cell>
          <cell r="EO145">
            <v>25.805</v>
          </cell>
          <cell r="EP145">
            <v>27.555499999999999</v>
          </cell>
          <cell r="EQ145">
            <v>26.559699999999999</v>
          </cell>
          <cell r="ER145">
            <v>20.507200000000001</v>
          </cell>
          <cell r="ES145">
            <v>18.808</v>
          </cell>
          <cell r="ET145">
            <v>18.005599999999998</v>
          </cell>
          <cell r="EU145">
            <v>17.484400000000001</v>
          </cell>
          <cell r="EV145">
            <v>29.6066</v>
          </cell>
          <cell r="EW145">
            <v>17.651900000000001</v>
          </cell>
          <cell r="EX145">
            <v>18.120699999999999</v>
          </cell>
          <cell r="EY145">
            <v>17.681699999999999</v>
          </cell>
          <cell r="EZ145">
            <v>17.296299999999999</v>
          </cell>
          <cell r="FA145">
            <v>18.169499999999999</v>
          </cell>
          <cell r="FB145">
            <v>28.697599999999998</v>
          </cell>
          <cell r="FC145">
            <v>29.103999999999999</v>
          </cell>
          <cell r="FD145">
            <v>23.315000000000001</v>
          </cell>
          <cell r="FE145">
            <v>19.875</v>
          </cell>
          <cell r="FF145">
            <v>19.358900000000002</v>
          </cell>
          <cell r="FG145">
            <v>19.508500000000002</v>
          </cell>
          <cell r="FH145">
            <v>32.120200000000004</v>
          </cell>
          <cell r="FI145">
            <v>19.094900000000003</v>
          </cell>
          <cell r="FJ145">
            <v>19.327300000000001</v>
          </cell>
          <cell r="FK145">
            <v>19.479500000000002</v>
          </cell>
          <cell r="FL145">
            <v>19.2913</v>
          </cell>
          <cell r="FM145">
            <v>19.370999999999999</v>
          </cell>
          <cell r="FN145">
            <v>33.424999999999997</v>
          </cell>
          <cell r="FO145">
            <v>29.780200000000001</v>
          </cell>
          <cell r="FP145">
            <v>26.4741</v>
          </cell>
          <cell r="FQ145">
            <v>22.3979</v>
          </cell>
          <cell r="FR145">
            <v>21.9497</v>
          </cell>
          <cell r="FS145">
            <v>21.7821</v>
          </cell>
          <cell r="FT145">
            <v>35.462400000000002</v>
          </cell>
          <cell r="FU145">
            <v>21.1873</v>
          </cell>
          <cell r="FV145">
            <v>21.1815</v>
          </cell>
          <cell r="FW145">
            <v>21.214599999999997</v>
          </cell>
          <cell r="FX145">
            <v>21.798299999999998</v>
          </cell>
          <cell r="FY145">
            <v>21.559699999999999</v>
          </cell>
          <cell r="FZ145">
            <v>34.454300000000003</v>
          </cell>
          <cell r="GA145">
            <v>33.508600000000001</v>
          </cell>
          <cell r="GB145">
            <v>27.631799999999998</v>
          </cell>
          <cell r="GC145">
            <v>44.9758</v>
          </cell>
          <cell r="GD145">
            <v>23.036200000000001</v>
          </cell>
          <cell r="GE145">
            <v>22.574099999999998</v>
          </cell>
          <cell r="GF145">
            <v>40.121000000000002</v>
          </cell>
          <cell r="GG145">
            <v>22.57</v>
          </cell>
          <cell r="GH145">
            <v>23.233499999999999</v>
          </cell>
          <cell r="GI145">
            <v>22.559900000000003</v>
          </cell>
          <cell r="GJ145">
            <v>22.2441</v>
          </cell>
          <cell r="GK145">
            <v>25.697900000000001</v>
          </cell>
          <cell r="GL145">
            <v>37.484900000000003</v>
          </cell>
          <cell r="GM145">
            <v>34.887599999999999</v>
          </cell>
          <cell r="GN145">
            <v>30.198599999999999</v>
          </cell>
          <cell r="GO145">
            <v>47.597900000000003</v>
          </cell>
          <cell r="GP145">
            <v>21.002599999999997</v>
          </cell>
          <cell r="GQ145">
            <v>24.168800000000001</v>
          </cell>
          <cell r="GR145">
            <v>46.9223</v>
          </cell>
          <cell r="GS145">
            <v>23.571099999999998</v>
          </cell>
          <cell r="GT145">
            <v>23.6815</v>
          </cell>
          <cell r="GU145">
            <v>24.077900000000003</v>
          </cell>
          <cell r="GV145">
            <v>23.681799999999999</v>
          </cell>
          <cell r="GW145">
            <v>23.535799999999998</v>
          </cell>
          <cell r="GX145">
            <v>37.7455</v>
          </cell>
          <cell r="GY145">
            <v>36.465900000000005</v>
          </cell>
          <cell r="GZ145">
            <v>31.6889</v>
          </cell>
          <cell r="HA145">
            <v>50.517099999999999</v>
          </cell>
          <cell r="HB145">
            <v>25.979800000000001</v>
          </cell>
          <cell r="HC145">
            <v>25.3888</v>
          </cell>
          <cell r="HD145">
            <v>43.092699999999994</v>
          </cell>
          <cell r="HE145">
            <v>25.0395</v>
          </cell>
          <cell r="HF145">
            <v>24.681999999999999</v>
          </cell>
          <cell r="HG145">
            <v>24.297000000000001</v>
          </cell>
          <cell r="HH145">
            <v>24.195499999999999</v>
          </cell>
          <cell r="HI145">
            <v>24.267099999999999</v>
          </cell>
          <cell r="HJ145">
            <v>39.510599999999997</v>
          </cell>
          <cell r="HK145">
            <v>37.853400000000001</v>
          </cell>
          <cell r="HL145">
            <v>30.911799999999999</v>
          </cell>
          <cell r="HM145">
            <v>50.632199999999997</v>
          </cell>
          <cell r="HN145">
            <v>25.703700000000001</v>
          </cell>
          <cell r="HO145">
            <v>25.6922</v>
          </cell>
          <cell r="HP145">
            <v>25.7212</v>
          </cell>
          <cell r="HQ145">
            <v>43.8461</v>
          </cell>
          <cell r="HR145">
            <v>24.792000000000002</v>
          </cell>
          <cell r="HS145">
            <v>24.965900000000001</v>
          </cell>
          <cell r="HT145">
            <v>24.824000000000002</v>
          </cell>
          <cell r="HU145">
            <v>24.890999999999998</v>
          </cell>
          <cell r="HV145">
            <v>39.112000000000002</v>
          </cell>
          <cell r="HW145">
            <v>38.813000000000002</v>
          </cell>
          <cell r="HX145">
            <v>31.425999999999998</v>
          </cell>
          <cell r="HY145">
            <v>50.881999999999998</v>
          </cell>
          <cell r="HZ145">
            <v>27.32</v>
          </cell>
          <cell r="IA145">
            <v>27.277999999999999</v>
          </cell>
          <cell r="IB145">
            <v>45.72</v>
          </cell>
          <cell r="IC145">
            <v>26.8489</v>
          </cell>
          <cell r="ID145">
            <v>25.835999999999999</v>
          </cell>
          <cell r="IE145">
            <v>25.527999999999999</v>
          </cell>
          <cell r="IF145">
            <v>26.448</v>
          </cell>
          <cell r="IG145">
            <v>26.109000000000002</v>
          </cell>
          <cell r="IH145">
            <v>39.417000000000002</v>
          </cell>
          <cell r="II145">
            <v>38.948999999999998</v>
          </cell>
          <cell r="IJ145">
            <v>33.323999999999998</v>
          </cell>
          <cell r="IK145">
            <v>53.774999999999999</v>
          </cell>
          <cell r="IL145">
            <v>26.783999999999999</v>
          </cell>
          <cell r="IM145">
            <v>26.51</v>
          </cell>
          <cell r="IN145">
            <v>44.591999999999999</v>
          </cell>
          <cell r="IO145">
            <v>26.220500000000001</v>
          </cell>
          <cell r="IP145">
            <v>26.025099999999998</v>
          </cell>
          <cell r="IQ145">
            <v>26.4695</v>
          </cell>
          <cell r="IR145">
            <v>24.443000000000001</v>
          </cell>
          <cell r="IS145">
            <v>26.8064</v>
          </cell>
          <cell r="IT145">
            <v>39.229500000000002</v>
          </cell>
          <cell r="IU145">
            <v>37.863800000000005</v>
          </cell>
          <cell r="IV145">
            <v>32.194000000000003</v>
          </cell>
          <cell r="IW145">
            <v>53.692</v>
          </cell>
          <cell r="IX145">
            <v>29.295999999999999</v>
          </cell>
          <cell r="IY145">
            <v>28.228000000000002</v>
          </cell>
          <cell r="IZ145">
            <v>42.057000000000002</v>
          </cell>
          <cell r="JA145">
            <v>25.643999999999998</v>
          </cell>
          <cell r="JB145">
            <v>22.238</v>
          </cell>
          <cell r="JC145">
            <v>24.398</v>
          </cell>
          <cell r="JD145">
            <v>25.827000000000002</v>
          </cell>
          <cell r="JE145">
            <v>22.315999999999999</v>
          </cell>
          <cell r="JF145">
            <v>37.960099999999997</v>
          </cell>
          <cell r="JG145">
            <v>34.402000000000001</v>
          </cell>
          <cell r="JH145">
            <v>31.63</v>
          </cell>
          <cell r="JI145">
            <v>50.959000000000003</v>
          </cell>
          <cell r="JJ145">
            <v>25.423999999999999</v>
          </cell>
          <cell r="JK145">
            <v>25.687000000000001</v>
          </cell>
          <cell r="JL145">
            <v>42.351999999999997</v>
          </cell>
          <cell r="JM145">
            <v>24.091000000000001</v>
          </cell>
          <cell r="JN145">
            <v>24.055</v>
          </cell>
          <cell r="JO145">
            <v>24.096</v>
          </cell>
          <cell r="JP145">
            <v>24.08</v>
          </cell>
          <cell r="JQ145">
            <v>23.353999999999999</v>
          </cell>
          <cell r="JR145">
            <v>36.853999999999999</v>
          </cell>
          <cell r="JS145">
            <v>28.608000000000001</v>
          </cell>
          <cell r="JT145">
            <v>33.731000000000002</v>
          </cell>
          <cell r="JU145">
            <v>48.500999999999998</v>
          </cell>
          <cell r="JV145">
            <v>24.510999999999999</v>
          </cell>
          <cell r="JW145">
            <v>23.977</v>
          </cell>
          <cell r="JX145">
            <v>39.713999999999999</v>
          </cell>
          <cell r="JY145">
            <v>23.789000000000001</v>
          </cell>
          <cell r="JZ145">
            <v>23.806000000000001</v>
          </cell>
          <cell r="KA145">
            <v>23.614000000000001</v>
          </cell>
          <cell r="KB145">
            <v>22.751000000000001</v>
          </cell>
          <cell r="KC145">
            <v>23.594999999999999</v>
          </cell>
          <cell r="KD145">
            <v>36.073</v>
          </cell>
          <cell r="KE145">
            <v>35.544599999999996</v>
          </cell>
          <cell r="KF145">
            <v>29.1706</v>
          </cell>
          <cell r="KG145">
            <v>49.7438</v>
          </cell>
          <cell r="KH145">
            <v>25.553999999999998</v>
          </cell>
          <cell r="KI145">
            <v>25.9879</v>
          </cell>
          <cell r="KJ145">
            <v>40.353699999999996</v>
          </cell>
          <cell r="KK145">
            <v>24.824000000000002</v>
          </cell>
          <cell r="KL145">
            <v>25.231099999999998</v>
          </cell>
          <cell r="KM145">
            <v>27.787700000000001</v>
          </cell>
          <cell r="KN145">
            <v>24.705200000000001</v>
          </cell>
          <cell r="KO145">
            <v>24.522400000000001</v>
          </cell>
          <cell r="KP145">
            <v>37.037999999999997</v>
          </cell>
          <cell r="KQ145">
            <v>33.759599999999999</v>
          </cell>
          <cell r="KR145">
            <v>28.7196</v>
          </cell>
        </row>
        <row r="147">
          <cell r="DF147">
            <v>24.150599999999997</v>
          </cell>
          <cell r="DG147">
            <v>0.15959999999999999</v>
          </cell>
          <cell r="DH147">
            <v>0</v>
          </cell>
          <cell r="DI147">
            <v>0</v>
          </cell>
          <cell r="DJ147">
            <v>4.8746999999999998</v>
          </cell>
          <cell r="DK147">
            <v>4.9218000000000002</v>
          </cell>
          <cell r="DL147">
            <v>0.1303</v>
          </cell>
          <cell r="DM147">
            <v>0.73429999999999995</v>
          </cell>
          <cell r="DN147">
            <v>0.30710000000000004</v>
          </cell>
          <cell r="DO147">
            <v>64.900000000000006</v>
          </cell>
          <cell r="DP147">
            <v>4.4476000000000004</v>
          </cell>
          <cell r="DQ147">
            <v>0</v>
          </cell>
          <cell r="DR147">
            <v>0</v>
          </cell>
          <cell r="DS147">
            <v>2.5276000000000001</v>
          </cell>
          <cell r="DT147">
            <v>5.9431000000000003</v>
          </cell>
          <cell r="DU147">
            <v>4.5223999999999993</v>
          </cell>
          <cell r="DV147">
            <v>38.0749</v>
          </cell>
          <cell r="DW147">
            <v>20.677</v>
          </cell>
          <cell r="DX147">
            <v>25.16</v>
          </cell>
          <cell r="DY147">
            <v>29</v>
          </cell>
          <cell r="DZ147">
            <v>38.4</v>
          </cell>
          <cell r="EA147">
            <v>39.432000000000002</v>
          </cell>
          <cell r="EB147">
            <v>62.145699999999998</v>
          </cell>
          <cell r="EC147">
            <v>41.639800000000001</v>
          </cell>
          <cell r="ED147">
            <v>24.4879</v>
          </cell>
          <cell r="EE147">
            <v>22.224499999999999</v>
          </cell>
          <cell r="EF147">
            <v>26.501999999999999</v>
          </cell>
          <cell r="EG147">
            <v>29.446000000000002</v>
          </cell>
          <cell r="EH147">
            <v>40.744900000000001</v>
          </cell>
          <cell r="EI147">
            <v>41.530199999999994</v>
          </cell>
          <cell r="EJ147">
            <v>34.364700000000006</v>
          </cell>
          <cell r="EK147">
            <v>37.588700000000003</v>
          </cell>
          <cell r="EL147">
            <v>37.739899999999999</v>
          </cell>
          <cell r="EM147">
            <v>20.167600000000004</v>
          </cell>
          <cell r="EN147">
            <v>7.8624000000000001</v>
          </cell>
          <cell r="EO147">
            <v>5.6070000000000002</v>
          </cell>
          <cell r="EP147">
            <v>15.125999999999999</v>
          </cell>
          <cell r="EQ147">
            <v>13.5055</v>
          </cell>
          <cell r="ER147">
            <v>15.813000000000001</v>
          </cell>
          <cell r="ES147">
            <v>10.090999999999999</v>
          </cell>
          <cell r="ET147">
            <v>15.4468</v>
          </cell>
          <cell r="EU147">
            <v>0</v>
          </cell>
          <cell r="EV147">
            <v>5.9778000000000002</v>
          </cell>
          <cell r="EW147">
            <v>8.3936000000000011</v>
          </cell>
          <cell r="EX147">
            <v>8.4060000000000006</v>
          </cell>
          <cell r="EY147">
            <v>14.8758</v>
          </cell>
          <cell r="EZ147">
            <v>8.5960000000000001</v>
          </cell>
          <cell r="FA147">
            <v>6.6688000000000001</v>
          </cell>
          <cell r="FB147">
            <v>2.4529999999999998</v>
          </cell>
          <cell r="FC147">
            <v>1.9319999999999999</v>
          </cell>
          <cell r="FD147">
            <v>2.2688999999999999</v>
          </cell>
          <cell r="FE147">
            <v>1.7049000000000001</v>
          </cell>
          <cell r="FF147">
            <v>0.32500000000000001</v>
          </cell>
          <cell r="FG147">
            <v>0</v>
          </cell>
          <cell r="FH147">
            <v>2.0704000000000002</v>
          </cell>
          <cell r="FI147">
            <v>4.2584</v>
          </cell>
          <cell r="FJ147">
            <v>3.8893999999999997</v>
          </cell>
          <cell r="FK147">
            <v>2.8761000000000001</v>
          </cell>
          <cell r="FL147">
            <v>4.6971000000000007</v>
          </cell>
          <cell r="FM147">
            <v>7.6273</v>
          </cell>
          <cell r="FN147">
            <v>2.6683000000000003</v>
          </cell>
          <cell r="FO147">
            <v>5.6928000000000001</v>
          </cell>
          <cell r="FP147">
            <v>1.9500999999999999</v>
          </cell>
          <cell r="FQ147">
            <v>7.9210000000000003</v>
          </cell>
          <cell r="FR147">
            <v>4.4511000000000003</v>
          </cell>
          <cell r="FS147">
            <v>3.3795999999999999</v>
          </cell>
          <cell r="FT147">
            <v>5.6746999999999996</v>
          </cell>
          <cell r="FU147">
            <v>8.6199999999999992</v>
          </cell>
          <cell r="FV147">
            <v>5.9935</v>
          </cell>
          <cell r="FW147">
            <v>8.4902000000000015</v>
          </cell>
          <cell r="FX147">
            <v>8.4885999999999999</v>
          </cell>
          <cell r="FY147">
            <v>12.366400000000001</v>
          </cell>
          <cell r="FZ147">
            <v>2.8684000000000003</v>
          </cell>
          <cell r="GA147">
            <v>14.5703</v>
          </cell>
          <cell r="GB147">
            <v>14.532299999999999</v>
          </cell>
          <cell r="GC147">
            <v>11.486000000000001</v>
          </cell>
          <cell r="GD147">
            <v>9.9832000000000001</v>
          </cell>
          <cell r="GE147">
            <v>10.156700000000001</v>
          </cell>
          <cell r="GF147">
            <v>15.4701</v>
          </cell>
          <cell r="GG147">
            <v>13.8286</v>
          </cell>
          <cell r="GH147">
            <v>0</v>
          </cell>
          <cell r="GI147">
            <v>0.38880000000000003</v>
          </cell>
          <cell r="GJ147">
            <v>0</v>
          </cell>
          <cell r="GK147">
            <v>1.0975999999999999</v>
          </cell>
          <cell r="GL147">
            <v>0</v>
          </cell>
          <cell r="GM147">
            <v>0</v>
          </cell>
          <cell r="GN147">
            <v>0</v>
          </cell>
          <cell r="GO147">
            <v>9.6000000000000002E-2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</row>
        <row r="148"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-20</v>
          </cell>
          <cell r="DL148">
            <v>-4.5410000000000004</v>
          </cell>
          <cell r="DM148">
            <v>0</v>
          </cell>
          <cell r="DN148">
            <v>0</v>
          </cell>
          <cell r="DO148">
            <v>-142.31789999999998</v>
          </cell>
          <cell r="DP148">
            <v>0</v>
          </cell>
          <cell r="DQ148">
            <v>0</v>
          </cell>
          <cell r="DR148">
            <v>-100</v>
          </cell>
          <cell r="DS148">
            <v>0</v>
          </cell>
          <cell r="DT148">
            <v>0</v>
          </cell>
          <cell r="DU148">
            <v>0</v>
          </cell>
          <cell r="DV148">
            <v>-24.033000000000001</v>
          </cell>
          <cell r="DW148">
            <v>0</v>
          </cell>
          <cell r="DX148">
            <v>-50</v>
          </cell>
          <cell r="DY148">
            <v>0</v>
          </cell>
          <cell r="DZ148">
            <v>0</v>
          </cell>
          <cell r="EA148">
            <v>0</v>
          </cell>
          <cell r="EB148">
            <v>-17.991900000000001</v>
          </cell>
          <cell r="EC148">
            <v>-564.73380000000009</v>
          </cell>
          <cell r="ED148">
            <v>-75</v>
          </cell>
          <cell r="EE148">
            <v>0</v>
          </cell>
          <cell r="EF148">
            <v>0</v>
          </cell>
          <cell r="EG148">
            <v>-71</v>
          </cell>
          <cell r="EH148">
            <v>0</v>
          </cell>
          <cell r="EI148">
            <v>-82</v>
          </cell>
          <cell r="EJ148">
            <v>-40</v>
          </cell>
          <cell r="EK148">
            <v>-45.361800000000002</v>
          </cell>
          <cell r="EL148">
            <v>-56.4</v>
          </cell>
          <cell r="EM148">
            <v>0</v>
          </cell>
          <cell r="EN148">
            <v>-169.7381</v>
          </cell>
          <cell r="EO148">
            <v>-165.3518</v>
          </cell>
          <cell r="EP148">
            <v>-120</v>
          </cell>
          <cell r="EQ148">
            <v>0</v>
          </cell>
          <cell r="ER148">
            <v>-49.6</v>
          </cell>
          <cell r="ES148">
            <v>-49.6</v>
          </cell>
          <cell r="ET148">
            <v>-49.6</v>
          </cell>
          <cell r="EU148">
            <v>-99.2</v>
          </cell>
          <cell r="EV148">
            <v>0</v>
          </cell>
          <cell r="EW148">
            <v>-49.6</v>
          </cell>
          <cell r="EX148">
            <v>-49.6</v>
          </cell>
          <cell r="EY148">
            <v>-49.6</v>
          </cell>
          <cell r="EZ148">
            <v>-49.6</v>
          </cell>
          <cell r="FA148">
            <v>-94</v>
          </cell>
          <cell r="FB148">
            <v>-49.6</v>
          </cell>
          <cell r="FC148">
            <v>-50</v>
          </cell>
          <cell r="FD148">
            <v>-54.745400000000004</v>
          </cell>
          <cell r="FE148">
            <v>-67</v>
          </cell>
          <cell r="FF148">
            <v>-83.558000000000007</v>
          </cell>
          <cell r="FG148">
            <v>-63.389400000000002</v>
          </cell>
          <cell r="FH148">
            <v>0</v>
          </cell>
          <cell r="FI148">
            <v>-63.389400000000002</v>
          </cell>
          <cell r="FJ148">
            <v>-63.389400000000002</v>
          </cell>
          <cell r="FK148">
            <v>-63.389400000000002</v>
          </cell>
          <cell r="FL148">
            <v>-63.389400000000002</v>
          </cell>
          <cell r="FM148">
            <v>-63.389400000000002</v>
          </cell>
          <cell r="FN148">
            <v>-63.389400000000002</v>
          </cell>
          <cell r="FO148">
            <v>-60.970999999999997</v>
          </cell>
          <cell r="FP148">
            <v>-59.166699999999999</v>
          </cell>
          <cell r="FQ148">
            <v>-59.166699999999999</v>
          </cell>
          <cell r="FR148">
            <v>-69.663300000000007</v>
          </cell>
          <cell r="FS148">
            <v>-69.663300000000007</v>
          </cell>
          <cell r="FT148">
            <v>-69.663300000000007</v>
          </cell>
          <cell r="FU148">
            <v>-69.663300000000007</v>
          </cell>
          <cell r="FV148">
            <v>-69.663300000000007</v>
          </cell>
          <cell r="FW148">
            <v>-69.663200000000003</v>
          </cell>
          <cell r="FX148">
            <v>-59.6633</v>
          </cell>
          <cell r="FY148">
            <v>-59.6633</v>
          </cell>
          <cell r="FZ148">
            <v>-54.360300000000002</v>
          </cell>
          <cell r="GA148">
            <v>-64.5</v>
          </cell>
          <cell r="GB148">
            <v>-84.5</v>
          </cell>
          <cell r="GC148">
            <v>-64.5</v>
          </cell>
          <cell r="GD148">
            <v>-64.5</v>
          </cell>
          <cell r="GE148">
            <v>-64.5</v>
          </cell>
          <cell r="GF148">
            <v>-64.5</v>
          </cell>
          <cell r="GG148">
            <v>-64.5</v>
          </cell>
          <cell r="GH148">
            <v>-64.5</v>
          </cell>
          <cell r="GI148">
            <v>-64.5</v>
          </cell>
          <cell r="GJ148">
            <v>-64.5</v>
          </cell>
          <cell r="GK148">
            <v>-45</v>
          </cell>
          <cell r="GL148">
            <v>-74.5</v>
          </cell>
          <cell r="GM148">
            <v>-64.5</v>
          </cell>
          <cell r="GN148">
            <v>-129</v>
          </cell>
          <cell r="GO148">
            <v>0</v>
          </cell>
          <cell r="GP148">
            <v>-64.5</v>
          </cell>
          <cell r="GQ148">
            <v>-84.5</v>
          </cell>
          <cell r="GR148">
            <v>-64.5</v>
          </cell>
          <cell r="GS148">
            <v>-64.5</v>
          </cell>
          <cell r="GT148">
            <v>-64.5</v>
          </cell>
          <cell r="GU148">
            <v>-129</v>
          </cell>
          <cell r="GV148">
            <v>0</v>
          </cell>
          <cell r="GW148">
            <v>-49.5</v>
          </cell>
          <cell r="GX148">
            <v>-65.75</v>
          </cell>
          <cell r="GY148">
            <v>-65</v>
          </cell>
          <cell r="GZ148">
            <v>-63</v>
          </cell>
          <cell r="HA148">
            <v>-63</v>
          </cell>
          <cell r="HB148">
            <v>-53</v>
          </cell>
          <cell r="HC148">
            <v>-53.7</v>
          </cell>
          <cell r="HD148">
            <v>-53.7</v>
          </cell>
          <cell r="HE148">
            <v>-53.7</v>
          </cell>
          <cell r="HF148">
            <v>-53.7</v>
          </cell>
          <cell r="HG148">
            <v>-64.7</v>
          </cell>
          <cell r="HH148">
            <v>-53.7</v>
          </cell>
          <cell r="HI148">
            <v>-53.7</v>
          </cell>
          <cell r="HJ148">
            <v>-53.7</v>
          </cell>
          <cell r="HK148">
            <v>-53.7</v>
          </cell>
          <cell r="HL148">
            <v>-120.886</v>
          </cell>
          <cell r="HM148">
            <v>-60</v>
          </cell>
          <cell r="HN148">
            <v>-60</v>
          </cell>
          <cell r="HO148">
            <v>-78</v>
          </cell>
          <cell r="HP148">
            <v>-48.8</v>
          </cell>
          <cell r="HQ148">
            <v>-49</v>
          </cell>
          <cell r="HR148">
            <v>-49</v>
          </cell>
          <cell r="HS148">
            <v>-49</v>
          </cell>
          <cell r="HT148">
            <v>-49</v>
          </cell>
          <cell r="HU148">
            <v>-49</v>
          </cell>
          <cell r="HV148">
            <v>-60</v>
          </cell>
          <cell r="HW148">
            <v>-65.599999999999994</v>
          </cell>
          <cell r="HX148">
            <v>-127.5</v>
          </cell>
          <cell r="HY148">
            <v>-65.599999999999994</v>
          </cell>
          <cell r="HZ148">
            <v>-53.5</v>
          </cell>
          <cell r="IA148">
            <v>-53.5</v>
          </cell>
          <cell r="IB148">
            <v>-53.5</v>
          </cell>
          <cell r="IC148">
            <v>-53.5</v>
          </cell>
          <cell r="ID148">
            <v>-77.2</v>
          </cell>
          <cell r="IE148">
            <v>-63.9</v>
          </cell>
          <cell r="IF148">
            <v>-63.9</v>
          </cell>
          <cell r="IG148">
            <v>-50.3</v>
          </cell>
          <cell r="IH148">
            <v>-50.3</v>
          </cell>
          <cell r="II148">
            <v>-75</v>
          </cell>
          <cell r="IJ148">
            <v>-115</v>
          </cell>
          <cell r="IK148">
            <v>-69</v>
          </cell>
          <cell r="IL148">
            <v>-69</v>
          </cell>
          <cell r="IM148">
            <v>-79.5</v>
          </cell>
          <cell r="IN148">
            <v>-69</v>
          </cell>
          <cell r="IO148">
            <v>-69</v>
          </cell>
          <cell r="IP148">
            <v>-69</v>
          </cell>
          <cell r="IQ148">
            <v>-69</v>
          </cell>
          <cell r="IR148">
            <v>-70</v>
          </cell>
          <cell r="IS148">
            <v>0</v>
          </cell>
          <cell r="IT148">
            <v>-70</v>
          </cell>
          <cell r="IU148">
            <v>-70</v>
          </cell>
          <cell r="IV148">
            <v>-70</v>
          </cell>
          <cell r="IW148">
            <v>-70</v>
          </cell>
          <cell r="IX148">
            <v>0</v>
          </cell>
          <cell r="IY148">
            <v>-70</v>
          </cell>
          <cell r="IZ148">
            <v>-85</v>
          </cell>
          <cell r="JA148">
            <v>-30.6</v>
          </cell>
          <cell r="JB148">
            <v>-30.6</v>
          </cell>
          <cell r="JC148">
            <v>-30.6</v>
          </cell>
          <cell r="JD148">
            <v>-30.6</v>
          </cell>
          <cell r="JE148">
            <v>-30.6</v>
          </cell>
          <cell r="JF148">
            <v>-42</v>
          </cell>
          <cell r="JG148">
            <v>-48</v>
          </cell>
          <cell r="JH148">
            <v>-65</v>
          </cell>
          <cell r="JI148">
            <v>-55</v>
          </cell>
          <cell r="JJ148">
            <v>-50.113999999999997</v>
          </cell>
          <cell r="JK148">
            <v>-60</v>
          </cell>
          <cell r="JL148">
            <v>-45</v>
          </cell>
          <cell r="JM148">
            <v>-35</v>
          </cell>
          <cell r="JN148">
            <v>-35</v>
          </cell>
          <cell r="JO148">
            <v>-35</v>
          </cell>
          <cell r="JP148">
            <v>-25</v>
          </cell>
          <cell r="JQ148">
            <v>-25</v>
          </cell>
          <cell r="JR148">
            <v>-25</v>
          </cell>
          <cell r="JS148">
            <v>-52</v>
          </cell>
          <cell r="JT148">
            <v>-79</v>
          </cell>
          <cell r="JU148">
            <v>-52</v>
          </cell>
          <cell r="JV148">
            <v>-52</v>
          </cell>
          <cell r="JW148">
            <v>-52</v>
          </cell>
          <cell r="JX148">
            <v>-52</v>
          </cell>
          <cell r="JY148">
            <v>-54</v>
          </cell>
          <cell r="JZ148">
            <v>-42</v>
          </cell>
          <cell r="KA148">
            <v>-52</v>
          </cell>
          <cell r="KB148">
            <v>-52</v>
          </cell>
          <cell r="KC148">
            <v>-52</v>
          </cell>
          <cell r="KD148">
            <v>-27</v>
          </cell>
          <cell r="KE148">
            <v>-55</v>
          </cell>
          <cell r="KF148">
            <v>-126</v>
          </cell>
          <cell r="KG148">
            <v>-20</v>
          </cell>
          <cell r="KH148">
            <v>-55</v>
          </cell>
          <cell r="KI148">
            <v>-85</v>
          </cell>
          <cell r="KJ148">
            <v>-50</v>
          </cell>
          <cell r="KK148">
            <v>-55</v>
          </cell>
          <cell r="KL148">
            <v>-55</v>
          </cell>
          <cell r="KM148">
            <v>-55</v>
          </cell>
          <cell r="KN148">
            <v>-79.330399999999997</v>
          </cell>
          <cell r="KO148">
            <v>-35</v>
          </cell>
          <cell r="KP148">
            <v>0</v>
          </cell>
          <cell r="KQ148">
            <v>-110</v>
          </cell>
          <cell r="KR148">
            <v>-55</v>
          </cell>
        </row>
      </sheetData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83"/>
  <sheetViews>
    <sheetView showGridLines="0" showRowColHeaders="0" tabSelected="1" zoomScale="90" zoomScaleNormal="90" workbookViewId="0">
      <selection activeCell="E36" sqref="E36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45352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54" t="s">
        <v>256</v>
      </c>
      <c r="C16" s="154"/>
      <c r="D16" s="154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54" t="s">
        <v>168</v>
      </c>
      <c r="C18" s="154"/>
      <c r="D18" s="154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54" t="s">
        <v>8</v>
      </c>
      <c r="C21" s="154"/>
      <c r="D21" s="154"/>
      <c r="E21" s="154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55" t="s">
        <v>257</v>
      </c>
      <c r="C23" s="155"/>
      <c r="D23" s="155"/>
      <c r="E23" s="155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54" t="s">
        <v>173</v>
      </c>
      <c r="C25" s="154"/>
      <c r="D25" s="154"/>
      <c r="E25" s="154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243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 xr:uid="{00000000-0004-0000-0000-000000000000}"/>
    <hyperlink ref="B21" location="'GC-BPS'!A1" display="GOBIERNO CENTRAL - BPS CONSOLIDADO" xr:uid="{00000000-0004-0000-0000-000001000000}"/>
    <hyperlink ref="B25" location="DGI!A1" display="DIRECCIÓN GENERAL IMPOSITIVA" xr:uid="{00000000-0004-0000-0000-000002000000}"/>
    <hyperlink ref="B27" location="'Inversiones GC'!A1" display="INVERSIONES DEL GOBIERNO CENTRAL" xr:uid="{00000000-0004-0000-0000-000003000000}"/>
    <hyperlink ref="B29" location="'Deuda Flotante'!A1" display="DEUDA FLOTANTE" xr:uid="{00000000-0004-0000-0000-000004000000}"/>
    <hyperlink ref="B31" location="'Libre Disponibilidad'!A1" display="RECURSOS DE LIBRE DISPONIBILIDAD" xr:uid="{00000000-0004-0000-0000-000005000000}"/>
    <hyperlink ref="H23" location="AFE!A1" display="AFE" xr:uid="{00000000-0004-0000-0000-000006000000}"/>
    <hyperlink ref="H21:L21" location="'EMPRESAS PÚBLICAS'!A1" display="EMPRESAS PÚBLICAS CONSOLIDADO" xr:uid="{00000000-0004-0000-0000-000007000000}"/>
    <hyperlink ref="H25" location="ANCAP!A1" display="ANCAP" xr:uid="{00000000-0004-0000-0000-000008000000}"/>
    <hyperlink ref="H27" location="ANP!A1" display="ANP" xr:uid="{00000000-0004-0000-0000-000009000000}"/>
    <hyperlink ref="H29" location="ANTEL!A1" display="ANTEL" xr:uid="{00000000-0004-0000-0000-00000A000000}"/>
    <hyperlink ref="H31" location="ANV!A1" display="ANV" xr:uid="{00000000-0004-0000-0000-00000B000000}"/>
    <hyperlink ref="H33" location="OSE!A1" display="OSE" xr:uid="{00000000-0004-0000-0000-00000C000000}"/>
    <hyperlink ref="H35" location="UTE!A1" display="UTE" xr:uid="{00000000-0004-0000-0000-00000D000000}"/>
    <hyperlink ref="B21:E21" location="'Gobierno Central - BPS'!A1" display="GOBIERNO CENTRAL - BPS CONSOLIDADO" xr:uid="{00000000-0004-0000-0000-00000E000000}"/>
    <hyperlink ref="H21" location="'Empresas Públicas Consolidado'!A1" display="EMPRESAS PÚBLICAS CONSOLIDADO" xr:uid="{00000000-0004-0000-0000-00000F000000}"/>
    <hyperlink ref="B16:D16" location="'Sector Público No Monetario'!A1" display="SECTOR PÚBLICO NO MONETARIO" xr:uid="{00000000-0004-0000-0000-000010000000}"/>
    <hyperlink ref="I16:K16" location="'Sector Público Consolidado'!A1" display="SECTOR PÚBLICO CONSOLIDADO" xr:uid="{00000000-0004-0000-0000-000011000000}"/>
    <hyperlink ref="B18" location="'Sector Público Global'!A1" display="SECTOR PÚBLICO" xr:uid="{00000000-0004-0000-0000-000012000000}"/>
    <hyperlink ref="B18:D18" location="'Sector Público Consolidado'!A1" display="SECTOR PÚBLICO CONSOLIDADO" xr:uid="{00000000-0004-0000-0000-000013000000}"/>
    <hyperlink ref="B23:E23" location="'Fondo COVID-19'!A1" display="Fondo COVID-19" xr:uid="{00000000-0004-0000-0000-00001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D34"/>
  <sheetViews>
    <sheetView showGridLines="0" workbookViewId="0">
      <pane xSplit="1" ySplit="4" topLeftCell="HS10" activePane="bottomRight" state="frozen"/>
      <selection pane="topRight" activeCell="B1" sqref="B1"/>
      <selection pane="bottomLeft" activeCell="A5" sqref="A5"/>
      <selection pane="bottomRight" activeCell="IC1" sqref="IC1:ID33"/>
    </sheetView>
  </sheetViews>
  <sheetFormatPr baseColWidth="10" defaultRowHeight="15" x14ac:dyDescent="0.25"/>
  <cols>
    <col min="1" max="1" width="44.5703125" customWidth="1"/>
  </cols>
  <sheetData>
    <row r="1" spans="1:238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</row>
    <row r="2" spans="1:238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</row>
    <row r="3" spans="1:23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</row>
    <row r="4" spans="1:238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  <c r="GZ4" s="22">
        <v>44440</v>
      </c>
      <c r="HA4" s="22">
        <v>44470</v>
      </c>
      <c r="HB4" s="22">
        <v>44501</v>
      </c>
      <c r="HC4" s="22">
        <v>44531</v>
      </c>
      <c r="HD4" s="22">
        <v>44562</v>
      </c>
      <c r="HE4" s="22">
        <v>44593</v>
      </c>
      <c r="HF4" s="22">
        <v>44621</v>
      </c>
      <c r="HG4" s="22">
        <v>44652</v>
      </c>
      <c r="HH4" s="22">
        <v>44682</v>
      </c>
      <c r="HI4" s="22">
        <v>44713</v>
      </c>
      <c r="HJ4" s="22">
        <v>44743</v>
      </c>
      <c r="HK4" s="22">
        <v>44774</v>
      </c>
      <c r="HL4" s="22">
        <v>44805</v>
      </c>
      <c r="HM4" s="22">
        <v>44835</v>
      </c>
      <c r="HN4" s="22">
        <v>44866</v>
      </c>
      <c r="HO4" s="22">
        <v>44896</v>
      </c>
      <c r="HP4" s="22">
        <v>44927</v>
      </c>
      <c r="HQ4" s="22">
        <v>44958</v>
      </c>
      <c r="HR4" s="22">
        <v>44986</v>
      </c>
      <c r="HS4" s="22">
        <v>45017</v>
      </c>
      <c r="HT4" s="22">
        <v>45047</v>
      </c>
      <c r="HU4" s="22">
        <v>45078</v>
      </c>
      <c r="HV4" s="22">
        <v>45108</v>
      </c>
      <c r="HW4" s="22">
        <v>45139</v>
      </c>
      <c r="HX4" s="22">
        <v>45170</v>
      </c>
      <c r="HY4" s="22">
        <v>45200</v>
      </c>
      <c r="HZ4" s="22">
        <v>45231</v>
      </c>
      <c r="IA4" s="22">
        <v>45261</v>
      </c>
      <c r="IB4" s="22">
        <v>45292</v>
      </c>
      <c r="IC4" s="22">
        <v>45323</v>
      </c>
      <c r="ID4" s="22">
        <v>45352</v>
      </c>
    </row>
    <row r="5" spans="1:238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f>+[4]Hoja1!DX6</f>
        <v>225061.86800000002</v>
      </c>
      <c r="DY5" s="66">
        <f>+[4]Hoja1!DY6</f>
        <v>221460.446</v>
      </c>
      <c r="DZ5" s="66">
        <f>+[4]Hoja1!DZ6</f>
        <v>174199.13499999998</v>
      </c>
      <c r="EA5" s="66">
        <f>+[4]Hoja1!EA6</f>
        <v>177824.196</v>
      </c>
      <c r="EB5" s="66">
        <f>+[4]Hoja1!EB6</f>
        <v>248478.08900000001</v>
      </c>
      <c r="EC5" s="66">
        <f>+[4]Hoja1!EC6</f>
        <v>267232.25400000002</v>
      </c>
      <c r="ED5" s="66">
        <f>+[4]Hoja1!ED6</f>
        <v>276478.75299999997</v>
      </c>
      <c r="EE5" s="66">
        <f>+[4]Hoja1!EE6</f>
        <v>268332.60399999999</v>
      </c>
      <c r="EF5" s="66">
        <f>+[4]Hoja1!EF6</f>
        <v>282682.80199999997</v>
      </c>
      <c r="EG5" s="66">
        <f>+[4]Hoja1!EG6</f>
        <v>235468.64600000001</v>
      </c>
      <c r="EH5" s="66">
        <f>+[4]Hoja1!EH6</f>
        <v>308498.25800000003</v>
      </c>
      <c r="EI5" s="66">
        <f>+[4]Hoja1!EI6</f>
        <v>328646.821</v>
      </c>
      <c r="EJ5" s="66">
        <f>+[4]Hoja1!EJ6</f>
        <v>352060.36600000004</v>
      </c>
      <c r="EK5" s="66">
        <f>+[4]Hoja1!EK6</f>
        <v>370086.41399999999</v>
      </c>
      <c r="EL5" s="66">
        <f>+[4]Hoja1!EL6</f>
        <v>374659.54599999997</v>
      </c>
      <c r="EM5" s="66">
        <f>+[4]Hoja1!EM6</f>
        <v>395740.79800000001</v>
      </c>
      <c r="EN5" s="66">
        <f>+[4]Hoja1!EN6</f>
        <v>405006.08700000006</v>
      </c>
      <c r="EO5" s="66">
        <f>+[4]Hoja1!EO6</f>
        <v>412016.09499999997</v>
      </c>
      <c r="EP5" s="66">
        <f>+[4]Hoja1!EP6</f>
        <v>393339.14600000001</v>
      </c>
      <c r="EQ5" s="66">
        <f>+[4]Hoja1!EQ6</f>
        <v>399977.69899999996</v>
      </c>
      <c r="ER5" s="66">
        <f>+[4]Hoja1!ER6</f>
        <v>402487.37800000003</v>
      </c>
      <c r="ES5" s="66">
        <f>+[4]Hoja1!ES6</f>
        <v>405962.01100000006</v>
      </c>
      <c r="ET5" s="66">
        <f>+[4]Hoja1!ET6</f>
        <v>432783.04399999999</v>
      </c>
      <c r="EU5" s="66">
        <f>+[4]Hoja1!EU6</f>
        <v>473891.10100000002</v>
      </c>
      <c r="EV5" s="66">
        <f>+[4]Hoja1!EV6</f>
        <v>522540.57700000005</v>
      </c>
      <c r="EW5" s="66">
        <f>+[4]Hoja1!EW6</f>
        <v>524019.64300000004</v>
      </c>
      <c r="EX5" s="66">
        <f>+[4]Hoja1!EX6</f>
        <v>552164.85399999993</v>
      </c>
      <c r="EY5" s="66">
        <f>+[4]Hoja1!EY6</f>
        <v>583015.67599999998</v>
      </c>
      <c r="EZ5" s="66">
        <f>+[4]Hoja1!EZ6</f>
        <v>600664.51199999987</v>
      </c>
      <c r="FA5" s="66">
        <f>+[4]Hoja1!FA6</f>
        <v>623425.08799999999</v>
      </c>
      <c r="FB5" s="66">
        <f>+[4]Hoja1!FB6</f>
        <v>655607.91999999993</v>
      </c>
      <c r="FC5" s="66">
        <f>+[4]Hoja1!FC6</f>
        <v>684311.08000000007</v>
      </c>
      <c r="FD5" s="66">
        <f>+[4]Hoja1!FD6</f>
        <v>705850.52599999995</v>
      </c>
      <c r="FE5" s="66">
        <f>+[4]Hoja1!FE6</f>
        <v>740191.13799999992</v>
      </c>
      <c r="FF5" s="66">
        <f>+[4]Hoja1!FF6</f>
        <v>759985.81099999999</v>
      </c>
      <c r="FG5" s="66">
        <f>+[4]Hoja1!FG6</f>
        <v>794449.43300000008</v>
      </c>
      <c r="FH5" s="66">
        <f>+[4]Hoja1!FH6</f>
        <v>833295</v>
      </c>
      <c r="FI5" s="66">
        <f>+[4]Hoja1!FI6</f>
        <v>872377</v>
      </c>
      <c r="FJ5" s="66">
        <f>+[4]Hoja1!FJ6</f>
        <v>895136.43300000008</v>
      </c>
      <c r="FK5" s="66">
        <f>+[4]Hoja1!FK6</f>
        <v>843877</v>
      </c>
      <c r="FL5" s="66">
        <f>+[4]Hoja1!FL6</f>
        <v>862125</v>
      </c>
      <c r="FM5" s="66">
        <f>+[4]Hoja1!FM6</f>
        <v>868243</v>
      </c>
      <c r="FN5" s="66">
        <f>+[4]Hoja1!FN6</f>
        <v>884550.20200000005</v>
      </c>
      <c r="FO5" s="66">
        <f>+[4]Hoja1!FO6</f>
        <v>828946</v>
      </c>
      <c r="FP5" s="66">
        <f>+[4]Hoja1!FP6</f>
        <v>764634.98400000005</v>
      </c>
      <c r="FQ5" s="66">
        <f>+[4]Hoja1!FQ6</f>
        <v>764741.27300000004</v>
      </c>
      <c r="FR5" s="66">
        <f>+[4]Hoja1!FR6</f>
        <v>780476</v>
      </c>
      <c r="FS5" s="66">
        <f>+[4]Hoja1!FS6</f>
        <v>797726</v>
      </c>
      <c r="FT5" s="66">
        <f>+[4]Hoja1!FT6</f>
        <v>812022</v>
      </c>
      <c r="FU5" s="66">
        <f>+[4]Hoja1!FU6</f>
        <v>828577</v>
      </c>
      <c r="FV5" s="66">
        <f>+[4]Hoja1!FV6</f>
        <v>837496</v>
      </c>
      <c r="FW5" s="66">
        <f>+[4]Hoja1!FW6</f>
        <v>838357</v>
      </c>
      <c r="FX5" s="66">
        <f>+[4]Hoja1!FX6</f>
        <v>836228</v>
      </c>
      <c r="FY5" s="66">
        <f>+[4]Hoja1!FY6</f>
        <v>831977</v>
      </c>
      <c r="FZ5" s="66">
        <f>+[4]Hoja1!FZ6</f>
        <v>845643</v>
      </c>
      <c r="GA5" s="66">
        <f>+[4]Hoja1!GA6</f>
        <v>857814</v>
      </c>
      <c r="GB5" s="66">
        <f>+[4]Hoja1!GB6</f>
        <v>865698</v>
      </c>
      <c r="GC5" s="66">
        <f>+[4]Hoja1!GC6</f>
        <v>873083</v>
      </c>
      <c r="GD5" s="66">
        <f>+[4]Hoja1!GD6</f>
        <v>882540</v>
      </c>
      <c r="GE5" s="66">
        <f>+[4]Hoja1!GE6</f>
        <v>881594</v>
      </c>
      <c r="GF5" s="66">
        <f>+[4]Hoja1!GF6</f>
        <v>838620</v>
      </c>
      <c r="GG5" s="66">
        <f>+[4]Hoja1!GG6</f>
        <v>799538</v>
      </c>
      <c r="GH5" s="66">
        <f>+[4]Hoja1!GH6</f>
        <v>883096</v>
      </c>
      <c r="GI5" s="66">
        <f>+[4]Hoja1!GI6</f>
        <v>913714</v>
      </c>
      <c r="GJ5" s="66">
        <f>+[4]Hoja1!GJ6</f>
        <v>914804</v>
      </c>
      <c r="GK5" s="66">
        <f>+[4]Hoja1!GK6</f>
        <v>936152</v>
      </c>
      <c r="GL5" s="66">
        <f>+[4]Hoja1!GL6</f>
        <v>956326</v>
      </c>
      <c r="GM5" s="66">
        <f>+[4]Hoja1!GM6</f>
        <v>973103</v>
      </c>
      <c r="GN5" s="66">
        <f>+[4]Hoja1!GN6</f>
        <v>989527</v>
      </c>
      <c r="GO5" s="66">
        <f>+[4]Hoja1!GO6</f>
        <v>987358</v>
      </c>
      <c r="GP5" s="66">
        <f>+[4]Hoja1!GP6</f>
        <v>993174</v>
      </c>
      <c r="GQ5" s="66">
        <f>+[4]Hoja1!GQ6</f>
        <v>999005</v>
      </c>
      <c r="GR5" s="66">
        <f>+[4]Hoja1!GR6</f>
        <v>1002426</v>
      </c>
      <c r="GS5" s="66">
        <f>+[4]Hoja1!GS6</f>
        <v>1028986</v>
      </c>
      <c r="GT5" s="66">
        <f>+[4]Hoja1!GT6</f>
        <v>929896</v>
      </c>
      <c r="GU5" s="66">
        <f>+[4]Hoja1!GU6</f>
        <v>1028170</v>
      </c>
      <c r="GV5" s="66">
        <f>+[4]Hoja1!GV6</f>
        <v>994269.48699999996</v>
      </c>
      <c r="GW5" s="66">
        <f>+[4]Hoja1!GW6</f>
        <v>1015545</v>
      </c>
      <c r="GX5" s="66">
        <f>+[4]Hoja1!GX6</f>
        <v>1020010</v>
      </c>
      <c r="GY5" s="66">
        <f>+[4]Hoja1!GY6</f>
        <v>1032663</v>
      </c>
      <c r="GZ5" s="66">
        <f>+[4]Hoja1!GZ6</f>
        <v>1051954</v>
      </c>
      <c r="HA5" s="66">
        <f>+[4]Hoja1!HA6</f>
        <v>1028290</v>
      </c>
      <c r="HB5" s="66">
        <f>+[4]Hoja1!HB6</f>
        <v>1026893</v>
      </c>
      <c r="HC5" s="66">
        <f>+[4]Hoja1!HC6</f>
        <v>970344</v>
      </c>
      <c r="HD5" s="66">
        <f>+[4]Hoja1!HD6</f>
        <v>986665</v>
      </c>
      <c r="HE5" s="66">
        <f>+[4]Hoja1!HE6</f>
        <v>975059</v>
      </c>
      <c r="HF5" s="66">
        <f>+[4]Hoja1!HF6</f>
        <v>967468</v>
      </c>
      <c r="HG5" s="66">
        <f>+[4]Hoja1!HG6</f>
        <v>975769</v>
      </c>
      <c r="HH5" s="66">
        <f>+[4]Hoja1!HH6</f>
        <v>982383</v>
      </c>
      <c r="HI5" s="66">
        <f>+[4]Hoja1!HI6</f>
        <v>1011350</v>
      </c>
      <c r="HJ5" s="66">
        <f>+[4]Hoja1!HJ6</f>
        <v>1025465</v>
      </c>
      <c r="HK5" s="66">
        <f>+[4]Hoja1!HK6</f>
        <v>1054121</v>
      </c>
      <c r="HL5" s="66">
        <f>+[4]Hoja1!HL6</f>
        <v>1056271</v>
      </c>
      <c r="HM5" s="66">
        <f>+[4]Hoja1!HM6</f>
        <v>1050559</v>
      </c>
      <c r="HN5" s="66">
        <f>+[4]Hoja1!HN6</f>
        <v>1068598</v>
      </c>
      <c r="HO5" s="66">
        <f>+[4]Hoja1!HO6</f>
        <v>1102792</v>
      </c>
      <c r="HP5" s="66">
        <f>+[4]Hoja1!HP6</f>
        <v>1119183</v>
      </c>
      <c r="HQ5" s="66">
        <f>+[4]Hoja1!HQ6</f>
        <v>1148703</v>
      </c>
      <c r="HR5" s="66">
        <f>+[4]Hoja1!HR6</f>
        <v>1036114</v>
      </c>
      <c r="HS5" s="66">
        <f>+[4]Hoja1!HS6</f>
        <v>1150225</v>
      </c>
      <c r="HT5" s="66">
        <f>+[4]Hoja1!HT6</f>
        <v>1159303</v>
      </c>
      <c r="HU5" s="66">
        <f>+[4]Hoja1!HU6</f>
        <v>1180473</v>
      </c>
      <c r="HV5" s="66">
        <f>+[4]Hoja1!HV6</f>
        <v>1203376</v>
      </c>
      <c r="HW5" s="66">
        <f>+[4]Hoja1!HW6</f>
        <v>1271847</v>
      </c>
      <c r="HX5" s="66">
        <f>+[4]Hoja1!HX6</f>
        <v>1275512</v>
      </c>
      <c r="HY5" s="66">
        <f>+[4]Hoja1!HY6</f>
        <v>1280988</v>
      </c>
      <c r="HZ5" s="66">
        <f>+[4]Hoja1!HZ6</f>
        <v>1273682</v>
      </c>
      <c r="IA5" s="66">
        <f>+[4]Hoja1!IA6</f>
        <v>1280997</v>
      </c>
      <c r="IB5" s="66">
        <f>+[4]Hoja1!IB6</f>
        <v>1341914</v>
      </c>
      <c r="IC5" s="66">
        <f>+[4]Hoja1!IC6</f>
        <v>1311141</v>
      </c>
      <c r="ID5" s="66">
        <f>+[4]Hoja1!ID6</f>
        <v>1290333</v>
      </c>
    </row>
    <row r="6" spans="1:238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f>+[4]Hoja1!DX7</f>
        <v>59352.369000000006</v>
      </c>
      <c r="DY6" s="66">
        <f>+[4]Hoja1!DY7</f>
        <v>71344.515000000014</v>
      </c>
      <c r="DZ6" s="66">
        <f>+[4]Hoja1!DZ7</f>
        <v>93591.237000000008</v>
      </c>
      <c r="EA6" s="66">
        <f>+[4]Hoja1!EA7</f>
        <v>100478.74600000001</v>
      </c>
      <c r="EB6" s="66">
        <f>+[4]Hoja1!EB7</f>
        <v>66160.499000000011</v>
      </c>
      <c r="EC6" s="66">
        <f>+[4]Hoja1!EC7</f>
        <v>34528.311999999998</v>
      </c>
      <c r="ED6" s="66">
        <f>+[4]Hoja1!ED7</f>
        <v>42910.831999999995</v>
      </c>
      <c r="EE6" s="66">
        <f>+[4]Hoja1!EE7</f>
        <v>24934.645</v>
      </c>
      <c r="EF6" s="66">
        <f>+[4]Hoja1!EF7</f>
        <v>20991.045999999998</v>
      </c>
      <c r="EG6" s="66">
        <f>+[4]Hoja1!EG7</f>
        <v>6639.8109999999997</v>
      </c>
      <c r="EH6" s="66">
        <f>+[4]Hoja1!EH7</f>
        <v>9217.8509999999987</v>
      </c>
      <c r="EI6" s="66">
        <f>+[4]Hoja1!EI7</f>
        <v>40700.366999999998</v>
      </c>
      <c r="EJ6" s="66">
        <f>+[4]Hoja1!EJ7</f>
        <v>39965.239000000001</v>
      </c>
      <c r="EK6" s="66">
        <f>+[4]Hoja1!EK7</f>
        <v>36646.449999999997</v>
      </c>
      <c r="EL6" s="66">
        <f>+[4]Hoja1!EL7</f>
        <v>43791.432999999997</v>
      </c>
      <c r="EM6" s="66">
        <f>+[4]Hoja1!EM7</f>
        <v>35504.798000000003</v>
      </c>
      <c r="EN6" s="66">
        <f>+[4]Hoja1!EN7</f>
        <v>28032.546999999999</v>
      </c>
      <c r="EO6" s="66">
        <f>+[4]Hoja1!EO7</f>
        <v>9745.3549999999996</v>
      </c>
      <c r="EP6" s="66">
        <f>+[4]Hoja1!EP7</f>
        <v>9004.0319999999992</v>
      </c>
      <c r="EQ6" s="66">
        <f>+[4]Hoja1!EQ7</f>
        <v>11404.464</v>
      </c>
      <c r="ER6" s="66">
        <f>+[4]Hoja1!ER7</f>
        <v>10891.294</v>
      </c>
      <c r="ES6" s="66">
        <f>+[4]Hoja1!ES7</f>
        <v>3103.6839999999993</v>
      </c>
      <c r="ET6" s="66">
        <f>+[4]Hoja1!ET7</f>
        <v>3232.777</v>
      </c>
      <c r="EU6" s="66">
        <f>+[4]Hoja1!EU7</f>
        <v>2266.3139999999999</v>
      </c>
      <c r="EV6" s="66">
        <f>+[4]Hoja1!EV7</f>
        <v>53074.285999999993</v>
      </c>
      <c r="EW6" s="66">
        <f>+[4]Hoja1!EW7</f>
        <v>33084.934999999998</v>
      </c>
      <c r="EX6" s="66">
        <f>+[4]Hoja1!EX7</f>
        <v>64299.101999999999</v>
      </c>
      <c r="EY6" s="66">
        <f>+[4]Hoja1!EY7</f>
        <v>31759.212</v>
      </c>
      <c r="EZ6" s="66">
        <f>+[4]Hoja1!EZ7</f>
        <v>15592.212000000001</v>
      </c>
      <c r="FA6" s="66">
        <f>+[4]Hoja1!FA7</f>
        <v>14289.102999999999</v>
      </c>
      <c r="FB6" s="66">
        <f>+[4]Hoja1!FB7</f>
        <v>7897.2430000000004</v>
      </c>
      <c r="FC6" s="66">
        <f>+[4]Hoja1!FC7</f>
        <v>7720.3809999999994</v>
      </c>
      <c r="FD6" s="66">
        <f>+[4]Hoja1!FD7</f>
        <v>7002.2709999999997</v>
      </c>
      <c r="FE6" s="66">
        <f>+[4]Hoja1!FE7</f>
        <v>11652.593000000001</v>
      </c>
      <c r="FF6" s="66">
        <f>+[4]Hoja1!FF7</f>
        <v>27672.003000000001</v>
      </c>
      <c r="FG6" s="66">
        <f>+[4]Hoja1!FG7</f>
        <v>25983.385999999999</v>
      </c>
      <c r="FH6" s="66">
        <f>+[4]Hoja1!FH7</f>
        <v>114763</v>
      </c>
      <c r="FI6" s="66">
        <f>+[4]Hoja1!FI7</f>
        <v>67271</v>
      </c>
      <c r="FJ6" s="66">
        <f>+[4]Hoja1!FJ7</f>
        <v>76548.385999999999</v>
      </c>
      <c r="FK6" s="66">
        <f>+[4]Hoja1!FK7</f>
        <v>38299</v>
      </c>
      <c r="FL6" s="66">
        <f>+[4]Hoja1!FL7</f>
        <v>41486</v>
      </c>
      <c r="FM6" s="66">
        <f>+[4]Hoja1!FM7</f>
        <v>28932</v>
      </c>
      <c r="FN6" s="66">
        <f>+[4]Hoja1!FN7</f>
        <v>25099.530999999999</v>
      </c>
      <c r="FO6" s="66">
        <f>+[4]Hoja1!FO7</f>
        <v>33779</v>
      </c>
      <c r="FP6" s="66">
        <f>+[4]Hoja1!FP7</f>
        <v>17197.535</v>
      </c>
      <c r="FQ6" s="66">
        <f>+[4]Hoja1!FQ7</f>
        <v>15176.386</v>
      </c>
      <c r="FR6" s="66">
        <f>+[4]Hoja1!FR7</f>
        <v>11584.26</v>
      </c>
      <c r="FS6" s="66">
        <f>+[4]Hoja1!FS7</f>
        <v>66101</v>
      </c>
      <c r="FT6" s="66">
        <f>+[4]Hoja1!FT7</f>
        <v>104301</v>
      </c>
      <c r="FU6" s="66">
        <f>+[4]Hoja1!FU7</f>
        <v>95151</v>
      </c>
      <c r="FV6" s="66">
        <f>+[4]Hoja1!FV7</f>
        <v>96837</v>
      </c>
      <c r="FW6" s="66">
        <f>+[4]Hoja1!FW7</f>
        <v>46377</v>
      </c>
      <c r="FX6" s="66">
        <f>+[4]Hoja1!FX7</f>
        <v>48819</v>
      </c>
      <c r="FY6" s="66">
        <f>+[4]Hoja1!FY7</f>
        <v>52238</v>
      </c>
      <c r="FZ6" s="66">
        <f>+[4]Hoja1!FZ7</f>
        <v>52631</v>
      </c>
      <c r="GA6" s="66">
        <f>+[4]Hoja1!GA7</f>
        <v>57704</v>
      </c>
      <c r="GB6" s="66">
        <f>+[4]Hoja1!GB7</f>
        <v>99027</v>
      </c>
      <c r="GC6" s="66">
        <f>+[4]Hoja1!GC7</f>
        <v>44138</v>
      </c>
      <c r="GD6" s="66">
        <f>+[4]Hoja1!GD7</f>
        <v>36370</v>
      </c>
      <c r="GE6" s="66">
        <f>+[4]Hoja1!GE7</f>
        <v>39440</v>
      </c>
      <c r="GF6" s="66">
        <f>+[4]Hoja1!GF7</f>
        <v>17451</v>
      </c>
      <c r="GG6" s="66">
        <f>+[4]Hoja1!GG7</f>
        <v>15506</v>
      </c>
      <c r="GH6" s="66">
        <f>+[4]Hoja1!GH7</f>
        <v>33193</v>
      </c>
      <c r="GI6" s="66">
        <f>+[4]Hoja1!GI7</f>
        <v>11026</v>
      </c>
      <c r="GJ6" s="66">
        <f>+[4]Hoja1!GJ7</f>
        <v>11187</v>
      </c>
      <c r="GK6" s="66">
        <f>+[4]Hoja1!GK7</f>
        <v>25657</v>
      </c>
      <c r="GL6" s="66">
        <f>+[4]Hoja1!GL7</f>
        <v>11192</v>
      </c>
      <c r="GM6" s="66">
        <f>+[4]Hoja1!GM7</f>
        <v>9300</v>
      </c>
      <c r="GN6" s="66">
        <f>+[4]Hoja1!GN7</f>
        <v>10166</v>
      </c>
      <c r="GO6" s="66">
        <f>+[4]Hoja1!GO7</f>
        <v>11847</v>
      </c>
      <c r="GP6" s="66">
        <f>+[4]Hoja1!GP7</f>
        <v>11785</v>
      </c>
      <c r="GQ6" s="66">
        <f>+[4]Hoja1!GQ7</f>
        <v>6728</v>
      </c>
      <c r="GR6" s="66">
        <f>+[4]Hoja1!GR7</f>
        <v>24250</v>
      </c>
      <c r="GS6" s="66">
        <f>+[4]Hoja1!GS7</f>
        <v>6055</v>
      </c>
      <c r="GT6" s="66">
        <f>+[4]Hoja1!GT7</f>
        <v>29933</v>
      </c>
      <c r="GU6" s="66">
        <f>+[4]Hoja1!GU7</f>
        <v>73370</v>
      </c>
      <c r="GV6" s="66">
        <f>+[4]Hoja1!GV7</f>
        <v>28712.406999999999</v>
      </c>
      <c r="GW6" s="66">
        <f>+[4]Hoja1!GW7</f>
        <v>39462</v>
      </c>
      <c r="GX6" s="66">
        <f>+[4]Hoja1!GX7</f>
        <v>112100</v>
      </c>
      <c r="GY6" s="66">
        <f>+[4]Hoja1!GY7</f>
        <v>84499</v>
      </c>
      <c r="GZ6" s="66">
        <f>+[4]Hoja1!GZ7</f>
        <v>117228</v>
      </c>
      <c r="HA6" s="66">
        <f>+[4]Hoja1!HA7</f>
        <v>106186</v>
      </c>
      <c r="HB6" s="66">
        <f>+[4]Hoja1!HB7</f>
        <v>98627</v>
      </c>
      <c r="HC6" s="66">
        <f>+[4]Hoja1!HC7</f>
        <v>88844</v>
      </c>
      <c r="HD6" s="66">
        <f>+[4]Hoja1!HD7</f>
        <v>160598</v>
      </c>
      <c r="HE6" s="66">
        <f>+[4]Hoja1!HE7</f>
        <v>120866</v>
      </c>
      <c r="HF6" s="66">
        <f>+[4]Hoja1!HF7</f>
        <v>66712</v>
      </c>
      <c r="HG6" s="66">
        <f>+[4]Hoja1!HG7</f>
        <v>45110</v>
      </c>
      <c r="HH6" s="66">
        <f>+[4]Hoja1!HH7</f>
        <v>45047</v>
      </c>
      <c r="HI6" s="66">
        <f>+[4]Hoja1!HI7</f>
        <v>45673</v>
      </c>
      <c r="HJ6" s="66">
        <f>+[4]Hoja1!HJ7</f>
        <v>44061</v>
      </c>
      <c r="HK6" s="66">
        <f>+[4]Hoja1!HK7</f>
        <v>110058</v>
      </c>
      <c r="HL6" s="66">
        <f>+[4]Hoja1!HL7</f>
        <v>84560</v>
      </c>
      <c r="HM6" s="66">
        <f>+[4]Hoja1!HM7</f>
        <v>73322</v>
      </c>
      <c r="HN6" s="66">
        <f>+[4]Hoja1!HN7</f>
        <v>44246</v>
      </c>
      <c r="HO6" s="66">
        <f>+[4]Hoja1!HO7</f>
        <v>80511</v>
      </c>
      <c r="HP6" s="66">
        <f>+[4]Hoja1!HP7</f>
        <v>65333</v>
      </c>
      <c r="HQ6" s="66">
        <f>+[4]Hoja1!HQ7</f>
        <v>51910</v>
      </c>
      <c r="HR6" s="66">
        <f>+[4]Hoja1!HR7</f>
        <v>41874</v>
      </c>
      <c r="HS6" s="66">
        <f>+[4]Hoja1!HS7</f>
        <v>37435</v>
      </c>
      <c r="HT6" s="66">
        <f>+[4]Hoja1!HT7</f>
        <v>272580</v>
      </c>
      <c r="HU6" s="66">
        <f>+[4]Hoja1!HU7</f>
        <v>140656</v>
      </c>
      <c r="HV6" s="66">
        <f>+[4]Hoja1!HV7</f>
        <v>557</v>
      </c>
      <c r="HW6" s="66">
        <f>+[4]Hoja1!HW7</f>
        <v>511</v>
      </c>
      <c r="HX6" s="66">
        <f>+[4]Hoja1!HX7</f>
        <v>579</v>
      </c>
      <c r="HY6" s="66">
        <f>+[4]Hoja1!HY7</f>
        <v>2110</v>
      </c>
      <c r="HZ6" s="66">
        <f>+[4]Hoja1!HZ7</f>
        <v>1643</v>
      </c>
      <c r="IA6" s="66">
        <f>+[4]Hoja1!IA7</f>
        <v>65744</v>
      </c>
      <c r="IB6" s="66">
        <f>+[4]Hoja1!IB7</f>
        <v>66583</v>
      </c>
      <c r="IC6" s="66">
        <f>+[4]Hoja1!IC7</f>
        <v>87536</v>
      </c>
      <c r="ID6" s="66">
        <f>+[4]Hoja1!ID7</f>
        <v>29657</v>
      </c>
    </row>
    <row r="7" spans="1:238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f>+[4]Hoja1!DX8</f>
        <v>224322.62400000001</v>
      </c>
      <c r="DY7" s="66">
        <f>+[4]Hoja1!DY8</f>
        <v>297161.60400000005</v>
      </c>
      <c r="DZ7" s="66">
        <f>+[4]Hoja1!DZ8</f>
        <v>250084.24300000002</v>
      </c>
      <c r="EA7" s="66">
        <f>+[4]Hoja1!EA8</f>
        <v>153832.649</v>
      </c>
      <c r="EB7" s="66">
        <f>+[4]Hoja1!EB8</f>
        <v>224216.66399999999</v>
      </c>
      <c r="EC7" s="66">
        <f>+[4]Hoja1!EC8</f>
        <v>198013.56799999997</v>
      </c>
      <c r="ED7" s="66">
        <f>+[4]Hoja1!ED8</f>
        <v>232528.86300000001</v>
      </c>
      <c r="EE7" s="66">
        <f>+[4]Hoja1!EE8</f>
        <v>203444.21799999999</v>
      </c>
      <c r="EF7" s="66">
        <f>+[4]Hoja1!EF8</f>
        <v>207011.644</v>
      </c>
      <c r="EG7" s="66">
        <f>+[4]Hoja1!EG8</f>
        <v>113389.43700000001</v>
      </c>
      <c r="EH7" s="66">
        <f>+[4]Hoja1!EH8</f>
        <v>146795.88699999999</v>
      </c>
      <c r="EI7" s="66">
        <f>+[4]Hoja1!EI8</f>
        <v>130829.00200000001</v>
      </c>
      <c r="EJ7" s="66">
        <f>+[4]Hoja1!EJ8</f>
        <v>304435.35399999999</v>
      </c>
      <c r="EK7" s="66">
        <f>+[4]Hoja1!EK8</f>
        <v>426085.18799999997</v>
      </c>
      <c r="EL7" s="66">
        <f>+[4]Hoja1!EL8</f>
        <v>226776.51</v>
      </c>
      <c r="EM7" s="66">
        <f>+[4]Hoja1!EM8</f>
        <v>164911.12599999999</v>
      </c>
      <c r="EN7" s="66">
        <f>+[4]Hoja1!EN8</f>
        <v>179089.02999999997</v>
      </c>
      <c r="EO7" s="66">
        <f>+[4]Hoja1!EO8</f>
        <v>235732.83599999998</v>
      </c>
      <c r="EP7" s="66">
        <f>+[4]Hoja1!EP8</f>
        <v>204133.19199999998</v>
      </c>
      <c r="EQ7" s="66">
        <f>+[4]Hoja1!EQ8</f>
        <v>171165.30499999999</v>
      </c>
      <c r="ER7" s="66">
        <f>+[4]Hoja1!ER8</f>
        <v>262621.76199999999</v>
      </c>
      <c r="ES7" s="66">
        <f>+[4]Hoja1!ES8</f>
        <v>239641.39499999999</v>
      </c>
      <c r="ET7" s="66">
        <f>+[4]Hoja1!ET8</f>
        <v>230764.86699999997</v>
      </c>
      <c r="EU7" s="66">
        <f>+[4]Hoja1!EU8</f>
        <v>204322.103</v>
      </c>
      <c r="EV7" s="66">
        <f>+[4]Hoja1!EV8</f>
        <v>433566.11199999996</v>
      </c>
      <c r="EW7" s="66">
        <f>+[4]Hoja1!EW8</f>
        <v>431288.49900000001</v>
      </c>
      <c r="EX7" s="66">
        <f>+[4]Hoja1!EX8</f>
        <v>404694.26699999999</v>
      </c>
      <c r="EY7" s="66">
        <f>+[4]Hoja1!EY8</f>
        <v>280325.39899999998</v>
      </c>
      <c r="EZ7" s="66">
        <f>+[4]Hoja1!EZ8</f>
        <v>218353.212</v>
      </c>
      <c r="FA7" s="66">
        <f>+[4]Hoja1!FA8</f>
        <v>165217.51200000002</v>
      </c>
      <c r="FB7" s="66">
        <f>+[4]Hoja1!FB8</f>
        <v>85703.73000000001</v>
      </c>
      <c r="FC7" s="66">
        <f>+[4]Hoja1!FC8</f>
        <v>24099.392</v>
      </c>
      <c r="FD7" s="66">
        <f>+[4]Hoja1!FD8</f>
        <v>126658.755</v>
      </c>
      <c r="FE7" s="66">
        <f>+[4]Hoja1!FE8</f>
        <v>114662.60800000001</v>
      </c>
      <c r="FF7" s="66">
        <f>+[4]Hoja1!FF8</f>
        <v>163760.75200000001</v>
      </c>
      <c r="FG7" s="66">
        <f>+[4]Hoja1!FG8</f>
        <v>203050.99599999998</v>
      </c>
      <c r="FH7" s="66">
        <f>+[4]Hoja1!FH8</f>
        <v>274373</v>
      </c>
      <c r="FI7" s="66">
        <f>+[4]Hoja1!FI8</f>
        <v>264266</v>
      </c>
      <c r="FJ7" s="66">
        <f>+[4]Hoja1!FJ8</f>
        <v>231699.54800000001</v>
      </c>
      <c r="FK7" s="66">
        <f>+[4]Hoja1!FK8</f>
        <v>187560</v>
      </c>
      <c r="FL7" s="66">
        <f>+[4]Hoja1!FL8</f>
        <v>154808</v>
      </c>
      <c r="FM7" s="66">
        <f>+[4]Hoja1!FM8</f>
        <v>157031</v>
      </c>
      <c r="FN7" s="66">
        <f>+[4]Hoja1!FN8</f>
        <v>117780.09</v>
      </c>
      <c r="FO7" s="66">
        <f>+[4]Hoja1!FO8</f>
        <v>72226</v>
      </c>
      <c r="FP7" s="66">
        <f>+[4]Hoja1!FP8</f>
        <v>116722.413</v>
      </c>
      <c r="FQ7" s="66">
        <f>+[4]Hoja1!FQ8</f>
        <v>71964.375</v>
      </c>
      <c r="FR7" s="66">
        <f>+[4]Hoja1!FR8</f>
        <v>109399.807</v>
      </c>
      <c r="FS7" s="66">
        <f>+[4]Hoja1!FS8</f>
        <v>321593</v>
      </c>
      <c r="FT7" s="66">
        <f>+[4]Hoja1!FT8</f>
        <v>233182</v>
      </c>
      <c r="FU7" s="66">
        <f>+[4]Hoja1!FU8</f>
        <v>207379</v>
      </c>
      <c r="FV7" s="66">
        <f>+[4]Hoja1!FV8</f>
        <v>194585</v>
      </c>
      <c r="FW7" s="66">
        <f>+[4]Hoja1!FW8</f>
        <v>173532</v>
      </c>
      <c r="FX7" s="66">
        <f>+[4]Hoja1!FX8</f>
        <v>218016</v>
      </c>
      <c r="FY7" s="66">
        <f>+[4]Hoja1!FY8</f>
        <v>165963</v>
      </c>
      <c r="FZ7" s="66">
        <f>+[4]Hoja1!FZ8</f>
        <v>181796</v>
      </c>
      <c r="GA7" s="66">
        <f>+[4]Hoja1!GA8</f>
        <v>211927</v>
      </c>
      <c r="GB7" s="66">
        <f>+[4]Hoja1!GB8</f>
        <v>231416</v>
      </c>
      <c r="GC7" s="66">
        <f>+[4]Hoja1!GC8</f>
        <v>183495</v>
      </c>
      <c r="GD7" s="66">
        <f>+[4]Hoja1!GD8</f>
        <v>203582</v>
      </c>
      <c r="GE7" s="66">
        <f>+[4]Hoja1!GE8</f>
        <v>277362</v>
      </c>
      <c r="GF7" s="66">
        <f>+[4]Hoja1!GF8</f>
        <v>293649</v>
      </c>
      <c r="GG7" s="66">
        <f>+[4]Hoja1!GG8</f>
        <v>157076</v>
      </c>
      <c r="GH7" s="66">
        <f>+[4]Hoja1!GH8</f>
        <v>190315</v>
      </c>
      <c r="GI7" s="66">
        <f>+[4]Hoja1!GI8</f>
        <v>239607</v>
      </c>
      <c r="GJ7" s="66">
        <f>+[4]Hoja1!GJ8</f>
        <v>201571</v>
      </c>
      <c r="GK7" s="66">
        <f>+[4]Hoja1!GK8</f>
        <v>147496</v>
      </c>
      <c r="GL7" s="66">
        <f>+[4]Hoja1!GL8</f>
        <v>144957</v>
      </c>
      <c r="GM7" s="66">
        <f>+[4]Hoja1!GM8</f>
        <v>151319</v>
      </c>
      <c r="GN7" s="66">
        <f>+[4]Hoja1!GN8</f>
        <v>127954</v>
      </c>
      <c r="GO7" s="66">
        <f>+[4]Hoja1!GO8</f>
        <v>118573</v>
      </c>
      <c r="GP7" s="66">
        <f>+[4]Hoja1!GP8</f>
        <v>119991</v>
      </c>
      <c r="GQ7" s="66">
        <f>+[4]Hoja1!GQ8</f>
        <v>108445</v>
      </c>
      <c r="GR7" s="66">
        <f>+[4]Hoja1!GR8</f>
        <v>9008</v>
      </c>
      <c r="GS7" s="66">
        <f>+[4]Hoja1!GS8</f>
        <v>9012</v>
      </c>
      <c r="GT7" s="66">
        <f>+[4]Hoja1!GT8</f>
        <v>34966</v>
      </c>
      <c r="GU7" s="66">
        <f>+[4]Hoja1!GU8</f>
        <v>34996</v>
      </c>
      <c r="GV7" s="66">
        <f>+[4]Hoja1!GV8</f>
        <v>39032.338000000003</v>
      </c>
      <c r="GW7" s="66">
        <f>+[4]Hoja1!GW8</f>
        <v>24144</v>
      </c>
      <c r="GX7" s="66">
        <f>+[4]Hoja1!GX8</f>
        <v>28591</v>
      </c>
      <c r="GY7" s="66">
        <f>+[4]Hoja1!GY8</f>
        <v>102431</v>
      </c>
      <c r="GZ7" s="66">
        <f>+[4]Hoja1!GZ8</f>
        <v>60221</v>
      </c>
      <c r="HA7" s="66">
        <f>+[4]Hoja1!HA8</f>
        <v>18729</v>
      </c>
      <c r="HB7" s="66">
        <f>+[4]Hoja1!HB8</f>
        <v>43926</v>
      </c>
      <c r="HC7" s="66">
        <f>+[4]Hoja1!HC8</f>
        <v>109333</v>
      </c>
      <c r="HD7" s="66">
        <f>+[4]Hoja1!HD8</f>
        <v>149292</v>
      </c>
      <c r="HE7" s="66">
        <f>+[4]Hoja1!HE8</f>
        <v>23862</v>
      </c>
      <c r="HF7" s="66">
        <f>+[4]Hoja1!HF8</f>
        <v>30032</v>
      </c>
      <c r="HG7" s="66">
        <f>+[4]Hoja1!HG8</f>
        <v>32769</v>
      </c>
      <c r="HH7" s="66">
        <f>+[4]Hoja1!HH8</f>
        <v>13963</v>
      </c>
      <c r="HI7" s="66">
        <f>+[4]Hoja1!HI8</f>
        <v>25124</v>
      </c>
      <c r="HJ7" s="66">
        <f>+[4]Hoja1!HJ8</f>
        <v>54134</v>
      </c>
      <c r="HK7" s="66">
        <f>+[4]Hoja1!HK8</f>
        <v>24973</v>
      </c>
      <c r="HL7" s="66">
        <f>+[4]Hoja1!HL8</f>
        <v>20421</v>
      </c>
      <c r="HM7" s="66">
        <f>+[4]Hoja1!HM8</f>
        <v>49068</v>
      </c>
      <c r="HN7" s="66">
        <f>+[4]Hoja1!HN8</f>
        <v>53171</v>
      </c>
      <c r="HO7" s="66">
        <f>+[4]Hoja1!HO8</f>
        <v>53492</v>
      </c>
      <c r="HP7" s="66">
        <f>+[4]Hoja1!HP8</f>
        <v>48780</v>
      </c>
      <c r="HQ7" s="66">
        <f>+[4]Hoja1!HQ8</f>
        <v>101307</v>
      </c>
      <c r="HR7" s="66">
        <f>+[4]Hoja1!HR8</f>
        <v>51596</v>
      </c>
      <c r="HS7" s="66">
        <f>+[4]Hoja1!HS8</f>
        <v>5186</v>
      </c>
      <c r="HT7" s="66">
        <f>+[4]Hoja1!HT8</f>
        <v>9035</v>
      </c>
      <c r="HU7" s="66">
        <f>+[4]Hoja1!HU8</f>
        <v>11048</v>
      </c>
      <c r="HV7" s="66">
        <f>+[4]Hoja1!HV8</f>
        <v>18121</v>
      </c>
      <c r="HW7" s="66">
        <f>+[4]Hoja1!HW8</f>
        <v>45266</v>
      </c>
      <c r="HX7" s="66">
        <f>+[4]Hoja1!HX8</f>
        <v>73521</v>
      </c>
      <c r="HY7" s="66">
        <f>+[4]Hoja1!HY8</f>
        <v>127962</v>
      </c>
      <c r="HZ7" s="66">
        <f>+[4]Hoja1!HZ8</f>
        <v>26009</v>
      </c>
      <c r="IA7" s="66">
        <f>+[4]Hoja1!IA8</f>
        <v>120396</v>
      </c>
      <c r="IB7" s="66">
        <f>+[4]Hoja1!IB8</f>
        <v>204227</v>
      </c>
      <c r="IC7" s="66">
        <f>+[4]Hoja1!IC8</f>
        <v>242180</v>
      </c>
      <c r="ID7" s="66">
        <f>+[4]Hoja1!ID8</f>
        <v>178979</v>
      </c>
    </row>
    <row r="8" spans="1:238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f>+[4]Hoja1!DX9</f>
        <v>224858.37299999999</v>
      </c>
      <c r="DY8" s="66">
        <f>+[4]Hoja1!DY9</f>
        <v>240423.027</v>
      </c>
      <c r="DZ8" s="66">
        <f>+[4]Hoja1!DZ9</f>
        <v>170746.39800000002</v>
      </c>
      <c r="EA8" s="66">
        <f>+[4]Hoja1!EA9</f>
        <v>193196.886</v>
      </c>
      <c r="EB8" s="66">
        <f>+[4]Hoja1!EB9</f>
        <v>95944.964000000007</v>
      </c>
      <c r="EC8" s="66">
        <f>+[4]Hoja1!EC9</f>
        <v>90223.195999999996</v>
      </c>
      <c r="ED8" s="66">
        <f>+[4]Hoja1!ED9</f>
        <v>92296.089000000007</v>
      </c>
      <c r="EE8" s="66">
        <f>+[4]Hoja1!EE9</f>
        <v>77314.869000000006</v>
      </c>
      <c r="EF8" s="66">
        <f>+[4]Hoja1!EF9</f>
        <v>87966.079999999987</v>
      </c>
      <c r="EG8" s="66">
        <f>+[4]Hoja1!EG9</f>
        <v>85463.770999999993</v>
      </c>
      <c r="EH8" s="66">
        <f>+[4]Hoja1!EH9</f>
        <v>89284.332000000009</v>
      </c>
      <c r="EI8" s="66">
        <f>+[4]Hoja1!EI9</f>
        <v>96033.722999999998</v>
      </c>
      <c r="EJ8" s="66">
        <f>+[4]Hoja1!EJ9</f>
        <v>142973.704</v>
      </c>
      <c r="EK8" s="66">
        <f>+[4]Hoja1!EK9</f>
        <v>256052.23300000001</v>
      </c>
      <c r="EL8" s="66">
        <f>+[4]Hoja1!EL9</f>
        <v>55001.466</v>
      </c>
      <c r="EM8" s="66">
        <f>+[4]Hoja1!EM9</f>
        <v>108935.70900000002</v>
      </c>
      <c r="EN8" s="66">
        <f>+[4]Hoja1!EN9</f>
        <v>117684.66499999999</v>
      </c>
      <c r="EO8" s="66">
        <f>+[4]Hoja1!EO9</f>
        <v>84493.374000000011</v>
      </c>
      <c r="EP8" s="66">
        <f>+[4]Hoja1!EP9</f>
        <v>71623.843000000008</v>
      </c>
      <c r="EQ8" s="66">
        <f>+[4]Hoja1!EQ9</f>
        <v>110733.23300000001</v>
      </c>
      <c r="ER8" s="66">
        <f>+[4]Hoja1!ER9</f>
        <v>82682.655999999988</v>
      </c>
      <c r="ES8" s="66">
        <f>+[4]Hoja1!ES9</f>
        <v>45701.599999999999</v>
      </c>
      <c r="ET8" s="66">
        <f>+[4]Hoja1!ET9</f>
        <v>46919.76</v>
      </c>
      <c r="EU8" s="66">
        <f>+[4]Hoja1!EU9</f>
        <v>56271.981000000007</v>
      </c>
      <c r="EV8" s="66">
        <f>+[4]Hoja1!EV9</f>
        <v>112190.96400000002</v>
      </c>
      <c r="EW8" s="66">
        <f>+[4]Hoja1!EW9</f>
        <v>122329.24799999999</v>
      </c>
      <c r="EX8" s="66">
        <f>+[4]Hoja1!EX9</f>
        <v>71535.074999999997</v>
      </c>
      <c r="EY8" s="66">
        <f>+[4]Hoja1!EY9</f>
        <v>61423.336999999992</v>
      </c>
      <c r="EZ8" s="66">
        <f>+[4]Hoja1!EZ9</f>
        <v>65336.148999999998</v>
      </c>
      <c r="FA8" s="66">
        <f>+[4]Hoja1!FA9</f>
        <v>73623.558000000005</v>
      </c>
      <c r="FB8" s="66">
        <f>+[4]Hoja1!FB9</f>
        <v>56289.646000000008</v>
      </c>
      <c r="FC8" s="66">
        <f>+[4]Hoja1!FC9</f>
        <v>69983.076000000001</v>
      </c>
      <c r="FD8" s="66">
        <f>+[4]Hoja1!FD9</f>
        <v>43469.057000000001</v>
      </c>
      <c r="FE8" s="66">
        <f>+[4]Hoja1!FE9</f>
        <v>84734.383000000002</v>
      </c>
      <c r="FF8" s="66">
        <f>+[4]Hoja1!FF9</f>
        <v>133055.785</v>
      </c>
      <c r="FG8" s="66">
        <f>+[4]Hoja1!FG9</f>
        <v>92701.850999999995</v>
      </c>
      <c r="FH8" s="66">
        <f>+[4]Hoja1!FH9</f>
        <v>82505</v>
      </c>
      <c r="FI8" s="66">
        <f>+[4]Hoja1!FI9</f>
        <v>142221</v>
      </c>
      <c r="FJ8" s="66">
        <f>+[4]Hoja1!FJ9</f>
        <v>78775.951000000001</v>
      </c>
      <c r="FK8" s="66">
        <f>+[4]Hoja1!FK9</f>
        <v>50220</v>
      </c>
      <c r="FL8" s="66">
        <f>+[4]Hoja1!FL9</f>
        <v>17289</v>
      </c>
      <c r="FM8" s="66">
        <f>+[4]Hoja1!FM9</f>
        <v>21422</v>
      </c>
      <c r="FN8" s="66">
        <f>+[4]Hoja1!FN9</f>
        <v>26472.821</v>
      </c>
      <c r="FO8" s="66">
        <f>+[4]Hoja1!FO9</f>
        <v>32909</v>
      </c>
      <c r="FP8" s="66">
        <f>+[4]Hoja1!FP9</f>
        <v>26027.918000000001</v>
      </c>
      <c r="FQ8" s="66">
        <f>+[4]Hoja1!FQ9</f>
        <v>36300.112999999998</v>
      </c>
      <c r="FR8" s="66">
        <f>+[4]Hoja1!FR9</f>
        <v>56276.197</v>
      </c>
      <c r="FS8" s="66">
        <f>+[4]Hoja1!FS9</f>
        <v>191573</v>
      </c>
      <c r="FT8" s="66">
        <f>+[4]Hoja1!FT9</f>
        <v>177189</v>
      </c>
      <c r="FU8" s="66">
        <f>+[4]Hoja1!FU9</f>
        <v>179511</v>
      </c>
      <c r="FV8" s="66">
        <f>+[4]Hoja1!FV9</f>
        <v>194078</v>
      </c>
      <c r="FW8" s="66">
        <f>+[4]Hoja1!FW9</f>
        <v>191831</v>
      </c>
      <c r="FX8" s="66">
        <f>+[4]Hoja1!FX9</f>
        <v>160308</v>
      </c>
      <c r="FY8" s="66">
        <f>+[4]Hoja1!FY9</f>
        <v>230385</v>
      </c>
      <c r="FZ8" s="66">
        <f>+[4]Hoja1!FZ9</f>
        <v>241543</v>
      </c>
      <c r="GA8" s="66">
        <f>+[4]Hoja1!GA9</f>
        <v>242102</v>
      </c>
      <c r="GB8" s="66">
        <f>+[4]Hoja1!GB9</f>
        <v>110285</v>
      </c>
      <c r="GC8" s="66">
        <f>+[4]Hoja1!GC9</f>
        <v>59678</v>
      </c>
      <c r="GD8" s="66">
        <f>+[4]Hoja1!GD9</f>
        <v>62783</v>
      </c>
      <c r="GE8" s="66">
        <f>+[4]Hoja1!GE9</f>
        <v>132606</v>
      </c>
      <c r="GF8" s="66">
        <f>+[4]Hoja1!GF9</f>
        <v>99054</v>
      </c>
      <c r="GG8" s="66">
        <f>+[4]Hoja1!GG9</f>
        <v>74796</v>
      </c>
      <c r="GH8" s="66">
        <f>+[4]Hoja1!GH9</f>
        <v>182314</v>
      </c>
      <c r="GI8" s="66">
        <f>+[4]Hoja1!GI9</f>
        <v>188337</v>
      </c>
      <c r="GJ8" s="66">
        <f>+[4]Hoja1!GJ9</f>
        <v>151402</v>
      </c>
      <c r="GK8" s="66">
        <f>+[4]Hoja1!GK9</f>
        <v>146890</v>
      </c>
      <c r="GL8" s="66">
        <f>+[4]Hoja1!GL9</f>
        <v>275170</v>
      </c>
      <c r="GM8" s="66">
        <f>+[4]Hoja1!GM9</f>
        <v>319748</v>
      </c>
      <c r="GN8" s="66">
        <f>+[4]Hoja1!GN9</f>
        <v>160346</v>
      </c>
      <c r="GO8" s="66">
        <f>+[4]Hoja1!GO9</f>
        <v>137602</v>
      </c>
      <c r="GP8" s="66">
        <f>+[4]Hoja1!GP9</f>
        <v>21148</v>
      </c>
      <c r="GQ8" s="66">
        <f>+[4]Hoja1!GQ9</f>
        <v>133190</v>
      </c>
      <c r="GR8" s="66">
        <f>+[4]Hoja1!GR9</f>
        <v>41696</v>
      </c>
      <c r="GS8" s="66">
        <f>+[4]Hoja1!GS9</f>
        <v>90906</v>
      </c>
      <c r="GT8" s="66">
        <f>+[4]Hoja1!GT9</f>
        <v>68966</v>
      </c>
      <c r="GU8" s="66">
        <f>+[4]Hoja1!GU9</f>
        <v>213884</v>
      </c>
      <c r="GV8" s="66">
        <f>+[4]Hoja1!GV9</f>
        <v>33885.673999999999</v>
      </c>
      <c r="GW8" s="66">
        <f>+[4]Hoja1!GW9</f>
        <v>122932</v>
      </c>
      <c r="GX8" s="66">
        <f>+[4]Hoja1!GX9</f>
        <v>152504</v>
      </c>
      <c r="GY8" s="66">
        <f>+[4]Hoja1!GY9</f>
        <v>124707</v>
      </c>
      <c r="GZ8" s="66">
        <f>+[4]Hoja1!GZ9</f>
        <v>126774</v>
      </c>
      <c r="HA8" s="66">
        <f>+[4]Hoja1!HA9</f>
        <v>140177</v>
      </c>
      <c r="HB8" s="66">
        <f>+[4]Hoja1!HB9</f>
        <v>53906</v>
      </c>
      <c r="HC8" s="66">
        <f>+[4]Hoja1!HC9</f>
        <v>459358</v>
      </c>
      <c r="HD8" s="66">
        <f>+[4]Hoja1!HD9</f>
        <v>265495</v>
      </c>
      <c r="HE8" s="66">
        <f>+[4]Hoja1!HE9</f>
        <v>358265</v>
      </c>
      <c r="HF8" s="66">
        <f>+[4]Hoja1!HF9</f>
        <v>315429</v>
      </c>
      <c r="HG8" s="66">
        <f>+[4]Hoja1!HG9</f>
        <v>283676</v>
      </c>
      <c r="HH8" s="66">
        <f>+[4]Hoja1!HH9</f>
        <v>166111</v>
      </c>
      <c r="HI8" s="66">
        <f>+[4]Hoja1!HI9</f>
        <v>260881</v>
      </c>
      <c r="HJ8" s="66">
        <f>+[4]Hoja1!HJ9</f>
        <v>79416</v>
      </c>
      <c r="HK8" s="66">
        <f>+[4]Hoja1!HK9</f>
        <v>173605</v>
      </c>
      <c r="HL8" s="66">
        <f>+[4]Hoja1!HL9</f>
        <v>24705</v>
      </c>
      <c r="HM8" s="66">
        <f>+[4]Hoja1!HM9</f>
        <v>27305</v>
      </c>
      <c r="HN8" s="66">
        <f>+[4]Hoja1!HN9</f>
        <v>120738</v>
      </c>
      <c r="HO8" s="66">
        <f>+[4]Hoja1!HO9</f>
        <v>159386</v>
      </c>
      <c r="HP8" s="66">
        <f>+[4]Hoja1!HP9</f>
        <v>78969</v>
      </c>
      <c r="HQ8" s="66">
        <f>+[4]Hoja1!HQ9</f>
        <v>210651</v>
      </c>
      <c r="HR8" s="66">
        <f>+[4]Hoja1!HR9</f>
        <v>198279</v>
      </c>
      <c r="HS8" s="66">
        <f>+[4]Hoja1!HS9</f>
        <v>99659</v>
      </c>
      <c r="HT8" s="66">
        <f>+[4]Hoja1!HT9</f>
        <v>241885</v>
      </c>
      <c r="HU8" s="66">
        <f>+[4]Hoja1!HU9</f>
        <v>203525</v>
      </c>
      <c r="HV8" s="66">
        <f>+[4]Hoja1!HV9</f>
        <v>222979</v>
      </c>
      <c r="HW8" s="66">
        <f>+[4]Hoja1!HW9</f>
        <v>227783</v>
      </c>
      <c r="HX8" s="66">
        <f>+[4]Hoja1!HX9</f>
        <v>348455</v>
      </c>
      <c r="HY8" s="66">
        <f>+[4]Hoja1!HY9</f>
        <v>148532</v>
      </c>
      <c r="HZ8" s="66">
        <f>+[4]Hoja1!HZ9</f>
        <v>142630</v>
      </c>
      <c r="IA8" s="66">
        <f>+[4]Hoja1!IA9</f>
        <v>654039</v>
      </c>
      <c r="IB8" s="66">
        <f>+[4]Hoja1!IB9</f>
        <v>233340</v>
      </c>
      <c r="IC8" s="66">
        <f>+[4]Hoja1!IC9</f>
        <v>164178</v>
      </c>
      <c r="ID8" s="66">
        <f>+[4]Hoja1!ID9</f>
        <v>507532</v>
      </c>
    </row>
    <row r="9" spans="1:238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f>+[4]Hoja1!DX10</f>
        <v>36588.484000000004</v>
      </c>
      <c r="DY9" s="66">
        <f>+[4]Hoja1!DY10</f>
        <v>32559.503000000004</v>
      </c>
      <c r="DZ9" s="66">
        <f>+[4]Hoja1!DZ10</f>
        <v>17079.151999999998</v>
      </c>
      <c r="EA9" s="66">
        <f>+[4]Hoja1!EA10</f>
        <v>9631.2950000000001</v>
      </c>
      <c r="EB9" s="66">
        <f>+[4]Hoja1!EB10</f>
        <v>12433.878000000001</v>
      </c>
      <c r="EC9" s="66">
        <f>+[4]Hoja1!EC10</f>
        <v>27652.805999999997</v>
      </c>
      <c r="ED9" s="66">
        <f>+[4]Hoja1!ED10</f>
        <v>21406.640000000003</v>
      </c>
      <c r="EE9" s="66">
        <f>+[4]Hoja1!EE10</f>
        <v>17614.519999999997</v>
      </c>
      <c r="EF9" s="66">
        <f>+[4]Hoja1!EF10</f>
        <v>23816.014999999999</v>
      </c>
      <c r="EG9" s="66">
        <f>+[4]Hoja1!EG10</f>
        <v>28093.963</v>
      </c>
      <c r="EH9" s="66">
        <f>+[4]Hoja1!EH10</f>
        <v>35295.770999999993</v>
      </c>
      <c r="EI9" s="66">
        <f>+[4]Hoja1!EI10</f>
        <v>3337.7080000000005</v>
      </c>
      <c r="EJ9" s="66">
        <f>+[4]Hoja1!EJ10</f>
        <v>11404.457999999999</v>
      </c>
      <c r="EK9" s="66">
        <f>+[4]Hoja1!EK10</f>
        <v>25952.014999999999</v>
      </c>
      <c r="EL9" s="66">
        <f>+[4]Hoja1!EL10</f>
        <v>56120.699000000001</v>
      </c>
      <c r="EM9" s="66">
        <f>+[4]Hoja1!EM10</f>
        <v>39146.766000000003</v>
      </c>
      <c r="EN9" s="66">
        <f>+[4]Hoja1!EN10</f>
        <v>17825.791000000001</v>
      </c>
      <c r="EO9" s="66">
        <f>+[4]Hoja1!EO10</f>
        <v>11076.833999999999</v>
      </c>
      <c r="EP9" s="66">
        <f>+[4]Hoja1!EP10</f>
        <v>13004.647000000001</v>
      </c>
      <c r="EQ9" s="66">
        <f>+[4]Hoja1!EQ10</f>
        <v>27556.262999999995</v>
      </c>
      <c r="ER9" s="66">
        <f>+[4]Hoja1!ER10</f>
        <v>25207.46</v>
      </c>
      <c r="ES9" s="66">
        <f>+[4]Hoja1!ES10</f>
        <v>11779.425999999999</v>
      </c>
      <c r="ET9" s="66">
        <f>+[4]Hoja1!ET10</f>
        <v>15813.985999999999</v>
      </c>
      <c r="EU9" s="66">
        <f>+[4]Hoja1!EU10</f>
        <v>16779.258999999998</v>
      </c>
      <c r="EV9" s="66">
        <f>+[4]Hoja1!EV10</f>
        <v>21846.566999999999</v>
      </c>
      <c r="EW9" s="66">
        <f>+[4]Hoja1!EW10</f>
        <v>76501.322999999989</v>
      </c>
      <c r="EX9" s="66">
        <f>+[4]Hoja1!EX10</f>
        <v>55907.486000000004</v>
      </c>
      <c r="EY9" s="66">
        <f>+[4]Hoja1!EY10</f>
        <v>20277.266</v>
      </c>
      <c r="EZ9" s="66">
        <f>+[4]Hoja1!EZ10</f>
        <v>9465.4629999999997</v>
      </c>
      <c r="FA9" s="66">
        <f>+[4]Hoja1!FA10</f>
        <v>23308.044999999998</v>
      </c>
      <c r="FB9" s="66">
        <f>+[4]Hoja1!FB10</f>
        <v>17416.025999999998</v>
      </c>
      <c r="FC9" s="66">
        <f>+[4]Hoja1!FC10</f>
        <v>42434.061999999991</v>
      </c>
      <c r="FD9" s="66">
        <f>+[4]Hoja1!FD10</f>
        <v>25019.848000000002</v>
      </c>
      <c r="FE9" s="66">
        <f>+[4]Hoja1!FE10</f>
        <v>25844.720000000001</v>
      </c>
      <c r="FF9" s="66">
        <f>+[4]Hoja1!FF10</f>
        <v>27149.794999999998</v>
      </c>
      <c r="FG9" s="66">
        <f>+[4]Hoja1!FG10</f>
        <v>13744.375</v>
      </c>
      <c r="FH9" s="66">
        <f>+[4]Hoja1!FH10</f>
        <v>61140</v>
      </c>
      <c r="FI9" s="66">
        <f>+[4]Hoja1!FI10</f>
        <v>45019</v>
      </c>
      <c r="FJ9" s="66">
        <f>+[4]Hoja1!FJ10</f>
        <v>31422.375</v>
      </c>
      <c r="FK9" s="66">
        <f>+[4]Hoja1!FK10</f>
        <v>21996</v>
      </c>
      <c r="FL9" s="66">
        <f>+[4]Hoja1!FL10</f>
        <v>12752</v>
      </c>
      <c r="FM9" s="66">
        <f>+[4]Hoja1!FM10</f>
        <v>10345</v>
      </c>
      <c r="FN9" s="66">
        <f>+[4]Hoja1!FN10</f>
        <v>8080.2669999999998</v>
      </c>
      <c r="FO9" s="66">
        <f>+[4]Hoja1!FO10</f>
        <v>8333</v>
      </c>
      <c r="FP9" s="66">
        <f>+[4]Hoja1!FP10</f>
        <v>25071.919999999998</v>
      </c>
      <c r="FQ9" s="66">
        <f>+[4]Hoja1!FQ10</f>
        <v>33367.928999999996</v>
      </c>
      <c r="FR9" s="66">
        <f>+[4]Hoja1!FR10</f>
        <v>23663.360999999997</v>
      </c>
      <c r="FS9" s="66">
        <f>+[4]Hoja1!FS10</f>
        <v>34668</v>
      </c>
      <c r="FT9" s="66">
        <f>+[4]Hoja1!FT10</f>
        <v>17419</v>
      </c>
      <c r="FU9" s="66">
        <f>+[4]Hoja1!FU10</f>
        <v>47545</v>
      </c>
      <c r="FV9" s="66">
        <f>+[4]Hoja1!FV10</f>
        <v>49893</v>
      </c>
      <c r="FW9" s="66">
        <f>+[4]Hoja1!FW10</f>
        <v>26766</v>
      </c>
      <c r="FX9" s="66">
        <f>+[4]Hoja1!FX10</f>
        <v>30775</v>
      </c>
      <c r="FY9" s="66">
        <f>+[4]Hoja1!FY10</f>
        <v>33210</v>
      </c>
      <c r="FZ9" s="66">
        <f>+[4]Hoja1!FZ10</f>
        <v>24512</v>
      </c>
      <c r="GA9" s="66">
        <f>+[4]Hoja1!GA10</f>
        <v>43512</v>
      </c>
      <c r="GB9" s="66">
        <f>+[4]Hoja1!GB10</f>
        <v>55039</v>
      </c>
      <c r="GC9" s="66">
        <f>+[4]Hoja1!GC10</f>
        <v>50885</v>
      </c>
      <c r="GD9" s="66">
        <f>+[4]Hoja1!GD10</f>
        <v>37970</v>
      </c>
      <c r="GE9" s="66">
        <f>+[4]Hoja1!GE10</f>
        <v>26476</v>
      </c>
      <c r="GF9" s="66">
        <f>+[4]Hoja1!GF10</f>
        <v>41494</v>
      </c>
      <c r="GG9" s="66">
        <f>+[4]Hoja1!GG10</f>
        <v>18881</v>
      </c>
      <c r="GH9" s="66">
        <f>+[4]Hoja1!GH10</f>
        <v>62101</v>
      </c>
      <c r="GI9" s="66">
        <f>+[4]Hoja1!GI10</f>
        <v>40890</v>
      </c>
      <c r="GJ9" s="66">
        <f>+[4]Hoja1!GJ10</f>
        <v>70460</v>
      </c>
      <c r="GK9" s="66">
        <f>+[4]Hoja1!GK10</f>
        <v>23600</v>
      </c>
      <c r="GL9" s="66">
        <f>+[4]Hoja1!GL10</f>
        <v>6101</v>
      </c>
      <c r="GM9" s="66">
        <f>+[4]Hoja1!GM10</f>
        <v>3940</v>
      </c>
      <c r="GN9" s="66">
        <f>+[4]Hoja1!GN10</f>
        <v>13455</v>
      </c>
      <c r="GO9" s="66">
        <f>+[4]Hoja1!GO10</f>
        <v>27611</v>
      </c>
      <c r="GP9" s="66">
        <f>+[4]Hoja1!GP10</f>
        <v>9615</v>
      </c>
      <c r="GQ9" s="66">
        <f>+[4]Hoja1!GQ10</f>
        <v>12148</v>
      </c>
      <c r="GR9" s="66">
        <f>+[4]Hoja1!GR10</f>
        <v>28652</v>
      </c>
      <c r="GS9" s="66">
        <f>+[4]Hoja1!GS10</f>
        <v>44341</v>
      </c>
      <c r="GT9" s="66">
        <f>+[4]Hoja1!GT10</f>
        <v>49236</v>
      </c>
      <c r="GU9" s="66">
        <f>+[4]Hoja1!GU10</f>
        <v>29518</v>
      </c>
      <c r="GV9" s="66">
        <f>+[4]Hoja1!GV10</f>
        <v>30702.187000000002</v>
      </c>
      <c r="GW9" s="66">
        <f>+[4]Hoja1!GW10</f>
        <v>29340</v>
      </c>
      <c r="GX9" s="66">
        <f>+[4]Hoja1!GX10</f>
        <v>19662</v>
      </c>
      <c r="GY9" s="66">
        <f>+[4]Hoja1!GY10</f>
        <v>14316</v>
      </c>
      <c r="GZ9" s="66">
        <f>+[4]Hoja1!GZ10</f>
        <v>10169</v>
      </c>
      <c r="HA9" s="66">
        <f>+[4]Hoja1!HA10</f>
        <v>11456</v>
      </c>
      <c r="HB9" s="66">
        <f>+[4]Hoja1!HB10</f>
        <v>14578</v>
      </c>
      <c r="HC9" s="66">
        <f>+[4]Hoja1!HC10</f>
        <v>15484</v>
      </c>
      <c r="HD9" s="66">
        <f>+[4]Hoja1!HD10</f>
        <v>15377</v>
      </c>
      <c r="HE9" s="66">
        <f>+[4]Hoja1!HE10</f>
        <v>36099</v>
      </c>
      <c r="HF9" s="66">
        <f>+[4]Hoja1!HF10</f>
        <v>97962</v>
      </c>
      <c r="HG9" s="66">
        <f>+[4]Hoja1!HG10</f>
        <v>80868</v>
      </c>
      <c r="HH9" s="66">
        <f>+[4]Hoja1!HH10</f>
        <v>97932</v>
      </c>
      <c r="HI9" s="66">
        <f>+[4]Hoja1!HI10</f>
        <v>82602</v>
      </c>
      <c r="HJ9" s="66">
        <f>+[4]Hoja1!HJ10</f>
        <v>54556</v>
      </c>
      <c r="HK9" s="66">
        <f>+[4]Hoja1!HK10</f>
        <v>34672</v>
      </c>
      <c r="HL9" s="66">
        <f>+[4]Hoja1!HL10</f>
        <v>30284</v>
      </c>
      <c r="HM9" s="66">
        <f>+[4]Hoja1!HM10</f>
        <v>25760</v>
      </c>
      <c r="HN9" s="66">
        <f>+[4]Hoja1!HN10</f>
        <v>32296</v>
      </c>
      <c r="HO9" s="66">
        <f>+[4]Hoja1!HO10</f>
        <v>14912</v>
      </c>
      <c r="HP9" s="66">
        <f>+[4]Hoja1!HP10</f>
        <v>63928</v>
      </c>
      <c r="HQ9" s="66">
        <f>+[4]Hoja1!HQ10</f>
        <v>25529</v>
      </c>
      <c r="HR9" s="66">
        <f>+[4]Hoja1!HR10</f>
        <v>42882</v>
      </c>
      <c r="HS9" s="66">
        <f>+[4]Hoja1!HS10</f>
        <v>55622</v>
      </c>
      <c r="HT9" s="66">
        <f>+[4]Hoja1!HT10</f>
        <v>42463</v>
      </c>
      <c r="HU9" s="66">
        <f>+[4]Hoja1!HU10</f>
        <v>41643</v>
      </c>
      <c r="HV9" s="66">
        <f>+[4]Hoja1!HV10</f>
        <v>34477</v>
      </c>
      <c r="HW9" s="66">
        <f>+[4]Hoja1!HW10</f>
        <v>28118</v>
      </c>
      <c r="HX9" s="66">
        <f>+[4]Hoja1!HX10</f>
        <v>18297</v>
      </c>
      <c r="HY9" s="66">
        <f>+[4]Hoja1!HY10</f>
        <v>20812</v>
      </c>
      <c r="HZ9" s="66">
        <f>+[4]Hoja1!HZ10</f>
        <v>23363</v>
      </c>
      <c r="IA9" s="66">
        <f>+[4]Hoja1!IA10</f>
        <v>14482</v>
      </c>
      <c r="IB9" s="66">
        <f>+[4]Hoja1!IB10</f>
        <v>50507</v>
      </c>
      <c r="IC9" s="66">
        <f>+[4]Hoja1!IC10</f>
        <v>64364</v>
      </c>
      <c r="ID9" s="66">
        <f>+[4]Hoja1!ID10</f>
        <v>93755</v>
      </c>
    </row>
    <row r="10" spans="1:238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f>+[4]Hoja1!DX11</f>
        <v>9040.1160000000018</v>
      </c>
      <c r="DY10" s="66">
        <f>+[4]Hoja1!DY11</f>
        <v>5941.777</v>
      </c>
      <c r="DZ10" s="66">
        <f>+[4]Hoja1!DZ11</f>
        <v>144168.55499999999</v>
      </c>
      <c r="EA10" s="66">
        <f>+[4]Hoja1!EA11</f>
        <v>6428.8680000000004</v>
      </c>
      <c r="EB10" s="66">
        <f>+[4]Hoja1!EB11</f>
        <v>3704.9539999999997</v>
      </c>
      <c r="EC10" s="66">
        <f>+[4]Hoja1!EC11</f>
        <v>167702.97700000001</v>
      </c>
      <c r="ED10" s="66">
        <f>+[4]Hoja1!ED11</f>
        <v>7305.5249999999987</v>
      </c>
      <c r="EE10" s="66">
        <f>+[4]Hoja1!EE11</f>
        <v>9856.905999999999</v>
      </c>
      <c r="EF10" s="66">
        <f>+[4]Hoja1!EF11</f>
        <v>7490.1259999999984</v>
      </c>
      <c r="EG10" s="66">
        <f>+[4]Hoja1!EG11</f>
        <v>4446.9240000000009</v>
      </c>
      <c r="EH10" s="66">
        <f>+[4]Hoja1!EH11</f>
        <v>5582.01</v>
      </c>
      <c r="EI10" s="66">
        <f>+[4]Hoja1!EI11</f>
        <v>12020.975999999999</v>
      </c>
      <c r="EJ10" s="66">
        <f>+[4]Hoja1!EJ11</f>
        <v>19715.187999999998</v>
      </c>
      <c r="EK10" s="66">
        <f>+[4]Hoja1!EK11</f>
        <v>25687.915999999997</v>
      </c>
      <c r="EL10" s="66">
        <f>+[4]Hoja1!EL11</f>
        <v>13740.971000000001</v>
      </c>
      <c r="EM10" s="66">
        <f>+[4]Hoja1!EM11</f>
        <v>10760.234</v>
      </c>
      <c r="EN10" s="66">
        <f>+[4]Hoja1!EN11</f>
        <v>14101.434000000001</v>
      </c>
      <c r="EO10" s="66">
        <f>+[4]Hoja1!EO11</f>
        <v>21998.1</v>
      </c>
      <c r="EP10" s="66">
        <f>+[4]Hoja1!EP11</f>
        <v>19153.635000000002</v>
      </c>
      <c r="EQ10" s="66">
        <f>+[4]Hoja1!EQ11</f>
        <v>14190.294</v>
      </c>
      <c r="ER10" s="66">
        <f>+[4]Hoja1!ER11</f>
        <v>10924.639000000001</v>
      </c>
      <c r="ES10" s="66">
        <f>+[4]Hoja1!ES11</f>
        <v>8285.2200000000012</v>
      </c>
      <c r="ET10" s="66">
        <f>+[4]Hoja1!ET11</f>
        <v>6351.3519999999999</v>
      </c>
      <c r="EU10" s="66">
        <f>+[4]Hoja1!EU11</f>
        <v>14335.076999999997</v>
      </c>
      <c r="EV10" s="66">
        <f>+[4]Hoja1!EV11</f>
        <v>14558.806</v>
      </c>
      <c r="EW10" s="66">
        <f>+[4]Hoja1!EW11</f>
        <v>10235.463</v>
      </c>
      <c r="EX10" s="66">
        <f>+[4]Hoja1!EX11</f>
        <v>16695.076000000001</v>
      </c>
      <c r="EY10" s="66">
        <f>+[4]Hoja1!EY11</f>
        <v>12179.633000000002</v>
      </c>
      <c r="EZ10" s="66">
        <f>+[4]Hoja1!EZ11</f>
        <v>9445.1489999999994</v>
      </c>
      <c r="FA10" s="66">
        <f>+[4]Hoja1!FA11</f>
        <v>18142.464</v>
      </c>
      <c r="FB10" s="66">
        <f>+[4]Hoja1!FB11</f>
        <v>19295.196</v>
      </c>
      <c r="FC10" s="66">
        <f>+[4]Hoja1!FC11</f>
        <v>12924.618999999999</v>
      </c>
      <c r="FD10" s="66">
        <f>+[4]Hoja1!FD11</f>
        <v>9274.0929999999989</v>
      </c>
      <c r="FE10" s="66">
        <f>+[4]Hoja1!FE11</f>
        <v>11108.524000000001</v>
      </c>
      <c r="FF10" s="66">
        <f>+[4]Hoja1!FF11</f>
        <v>11511.542000000001</v>
      </c>
      <c r="FG10" s="66">
        <f>+[4]Hoja1!FG11</f>
        <v>15309.86</v>
      </c>
      <c r="FH10" s="66">
        <f>+[4]Hoja1!FH11</f>
        <v>29917</v>
      </c>
      <c r="FI10" s="66">
        <f>+[4]Hoja1!FI11</f>
        <v>16147</v>
      </c>
      <c r="FJ10" s="66">
        <f>+[4]Hoja1!FJ11</f>
        <v>26052.034</v>
      </c>
      <c r="FK10" s="66">
        <f>+[4]Hoja1!FK11</f>
        <v>10815</v>
      </c>
      <c r="FL10" s="66">
        <f>+[4]Hoja1!FL11</f>
        <v>8571</v>
      </c>
      <c r="FM10" s="66">
        <f>+[4]Hoja1!FM11</f>
        <v>207987</v>
      </c>
      <c r="FN10" s="66">
        <f>+[4]Hoja1!FN11</f>
        <v>6741.0140000000001</v>
      </c>
      <c r="FO10" s="66">
        <f>+[4]Hoja1!FO11</f>
        <v>7103</v>
      </c>
      <c r="FP10" s="66">
        <f>+[4]Hoja1!FP11</f>
        <v>215696.02600000001</v>
      </c>
      <c r="FQ10" s="66">
        <f>+[4]Hoja1!FQ11</f>
        <v>8617.0229999999992</v>
      </c>
      <c r="FR10" s="66">
        <f>+[4]Hoja1!FR11</f>
        <v>9840.99</v>
      </c>
      <c r="FS10" s="66">
        <f>+[4]Hoja1!FS11</f>
        <v>13526</v>
      </c>
      <c r="FT10" s="66">
        <f>+[4]Hoja1!FT11</f>
        <v>26515</v>
      </c>
      <c r="FU10" s="66">
        <f>+[4]Hoja1!FU11</f>
        <v>22399</v>
      </c>
      <c r="FV10" s="66">
        <f>+[4]Hoja1!FV11</f>
        <v>188075</v>
      </c>
      <c r="FW10" s="66">
        <f>+[4]Hoja1!FW11</f>
        <v>6604</v>
      </c>
      <c r="FX10" s="66">
        <f>+[4]Hoja1!FX11</f>
        <v>31623</v>
      </c>
      <c r="FY10" s="66">
        <f>+[4]Hoja1!FY11</f>
        <v>204019</v>
      </c>
      <c r="FZ10" s="66">
        <f>+[4]Hoja1!FZ11</f>
        <v>6761</v>
      </c>
      <c r="GA10" s="66">
        <f>+[4]Hoja1!GA11</f>
        <v>8248</v>
      </c>
      <c r="GB10" s="66">
        <f>+[4]Hoja1!GB11</f>
        <v>213307</v>
      </c>
      <c r="GC10" s="66">
        <f>+[4]Hoja1!GC11</f>
        <v>10828</v>
      </c>
      <c r="GD10" s="66">
        <f>+[4]Hoja1!GD11</f>
        <v>5262</v>
      </c>
      <c r="GE10" s="66">
        <f>+[4]Hoja1!GE11</f>
        <v>9019</v>
      </c>
      <c r="GF10" s="66">
        <f>+[4]Hoja1!GF11</f>
        <v>13145</v>
      </c>
      <c r="GG10" s="66">
        <f>+[4]Hoja1!GG11</f>
        <v>8207</v>
      </c>
      <c r="GH10" s="66">
        <f>+[4]Hoja1!GH11</f>
        <v>9321</v>
      </c>
      <c r="GI10" s="66">
        <f>+[4]Hoja1!GI11</f>
        <v>13320</v>
      </c>
      <c r="GJ10" s="66">
        <f>+[4]Hoja1!GJ11</f>
        <v>8224</v>
      </c>
      <c r="GK10" s="66">
        <f>+[4]Hoja1!GK11</f>
        <v>7362</v>
      </c>
      <c r="GL10" s="66">
        <f>+[4]Hoja1!GL11</f>
        <v>3302</v>
      </c>
      <c r="GM10" s="66">
        <f>+[4]Hoja1!GM11</f>
        <v>3769</v>
      </c>
      <c r="GN10" s="66">
        <f>+[4]Hoja1!GN11</f>
        <v>1995</v>
      </c>
      <c r="GO10" s="66">
        <f>+[4]Hoja1!GO11</f>
        <v>7345</v>
      </c>
      <c r="GP10" s="66">
        <f>+[4]Hoja1!GP11</f>
        <v>7056</v>
      </c>
      <c r="GQ10" s="66">
        <f>+[4]Hoja1!GQ11</f>
        <v>2750</v>
      </c>
      <c r="GR10" s="66">
        <f>+[4]Hoja1!GR11</f>
        <v>9444</v>
      </c>
      <c r="GS10" s="66">
        <f>+[4]Hoja1!GS11</f>
        <v>21670</v>
      </c>
      <c r="GT10" s="66">
        <f>+[4]Hoja1!GT11</f>
        <v>229904</v>
      </c>
      <c r="GU10" s="66">
        <f>+[4]Hoja1!GU11</f>
        <v>7982</v>
      </c>
      <c r="GV10" s="66">
        <f>+[4]Hoja1!GV11</f>
        <v>10335.998</v>
      </c>
      <c r="GW10" s="66">
        <f>+[4]Hoja1!GW11</f>
        <v>211408</v>
      </c>
      <c r="GX10" s="66">
        <f>+[4]Hoja1!GX11</f>
        <v>3262</v>
      </c>
      <c r="GY10" s="66">
        <f>+[4]Hoja1!GY11</f>
        <v>8141</v>
      </c>
      <c r="GZ10" s="66">
        <f>+[4]Hoja1!GZ11</f>
        <v>120925</v>
      </c>
      <c r="HA10" s="66">
        <f>+[4]Hoja1!HA11</f>
        <v>15083</v>
      </c>
      <c r="HB10" s="66">
        <f>+[4]Hoja1!HB11</f>
        <v>4849</v>
      </c>
      <c r="HC10" s="66">
        <f>+[4]Hoja1!HC11</f>
        <v>7894</v>
      </c>
      <c r="HD10" s="66">
        <f>+[4]Hoja1!HD11</f>
        <v>23481</v>
      </c>
      <c r="HE10" s="66">
        <f>+[4]Hoja1!HE11</f>
        <v>23815</v>
      </c>
      <c r="HF10" s="66">
        <f>+[4]Hoja1!HF11</f>
        <v>215174</v>
      </c>
      <c r="HG10" s="66">
        <f>+[4]Hoja1!HG11</f>
        <v>30907</v>
      </c>
      <c r="HH10" s="66">
        <f>+[4]Hoja1!HH11</f>
        <v>16939</v>
      </c>
      <c r="HI10" s="66">
        <f>+[4]Hoja1!HI11</f>
        <v>188059</v>
      </c>
      <c r="HJ10" s="66">
        <f>+[4]Hoja1!HJ11</f>
        <v>10237</v>
      </c>
      <c r="HK10" s="66">
        <f>+[4]Hoja1!HK11</f>
        <v>14219</v>
      </c>
      <c r="HL10" s="66">
        <f>+[4]Hoja1!HL11</f>
        <v>7054</v>
      </c>
      <c r="HM10" s="66">
        <f>+[4]Hoja1!HM11</f>
        <v>16922</v>
      </c>
      <c r="HN10" s="66">
        <f>+[4]Hoja1!HN11</f>
        <v>8413</v>
      </c>
      <c r="HO10" s="66">
        <f>+[4]Hoja1!HO11</f>
        <v>3176</v>
      </c>
      <c r="HP10" s="66">
        <f>+[4]Hoja1!HP11</f>
        <v>6188</v>
      </c>
      <c r="HQ10" s="66">
        <f>+[4]Hoja1!HQ11</f>
        <v>14542</v>
      </c>
      <c r="HR10" s="66">
        <f>+[4]Hoja1!HR11</f>
        <v>10640</v>
      </c>
      <c r="HS10" s="66">
        <f>+[4]Hoja1!HS11</f>
        <v>13473</v>
      </c>
      <c r="HT10" s="66">
        <f>+[4]Hoja1!HT11</f>
        <v>25195</v>
      </c>
      <c r="HU10" s="66">
        <f>+[4]Hoja1!HU11</f>
        <v>214396</v>
      </c>
      <c r="HV10" s="66">
        <f>+[4]Hoja1!HV11</f>
        <v>35748</v>
      </c>
      <c r="HW10" s="66">
        <f>+[4]Hoja1!HW11</f>
        <v>14942</v>
      </c>
      <c r="HX10" s="66">
        <f>+[4]Hoja1!HX11</f>
        <v>192652</v>
      </c>
      <c r="HY10" s="66">
        <f>+[4]Hoja1!HY11</f>
        <v>14146</v>
      </c>
      <c r="HZ10" s="66">
        <f>+[4]Hoja1!HZ11</f>
        <v>16799</v>
      </c>
      <c r="IA10" s="66">
        <f>+[4]Hoja1!IA11</f>
        <v>22494</v>
      </c>
      <c r="IB10" s="66">
        <f>+[4]Hoja1!IB11</f>
        <v>27363</v>
      </c>
      <c r="IC10" s="66">
        <f>+[4]Hoja1!IC11</f>
        <v>17544</v>
      </c>
      <c r="ID10" s="66">
        <f>+[4]Hoja1!ID11</f>
        <v>209673</v>
      </c>
    </row>
    <row r="11" spans="1:238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f>+[4]Hoja1!DX12</f>
        <v>63891.775999999998</v>
      </c>
      <c r="DY11" s="66">
        <f>+[4]Hoja1!DY12</f>
        <v>38408.444000000003</v>
      </c>
      <c r="DZ11" s="66">
        <f>+[4]Hoja1!DZ12</f>
        <v>59069.353000000003</v>
      </c>
      <c r="EA11" s="66">
        <f>+[4]Hoja1!EA12</f>
        <v>80821.834000000003</v>
      </c>
      <c r="EB11" s="66">
        <f>+[4]Hoja1!EB12</f>
        <v>66865.437000000005</v>
      </c>
      <c r="EC11" s="66">
        <f>+[4]Hoja1!EC12</f>
        <v>67641.60100000001</v>
      </c>
      <c r="ED11" s="66">
        <f>+[4]Hoja1!ED12</f>
        <v>85281.612999999998</v>
      </c>
      <c r="EE11" s="66">
        <f>+[4]Hoja1!EE12</f>
        <v>73456.35100000001</v>
      </c>
      <c r="EF11" s="66">
        <f>+[4]Hoja1!EF12</f>
        <v>66295.558000000005</v>
      </c>
      <c r="EG11" s="66">
        <f>+[4]Hoja1!EG12</f>
        <v>25466.727999999999</v>
      </c>
      <c r="EH11" s="66">
        <f>+[4]Hoja1!EH12</f>
        <v>6064.2400000000007</v>
      </c>
      <c r="EI11" s="66">
        <f>+[4]Hoja1!EI12</f>
        <v>9496.744999999999</v>
      </c>
      <c r="EJ11" s="66">
        <f>+[4]Hoja1!EJ12</f>
        <v>16099.537</v>
      </c>
      <c r="EK11" s="66">
        <f>+[4]Hoja1!EK12</f>
        <v>3537.5950000000003</v>
      </c>
      <c r="EL11" s="66">
        <f>+[4]Hoja1!EL12</f>
        <v>18177.201999999997</v>
      </c>
      <c r="EM11" s="66">
        <f>+[4]Hoja1!EM12</f>
        <v>11352.508000000002</v>
      </c>
      <c r="EN11" s="66">
        <f>+[4]Hoja1!EN12</f>
        <v>4951.4679999999998</v>
      </c>
      <c r="EO11" s="66">
        <f>+[4]Hoja1!EO12</f>
        <v>21718.939000000002</v>
      </c>
      <c r="EP11" s="66">
        <f>+[4]Hoja1!EP12</f>
        <v>24291.974000000002</v>
      </c>
      <c r="EQ11" s="66">
        <f>+[4]Hoja1!EQ12</f>
        <v>34478.970999999998</v>
      </c>
      <c r="ER11" s="66">
        <f>+[4]Hoja1!ER12</f>
        <v>34644.623000000007</v>
      </c>
      <c r="ES11" s="66">
        <f>+[4]Hoja1!ES12</f>
        <v>4064.2570000000001</v>
      </c>
      <c r="ET11" s="66">
        <f>+[4]Hoja1!ET12</f>
        <v>11158.995000000001</v>
      </c>
      <c r="EU11" s="66">
        <f>+[4]Hoja1!EU12</f>
        <v>3974.7420000000002</v>
      </c>
      <c r="EV11" s="66">
        <f>+[4]Hoja1!EV12</f>
        <v>31617.695</v>
      </c>
      <c r="EW11" s="66">
        <f>+[4]Hoja1!EW12</f>
        <v>13220.86</v>
      </c>
      <c r="EX11" s="66">
        <f>+[4]Hoja1!EX12</f>
        <v>18803.830000000002</v>
      </c>
      <c r="EY11" s="66">
        <f>+[4]Hoja1!EY12</f>
        <v>7553.6480000000001</v>
      </c>
      <c r="EZ11" s="66">
        <f>+[4]Hoja1!EZ12</f>
        <v>7180.6840000000002</v>
      </c>
      <c r="FA11" s="66">
        <f>+[4]Hoja1!FA12</f>
        <v>9528.357</v>
      </c>
      <c r="FB11" s="66">
        <f>+[4]Hoja1!FB12</f>
        <v>6971.84</v>
      </c>
      <c r="FC11" s="66">
        <f>+[4]Hoja1!FC12</f>
        <v>7771.6129999999994</v>
      </c>
      <c r="FD11" s="66">
        <f>+[4]Hoja1!FD12</f>
        <v>7147.3249999999998</v>
      </c>
      <c r="FE11" s="66">
        <f>+[4]Hoja1!FE12</f>
        <v>66793.536999999982</v>
      </c>
      <c r="FF11" s="66">
        <f>+[4]Hoja1!FF12</f>
        <v>21001.705999999998</v>
      </c>
      <c r="FG11" s="66">
        <f>+[4]Hoja1!FG12</f>
        <v>21684.303</v>
      </c>
      <c r="FH11" s="66">
        <f>+[4]Hoja1!FH12</f>
        <v>27605</v>
      </c>
      <c r="FI11" s="66">
        <f>+[4]Hoja1!FI12</f>
        <v>25100</v>
      </c>
      <c r="FJ11" s="66">
        <f>+[4]Hoja1!FJ12</f>
        <v>48439.571000000004</v>
      </c>
      <c r="FK11" s="66">
        <f>+[4]Hoja1!FK12</f>
        <v>107991</v>
      </c>
      <c r="FL11" s="66">
        <f>+[4]Hoja1!FL12</f>
        <v>92088</v>
      </c>
      <c r="FM11" s="66">
        <f>+[4]Hoja1!FM12</f>
        <v>73027</v>
      </c>
      <c r="FN11" s="66">
        <f>+[4]Hoja1!FN12</f>
        <v>31024.971000000001</v>
      </c>
      <c r="FO11" s="66">
        <f>+[4]Hoja1!FO12</f>
        <v>10344</v>
      </c>
      <c r="FP11" s="66">
        <f>+[4]Hoja1!FP12</f>
        <v>43253.578999999998</v>
      </c>
      <c r="FQ11" s="66">
        <f>+[4]Hoja1!FQ12</f>
        <v>46323.487000000001</v>
      </c>
      <c r="FR11" s="66">
        <f>+[4]Hoja1!FR12</f>
        <v>19468.468000000001</v>
      </c>
      <c r="FS11" s="66">
        <f>+[4]Hoja1!FS12</f>
        <v>29831</v>
      </c>
      <c r="FT11" s="66">
        <f>+[4]Hoja1!FT12</f>
        <v>60250</v>
      </c>
      <c r="FU11" s="66">
        <f>+[4]Hoja1!FU12</f>
        <v>67266</v>
      </c>
      <c r="FV11" s="66">
        <f>+[4]Hoja1!FV12</f>
        <v>70219</v>
      </c>
      <c r="FW11" s="66">
        <f>+[4]Hoja1!FW12</f>
        <v>61887</v>
      </c>
      <c r="FX11" s="66">
        <f>+[4]Hoja1!FX12</f>
        <v>69193</v>
      </c>
      <c r="FY11" s="66">
        <f>+[4]Hoja1!FY12</f>
        <v>51140</v>
      </c>
      <c r="FZ11" s="66">
        <f>+[4]Hoja1!FZ12</f>
        <v>32705</v>
      </c>
      <c r="GA11" s="66">
        <f>+[4]Hoja1!GA12</f>
        <v>36473</v>
      </c>
      <c r="GB11" s="66">
        <f>+[4]Hoja1!GB12</f>
        <v>74662</v>
      </c>
      <c r="GC11" s="66">
        <f>+[4]Hoja1!GC12</f>
        <v>38790</v>
      </c>
      <c r="GD11" s="66">
        <f>+[4]Hoja1!GD12</f>
        <v>73833</v>
      </c>
      <c r="GE11" s="66">
        <f>+[4]Hoja1!GE12</f>
        <v>70097</v>
      </c>
      <c r="GF11" s="66">
        <f>+[4]Hoja1!GF12</f>
        <v>76528</v>
      </c>
      <c r="GG11" s="66">
        <f>+[4]Hoja1!GG12</f>
        <v>69748</v>
      </c>
      <c r="GH11" s="66">
        <f>+[4]Hoja1!GH12</f>
        <v>17022</v>
      </c>
      <c r="GI11" s="66">
        <f>+[4]Hoja1!GI12</f>
        <v>29374</v>
      </c>
      <c r="GJ11" s="66">
        <f>+[4]Hoja1!GJ12</f>
        <v>14243</v>
      </c>
      <c r="GK11" s="66">
        <f>+[4]Hoja1!GK12</f>
        <v>15946</v>
      </c>
      <c r="GL11" s="66">
        <f>+[4]Hoja1!GL12</f>
        <v>3339</v>
      </c>
      <c r="GM11" s="66">
        <f>+[4]Hoja1!GM12</f>
        <v>2026</v>
      </c>
      <c r="GN11" s="66">
        <f>+[4]Hoja1!GN12</f>
        <v>7918</v>
      </c>
      <c r="GO11" s="66">
        <f>+[4]Hoja1!GO12</f>
        <v>12543</v>
      </c>
      <c r="GP11" s="66">
        <f>+[4]Hoja1!GP12</f>
        <v>5363</v>
      </c>
      <c r="GQ11" s="66">
        <f>+[4]Hoja1!GQ12</f>
        <v>51166</v>
      </c>
      <c r="GR11" s="66">
        <f>+[4]Hoja1!GR12</f>
        <v>49732</v>
      </c>
      <c r="GS11" s="66">
        <f>+[4]Hoja1!GS12</f>
        <v>51604</v>
      </c>
      <c r="GT11" s="66">
        <f>+[4]Hoja1!GT12</f>
        <v>103970</v>
      </c>
      <c r="GU11" s="66">
        <f>+[4]Hoja1!GU12</f>
        <v>66332</v>
      </c>
      <c r="GV11" s="66">
        <f>+[4]Hoja1!GV12</f>
        <v>51870.745999999999</v>
      </c>
      <c r="GW11" s="66">
        <f>+[4]Hoja1!GW12</f>
        <v>55608</v>
      </c>
      <c r="GX11" s="66">
        <f>+[4]Hoja1!GX12</f>
        <v>32113</v>
      </c>
      <c r="GY11" s="66">
        <f>+[4]Hoja1!GY12</f>
        <v>83508</v>
      </c>
      <c r="GZ11" s="66">
        <f>+[4]Hoja1!GZ12</f>
        <v>81490</v>
      </c>
      <c r="HA11" s="66">
        <f>+[4]Hoja1!HA12</f>
        <v>80437</v>
      </c>
      <c r="HB11" s="66">
        <f>+[4]Hoja1!HB12</f>
        <v>73091</v>
      </c>
      <c r="HC11" s="66">
        <f>+[4]Hoja1!HC12</f>
        <v>100395</v>
      </c>
      <c r="HD11" s="66">
        <f>+[4]Hoja1!HD12</f>
        <v>63535</v>
      </c>
      <c r="HE11" s="66">
        <f>+[4]Hoja1!HE12</f>
        <v>90129</v>
      </c>
      <c r="HF11" s="66">
        <f>+[4]Hoja1!HF12</f>
        <v>87563</v>
      </c>
      <c r="HG11" s="66">
        <f>+[4]Hoja1!HG12</f>
        <v>107680</v>
      </c>
      <c r="HH11" s="66">
        <f>+[4]Hoja1!HH12</f>
        <v>122484</v>
      </c>
      <c r="HI11" s="66">
        <f>+[4]Hoja1!HI12</f>
        <v>72017</v>
      </c>
      <c r="HJ11" s="66">
        <f>+[4]Hoja1!HJ12</f>
        <v>56248</v>
      </c>
      <c r="HK11" s="66">
        <f>+[4]Hoja1!HK12</f>
        <v>69291</v>
      </c>
      <c r="HL11" s="66">
        <f>+[4]Hoja1!HL12</f>
        <v>68622</v>
      </c>
      <c r="HM11" s="66">
        <f>+[4]Hoja1!HM12</f>
        <v>33489</v>
      </c>
      <c r="HN11" s="66">
        <f>+[4]Hoja1!HN12</f>
        <v>29374</v>
      </c>
      <c r="HO11" s="66">
        <f>+[4]Hoja1!HO12</f>
        <v>30632</v>
      </c>
      <c r="HP11" s="66">
        <f>+[4]Hoja1!HP12</f>
        <v>7122</v>
      </c>
      <c r="HQ11" s="66">
        <f>+[4]Hoja1!HQ12</f>
        <v>5739</v>
      </c>
      <c r="HR11" s="66">
        <f>+[4]Hoja1!HR12</f>
        <v>18537</v>
      </c>
      <c r="HS11" s="66">
        <f>+[4]Hoja1!HS12</f>
        <v>5368</v>
      </c>
      <c r="HT11" s="66">
        <f>+[4]Hoja1!HT12</f>
        <v>56694</v>
      </c>
      <c r="HU11" s="66">
        <f>+[4]Hoja1!HU12</f>
        <v>6516</v>
      </c>
      <c r="HV11" s="66">
        <f>+[4]Hoja1!HV12</f>
        <v>9070</v>
      </c>
      <c r="HW11" s="66">
        <f>+[4]Hoja1!HW12</f>
        <v>6060</v>
      </c>
      <c r="HX11" s="66">
        <f>+[4]Hoja1!HX12</f>
        <v>20362</v>
      </c>
      <c r="HY11" s="66">
        <f>+[4]Hoja1!HY12</f>
        <v>7694</v>
      </c>
      <c r="HZ11" s="66">
        <f>+[4]Hoja1!HZ12</f>
        <v>11272</v>
      </c>
      <c r="IA11" s="66">
        <f>+[4]Hoja1!IA12</f>
        <v>18668</v>
      </c>
      <c r="IB11" s="66">
        <f>+[4]Hoja1!IB12</f>
        <v>139237</v>
      </c>
      <c r="IC11" s="66">
        <f>+[4]Hoja1!IC12</f>
        <v>16910</v>
      </c>
      <c r="ID11" s="66">
        <f>+[4]Hoja1!ID12</f>
        <v>19395</v>
      </c>
    </row>
    <row r="12" spans="1:238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f>+[4]Hoja1!DX13</f>
        <v>66356.811000000002</v>
      </c>
      <c r="DY12" s="66">
        <f>+[4]Hoja1!DY13</f>
        <v>61946.632000000005</v>
      </c>
      <c r="DZ12" s="66">
        <f>+[4]Hoja1!DZ13</f>
        <v>46083.092000000004</v>
      </c>
      <c r="EA12" s="66">
        <f>+[4]Hoja1!EA13</f>
        <v>27722.74</v>
      </c>
      <c r="EB12" s="66">
        <f>+[4]Hoja1!EB13</f>
        <v>17518.061999999998</v>
      </c>
      <c r="EC12" s="66">
        <f>+[4]Hoja1!EC13</f>
        <v>15127.187999999998</v>
      </c>
      <c r="ED12" s="66">
        <f>+[4]Hoja1!ED13</f>
        <v>14826.645999999999</v>
      </c>
      <c r="EE12" s="66">
        <f>+[4]Hoja1!EE13</f>
        <v>11980.496000000001</v>
      </c>
      <c r="EF12" s="66">
        <f>+[4]Hoja1!EF13</f>
        <v>11889.641999999998</v>
      </c>
      <c r="EG12" s="66">
        <f>+[4]Hoja1!EG13</f>
        <v>12085.797999999999</v>
      </c>
      <c r="EH12" s="66">
        <f>+[4]Hoja1!EH13</f>
        <v>15936.470000000001</v>
      </c>
      <c r="EI12" s="66">
        <f>+[4]Hoja1!EI13</f>
        <v>31292.194999999996</v>
      </c>
      <c r="EJ12" s="66">
        <f>+[4]Hoja1!EJ13</f>
        <v>40558.264000000003</v>
      </c>
      <c r="EK12" s="66">
        <f>+[4]Hoja1!EK13</f>
        <v>46280.976999999999</v>
      </c>
      <c r="EL12" s="66">
        <f>+[4]Hoja1!EL13</f>
        <v>36471.182000000001</v>
      </c>
      <c r="EM12" s="66">
        <f>+[4]Hoja1!EM13</f>
        <v>31532.174000000006</v>
      </c>
      <c r="EN12" s="66">
        <f>+[4]Hoja1!EN13</f>
        <v>33995.316999999995</v>
      </c>
      <c r="EO12" s="66">
        <f>+[4]Hoja1!EO13</f>
        <v>24925.513000000003</v>
      </c>
      <c r="EP12" s="66">
        <f>+[4]Hoja1!EP13</f>
        <v>35142.696000000004</v>
      </c>
      <c r="EQ12" s="66">
        <f>+[4]Hoja1!EQ13</f>
        <v>29865.120999999999</v>
      </c>
      <c r="ER12" s="66">
        <f>+[4]Hoja1!ER13</f>
        <v>27648.519</v>
      </c>
      <c r="ES12" s="66">
        <f>+[4]Hoja1!ES13</f>
        <v>28604.102000000006</v>
      </c>
      <c r="ET12" s="66">
        <f>+[4]Hoja1!ET13</f>
        <v>25133.730000000007</v>
      </c>
      <c r="EU12" s="66">
        <f>+[4]Hoja1!EU13</f>
        <v>58464.057999999997</v>
      </c>
      <c r="EV12" s="66">
        <f>+[4]Hoja1!EV13</f>
        <v>82630.202999999994</v>
      </c>
      <c r="EW12" s="66">
        <f>+[4]Hoja1!EW13</f>
        <v>63357.719000000012</v>
      </c>
      <c r="EX12" s="66">
        <f>+[4]Hoja1!EX13</f>
        <v>45627.108999999989</v>
      </c>
      <c r="EY12" s="66">
        <f>+[4]Hoja1!EY13</f>
        <v>43960.386999999988</v>
      </c>
      <c r="EZ12" s="66">
        <f>+[4]Hoja1!EZ13</f>
        <v>46899.429999999986</v>
      </c>
      <c r="FA12" s="66">
        <f>+[4]Hoja1!FA13</f>
        <v>54786.244999999995</v>
      </c>
      <c r="FB12" s="66">
        <f>+[4]Hoja1!FB13</f>
        <v>46662.38</v>
      </c>
      <c r="FC12" s="66">
        <f>+[4]Hoja1!FC13</f>
        <v>46586.82</v>
      </c>
      <c r="FD12" s="66">
        <f>+[4]Hoja1!FD13</f>
        <v>32457.441999999995</v>
      </c>
      <c r="FE12" s="66">
        <f>+[4]Hoja1!FE13</f>
        <v>28499.436999999998</v>
      </c>
      <c r="FF12" s="66">
        <f>+[4]Hoja1!FF13</f>
        <v>29209.940000000002</v>
      </c>
      <c r="FG12" s="66">
        <f>+[4]Hoja1!FG13</f>
        <v>51725.097000000002</v>
      </c>
      <c r="FH12" s="66">
        <f>+[4]Hoja1!FH13</f>
        <v>45190</v>
      </c>
      <c r="FI12" s="66">
        <f>+[4]Hoja1!FI13</f>
        <v>49457</v>
      </c>
      <c r="FJ12" s="66">
        <f>+[4]Hoja1!FJ13</f>
        <v>58924.233</v>
      </c>
      <c r="FK12" s="66">
        <f>+[4]Hoja1!FK13</f>
        <v>58692</v>
      </c>
      <c r="FL12" s="66">
        <f>+[4]Hoja1!FL13</f>
        <v>61737</v>
      </c>
      <c r="FM12" s="66">
        <f>+[4]Hoja1!FM13</f>
        <v>43661</v>
      </c>
      <c r="FN12" s="66">
        <f>+[4]Hoja1!FN13</f>
        <v>40660.576000000001</v>
      </c>
      <c r="FO12" s="66">
        <f>+[4]Hoja1!FO13</f>
        <v>41256</v>
      </c>
      <c r="FP12" s="66">
        <f>+[4]Hoja1!FP13</f>
        <v>39138.678</v>
      </c>
      <c r="FQ12" s="66">
        <f>+[4]Hoja1!FQ13</f>
        <v>40037.857000000004</v>
      </c>
      <c r="FR12" s="66">
        <f>+[4]Hoja1!FR13</f>
        <v>32123.936999999998</v>
      </c>
      <c r="FS12" s="66">
        <f>+[4]Hoja1!FS13</f>
        <v>53030</v>
      </c>
      <c r="FT12" s="66">
        <f>+[4]Hoja1!FT13</f>
        <v>84935</v>
      </c>
      <c r="FU12" s="66">
        <f>+[4]Hoja1!FU13</f>
        <v>77592</v>
      </c>
      <c r="FV12" s="66">
        <f>+[4]Hoja1!FV13</f>
        <v>64779</v>
      </c>
      <c r="FW12" s="66">
        <f>+[4]Hoja1!FW13</f>
        <v>69581</v>
      </c>
      <c r="FX12" s="66">
        <f>+[4]Hoja1!FX13</f>
        <v>69161</v>
      </c>
      <c r="FY12" s="66">
        <f>+[4]Hoja1!FY13</f>
        <v>47799</v>
      </c>
      <c r="FZ12" s="66">
        <f>+[4]Hoja1!FZ13</f>
        <v>41672</v>
      </c>
      <c r="GA12" s="66">
        <f>+[4]Hoja1!GA13</f>
        <v>53717</v>
      </c>
      <c r="GB12" s="66">
        <f>+[4]Hoja1!GB13</f>
        <v>37407</v>
      </c>
      <c r="GC12" s="66">
        <f>+[4]Hoja1!GC13</f>
        <v>40893</v>
      </c>
      <c r="GD12" s="66">
        <f>+[4]Hoja1!GD13</f>
        <v>49751</v>
      </c>
      <c r="GE12" s="66">
        <f>+[4]Hoja1!GE13</f>
        <v>51060</v>
      </c>
      <c r="GF12" s="66">
        <f>+[4]Hoja1!GF13</f>
        <v>59751</v>
      </c>
      <c r="GG12" s="66">
        <f>+[4]Hoja1!GG13</f>
        <v>66115</v>
      </c>
      <c r="GH12" s="66">
        <f>+[4]Hoja1!GH13</f>
        <v>60511</v>
      </c>
      <c r="GI12" s="66">
        <f>+[4]Hoja1!GI13</f>
        <v>55443</v>
      </c>
      <c r="GJ12" s="66">
        <f>+[4]Hoja1!GJ13</f>
        <v>57007</v>
      </c>
      <c r="GK12" s="66">
        <f>+[4]Hoja1!GK13</f>
        <v>43379</v>
      </c>
      <c r="GL12" s="66">
        <f>+[4]Hoja1!GL13</f>
        <v>35039</v>
      </c>
      <c r="GM12" s="66">
        <f>+[4]Hoja1!GM13</f>
        <v>39940</v>
      </c>
      <c r="GN12" s="66">
        <f>+[4]Hoja1!GN13</f>
        <v>30192</v>
      </c>
      <c r="GO12" s="66">
        <f>+[4]Hoja1!GO13</f>
        <v>23875</v>
      </c>
      <c r="GP12" s="66">
        <f>+[4]Hoja1!GP13</f>
        <v>25689</v>
      </c>
      <c r="GQ12" s="66">
        <f>+[4]Hoja1!GQ13</f>
        <v>34133</v>
      </c>
      <c r="GR12" s="66">
        <f>+[4]Hoja1!GR13</f>
        <v>47123</v>
      </c>
      <c r="GS12" s="66">
        <f>+[4]Hoja1!GS13</f>
        <v>52973</v>
      </c>
      <c r="GT12" s="66">
        <f>+[4]Hoja1!GT13</f>
        <v>48804</v>
      </c>
      <c r="GU12" s="66">
        <f>+[4]Hoja1!GU13</f>
        <v>45501</v>
      </c>
      <c r="GV12" s="66">
        <f>+[4]Hoja1!GV13</f>
        <v>42451.908000000003</v>
      </c>
      <c r="GW12" s="66">
        <f>+[4]Hoja1!GW13</f>
        <v>40775</v>
      </c>
      <c r="GX12" s="66">
        <f>+[4]Hoja1!GX13</f>
        <v>40046</v>
      </c>
      <c r="GY12" s="66">
        <f>+[4]Hoja1!GY13</f>
        <v>36677</v>
      </c>
      <c r="GZ12" s="66">
        <f>+[4]Hoja1!GZ13</f>
        <v>39812</v>
      </c>
      <c r="HA12" s="66">
        <f>+[4]Hoja1!HA13</f>
        <v>44178</v>
      </c>
      <c r="HB12" s="66">
        <f>+[4]Hoja1!HB13</f>
        <v>46179</v>
      </c>
      <c r="HC12" s="66">
        <f>+[4]Hoja1!HC13</f>
        <v>115260</v>
      </c>
      <c r="HD12" s="66">
        <f>+[4]Hoja1!HD13</f>
        <v>102673</v>
      </c>
      <c r="HE12" s="66">
        <f>+[4]Hoja1!HE13</f>
        <v>104755</v>
      </c>
      <c r="HF12" s="66">
        <f>+[4]Hoja1!HF13</f>
        <v>89612</v>
      </c>
      <c r="HG12" s="66">
        <f>+[4]Hoja1!HG13</f>
        <v>82209</v>
      </c>
      <c r="HH12" s="66">
        <f>+[4]Hoja1!HH13</f>
        <v>65062</v>
      </c>
      <c r="HI12" s="66">
        <f>+[4]Hoja1!HI13</f>
        <v>55535</v>
      </c>
      <c r="HJ12" s="66">
        <f>+[4]Hoja1!HJ13</f>
        <v>51821</v>
      </c>
      <c r="HK12" s="66">
        <f>+[4]Hoja1!HK13</f>
        <v>49765</v>
      </c>
      <c r="HL12" s="66">
        <f>+[4]Hoja1!HL13</f>
        <v>46960</v>
      </c>
      <c r="HM12" s="66">
        <f>+[4]Hoja1!HM13</f>
        <v>45046</v>
      </c>
      <c r="HN12" s="66">
        <f>+[4]Hoja1!HN13</f>
        <v>53351</v>
      </c>
      <c r="HO12" s="66">
        <f>+[4]Hoja1!HO13</f>
        <v>72366</v>
      </c>
      <c r="HP12" s="66">
        <f>+[4]Hoja1!HP13</f>
        <v>108463</v>
      </c>
      <c r="HQ12" s="66">
        <f>+[4]Hoja1!HQ13</f>
        <v>85977</v>
      </c>
      <c r="HR12" s="66">
        <f>+[4]Hoja1!HR13</f>
        <v>86320</v>
      </c>
      <c r="HS12" s="66">
        <f>+[4]Hoja1!HS13</f>
        <v>84910</v>
      </c>
      <c r="HT12" s="66">
        <f>+[4]Hoja1!HT13</f>
        <v>82584</v>
      </c>
      <c r="HU12" s="66">
        <f>+[4]Hoja1!HU13</f>
        <v>86681</v>
      </c>
      <c r="HV12" s="66">
        <f>+[4]Hoja1!HV13</f>
        <v>81670</v>
      </c>
      <c r="HW12" s="66">
        <f>+[4]Hoja1!HW13</f>
        <v>72291</v>
      </c>
      <c r="HX12" s="66">
        <f>+[4]Hoja1!HX13</f>
        <v>63398</v>
      </c>
      <c r="HY12" s="66">
        <f>+[4]Hoja1!HY13</f>
        <v>62655</v>
      </c>
      <c r="HZ12" s="66">
        <f>+[4]Hoja1!HZ13</f>
        <v>61076</v>
      </c>
      <c r="IA12" s="66">
        <f>+[4]Hoja1!IA13</f>
        <v>64504</v>
      </c>
      <c r="IB12" s="66">
        <f>+[4]Hoja1!IB13</f>
        <v>135984</v>
      </c>
      <c r="IC12" s="66">
        <f>+[4]Hoja1!IC13</f>
        <v>129718</v>
      </c>
      <c r="ID12" s="66">
        <f>+[4]Hoja1!ID13</f>
        <v>76737</v>
      </c>
    </row>
    <row r="13" spans="1:238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f>+[4]Hoja1!DX14</f>
        <v>33203.507999999994</v>
      </c>
      <c r="DY13" s="66">
        <f>+[4]Hoja1!DY14</f>
        <v>66115.011999999988</v>
      </c>
      <c r="DZ13" s="66">
        <f>+[4]Hoja1!DZ14</f>
        <v>52958.857000000004</v>
      </c>
      <c r="EA13" s="66">
        <f>+[4]Hoja1!EA14</f>
        <v>49760.426999999996</v>
      </c>
      <c r="EB13" s="66">
        <f>+[4]Hoja1!EB14</f>
        <v>20327.64</v>
      </c>
      <c r="EC13" s="66">
        <f>+[4]Hoja1!EC14</f>
        <v>7277.7530000000006</v>
      </c>
      <c r="ED13" s="66">
        <f>+[4]Hoja1!ED14</f>
        <v>5904.2439999999997</v>
      </c>
      <c r="EE13" s="66">
        <f>+[4]Hoja1!EE14</f>
        <v>3189.8440000000001</v>
      </c>
      <c r="EF13" s="66">
        <f>+[4]Hoja1!EF14</f>
        <v>6977.8210000000008</v>
      </c>
      <c r="EG13" s="66">
        <f>+[4]Hoja1!EG14</f>
        <v>4315.1010000000006</v>
      </c>
      <c r="EH13" s="66">
        <f>+[4]Hoja1!EH14</f>
        <v>20031.076000000005</v>
      </c>
      <c r="EI13" s="66">
        <f>+[4]Hoja1!EI14</f>
        <v>7624.3469999999998</v>
      </c>
      <c r="EJ13" s="66">
        <f>+[4]Hoja1!EJ14</f>
        <v>10661.631000000001</v>
      </c>
      <c r="EK13" s="66">
        <f>+[4]Hoja1!EK14</f>
        <v>32294.53</v>
      </c>
      <c r="EL13" s="66">
        <f>+[4]Hoja1!EL14</f>
        <v>31602.837000000003</v>
      </c>
      <c r="EM13" s="66">
        <f>+[4]Hoja1!EM14</f>
        <v>48366.758000000002</v>
      </c>
      <c r="EN13" s="66">
        <f>+[4]Hoja1!EN14</f>
        <v>29395.209000000003</v>
      </c>
      <c r="EO13" s="66">
        <f>+[4]Hoja1!EO14</f>
        <v>6123.2269999999999</v>
      </c>
      <c r="EP13" s="66">
        <f>+[4]Hoja1!EP14</f>
        <v>4700.375</v>
      </c>
      <c r="EQ13" s="66">
        <f>+[4]Hoja1!EQ14</f>
        <v>5254.9210000000003</v>
      </c>
      <c r="ER13" s="66">
        <f>+[4]Hoja1!ER14</f>
        <v>6495.7560000000003</v>
      </c>
      <c r="ES13" s="66">
        <f>+[4]Hoja1!ES14</f>
        <v>7079.8750000000009</v>
      </c>
      <c r="ET13" s="66">
        <f>+[4]Hoja1!ET14</f>
        <v>8947.9029999999984</v>
      </c>
      <c r="EU13" s="66">
        <f>+[4]Hoja1!EU14</f>
        <v>14328.11</v>
      </c>
      <c r="EV13" s="66">
        <f>+[4]Hoja1!EV14</f>
        <v>10204.494000000001</v>
      </c>
      <c r="EW13" s="66">
        <f>+[4]Hoja1!EW14</f>
        <v>2840.4610000000002</v>
      </c>
      <c r="EX13" s="66">
        <f>+[4]Hoja1!EX14</f>
        <v>5199.6239999999998</v>
      </c>
      <c r="EY13" s="66">
        <f>+[4]Hoja1!EY14</f>
        <v>2063.0129999999999</v>
      </c>
      <c r="EZ13" s="66">
        <f>+[4]Hoja1!EZ14</f>
        <v>5228.5589999999993</v>
      </c>
      <c r="FA13" s="66">
        <f>+[4]Hoja1!FA14</f>
        <v>489.68299999999999</v>
      </c>
      <c r="FB13" s="66">
        <f>+[4]Hoja1!FB14</f>
        <v>1688.8920000000001</v>
      </c>
      <c r="FC13" s="66">
        <f>+[4]Hoja1!FC14</f>
        <v>2353.8180000000002</v>
      </c>
      <c r="FD13" s="66">
        <f>+[4]Hoja1!FD14</f>
        <v>2651.5140000000001</v>
      </c>
      <c r="FE13" s="66">
        <f>+[4]Hoja1!FE14</f>
        <v>2733.6179999999995</v>
      </c>
      <c r="FF13" s="66">
        <f>+[4]Hoja1!FF14</f>
        <v>3563.3530000000001</v>
      </c>
      <c r="FG13" s="66">
        <f>+[4]Hoja1!FG14</f>
        <v>991.95</v>
      </c>
      <c r="FH13" s="66">
        <f>+[4]Hoja1!FH14</f>
        <v>19436</v>
      </c>
      <c r="FI13" s="66">
        <f>+[4]Hoja1!FI14</f>
        <v>9467</v>
      </c>
      <c r="FJ13" s="66">
        <f>+[4]Hoja1!FJ14</f>
        <v>999.95</v>
      </c>
      <c r="FK13" s="66">
        <f>+[4]Hoja1!FK14</f>
        <v>6316</v>
      </c>
      <c r="FL13" s="66">
        <f>+[4]Hoja1!FL14</f>
        <v>7844</v>
      </c>
      <c r="FM13" s="66">
        <f>+[4]Hoja1!FM14</f>
        <v>3138</v>
      </c>
      <c r="FN13" s="66">
        <f>+[4]Hoja1!FN14</f>
        <v>287.95</v>
      </c>
      <c r="FO13" s="66">
        <f>+[4]Hoja1!FO14</f>
        <v>674</v>
      </c>
      <c r="FP13" s="66">
        <f>+[4]Hoja1!FP14</f>
        <v>2539.6390000000001</v>
      </c>
      <c r="FQ13" s="66">
        <f>+[4]Hoja1!FQ14</f>
        <v>977.46</v>
      </c>
      <c r="FR13" s="66">
        <f>+[4]Hoja1!FR14</f>
        <v>1358.1469999999999</v>
      </c>
      <c r="FS13" s="66">
        <f>+[4]Hoja1!FS14</f>
        <v>18251</v>
      </c>
      <c r="FT13" s="66">
        <f>+[4]Hoja1!FT14</f>
        <v>49882</v>
      </c>
      <c r="FU13" s="66">
        <f>+[4]Hoja1!FU14</f>
        <v>14601</v>
      </c>
      <c r="FV13" s="66">
        <f>+[4]Hoja1!FV14</f>
        <v>15446</v>
      </c>
      <c r="FW13" s="66">
        <f>+[4]Hoja1!FW14</f>
        <v>6640</v>
      </c>
      <c r="FX13" s="66">
        <f>+[4]Hoja1!FX14</f>
        <v>4628</v>
      </c>
      <c r="FY13" s="66">
        <f>+[4]Hoja1!FY14</f>
        <v>3043</v>
      </c>
      <c r="FZ13" s="66">
        <f>+[4]Hoja1!FZ14</f>
        <v>3547</v>
      </c>
      <c r="GA13" s="66">
        <f>+[4]Hoja1!GA14</f>
        <v>12628</v>
      </c>
      <c r="GB13" s="66">
        <f>+[4]Hoja1!GB14</f>
        <v>8844</v>
      </c>
      <c r="GC13" s="66">
        <f>+[4]Hoja1!GC14</f>
        <v>19441</v>
      </c>
      <c r="GD13" s="66">
        <f>+[4]Hoja1!GD14</f>
        <v>12110</v>
      </c>
      <c r="GE13" s="66">
        <f>+[4]Hoja1!GE14</f>
        <v>9190</v>
      </c>
      <c r="GF13" s="66">
        <f>+[4]Hoja1!GF14</f>
        <v>10350</v>
      </c>
      <c r="GG13" s="66">
        <f>+[4]Hoja1!GG14</f>
        <v>721</v>
      </c>
      <c r="GH13" s="66">
        <f>+[4]Hoja1!GH14</f>
        <v>947</v>
      </c>
      <c r="GI13" s="66">
        <f>+[4]Hoja1!GI14</f>
        <v>1793</v>
      </c>
      <c r="GJ13" s="66">
        <f>+[4]Hoja1!GJ14</f>
        <v>12561</v>
      </c>
      <c r="GK13" s="66">
        <f>+[4]Hoja1!GK14</f>
        <v>2391</v>
      </c>
      <c r="GL13" s="66">
        <f>+[4]Hoja1!GL14</f>
        <v>7675</v>
      </c>
      <c r="GM13" s="66">
        <f>+[4]Hoja1!GM14</f>
        <v>8456</v>
      </c>
      <c r="GN13" s="66">
        <f>+[4]Hoja1!GN14</f>
        <v>7041</v>
      </c>
      <c r="GO13" s="66">
        <f>+[4]Hoja1!GO14</f>
        <v>1867</v>
      </c>
      <c r="GP13" s="66">
        <f>+[4]Hoja1!GP14</f>
        <v>1324</v>
      </c>
      <c r="GQ13" s="66">
        <f>+[4]Hoja1!GQ14</f>
        <v>3513</v>
      </c>
      <c r="GR13" s="66">
        <f>+[4]Hoja1!GR14</f>
        <v>4607</v>
      </c>
      <c r="GS13" s="66">
        <f>+[4]Hoja1!GS14</f>
        <v>13841</v>
      </c>
      <c r="GT13" s="66">
        <f>+[4]Hoja1!GT14</f>
        <v>32127</v>
      </c>
      <c r="GU13" s="66">
        <f>+[4]Hoja1!GU14</f>
        <v>2094</v>
      </c>
      <c r="GV13" s="66">
        <f>+[4]Hoja1!GV14</f>
        <v>4982.6490000000003</v>
      </c>
      <c r="GW13" s="66">
        <f>+[4]Hoja1!GW14</f>
        <v>3065</v>
      </c>
      <c r="GX13" s="66">
        <f>+[4]Hoja1!GX14</f>
        <v>1505</v>
      </c>
      <c r="GY13" s="66">
        <f>+[4]Hoja1!GY14</f>
        <v>3459</v>
      </c>
      <c r="GZ13" s="66">
        <f>+[4]Hoja1!GZ14</f>
        <v>980</v>
      </c>
      <c r="HA13" s="66">
        <f>+[4]Hoja1!HA14</f>
        <v>2335</v>
      </c>
      <c r="HB13" s="66">
        <f>+[4]Hoja1!HB14</f>
        <v>523</v>
      </c>
      <c r="HC13" s="66">
        <f>+[4]Hoja1!HC14</f>
        <v>17608</v>
      </c>
      <c r="HD13" s="66">
        <f>+[4]Hoja1!HD14</f>
        <v>26604</v>
      </c>
      <c r="HE13" s="66">
        <f>+[4]Hoja1!HE14</f>
        <v>16493</v>
      </c>
      <c r="HF13" s="66">
        <f>+[4]Hoja1!HF14</f>
        <v>8250</v>
      </c>
      <c r="HG13" s="66">
        <f>+[4]Hoja1!HG14</f>
        <v>4432</v>
      </c>
      <c r="HH13" s="66">
        <f>+[4]Hoja1!HH14</f>
        <v>3137</v>
      </c>
      <c r="HI13" s="66">
        <f>+[4]Hoja1!HI14</f>
        <v>1978</v>
      </c>
      <c r="HJ13" s="66">
        <f>+[4]Hoja1!HJ14</f>
        <v>10333</v>
      </c>
      <c r="HK13" s="66">
        <f>+[4]Hoja1!HK14</f>
        <v>4422</v>
      </c>
      <c r="HL13" s="66">
        <f>+[4]Hoja1!HL14</f>
        <v>11563</v>
      </c>
      <c r="HM13" s="66">
        <f>+[4]Hoja1!HM14</f>
        <v>18199</v>
      </c>
      <c r="HN13" s="66">
        <f>+[4]Hoja1!HN14</f>
        <v>6026</v>
      </c>
      <c r="HO13" s="66">
        <f>+[4]Hoja1!HO14</f>
        <v>45537</v>
      </c>
      <c r="HP13" s="66">
        <f>+[4]Hoja1!HP14</f>
        <v>1430</v>
      </c>
      <c r="HQ13" s="66">
        <f>+[4]Hoja1!HQ14</f>
        <v>4582</v>
      </c>
      <c r="HR13" s="66">
        <f>+[4]Hoja1!HR14</f>
        <v>6579</v>
      </c>
      <c r="HS13" s="66">
        <f>+[4]Hoja1!HS14</f>
        <v>487</v>
      </c>
      <c r="HT13" s="66">
        <f>+[4]Hoja1!HT14</f>
        <v>7880</v>
      </c>
      <c r="HU13" s="66">
        <f>+[4]Hoja1!HU14</f>
        <v>5752</v>
      </c>
      <c r="HV13" s="66">
        <f>+[4]Hoja1!HV14</f>
        <v>244</v>
      </c>
      <c r="HW13" s="66">
        <f>+[4]Hoja1!HW14</f>
        <v>1278</v>
      </c>
      <c r="HX13" s="66">
        <f>+[4]Hoja1!HX14</f>
        <v>633</v>
      </c>
      <c r="HY13" s="66">
        <f>+[4]Hoja1!HY14</f>
        <v>730</v>
      </c>
      <c r="HZ13" s="66">
        <f>+[4]Hoja1!HZ14</f>
        <v>10171</v>
      </c>
      <c r="IA13" s="66">
        <f>+[4]Hoja1!IA14</f>
        <v>26190</v>
      </c>
      <c r="IB13" s="66">
        <f>+[4]Hoja1!IB14</f>
        <v>61413</v>
      </c>
      <c r="IC13" s="66">
        <f>+[4]Hoja1!IC14</f>
        <v>31052</v>
      </c>
      <c r="ID13" s="66">
        <f>+[4]Hoja1!ID14</f>
        <v>25285</v>
      </c>
    </row>
    <row r="14" spans="1:238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f>+[4]Hoja1!DX15</f>
        <v>84834.669000000009</v>
      </c>
      <c r="DY14" s="66">
        <f>+[4]Hoja1!DY15</f>
        <v>246782.16199999995</v>
      </c>
      <c r="DZ14" s="66">
        <f>+[4]Hoja1!DZ15</f>
        <v>177963.63899999994</v>
      </c>
      <c r="EA14" s="66">
        <f>+[4]Hoja1!EA15</f>
        <v>9456.6769999999997</v>
      </c>
      <c r="EB14" s="66">
        <f>+[4]Hoja1!EB15</f>
        <v>4038.1440000000002</v>
      </c>
      <c r="EC14" s="66">
        <f>+[4]Hoja1!EC15</f>
        <v>43860.008000000002</v>
      </c>
      <c r="ED14" s="66">
        <f>+[4]Hoja1!ED15</f>
        <v>78920.006000000008</v>
      </c>
      <c r="EE14" s="66">
        <f>+[4]Hoja1!EE15</f>
        <v>213424.56999999995</v>
      </c>
      <c r="EF14" s="66">
        <f>+[4]Hoja1!EF15</f>
        <v>152311.11199999996</v>
      </c>
      <c r="EG14" s="66">
        <f>+[4]Hoja1!EG15</f>
        <v>180601.96999999994</v>
      </c>
      <c r="EH14" s="66">
        <f>+[4]Hoja1!EH15</f>
        <v>11724.397000000001</v>
      </c>
      <c r="EI14" s="66">
        <f>+[4]Hoja1!EI15</f>
        <v>95782.962000000014</v>
      </c>
      <c r="EJ14" s="66">
        <f>+[4]Hoja1!EJ15</f>
        <v>193817.63899999997</v>
      </c>
      <c r="EK14" s="66">
        <f>+[4]Hoja1!EK15</f>
        <v>381494.90900000004</v>
      </c>
      <c r="EL14" s="66">
        <f>+[4]Hoja1!EL15</f>
        <v>469813.88399999996</v>
      </c>
      <c r="EM14" s="66">
        <f>+[4]Hoja1!EM15</f>
        <v>319544.78000000003</v>
      </c>
      <c r="EN14" s="66">
        <f>+[4]Hoja1!EN15</f>
        <v>273115.60600000003</v>
      </c>
      <c r="EO14" s="66">
        <f>+[4]Hoja1!EO15</f>
        <v>422836.22800000006</v>
      </c>
      <c r="EP14" s="66">
        <f>+[4]Hoja1!EP15</f>
        <v>454033.17600000004</v>
      </c>
      <c r="EQ14" s="66">
        <f>+[4]Hoja1!EQ15</f>
        <v>246613.45399999997</v>
      </c>
      <c r="ER14" s="66">
        <f>+[4]Hoja1!ER15</f>
        <v>94304.69</v>
      </c>
      <c r="ES14" s="66">
        <f>+[4]Hoja1!ES15</f>
        <v>6928.6689999999999</v>
      </c>
      <c r="ET14" s="66">
        <f>+[4]Hoja1!ET15</f>
        <v>4154.6470000000008</v>
      </c>
      <c r="EU14" s="66">
        <f>+[4]Hoja1!EU15</f>
        <v>3833.5389999999993</v>
      </c>
      <c r="EV14" s="66">
        <f>+[4]Hoja1!EV15</f>
        <v>18722.601000000002</v>
      </c>
      <c r="EW14" s="66">
        <f>+[4]Hoja1!EW15</f>
        <v>139794.15899999999</v>
      </c>
      <c r="EX14" s="66">
        <f>+[4]Hoja1!EX15</f>
        <v>603012.03899999999</v>
      </c>
      <c r="EY14" s="66">
        <f>+[4]Hoja1!EY15</f>
        <v>402513.63</v>
      </c>
      <c r="EZ14" s="66">
        <f>+[4]Hoja1!EZ15</f>
        <v>476899.712</v>
      </c>
      <c r="FA14" s="66">
        <f>+[4]Hoja1!FA15</f>
        <v>611722.89</v>
      </c>
      <c r="FB14" s="66">
        <f>+[4]Hoja1!FB15</f>
        <v>464942.85800000001</v>
      </c>
      <c r="FC14" s="66">
        <f>+[4]Hoja1!FC15</f>
        <v>645011.03200000001</v>
      </c>
      <c r="FD14" s="66">
        <f>+[4]Hoja1!FD15</f>
        <v>410171.02099999995</v>
      </c>
      <c r="FE14" s="66">
        <f>+[4]Hoja1!FE15</f>
        <v>502674.40900000004</v>
      </c>
      <c r="FF14" s="66">
        <f>+[4]Hoja1!FF15</f>
        <v>274423.55499999999</v>
      </c>
      <c r="FG14" s="66">
        <f>+[4]Hoja1!FG15</f>
        <v>333344.82299999997</v>
      </c>
      <c r="FH14" s="66">
        <f>+[4]Hoja1!FH15</f>
        <v>396512</v>
      </c>
      <c r="FI14" s="66">
        <f>+[4]Hoja1!FI15</f>
        <v>632955</v>
      </c>
      <c r="FJ14" s="66">
        <f>+[4]Hoja1!FJ15</f>
        <v>896661.82299999997</v>
      </c>
      <c r="FK14" s="66">
        <f>+[4]Hoja1!FK15</f>
        <v>445405</v>
      </c>
      <c r="FL14" s="66">
        <f>+[4]Hoja1!FL15</f>
        <v>291576</v>
      </c>
      <c r="FM14" s="66">
        <f>+[4]Hoja1!FM15</f>
        <v>64969</v>
      </c>
      <c r="FN14" s="66">
        <f>+[4]Hoja1!FN15</f>
        <v>504564.62599999999</v>
      </c>
      <c r="FO14" s="66">
        <f>+[4]Hoja1!FO15</f>
        <v>365420</v>
      </c>
      <c r="FP14" s="66">
        <f>+[4]Hoja1!FP15</f>
        <v>262484.875</v>
      </c>
      <c r="FQ14" s="66">
        <f>+[4]Hoja1!FQ15</f>
        <v>94755.373999999996</v>
      </c>
      <c r="FR14" s="66">
        <f>+[4]Hoja1!FR15</f>
        <v>885732.74800000002</v>
      </c>
      <c r="FS14" s="66">
        <f>+[4]Hoja1!FS15</f>
        <v>1027983</v>
      </c>
      <c r="FT14" s="66">
        <f>+[4]Hoja1!FT15</f>
        <v>697873</v>
      </c>
      <c r="FU14" s="66">
        <f>+[4]Hoja1!FU15</f>
        <v>578502</v>
      </c>
      <c r="FV14" s="66">
        <f>+[4]Hoja1!FV15</f>
        <v>751112</v>
      </c>
      <c r="FW14" s="66">
        <f>+[4]Hoja1!FW15</f>
        <v>1035009</v>
      </c>
      <c r="FX14" s="66">
        <f>+[4]Hoja1!FX15</f>
        <v>990476</v>
      </c>
      <c r="FY14" s="66">
        <f>+[4]Hoja1!FY15</f>
        <v>822972</v>
      </c>
      <c r="FZ14" s="66">
        <f>+[4]Hoja1!FZ15</f>
        <v>665281</v>
      </c>
      <c r="GA14" s="66">
        <f>+[4]Hoja1!GA15</f>
        <v>1191424</v>
      </c>
      <c r="GB14" s="66">
        <f>+[4]Hoja1!GB15</f>
        <v>896017</v>
      </c>
      <c r="GC14" s="66">
        <f>+[4]Hoja1!GC15</f>
        <v>715126</v>
      </c>
      <c r="GD14" s="66">
        <f>+[4]Hoja1!GD15</f>
        <v>818459</v>
      </c>
      <c r="GE14" s="66">
        <f>+[4]Hoja1!GE15</f>
        <v>914315</v>
      </c>
      <c r="GF14" s="66">
        <f>+[4]Hoja1!GF15</f>
        <v>356065</v>
      </c>
      <c r="GG14" s="66">
        <f>+[4]Hoja1!GG15</f>
        <v>266050</v>
      </c>
      <c r="GH14" s="66">
        <f>+[4]Hoja1!GH15</f>
        <v>415922</v>
      </c>
      <c r="GI14" s="66">
        <f>+[4]Hoja1!GI15</f>
        <v>442889</v>
      </c>
      <c r="GJ14" s="66">
        <f>+[4]Hoja1!GJ15</f>
        <v>672115</v>
      </c>
      <c r="GK14" s="66">
        <f>+[4]Hoja1!GK15</f>
        <v>590614</v>
      </c>
      <c r="GL14" s="66">
        <f>+[4]Hoja1!GL15</f>
        <v>834397</v>
      </c>
      <c r="GM14" s="66">
        <f>+[4]Hoja1!GM15</f>
        <v>562173</v>
      </c>
      <c r="GN14" s="66">
        <f>+[4]Hoja1!GN15</f>
        <v>259161</v>
      </c>
      <c r="GO14" s="66">
        <f>+[4]Hoja1!GO15</f>
        <v>83077</v>
      </c>
      <c r="GP14" s="66">
        <f>+[4]Hoja1!GP15</f>
        <v>142556</v>
      </c>
      <c r="GQ14" s="66">
        <f>+[4]Hoja1!GQ15</f>
        <v>117604</v>
      </c>
      <c r="GR14" s="66">
        <f>+[4]Hoja1!GR15</f>
        <v>208574</v>
      </c>
      <c r="GS14" s="66">
        <f>+[4]Hoja1!GS15</f>
        <v>1087126</v>
      </c>
      <c r="GT14" s="66">
        <f>+[4]Hoja1!GT15</f>
        <v>88588</v>
      </c>
      <c r="GU14" s="66">
        <f>+[4]Hoja1!GU15</f>
        <v>605834</v>
      </c>
      <c r="GV14" s="66">
        <f>+[4]Hoja1!GV15</f>
        <v>281151.26400000002</v>
      </c>
      <c r="GW14" s="66">
        <f>+[4]Hoja1!GW15</f>
        <v>361293</v>
      </c>
      <c r="GX14" s="66">
        <f>+[4]Hoja1!GX15</f>
        <v>320227</v>
      </c>
      <c r="GY14" s="66">
        <f>+[4]Hoja1!GY15</f>
        <v>279936</v>
      </c>
      <c r="GZ14" s="66">
        <f>+[4]Hoja1!GZ15</f>
        <v>302913</v>
      </c>
      <c r="HA14" s="66">
        <f>+[4]Hoja1!HA15</f>
        <v>183314</v>
      </c>
      <c r="HB14" s="66">
        <f>+[4]Hoja1!HB15</f>
        <v>194409</v>
      </c>
      <c r="HC14" s="66">
        <f>+[4]Hoja1!HC15</f>
        <v>339692</v>
      </c>
      <c r="HD14" s="66">
        <f>+[4]Hoja1!HD15</f>
        <v>234321</v>
      </c>
      <c r="HE14" s="66">
        <f>+[4]Hoja1!HE15</f>
        <v>309238</v>
      </c>
      <c r="HF14" s="66">
        <f>+[4]Hoja1!HF15</f>
        <v>1136972</v>
      </c>
      <c r="HG14" s="66">
        <f>+[4]Hoja1!HG15</f>
        <v>861282</v>
      </c>
      <c r="HH14" s="66">
        <f>+[4]Hoja1!HH15</f>
        <v>1526592</v>
      </c>
      <c r="HI14" s="66">
        <f>+[4]Hoja1!HI15</f>
        <v>1141660</v>
      </c>
      <c r="HJ14" s="66">
        <f>+[4]Hoja1!HJ15</f>
        <v>1578970</v>
      </c>
      <c r="HK14" s="66">
        <f>+[4]Hoja1!HK15</f>
        <v>856050</v>
      </c>
      <c r="HL14" s="66">
        <f>+[4]Hoja1!HL15</f>
        <v>240034</v>
      </c>
      <c r="HM14" s="66">
        <f>+[4]Hoja1!HM15</f>
        <v>662231</v>
      </c>
      <c r="HN14" s="66">
        <f>+[4]Hoja1!HN15</f>
        <v>148403</v>
      </c>
      <c r="HO14" s="66">
        <f>+[4]Hoja1!HO15</f>
        <v>576800</v>
      </c>
      <c r="HP14" s="66">
        <f>+[4]Hoja1!HP15</f>
        <v>396556</v>
      </c>
      <c r="HQ14" s="66">
        <f>+[4]Hoja1!HQ15</f>
        <v>531308</v>
      </c>
      <c r="HR14" s="66">
        <f>+[4]Hoja1!HR15</f>
        <v>228782</v>
      </c>
      <c r="HS14" s="66">
        <f>+[4]Hoja1!HS15</f>
        <v>124279</v>
      </c>
      <c r="HT14" s="66">
        <f>+[4]Hoja1!HT15</f>
        <v>311957</v>
      </c>
      <c r="HU14" s="66">
        <f>+[4]Hoja1!HU15</f>
        <v>640105</v>
      </c>
      <c r="HV14" s="66">
        <f>+[4]Hoja1!HV15</f>
        <v>679552</v>
      </c>
      <c r="HW14" s="66">
        <f>+[4]Hoja1!HW15</f>
        <v>606956</v>
      </c>
      <c r="HX14" s="66">
        <f>+[4]Hoja1!HX15</f>
        <v>363960</v>
      </c>
      <c r="HY14" s="66">
        <f>+[4]Hoja1!HY15</f>
        <v>149049</v>
      </c>
      <c r="HZ14" s="66">
        <f>+[4]Hoja1!HZ15</f>
        <v>299156</v>
      </c>
      <c r="IA14" s="66">
        <f>+[4]Hoja1!IA15</f>
        <v>489890</v>
      </c>
      <c r="IB14" s="66">
        <f>+[4]Hoja1!IB15</f>
        <v>2722924</v>
      </c>
      <c r="IC14" s="66">
        <f>+[4]Hoja1!IC15</f>
        <v>2271137</v>
      </c>
      <c r="ID14" s="66">
        <f>+[4]Hoja1!ID15</f>
        <v>1332214</v>
      </c>
    </row>
    <row r="15" spans="1:238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f>+[4]Hoja1!DX16</f>
        <v>18935.262999999999</v>
      </c>
      <c r="DY15" s="66">
        <f>+[4]Hoja1!DY16</f>
        <v>77022.284000000014</v>
      </c>
      <c r="DZ15" s="66">
        <f>+[4]Hoja1!DZ16</f>
        <v>65743.752999999997</v>
      </c>
      <c r="EA15" s="66">
        <f>+[4]Hoja1!EA16</f>
        <v>75046.627999999997</v>
      </c>
      <c r="EB15" s="66">
        <f>+[4]Hoja1!EB16</f>
        <v>129144.94499999999</v>
      </c>
      <c r="EC15" s="66">
        <f>+[4]Hoja1!EC16</f>
        <v>108867.024</v>
      </c>
      <c r="ED15" s="66">
        <f>+[4]Hoja1!ED16</f>
        <v>103185.62900000002</v>
      </c>
      <c r="EE15" s="66">
        <f>+[4]Hoja1!EE16</f>
        <v>127693.977</v>
      </c>
      <c r="EF15" s="66">
        <f>+[4]Hoja1!EF16</f>
        <v>96704.23</v>
      </c>
      <c r="EG15" s="66">
        <f>+[4]Hoja1!EG16</f>
        <v>53077.959000000003</v>
      </c>
      <c r="EH15" s="66">
        <f>+[4]Hoja1!EH16</f>
        <v>36060.476000000002</v>
      </c>
      <c r="EI15" s="66">
        <f>+[4]Hoja1!EI16</f>
        <v>34211.612000000001</v>
      </c>
      <c r="EJ15" s="66">
        <f>+[4]Hoja1!EJ16</f>
        <v>36783.442000000003</v>
      </c>
      <c r="EK15" s="66">
        <f>+[4]Hoja1!EK16</f>
        <v>332458.99099999998</v>
      </c>
      <c r="EL15" s="66">
        <f>+[4]Hoja1!EL16</f>
        <v>290129.783</v>
      </c>
      <c r="EM15" s="66">
        <f>+[4]Hoja1!EM16</f>
        <v>307230.87200000003</v>
      </c>
      <c r="EN15" s="66">
        <f>+[4]Hoja1!EN16</f>
        <v>392023.10800000007</v>
      </c>
      <c r="EO15" s="66">
        <f>+[4]Hoja1!EO16</f>
        <v>348679.886</v>
      </c>
      <c r="EP15" s="66">
        <f>+[4]Hoja1!EP16</f>
        <v>300956.022</v>
      </c>
      <c r="EQ15" s="66">
        <f>+[4]Hoja1!EQ16</f>
        <v>245361.45300000004</v>
      </c>
      <c r="ER15" s="66">
        <f>+[4]Hoja1!ER16</f>
        <v>185302.234</v>
      </c>
      <c r="ES15" s="66">
        <f>+[4]Hoja1!ES16</f>
        <v>132928.86499999999</v>
      </c>
      <c r="ET15" s="66">
        <f>+[4]Hoja1!ET16</f>
        <v>92336.405999999988</v>
      </c>
      <c r="EU15" s="66">
        <f>+[4]Hoja1!EU16</f>
        <v>58330.175999999999</v>
      </c>
      <c r="EV15" s="66">
        <f>+[4]Hoja1!EV16</f>
        <v>76986.758000000002</v>
      </c>
      <c r="EW15" s="66">
        <f>+[4]Hoja1!EW16</f>
        <v>254297.94699999999</v>
      </c>
      <c r="EX15" s="66">
        <f>+[4]Hoja1!EX16</f>
        <v>302781.88800000004</v>
      </c>
      <c r="EY15" s="66">
        <f>+[4]Hoja1!EY16</f>
        <v>293863.41499999998</v>
      </c>
      <c r="EZ15" s="66">
        <f>+[4]Hoja1!EZ16</f>
        <v>294406.64600000007</v>
      </c>
      <c r="FA15" s="66">
        <f>+[4]Hoja1!FA16</f>
        <v>230726.20500000002</v>
      </c>
      <c r="FB15" s="66">
        <f>+[4]Hoja1!FB16</f>
        <v>192053.53999999998</v>
      </c>
      <c r="FC15" s="66">
        <f>+[4]Hoja1!FC16</f>
        <v>149974.74000000002</v>
      </c>
      <c r="FD15" s="66">
        <f>+[4]Hoja1!FD16</f>
        <v>87316.213000000003</v>
      </c>
      <c r="FE15" s="66">
        <f>+[4]Hoja1!FE16</f>
        <v>41656.995000000003</v>
      </c>
      <c r="FF15" s="66">
        <f>+[4]Hoja1!FF16</f>
        <v>44974.763999999996</v>
      </c>
      <c r="FG15" s="66">
        <f>+[4]Hoja1!FG16</f>
        <v>43233.034999999996</v>
      </c>
      <c r="FH15" s="66">
        <f>+[4]Hoja1!FH16</f>
        <v>32939</v>
      </c>
      <c r="FI15" s="66">
        <f>+[4]Hoja1!FI16</f>
        <v>343560</v>
      </c>
      <c r="FJ15" s="66">
        <f>+[4]Hoja1!FJ16</f>
        <v>289205.41599999997</v>
      </c>
      <c r="FK15" s="66">
        <f>+[4]Hoja1!FK16</f>
        <v>322327</v>
      </c>
      <c r="FL15" s="66">
        <f>+[4]Hoja1!FL16</f>
        <v>264729</v>
      </c>
      <c r="FM15" s="66">
        <f>+[4]Hoja1!FM16</f>
        <v>275699</v>
      </c>
      <c r="FN15" s="66">
        <f>+[4]Hoja1!FN16</f>
        <v>206874.33600000001</v>
      </c>
      <c r="FO15" s="66">
        <f>+[4]Hoja1!FO16</f>
        <v>151039</v>
      </c>
      <c r="FP15" s="66">
        <f>+[4]Hoja1!FP16</f>
        <v>107077.523</v>
      </c>
      <c r="FQ15" s="66">
        <f>+[4]Hoja1!FQ16</f>
        <v>45690.855000000003</v>
      </c>
      <c r="FR15" s="66">
        <f>+[4]Hoja1!FR16</f>
        <v>7363.2789999999995</v>
      </c>
      <c r="FS15" s="66">
        <f>+[4]Hoja1!FS16</f>
        <v>48209</v>
      </c>
      <c r="FT15" s="66">
        <f>+[4]Hoja1!FT16</f>
        <v>72431</v>
      </c>
      <c r="FU15" s="66">
        <f>+[4]Hoja1!FU16</f>
        <v>66208</v>
      </c>
      <c r="FV15" s="66">
        <f>+[4]Hoja1!FV16</f>
        <v>298040</v>
      </c>
      <c r="FW15" s="66">
        <f>+[4]Hoja1!FW16</f>
        <v>246922</v>
      </c>
      <c r="FX15" s="66">
        <f>+[4]Hoja1!FX16</f>
        <v>276872</v>
      </c>
      <c r="FY15" s="66">
        <f>+[4]Hoja1!FY16</f>
        <v>219173</v>
      </c>
      <c r="FZ15" s="66">
        <f>+[4]Hoja1!FZ16</f>
        <v>179932</v>
      </c>
      <c r="GA15" s="66">
        <f>+[4]Hoja1!GA16</f>
        <v>156872</v>
      </c>
      <c r="GB15" s="66">
        <f>+[4]Hoja1!GB16</f>
        <v>142939</v>
      </c>
      <c r="GC15" s="66">
        <f>+[4]Hoja1!GC16</f>
        <v>74594</v>
      </c>
      <c r="GD15" s="66">
        <f>+[4]Hoja1!GD16</f>
        <v>51262</v>
      </c>
      <c r="GE15" s="66">
        <f>+[4]Hoja1!GE16</f>
        <v>55538</v>
      </c>
      <c r="GF15" s="66">
        <f>+[4]Hoja1!GF16</f>
        <v>63825</v>
      </c>
      <c r="GG15" s="66">
        <f>+[4]Hoja1!GG16</f>
        <v>295658</v>
      </c>
      <c r="GH15" s="66">
        <f>+[4]Hoja1!GH16</f>
        <v>314865</v>
      </c>
      <c r="GI15" s="66">
        <f>+[4]Hoja1!GI16</f>
        <v>340379</v>
      </c>
      <c r="GJ15" s="66">
        <f>+[4]Hoja1!GJ16</f>
        <v>389309</v>
      </c>
      <c r="GK15" s="66">
        <f>+[4]Hoja1!GK16</f>
        <v>333414</v>
      </c>
      <c r="GL15" s="66">
        <f>+[4]Hoja1!GL16</f>
        <v>263638</v>
      </c>
      <c r="GM15" s="66">
        <f>+[4]Hoja1!GM16</f>
        <v>224842</v>
      </c>
      <c r="GN15" s="66">
        <f>+[4]Hoja1!GN16</f>
        <v>171538</v>
      </c>
      <c r="GO15" s="66">
        <f>+[4]Hoja1!GO16</f>
        <v>106996</v>
      </c>
      <c r="GP15" s="66">
        <f>+[4]Hoja1!GP16</f>
        <v>76483</v>
      </c>
      <c r="GQ15" s="66">
        <f>+[4]Hoja1!GQ16</f>
        <v>83413</v>
      </c>
      <c r="GR15" s="66">
        <f>+[4]Hoja1!GR16</f>
        <v>111172</v>
      </c>
      <c r="GS15" s="66">
        <f>+[4]Hoja1!GS16</f>
        <v>361603</v>
      </c>
      <c r="GT15" s="66">
        <f>+[4]Hoja1!GT16</f>
        <v>316132</v>
      </c>
      <c r="GU15" s="66">
        <f>+[4]Hoja1!GU16</f>
        <v>245965</v>
      </c>
      <c r="GV15" s="66">
        <f>+[4]Hoja1!GV16</f>
        <v>237228.23800000001</v>
      </c>
      <c r="GW15" s="66">
        <f>+[4]Hoja1!GW16</f>
        <v>175557</v>
      </c>
      <c r="GX15" s="66">
        <f>+[4]Hoja1!GX16</f>
        <v>113174</v>
      </c>
      <c r="GY15" s="66">
        <f>+[4]Hoja1!GY16</f>
        <v>54574</v>
      </c>
      <c r="GZ15" s="66">
        <f>+[4]Hoja1!GZ16</f>
        <v>161450</v>
      </c>
      <c r="HA15" s="66">
        <f>+[4]Hoja1!HA16</f>
        <v>98035</v>
      </c>
      <c r="HB15" s="66">
        <f>+[4]Hoja1!HB16</f>
        <v>67702</v>
      </c>
      <c r="HC15" s="66">
        <f>+[4]Hoja1!HC16</f>
        <v>38450</v>
      </c>
      <c r="HD15" s="66">
        <f>+[4]Hoja1!HD16</f>
        <v>104797</v>
      </c>
      <c r="HE15" s="66">
        <f>+[4]Hoja1!HE16</f>
        <v>119178</v>
      </c>
      <c r="HF15" s="66">
        <f>+[4]Hoja1!HF16</f>
        <v>370016</v>
      </c>
      <c r="HG15" s="66">
        <f>+[4]Hoja1!HG16</f>
        <v>311596</v>
      </c>
      <c r="HH15" s="66">
        <f>+[4]Hoja1!HH16</f>
        <v>343603</v>
      </c>
      <c r="HI15" s="66">
        <f>+[4]Hoja1!HI16</f>
        <v>297120</v>
      </c>
      <c r="HJ15" s="66">
        <f>+[4]Hoja1!HJ16</f>
        <v>246854</v>
      </c>
      <c r="HK15" s="66">
        <f>+[4]Hoja1!HK16</f>
        <v>180040</v>
      </c>
      <c r="HL15" s="66">
        <f>+[4]Hoja1!HL16</f>
        <v>132785</v>
      </c>
      <c r="HM15" s="66">
        <f>+[4]Hoja1!HM16</f>
        <v>41147</v>
      </c>
      <c r="HN15" s="66">
        <f>+[4]Hoja1!HN16</f>
        <v>174678</v>
      </c>
      <c r="HO15" s="66">
        <f>+[4]Hoja1!HO16</f>
        <v>14628</v>
      </c>
      <c r="HP15" s="66">
        <f>+[4]Hoja1!HP16</f>
        <v>101274</v>
      </c>
      <c r="HQ15" s="66">
        <f>+[4]Hoja1!HQ16</f>
        <v>76670</v>
      </c>
      <c r="HR15" s="66">
        <f>+[4]Hoja1!HR16</f>
        <v>114826</v>
      </c>
      <c r="HS15" s="66">
        <f>+[4]Hoja1!HS16</f>
        <v>89924</v>
      </c>
      <c r="HT15" s="66">
        <f>+[4]Hoja1!HT16</f>
        <v>78048</v>
      </c>
      <c r="HU15" s="66">
        <f>+[4]Hoja1!HU16</f>
        <v>115002</v>
      </c>
      <c r="HV15" s="66">
        <f>+[4]Hoja1!HV16</f>
        <v>486286</v>
      </c>
      <c r="HW15" s="66">
        <f>+[4]Hoja1!HW16</f>
        <v>437706</v>
      </c>
      <c r="HX15" s="66">
        <f>+[4]Hoja1!HX16</f>
        <v>419892</v>
      </c>
      <c r="HY15" s="66">
        <f>+[4]Hoja1!HY16</f>
        <v>323296</v>
      </c>
      <c r="HZ15" s="66">
        <f>+[4]Hoja1!HZ16</f>
        <v>297860</v>
      </c>
      <c r="IA15" s="66">
        <f>+[4]Hoja1!IA16</f>
        <v>293490</v>
      </c>
      <c r="IB15" s="66">
        <f>+[4]Hoja1!IB16</f>
        <v>250655</v>
      </c>
      <c r="IC15" s="66">
        <f>+[4]Hoja1!IC16</f>
        <v>579604</v>
      </c>
      <c r="ID15" s="66">
        <f>+[4]Hoja1!ID16</f>
        <v>509482</v>
      </c>
    </row>
    <row r="16" spans="1:238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f>+[4]Hoja1!DX17</f>
        <v>133391.93299999999</v>
      </c>
      <c r="DY16" s="66">
        <f>+[4]Hoja1!DY17</f>
        <v>141110.109</v>
      </c>
      <c r="DZ16" s="66">
        <f>+[4]Hoja1!DZ17</f>
        <v>144638.92599999998</v>
      </c>
      <c r="EA16" s="66">
        <f>+[4]Hoja1!EA17</f>
        <v>110032.522</v>
      </c>
      <c r="EB16" s="66">
        <f>+[4]Hoja1!EB17</f>
        <v>175348.86499999999</v>
      </c>
      <c r="EC16" s="66">
        <f>+[4]Hoja1!EC17</f>
        <v>179802.93199999997</v>
      </c>
      <c r="ED16" s="66">
        <f>+[4]Hoja1!ED17</f>
        <v>171951.95199999999</v>
      </c>
      <c r="EE16" s="66">
        <f>+[4]Hoja1!EE17</f>
        <v>230119.02799999999</v>
      </c>
      <c r="EF16" s="66">
        <f>+[4]Hoja1!EF17</f>
        <v>187907.11899999998</v>
      </c>
      <c r="EG16" s="66">
        <f>+[4]Hoja1!EG17</f>
        <v>137173.78899999999</v>
      </c>
      <c r="EH16" s="66">
        <f>+[4]Hoja1!EH17</f>
        <v>94744.737999999983</v>
      </c>
      <c r="EI16" s="66">
        <f>+[4]Hoja1!EI17</f>
        <v>101785.51999999999</v>
      </c>
      <c r="EJ16" s="66">
        <f>+[4]Hoja1!EJ17</f>
        <v>92248.281999999992</v>
      </c>
      <c r="EK16" s="66">
        <f>+[4]Hoja1!EK17</f>
        <v>106796.80499999999</v>
      </c>
      <c r="EL16" s="66">
        <f>+[4]Hoja1!EL17</f>
        <v>90688.016999999993</v>
      </c>
      <c r="EM16" s="66">
        <f>+[4]Hoja1!EM17</f>
        <v>94662.887999999992</v>
      </c>
      <c r="EN16" s="66">
        <f>+[4]Hoja1!EN17</f>
        <v>132773.19099999999</v>
      </c>
      <c r="EO16" s="66">
        <f>+[4]Hoja1!EO17</f>
        <v>144732.755</v>
      </c>
      <c r="EP16" s="66">
        <f>+[4]Hoja1!EP17</f>
        <v>124047.00799999999</v>
      </c>
      <c r="EQ16" s="66">
        <f>+[4]Hoja1!EQ17</f>
        <v>137406.02699999997</v>
      </c>
      <c r="ER16" s="66">
        <f>+[4]Hoja1!ER17</f>
        <v>89618.976999999999</v>
      </c>
      <c r="ES16" s="66">
        <f>+[4]Hoja1!ES17</f>
        <v>108799.68099999998</v>
      </c>
      <c r="ET16" s="66">
        <f>+[4]Hoja1!ET17</f>
        <v>96514.402000000002</v>
      </c>
      <c r="EU16" s="66">
        <f>+[4]Hoja1!EU17</f>
        <v>112464.556</v>
      </c>
      <c r="EV16" s="66">
        <f>+[4]Hoja1!EV17</f>
        <v>140589.93599999999</v>
      </c>
      <c r="EW16" s="66">
        <f>+[4]Hoja1!EW17</f>
        <v>118993.40999999999</v>
      </c>
      <c r="EX16" s="66">
        <f>+[4]Hoja1!EX17</f>
        <v>140393.38799999998</v>
      </c>
      <c r="EY16" s="66">
        <f>+[4]Hoja1!EY17</f>
        <v>91091.342999999993</v>
      </c>
      <c r="EZ16" s="66">
        <f>+[4]Hoja1!EZ17</f>
        <v>99232.356999999989</v>
      </c>
      <c r="FA16" s="66">
        <f>+[4]Hoja1!FA17</f>
        <v>116887.84199999999</v>
      </c>
      <c r="FB16" s="66">
        <f>+[4]Hoja1!FB17</f>
        <v>137218.65700000001</v>
      </c>
      <c r="FC16" s="66">
        <f>+[4]Hoja1!FC17</f>
        <v>113560.114</v>
      </c>
      <c r="FD16" s="66">
        <f>+[4]Hoja1!FD17</f>
        <v>36731.182999999997</v>
      </c>
      <c r="FE16" s="66">
        <f>+[4]Hoja1!FE17</f>
        <v>27654.525999999998</v>
      </c>
      <c r="FF16" s="66">
        <f>+[4]Hoja1!FF17</f>
        <v>19391.201000000005</v>
      </c>
      <c r="FG16" s="66">
        <f>+[4]Hoja1!FG17</f>
        <v>25964.175000000003</v>
      </c>
      <c r="FH16" s="66">
        <f>+[4]Hoja1!FH17</f>
        <v>4577</v>
      </c>
      <c r="FI16" s="66">
        <f>+[4]Hoja1!FI17</f>
        <v>31361</v>
      </c>
      <c r="FJ16" s="66">
        <f>+[4]Hoja1!FJ17</f>
        <v>3428.69</v>
      </c>
      <c r="FK16" s="66">
        <f>+[4]Hoja1!FK17</f>
        <v>1791</v>
      </c>
      <c r="FL16" s="66">
        <f>+[4]Hoja1!FL17</f>
        <v>15166</v>
      </c>
      <c r="FM16" s="66">
        <f>+[4]Hoja1!FM17</f>
        <v>22473</v>
      </c>
      <c r="FN16" s="66">
        <f>+[4]Hoja1!FN17</f>
        <v>20116.296999999999</v>
      </c>
      <c r="FO16" s="66">
        <f>+[4]Hoja1!FO17</f>
        <v>35052</v>
      </c>
      <c r="FP16" s="66">
        <f>+[4]Hoja1!FP17</f>
        <v>9557.9660000000003</v>
      </c>
      <c r="FQ16" s="66">
        <f>+[4]Hoja1!FQ17</f>
        <v>42682.51</v>
      </c>
      <c r="FR16" s="66">
        <f>+[4]Hoja1!FR17</f>
        <v>38497.167000000001</v>
      </c>
      <c r="FS16" s="66">
        <f>+[4]Hoja1!FS17</f>
        <v>37164</v>
      </c>
      <c r="FT16" s="66">
        <f>+[4]Hoja1!FT17</f>
        <v>91897</v>
      </c>
      <c r="FU16" s="66">
        <f>+[4]Hoja1!FU17</f>
        <v>18687</v>
      </c>
      <c r="FV16" s="66">
        <f>+[4]Hoja1!FV17</f>
        <v>19936</v>
      </c>
      <c r="FW16" s="66">
        <f>+[4]Hoja1!FW17</f>
        <v>11261</v>
      </c>
      <c r="FX16" s="66">
        <f>+[4]Hoja1!FX17</f>
        <v>156577</v>
      </c>
      <c r="FY16" s="66">
        <f>+[4]Hoja1!FY17</f>
        <v>187976</v>
      </c>
      <c r="FZ16" s="66">
        <f>+[4]Hoja1!FZ17</f>
        <v>242948</v>
      </c>
      <c r="GA16" s="66">
        <f>+[4]Hoja1!GA17</f>
        <v>188484</v>
      </c>
      <c r="GB16" s="66">
        <f>+[4]Hoja1!GB17</f>
        <v>109867</v>
      </c>
      <c r="GC16" s="66">
        <f>+[4]Hoja1!GC17</f>
        <v>114590</v>
      </c>
      <c r="GD16" s="66">
        <f>+[4]Hoja1!GD17</f>
        <v>143502</v>
      </c>
      <c r="GE16" s="66">
        <f>+[4]Hoja1!GE17</f>
        <v>259551</v>
      </c>
      <c r="GF16" s="66">
        <f>+[4]Hoja1!GF17</f>
        <v>254702</v>
      </c>
      <c r="GG16" s="66">
        <f>+[4]Hoja1!GG17</f>
        <v>133290</v>
      </c>
      <c r="GH16" s="66">
        <f>+[4]Hoja1!GH17</f>
        <v>145178</v>
      </c>
      <c r="GI16" s="66">
        <f>+[4]Hoja1!GI17</f>
        <v>160241</v>
      </c>
      <c r="GJ16" s="66">
        <f>+[4]Hoja1!GJ17</f>
        <v>234473</v>
      </c>
      <c r="GK16" s="66">
        <f>+[4]Hoja1!GK17</f>
        <v>212791</v>
      </c>
      <c r="GL16" s="66">
        <f>+[4]Hoja1!GL17</f>
        <v>131748</v>
      </c>
      <c r="GM16" s="66">
        <f>+[4]Hoja1!GM17</f>
        <v>239887</v>
      </c>
      <c r="GN16" s="66">
        <f>+[4]Hoja1!GN17</f>
        <v>204501</v>
      </c>
      <c r="GO16" s="66">
        <f>+[4]Hoja1!GO17</f>
        <v>19531</v>
      </c>
      <c r="GP16" s="66">
        <f>+[4]Hoja1!GP17</f>
        <v>145584</v>
      </c>
      <c r="GQ16" s="66">
        <f>+[4]Hoja1!GQ17</f>
        <v>4998</v>
      </c>
      <c r="GR16" s="66">
        <f>+[4]Hoja1!GR17</f>
        <v>7250</v>
      </c>
      <c r="GS16" s="66">
        <f>+[4]Hoja1!GS17</f>
        <v>83340</v>
      </c>
      <c r="GT16" s="66">
        <f>+[4]Hoja1!GT17</f>
        <v>20423</v>
      </c>
      <c r="GU16" s="66">
        <f>+[4]Hoja1!GU17</f>
        <v>52215</v>
      </c>
      <c r="GV16" s="66">
        <f>+[4]Hoja1!GV17</f>
        <v>219412.29199999999</v>
      </c>
      <c r="GW16" s="66">
        <f>+[4]Hoja1!GW17</f>
        <v>85227</v>
      </c>
      <c r="GX16" s="66">
        <f>+[4]Hoja1!GX17</f>
        <v>274464</v>
      </c>
      <c r="GY16" s="66">
        <f>+[4]Hoja1!GY17</f>
        <v>286005</v>
      </c>
      <c r="GZ16" s="66">
        <f>+[4]Hoja1!GZ17</f>
        <v>219896</v>
      </c>
      <c r="HA16" s="66">
        <f>+[4]Hoja1!HA17</f>
        <v>162473</v>
      </c>
      <c r="HB16" s="66">
        <f>+[4]Hoja1!HB17</f>
        <v>77150</v>
      </c>
      <c r="HC16" s="66">
        <f>+[4]Hoja1!HC17</f>
        <v>210430</v>
      </c>
      <c r="HD16" s="66">
        <f>+[4]Hoja1!HD17</f>
        <v>123098</v>
      </c>
      <c r="HE16" s="66">
        <f>+[4]Hoja1!HE17</f>
        <v>102240</v>
      </c>
      <c r="HF16" s="66">
        <f>+[4]Hoja1!HF17</f>
        <v>134324</v>
      </c>
      <c r="HG16" s="66">
        <f>+[4]Hoja1!HG17</f>
        <v>50021</v>
      </c>
      <c r="HH16" s="66">
        <f>+[4]Hoja1!HH17</f>
        <v>80212</v>
      </c>
      <c r="HI16" s="66">
        <f>+[4]Hoja1!HI17</f>
        <v>253030</v>
      </c>
      <c r="HJ16" s="66">
        <f>+[4]Hoja1!HJ17</f>
        <v>93704</v>
      </c>
      <c r="HK16" s="66">
        <f>+[4]Hoja1!HK17</f>
        <v>72612</v>
      </c>
      <c r="HL16" s="66">
        <f>+[4]Hoja1!HL17</f>
        <v>215123</v>
      </c>
      <c r="HM16" s="66">
        <f>+[4]Hoja1!HM17</f>
        <v>147664</v>
      </c>
      <c r="HN16" s="66">
        <f>+[4]Hoja1!HN17</f>
        <v>233242</v>
      </c>
      <c r="HO16" s="66">
        <f>+[4]Hoja1!HO17</f>
        <v>119090</v>
      </c>
      <c r="HP16" s="66">
        <f>+[4]Hoja1!HP17</f>
        <v>4878</v>
      </c>
      <c r="HQ16" s="66">
        <f>+[4]Hoja1!HQ17</f>
        <v>188202</v>
      </c>
      <c r="HR16" s="66">
        <f>+[4]Hoja1!HR17</f>
        <v>172585</v>
      </c>
      <c r="HS16" s="66">
        <f>+[4]Hoja1!HS17</f>
        <v>40602</v>
      </c>
      <c r="HT16" s="66">
        <f>+[4]Hoja1!HT17</f>
        <v>97919</v>
      </c>
      <c r="HU16" s="66">
        <f>+[4]Hoja1!HU17</f>
        <v>225448</v>
      </c>
      <c r="HV16" s="66">
        <f>+[4]Hoja1!HV17</f>
        <v>28433</v>
      </c>
      <c r="HW16" s="66">
        <f>+[4]Hoja1!HW17</f>
        <v>38111</v>
      </c>
      <c r="HX16" s="66">
        <f>+[4]Hoja1!HX17</f>
        <v>14971</v>
      </c>
      <c r="HY16" s="66">
        <f>+[4]Hoja1!HY17</f>
        <v>51006</v>
      </c>
      <c r="HZ16" s="66">
        <f>+[4]Hoja1!HZ17</f>
        <v>184199</v>
      </c>
      <c r="IA16" s="66">
        <f>+[4]Hoja1!IA17</f>
        <v>309602</v>
      </c>
      <c r="IB16" s="66">
        <f>+[4]Hoja1!IB17</f>
        <v>306578</v>
      </c>
      <c r="IC16" s="66">
        <f>+[4]Hoja1!IC17</f>
        <v>80902</v>
      </c>
      <c r="ID16" s="66">
        <f>+[4]Hoja1!ID17</f>
        <v>8030</v>
      </c>
    </row>
    <row r="17" spans="1:238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f>+[4]Hoja1!DX18</f>
        <v>24572.902000000002</v>
      </c>
      <c r="DY17" s="66">
        <f>+[4]Hoja1!DY18</f>
        <v>25357.073</v>
      </c>
      <c r="DZ17" s="66">
        <f>+[4]Hoja1!DZ18</f>
        <v>26242.598999999998</v>
      </c>
      <c r="EA17" s="66">
        <f>+[4]Hoja1!EA18</f>
        <v>27112.093000000001</v>
      </c>
      <c r="EB17" s="66">
        <f>+[4]Hoja1!EB18</f>
        <v>19080.291000000001</v>
      </c>
      <c r="EC17" s="66">
        <f>+[4]Hoja1!EC18</f>
        <v>31287.538</v>
      </c>
      <c r="ED17" s="66">
        <f>+[4]Hoja1!ED18</f>
        <v>56878.280000000013</v>
      </c>
      <c r="EE17" s="66">
        <f>+[4]Hoja1!EE18</f>
        <v>21757.985000000001</v>
      </c>
      <c r="EF17" s="66">
        <f>+[4]Hoja1!EF18</f>
        <v>14461.852000000001</v>
      </c>
      <c r="EG17" s="66">
        <f>+[4]Hoja1!EG18</f>
        <v>13190.666000000001</v>
      </c>
      <c r="EH17" s="66">
        <f>+[4]Hoja1!EH18</f>
        <v>38130.383000000002</v>
      </c>
      <c r="EI17" s="66">
        <f>+[4]Hoja1!EI18</f>
        <v>22655.917000000001</v>
      </c>
      <c r="EJ17" s="66">
        <f>+[4]Hoja1!EJ18</f>
        <v>13554.771000000001</v>
      </c>
      <c r="EK17" s="66">
        <f>+[4]Hoja1!EK18</f>
        <v>20107.192999999999</v>
      </c>
      <c r="EL17" s="66">
        <f>+[4]Hoja1!EL18</f>
        <v>14748.755000000001</v>
      </c>
      <c r="EM17" s="66">
        <f>+[4]Hoja1!EM18</f>
        <v>21890.384999999998</v>
      </c>
      <c r="EN17" s="66">
        <f>+[4]Hoja1!EN18</f>
        <v>25810.905999999999</v>
      </c>
      <c r="EO17" s="66">
        <f>+[4]Hoja1!EO18</f>
        <v>17864.123999999996</v>
      </c>
      <c r="EP17" s="66">
        <f>+[4]Hoja1!EP18</f>
        <v>17127.550999999999</v>
      </c>
      <c r="EQ17" s="66">
        <f>+[4]Hoja1!EQ18</f>
        <v>19121.816999999999</v>
      </c>
      <c r="ER17" s="66">
        <f>+[4]Hoja1!ER18</f>
        <v>16877.903999999999</v>
      </c>
      <c r="ES17" s="66">
        <f>+[4]Hoja1!ES18</f>
        <v>16995.563000000002</v>
      </c>
      <c r="ET17" s="66">
        <f>+[4]Hoja1!ET18</f>
        <v>18280.266</v>
      </c>
      <c r="EU17" s="66">
        <f>+[4]Hoja1!EU18</f>
        <v>14571.331</v>
      </c>
      <c r="EV17" s="66">
        <f>+[4]Hoja1!EV18</f>
        <v>13435.506999999998</v>
      </c>
      <c r="EW17" s="66">
        <f>+[4]Hoja1!EW18</f>
        <v>15907.626</v>
      </c>
      <c r="EX17" s="66">
        <f>+[4]Hoja1!EX18</f>
        <v>23693.334999999999</v>
      </c>
      <c r="EY17" s="66">
        <f>+[4]Hoja1!EY18</f>
        <v>21583.1</v>
      </c>
      <c r="EZ17" s="66">
        <f>+[4]Hoja1!EZ18</f>
        <v>20112.53</v>
      </c>
      <c r="FA17" s="66">
        <f>+[4]Hoja1!FA18</f>
        <v>16691.281999999999</v>
      </c>
      <c r="FB17" s="66">
        <f>+[4]Hoja1!FB18</f>
        <v>17573.514999999999</v>
      </c>
      <c r="FC17" s="66">
        <f>+[4]Hoja1!FC18</f>
        <v>6731.9580000000005</v>
      </c>
      <c r="FD17" s="66">
        <f>+[4]Hoja1!FD18</f>
        <v>6866.1779999999999</v>
      </c>
      <c r="FE17" s="66">
        <f>+[4]Hoja1!FE18</f>
        <v>6131.6689999999999</v>
      </c>
      <c r="FF17" s="66">
        <f>+[4]Hoja1!FF18</f>
        <v>8112.5659999999998</v>
      </c>
      <c r="FG17" s="66">
        <f>+[4]Hoja1!FG18</f>
        <v>12460.95</v>
      </c>
      <c r="FH17" s="66">
        <f>+[4]Hoja1!FH18</f>
        <v>5284</v>
      </c>
      <c r="FI17" s="66">
        <f>+[4]Hoja1!FI18</f>
        <v>4863</v>
      </c>
      <c r="FJ17" s="66">
        <f>+[4]Hoja1!FJ18</f>
        <v>5387.95</v>
      </c>
      <c r="FK17" s="66">
        <f>+[4]Hoja1!FK18</f>
        <v>5598</v>
      </c>
      <c r="FL17" s="66">
        <f>+[4]Hoja1!FL18</f>
        <v>2815</v>
      </c>
      <c r="FM17" s="66">
        <f>+[4]Hoja1!FM18</f>
        <v>7016</v>
      </c>
      <c r="FN17" s="66">
        <f>+[4]Hoja1!FN18</f>
        <v>5031.683</v>
      </c>
      <c r="FO17" s="66">
        <f>+[4]Hoja1!FO18</f>
        <v>7248</v>
      </c>
      <c r="FP17" s="66">
        <f>+[4]Hoja1!FP18</f>
        <v>6088.8429999999998</v>
      </c>
      <c r="FQ17" s="66">
        <f>+[4]Hoja1!FQ18</f>
        <v>4171.1930000000002</v>
      </c>
      <c r="FR17" s="66">
        <f>+[4]Hoja1!FR18</f>
        <v>4773.2290000000003</v>
      </c>
      <c r="FS17" s="66">
        <f>+[4]Hoja1!FS18</f>
        <v>4305</v>
      </c>
      <c r="FT17" s="66">
        <f>+[4]Hoja1!FT18</f>
        <v>4523</v>
      </c>
      <c r="FU17" s="66">
        <f>+[4]Hoja1!FU18</f>
        <v>6794</v>
      </c>
      <c r="FV17" s="66">
        <f>+[4]Hoja1!FV18</f>
        <v>8286</v>
      </c>
      <c r="FW17" s="66">
        <f>+[4]Hoja1!FW18</f>
        <v>6737</v>
      </c>
      <c r="FX17" s="66">
        <f>+[4]Hoja1!FX18</f>
        <v>9942</v>
      </c>
      <c r="FY17" s="66">
        <f>+[4]Hoja1!FY18</f>
        <v>5223</v>
      </c>
      <c r="FZ17" s="66">
        <f>+[4]Hoja1!FZ18</f>
        <v>9081</v>
      </c>
      <c r="GA17" s="66">
        <f>+[4]Hoja1!GA18</f>
        <v>11029</v>
      </c>
      <c r="GB17" s="66">
        <f>+[4]Hoja1!GB18</f>
        <v>9256</v>
      </c>
      <c r="GC17" s="66">
        <f>+[4]Hoja1!GC18</f>
        <v>7096</v>
      </c>
      <c r="GD17" s="66">
        <f>+[4]Hoja1!GD18</f>
        <v>3689</v>
      </c>
      <c r="GE17" s="66">
        <f>+[4]Hoja1!GE18</f>
        <v>4358</v>
      </c>
      <c r="GF17" s="66">
        <f>+[4]Hoja1!GF18</f>
        <v>4890</v>
      </c>
      <c r="GG17" s="66">
        <f>+[4]Hoja1!GG18</f>
        <v>4455</v>
      </c>
      <c r="GH17" s="66">
        <f>+[4]Hoja1!GH18</f>
        <v>4591</v>
      </c>
      <c r="GI17" s="66">
        <f>+[4]Hoja1!GI18</f>
        <v>6306</v>
      </c>
      <c r="GJ17" s="66">
        <f>+[4]Hoja1!GJ18</f>
        <v>4546</v>
      </c>
      <c r="GK17" s="66">
        <f>+[4]Hoja1!GK18</f>
        <v>6358</v>
      </c>
      <c r="GL17" s="66">
        <f>+[4]Hoja1!GL18</f>
        <v>7371</v>
      </c>
      <c r="GM17" s="66">
        <f>+[4]Hoja1!GM18</f>
        <v>8683</v>
      </c>
      <c r="GN17" s="66">
        <f>+[4]Hoja1!GN18</f>
        <v>6930</v>
      </c>
      <c r="GO17" s="66">
        <f>+[4]Hoja1!GO18</f>
        <v>1965</v>
      </c>
      <c r="GP17" s="66">
        <f>+[4]Hoja1!GP18</f>
        <v>816</v>
      </c>
      <c r="GQ17" s="66">
        <f>+[4]Hoja1!GQ18</f>
        <v>1007</v>
      </c>
      <c r="GR17" s="66">
        <f>+[4]Hoja1!GR18</f>
        <v>2799</v>
      </c>
      <c r="GS17" s="66">
        <f>+[4]Hoja1!GS18</f>
        <v>2761</v>
      </c>
      <c r="GT17" s="66">
        <f>+[4]Hoja1!GT18</f>
        <v>2585</v>
      </c>
      <c r="GU17" s="66">
        <f>+[4]Hoja1!GU18</f>
        <v>4817</v>
      </c>
      <c r="GV17" s="66">
        <f>+[4]Hoja1!GV18</f>
        <v>2354.1120000000001</v>
      </c>
      <c r="GW17" s="66">
        <f>+[4]Hoja1!GW18</f>
        <v>2644</v>
      </c>
      <c r="GX17" s="66">
        <f>+[4]Hoja1!GX18</f>
        <v>4300</v>
      </c>
      <c r="GY17" s="66">
        <f>+[4]Hoja1!GY18</f>
        <v>5129</v>
      </c>
      <c r="GZ17" s="66">
        <f>+[4]Hoja1!GZ18</f>
        <v>3326</v>
      </c>
      <c r="HA17" s="66">
        <f>+[4]Hoja1!HA18</f>
        <v>3789</v>
      </c>
      <c r="HB17" s="66">
        <f>+[4]Hoja1!HB18</f>
        <v>1751</v>
      </c>
      <c r="HC17" s="66">
        <f>+[4]Hoja1!HC18</f>
        <v>9099</v>
      </c>
      <c r="HD17" s="66">
        <f>+[4]Hoja1!HD18</f>
        <v>9752</v>
      </c>
      <c r="HE17" s="66">
        <f>+[4]Hoja1!HE18</f>
        <v>8458</v>
      </c>
      <c r="HF17" s="66">
        <f>+[4]Hoja1!HF18</f>
        <v>1826</v>
      </c>
      <c r="HG17" s="66">
        <f>+[4]Hoja1!HG18</f>
        <v>1008</v>
      </c>
      <c r="HH17" s="66">
        <f>+[4]Hoja1!HH18</f>
        <v>5869</v>
      </c>
      <c r="HI17" s="66">
        <f>+[4]Hoja1!HI18</f>
        <v>6329</v>
      </c>
      <c r="HJ17" s="66">
        <f>+[4]Hoja1!HJ18</f>
        <v>3516</v>
      </c>
      <c r="HK17" s="66">
        <f>+[4]Hoja1!HK18</f>
        <v>2521</v>
      </c>
      <c r="HL17" s="66">
        <f>+[4]Hoja1!HL18</f>
        <v>3167</v>
      </c>
      <c r="HM17" s="66">
        <f>+[4]Hoja1!HM18</f>
        <v>560</v>
      </c>
      <c r="HN17" s="66">
        <f>+[4]Hoja1!HN18</f>
        <v>789</v>
      </c>
      <c r="HO17" s="66">
        <f>+[4]Hoja1!HO18</f>
        <v>3937</v>
      </c>
      <c r="HP17" s="66">
        <f>+[4]Hoja1!HP18</f>
        <v>7775</v>
      </c>
      <c r="HQ17" s="66">
        <f>+[4]Hoja1!HQ18</f>
        <v>3767</v>
      </c>
      <c r="HR17" s="66">
        <f>+[4]Hoja1!HR18</f>
        <v>6037</v>
      </c>
      <c r="HS17" s="66">
        <f>+[4]Hoja1!HS18</f>
        <v>2626</v>
      </c>
      <c r="HT17" s="66">
        <f>+[4]Hoja1!HT18</f>
        <v>2478</v>
      </c>
      <c r="HU17" s="66">
        <f>+[4]Hoja1!HU18</f>
        <v>4115</v>
      </c>
      <c r="HV17" s="66">
        <f>+[4]Hoja1!HV18</f>
        <v>16912</v>
      </c>
      <c r="HW17" s="66">
        <f>+[4]Hoja1!HW18</f>
        <v>11104</v>
      </c>
      <c r="HX17" s="66">
        <f>+[4]Hoja1!HX18</f>
        <v>6605</v>
      </c>
      <c r="HY17" s="66">
        <f>+[4]Hoja1!HY18</f>
        <v>6670</v>
      </c>
      <c r="HZ17" s="66">
        <f>+[4]Hoja1!HZ18</f>
        <v>6429</v>
      </c>
      <c r="IA17" s="66">
        <f>+[4]Hoja1!IA18</f>
        <v>15510</v>
      </c>
      <c r="IB17" s="66">
        <f>+[4]Hoja1!IB18</f>
        <v>9713</v>
      </c>
      <c r="IC17" s="66">
        <f>+[4]Hoja1!IC18</f>
        <v>5906</v>
      </c>
      <c r="ID17" s="66">
        <f>+[4]Hoja1!ID18</f>
        <v>4261</v>
      </c>
    </row>
    <row r="18" spans="1:238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f>+[4]Hoja1!DX19</f>
        <v>26718.262000000002</v>
      </c>
      <c r="DY18" s="66">
        <f>+[4]Hoja1!DY19</f>
        <v>9860.998999999998</v>
      </c>
      <c r="DZ18" s="66">
        <f>+[4]Hoja1!DZ19</f>
        <v>9984.9220000000005</v>
      </c>
      <c r="EA18" s="66">
        <f>+[4]Hoja1!EA19</f>
        <v>4809.4919999999993</v>
      </c>
      <c r="EB18" s="66">
        <f>+[4]Hoja1!EB19</f>
        <v>4065.3330000000001</v>
      </c>
      <c r="EC18" s="66">
        <f>+[4]Hoja1!EC19</f>
        <v>12642.621999999999</v>
      </c>
      <c r="ED18" s="66">
        <f>+[4]Hoja1!ED19</f>
        <v>8851.6039999999994</v>
      </c>
      <c r="EE18" s="66">
        <f>+[4]Hoja1!EE19</f>
        <v>3373.4740000000002</v>
      </c>
      <c r="EF18" s="66">
        <f>+[4]Hoja1!EF19</f>
        <v>6701.2170000000006</v>
      </c>
      <c r="EG18" s="66">
        <f>+[4]Hoja1!EG19</f>
        <v>5866.067</v>
      </c>
      <c r="EH18" s="66">
        <f>+[4]Hoja1!EH19</f>
        <v>6876.0469999999996</v>
      </c>
      <c r="EI18" s="66">
        <f>+[4]Hoja1!EI19</f>
        <v>2344.3890000000001</v>
      </c>
      <c r="EJ18" s="66">
        <f>+[4]Hoja1!EJ19</f>
        <v>28266.938000000002</v>
      </c>
      <c r="EK18" s="66">
        <f>+[4]Hoja1!EK19</f>
        <v>29305.666000000005</v>
      </c>
      <c r="EL18" s="66">
        <f>+[4]Hoja1!EL19</f>
        <v>3298.7570000000001</v>
      </c>
      <c r="EM18" s="66">
        <f>+[4]Hoja1!EM19</f>
        <v>5131.0590000000002</v>
      </c>
      <c r="EN18" s="66">
        <f>+[4]Hoja1!EN19</f>
        <v>5268.2400000000007</v>
      </c>
      <c r="EO18" s="66">
        <f>+[4]Hoja1!EO19</f>
        <v>11586.875000000002</v>
      </c>
      <c r="EP18" s="66">
        <f>+[4]Hoja1!EP19</f>
        <v>4007.9739999999997</v>
      </c>
      <c r="EQ18" s="66">
        <f>+[4]Hoja1!EQ19</f>
        <v>6842.5190000000002</v>
      </c>
      <c r="ER18" s="66">
        <f>+[4]Hoja1!ER19</f>
        <v>3422.5170000000003</v>
      </c>
      <c r="ES18" s="66">
        <f>+[4]Hoja1!ES19</f>
        <v>2219.31</v>
      </c>
      <c r="ET18" s="66">
        <f>+[4]Hoja1!ET19</f>
        <v>2530.6639999999998</v>
      </c>
      <c r="EU18" s="66">
        <f>+[4]Hoja1!EU19</f>
        <v>10294.737000000001</v>
      </c>
      <c r="EV18" s="66">
        <f>+[4]Hoja1!EV19</f>
        <v>23755.162999999997</v>
      </c>
      <c r="EW18" s="66">
        <f>+[4]Hoja1!EW19</f>
        <v>27454.035</v>
      </c>
      <c r="EX18" s="66">
        <f>+[4]Hoja1!EX19</f>
        <v>21198.048000000003</v>
      </c>
      <c r="EY18" s="66">
        <f>+[4]Hoja1!EY19</f>
        <v>10441.237000000001</v>
      </c>
      <c r="EZ18" s="66">
        <f>+[4]Hoja1!EZ19</f>
        <v>10379.153</v>
      </c>
      <c r="FA18" s="66">
        <f>+[4]Hoja1!FA19</f>
        <v>4917.3700000000008</v>
      </c>
      <c r="FB18" s="66">
        <f>+[4]Hoja1!FB19</f>
        <v>4494.6040000000003</v>
      </c>
      <c r="FC18" s="66">
        <f>+[4]Hoja1!FC19</f>
        <v>3867.0359999999996</v>
      </c>
      <c r="FD18" s="66">
        <f>+[4]Hoja1!FD19</f>
        <v>2783.645</v>
      </c>
      <c r="FE18" s="66">
        <f>+[4]Hoja1!FE19</f>
        <v>28885.163</v>
      </c>
      <c r="FF18" s="66">
        <f>+[4]Hoja1!FF19</f>
        <v>11354.865000000002</v>
      </c>
      <c r="FG18" s="66">
        <f>+[4]Hoja1!FG19</f>
        <v>60916.76</v>
      </c>
      <c r="FH18" s="66">
        <f>+[4]Hoja1!FH19</f>
        <v>13134</v>
      </c>
      <c r="FI18" s="66">
        <f>+[4]Hoja1!FI19</f>
        <v>35109</v>
      </c>
      <c r="FJ18" s="66">
        <f>+[4]Hoja1!FJ19</f>
        <v>18884.759999999998</v>
      </c>
      <c r="FK18" s="66">
        <f>+[4]Hoja1!FK19</f>
        <v>12530</v>
      </c>
      <c r="FL18" s="66">
        <f>+[4]Hoja1!FL19</f>
        <v>20278</v>
      </c>
      <c r="FM18" s="66">
        <f>+[4]Hoja1!FM19</f>
        <v>11311</v>
      </c>
      <c r="FN18" s="66">
        <f>+[4]Hoja1!FN19</f>
        <v>11257.117</v>
      </c>
      <c r="FO18" s="66">
        <f>+[4]Hoja1!FO19</f>
        <v>2127</v>
      </c>
      <c r="FP18" s="66">
        <f>+[4]Hoja1!FP19</f>
        <v>2692.2849999999999</v>
      </c>
      <c r="FQ18" s="66">
        <f>+[4]Hoja1!FQ19</f>
        <v>11334.06</v>
      </c>
      <c r="FR18" s="66">
        <f>+[4]Hoja1!FR19</f>
        <v>1100.8530000000001</v>
      </c>
      <c r="FS18" s="66">
        <f>+[4]Hoja1!FS19</f>
        <v>6999</v>
      </c>
      <c r="FT18" s="66">
        <f>+[4]Hoja1!FT19</f>
        <v>18089</v>
      </c>
      <c r="FU18" s="66">
        <f>+[4]Hoja1!FU19</f>
        <v>32807</v>
      </c>
      <c r="FV18" s="66">
        <f>+[4]Hoja1!FV19</f>
        <v>7357</v>
      </c>
      <c r="FW18" s="66">
        <f>+[4]Hoja1!FW19</f>
        <v>40209</v>
      </c>
      <c r="FX18" s="66">
        <f>+[4]Hoja1!FX19</f>
        <v>5949</v>
      </c>
      <c r="FY18" s="66">
        <f>+[4]Hoja1!FY19</f>
        <v>7800</v>
      </c>
      <c r="FZ18" s="66">
        <f>+[4]Hoja1!FZ19</f>
        <v>14355</v>
      </c>
      <c r="GA18" s="66">
        <f>+[4]Hoja1!GA19</f>
        <v>31881</v>
      </c>
      <c r="GB18" s="66">
        <f>+[4]Hoja1!GB19</f>
        <v>41298</v>
      </c>
      <c r="GC18" s="66">
        <f>+[4]Hoja1!GC19</f>
        <v>21828</v>
      </c>
      <c r="GD18" s="66">
        <f>+[4]Hoja1!GD19</f>
        <v>35950</v>
      </c>
      <c r="GE18" s="66">
        <f>+[4]Hoja1!GE19</f>
        <v>13126</v>
      </c>
      <c r="GF18" s="66">
        <f>+[4]Hoja1!GF19</f>
        <v>20608</v>
      </c>
      <c r="GG18" s="66">
        <f>+[4]Hoja1!GG19</f>
        <v>20508</v>
      </c>
      <c r="GH18" s="66">
        <f>+[4]Hoja1!GH19</f>
        <v>52324</v>
      </c>
      <c r="GI18" s="66">
        <f>+[4]Hoja1!GI19</f>
        <v>19239</v>
      </c>
      <c r="GJ18" s="66">
        <f>+[4]Hoja1!GJ19</f>
        <v>28383</v>
      </c>
      <c r="GK18" s="66">
        <f>+[4]Hoja1!GK19</f>
        <v>27260</v>
      </c>
      <c r="GL18" s="66">
        <f>+[4]Hoja1!GL19</f>
        <v>27959</v>
      </c>
      <c r="GM18" s="66">
        <f>+[4]Hoja1!GM19</f>
        <v>13893</v>
      </c>
      <c r="GN18" s="66">
        <f>+[4]Hoja1!GN19</f>
        <v>14746</v>
      </c>
      <c r="GO18" s="66">
        <f>+[4]Hoja1!GO19</f>
        <v>6847</v>
      </c>
      <c r="GP18" s="66">
        <f>+[4]Hoja1!GP19</f>
        <v>9013</v>
      </c>
      <c r="GQ18" s="66">
        <f>+[4]Hoja1!GQ19</f>
        <v>10637</v>
      </c>
      <c r="GR18" s="66">
        <f>+[4]Hoja1!GR19</f>
        <v>12678</v>
      </c>
      <c r="GS18" s="66">
        <f>+[4]Hoja1!GS19</f>
        <v>9028</v>
      </c>
      <c r="GT18" s="66">
        <f>+[4]Hoja1!GT19</f>
        <v>17391</v>
      </c>
      <c r="GU18" s="66">
        <f>+[4]Hoja1!GU19</f>
        <v>19906</v>
      </c>
      <c r="GV18" s="66">
        <f>+[4]Hoja1!GV19</f>
        <v>16646.080000000002</v>
      </c>
      <c r="GW18" s="66">
        <f>+[4]Hoja1!GW19</f>
        <v>6156</v>
      </c>
      <c r="GX18" s="66">
        <f>+[4]Hoja1!GX19</f>
        <v>5273</v>
      </c>
      <c r="GY18" s="66">
        <f>+[4]Hoja1!GY19</f>
        <v>4609</v>
      </c>
      <c r="GZ18" s="66">
        <f>+[4]Hoja1!GZ19</f>
        <v>9850</v>
      </c>
      <c r="HA18" s="66">
        <f>+[4]Hoja1!HA19</f>
        <v>7967</v>
      </c>
      <c r="HB18" s="66">
        <f>+[4]Hoja1!HB19</f>
        <v>5122</v>
      </c>
      <c r="HC18" s="66">
        <f>+[4]Hoja1!HC19</f>
        <v>19839</v>
      </c>
      <c r="HD18" s="66">
        <f>+[4]Hoja1!HD19</f>
        <v>27126</v>
      </c>
      <c r="HE18" s="66">
        <f>+[4]Hoja1!HE19</f>
        <v>66403</v>
      </c>
      <c r="HF18" s="66">
        <f>+[4]Hoja1!HF19</f>
        <v>71121</v>
      </c>
      <c r="HG18" s="66">
        <f>+[4]Hoja1!HG19</f>
        <v>63270</v>
      </c>
      <c r="HH18" s="66">
        <f>+[4]Hoja1!HH19</f>
        <v>72104</v>
      </c>
      <c r="HI18" s="66">
        <f>+[4]Hoja1!HI19</f>
        <v>59693</v>
      </c>
      <c r="HJ18" s="66">
        <f>+[4]Hoja1!HJ19</f>
        <v>51256</v>
      </c>
      <c r="HK18" s="66">
        <f>+[4]Hoja1!HK19</f>
        <v>36993</v>
      </c>
      <c r="HL18" s="66">
        <f>+[4]Hoja1!HL19</f>
        <v>47573</v>
      </c>
      <c r="HM18" s="66">
        <f>+[4]Hoja1!HM19</f>
        <v>34863</v>
      </c>
      <c r="HN18" s="66">
        <f>+[4]Hoja1!HN19</f>
        <v>35607</v>
      </c>
      <c r="HO18" s="66">
        <f>+[4]Hoja1!HO19</f>
        <v>12254</v>
      </c>
      <c r="HP18" s="66">
        <f>+[4]Hoja1!HP19</f>
        <v>40299</v>
      </c>
      <c r="HQ18" s="66">
        <f>+[4]Hoja1!HQ19</f>
        <v>74234</v>
      </c>
      <c r="HR18" s="66">
        <f>+[4]Hoja1!HR19</f>
        <v>47490</v>
      </c>
      <c r="HS18" s="66">
        <f>+[4]Hoja1!HS19</f>
        <v>80219</v>
      </c>
      <c r="HT18" s="66">
        <f>+[4]Hoja1!HT19</f>
        <v>59076</v>
      </c>
      <c r="HU18" s="66">
        <f>+[4]Hoja1!HU19</f>
        <v>37665</v>
      </c>
      <c r="HV18" s="66">
        <f>+[4]Hoja1!HV19</f>
        <v>50782</v>
      </c>
      <c r="HW18" s="66">
        <f>+[4]Hoja1!HW19</f>
        <v>50367</v>
      </c>
      <c r="HX18" s="66">
        <f>+[4]Hoja1!HX19</f>
        <v>51919</v>
      </c>
      <c r="HY18" s="66">
        <f>+[4]Hoja1!HY19</f>
        <v>3384</v>
      </c>
      <c r="HZ18" s="66">
        <f>+[4]Hoja1!HZ19</f>
        <v>12696</v>
      </c>
      <c r="IA18" s="66">
        <f>+[4]Hoja1!IA19</f>
        <v>16625</v>
      </c>
      <c r="IB18" s="66">
        <f>+[4]Hoja1!IB19</f>
        <v>46361</v>
      </c>
      <c r="IC18" s="66">
        <f>+[4]Hoja1!IC19</f>
        <v>37581</v>
      </c>
      <c r="ID18" s="66">
        <f>+[4]Hoja1!ID19</f>
        <v>55636</v>
      </c>
    </row>
    <row r="19" spans="1:238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f>+[4]Hoja1!DX20</f>
        <v>30366.620000000003</v>
      </c>
      <c r="DY19" s="66">
        <f>+[4]Hoja1!DY20</f>
        <v>110332.00900000001</v>
      </c>
      <c r="DZ19" s="66">
        <f>+[4]Hoja1!DZ20</f>
        <v>148176.766</v>
      </c>
      <c r="EA19" s="66">
        <f>+[4]Hoja1!EA20</f>
        <v>180970.00400000002</v>
      </c>
      <c r="EB19" s="66">
        <f>+[4]Hoja1!EB20</f>
        <v>154398.03999999998</v>
      </c>
      <c r="EC19" s="66">
        <f>+[4]Hoja1!EC20</f>
        <v>100742.74400000002</v>
      </c>
      <c r="ED19" s="66">
        <f>+[4]Hoja1!ED20</f>
        <v>289790.58799999999</v>
      </c>
      <c r="EE19" s="66">
        <f>+[4]Hoja1!EE20</f>
        <v>102965.26700000002</v>
      </c>
      <c r="EF19" s="66">
        <f>+[4]Hoja1!EF20</f>
        <v>99363.357000000018</v>
      </c>
      <c r="EG19" s="66">
        <f>+[4]Hoja1!EG20</f>
        <v>63834.839999999989</v>
      </c>
      <c r="EH19" s="66">
        <f>+[4]Hoja1!EH20</f>
        <v>79347.449000000008</v>
      </c>
      <c r="EI19" s="66">
        <f>+[4]Hoja1!EI20</f>
        <v>63605.015999999989</v>
      </c>
      <c r="EJ19" s="66">
        <f>+[4]Hoja1!EJ20</f>
        <v>82358.754000000001</v>
      </c>
      <c r="EK19" s="66">
        <f>+[4]Hoja1!EK20</f>
        <v>82880.776000000013</v>
      </c>
      <c r="EL19" s="66">
        <f>+[4]Hoja1!EL20</f>
        <v>148134.32199999999</v>
      </c>
      <c r="EM19" s="66">
        <f>+[4]Hoja1!EM20</f>
        <v>143077.63699999999</v>
      </c>
      <c r="EN19" s="66">
        <f>+[4]Hoja1!EN20</f>
        <v>91904.528000000006</v>
      </c>
      <c r="EO19" s="66">
        <f>+[4]Hoja1!EO20</f>
        <v>191441.57199999999</v>
      </c>
      <c r="EP19" s="66">
        <f>+[4]Hoja1!EP20</f>
        <v>174045.55499999999</v>
      </c>
      <c r="EQ19" s="66">
        <f>+[4]Hoja1!EQ20</f>
        <v>462537.66499999998</v>
      </c>
      <c r="ER19" s="66">
        <f>+[4]Hoja1!ER20</f>
        <v>236047.87800000003</v>
      </c>
      <c r="ES19" s="66">
        <f>+[4]Hoja1!ES20</f>
        <v>293545.64900000003</v>
      </c>
      <c r="ET19" s="66">
        <f>+[4]Hoja1!ET20</f>
        <v>141608.41099999999</v>
      </c>
      <c r="EU19" s="66">
        <f>+[4]Hoja1!EU20</f>
        <v>62718.417000000001</v>
      </c>
      <c r="EV19" s="66">
        <f>+[4]Hoja1!EV20</f>
        <v>143840.53099999999</v>
      </c>
      <c r="EW19" s="66">
        <f>+[4]Hoja1!EW20</f>
        <v>138777.788</v>
      </c>
      <c r="EX19" s="66">
        <f>+[4]Hoja1!EX20</f>
        <v>68669.484000000011</v>
      </c>
      <c r="EY19" s="66">
        <f>+[4]Hoja1!EY20</f>
        <v>209356.16800000003</v>
      </c>
      <c r="EZ19" s="66">
        <f>+[4]Hoja1!EZ20</f>
        <v>376964.48800000001</v>
      </c>
      <c r="FA19" s="66">
        <f>+[4]Hoja1!FA20</f>
        <v>316057.71799999994</v>
      </c>
      <c r="FB19" s="66">
        <f>+[4]Hoja1!FB20</f>
        <v>139353.87800000003</v>
      </c>
      <c r="FC19" s="66">
        <f>+[4]Hoja1!FC20</f>
        <v>49308.547000000006</v>
      </c>
      <c r="FD19" s="66">
        <f>+[4]Hoja1!FD20</f>
        <v>125480.05599999998</v>
      </c>
      <c r="FE19" s="66">
        <f>+[4]Hoja1!FE20</f>
        <v>6486.8559999999998</v>
      </c>
      <c r="FF19" s="66">
        <f>+[4]Hoja1!FF20</f>
        <v>106651.724</v>
      </c>
      <c r="FG19" s="66">
        <f>+[4]Hoja1!FG20</f>
        <v>28664.703000000001</v>
      </c>
      <c r="FH19" s="66">
        <f>+[4]Hoja1!FH20</f>
        <v>891008</v>
      </c>
      <c r="FI19" s="66">
        <f>+[4]Hoja1!FI20</f>
        <v>735409</v>
      </c>
      <c r="FJ19" s="66">
        <f>+[4]Hoja1!FJ20</f>
        <v>706154.7030000001</v>
      </c>
      <c r="FK19" s="66">
        <f>+[4]Hoja1!FK20</f>
        <v>434750</v>
      </c>
      <c r="FL19" s="66">
        <f>+[4]Hoja1!FL20</f>
        <v>193170</v>
      </c>
      <c r="FM19" s="66">
        <f>+[4]Hoja1!FM20</f>
        <v>112825</v>
      </c>
      <c r="FN19" s="66">
        <f>+[4]Hoja1!FN20</f>
        <v>10556.168</v>
      </c>
      <c r="FO19" s="66">
        <f>+[4]Hoja1!FO20</f>
        <v>254918</v>
      </c>
      <c r="FP19" s="66">
        <f>+[4]Hoja1!FP20</f>
        <v>47581.892</v>
      </c>
      <c r="FQ19" s="66">
        <f>+[4]Hoja1!FQ20</f>
        <v>579584.41299999994</v>
      </c>
      <c r="FR19" s="66">
        <f>+[4]Hoja1!FR20</f>
        <v>591015.95400000003</v>
      </c>
      <c r="FS19" s="66">
        <f>+[4]Hoja1!FS20</f>
        <v>335976</v>
      </c>
      <c r="FT19" s="66">
        <f>+[4]Hoja1!FT20</f>
        <v>9006</v>
      </c>
      <c r="FU19" s="66">
        <f>+[4]Hoja1!FU20</f>
        <v>9623</v>
      </c>
      <c r="FV19" s="66">
        <f>+[4]Hoja1!FV20</f>
        <v>196411</v>
      </c>
      <c r="FW19" s="66">
        <f>+[4]Hoja1!FW20</f>
        <v>248535</v>
      </c>
      <c r="FX19" s="66">
        <f>+[4]Hoja1!FX20</f>
        <v>835150</v>
      </c>
      <c r="FY19" s="66">
        <f>+[4]Hoja1!FY20</f>
        <v>354761</v>
      </c>
      <c r="FZ19" s="66">
        <f>+[4]Hoja1!FZ20</f>
        <v>281913</v>
      </c>
      <c r="GA19" s="66">
        <f>+[4]Hoja1!GA20</f>
        <v>232990</v>
      </c>
      <c r="GB19" s="66">
        <f>+[4]Hoja1!GB20</f>
        <v>1003467</v>
      </c>
      <c r="GC19" s="66">
        <f>+[4]Hoja1!GC20</f>
        <v>929502</v>
      </c>
      <c r="GD19" s="66">
        <f>+[4]Hoja1!GD20</f>
        <v>683489</v>
      </c>
      <c r="GE19" s="66">
        <f>+[4]Hoja1!GE20</f>
        <v>517280</v>
      </c>
      <c r="GF19" s="66">
        <f>+[4]Hoja1!GF20</f>
        <v>682970</v>
      </c>
      <c r="GG19" s="66">
        <f>+[4]Hoja1!GG20</f>
        <v>4508</v>
      </c>
      <c r="GH19" s="66">
        <f>+[4]Hoja1!GH20</f>
        <v>286491</v>
      </c>
      <c r="GI19" s="66">
        <f>+[4]Hoja1!GI20</f>
        <v>176183</v>
      </c>
      <c r="GJ19" s="66">
        <f>+[4]Hoja1!GJ20</f>
        <v>286196</v>
      </c>
      <c r="GK19" s="66">
        <f>+[4]Hoja1!GK20</f>
        <v>2337</v>
      </c>
      <c r="GL19" s="66">
        <f>+[4]Hoja1!GL20</f>
        <v>302458</v>
      </c>
      <c r="GM19" s="66">
        <f>+[4]Hoja1!GM20</f>
        <v>2459</v>
      </c>
      <c r="GN19" s="66">
        <f>+[4]Hoja1!GN20</f>
        <v>805539</v>
      </c>
      <c r="GO19" s="66">
        <f>+[4]Hoja1!GO20</f>
        <v>702660</v>
      </c>
      <c r="GP19" s="66">
        <f>+[4]Hoja1!GP20</f>
        <v>538534</v>
      </c>
      <c r="GQ19" s="66">
        <f>+[4]Hoja1!GQ20</f>
        <v>9535</v>
      </c>
      <c r="GR19" s="66">
        <f>+[4]Hoja1!GR20</f>
        <v>10906</v>
      </c>
      <c r="GS19" s="66">
        <f>+[4]Hoja1!GS20</f>
        <v>4517</v>
      </c>
      <c r="GT19" s="66">
        <f>+[4]Hoja1!GT20</f>
        <v>10470</v>
      </c>
      <c r="GU19" s="66">
        <f>+[4]Hoja1!GU20</f>
        <v>846091</v>
      </c>
      <c r="GV19" s="66">
        <f>+[4]Hoja1!GV20</f>
        <v>560050.90599999996</v>
      </c>
      <c r="GW19" s="66">
        <f>+[4]Hoja1!GW20</f>
        <v>1617607</v>
      </c>
      <c r="GX19" s="66">
        <f>+[4]Hoja1!GX20</f>
        <v>939727</v>
      </c>
      <c r="GY19" s="66">
        <f>+[4]Hoja1!GY20</f>
        <v>274469</v>
      </c>
      <c r="GZ19" s="66">
        <f>+[4]Hoja1!GZ20</f>
        <v>3522366</v>
      </c>
      <c r="HA19" s="66">
        <f>+[4]Hoja1!HA20</f>
        <v>1537391</v>
      </c>
      <c r="HB19" s="66">
        <f>+[4]Hoja1!HB20</f>
        <v>154803</v>
      </c>
      <c r="HC19" s="66">
        <f>+[4]Hoja1!HC20</f>
        <v>910400</v>
      </c>
      <c r="HD19" s="66">
        <f>+[4]Hoja1!HD20</f>
        <v>152804</v>
      </c>
      <c r="HE19" s="66">
        <f>+[4]Hoja1!HE20</f>
        <v>24371</v>
      </c>
      <c r="HF19" s="66">
        <f>+[4]Hoja1!HF20</f>
        <v>697543</v>
      </c>
      <c r="HG19" s="66">
        <f>+[4]Hoja1!HG20</f>
        <v>65643</v>
      </c>
      <c r="HH19" s="66">
        <f>+[4]Hoja1!HH20</f>
        <v>33426</v>
      </c>
      <c r="HI19" s="66">
        <f>+[4]Hoja1!HI20</f>
        <v>2641851</v>
      </c>
      <c r="HJ19" s="66">
        <f>+[4]Hoja1!HJ20</f>
        <v>1811504</v>
      </c>
      <c r="HK19" s="66">
        <f>+[4]Hoja1!HK20</f>
        <v>209479</v>
      </c>
      <c r="HL19" s="66">
        <f>+[4]Hoja1!HL20</f>
        <v>2304986</v>
      </c>
      <c r="HM19" s="66">
        <f>+[4]Hoja1!HM20</f>
        <v>1082171</v>
      </c>
      <c r="HN19" s="66">
        <f>+[4]Hoja1!HN20</f>
        <v>26778</v>
      </c>
      <c r="HO19" s="66">
        <f>+[4]Hoja1!HO20</f>
        <v>31663</v>
      </c>
      <c r="HP19" s="66">
        <f>+[4]Hoja1!HP20</f>
        <v>7144707</v>
      </c>
      <c r="HQ19" s="66">
        <f>+[4]Hoja1!HQ20</f>
        <v>6005691</v>
      </c>
      <c r="HR19" s="66">
        <f>+[4]Hoja1!HR20</f>
        <v>4301811</v>
      </c>
      <c r="HS19" s="66">
        <f>+[4]Hoja1!HS20</f>
        <v>3126875</v>
      </c>
      <c r="HT19" s="66">
        <f>+[4]Hoja1!HT20</f>
        <v>3494683</v>
      </c>
      <c r="HU19" s="66">
        <f>+[4]Hoja1!HU20</f>
        <v>4405820</v>
      </c>
      <c r="HV19" s="66">
        <f>+[4]Hoja1!HV20</f>
        <v>2738643</v>
      </c>
      <c r="HW19" s="66">
        <f>+[4]Hoja1!HW20</f>
        <v>1912547</v>
      </c>
      <c r="HX19" s="66">
        <f>+[4]Hoja1!HX20</f>
        <v>1335807</v>
      </c>
      <c r="HY19" s="66">
        <f>+[4]Hoja1!HY20</f>
        <v>175038</v>
      </c>
      <c r="HZ19" s="66">
        <f>+[4]Hoja1!HZ20</f>
        <v>491585</v>
      </c>
      <c r="IA19" s="66">
        <f>+[4]Hoja1!IA20</f>
        <v>671106</v>
      </c>
      <c r="IB19" s="66">
        <f>+[4]Hoja1!IB20</f>
        <v>297246</v>
      </c>
      <c r="IC19" s="66">
        <f>+[4]Hoja1!IC20</f>
        <v>719448</v>
      </c>
      <c r="ID19" s="66">
        <f>+[4]Hoja1!ID20</f>
        <v>3301720</v>
      </c>
    </row>
    <row r="20" spans="1:238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f>+[4]Hoja1!DX21</f>
        <v>12264.811000000002</v>
      </c>
      <c r="DY20" s="66">
        <f>+[4]Hoja1!DY21</f>
        <v>5456.8450000000012</v>
      </c>
      <c r="DZ20" s="66">
        <f>+[4]Hoja1!DZ21</f>
        <v>8554.4709999999995</v>
      </c>
      <c r="EA20" s="66">
        <f>+[4]Hoja1!EA21</f>
        <v>6705.1820000000007</v>
      </c>
      <c r="EB20" s="66">
        <f>+[4]Hoja1!EB21</f>
        <v>9318.4930000000004</v>
      </c>
      <c r="EC20" s="66">
        <f>+[4]Hoja1!EC21</f>
        <v>6971.598</v>
      </c>
      <c r="ED20" s="66">
        <f>+[4]Hoja1!ED21</f>
        <v>4568.5120000000006</v>
      </c>
      <c r="EE20" s="66">
        <f>+[4]Hoja1!EE21</f>
        <v>3717.3230000000003</v>
      </c>
      <c r="EF20" s="66">
        <f>+[4]Hoja1!EF21</f>
        <v>5988.6560000000009</v>
      </c>
      <c r="EG20" s="66">
        <f>+[4]Hoja1!EG21</f>
        <v>10051.218999999999</v>
      </c>
      <c r="EH20" s="66">
        <f>+[4]Hoja1!EH21</f>
        <v>5068.1189999999997</v>
      </c>
      <c r="EI20" s="66">
        <f>+[4]Hoja1!EI21</f>
        <v>6778.2390000000005</v>
      </c>
      <c r="EJ20" s="66">
        <f>+[4]Hoja1!EJ21</f>
        <v>6989.9170000000004</v>
      </c>
      <c r="EK20" s="66">
        <f>+[4]Hoja1!EK21</f>
        <v>10682.85</v>
      </c>
      <c r="EL20" s="66">
        <f>+[4]Hoja1!EL21</f>
        <v>11305.285999999998</v>
      </c>
      <c r="EM20" s="66">
        <f>+[4]Hoja1!EM21</f>
        <v>11943.353999999999</v>
      </c>
      <c r="EN20" s="66">
        <f>+[4]Hoja1!EN21</f>
        <v>10443.326999999999</v>
      </c>
      <c r="EO20" s="66">
        <f>+[4]Hoja1!EO21</f>
        <v>5653.7659999999996</v>
      </c>
      <c r="EP20" s="66">
        <f>+[4]Hoja1!EP21</f>
        <v>20164.322999999997</v>
      </c>
      <c r="EQ20" s="66">
        <f>+[4]Hoja1!EQ21</f>
        <v>15370.439999999999</v>
      </c>
      <c r="ER20" s="66">
        <f>+[4]Hoja1!ER21</f>
        <v>18999.059999999998</v>
      </c>
      <c r="ES20" s="66">
        <f>+[4]Hoja1!ES21</f>
        <v>5509.8670000000002</v>
      </c>
      <c r="ET20" s="66">
        <f>+[4]Hoja1!ET21</f>
        <v>5318.7570000000005</v>
      </c>
      <c r="EU20" s="66">
        <f>+[4]Hoja1!EU21</f>
        <v>4221.4519999999993</v>
      </c>
      <c r="EV20" s="66">
        <f>+[4]Hoja1!EV21</f>
        <v>11161.028999999999</v>
      </c>
      <c r="EW20" s="66">
        <f>+[4]Hoja1!EW21</f>
        <v>13024.464</v>
      </c>
      <c r="EX20" s="66">
        <f>+[4]Hoja1!EX21</f>
        <v>4802.5139999999992</v>
      </c>
      <c r="EY20" s="66">
        <f>+[4]Hoja1!EY21</f>
        <v>3250.7639999999997</v>
      </c>
      <c r="EZ20" s="66">
        <f>+[4]Hoja1!EZ21</f>
        <v>11629.984</v>
      </c>
      <c r="FA20" s="66">
        <f>+[4]Hoja1!FA21</f>
        <v>7506.2960000000003</v>
      </c>
      <c r="FB20" s="66">
        <f>+[4]Hoja1!FB21</f>
        <v>6761.7759999999998</v>
      </c>
      <c r="FC20" s="66">
        <f>+[4]Hoja1!FC21</f>
        <v>6808.3980000000001</v>
      </c>
      <c r="FD20" s="66">
        <f>+[4]Hoja1!FD21</f>
        <v>4189.0609999999997</v>
      </c>
      <c r="FE20" s="66">
        <f>+[4]Hoja1!FE21</f>
        <v>9237.6739999999991</v>
      </c>
      <c r="FF20" s="66">
        <f>+[4]Hoja1!FF21</f>
        <v>14427.918999999998</v>
      </c>
      <c r="FG20" s="66">
        <f>+[4]Hoja1!FG21</f>
        <v>14202.241</v>
      </c>
      <c r="FH20" s="66">
        <f>+[4]Hoja1!FH21</f>
        <v>4372</v>
      </c>
      <c r="FI20" s="66">
        <f>+[4]Hoja1!FI21</f>
        <v>11763</v>
      </c>
      <c r="FJ20" s="66">
        <f>+[4]Hoja1!FJ21</f>
        <v>5060.4849999999997</v>
      </c>
      <c r="FK20" s="66">
        <f>+[4]Hoja1!FK21</f>
        <v>5736</v>
      </c>
      <c r="FL20" s="66">
        <f>+[4]Hoja1!FL21</f>
        <v>10552</v>
      </c>
      <c r="FM20" s="66">
        <f>+[4]Hoja1!FM21</f>
        <v>3933</v>
      </c>
      <c r="FN20" s="66">
        <f>+[4]Hoja1!FN21</f>
        <v>8051.518</v>
      </c>
      <c r="FO20" s="66">
        <f>+[4]Hoja1!FO21</f>
        <v>3566</v>
      </c>
      <c r="FP20" s="66">
        <f>+[4]Hoja1!FP21</f>
        <v>4013.7750000000001</v>
      </c>
      <c r="FQ20" s="66">
        <f>+[4]Hoja1!FQ21</f>
        <v>7933.9189999999999</v>
      </c>
      <c r="FR20" s="66">
        <f>+[4]Hoja1!FR21</f>
        <v>7187.402</v>
      </c>
      <c r="FS20" s="66">
        <f>+[4]Hoja1!FS21</f>
        <v>20045</v>
      </c>
      <c r="FT20" s="66">
        <f>+[4]Hoja1!FT21</f>
        <v>31543</v>
      </c>
      <c r="FU20" s="66">
        <f>+[4]Hoja1!FU21</f>
        <v>11356</v>
      </c>
      <c r="FV20" s="66">
        <f>+[4]Hoja1!FV21</f>
        <v>5954</v>
      </c>
      <c r="FW20" s="66">
        <f>+[4]Hoja1!FW21</f>
        <v>11136</v>
      </c>
      <c r="FX20" s="66">
        <f>+[4]Hoja1!FX21</f>
        <v>10513</v>
      </c>
      <c r="FY20" s="66">
        <f>+[4]Hoja1!FY21</f>
        <v>7160</v>
      </c>
      <c r="FZ20" s="66">
        <f>+[4]Hoja1!FZ21</f>
        <v>7686</v>
      </c>
      <c r="GA20" s="66">
        <f>+[4]Hoja1!GA21</f>
        <v>12774</v>
      </c>
      <c r="GB20" s="66">
        <f>+[4]Hoja1!GB21</f>
        <v>7636</v>
      </c>
      <c r="GC20" s="66">
        <f>+[4]Hoja1!GC21</f>
        <v>7956</v>
      </c>
      <c r="GD20" s="66">
        <f>+[4]Hoja1!GD21</f>
        <v>9571</v>
      </c>
      <c r="GE20" s="66">
        <f>+[4]Hoja1!GE21</f>
        <v>17601</v>
      </c>
      <c r="GF20" s="66">
        <f>+[4]Hoja1!GF21</f>
        <v>7751</v>
      </c>
      <c r="GG20" s="66">
        <f>+[4]Hoja1!GG21</f>
        <v>9550</v>
      </c>
      <c r="GH20" s="66">
        <f>+[4]Hoja1!GH21</f>
        <v>7934</v>
      </c>
      <c r="GI20" s="66">
        <f>+[4]Hoja1!GI21</f>
        <v>18408</v>
      </c>
      <c r="GJ20" s="66">
        <f>+[4]Hoja1!GJ21</f>
        <v>4385</v>
      </c>
      <c r="GK20" s="66">
        <f>+[4]Hoja1!GK21</f>
        <v>5429</v>
      </c>
      <c r="GL20" s="66">
        <f>+[4]Hoja1!GL21</f>
        <v>6408</v>
      </c>
      <c r="GM20" s="66">
        <f>+[4]Hoja1!GM21</f>
        <v>13915</v>
      </c>
      <c r="GN20" s="66">
        <f>+[4]Hoja1!GN21</f>
        <v>5544</v>
      </c>
      <c r="GO20" s="66">
        <f>+[4]Hoja1!GO21</f>
        <v>11955</v>
      </c>
      <c r="GP20" s="66">
        <f>+[4]Hoja1!GP21</f>
        <v>20286</v>
      </c>
      <c r="GQ20" s="66">
        <f>+[4]Hoja1!GQ21</f>
        <v>15610</v>
      </c>
      <c r="GR20" s="66">
        <f>+[4]Hoja1!GR21</f>
        <v>27119</v>
      </c>
      <c r="GS20" s="66">
        <f>+[4]Hoja1!GS21</f>
        <v>27031</v>
      </c>
      <c r="GT20" s="66">
        <f>+[4]Hoja1!GT21</f>
        <v>19601</v>
      </c>
      <c r="GU20" s="66">
        <f>+[4]Hoja1!GU21</f>
        <v>21390</v>
      </c>
      <c r="GV20" s="66">
        <f>+[4]Hoja1!GV21</f>
        <v>18052.085999999999</v>
      </c>
      <c r="GW20" s="66">
        <f>+[4]Hoja1!GW21</f>
        <v>23271</v>
      </c>
      <c r="GX20" s="66">
        <f>+[4]Hoja1!GX21</f>
        <v>16303</v>
      </c>
      <c r="GY20" s="66">
        <f>+[4]Hoja1!GY21</f>
        <v>17046</v>
      </c>
      <c r="GZ20" s="66">
        <f>+[4]Hoja1!GZ21</f>
        <v>18420</v>
      </c>
      <c r="HA20" s="66">
        <f>+[4]Hoja1!HA21</f>
        <v>16633</v>
      </c>
      <c r="HB20" s="66">
        <f>+[4]Hoja1!HB21</f>
        <v>26160</v>
      </c>
      <c r="HC20" s="66">
        <f>+[4]Hoja1!HC21</f>
        <v>31214</v>
      </c>
      <c r="HD20" s="66">
        <f>+[4]Hoja1!HD21</f>
        <v>23755</v>
      </c>
      <c r="HE20" s="66">
        <f>+[4]Hoja1!HE21</f>
        <v>26118</v>
      </c>
      <c r="HF20" s="66">
        <f>+[4]Hoja1!HF21</f>
        <v>19107</v>
      </c>
      <c r="HG20" s="66">
        <f>+[4]Hoja1!HG21</f>
        <v>20086</v>
      </c>
      <c r="HH20" s="66">
        <f>+[4]Hoja1!HH21</f>
        <v>21181</v>
      </c>
      <c r="HI20" s="66">
        <f>+[4]Hoja1!HI21</f>
        <v>16381</v>
      </c>
      <c r="HJ20" s="66">
        <f>+[4]Hoja1!HJ21</f>
        <v>18180</v>
      </c>
      <c r="HK20" s="66">
        <f>+[4]Hoja1!HK21</f>
        <v>21099</v>
      </c>
      <c r="HL20" s="66">
        <f>+[4]Hoja1!HL21</f>
        <v>11362</v>
      </c>
      <c r="HM20" s="66">
        <f>+[4]Hoja1!HM21</f>
        <v>11530</v>
      </c>
      <c r="HN20" s="66">
        <f>+[4]Hoja1!HN21</f>
        <v>21223</v>
      </c>
      <c r="HO20" s="66">
        <f>+[4]Hoja1!HO21</f>
        <v>4716</v>
      </c>
      <c r="HP20" s="66">
        <f>+[4]Hoja1!HP21</f>
        <v>16757</v>
      </c>
      <c r="HQ20" s="66">
        <f>+[4]Hoja1!HQ21</f>
        <v>16018</v>
      </c>
      <c r="HR20" s="66">
        <f>+[4]Hoja1!HR21</f>
        <v>14627</v>
      </c>
      <c r="HS20" s="66">
        <f>+[4]Hoja1!HS21</f>
        <v>6461</v>
      </c>
      <c r="HT20" s="66">
        <f>+[4]Hoja1!HT21</f>
        <v>7791</v>
      </c>
      <c r="HU20" s="66">
        <f>+[4]Hoja1!HU21</f>
        <v>13395</v>
      </c>
      <c r="HV20" s="66">
        <f>+[4]Hoja1!HV21</f>
        <v>12465</v>
      </c>
      <c r="HW20" s="66">
        <f>+[4]Hoja1!HW21</f>
        <v>18627</v>
      </c>
      <c r="HX20" s="66">
        <f>+[4]Hoja1!HX21</f>
        <v>16862</v>
      </c>
      <c r="HY20" s="66">
        <f>+[4]Hoja1!HY21</f>
        <v>12883</v>
      </c>
      <c r="HZ20" s="66">
        <f>+[4]Hoja1!HZ21</f>
        <v>8958</v>
      </c>
      <c r="IA20" s="66">
        <f>+[4]Hoja1!IA21</f>
        <v>57966</v>
      </c>
      <c r="IB20" s="66">
        <f>+[4]Hoja1!IB21</f>
        <v>45353</v>
      </c>
      <c r="IC20" s="66">
        <f>+[4]Hoja1!IC21</f>
        <v>20208</v>
      </c>
      <c r="ID20" s="66">
        <f>+[4]Hoja1!ID21</f>
        <v>17768</v>
      </c>
    </row>
    <row r="21" spans="1:238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f>+[4]Hoja1!DX22</f>
        <v>21.481000000000002</v>
      </c>
      <c r="DY21" s="66">
        <f>+[4]Hoja1!DY22</f>
        <v>18.689</v>
      </c>
      <c r="DZ21" s="66">
        <f>+[4]Hoja1!DZ22</f>
        <v>4.5419999999999998</v>
      </c>
      <c r="EA21" s="66">
        <f>+[4]Hoja1!EA22</f>
        <v>6.242</v>
      </c>
      <c r="EB21" s="66">
        <f>+[4]Hoja1!EB22</f>
        <v>28.785</v>
      </c>
      <c r="EC21" s="66">
        <f>+[4]Hoja1!EC22</f>
        <v>4.0190000000000001</v>
      </c>
      <c r="ED21" s="66">
        <f>+[4]Hoja1!ED22</f>
        <v>111.214</v>
      </c>
      <c r="EE21" s="66">
        <f>+[4]Hoja1!EE22</f>
        <v>31.571999999999999</v>
      </c>
      <c r="EF21" s="66">
        <f>+[4]Hoja1!EF22</f>
        <v>89.656999999999996</v>
      </c>
      <c r="EG21" s="66">
        <f>+[4]Hoja1!EG22</f>
        <v>9.6829999999999998</v>
      </c>
      <c r="EH21" s="66">
        <f>+[4]Hoja1!EH22</f>
        <v>9.6829999999999998</v>
      </c>
      <c r="EI21" s="66">
        <f>+[4]Hoja1!EI22</f>
        <v>9.6829999999999998</v>
      </c>
      <c r="EJ21" s="66">
        <f>+[4]Hoja1!EJ22</f>
        <v>0</v>
      </c>
      <c r="EK21" s="66">
        <f>+[4]Hoja1!EK22</f>
        <v>362.05600000000004</v>
      </c>
      <c r="EL21" s="66">
        <f>+[4]Hoja1!EL22</f>
        <v>96.454999999999998</v>
      </c>
      <c r="EM21" s="66">
        <f>+[4]Hoja1!EM22</f>
        <v>3.669</v>
      </c>
      <c r="EN21" s="66">
        <f>+[4]Hoja1!EN22</f>
        <v>42.281999999999996</v>
      </c>
      <c r="EO21" s="66">
        <f>+[4]Hoja1!EO22</f>
        <v>11.451000000000001</v>
      </c>
      <c r="EP21" s="66">
        <f>+[4]Hoja1!EP22</f>
        <v>22.013999999999999</v>
      </c>
      <c r="EQ21" s="66">
        <f>+[4]Hoja1!EQ22</f>
        <v>27.571000000000002</v>
      </c>
      <c r="ER21" s="66">
        <f>+[4]Hoja1!ER22</f>
        <v>62.853999999999999</v>
      </c>
      <c r="ES21" s="66">
        <f>+[4]Hoja1!ES22</f>
        <v>2.0670000000000002</v>
      </c>
      <c r="ET21" s="66">
        <f>+[4]Hoja1!ET22</f>
        <v>28.576999999999998</v>
      </c>
      <c r="EU21" s="66">
        <f>+[4]Hoja1!EU22</f>
        <v>0</v>
      </c>
      <c r="EV21" s="66">
        <f>+[4]Hoja1!EV22</f>
        <v>448.233</v>
      </c>
      <c r="EW21" s="66">
        <f>+[4]Hoja1!EW22</f>
        <v>254.00399999999999</v>
      </c>
      <c r="EX21" s="66">
        <f>+[4]Hoja1!EX22</f>
        <v>79.343000000000004</v>
      </c>
      <c r="EY21" s="66">
        <f>+[4]Hoja1!EY22</f>
        <v>244.72800000000001</v>
      </c>
      <c r="EZ21" s="66">
        <f>+[4]Hoja1!EZ22</f>
        <v>471.10699999999997</v>
      </c>
      <c r="FA21" s="66">
        <f>+[4]Hoja1!FA22</f>
        <v>322.10800000000006</v>
      </c>
      <c r="FB21" s="66">
        <f>+[4]Hoja1!FB22</f>
        <v>384.63600000000002</v>
      </c>
      <c r="FC21" s="66">
        <f>+[4]Hoja1!FC22</f>
        <v>401.39</v>
      </c>
      <c r="FD21" s="66">
        <f>+[4]Hoja1!FD22</f>
        <v>166.13500000000002</v>
      </c>
      <c r="FE21" s="66">
        <f>+[4]Hoja1!FE22</f>
        <v>187.065</v>
      </c>
      <c r="FF21" s="66">
        <f>+[4]Hoja1!FF22</f>
        <v>342.98199999999997</v>
      </c>
      <c r="FG21" s="66">
        <f>+[4]Hoja1!FG22</f>
        <v>920</v>
      </c>
      <c r="FH21" s="66">
        <f>+[4]Hoja1!FH22</f>
        <v>1410</v>
      </c>
      <c r="FI21" s="66">
        <f>+[4]Hoja1!FI22</f>
        <v>552</v>
      </c>
      <c r="FJ21" s="66">
        <f>+[4]Hoja1!FJ22</f>
        <v>402</v>
      </c>
      <c r="FK21" s="66">
        <f>+[4]Hoja1!FK22</f>
        <v>315</v>
      </c>
      <c r="FL21" s="66">
        <f>+[4]Hoja1!FL22</f>
        <v>365</v>
      </c>
      <c r="FM21" s="66">
        <f>+[4]Hoja1!FM22</f>
        <v>452</v>
      </c>
      <c r="FN21" s="66">
        <f>+[4]Hoja1!FN22</f>
        <v>330.83199999999999</v>
      </c>
      <c r="FO21" s="66">
        <f>+[4]Hoja1!FO22</f>
        <v>275</v>
      </c>
      <c r="FP21" s="66">
        <f>+[4]Hoja1!FP22</f>
        <v>274.91199999999998</v>
      </c>
      <c r="FQ21" s="66">
        <f>+[4]Hoja1!FQ22</f>
        <v>191.90299999999999</v>
      </c>
      <c r="FR21" s="66">
        <f>+[4]Hoja1!FR22</f>
        <v>278.60199999999998</v>
      </c>
      <c r="FS21" s="66">
        <f>+[4]Hoja1!FS22</f>
        <v>181</v>
      </c>
      <c r="FT21" s="66">
        <f>+[4]Hoja1!FT22</f>
        <v>230</v>
      </c>
      <c r="FU21" s="66">
        <f>+[4]Hoja1!FU22</f>
        <v>209</v>
      </c>
      <c r="FV21" s="66">
        <f>+[4]Hoja1!FV22</f>
        <v>292</v>
      </c>
      <c r="FW21" s="66">
        <f>+[4]Hoja1!FW22</f>
        <v>426</v>
      </c>
      <c r="FX21" s="66">
        <f>+[4]Hoja1!FX22</f>
        <v>495</v>
      </c>
      <c r="FY21" s="66">
        <f>+[4]Hoja1!FY22</f>
        <v>279</v>
      </c>
      <c r="FZ21" s="66">
        <f>+[4]Hoja1!FZ22</f>
        <v>490</v>
      </c>
      <c r="GA21" s="66">
        <f>+[4]Hoja1!GA22</f>
        <v>378</v>
      </c>
      <c r="GB21" s="66">
        <f>+[4]Hoja1!GB22</f>
        <v>429</v>
      </c>
      <c r="GC21" s="66">
        <f>+[4]Hoja1!GC22</f>
        <v>433</v>
      </c>
      <c r="GD21" s="66">
        <f>+[4]Hoja1!GD22</f>
        <v>253</v>
      </c>
      <c r="GE21" s="66">
        <f>+[4]Hoja1!GE22</f>
        <v>269</v>
      </c>
      <c r="GF21" s="66">
        <f>+[4]Hoja1!GF22</f>
        <v>402</v>
      </c>
      <c r="GG21" s="66">
        <f>+[4]Hoja1!GG22</f>
        <v>473</v>
      </c>
      <c r="GH21" s="66">
        <f>+[4]Hoja1!GH22</f>
        <v>895</v>
      </c>
      <c r="GI21" s="66">
        <f>+[4]Hoja1!GI22</f>
        <v>670</v>
      </c>
      <c r="GJ21" s="66">
        <f>+[4]Hoja1!GJ22</f>
        <v>759</v>
      </c>
      <c r="GK21" s="66">
        <f>+[4]Hoja1!GK22</f>
        <v>503</v>
      </c>
      <c r="GL21" s="66">
        <f>+[4]Hoja1!GL22</f>
        <v>537</v>
      </c>
      <c r="GM21" s="66">
        <f>+[4]Hoja1!GM22</f>
        <v>441</v>
      </c>
      <c r="GN21" s="66">
        <f>+[4]Hoja1!GN22</f>
        <v>320</v>
      </c>
      <c r="GO21" s="66">
        <f>+[4]Hoja1!GO22</f>
        <v>167</v>
      </c>
      <c r="GP21" s="66">
        <f>+[4]Hoja1!GP22</f>
        <v>120</v>
      </c>
      <c r="GQ21" s="66">
        <f>+[4]Hoja1!GQ22</f>
        <v>564</v>
      </c>
      <c r="GR21" s="66">
        <f>+[4]Hoja1!GR22</f>
        <v>102</v>
      </c>
      <c r="GS21" s="66">
        <f>+[4]Hoja1!GS22</f>
        <v>386</v>
      </c>
      <c r="GT21" s="66">
        <f>+[4]Hoja1!GT22</f>
        <v>102</v>
      </c>
      <c r="GU21" s="66">
        <f>+[4]Hoja1!GU22</f>
        <v>109</v>
      </c>
      <c r="GV21" s="66">
        <f>+[4]Hoja1!GV22</f>
        <v>192.63200000000001</v>
      </c>
      <c r="GW21" s="66">
        <f>+[4]Hoja1!GW22</f>
        <v>215</v>
      </c>
      <c r="GX21" s="66">
        <f>+[4]Hoja1!GX22</f>
        <v>314</v>
      </c>
      <c r="GY21" s="66">
        <f>+[4]Hoja1!GY22</f>
        <v>426</v>
      </c>
      <c r="GZ21" s="66">
        <f>+[4]Hoja1!GZ22</f>
        <v>545</v>
      </c>
      <c r="HA21" s="66">
        <f>+[4]Hoja1!HA22</f>
        <v>415</v>
      </c>
      <c r="HB21" s="66">
        <f>+[4]Hoja1!HB22</f>
        <v>223</v>
      </c>
      <c r="HC21" s="66">
        <f>+[4]Hoja1!HC22</f>
        <v>1102</v>
      </c>
      <c r="HD21" s="66">
        <f>+[4]Hoja1!HD22</f>
        <v>128</v>
      </c>
      <c r="HE21" s="66">
        <f>+[4]Hoja1!HE22</f>
        <v>128</v>
      </c>
      <c r="HF21" s="66">
        <f>+[4]Hoja1!HF22</f>
        <v>199</v>
      </c>
      <c r="HG21" s="66">
        <f>+[4]Hoja1!HG22</f>
        <v>163</v>
      </c>
      <c r="HH21" s="66">
        <f>+[4]Hoja1!HH22</f>
        <v>148</v>
      </c>
      <c r="HI21" s="66">
        <f>+[4]Hoja1!HI22</f>
        <v>39</v>
      </c>
      <c r="HJ21" s="66">
        <f>+[4]Hoja1!HJ22</f>
        <v>108</v>
      </c>
      <c r="HK21" s="66">
        <f>+[4]Hoja1!HK22</f>
        <v>61</v>
      </c>
      <c r="HL21" s="66">
        <f>+[4]Hoja1!HL22</f>
        <v>28</v>
      </c>
      <c r="HM21" s="66">
        <f>+[4]Hoja1!HM22</f>
        <v>28</v>
      </c>
      <c r="HN21" s="66">
        <f>+[4]Hoja1!HN22</f>
        <v>28</v>
      </c>
      <c r="HO21" s="66">
        <f>+[4]Hoja1!HO22</f>
        <v>1063</v>
      </c>
      <c r="HP21" s="66">
        <f>+[4]Hoja1!HP22</f>
        <v>28</v>
      </c>
      <c r="HQ21" s="66">
        <f>+[4]Hoja1!HQ22</f>
        <v>28</v>
      </c>
      <c r="HR21" s="66">
        <f>+[4]Hoja1!HR22</f>
        <v>33</v>
      </c>
      <c r="HS21" s="66">
        <f>+[4]Hoja1!HS22</f>
        <v>150</v>
      </c>
      <c r="HT21" s="66">
        <f>+[4]Hoja1!HT22</f>
        <v>28</v>
      </c>
      <c r="HU21" s="66">
        <f>+[4]Hoja1!HU22</f>
        <v>108</v>
      </c>
      <c r="HV21" s="66">
        <f>+[4]Hoja1!HV22</f>
        <v>196</v>
      </c>
      <c r="HW21" s="66">
        <f>+[4]Hoja1!HW22</f>
        <v>200</v>
      </c>
      <c r="HX21" s="66">
        <f>+[4]Hoja1!HX22</f>
        <v>185</v>
      </c>
      <c r="HY21" s="66">
        <f>+[4]Hoja1!HY22</f>
        <v>206</v>
      </c>
      <c r="HZ21" s="66">
        <f>+[4]Hoja1!HZ22</f>
        <v>206</v>
      </c>
      <c r="IA21" s="66">
        <f>+[4]Hoja1!IA22</f>
        <v>189</v>
      </c>
      <c r="IB21" s="66">
        <f>+[4]Hoja1!IB22</f>
        <v>648</v>
      </c>
      <c r="IC21" s="66">
        <f>+[4]Hoja1!IC22</f>
        <v>270</v>
      </c>
      <c r="ID21" s="66">
        <f>+[4]Hoja1!ID22</f>
        <v>182</v>
      </c>
    </row>
    <row r="22" spans="1:238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f>+[4]Hoja1!DX23</f>
        <v>15725.690999999999</v>
      </c>
      <c r="DY22" s="66">
        <f>+[4]Hoja1!DY23</f>
        <v>6573.2619999999988</v>
      </c>
      <c r="DZ22" s="66">
        <f>+[4]Hoja1!DZ23</f>
        <v>4934.4589999999998</v>
      </c>
      <c r="EA22" s="66">
        <f>+[4]Hoja1!EA23</f>
        <v>457.92900000000009</v>
      </c>
      <c r="EB22" s="66">
        <f>+[4]Hoja1!EB23</f>
        <v>1501.4590000000001</v>
      </c>
      <c r="EC22" s="66">
        <f>+[4]Hoja1!EC23</f>
        <v>913.03099999999995</v>
      </c>
      <c r="ED22" s="66">
        <f>+[4]Hoja1!ED23</f>
        <v>1192.299</v>
      </c>
      <c r="EE22" s="66">
        <f>+[4]Hoja1!EE23</f>
        <v>945.24099999999999</v>
      </c>
      <c r="EF22" s="66">
        <f>+[4]Hoja1!EF23</f>
        <v>3734.9700000000003</v>
      </c>
      <c r="EG22" s="66">
        <f>+[4]Hoja1!EG23</f>
        <v>2196.0250000000001</v>
      </c>
      <c r="EH22" s="66">
        <f>+[4]Hoja1!EH23</f>
        <v>2755.7949999999996</v>
      </c>
      <c r="EI22" s="66">
        <f>+[4]Hoja1!EI23</f>
        <v>4212.1959999999999</v>
      </c>
      <c r="EJ22" s="66">
        <f>+[4]Hoja1!EJ23</f>
        <v>18196.177</v>
      </c>
      <c r="EK22" s="66">
        <f>+[4]Hoja1!EK23</f>
        <v>7647.5440000000008</v>
      </c>
      <c r="EL22" s="66">
        <f>+[4]Hoja1!EL23</f>
        <v>6287.8119999999999</v>
      </c>
      <c r="EM22" s="66">
        <f>+[4]Hoja1!EM23</f>
        <v>7976.0300000000007</v>
      </c>
      <c r="EN22" s="66">
        <f>+[4]Hoja1!EN23</f>
        <v>7536.9920000000002</v>
      </c>
      <c r="EO22" s="66">
        <f>+[4]Hoja1!EO23</f>
        <v>8194.380000000001</v>
      </c>
      <c r="EP22" s="66">
        <f>+[4]Hoja1!EP23</f>
        <v>9139.0849999999991</v>
      </c>
      <c r="EQ22" s="66">
        <f>+[4]Hoja1!EQ23</f>
        <v>11976.138999999999</v>
      </c>
      <c r="ER22" s="66">
        <f>+[4]Hoja1!ER23</f>
        <v>13364.251</v>
      </c>
      <c r="ES22" s="66">
        <f>+[4]Hoja1!ES23</f>
        <v>12983.263000000001</v>
      </c>
      <c r="ET22" s="66">
        <f>+[4]Hoja1!ET23</f>
        <v>11848.512000000002</v>
      </c>
      <c r="EU22" s="66">
        <f>+[4]Hoja1!EU23</f>
        <v>15431.342000000001</v>
      </c>
      <c r="EV22" s="66">
        <f>+[4]Hoja1!EV23</f>
        <v>17473.758999999998</v>
      </c>
      <c r="EW22" s="66">
        <f>+[4]Hoja1!EW23</f>
        <v>13830.365999999998</v>
      </c>
      <c r="EX22" s="66">
        <f>+[4]Hoja1!EX23</f>
        <v>14394.808999999999</v>
      </c>
      <c r="EY22" s="66">
        <f>+[4]Hoja1!EY23</f>
        <v>13496.582</v>
      </c>
      <c r="EZ22" s="66">
        <f>+[4]Hoja1!EZ23</f>
        <v>10616.018</v>
      </c>
      <c r="FA22" s="66">
        <f>+[4]Hoja1!FA23</f>
        <v>11197.087</v>
      </c>
      <c r="FB22" s="66">
        <f>+[4]Hoja1!FB23</f>
        <v>8084.933</v>
      </c>
      <c r="FC22" s="66">
        <f>+[4]Hoja1!FC23</f>
        <v>6444.2030000000004</v>
      </c>
      <c r="FD22" s="66">
        <f>+[4]Hoja1!FD23</f>
        <v>7145.8760000000002</v>
      </c>
      <c r="FE22" s="66">
        <f>+[4]Hoja1!FE23</f>
        <v>9275.6899999999987</v>
      </c>
      <c r="FF22" s="66">
        <f>+[4]Hoja1!FF23</f>
        <v>8519.3970000000008</v>
      </c>
      <c r="FG22" s="66">
        <f>+[4]Hoja1!FG23</f>
        <v>11799.034</v>
      </c>
      <c r="FH22" s="66">
        <f>+[4]Hoja1!FH23</f>
        <v>16113</v>
      </c>
      <c r="FI22" s="66">
        <f>+[4]Hoja1!FI23</f>
        <v>14200</v>
      </c>
      <c r="FJ22" s="66">
        <f>+[4]Hoja1!FJ23</f>
        <v>12765.034</v>
      </c>
      <c r="FK22" s="66">
        <f>+[4]Hoja1!FK23</f>
        <v>12832</v>
      </c>
      <c r="FL22" s="66">
        <f>+[4]Hoja1!FL23</f>
        <v>13786</v>
      </c>
      <c r="FM22" s="66">
        <f>+[4]Hoja1!FM23</f>
        <v>10760</v>
      </c>
      <c r="FN22" s="66">
        <f>+[4]Hoja1!FN23</f>
        <v>10029.871999999999</v>
      </c>
      <c r="FO22" s="66">
        <f>+[4]Hoja1!FO23</f>
        <v>11761</v>
      </c>
      <c r="FP22" s="66">
        <f>+[4]Hoja1!FP23</f>
        <v>15068.624</v>
      </c>
      <c r="FQ22" s="66">
        <f>+[4]Hoja1!FQ23</f>
        <v>14551.111999999999</v>
      </c>
      <c r="FR22" s="66">
        <f>+[4]Hoja1!FR23</f>
        <v>13617.939000000002</v>
      </c>
      <c r="FS22" s="66">
        <f>+[4]Hoja1!FS23</f>
        <v>14433</v>
      </c>
      <c r="FT22" s="66">
        <f>+[4]Hoja1!FT23</f>
        <v>21357</v>
      </c>
      <c r="FU22" s="66">
        <f>+[4]Hoja1!FU23</f>
        <v>30350</v>
      </c>
      <c r="FV22" s="66">
        <f>+[4]Hoja1!FV23</f>
        <v>25519</v>
      </c>
      <c r="FW22" s="66">
        <f>+[4]Hoja1!FW23</f>
        <v>7307</v>
      </c>
      <c r="FX22" s="66">
        <f>+[4]Hoja1!FX23</f>
        <v>6022</v>
      </c>
      <c r="FY22" s="66">
        <f>+[4]Hoja1!FY23</f>
        <v>3598</v>
      </c>
      <c r="FZ22" s="66">
        <f>+[4]Hoja1!FZ23</f>
        <v>5539</v>
      </c>
      <c r="GA22" s="66">
        <f>+[4]Hoja1!GA23</f>
        <v>8524</v>
      </c>
      <c r="GB22" s="66">
        <f>+[4]Hoja1!GB23</f>
        <v>9739</v>
      </c>
      <c r="GC22" s="66">
        <f>+[4]Hoja1!GC23</f>
        <v>2637</v>
      </c>
      <c r="GD22" s="66">
        <f>+[4]Hoja1!GD23</f>
        <v>20372</v>
      </c>
      <c r="GE22" s="66">
        <f>+[4]Hoja1!GE23</f>
        <v>30180</v>
      </c>
      <c r="GF22" s="66">
        <f>+[4]Hoja1!GF23</f>
        <v>42001</v>
      </c>
      <c r="GG22" s="66">
        <f>+[4]Hoja1!GG23</f>
        <v>57940</v>
      </c>
      <c r="GH22" s="66">
        <f>+[4]Hoja1!GH23</f>
        <v>44621</v>
      </c>
      <c r="GI22" s="66">
        <f>+[4]Hoja1!GI23</f>
        <v>33544</v>
      </c>
      <c r="GJ22" s="66">
        <f>+[4]Hoja1!GJ23</f>
        <v>34744</v>
      </c>
      <c r="GK22" s="66">
        <f>+[4]Hoja1!GK23</f>
        <v>31155</v>
      </c>
      <c r="GL22" s="66">
        <f>+[4]Hoja1!GL23</f>
        <v>36637</v>
      </c>
      <c r="GM22" s="66">
        <f>+[4]Hoja1!GM23</f>
        <v>31976</v>
      </c>
      <c r="GN22" s="66">
        <f>+[4]Hoja1!GN23</f>
        <v>17903</v>
      </c>
      <c r="GO22" s="66">
        <f>+[4]Hoja1!GO23</f>
        <v>4931</v>
      </c>
      <c r="GP22" s="66">
        <f>+[4]Hoja1!GP23</f>
        <v>3429</v>
      </c>
      <c r="GQ22" s="66">
        <f>+[4]Hoja1!GQ23</f>
        <v>6558</v>
      </c>
      <c r="GR22" s="66">
        <f>+[4]Hoja1!GR23</f>
        <v>17983</v>
      </c>
      <c r="GS22" s="66">
        <f>+[4]Hoja1!GS23</f>
        <v>17821</v>
      </c>
      <c r="GT22" s="66">
        <f>+[4]Hoja1!GT23</f>
        <v>12133</v>
      </c>
      <c r="GU22" s="66">
        <f>+[4]Hoja1!GU23</f>
        <v>10315</v>
      </c>
      <c r="GV22" s="66">
        <f>+[4]Hoja1!GV23</f>
        <v>6440.4629999999997</v>
      </c>
      <c r="GW22" s="66">
        <f>+[4]Hoja1!GW23</f>
        <v>5416</v>
      </c>
      <c r="GX22" s="66">
        <f>+[4]Hoja1!GX23</f>
        <v>5056</v>
      </c>
      <c r="GY22" s="66">
        <f>+[4]Hoja1!GY23</f>
        <v>11086</v>
      </c>
      <c r="GZ22" s="66">
        <f>+[4]Hoja1!GZ23</f>
        <v>4964</v>
      </c>
      <c r="HA22" s="66">
        <f>+[4]Hoja1!HA23</f>
        <v>5307</v>
      </c>
      <c r="HB22" s="66">
        <f>+[4]Hoja1!HB23</f>
        <v>6217</v>
      </c>
      <c r="HC22" s="66">
        <f>+[4]Hoja1!HC23</f>
        <v>11847</v>
      </c>
      <c r="HD22" s="66">
        <f>+[4]Hoja1!HD23</f>
        <v>18327</v>
      </c>
      <c r="HE22" s="66">
        <f>+[4]Hoja1!HE23</f>
        <v>15868</v>
      </c>
      <c r="HF22" s="66">
        <f>+[4]Hoja1!HF23</f>
        <v>14976</v>
      </c>
      <c r="HG22" s="66">
        <f>+[4]Hoja1!HG23</f>
        <v>9418</v>
      </c>
      <c r="HH22" s="66">
        <f>+[4]Hoja1!HH23</f>
        <v>10430</v>
      </c>
      <c r="HI22" s="66">
        <f>+[4]Hoja1!HI23</f>
        <v>6061</v>
      </c>
      <c r="HJ22" s="66">
        <f>+[4]Hoja1!HJ23</f>
        <v>5204</v>
      </c>
      <c r="HK22" s="66">
        <f>+[4]Hoja1!HK23</f>
        <v>7080</v>
      </c>
      <c r="HL22" s="66">
        <f>+[4]Hoja1!HL23</f>
        <v>5361</v>
      </c>
      <c r="HM22" s="66">
        <f>+[4]Hoja1!HM23</f>
        <v>5013</v>
      </c>
      <c r="HN22" s="66">
        <f>+[4]Hoja1!HN23</f>
        <v>5021</v>
      </c>
      <c r="HO22" s="66">
        <f>+[4]Hoja1!HO23</f>
        <v>7773</v>
      </c>
      <c r="HP22" s="66">
        <f>+[4]Hoja1!HP23</f>
        <v>9965</v>
      </c>
      <c r="HQ22" s="66">
        <f>+[4]Hoja1!HQ23</f>
        <v>6838</v>
      </c>
      <c r="HR22" s="66">
        <f>+[4]Hoja1!HR23</f>
        <v>5070</v>
      </c>
      <c r="HS22" s="66">
        <f>+[4]Hoja1!HS23</f>
        <v>5500</v>
      </c>
      <c r="HT22" s="66">
        <f>+[4]Hoja1!HT23</f>
        <v>5419</v>
      </c>
      <c r="HU22" s="66">
        <f>+[4]Hoja1!HU23</f>
        <v>9283</v>
      </c>
      <c r="HV22" s="66">
        <f>+[4]Hoja1!HV23</f>
        <v>1461</v>
      </c>
      <c r="HW22" s="66">
        <f>+[4]Hoja1!HW23</f>
        <v>9966</v>
      </c>
      <c r="HX22" s="66">
        <f>+[4]Hoja1!HX23</f>
        <v>594</v>
      </c>
      <c r="HY22" s="66">
        <f>+[4]Hoja1!HY23</f>
        <v>790</v>
      </c>
      <c r="HZ22" s="66">
        <f>+[4]Hoja1!HZ23</f>
        <v>532</v>
      </c>
      <c r="IA22" s="66">
        <f>+[4]Hoja1!IA23</f>
        <v>5116</v>
      </c>
      <c r="IB22" s="66">
        <f>+[4]Hoja1!IB23</f>
        <v>20185</v>
      </c>
      <c r="IC22" s="66">
        <f>+[4]Hoja1!IC23</f>
        <v>16251</v>
      </c>
      <c r="ID22" s="66">
        <f>+[4]Hoja1!ID23</f>
        <v>13844</v>
      </c>
    </row>
    <row r="23" spans="1:238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f>+[4]Hoja1!DX24</f>
        <v>252.13800000000001</v>
      </c>
      <c r="DY23" s="66">
        <f>+[4]Hoja1!DY24</f>
        <v>252.13800000000001</v>
      </c>
      <c r="DZ23" s="66">
        <f>+[4]Hoja1!DZ24</f>
        <v>24.045000000000002</v>
      </c>
      <c r="EA23" s="66">
        <f>+[4]Hoja1!EA24</f>
        <v>1E-3</v>
      </c>
      <c r="EB23" s="66">
        <f>+[4]Hoja1!EB24</f>
        <v>8.347999999999999</v>
      </c>
      <c r="EC23" s="66">
        <f>+[4]Hoja1!EC24</f>
        <v>97.709000000000003</v>
      </c>
      <c r="ED23" s="66">
        <f>+[4]Hoja1!ED24</f>
        <v>87.709000000000003</v>
      </c>
      <c r="EE23" s="66">
        <f>+[4]Hoja1!EE24</f>
        <v>0</v>
      </c>
      <c r="EF23" s="66">
        <f>+[4]Hoja1!EF24</f>
        <v>87.709000000000003</v>
      </c>
      <c r="EG23" s="66">
        <f>+[4]Hoja1!EG24</f>
        <v>0</v>
      </c>
      <c r="EH23" s="66">
        <f>+[4]Hoja1!EH24</f>
        <v>9.8279999999999994</v>
      </c>
      <c r="EI23" s="66">
        <f>+[4]Hoja1!EI24</f>
        <v>13.157999999999999</v>
      </c>
      <c r="EJ23" s="66">
        <f>+[4]Hoja1!EJ24</f>
        <v>39.055999999999997</v>
      </c>
      <c r="EK23" s="66">
        <f>+[4]Hoja1!EK24</f>
        <v>38.856000000000002</v>
      </c>
      <c r="EL23" s="66">
        <f>+[4]Hoja1!EL24</f>
        <v>40.521000000000001</v>
      </c>
      <c r="EM23" s="66">
        <f>+[4]Hoja1!EM24</f>
        <v>0</v>
      </c>
      <c r="EN23" s="66">
        <f>+[4]Hoja1!EN24</f>
        <v>0</v>
      </c>
      <c r="EO23" s="66">
        <f>+[4]Hoja1!EO24</f>
        <v>73.277000000000001</v>
      </c>
      <c r="EP23" s="66">
        <f>+[4]Hoja1!EP24</f>
        <v>52.223999999999997</v>
      </c>
      <c r="EQ23" s="66">
        <f>+[4]Hoja1!EQ24</f>
        <v>123.16800000000001</v>
      </c>
      <c r="ER23" s="66">
        <f>+[4]Hoja1!ER24</f>
        <v>128.71299999999999</v>
      </c>
      <c r="ES23" s="66">
        <f>+[4]Hoja1!ES24</f>
        <v>55.325000000000003</v>
      </c>
      <c r="ET23" s="66">
        <f>+[4]Hoja1!ET24</f>
        <v>0</v>
      </c>
      <c r="EU23" s="66">
        <f>+[4]Hoja1!EU24</f>
        <v>56.624000000000002</v>
      </c>
      <c r="EV23" s="66">
        <f>+[4]Hoja1!EV24</f>
        <v>0</v>
      </c>
      <c r="EW23" s="66">
        <f>+[4]Hoja1!EW24</f>
        <v>93.509</v>
      </c>
      <c r="EX23" s="66">
        <f>+[4]Hoja1!EX24</f>
        <v>72.5</v>
      </c>
      <c r="EY23" s="66">
        <f>+[4]Hoja1!EY24</f>
        <v>4.5</v>
      </c>
      <c r="EZ23" s="66">
        <f>+[4]Hoja1!EZ24</f>
        <v>4.5</v>
      </c>
      <c r="FA23" s="66">
        <f>+[4]Hoja1!FA24</f>
        <v>4.5</v>
      </c>
      <c r="FB23" s="66">
        <f>+[4]Hoja1!FB24</f>
        <v>12.69</v>
      </c>
      <c r="FC23" s="66">
        <f>+[4]Hoja1!FC24</f>
        <v>20.88</v>
      </c>
      <c r="FD23" s="66">
        <f>+[4]Hoja1!FD24</f>
        <v>31.57</v>
      </c>
      <c r="FE23" s="66">
        <f>+[4]Hoja1!FE24</f>
        <v>18.346</v>
      </c>
      <c r="FF23" s="66">
        <f>+[4]Hoja1!FF24</f>
        <v>43.46</v>
      </c>
      <c r="FG23" s="66">
        <f>+[4]Hoja1!FG24</f>
        <v>33</v>
      </c>
      <c r="FH23" s="66">
        <f>+[4]Hoja1!FH24</f>
        <v>0</v>
      </c>
      <c r="FI23" s="66">
        <f>+[4]Hoja1!FI24</f>
        <v>56</v>
      </c>
      <c r="FJ23" s="66">
        <f>+[4]Hoja1!FJ24</f>
        <v>312</v>
      </c>
      <c r="FK23" s="66">
        <f>+[4]Hoja1!FK24</f>
        <v>146</v>
      </c>
      <c r="FL23" s="66">
        <f>+[4]Hoja1!FL24</f>
        <v>162</v>
      </c>
      <c r="FM23" s="66">
        <f>+[4]Hoja1!FM24</f>
        <v>162</v>
      </c>
      <c r="FN23" s="66">
        <f>+[4]Hoja1!FN24</f>
        <v>183.376</v>
      </c>
      <c r="FO23" s="66">
        <f>+[4]Hoja1!FO24</f>
        <v>193</v>
      </c>
      <c r="FP23" s="66">
        <f>+[4]Hoja1!FP24</f>
        <v>193.33799999999999</v>
      </c>
      <c r="FQ23" s="66">
        <f>+[4]Hoja1!FQ24</f>
        <v>204.32400000000001</v>
      </c>
      <c r="FR23" s="66">
        <f>+[4]Hoja1!FR24</f>
        <v>193.33800000000002</v>
      </c>
      <c r="FS23" s="66">
        <f>+[4]Hoja1!FS24</f>
        <v>517</v>
      </c>
      <c r="FT23" s="66">
        <f>+[4]Hoja1!FT24</f>
        <v>238</v>
      </c>
      <c r="FU23" s="66">
        <f>+[4]Hoja1!FU24</f>
        <v>47</v>
      </c>
      <c r="FV23" s="66">
        <f>+[4]Hoja1!FV24</f>
        <v>47</v>
      </c>
      <c r="FW23" s="66">
        <f>+[4]Hoja1!FW24</f>
        <v>156</v>
      </c>
      <c r="FX23" s="66">
        <f>+[4]Hoja1!FX24</f>
        <v>47</v>
      </c>
      <c r="FY23" s="66">
        <f>+[4]Hoja1!FY24</f>
        <v>371</v>
      </c>
      <c r="FZ23" s="66">
        <f>+[4]Hoja1!FZ24</f>
        <v>75</v>
      </c>
      <c r="GA23" s="66">
        <f>+[4]Hoja1!GA24</f>
        <v>43</v>
      </c>
      <c r="GB23" s="66">
        <f>+[4]Hoja1!GB24</f>
        <v>16</v>
      </c>
      <c r="GC23" s="66">
        <f>+[4]Hoja1!GC24</f>
        <v>187</v>
      </c>
      <c r="GD23" s="66">
        <f>+[4]Hoja1!GD24</f>
        <v>16</v>
      </c>
      <c r="GE23" s="66">
        <f>+[4]Hoja1!GE24</f>
        <v>16</v>
      </c>
      <c r="GF23" s="66">
        <f>+[4]Hoja1!GF24</f>
        <v>16</v>
      </c>
      <c r="GG23" s="66">
        <f>+[4]Hoja1!GG24</f>
        <v>16</v>
      </c>
      <c r="GH23" s="66">
        <f>+[4]Hoja1!GH24</f>
        <v>193</v>
      </c>
      <c r="GI23" s="66">
        <f>+[4]Hoja1!GI24</f>
        <v>27</v>
      </c>
      <c r="GJ23" s="66">
        <f>+[4]Hoja1!GJ24</f>
        <v>16</v>
      </c>
      <c r="GK23" s="66">
        <f>+[4]Hoja1!GK24</f>
        <v>16</v>
      </c>
      <c r="GL23" s="66">
        <f>+[4]Hoja1!GL24</f>
        <v>16</v>
      </c>
      <c r="GM23" s="66">
        <f>+[4]Hoja1!GM24</f>
        <v>16</v>
      </c>
      <c r="GN23" s="66">
        <f>+[4]Hoja1!GN24</f>
        <v>93</v>
      </c>
      <c r="GO23" s="66">
        <f>+[4]Hoja1!GO24</f>
        <v>93</v>
      </c>
      <c r="GP23" s="66">
        <f>+[4]Hoja1!GP24</f>
        <v>68</v>
      </c>
      <c r="GQ23" s="66">
        <f>+[4]Hoja1!GQ24</f>
        <v>155</v>
      </c>
      <c r="GR23" s="66">
        <f>+[4]Hoja1!GR24</f>
        <v>116</v>
      </c>
      <c r="GS23" s="66">
        <f>+[4]Hoja1!GS24</f>
        <v>111</v>
      </c>
      <c r="GT23" s="66">
        <f>+[4]Hoja1!GT24</f>
        <v>102</v>
      </c>
      <c r="GU23" s="66">
        <f>+[4]Hoja1!GU24</f>
        <v>244</v>
      </c>
      <c r="GV23" s="66">
        <f>+[4]Hoja1!GV24</f>
        <v>329.56400000000002</v>
      </c>
      <c r="GW23" s="66">
        <f>+[4]Hoja1!GW24</f>
        <v>279</v>
      </c>
      <c r="GX23" s="66">
        <f>+[4]Hoja1!GX24</f>
        <v>303</v>
      </c>
      <c r="GY23" s="66">
        <f>+[4]Hoja1!GY24</f>
        <v>304</v>
      </c>
      <c r="GZ23" s="66">
        <f>+[4]Hoja1!GZ24</f>
        <v>301</v>
      </c>
      <c r="HA23" s="66">
        <f>+[4]Hoja1!HA24</f>
        <v>301</v>
      </c>
      <c r="HB23" s="66">
        <f>+[4]Hoja1!HB24</f>
        <v>956</v>
      </c>
      <c r="HC23" s="66">
        <f>+[4]Hoja1!HC24</f>
        <v>316</v>
      </c>
      <c r="HD23" s="66">
        <f>+[4]Hoja1!HD24</f>
        <v>363</v>
      </c>
      <c r="HE23" s="66">
        <f>+[4]Hoja1!HE24</f>
        <v>363</v>
      </c>
      <c r="HF23" s="66">
        <f>+[4]Hoja1!HF24</f>
        <v>313</v>
      </c>
      <c r="HG23" s="66">
        <f>+[4]Hoja1!HG24</f>
        <v>402</v>
      </c>
      <c r="HH23" s="66">
        <f>+[4]Hoja1!HH24</f>
        <v>135</v>
      </c>
      <c r="HI23" s="66">
        <f>+[4]Hoja1!HI24</f>
        <v>137</v>
      </c>
      <c r="HJ23" s="66">
        <f>+[4]Hoja1!HJ24</f>
        <v>146</v>
      </c>
      <c r="HK23" s="66">
        <f>+[4]Hoja1!HK24</f>
        <v>137</v>
      </c>
      <c r="HL23" s="66">
        <f>+[4]Hoja1!HL24</f>
        <v>121</v>
      </c>
      <c r="HM23" s="66">
        <f>+[4]Hoja1!HM24</f>
        <v>121</v>
      </c>
      <c r="HN23" s="66">
        <f>+[4]Hoja1!HN24</f>
        <v>121</v>
      </c>
      <c r="HO23" s="66">
        <f>+[4]Hoja1!HO24</f>
        <v>252</v>
      </c>
      <c r="HP23" s="66">
        <f>+[4]Hoja1!HP24</f>
        <v>320</v>
      </c>
      <c r="HQ23" s="66">
        <f>+[4]Hoja1!HQ24</f>
        <v>524</v>
      </c>
      <c r="HR23" s="66">
        <f>+[4]Hoja1!HR24</f>
        <v>518</v>
      </c>
      <c r="HS23" s="66">
        <f>+[4]Hoja1!HS24</f>
        <v>518</v>
      </c>
      <c r="HT23" s="66">
        <f>+[4]Hoja1!HT24</f>
        <v>518</v>
      </c>
      <c r="HU23" s="66">
        <f>+[4]Hoja1!HU24</f>
        <v>519</v>
      </c>
      <c r="HV23" s="66">
        <f>+[4]Hoja1!HV24</f>
        <v>518</v>
      </c>
      <c r="HW23" s="66">
        <f>+[4]Hoja1!HW24</f>
        <v>602</v>
      </c>
      <c r="HX23" s="66">
        <f>+[4]Hoja1!HX24</f>
        <v>547</v>
      </c>
      <c r="HY23" s="66">
        <f>+[4]Hoja1!HY24</f>
        <v>602</v>
      </c>
      <c r="HZ23" s="66">
        <f>+[4]Hoja1!HZ24</f>
        <v>518</v>
      </c>
      <c r="IA23" s="66">
        <f>+[4]Hoja1!IA24</f>
        <v>359</v>
      </c>
      <c r="IB23" s="66">
        <f>+[4]Hoja1!IB24</f>
        <v>479</v>
      </c>
      <c r="IC23" s="66">
        <f>+[4]Hoja1!IC24</f>
        <v>121</v>
      </c>
      <c r="ID23" s="66">
        <f>+[4]Hoja1!ID24</f>
        <v>121</v>
      </c>
    </row>
    <row r="24" spans="1:238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f>+[4]Hoja1!DX25</f>
        <v>240664.67699999997</v>
      </c>
      <c r="DY24" s="66">
        <f>+[4]Hoja1!DY25</f>
        <v>342244.31499999994</v>
      </c>
      <c r="DZ24" s="66">
        <f>+[4]Hoja1!DZ25</f>
        <v>215788.36799999999</v>
      </c>
      <c r="EA24" s="66">
        <f>+[4]Hoja1!EA25</f>
        <v>150559.22</v>
      </c>
      <c r="EB24" s="66">
        <f>+[4]Hoja1!EB25</f>
        <v>49703.642000000007</v>
      </c>
      <c r="EC24" s="66">
        <f>+[4]Hoja1!EC25</f>
        <v>603671.39899999998</v>
      </c>
      <c r="ED24" s="66">
        <f>+[4]Hoja1!ED25</f>
        <v>525218.84900000005</v>
      </c>
      <c r="EE24" s="66">
        <f>+[4]Hoja1!EE25</f>
        <v>441925.89400000003</v>
      </c>
      <c r="EF24" s="66">
        <f>+[4]Hoja1!EF25</f>
        <v>402670.73299999995</v>
      </c>
      <c r="EG24" s="66">
        <f>+[4]Hoja1!EG25</f>
        <v>381538.033</v>
      </c>
      <c r="EH24" s="66">
        <f>+[4]Hoja1!EH25</f>
        <v>500337.11500000005</v>
      </c>
      <c r="EI24" s="66">
        <f>+[4]Hoja1!EI25</f>
        <v>450437.99400000001</v>
      </c>
      <c r="EJ24" s="66">
        <f>+[4]Hoja1!EJ25</f>
        <v>449360.49300000007</v>
      </c>
      <c r="EK24" s="66">
        <f>+[4]Hoja1!EK25</f>
        <v>444454.67800000001</v>
      </c>
      <c r="EL24" s="66">
        <f>+[4]Hoja1!EL25</f>
        <v>536304.79999999993</v>
      </c>
      <c r="EM24" s="66">
        <f>+[4]Hoja1!EM25</f>
        <v>490391.10100000002</v>
      </c>
      <c r="EN24" s="66">
        <f>+[4]Hoja1!EN25</f>
        <v>435234.64199999999</v>
      </c>
      <c r="EO24" s="66">
        <f>+[4]Hoja1!EO25</f>
        <v>337824.44299999997</v>
      </c>
      <c r="EP24" s="66">
        <f>+[4]Hoja1!EP25</f>
        <v>972328.86599999992</v>
      </c>
      <c r="EQ24" s="66">
        <f>+[4]Hoja1!EQ25</f>
        <v>880823.77299999981</v>
      </c>
      <c r="ER24" s="66">
        <f>+[4]Hoja1!ER25</f>
        <v>895099.50399999984</v>
      </c>
      <c r="ES24" s="66">
        <f>+[4]Hoja1!ES25</f>
        <v>789456.31799999974</v>
      </c>
      <c r="ET24" s="66">
        <f>+[4]Hoja1!ET25</f>
        <v>783322.7849999998</v>
      </c>
      <c r="EU24" s="66">
        <f>+[4]Hoja1!EU25</f>
        <v>704462.74999999988</v>
      </c>
      <c r="EV24" s="66">
        <f>+[4]Hoja1!EV25</f>
        <v>694300.8679999999</v>
      </c>
      <c r="EW24" s="66">
        <f>+[4]Hoja1!EW25</f>
        <v>1145934.8540000001</v>
      </c>
      <c r="EX24" s="66">
        <f>+[4]Hoja1!EX25</f>
        <v>1010893.745</v>
      </c>
      <c r="EY24" s="66">
        <f>+[4]Hoja1!EY25</f>
        <v>807023.47499999986</v>
      </c>
      <c r="EZ24" s="66">
        <f>+[4]Hoja1!EZ25</f>
        <v>769683.30699999991</v>
      </c>
      <c r="FA24" s="66">
        <f>+[4]Hoja1!FA25</f>
        <v>698170.65699999977</v>
      </c>
      <c r="FB24" s="66">
        <f>+[4]Hoja1!FB25</f>
        <v>628139.06299999985</v>
      </c>
      <c r="FC24" s="66">
        <f>+[4]Hoja1!FC25</f>
        <v>1223757.9280000001</v>
      </c>
      <c r="FD24" s="66">
        <f>+[4]Hoja1!FD25</f>
        <v>1087942.2910000002</v>
      </c>
      <c r="FE24" s="66">
        <f>+[4]Hoja1!FE25</f>
        <v>1052225.932</v>
      </c>
      <c r="FF24" s="66">
        <f>+[4]Hoja1!FF25</f>
        <v>995642.66299999994</v>
      </c>
      <c r="FG24" s="66">
        <f>+[4]Hoja1!FG25</f>
        <v>1089367.3289999999</v>
      </c>
      <c r="FH24" s="66">
        <f>+[4]Hoja1!FH25</f>
        <v>851745</v>
      </c>
      <c r="FI24" s="66">
        <f>+[4]Hoja1!FI25</f>
        <v>813307</v>
      </c>
      <c r="FJ24" s="66">
        <f>+[4]Hoja1!FJ25</f>
        <v>822140.85</v>
      </c>
      <c r="FK24" s="66">
        <f>+[4]Hoja1!FK25</f>
        <v>697671</v>
      </c>
      <c r="FL24" s="66">
        <f>+[4]Hoja1!FL25</f>
        <v>502402</v>
      </c>
      <c r="FM24" s="66">
        <f>+[4]Hoja1!FM25</f>
        <v>988438</v>
      </c>
      <c r="FN24" s="66">
        <f>+[4]Hoja1!FN25</f>
        <v>921216.03099999996</v>
      </c>
      <c r="FO24" s="66">
        <f>+[4]Hoja1!FO25</f>
        <v>897239</v>
      </c>
      <c r="FP24" s="66">
        <f>+[4]Hoja1!FP25</f>
        <v>815211.56499999994</v>
      </c>
      <c r="FQ24" s="66">
        <f>+[4]Hoja1!FQ25</f>
        <v>815147.84400000004</v>
      </c>
      <c r="FR24" s="66">
        <f>+[4]Hoja1!FR25</f>
        <v>738790.24300000002</v>
      </c>
      <c r="FS24" s="66">
        <f>+[4]Hoja1!FS25</f>
        <v>637801</v>
      </c>
      <c r="FT24" s="66">
        <f>+[4]Hoja1!FT25</f>
        <v>520908</v>
      </c>
      <c r="FU24" s="66">
        <f>+[4]Hoja1!FU25</f>
        <v>621984</v>
      </c>
      <c r="FV24" s="66">
        <f>+[4]Hoja1!FV25</f>
        <v>716442</v>
      </c>
      <c r="FW24" s="66">
        <f>+[4]Hoja1!FW25</f>
        <v>621963</v>
      </c>
      <c r="FX24" s="66">
        <f>+[4]Hoja1!FX25</f>
        <v>479574</v>
      </c>
      <c r="FY24" s="66">
        <f>+[4]Hoja1!FY25</f>
        <v>339041</v>
      </c>
      <c r="FZ24" s="66">
        <f>+[4]Hoja1!FZ25</f>
        <v>911169</v>
      </c>
      <c r="GA24" s="66">
        <f>+[4]Hoja1!GA25</f>
        <v>1068986</v>
      </c>
      <c r="GB24" s="66">
        <f>+[4]Hoja1!GB25</f>
        <v>977573</v>
      </c>
      <c r="GC24" s="66">
        <f>+[4]Hoja1!GC25</f>
        <v>852824</v>
      </c>
      <c r="GD24" s="66">
        <f>+[4]Hoja1!GD25</f>
        <v>857736</v>
      </c>
      <c r="GE24" s="66">
        <f>+[4]Hoja1!GE25</f>
        <v>826194</v>
      </c>
      <c r="GF24" s="66">
        <f>+[4]Hoja1!GF25</f>
        <v>760380</v>
      </c>
      <c r="GG24" s="66">
        <f>+[4]Hoja1!GG25</f>
        <v>759998</v>
      </c>
      <c r="GH24" s="66">
        <f>+[4]Hoja1!GH25</f>
        <v>693095</v>
      </c>
      <c r="GI24" s="66">
        <f>+[4]Hoja1!GI25</f>
        <v>577345</v>
      </c>
      <c r="GJ24" s="66">
        <f>+[4]Hoja1!GJ25</f>
        <v>584304</v>
      </c>
      <c r="GK24" s="66">
        <f>+[4]Hoja1!GK25</f>
        <v>454902</v>
      </c>
      <c r="GL24" s="66">
        <f>+[4]Hoja1!GL25</f>
        <v>412722</v>
      </c>
      <c r="GM24" s="66">
        <f>+[4]Hoja1!GM25</f>
        <v>314766</v>
      </c>
      <c r="GN24" s="66">
        <f>+[4]Hoja1!GN25</f>
        <v>208298</v>
      </c>
      <c r="GO24" s="66">
        <f>+[4]Hoja1!GO25</f>
        <v>800623</v>
      </c>
      <c r="GP24" s="66">
        <f>+[4]Hoja1!GP25</f>
        <v>685063</v>
      </c>
      <c r="GQ24" s="66">
        <f>+[4]Hoja1!GQ25</f>
        <v>584102</v>
      </c>
      <c r="GR24" s="66">
        <f>+[4]Hoja1!GR25</f>
        <v>1112506</v>
      </c>
      <c r="GS24" s="66">
        <f>+[4]Hoja1!GS25</f>
        <v>1153700</v>
      </c>
      <c r="GT24" s="66">
        <f>+[4]Hoja1!GT25</f>
        <v>1032783</v>
      </c>
      <c r="GU24" s="66">
        <f>+[4]Hoja1!GU25</f>
        <v>1052863</v>
      </c>
      <c r="GV24" s="66">
        <f>+[4]Hoja1!GV25</f>
        <v>1049482.4839999999</v>
      </c>
      <c r="GW24" s="66">
        <f>+[4]Hoja1!GW25</f>
        <v>940166</v>
      </c>
      <c r="GX24" s="66">
        <f>+[4]Hoja1!GX25</f>
        <v>840463</v>
      </c>
      <c r="GY24" s="66">
        <f>+[4]Hoja1!GY25</f>
        <v>788085</v>
      </c>
      <c r="GZ24" s="66">
        <f>+[4]Hoja1!GZ25</f>
        <v>792285</v>
      </c>
      <c r="HA24" s="66">
        <f>+[4]Hoja1!HA25</f>
        <v>746338</v>
      </c>
      <c r="HB24" s="66">
        <f>+[4]Hoja1!HB25</f>
        <v>690617</v>
      </c>
      <c r="HC24" s="66">
        <f>+[4]Hoja1!HC25</f>
        <v>1411793</v>
      </c>
      <c r="HD24" s="66">
        <f>+[4]Hoja1!HD25</f>
        <v>2427696</v>
      </c>
      <c r="HE24" s="66">
        <f>+[4]Hoja1!HE25</f>
        <v>2241948</v>
      </c>
      <c r="HF24" s="66">
        <f>+[4]Hoja1!HF25</f>
        <v>2071604</v>
      </c>
      <c r="HG24" s="66">
        <f>+[4]Hoja1!HG25</f>
        <v>1880379</v>
      </c>
      <c r="HH24" s="66">
        <f>+[4]Hoja1!HH25</f>
        <v>1800824</v>
      </c>
      <c r="HI24" s="66">
        <f>+[4]Hoja1!HI25</f>
        <v>1771786</v>
      </c>
      <c r="HJ24" s="66">
        <f>+[4]Hoja1!HJ25</f>
        <v>1648785</v>
      </c>
      <c r="HK24" s="66">
        <f>+[4]Hoja1!HK25</f>
        <v>1625540</v>
      </c>
      <c r="HL24" s="66">
        <f>+[4]Hoja1!HL25</f>
        <v>1437317</v>
      </c>
      <c r="HM24" s="66">
        <f>+[4]Hoja1!HM25</f>
        <v>26834</v>
      </c>
      <c r="HN24" s="66">
        <f>+[4]Hoja1!HN25</f>
        <v>45681</v>
      </c>
      <c r="HO24" s="66">
        <f>+[4]Hoja1!HO25</f>
        <v>216296</v>
      </c>
      <c r="HP24" s="66">
        <f>+[4]Hoja1!HP25</f>
        <v>351317</v>
      </c>
      <c r="HQ24" s="66">
        <f>+[4]Hoja1!HQ25</f>
        <v>891077</v>
      </c>
      <c r="HR24" s="66">
        <f>+[4]Hoja1!HR25</f>
        <v>790420</v>
      </c>
      <c r="HS24" s="66">
        <f>+[4]Hoja1!HS25</f>
        <v>807916</v>
      </c>
      <c r="HT24" s="66">
        <f>+[4]Hoja1!HT25</f>
        <v>806155</v>
      </c>
      <c r="HU24" s="66">
        <f>+[4]Hoja1!HU25</f>
        <v>829830</v>
      </c>
      <c r="HV24" s="66">
        <f>+[4]Hoja1!HV25</f>
        <v>840787</v>
      </c>
      <c r="HW24" s="66">
        <f>+[4]Hoja1!HW25</f>
        <v>843272</v>
      </c>
      <c r="HX24" s="66">
        <f>+[4]Hoja1!HX25</f>
        <v>815572</v>
      </c>
      <c r="HY24" s="66">
        <f>+[4]Hoja1!HY25</f>
        <v>817475</v>
      </c>
      <c r="HZ24" s="66">
        <f>+[4]Hoja1!HZ25</f>
        <v>812891</v>
      </c>
      <c r="IA24" s="66">
        <f>+[4]Hoja1!IA25</f>
        <v>1375714</v>
      </c>
      <c r="IB24" s="66">
        <f>+[4]Hoja1!IB25</f>
        <v>1773444</v>
      </c>
      <c r="IC24" s="66">
        <f>+[4]Hoja1!IC25</f>
        <v>2642110</v>
      </c>
      <c r="ID24" s="66">
        <f>+[4]Hoja1!ID25</f>
        <v>2657515</v>
      </c>
    </row>
    <row r="25" spans="1:238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f>+[4]Hoja1!DX26</f>
        <v>236403.671</v>
      </c>
      <c r="DY25" s="66">
        <f>+[4]Hoja1!DY26</f>
        <v>184158.02100000001</v>
      </c>
      <c r="DZ25" s="66">
        <f>+[4]Hoja1!DZ26</f>
        <v>148020.38700000002</v>
      </c>
      <c r="EA25" s="66">
        <f>+[4]Hoja1!EA26</f>
        <v>117782.63400000001</v>
      </c>
      <c r="EB25" s="66">
        <f>+[4]Hoja1!EB26</f>
        <v>94108.475999999995</v>
      </c>
      <c r="EC25" s="66">
        <f>+[4]Hoja1!EC26</f>
        <v>94018.505999999994</v>
      </c>
      <c r="ED25" s="66">
        <f>+[4]Hoja1!ED26</f>
        <v>86423.154999999999</v>
      </c>
      <c r="EE25" s="66">
        <f>+[4]Hoja1!EE26</f>
        <v>99127.796000000002</v>
      </c>
      <c r="EF25" s="66">
        <f>+[4]Hoja1!EF26</f>
        <v>108527.747</v>
      </c>
      <c r="EG25" s="66">
        <f>+[4]Hoja1!EG26</f>
        <v>104541.001</v>
      </c>
      <c r="EH25" s="66">
        <f>+[4]Hoja1!EH26</f>
        <v>124915.397</v>
      </c>
      <c r="EI25" s="66">
        <f>+[4]Hoja1!EI26</f>
        <v>160183.95699999999</v>
      </c>
      <c r="EJ25" s="66">
        <f>+[4]Hoja1!EJ26</f>
        <v>192503.43299999999</v>
      </c>
      <c r="EK25" s="66">
        <f>+[4]Hoja1!EK26</f>
        <v>147443.44399999996</v>
      </c>
      <c r="EL25" s="66">
        <f>+[4]Hoja1!EL26</f>
        <v>108887.17099999999</v>
      </c>
      <c r="EM25" s="66">
        <f>+[4]Hoja1!EM26</f>
        <v>97847.752999999997</v>
      </c>
      <c r="EN25" s="66">
        <f>+[4]Hoja1!EN26</f>
        <v>94401.90400000001</v>
      </c>
      <c r="EO25" s="66">
        <f>+[4]Hoja1!EO26</f>
        <v>83186.524999999994</v>
      </c>
      <c r="EP25" s="66">
        <f>+[4]Hoja1!EP26</f>
        <v>100497.08600000001</v>
      </c>
      <c r="EQ25" s="66">
        <f>+[4]Hoja1!EQ26</f>
        <v>91380.801999999996</v>
      </c>
      <c r="ER25" s="66">
        <f>+[4]Hoja1!ER26</f>
        <v>104421.35199999998</v>
      </c>
      <c r="ES25" s="66">
        <f>+[4]Hoja1!ES26</f>
        <v>115373.22</v>
      </c>
      <c r="ET25" s="66">
        <f>+[4]Hoja1!ET26</f>
        <v>126187.86899999999</v>
      </c>
      <c r="EU25" s="66">
        <f>+[4]Hoja1!EU26</f>
        <v>154861.31299999999</v>
      </c>
      <c r="EV25" s="66">
        <f>+[4]Hoja1!EV26</f>
        <v>286206.10499999998</v>
      </c>
      <c r="EW25" s="66">
        <f>+[4]Hoja1!EW26</f>
        <v>214902.24799999999</v>
      </c>
      <c r="EX25" s="66">
        <f>+[4]Hoja1!EX26</f>
        <v>172643.93899999998</v>
      </c>
      <c r="EY25" s="66">
        <f>+[4]Hoja1!EY26</f>
        <v>157199.39899999998</v>
      </c>
      <c r="EZ25" s="66">
        <f>+[4]Hoja1!EZ26</f>
        <v>119665.57499999998</v>
      </c>
      <c r="FA25" s="66">
        <f>+[4]Hoja1!FA26</f>
        <v>135162.533</v>
      </c>
      <c r="FB25" s="66">
        <f>+[4]Hoja1!FB26</f>
        <v>120736.87</v>
      </c>
      <c r="FC25" s="66">
        <f>+[4]Hoja1!FC26</f>
        <v>104144.162</v>
      </c>
      <c r="FD25" s="66">
        <f>+[4]Hoja1!FD26</f>
        <v>77522.22600000001</v>
      </c>
      <c r="FE25" s="66">
        <f>+[4]Hoja1!FE26</f>
        <v>83985.312000000005</v>
      </c>
      <c r="FF25" s="66">
        <f>+[4]Hoja1!FF26</f>
        <v>121354.36299999998</v>
      </c>
      <c r="FG25" s="66">
        <f>+[4]Hoja1!FG26</f>
        <v>144017.943</v>
      </c>
      <c r="FH25" s="66">
        <f>+[4]Hoja1!FH26</f>
        <v>144628</v>
      </c>
      <c r="FI25" s="66">
        <f>+[4]Hoja1!FI26</f>
        <v>178500</v>
      </c>
      <c r="FJ25" s="66">
        <f>+[4]Hoja1!FJ26</f>
        <v>146845</v>
      </c>
      <c r="FK25" s="66">
        <f>+[4]Hoja1!FK26</f>
        <v>116616</v>
      </c>
      <c r="FL25" s="66">
        <f>+[4]Hoja1!FL26</f>
        <v>103339</v>
      </c>
      <c r="FM25" s="66">
        <f>+[4]Hoja1!FM26</f>
        <v>101425</v>
      </c>
      <c r="FN25" s="66">
        <f>+[4]Hoja1!FN26</f>
        <v>109943.29</v>
      </c>
      <c r="FO25" s="66">
        <f>+[4]Hoja1!FO26</f>
        <v>109601</v>
      </c>
      <c r="FP25" s="66">
        <f>+[4]Hoja1!FP26</f>
        <v>118149.25599999999</v>
      </c>
      <c r="FQ25" s="66">
        <f>+[4]Hoja1!FQ26</f>
        <v>106307.853</v>
      </c>
      <c r="FR25" s="66">
        <f>+[4]Hoja1!FR26</f>
        <v>90550.47099999999</v>
      </c>
      <c r="FS25" s="66">
        <f>+[4]Hoja1!FS26</f>
        <v>158784</v>
      </c>
      <c r="FT25" s="66">
        <f>+[4]Hoja1!FT26</f>
        <v>220428</v>
      </c>
      <c r="FU25" s="66">
        <f>+[4]Hoja1!FU26</f>
        <v>161896</v>
      </c>
      <c r="FV25" s="66">
        <f>+[4]Hoja1!FV26</f>
        <v>142425</v>
      </c>
      <c r="FW25" s="66">
        <f>+[4]Hoja1!FW26</f>
        <v>131003</v>
      </c>
      <c r="FX25" s="66">
        <f>+[4]Hoja1!FX26</f>
        <v>123766</v>
      </c>
      <c r="FY25" s="66">
        <f>+[4]Hoja1!FY26</f>
        <v>129463</v>
      </c>
      <c r="FZ25" s="66">
        <f>+[4]Hoja1!FZ26</f>
        <v>144613</v>
      </c>
      <c r="GA25" s="66">
        <f>+[4]Hoja1!GA26</f>
        <v>172527</v>
      </c>
      <c r="GB25" s="66">
        <f>+[4]Hoja1!GB26</f>
        <v>170727</v>
      </c>
      <c r="GC25" s="66">
        <f>+[4]Hoja1!GC26</f>
        <v>177112</v>
      </c>
      <c r="GD25" s="66">
        <f>+[4]Hoja1!GD26</f>
        <v>193589</v>
      </c>
      <c r="GE25" s="66">
        <f>+[4]Hoja1!GE26</f>
        <v>218977</v>
      </c>
      <c r="GF25" s="66">
        <f>+[4]Hoja1!GF26</f>
        <v>273714</v>
      </c>
      <c r="GG25" s="66">
        <f>+[4]Hoja1!GG26</f>
        <v>181023</v>
      </c>
      <c r="GH25" s="66">
        <f>+[4]Hoja1!GH26</f>
        <v>202531</v>
      </c>
      <c r="GI25" s="66">
        <f>+[4]Hoja1!GI26</f>
        <v>195454</v>
      </c>
      <c r="GJ25" s="66">
        <f>+[4]Hoja1!GJ26</f>
        <v>221980</v>
      </c>
      <c r="GK25" s="66">
        <f>+[4]Hoja1!GK26</f>
        <v>224140</v>
      </c>
      <c r="GL25" s="66">
        <f>+[4]Hoja1!GL26</f>
        <v>208594</v>
      </c>
      <c r="GM25" s="66">
        <f>+[4]Hoja1!GM26</f>
        <v>134366</v>
      </c>
      <c r="GN25" s="66">
        <f>+[4]Hoja1!GN26</f>
        <v>97429</v>
      </c>
      <c r="GO25" s="66">
        <f>+[4]Hoja1!GO26</f>
        <v>91510</v>
      </c>
      <c r="GP25" s="66">
        <f>+[4]Hoja1!GP26</f>
        <v>108194</v>
      </c>
      <c r="GQ25" s="66">
        <f>+[4]Hoja1!GQ26</f>
        <v>101951</v>
      </c>
      <c r="GR25" s="66">
        <f>+[4]Hoja1!GR26</f>
        <v>137437</v>
      </c>
      <c r="GS25" s="66">
        <f>+[4]Hoja1!GS26</f>
        <v>111399</v>
      </c>
      <c r="GT25" s="66">
        <f>+[4]Hoja1!GT26</f>
        <v>93076</v>
      </c>
      <c r="GU25" s="66">
        <f>+[4]Hoja1!GU26</f>
        <v>63469</v>
      </c>
      <c r="GV25" s="66">
        <f>+[4]Hoja1!GV26</f>
        <v>65893.941999999995</v>
      </c>
      <c r="GW25" s="66">
        <f>+[4]Hoja1!GW26</f>
        <v>58660</v>
      </c>
      <c r="GX25" s="66">
        <f>+[4]Hoja1!GX26</f>
        <v>46388</v>
      </c>
      <c r="GY25" s="66">
        <f>+[4]Hoja1!GY26</f>
        <v>60704</v>
      </c>
      <c r="GZ25" s="66">
        <f>+[4]Hoja1!GZ26</f>
        <v>122925</v>
      </c>
      <c r="HA25" s="66">
        <f>+[4]Hoja1!HA26</f>
        <v>80166</v>
      </c>
      <c r="HB25" s="66">
        <f>+[4]Hoja1!HB26</f>
        <v>170480</v>
      </c>
      <c r="HC25" s="66">
        <f>+[4]Hoja1!HC26</f>
        <v>185708</v>
      </c>
      <c r="HD25" s="66">
        <f>+[4]Hoja1!HD26</f>
        <v>301406</v>
      </c>
      <c r="HE25" s="66">
        <f>+[4]Hoja1!HE26</f>
        <v>198354</v>
      </c>
      <c r="HF25" s="66">
        <f>+[4]Hoja1!HF26</f>
        <v>137633</v>
      </c>
      <c r="HG25" s="66">
        <f>+[4]Hoja1!HG26</f>
        <v>141742</v>
      </c>
      <c r="HH25" s="66">
        <f>+[4]Hoja1!HH26</f>
        <v>129066</v>
      </c>
      <c r="HI25" s="66">
        <f>+[4]Hoja1!HI26</f>
        <v>140569</v>
      </c>
      <c r="HJ25" s="66">
        <f>+[4]Hoja1!HJ26</f>
        <v>148175</v>
      </c>
      <c r="HK25" s="66">
        <f>+[4]Hoja1!HK26</f>
        <v>160198</v>
      </c>
      <c r="HL25" s="66">
        <f>+[4]Hoja1!HL26</f>
        <v>124417</v>
      </c>
      <c r="HM25" s="66">
        <f>+[4]Hoja1!HM26</f>
        <v>54498</v>
      </c>
      <c r="HN25" s="66">
        <f>+[4]Hoja1!HN26</f>
        <v>70482</v>
      </c>
      <c r="HO25" s="66">
        <f>+[4]Hoja1!HO26</f>
        <v>173712</v>
      </c>
      <c r="HP25" s="66">
        <f>+[4]Hoja1!HP26</f>
        <v>195674</v>
      </c>
      <c r="HQ25" s="66">
        <f>+[4]Hoja1!HQ26</f>
        <v>156479</v>
      </c>
      <c r="HR25" s="66">
        <f>+[4]Hoja1!HR26</f>
        <v>136438</v>
      </c>
      <c r="HS25" s="66">
        <f>+[4]Hoja1!HS26</f>
        <v>131174</v>
      </c>
      <c r="HT25" s="66">
        <f>+[4]Hoja1!HT26</f>
        <v>124449</v>
      </c>
      <c r="HU25" s="66">
        <f>+[4]Hoja1!HU26</f>
        <v>116494</v>
      </c>
      <c r="HV25" s="66">
        <f>+[4]Hoja1!HV26</f>
        <v>143644</v>
      </c>
      <c r="HW25" s="66">
        <f>+[4]Hoja1!HW26</f>
        <v>118404</v>
      </c>
      <c r="HX25" s="66">
        <f>+[4]Hoja1!HX26</f>
        <v>118042</v>
      </c>
      <c r="HY25" s="66">
        <f>+[4]Hoja1!HY26</f>
        <v>222646</v>
      </c>
      <c r="HZ25" s="66">
        <f>+[4]Hoja1!HZ26</f>
        <v>210727</v>
      </c>
      <c r="IA25" s="66">
        <f>+[4]Hoja1!IA26</f>
        <v>268361</v>
      </c>
      <c r="IB25" s="66">
        <f>+[4]Hoja1!IB26</f>
        <v>392479</v>
      </c>
      <c r="IC25" s="66">
        <f>+[4]Hoja1!IC26</f>
        <v>365762</v>
      </c>
      <c r="ID25" s="66">
        <f>+[4]Hoja1!ID26</f>
        <v>293389</v>
      </c>
    </row>
    <row r="26" spans="1:238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f>+[4]Hoja1!DX27</f>
        <v>305381.83799999999</v>
      </c>
      <c r="DY26" s="66">
        <f>+[4]Hoja1!DY27</f>
        <v>334651.29700000002</v>
      </c>
      <c r="DZ26" s="66">
        <f>+[4]Hoja1!DZ27</f>
        <v>224735.98300000001</v>
      </c>
      <c r="EA26" s="66">
        <f>+[4]Hoja1!EA27</f>
        <v>189496.68099999998</v>
      </c>
      <c r="EB26" s="66">
        <f>+[4]Hoja1!EB27</f>
        <v>163604.71599999999</v>
      </c>
      <c r="EC26" s="66">
        <f>+[4]Hoja1!EC27</f>
        <v>119697.44399999999</v>
      </c>
      <c r="ED26" s="66">
        <f>+[4]Hoja1!ED27</f>
        <v>108974.32199999999</v>
      </c>
      <c r="EE26" s="66">
        <f>+[4]Hoja1!EE27</f>
        <v>175834.26100000003</v>
      </c>
      <c r="EF26" s="66">
        <f>+[4]Hoja1!EF27</f>
        <v>169525.394</v>
      </c>
      <c r="EG26" s="66">
        <f>+[4]Hoja1!EG27</f>
        <v>197282.201</v>
      </c>
      <c r="EH26" s="66">
        <f>+[4]Hoja1!EH27</f>
        <v>196079.15000000002</v>
      </c>
      <c r="EI26" s="66">
        <f>+[4]Hoja1!EI27</f>
        <v>49766.904000000002</v>
      </c>
      <c r="EJ26" s="66">
        <f>+[4]Hoja1!EJ27</f>
        <v>318000.28899999999</v>
      </c>
      <c r="EK26" s="66">
        <f>+[4]Hoja1!EK27</f>
        <v>244368.12499999997</v>
      </c>
      <c r="EL26" s="66">
        <f>+[4]Hoja1!EL27</f>
        <v>154512.19899999999</v>
      </c>
      <c r="EM26" s="66">
        <f>+[4]Hoja1!EM27</f>
        <v>136212.092</v>
      </c>
      <c r="EN26" s="66">
        <f>+[4]Hoja1!EN27</f>
        <v>194540.33899999998</v>
      </c>
      <c r="EO26" s="66">
        <f>+[4]Hoja1!EO27</f>
        <v>143144.23600000003</v>
      </c>
      <c r="EP26" s="66">
        <f>+[4]Hoja1!EP27</f>
        <v>200649.804</v>
      </c>
      <c r="EQ26" s="66">
        <f>+[4]Hoja1!EQ27</f>
        <v>193268.908</v>
      </c>
      <c r="ER26" s="66">
        <f>+[4]Hoja1!ER27</f>
        <v>461415.24300000002</v>
      </c>
      <c r="ES26" s="66">
        <f>+[4]Hoja1!ES27</f>
        <v>366274.86700000003</v>
      </c>
      <c r="ET26" s="66">
        <f>+[4]Hoja1!ET27</f>
        <v>344538.16899999999</v>
      </c>
      <c r="EU26" s="66">
        <f>+[4]Hoja1!EU27</f>
        <v>136146.503</v>
      </c>
      <c r="EV26" s="66">
        <f>+[4]Hoja1!EV27</f>
        <v>215907.86299999998</v>
      </c>
      <c r="EW26" s="66">
        <f>+[4]Hoja1!EW27</f>
        <v>718065.978</v>
      </c>
      <c r="EX26" s="66">
        <f>+[4]Hoja1!EX27</f>
        <v>595894.94000000006</v>
      </c>
      <c r="EY26" s="66">
        <f>+[4]Hoja1!EY27</f>
        <v>586684.83299999998</v>
      </c>
      <c r="EZ26" s="66">
        <f>+[4]Hoja1!EZ27</f>
        <v>560766.33199999994</v>
      </c>
      <c r="FA26" s="66">
        <f>+[4]Hoja1!FA27</f>
        <v>555714.38800000004</v>
      </c>
      <c r="FB26" s="66">
        <f>+[4]Hoja1!FB27</f>
        <v>550393.79</v>
      </c>
      <c r="FC26" s="66">
        <f>+[4]Hoja1!FC27</f>
        <v>520601.27199999994</v>
      </c>
      <c r="FD26" s="66">
        <f>+[4]Hoja1!FD27</f>
        <v>554837.77500000002</v>
      </c>
      <c r="FE26" s="66">
        <f>+[4]Hoja1!FE27</f>
        <v>462225.74300000002</v>
      </c>
      <c r="FF26" s="66">
        <f>+[4]Hoja1!FF27</f>
        <v>525590.38699999999</v>
      </c>
      <c r="FG26" s="66">
        <f>+[4]Hoja1!FG27</f>
        <v>529833.13399999996</v>
      </c>
      <c r="FH26" s="66">
        <f>+[4]Hoja1!FH27</f>
        <v>910596</v>
      </c>
      <c r="FI26" s="66">
        <f>+[4]Hoja1!FI27</f>
        <v>1262490</v>
      </c>
      <c r="FJ26" s="66">
        <f>+[4]Hoja1!FJ27</f>
        <v>1169201.274</v>
      </c>
      <c r="FK26" s="66">
        <f>+[4]Hoja1!FK27</f>
        <v>1100219</v>
      </c>
      <c r="FL26" s="66">
        <f>+[4]Hoja1!FL27</f>
        <v>1038612</v>
      </c>
      <c r="FM26" s="66">
        <f>+[4]Hoja1!FM27</f>
        <v>1016470</v>
      </c>
      <c r="FN26" s="66">
        <f>+[4]Hoja1!FN27</f>
        <v>1151992.04</v>
      </c>
      <c r="FO26" s="66">
        <f>+[4]Hoja1!FO27</f>
        <v>1057002</v>
      </c>
      <c r="FP26" s="66">
        <f>+[4]Hoja1!FP27</f>
        <v>1036488.887</v>
      </c>
      <c r="FQ26" s="66">
        <f>+[4]Hoja1!FQ27</f>
        <v>1008099.3810000001</v>
      </c>
      <c r="FR26" s="66">
        <f>+[4]Hoja1!FR27</f>
        <v>981274.6939999999</v>
      </c>
      <c r="FS26" s="66">
        <f>+[4]Hoja1!FS27</f>
        <v>902602</v>
      </c>
      <c r="FT26" s="66">
        <f>+[4]Hoja1!FT27</f>
        <v>1019676</v>
      </c>
      <c r="FU26" s="66">
        <f>+[4]Hoja1!FU27</f>
        <v>1216246</v>
      </c>
      <c r="FV26" s="66">
        <f>+[4]Hoja1!FV27</f>
        <v>1129663</v>
      </c>
      <c r="FW26" s="66">
        <f>+[4]Hoja1!FW27</f>
        <v>1134692</v>
      </c>
      <c r="FX26" s="66">
        <f>+[4]Hoja1!FX27</f>
        <v>1175569</v>
      </c>
      <c r="FY26" s="66">
        <f>+[4]Hoja1!FY27</f>
        <v>1140798</v>
      </c>
      <c r="FZ26" s="66">
        <f>+[4]Hoja1!FZ27</f>
        <v>1111373</v>
      </c>
      <c r="GA26" s="66">
        <f>+[4]Hoja1!GA27</f>
        <v>1132246</v>
      </c>
      <c r="GB26" s="66">
        <f>+[4]Hoja1!GB27</f>
        <v>1141910</v>
      </c>
      <c r="GC26" s="66">
        <f>+[4]Hoja1!GC27</f>
        <v>1161339</v>
      </c>
      <c r="GD26" s="66">
        <f>+[4]Hoja1!GD27</f>
        <v>1149575</v>
      </c>
      <c r="GE26" s="66">
        <f>+[4]Hoja1!GE27</f>
        <v>1099012</v>
      </c>
      <c r="GF26" s="66">
        <f>+[4]Hoja1!GF27</f>
        <v>1055872</v>
      </c>
      <c r="GG26" s="66">
        <f>+[4]Hoja1!GG27</f>
        <v>1026955</v>
      </c>
      <c r="GH26" s="66">
        <f>+[4]Hoja1!GH27</f>
        <v>958162</v>
      </c>
      <c r="GI26" s="66">
        <f>+[4]Hoja1!GI27</f>
        <v>954022</v>
      </c>
      <c r="GJ26" s="66">
        <f>+[4]Hoja1!GJ27</f>
        <v>972971</v>
      </c>
      <c r="GK26" s="66">
        <f>+[4]Hoja1!GK27</f>
        <v>945999</v>
      </c>
      <c r="GL26" s="66">
        <f>+[4]Hoja1!GL27</f>
        <v>865081</v>
      </c>
      <c r="GM26" s="66">
        <f>+[4]Hoja1!GM27</f>
        <v>874622</v>
      </c>
      <c r="GN26" s="66">
        <f>+[4]Hoja1!GN27</f>
        <v>888859</v>
      </c>
      <c r="GO26" s="66">
        <f>+[4]Hoja1!GO27</f>
        <v>875956</v>
      </c>
      <c r="GP26" s="66">
        <f>+[4]Hoja1!GP27</f>
        <v>918717</v>
      </c>
      <c r="GQ26" s="66">
        <f>+[4]Hoja1!GQ27</f>
        <v>553223</v>
      </c>
      <c r="GR26" s="66">
        <f>+[4]Hoja1!GR27</f>
        <v>814976</v>
      </c>
      <c r="GS26" s="66">
        <f>+[4]Hoja1!GS27</f>
        <v>699597</v>
      </c>
      <c r="GT26" s="66">
        <f>+[4]Hoja1!GT27</f>
        <v>594900</v>
      </c>
      <c r="GU26" s="66">
        <f>+[4]Hoja1!GU27</f>
        <v>571073</v>
      </c>
      <c r="GV26" s="66">
        <f>+[4]Hoja1!GV27</f>
        <v>619287.853</v>
      </c>
      <c r="GW26" s="66">
        <f>+[4]Hoja1!GW27</f>
        <v>567321</v>
      </c>
      <c r="GX26" s="66">
        <f>+[4]Hoja1!GX27</f>
        <v>625233</v>
      </c>
      <c r="GY26" s="66">
        <f>+[4]Hoja1!GY27</f>
        <v>553793</v>
      </c>
      <c r="GZ26" s="66">
        <f>+[4]Hoja1!GZ27</f>
        <v>600447</v>
      </c>
      <c r="HA26" s="66">
        <f>+[4]Hoja1!HA27</f>
        <v>585323</v>
      </c>
      <c r="HB26" s="66">
        <f>+[4]Hoja1!HB27</f>
        <v>693225</v>
      </c>
      <c r="HC26" s="66">
        <f>+[4]Hoja1!HC27</f>
        <v>709837</v>
      </c>
      <c r="HD26" s="66">
        <f>+[4]Hoja1!HD27</f>
        <v>638779</v>
      </c>
      <c r="HE26" s="66">
        <f>+[4]Hoja1!HE27</f>
        <v>420636</v>
      </c>
      <c r="HF26" s="66">
        <f>+[4]Hoja1!HF27</f>
        <v>297943</v>
      </c>
      <c r="HG26" s="66">
        <f>+[4]Hoja1!HG27</f>
        <v>370495</v>
      </c>
      <c r="HH26" s="66">
        <f>+[4]Hoja1!HH27</f>
        <v>361028</v>
      </c>
      <c r="HI26" s="66">
        <f>+[4]Hoja1!HI27</f>
        <v>364678</v>
      </c>
      <c r="HJ26" s="66">
        <f>+[4]Hoja1!HJ27</f>
        <v>331863</v>
      </c>
      <c r="HK26" s="66">
        <f>+[4]Hoja1!HK27</f>
        <v>326477</v>
      </c>
      <c r="HL26" s="66">
        <f>+[4]Hoja1!HL27</f>
        <v>336159</v>
      </c>
      <c r="HM26" s="66">
        <f>+[4]Hoja1!HM27</f>
        <v>361495</v>
      </c>
      <c r="HN26" s="66">
        <f>+[4]Hoja1!HN27</f>
        <v>363183</v>
      </c>
      <c r="HO26" s="66">
        <f>+[4]Hoja1!HO27</f>
        <v>403782</v>
      </c>
      <c r="HP26" s="66">
        <f>+[4]Hoja1!HP27</f>
        <v>948004</v>
      </c>
      <c r="HQ26" s="66">
        <f>+[4]Hoja1!HQ27</f>
        <v>872130</v>
      </c>
      <c r="HR26" s="66">
        <f>+[4]Hoja1!HR27</f>
        <v>405624</v>
      </c>
      <c r="HS26" s="66">
        <f>+[4]Hoja1!HS27</f>
        <v>375411</v>
      </c>
      <c r="HT26" s="66">
        <f>+[4]Hoja1!HT27</f>
        <v>390984</v>
      </c>
      <c r="HU26" s="66">
        <f>+[4]Hoja1!HU27</f>
        <v>252704</v>
      </c>
      <c r="HV26" s="66">
        <f>+[4]Hoja1!HV27</f>
        <v>218693</v>
      </c>
      <c r="HW26" s="66">
        <f>+[4]Hoja1!HW27</f>
        <v>325897</v>
      </c>
      <c r="HX26" s="66">
        <f>+[4]Hoja1!HX27</f>
        <v>255783</v>
      </c>
      <c r="HY26" s="66">
        <f>+[4]Hoja1!HY27</f>
        <v>287846</v>
      </c>
      <c r="HZ26" s="66">
        <f>+[4]Hoja1!HZ27</f>
        <v>240984</v>
      </c>
      <c r="IA26" s="66">
        <f>+[4]Hoja1!IA27</f>
        <v>306991</v>
      </c>
      <c r="IB26" s="66">
        <f>+[4]Hoja1!IB27</f>
        <v>676765</v>
      </c>
      <c r="IC26" s="66">
        <f>+[4]Hoja1!IC27</f>
        <v>599842</v>
      </c>
      <c r="ID26" s="66">
        <f>+[4]Hoja1!ID27</f>
        <v>366709</v>
      </c>
    </row>
    <row r="27" spans="1:238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f>+[4]Hoja1!DX28</f>
        <v>318529.06599999999</v>
      </c>
      <c r="DY27" s="66">
        <f>+[4]Hoja1!DY28</f>
        <v>400383.60400000005</v>
      </c>
      <c r="DZ27" s="66">
        <f>+[4]Hoja1!DZ28</f>
        <v>337826.84700000001</v>
      </c>
      <c r="EA27" s="66">
        <f>+[4]Hoja1!EA28</f>
        <v>118396.32800000001</v>
      </c>
      <c r="EB27" s="66">
        <f>+[4]Hoja1!EB28</f>
        <v>211103.334</v>
      </c>
      <c r="EC27" s="66">
        <f>+[4]Hoja1!EC28</f>
        <v>164366.65200000003</v>
      </c>
      <c r="ED27" s="66">
        <f>+[4]Hoja1!ED28</f>
        <v>173414.038</v>
      </c>
      <c r="EE27" s="66">
        <f>+[4]Hoja1!EE28</f>
        <v>145495.61600000001</v>
      </c>
      <c r="EF27" s="66">
        <f>+[4]Hoja1!EF28</f>
        <v>192559.40700000001</v>
      </c>
      <c r="EG27" s="66">
        <f>+[4]Hoja1!EG28</f>
        <v>483650.08600000001</v>
      </c>
      <c r="EH27" s="66">
        <f>+[4]Hoja1!EH28</f>
        <v>352994.08499999996</v>
      </c>
      <c r="EI27" s="66">
        <f>+[4]Hoja1!EI28</f>
        <v>175909.27100000001</v>
      </c>
      <c r="EJ27" s="66">
        <f>+[4]Hoja1!EJ28</f>
        <v>160961.01800000001</v>
      </c>
      <c r="EK27" s="66">
        <f>+[4]Hoja1!EK28</f>
        <v>254025.93100000001</v>
      </c>
      <c r="EL27" s="66">
        <f>+[4]Hoja1!EL28</f>
        <v>166575.94100000002</v>
      </c>
      <c r="EM27" s="66">
        <f>+[4]Hoja1!EM28</f>
        <v>224856.641</v>
      </c>
      <c r="EN27" s="66">
        <f>+[4]Hoja1!EN28</f>
        <v>195493.93800000002</v>
      </c>
      <c r="EO27" s="66">
        <f>+[4]Hoja1!EO28</f>
        <v>171751.66099999996</v>
      </c>
      <c r="EP27" s="66">
        <f>+[4]Hoja1!EP28</f>
        <v>192136.48099999997</v>
      </c>
      <c r="EQ27" s="66">
        <f>+[4]Hoja1!EQ28</f>
        <v>247611.88199999998</v>
      </c>
      <c r="ER27" s="66">
        <f>+[4]Hoja1!ER28</f>
        <v>184443.31199999998</v>
      </c>
      <c r="ES27" s="66">
        <f>+[4]Hoja1!ES28</f>
        <v>209197.69899999999</v>
      </c>
      <c r="ET27" s="66">
        <f>+[4]Hoja1!ET28</f>
        <v>221611.82699999999</v>
      </c>
      <c r="EU27" s="66">
        <f>+[4]Hoja1!EU28</f>
        <v>107519.06299999999</v>
      </c>
      <c r="EV27" s="66">
        <f>+[4]Hoja1!EV28</f>
        <v>118725.125</v>
      </c>
      <c r="EW27" s="66">
        <f>+[4]Hoja1!EW28</f>
        <v>85555.332999999984</v>
      </c>
      <c r="EX27" s="66">
        <f>+[4]Hoja1!EX28</f>
        <v>389924.15400000004</v>
      </c>
      <c r="EY27" s="66">
        <f>+[4]Hoja1!EY28</f>
        <v>332157.46600000001</v>
      </c>
      <c r="EZ27" s="66">
        <f>+[4]Hoja1!EZ28</f>
        <v>275957.82699999999</v>
      </c>
      <c r="FA27" s="66">
        <f>+[4]Hoja1!FA28</f>
        <v>244140.60599999997</v>
      </c>
      <c r="FB27" s="66">
        <f>+[4]Hoja1!FB28</f>
        <v>204000.12000000002</v>
      </c>
      <c r="FC27" s="66">
        <f>+[4]Hoja1!FC28</f>
        <v>320077.88999999996</v>
      </c>
      <c r="FD27" s="66">
        <f>+[4]Hoja1!FD28</f>
        <v>187890.29300000001</v>
      </c>
      <c r="FE27" s="66">
        <f>+[4]Hoja1!FE28</f>
        <v>191772.81900000002</v>
      </c>
      <c r="FF27" s="66">
        <f>+[4]Hoja1!FF28</f>
        <v>262564.00899999996</v>
      </c>
      <c r="FG27" s="66">
        <f>+[4]Hoja1!FG28</f>
        <v>232294.764</v>
      </c>
      <c r="FH27" s="66">
        <f>+[4]Hoja1!FH28</f>
        <v>168088</v>
      </c>
      <c r="FI27" s="66">
        <f>+[4]Hoja1!FI28</f>
        <v>188846</v>
      </c>
      <c r="FJ27" s="66">
        <f>+[4]Hoja1!FJ28</f>
        <v>185386.764</v>
      </c>
      <c r="FK27" s="66">
        <f>+[4]Hoja1!FK28</f>
        <v>194010</v>
      </c>
      <c r="FL27" s="66">
        <f>+[4]Hoja1!FL28</f>
        <v>200587</v>
      </c>
      <c r="FM27" s="66">
        <f>+[4]Hoja1!FM28</f>
        <v>263147</v>
      </c>
      <c r="FN27" s="66">
        <f>+[4]Hoja1!FN28</f>
        <v>200372.66899999999</v>
      </c>
      <c r="FO27" s="66">
        <f>+[4]Hoja1!FO28</f>
        <v>313221</v>
      </c>
      <c r="FP27" s="66">
        <f>+[4]Hoja1!FP28</f>
        <v>304142.82900000003</v>
      </c>
      <c r="FQ27" s="66">
        <f>+[4]Hoja1!FQ28</f>
        <v>244624.739</v>
      </c>
      <c r="FR27" s="66">
        <f>+[4]Hoja1!FR28</f>
        <v>250687.6</v>
      </c>
      <c r="FS27" s="66">
        <f>+[4]Hoja1!FS28</f>
        <v>361269</v>
      </c>
      <c r="FT27" s="66">
        <f>+[4]Hoja1!FT28</f>
        <v>283475</v>
      </c>
      <c r="FU27" s="66">
        <f>+[4]Hoja1!FU28</f>
        <v>358399</v>
      </c>
      <c r="FV27" s="66">
        <f>+[4]Hoja1!FV28</f>
        <v>382240</v>
      </c>
      <c r="FW27" s="66">
        <f>+[4]Hoja1!FW28</f>
        <v>316709</v>
      </c>
      <c r="FX27" s="66">
        <f>+[4]Hoja1!FX28</f>
        <v>302639</v>
      </c>
      <c r="FY27" s="66">
        <f>+[4]Hoja1!FY28</f>
        <v>284955</v>
      </c>
      <c r="FZ27" s="66">
        <f>+[4]Hoja1!FZ28</f>
        <v>367648</v>
      </c>
      <c r="GA27" s="66">
        <f>+[4]Hoja1!GA28</f>
        <v>456942</v>
      </c>
      <c r="GB27" s="66">
        <f>+[4]Hoja1!GB28</f>
        <v>442621</v>
      </c>
      <c r="GC27" s="66">
        <f>+[4]Hoja1!GC28</f>
        <v>400543</v>
      </c>
      <c r="GD27" s="66">
        <f>+[4]Hoja1!GD28</f>
        <v>336424</v>
      </c>
      <c r="GE27" s="66">
        <f>+[4]Hoja1!GE28</f>
        <v>371448</v>
      </c>
      <c r="GF27" s="66">
        <f>+[4]Hoja1!GF28</f>
        <v>257383</v>
      </c>
      <c r="GG27" s="66">
        <f>+[4]Hoja1!GG28</f>
        <v>235092</v>
      </c>
      <c r="GH27" s="66">
        <f>+[4]Hoja1!GH28</f>
        <v>192928</v>
      </c>
      <c r="GI27" s="66">
        <f>+[4]Hoja1!GI28</f>
        <v>263842</v>
      </c>
      <c r="GJ27" s="66">
        <f>+[4]Hoja1!GJ28</f>
        <v>261177</v>
      </c>
      <c r="GK27" s="66">
        <f>+[4]Hoja1!GK28</f>
        <v>349645</v>
      </c>
      <c r="GL27" s="66">
        <f>+[4]Hoja1!GL28</f>
        <v>359141</v>
      </c>
      <c r="GM27" s="66">
        <f>+[4]Hoja1!GM28</f>
        <v>352416</v>
      </c>
      <c r="GN27" s="66">
        <f>+[4]Hoja1!GN28</f>
        <v>502112</v>
      </c>
      <c r="GO27" s="66">
        <f>+[4]Hoja1!GO28</f>
        <v>497004</v>
      </c>
      <c r="GP27" s="66">
        <f>+[4]Hoja1!GP28</f>
        <v>328861</v>
      </c>
      <c r="GQ27" s="66">
        <f>+[4]Hoja1!GQ28</f>
        <v>293970</v>
      </c>
      <c r="GR27" s="66">
        <f>+[4]Hoja1!GR28</f>
        <v>358752</v>
      </c>
      <c r="GS27" s="66">
        <f>+[4]Hoja1!GS28</f>
        <v>267860</v>
      </c>
      <c r="GT27" s="66">
        <f>+[4]Hoja1!GT28</f>
        <v>329583</v>
      </c>
      <c r="GU27" s="66">
        <f>+[4]Hoja1!GU28</f>
        <v>289625</v>
      </c>
      <c r="GV27" s="66">
        <f>+[4]Hoja1!GV28</f>
        <v>251773.06700000001</v>
      </c>
      <c r="GW27" s="66">
        <f>+[4]Hoja1!GW28</f>
        <v>234604</v>
      </c>
      <c r="GX27" s="66">
        <f>+[4]Hoja1!GX28</f>
        <v>221639</v>
      </c>
      <c r="GY27" s="66">
        <f>+[4]Hoja1!GY28</f>
        <v>206968</v>
      </c>
      <c r="GZ27" s="66">
        <f>+[4]Hoja1!GZ28</f>
        <v>328235</v>
      </c>
      <c r="HA27" s="66">
        <f>+[4]Hoja1!HA28</f>
        <v>206261</v>
      </c>
      <c r="HB27" s="66">
        <f>+[4]Hoja1!HB28</f>
        <v>188800</v>
      </c>
      <c r="HC27" s="66">
        <f>+[4]Hoja1!HC28</f>
        <v>309500</v>
      </c>
      <c r="HD27" s="66">
        <f>+[4]Hoja1!HD28</f>
        <v>173209</v>
      </c>
      <c r="HE27" s="66">
        <f>+[4]Hoja1!HE28</f>
        <v>159589</v>
      </c>
      <c r="HF27" s="66">
        <f>+[4]Hoja1!HF28</f>
        <v>152386</v>
      </c>
      <c r="HG27" s="66">
        <f>+[4]Hoja1!HG28</f>
        <v>142285</v>
      </c>
      <c r="HH27" s="66">
        <f>+[4]Hoja1!HH28</f>
        <v>141713</v>
      </c>
      <c r="HI27" s="66">
        <f>+[4]Hoja1!HI28</f>
        <v>161951</v>
      </c>
      <c r="HJ27" s="66">
        <f>+[4]Hoja1!HJ28</f>
        <v>136208</v>
      </c>
      <c r="HK27" s="66">
        <f>+[4]Hoja1!HK28</f>
        <v>152753</v>
      </c>
      <c r="HL27" s="66">
        <f>+[4]Hoja1!HL28</f>
        <v>128014</v>
      </c>
      <c r="HM27" s="66">
        <f>+[4]Hoja1!HM28</f>
        <v>4478</v>
      </c>
      <c r="HN27" s="66">
        <f>+[4]Hoja1!HN28</f>
        <v>6957</v>
      </c>
      <c r="HO27" s="66">
        <f>+[4]Hoja1!HO28</f>
        <v>158145</v>
      </c>
      <c r="HP27" s="66">
        <f>+[4]Hoja1!HP28</f>
        <v>30906</v>
      </c>
      <c r="HQ27" s="66">
        <f>+[4]Hoja1!HQ28</f>
        <v>10577</v>
      </c>
      <c r="HR27" s="66">
        <f>+[4]Hoja1!HR28</f>
        <v>4609</v>
      </c>
      <c r="HS27" s="66">
        <f>+[4]Hoja1!HS28</f>
        <v>3310</v>
      </c>
      <c r="HT27" s="66">
        <f>+[4]Hoja1!HT28</f>
        <v>2937</v>
      </c>
      <c r="HU27" s="66">
        <f>+[4]Hoja1!HU28</f>
        <v>2783</v>
      </c>
      <c r="HV27" s="66">
        <f>+[4]Hoja1!HV28</f>
        <v>2742</v>
      </c>
      <c r="HW27" s="66">
        <f>+[4]Hoja1!HW28</f>
        <v>2742</v>
      </c>
      <c r="HX27" s="66">
        <f>+[4]Hoja1!HX28</f>
        <v>2365</v>
      </c>
      <c r="HY27" s="66">
        <f>+[4]Hoja1!HY28</f>
        <v>5378</v>
      </c>
      <c r="HZ27" s="66">
        <f>+[4]Hoja1!HZ28</f>
        <v>5329</v>
      </c>
      <c r="IA27" s="66">
        <f>+[4]Hoja1!IA28</f>
        <v>4102</v>
      </c>
      <c r="IB27" s="66">
        <f>+[4]Hoja1!IB28</f>
        <v>247710</v>
      </c>
      <c r="IC27" s="66">
        <f>+[4]Hoja1!IC28</f>
        <v>6864</v>
      </c>
      <c r="ID27" s="66">
        <f>+[4]Hoja1!ID28</f>
        <v>2442</v>
      </c>
    </row>
    <row r="28" spans="1:238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f>+[4]Hoja1!DX29</f>
        <v>90000</v>
      </c>
      <c r="DY28" s="66">
        <f>+[4]Hoja1!DY29</f>
        <v>283730.16600000003</v>
      </c>
      <c r="DZ28" s="66">
        <f>+[4]Hoja1!DZ29</f>
        <v>284802.016</v>
      </c>
      <c r="EA28" s="66">
        <f>+[4]Hoja1!EA29</f>
        <v>282324.52899999998</v>
      </c>
      <c r="EB28" s="66">
        <f>+[4]Hoja1!EB29</f>
        <v>282268.288</v>
      </c>
      <c r="EC28" s="66">
        <f>+[4]Hoja1!EC29</f>
        <v>254380.266</v>
      </c>
      <c r="ED28" s="66">
        <f>+[4]Hoja1!ED29</f>
        <v>253048.36299999998</v>
      </c>
      <c r="EE28" s="66">
        <f>+[4]Hoja1!EE29</f>
        <v>252386.48699999999</v>
      </c>
      <c r="EF28" s="66">
        <f>+[4]Hoja1!EF29</f>
        <v>237393.85400000002</v>
      </c>
      <c r="EG28" s="66">
        <f>+[4]Hoja1!EG29</f>
        <v>232314.11600000001</v>
      </c>
      <c r="EH28" s="66">
        <f>+[4]Hoja1!EH29</f>
        <v>232164.239</v>
      </c>
      <c r="EI28" s="66">
        <f>+[4]Hoja1!EI29</f>
        <v>227864.57399999999</v>
      </c>
      <c r="EJ28" s="66">
        <f>+[4]Hoja1!EJ29</f>
        <v>227440.88</v>
      </c>
      <c r="EK28" s="66">
        <f>+[4]Hoja1!EK29</f>
        <v>440098.07299999997</v>
      </c>
      <c r="EL28" s="66">
        <f>+[4]Hoja1!EL29</f>
        <v>433911.20999999996</v>
      </c>
      <c r="EM28" s="66">
        <f>+[4]Hoja1!EM29</f>
        <v>430622.34600000002</v>
      </c>
      <c r="EN28" s="66">
        <f>+[4]Hoja1!EN29</f>
        <v>400032.79599999997</v>
      </c>
      <c r="EO28" s="66">
        <f>+[4]Hoja1!EO29</f>
        <v>383966.50199999998</v>
      </c>
      <c r="EP28" s="66">
        <f>+[4]Hoja1!EP29</f>
        <v>366688.61199999996</v>
      </c>
      <c r="EQ28" s="66">
        <f>+[4]Hoja1!EQ29</f>
        <v>338659.28600000002</v>
      </c>
      <c r="ER28" s="66">
        <f>+[4]Hoja1!ER29</f>
        <v>325912.32400000002</v>
      </c>
      <c r="ES28" s="66">
        <f>+[4]Hoja1!ES29</f>
        <v>309828.56799999997</v>
      </c>
      <c r="ET28" s="66">
        <f>+[4]Hoja1!ET29</f>
        <v>296466.239</v>
      </c>
      <c r="EU28" s="66">
        <f>+[4]Hoja1!EU29</f>
        <v>268148.83900000004</v>
      </c>
      <c r="EV28" s="66">
        <f>+[4]Hoja1!EV29</f>
        <v>267680.01200000005</v>
      </c>
      <c r="EW28" s="66">
        <f>+[4]Hoja1!EW29</f>
        <v>478884.21</v>
      </c>
      <c r="EX28" s="66">
        <f>+[4]Hoja1!EX29</f>
        <v>442953.87299999996</v>
      </c>
      <c r="EY28" s="66">
        <f>+[4]Hoja1!EY29</f>
        <v>445401.93699999998</v>
      </c>
      <c r="EZ28" s="66">
        <f>+[4]Hoja1!EZ29</f>
        <v>389635.658</v>
      </c>
      <c r="FA28" s="66">
        <f>+[4]Hoja1!FA29</f>
        <v>371622.17199999996</v>
      </c>
      <c r="FB28" s="66">
        <f>+[4]Hoja1!FB29</f>
        <v>373751.44099999999</v>
      </c>
      <c r="FC28" s="66">
        <f>+[4]Hoja1!FC29</f>
        <v>353813.25799999997</v>
      </c>
      <c r="FD28" s="66">
        <f>+[4]Hoja1!FD29</f>
        <v>348764.587</v>
      </c>
      <c r="FE28" s="66">
        <f>+[4]Hoja1!FE29</f>
        <v>328345.08300000004</v>
      </c>
      <c r="FF28" s="66">
        <f>+[4]Hoja1!FF29</f>
        <v>307299.97899999999</v>
      </c>
      <c r="FG28" s="66">
        <f>+[4]Hoja1!FG29</f>
        <v>284934.99400000001</v>
      </c>
      <c r="FH28" s="66">
        <f>+[4]Hoja1!FH29</f>
        <v>248766</v>
      </c>
      <c r="FI28" s="66">
        <f>+[4]Hoja1!FI29</f>
        <v>437243</v>
      </c>
      <c r="FJ28" s="66">
        <f>+[4]Hoja1!FJ29</f>
        <v>416359</v>
      </c>
      <c r="FK28" s="66">
        <f>+[4]Hoja1!FK29</f>
        <v>415079</v>
      </c>
      <c r="FL28" s="66">
        <f>+[4]Hoja1!FL29</f>
        <v>387279</v>
      </c>
      <c r="FM28" s="66">
        <f>+[4]Hoja1!FM29</f>
        <v>376777</v>
      </c>
      <c r="FN28" s="66">
        <f>+[4]Hoja1!FN29</f>
        <v>374337.70899999997</v>
      </c>
      <c r="FO28" s="66">
        <f>+[4]Hoja1!FO29</f>
        <v>355847</v>
      </c>
      <c r="FP28" s="66">
        <f>+[4]Hoja1!FP29</f>
        <v>355909.3</v>
      </c>
      <c r="FQ28" s="66">
        <f>+[4]Hoja1!FQ29</f>
        <v>342886.91700000002</v>
      </c>
      <c r="FR28" s="66">
        <f>+[4]Hoja1!FR29</f>
        <v>337516.31800000003</v>
      </c>
      <c r="FS28" s="66">
        <f>+[4]Hoja1!FS29</f>
        <v>334108</v>
      </c>
      <c r="FT28" s="66">
        <f>+[4]Hoja1!FT29</f>
        <v>330381</v>
      </c>
      <c r="FU28" s="66">
        <f>+[4]Hoja1!FU29</f>
        <v>473821</v>
      </c>
      <c r="FV28" s="66">
        <f>+[4]Hoja1!FV29</f>
        <v>520659</v>
      </c>
      <c r="FW28" s="66">
        <f>+[4]Hoja1!FW29</f>
        <v>524542</v>
      </c>
      <c r="FX28" s="66">
        <f>+[4]Hoja1!FX29</f>
        <v>523986</v>
      </c>
      <c r="FY28" s="66">
        <f>+[4]Hoja1!FY29</f>
        <v>531583</v>
      </c>
      <c r="FZ28" s="66">
        <f>+[4]Hoja1!FZ29</f>
        <v>522490</v>
      </c>
      <c r="GA28" s="66">
        <f>+[4]Hoja1!GA29</f>
        <v>470412</v>
      </c>
      <c r="GB28" s="66">
        <f>+[4]Hoja1!GB29</f>
        <v>464600</v>
      </c>
      <c r="GC28" s="66">
        <f>+[4]Hoja1!GC29</f>
        <v>462315</v>
      </c>
      <c r="GD28" s="66">
        <f>+[4]Hoja1!GD29</f>
        <v>449786</v>
      </c>
      <c r="GE28" s="66">
        <f>+[4]Hoja1!GE29</f>
        <v>446188</v>
      </c>
      <c r="GF28" s="66">
        <f>+[4]Hoja1!GF29</f>
        <v>427866</v>
      </c>
      <c r="GG28" s="66">
        <f>+[4]Hoja1!GG29</f>
        <v>497030</v>
      </c>
      <c r="GH28" s="66">
        <f>+[4]Hoja1!GH29</f>
        <v>472898</v>
      </c>
      <c r="GI28" s="66">
        <f>+[4]Hoja1!GI29</f>
        <v>449123</v>
      </c>
      <c r="GJ28" s="66">
        <f>+[4]Hoja1!GJ29</f>
        <v>425354</v>
      </c>
      <c r="GK28" s="66">
        <f>+[4]Hoja1!GK29</f>
        <v>420744</v>
      </c>
      <c r="GL28" s="66">
        <f>+[4]Hoja1!GL29</f>
        <v>356946</v>
      </c>
      <c r="GM28" s="66">
        <f>+[4]Hoja1!GM29</f>
        <v>346178</v>
      </c>
      <c r="GN28" s="66">
        <f>+[4]Hoja1!GN29</f>
        <v>354134</v>
      </c>
      <c r="GO28" s="66">
        <f>+[4]Hoja1!GO29</f>
        <v>305202</v>
      </c>
      <c r="GP28" s="66">
        <f>+[4]Hoja1!GP29</f>
        <v>307129</v>
      </c>
      <c r="GQ28" s="66">
        <f>+[4]Hoja1!GQ29</f>
        <v>197654</v>
      </c>
      <c r="GR28" s="66">
        <f>+[4]Hoja1!GR29</f>
        <v>190543</v>
      </c>
      <c r="GS28" s="66">
        <f>+[4]Hoja1!GS29</f>
        <v>236066</v>
      </c>
      <c r="GT28" s="66">
        <f>+[4]Hoja1!GT29</f>
        <v>231400</v>
      </c>
      <c r="GU28" s="66">
        <f>+[4]Hoja1!GU29</f>
        <v>225545</v>
      </c>
      <c r="GV28" s="66">
        <f>+[4]Hoja1!GV29</f>
        <v>216446.36499999999</v>
      </c>
      <c r="GW28" s="66">
        <f>+[4]Hoja1!GW29</f>
        <v>211721</v>
      </c>
      <c r="GX28" s="66">
        <f>+[4]Hoja1!GX29</f>
        <v>196328</v>
      </c>
      <c r="GY28" s="66">
        <f>+[4]Hoja1!GY29</f>
        <v>208469</v>
      </c>
      <c r="GZ28" s="66">
        <f>+[4]Hoja1!GZ29</f>
        <v>213308</v>
      </c>
      <c r="HA28" s="66">
        <f>+[4]Hoja1!HA29</f>
        <v>200444</v>
      </c>
      <c r="HB28" s="66">
        <f>+[4]Hoja1!HB29</f>
        <v>198543</v>
      </c>
      <c r="HC28" s="66">
        <f>+[4]Hoja1!HC29</f>
        <v>199456</v>
      </c>
      <c r="HD28" s="66">
        <f>+[4]Hoja1!HD29</f>
        <v>217906</v>
      </c>
      <c r="HE28" s="66">
        <f>+[4]Hoja1!HE29</f>
        <v>190034</v>
      </c>
      <c r="HF28" s="66">
        <f>+[4]Hoja1!HF29</f>
        <v>378665</v>
      </c>
      <c r="HG28" s="66">
        <f>+[4]Hoja1!HG29</f>
        <v>361467</v>
      </c>
      <c r="HH28" s="66">
        <f>+[4]Hoja1!HH29</f>
        <v>350971</v>
      </c>
      <c r="HI28" s="66">
        <f>+[4]Hoja1!HI29</f>
        <v>333073</v>
      </c>
      <c r="HJ28" s="66">
        <f>+[4]Hoja1!HJ29</f>
        <v>328643</v>
      </c>
      <c r="HK28" s="66">
        <f>+[4]Hoja1!HK29</f>
        <v>321864</v>
      </c>
      <c r="HL28" s="66">
        <f>+[4]Hoja1!HL29</f>
        <v>307042</v>
      </c>
      <c r="HM28" s="66">
        <f>+[4]Hoja1!HM29</f>
        <v>4597</v>
      </c>
      <c r="HN28" s="66">
        <f>+[4]Hoja1!HN29</f>
        <v>37825</v>
      </c>
      <c r="HO28" s="66">
        <f>+[4]Hoja1!HO29</f>
        <v>20975</v>
      </c>
      <c r="HP28" s="66">
        <f>+[4]Hoja1!HP29</f>
        <v>19250</v>
      </c>
      <c r="HQ28" s="66">
        <f>+[4]Hoja1!HQ29</f>
        <v>13915</v>
      </c>
      <c r="HR28" s="66">
        <f>+[4]Hoja1!HR29</f>
        <v>151000</v>
      </c>
      <c r="HS28" s="66">
        <f>+[4]Hoja1!HS29</f>
        <v>135659</v>
      </c>
      <c r="HT28" s="66">
        <f>+[4]Hoja1!HT29</f>
        <v>139532</v>
      </c>
      <c r="HU28" s="66">
        <f>+[4]Hoja1!HU29</f>
        <v>139961</v>
      </c>
      <c r="HV28" s="66">
        <f>+[4]Hoja1!HV29</f>
        <v>131664</v>
      </c>
      <c r="HW28" s="66">
        <f>+[4]Hoja1!HW29</f>
        <v>144455</v>
      </c>
      <c r="HX28" s="66">
        <f>+[4]Hoja1!HX29</f>
        <v>128552</v>
      </c>
      <c r="HY28" s="66">
        <f>+[4]Hoja1!HY29</f>
        <v>142294</v>
      </c>
      <c r="HZ28" s="66">
        <f>+[4]Hoja1!HZ29</f>
        <v>124228</v>
      </c>
      <c r="IA28" s="66">
        <f>+[4]Hoja1!IA29</f>
        <v>132699</v>
      </c>
      <c r="IB28" s="66">
        <f>+[4]Hoja1!IB29</f>
        <v>146596</v>
      </c>
      <c r="IC28" s="66">
        <f>+[4]Hoja1!IC29</f>
        <v>143022</v>
      </c>
      <c r="ID28" s="66">
        <f>+[4]Hoja1!ID29</f>
        <v>219405</v>
      </c>
    </row>
    <row r="29" spans="1:238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f>+[4]Hoja1!DX30</f>
        <v>0</v>
      </c>
      <c r="DY29" s="66">
        <f>+[4]Hoja1!DY30</f>
        <v>0</v>
      </c>
      <c r="DZ29" s="66">
        <f>+[4]Hoja1!DZ30</f>
        <v>0</v>
      </c>
      <c r="EA29" s="66">
        <f>+[4]Hoja1!EA30</f>
        <v>0</v>
      </c>
      <c r="EB29" s="66">
        <f>+[4]Hoja1!EB30</f>
        <v>0</v>
      </c>
      <c r="EC29" s="66">
        <f>+[4]Hoja1!EC30</f>
        <v>39.029000000000003</v>
      </c>
      <c r="ED29" s="66">
        <f>+[4]Hoja1!ED30</f>
        <v>633.46600000000001</v>
      </c>
      <c r="EE29" s="66">
        <f>+[4]Hoja1!EE30</f>
        <v>550.66099999999994</v>
      </c>
      <c r="EF29" s="66">
        <f>+[4]Hoja1!EF30</f>
        <v>609.23099999999999</v>
      </c>
      <c r="EG29" s="66">
        <f>+[4]Hoja1!EG30</f>
        <v>34.387</v>
      </c>
      <c r="EH29" s="66">
        <f>+[4]Hoja1!EH30</f>
        <v>17.350000000000001</v>
      </c>
      <c r="EI29" s="66">
        <f>+[4]Hoja1!EI30</f>
        <v>0</v>
      </c>
      <c r="EJ29" s="66">
        <f>+[4]Hoja1!EJ30</f>
        <v>0</v>
      </c>
      <c r="EK29" s="66">
        <f>+[4]Hoja1!EK30</f>
        <v>814.245</v>
      </c>
      <c r="EL29" s="66">
        <f>+[4]Hoja1!EL30</f>
        <v>0</v>
      </c>
      <c r="EM29" s="66">
        <f>+[4]Hoja1!EM30</f>
        <v>818.053</v>
      </c>
      <c r="EN29" s="66">
        <f>+[4]Hoja1!EN30</f>
        <v>468.488</v>
      </c>
      <c r="EO29" s="66">
        <f>+[4]Hoja1!EO30</f>
        <v>869.55899999999997</v>
      </c>
      <c r="EP29" s="66">
        <f>+[4]Hoja1!EP30</f>
        <v>291.02300000000002</v>
      </c>
      <c r="EQ29" s="66">
        <f>+[4]Hoja1!EQ30</f>
        <v>0</v>
      </c>
      <c r="ER29" s="66">
        <f>+[4]Hoja1!ER30</f>
        <v>3.2639999999999998</v>
      </c>
      <c r="ES29" s="66">
        <f>+[4]Hoja1!ES30</f>
        <v>470.44200000000001</v>
      </c>
      <c r="ET29" s="66">
        <f>+[4]Hoja1!ET30</f>
        <v>40.204000000000001</v>
      </c>
      <c r="EU29" s="66">
        <f>+[4]Hoja1!EU30</f>
        <v>0</v>
      </c>
      <c r="EV29" s="66">
        <f>+[4]Hoja1!EV30</f>
        <v>4654.549</v>
      </c>
      <c r="EW29" s="66">
        <f>+[4]Hoja1!EW30</f>
        <v>3308.8450000000003</v>
      </c>
      <c r="EX29" s="66">
        <f>+[4]Hoja1!EX30</f>
        <v>3840.721</v>
      </c>
      <c r="EY29" s="66">
        <f>+[4]Hoja1!EY30</f>
        <v>2950.7</v>
      </c>
      <c r="EZ29" s="66">
        <f>+[4]Hoja1!EZ30</f>
        <v>1410.393</v>
      </c>
      <c r="FA29" s="66">
        <f>+[4]Hoja1!FA30</f>
        <v>3312.8630000000003</v>
      </c>
      <c r="FB29" s="66">
        <f>+[4]Hoja1!FB30</f>
        <v>726.64499999999998</v>
      </c>
      <c r="FC29" s="66">
        <f>+[4]Hoja1!FC30</f>
        <v>373.85300000000001</v>
      </c>
      <c r="FD29" s="66">
        <f>+[4]Hoja1!FD30</f>
        <v>448.87200000000001</v>
      </c>
      <c r="FE29" s="66">
        <f>+[4]Hoja1!FE30</f>
        <v>397.58200000000005</v>
      </c>
      <c r="FF29" s="66">
        <f>+[4]Hoja1!FF30</f>
        <v>1805.9840000000002</v>
      </c>
      <c r="FG29" s="66">
        <f>+[4]Hoja1!FG30</f>
        <v>840</v>
      </c>
      <c r="FH29" s="66">
        <f>+[4]Hoja1!FH30</f>
        <v>508</v>
      </c>
      <c r="FI29" s="66">
        <f>+[4]Hoja1!FI30</f>
        <v>408</v>
      </c>
      <c r="FJ29" s="66">
        <f>+[4]Hoja1!FJ30</f>
        <v>3725</v>
      </c>
      <c r="FK29" s="66">
        <f>+[4]Hoja1!FK30</f>
        <v>5726</v>
      </c>
      <c r="FL29" s="66">
        <f>+[4]Hoja1!FL30</f>
        <v>3843</v>
      </c>
      <c r="FM29" s="66">
        <f>+[4]Hoja1!FM30</f>
        <v>2593</v>
      </c>
      <c r="FN29" s="66">
        <f>+[4]Hoja1!FN30</f>
        <v>5128.0959999999995</v>
      </c>
      <c r="FO29" s="66">
        <f>+[4]Hoja1!FO30</f>
        <v>2710</v>
      </c>
      <c r="FP29" s="66">
        <f>+[4]Hoja1!FP30</f>
        <v>2089.404</v>
      </c>
      <c r="FQ29" s="66">
        <f>+[4]Hoja1!FQ30</f>
        <v>2000.011</v>
      </c>
      <c r="FR29" s="66">
        <f>+[4]Hoja1!FR30</f>
        <v>29.593</v>
      </c>
      <c r="FS29" s="66">
        <f>+[4]Hoja1!FS30</f>
        <v>4212</v>
      </c>
      <c r="FT29" s="66">
        <f>+[4]Hoja1!FT30</f>
        <v>833</v>
      </c>
      <c r="FU29" s="66">
        <f>+[4]Hoja1!FU30</f>
        <v>860</v>
      </c>
      <c r="FV29" s="66">
        <f>+[4]Hoja1!FV30</f>
        <v>50001</v>
      </c>
      <c r="FW29" s="66">
        <f>+[4]Hoja1!FW30</f>
        <v>26445</v>
      </c>
      <c r="FX29" s="66">
        <f>+[4]Hoja1!FX30</f>
        <v>4069</v>
      </c>
      <c r="FY29" s="66">
        <f>+[4]Hoja1!FY30</f>
        <v>1640</v>
      </c>
      <c r="FZ29" s="66">
        <f>+[4]Hoja1!FZ30</f>
        <v>744</v>
      </c>
      <c r="GA29" s="66">
        <f>+[4]Hoja1!GA30</f>
        <v>3165</v>
      </c>
      <c r="GB29" s="66">
        <f>+[4]Hoja1!GB30</f>
        <v>1205</v>
      </c>
      <c r="GC29" s="66">
        <f>+[4]Hoja1!GC30</f>
        <v>435</v>
      </c>
      <c r="GD29" s="66">
        <f>+[4]Hoja1!GD30</f>
        <v>320</v>
      </c>
      <c r="GE29" s="66">
        <f>+[4]Hoja1!GE30</f>
        <v>1245</v>
      </c>
      <c r="GF29" s="66">
        <f>+[4]Hoja1!GF30</f>
        <v>9</v>
      </c>
      <c r="GG29" s="66">
        <f>+[4]Hoja1!GG30</f>
        <v>17838</v>
      </c>
      <c r="GH29" s="66">
        <f>+[4]Hoja1!GH30</f>
        <v>4962</v>
      </c>
      <c r="GI29" s="66">
        <f>+[4]Hoja1!GI30</f>
        <v>5255</v>
      </c>
      <c r="GJ29" s="66">
        <f>+[4]Hoja1!GJ30</f>
        <v>3114</v>
      </c>
      <c r="GK29" s="66">
        <f>+[4]Hoja1!GK30</f>
        <v>949</v>
      </c>
      <c r="GL29" s="66">
        <f>+[4]Hoja1!GL30</f>
        <v>241</v>
      </c>
      <c r="GM29" s="66">
        <f>+[4]Hoja1!GM30</f>
        <v>829</v>
      </c>
      <c r="GN29" s="66">
        <f>+[4]Hoja1!GN30</f>
        <v>297</v>
      </c>
      <c r="GO29" s="66">
        <f>+[4]Hoja1!GO30</f>
        <v>1775</v>
      </c>
      <c r="GP29" s="66">
        <f>+[4]Hoja1!GP30</f>
        <v>641</v>
      </c>
      <c r="GQ29" s="66">
        <f>+[4]Hoja1!GQ30</f>
        <v>661</v>
      </c>
      <c r="GR29" s="66">
        <f>+[4]Hoja1!GR30</f>
        <v>2756</v>
      </c>
      <c r="GS29" s="66">
        <f>+[4]Hoja1!GS30</f>
        <v>25167</v>
      </c>
      <c r="GT29" s="66">
        <f>+[4]Hoja1!GT30</f>
        <v>31856</v>
      </c>
      <c r="GU29" s="66">
        <f>+[4]Hoja1!GU30</f>
        <v>19275</v>
      </c>
      <c r="GV29" s="66">
        <f>+[4]Hoja1!GV30</f>
        <v>10160.112999999999</v>
      </c>
      <c r="GW29" s="66">
        <f>+[4]Hoja1!GW30</f>
        <v>8704</v>
      </c>
      <c r="GX29" s="66">
        <f>+[4]Hoja1!GX30</f>
        <v>6210</v>
      </c>
      <c r="GY29" s="66">
        <f>+[4]Hoja1!GY30</f>
        <v>2109</v>
      </c>
      <c r="GZ29" s="66">
        <f>+[4]Hoja1!GZ30</f>
        <v>1437</v>
      </c>
      <c r="HA29" s="66">
        <f>+[4]Hoja1!HA30</f>
        <v>158</v>
      </c>
      <c r="HB29" s="66">
        <f>+[4]Hoja1!HB30</f>
        <v>11172</v>
      </c>
      <c r="HC29" s="66">
        <f>+[4]Hoja1!HC30</f>
        <v>13797</v>
      </c>
      <c r="HD29" s="66">
        <f>+[4]Hoja1!HD30</f>
        <v>1164</v>
      </c>
      <c r="HE29" s="66">
        <f>+[4]Hoja1!HE30</f>
        <v>10652</v>
      </c>
      <c r="HF29" s="66">
        <f>+[4]Hoja1!HF30</f>
        <v>8658</v>
      </c>
      <c r="HG29" s="66">
        <f>+[4]Hoja1!HG30</f>
        <v>41</v>
      </c>
      <c r="HH29" s="66">
        <f>+[4]Hoja1!HH30</f>
        <v>211</v>
      </c>
      <c r="HI29" s="66">
        <f>+[4]Hoja1!HI30</f>
        <v>674</v>
      </c>
      <c r="HJ29" s="66">
        <f>+[4]Hoja1!HJ30</f>
        <v>1069</v>
      </c>
      <c r="HK29" s="66">
        <f>+[4]Hoja1!HK30</f>
        <v>459</v>
      </c>
      <c r="HL29" s="66">
        <f>+[4]Hoja1!HL30</f>
        <v>1415</v>
      </c>
      <c r="HM29" s="66">
        <f>+[4]Hoja1!HM30</f>
        <v>118</v>
      </c>
      <c r="HN29" s="66">
        <f>+[4]Hoja1!HN30</f>
        <v>23</v>
      </c>
      <c r="HO29" s="66">
        <f>+[4]Hoja1!HO30</f>
        <v>33</v>
      </c>
      <c r="HP29" s="66">
        <f>+[4]Hoja1!HP30</f>
        <v>7624</v>
      </c>
      <c r="HQ29" s="66">
        <f>+[4]Hoja1!HQ30</f>
        <v>7831</v>
      </c>
      <c r="HR29" s="66">
        <f>+[4]Hoja1!HR30</f>
        <v>25132</v>
      </c>
      <c r="HS29" s="66">
        <f>+[4]Hoja1!HS30</f>
        <v>14090</v>
      </c>
      <c r="HT29" s="66">
        <f>+[4]Hoja1!HT30</f>
        <v>2212</v>
      </c>
      <c r="HU29" s="66">
        <f>+[4]Hoja1!HU30</f>
        <v>2505</v>
      </c>
      <c r="HV29" s="66">
        <f>+[4]Hoja1!HV30</f>
        <v>50</v>
      </c>
      <c r="HW29" s="66">
        <f>+[4]Hoja1!HW30</f>
        <v>271</v>
      </c>
      <c r="HX29" s="66">
        <f>+[4]Hoja1!HX30</f>
        <v>390</v>
      </c>
      <c r="HY29" s="66">
        <f>+[4]Hoja1!HY30</f>
        <v>47</v>
      </c>
      <c r="HZ29" s="66">
        <f>+[4]Hoja1!HZ30</f>
        <v>2062</v>
      </c>
      <c r="IA29" s="66">
        <f>+[4]Hoja1!IA30</f>
        <v>2705</v>
      </c>
      <c r="IB29" s="66">
        <f>+[4]Hoja1!IB30</f>
        <v>2634</v>
      </c>
      <c r="IC29" s="66">
        <f>+[4]Hoja1!IC30</f>
        <v>12276</v>
      </c>
      <c r="ID29" s="66">
        <f>+[4]Hoja1!ID30</f>
        <v>10256</v>
      </c>
    </row>
    <row r="30" spans="1:238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f>+[4]Hoja1!DX31</f>
        <v>0</v>
      </c>
      <c r="DY30" s="66">
        <f>+[4]Hoja1!DY31</f>
        <v>0</v>
      </c>
      <c r="DZ30" s="66">
        <f>+[4]Hoja1!DZ31</f>
        <v>0</v>
      </c>
      <c r="EA30" s="66">
        <f>+[4]Hoja1!EA31</f>
        <v>0</v>
      </c>
      <c r="EB30" s="66">
        <f>+[4]Hoja1!EB31</f>
        <v>0</v>
      </c>
      <c r="EC30" s="66">
        <f>+[4]Hoja1!EC31</f>
        <v>0</v>
      </c>
      <c r="ED30" s="66">
        <f>+[4]Hoja1!ED31</f>
        <v>0</v>
      </c>
      <c r="EE30" s="66">
        <f>+[4]Hoja1!EE31</f>
        <v>0</v>
      </c>
      <c r="EF30" s="66">
        <f>+[4]Hoja1!EF31</f>
        <v>0</v>
      </c>
      <c r="EG30" s="66">
        <f>+[4]Hoja1!EG31</f>
        <v>0</v>
      </c>
      <c r="EH30" s="66">
        <f>+[4]Hoja1!EH31</f>
        <v>0</v>
      </c>
      <c r="EI30" s="66">
        <f>+[4]Hoja1!EI31</f>
        <v>0</v>
      </c>
      <c r="EJ30" s="66">
        <f>+[4]Hoja1!EJ31</f>
        <v>224.23</v>
      </c>
      <c r="EK30" s="66">
        <f>+[4]Hoja1!EK31</f>
        <v>444.72800000000001</v>
      </c>
      <c r="EL30" s="66">
        <f>+[4]Hoja1!EL31</f>
        <v>2395.3490000000002</v>
      </c>
      <c r="EM30" s="66">
        <f>+[4]Hoja1!EM31</f>
        <v>1313.7630000000001</v>
      </c>
      <c r="EN30" s="66">
        <f>+[4]Hoja1!EN31</f>
        <v>1552.8520000000001</v>
      </c>
      <c r="EO30" s="66">
        <f>+[4]Hoja1!EO31</f>
        <v>1513.0219999999999</v>
      </c>
      <c r="EP30" s="66">
        <f>+[4]Hoja1!EP31</f>
        <v>464.18099999999998</v>
      </c>
      <c r="EQ30" s="66">
        <f>+[4]Hoja1!EQ31</f>
        <v>2157.2239999999997</v>
      </c>
      <c r="ER30" s="66">
        <f>+[4]Hoja1!ER31</f>
        <v>2803.2990000000004</v>
      </c>
      <c r="ES30" s="66">
        <f>+[4]Hoja1!ES31</f>
        <v>1902.1699999999998</v>
      </c>
      <c r="ET30" s="66">
        <f>+[4]Hoja1!ET31</f>
        <v>1286.8389999999999</v>
      </c>
      <c r="EU30" s="66">
        <f>+[4]Hoja1!EU31</f>
        <v>12092.996999999999</v>
      </c>
      <c r="EV30" s="66">
        <f>+[4]Hoja1!EV31</f>
        <v>14377.279</v>
      </c>
      <c r="EW30" s="66">
        <f>+[4]Hoja1!EW31</f>
        <v>3850.9619999999995</v>
      </c>
      <c r="EX30" s="66">
        <f>+[4]Hoja1!EX31</f>
        <v>7739.9800000000005</v>
      </c>
      <c r="EY30" s="66">
        <f>+[4]Hoja1!EY31</f>
        <v>7354.1540000000005</v>
      </c>
      <c r="EZ30" s="66">
        <f>+[4]Hoja1!EZ31</f>
        <v>4029.8009999999999</v>
      </c>
      <c r="FA30" s="66">
        <f>+[4]Hoja1!FA31</f>
        <v>2889.7820000000002</v>
      </c>
      <c r="FB30" s="66">
        <f>+[4]Hoja1!FB31</f>
        <v>2564.8380000000002</v>
      </c>
      <c r="FC30" s="66">
        <f>+[4]Hoja1!FC31</f>
        <v>4537.9389999999994</v>
      </c>
      <c r="FD30" s="66">
        <f>+[4]Hoja1!FD31</f>
        <v>3627.1210000000001</v>
      </c>
      <c r="FE30" s="66">
        <f>+[4]Hoja1!FE31</f>
        <v>2284.973</v>
      </c>
      <c r="FF30" s="66">
        <f>+[4]Hoja1!FF31</f>
        <v>5449.5050000000001</v>
      </c>
      <c r="FG30" s="66">
        <f>+[4]Hoja1!FG31</f>
        <v>15687.761</v>
      </c>
      <c r="FH30" s="66">
        <f>+[4]Hoja1!FH31</f>
        <v>13746</v>
      </c>
      <c r="FI30" s="66">
        <f>+[4]Hoja1!FI31</f>
        <v>13757</v>
      </c>
      <c r="FJ30" s="66">
        <f>+[4]Hoja1!FJ31</f>
        <v>16962.894</v>
      </c>
      <c r="FK30" s="66">
        <f>+[4]Hoja1!FK31</f>
        <v>4446</v>
      </c>
      <c r="FL30" s="66">
        <f>+[4]Hoja1!FL31</f>
        <v>7301</v>
      </c>
      <c r="FM30" s="66">
        <f>+[4]Hoja1!FM31</f>
        <v>1846</v>
      </c>
      <c r="FN30" s="66">
        <f>+[4]Hoja1!FN31</f>
        <v>3085.982</v>
      </c>
      <c r="FO30" s="66">
        <f>+[4]Hoja1!FO31</f>
        <v>8277</v>
      </c>
      <c r="FP30" s="66">
        <f>+[4]Hoja1!FP31</f>
        <v>2179.819</v>
      </c>
      <c r="FQ30" s="66">
        <f>+[4]Hoja1!FQ31</f>
        <v>5344.6130000000003</v>
      </c>
      <c r="FR30" s="66">
        <f>+[4]Hoja1!FR31</f>
        <v>2680.444</v>
      </c>
      <c r="FS30" s="66">
        <f>+[4]Hoja1!FS31</f>
        <v>14040</v>
      </c>
      <c r="FT30" s="66">
        <f>+[4]Hoja1!FT31</f>
        <v>14735</v>
      </c>
      <c r="FU30" s="66">
        <f>+[4]Hoja1!FU31</f>
        <v>45955</v>
      </c>
      <c r="FV30" s="66">
        <f>+[4]Hoja1!FV31</f>
        <v>36269</v>
      </c>
      <c r="FW30" s="66">
        <f>+[4]Hoja1!FW31</f>
        <v>4625</v>
      </c>
      <c r="FX30" s="66">
        <f>+[4]Hoja1!FX31</f>
        <v>5324</v>
      </c>
      <c r="FY30" s="66">
        <f>+[4]Hoja1!FY31</f>
        <v>6046</v>
      </c>
      <c r="FZ30" s="66">
        <f>+[4]Hoja1!FZ31</f>
        <v>3805</v>
      </c>
      <c r="GA30" s="66">
        <f>+[4]Hoja1!GA31</f>
        <v>3469</v>
      </c>
      <c r="GB30" s="66">
        <f>+[4]Hoja1!GB31</f>
        <v>1739</v>
      </c>
      <c r="GC30" s="66">
        <f>+[4]Hoja1!GC31</f>
        <v>7267</v>
      </c>
      <c r="GD30" s="66">
        <f>+[4]Hoja1!GD31</f>
        <v>4296</v>
      </c>
      <c r="GE30" s="66">
        <f>+[4]Hoja1!GE31</f>
        <v>7506</v>
      </c>
      <c r="GF30" s="66">
        <f>+[4]Hoja1!GF31</f>
        <v>7371</v>
      </c>
      <c r="GG30" s="66">
        <f>+[4]Hoja1!GG31</f>
        <v>5217</v>
      </c>
      <c r="GH30" s="66">
        <f>+[4]Hoja1!GH31</f>
        <v>44576</v>
      </c>
      <c r="GI30" s="66">
        <f>+[4]Hoja1!GI31</f>
        <v>42132</v>
      </c>
      <c r="GJ30" s="66">
        <f>+[4]Hoja1!GJ31</f>
        <v>42073</v>
      </c>
      <c r="GK30" s="66">
        <f>+[4]Hoja1!GK31</f>
        <v>40672</v>
      </c>
      <c r="GL30" s="66">
        <f>+[4]Hoja1!GL31</f>
        <v>43850</v>
      </c>
      <c r="GM30" s="66">
        <f>+[4]Hoja1!GM31</f>
        <v>38494</v>
      </c>
      <c r="GN30" s="66">
        <f>+[4]Hoja1!GN31</f>
        <v>32684</v>
      </c>
      <c r="GO30" s="66">
        <f>+[4]Hoja1!GO31</f>
        <v>31825</v>
      </c>
      <c r="GP30" s="66">
        <f>+[4]Hoja1!GP31</f>
        <v>27265</v>
      </c>
      <c r="GQ30" s="66">
        <f>+[4]Hoja1!GQ31</f>
        <v>21629</v>
      </c>
      <c r="GR30" s="66">
        <f>+[4]Hoja1!GR31</f>
        <v>19346</v>
      </c>
      <c r="GS30" s="66">
        <f>+[4]Hoja1!GS31</f>
        <v>57503</v>
      </c>
      <c r="GT30" s="66">
        <f>+[4]Hoja1!GT31</f>
        <v>51031</v>
      </c>
      <c r="GU30" s="66">
        <f>+[4]Hoja1!GU31</f>
        <v>43873</v>
      </c>
      <c r="GV30" s="66">
        <f>+[4]Hoja1!GV31</f>
        <v>44793.38</v>
      </c>
      <c r="GW30" s="66">
        <f>+[4]Hoja1!GW31</f>
        <v>40118</v>
      </c>
      <c r="GX30" s="66">
        <f>+[4]Hoja1!GX31</f>
        <v>35500</v>
      </c>
      <c r="GY30" s="66">
        <f>+[4]Hoja1!GY31</f>
        <v>29238</v>
      </c>
      <c r="GZ30" s="66">
        <f>+[4]Hoja1!GZ31</f>
        <v>30561</v>
      </c>
      <c r="HA30" s="66">
        <f>+[4]Hoja1!HA31</f>
        <v>27161</v>
      </c>
      <c r="HB30" s="66">
        <f>+[4]Hoja1!HB31</f>
        <v>21821</v>
      </c>
      <c r="HC30" s="66">
        <f>+[4]Hoja1!HC31</f>
        <v>17402</v>
      </c>
      <c r="HD30" s="66">
        <f>+[4]Hoja1!HD31</f>
        <v>19035</v>
      </c>
      <c r="HE30" s="66">
        <f>+[4]Hoja1!HE31</f>
        <v>15584</v>
      </c>
      <c r="HF30" s="66">
        <f>+[4]Hoja1!HF31</f>
        <v>33471</v>
      </c>
      <c r="HG30" s="66">
        <f>+[4]Hoja1!HG31</f>
        <v>33099</v>
      </c>
      <c r="HH30" s="66">
        <f>+[4]Hoja1!HH31</f>
        <v>24505</v>
      </c>
      <c r="HI30" s="66">
        <f>+[4]Hoja1!HI31</f>
        <v>29388</v>
      </c>
      <c r="HJ30" s="66">
        <f>+[4]Hoja1!HJ31</f>
        <v>27293</v>
      </c>
      <c r="HK30" s="66">
        <f>+[4]Hoja1!HK31</f>
        <v>20399</v>
      </c>
      <c r="HL30" s="66">
        <f>+[4]Hoja1!HL31</f>
        <v>23067</v>
      </c>
      <c r="HM30" s="66">
        <f>+[4]Hoja1!HM31</f>
        <v>16888</v>
      </c>
      <c r="HN30" s="66">
        <f>+[4]Hoja1!HN31</f>
        <v>7127</v>
      </c>
      <c r="HO30" s="66">
        <f>+[4]Hoja1!HO31</f>
        <v>12578</v>
      </c>
      <c r="HP30" s="66">
        <f>+[4]Hoja1!HP31</f>
        <v>9850</v>
      </c>
      <c r="HQ30" s="66">
        <f>+[4]Hoja1!HQ31</f>
        <v>14653</v>
      </c>
      <c r="HR30" s="66">
        <f>+[4]Hoja1!HR31</f>
        <v>6472</v>
      </c>
      <c r="HS30" s="66">
        <f>+[4]Hoja1!HS31</f>
        <v>4274</v>
      </c>
      <c r="HT30" s="66">
        <f>+[4]Hoja1!HT31</f>
        <v>4603</v>
      </c>
      <c r="HU30" s="66">
        <f>+[4]Hoja1!HU31</f>
        <v>2274</v>
      </c>
      <c r="HV30" s="66">
        <f>+[4]Hoja1!HV31</f>
        <v>4648</v>
      </c>
      <c r="HW30" s="66">
        <f>+[4]Hoja1!HW31</f>
        <v>4579</v>
      </c>
      <c r="HX30" s="66">
        <f>+[4]Hoja1!HX31</f>
        <v>3835</v>
      </c>
      <c r="HY30" s="66">
        <f>+[4]Hoja1!HY31</f>
        <v>10850</v>
      </c>
      <c r="HZ30" s="66">
        <f>+[4]Hoja1!HZ31</f>
        <v>8656</v>
      </c>
      <c r="IA30" s="66">
        <f>+[4]Hoja1!IA31</f>
        <v>2285</v>
      </c>
      <c r="IB30" s="66">
        <f>+[4]Hoja1!IB31</f>
        <v>9114</v>
      </c>
      <c r="IC30" s="66">
        <f>+[4]Hoja1!IC31</f>
        <v>17911</v>
      </c>
      <c r="ID30" s="66">
        <f>+[4]Hoja1!ID31</f>
        <v>7460</v>
      </c>
    </row>
    <row r="31" spans="1:238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f>+[4]Hoja1!DX32</f>
        <v>0</v>
      </c>
      <c r="DY31" s="66">
        <f>+[4]Hoja1!DY32</f>
        <v>0</v>
      </c>
      <c r="DZ31" s="66">
        <f>+[4]Hoja1!DZ32</f>
        <v>0</v>
      </c>
      <c r="EA31" s="66">
        <f>+[4]Hoja1!EA32</f>
        <v>0</v>
      </c>
      <c r="EB31" s="66">
        <f>+[4]Hoja1!EB32</f>
        <v>0</v>
      </c>
      <c r="EC31" s="66">
        <f>+[4]Hoja1!EC32</f>
        <v>0</v>
      </c>
      <c r="ED31" s="66">
        <f>+[4]Hoja1!ED32</f>
        <v>0</v>
      </c>
      <c r="EE31" s="66">
        <f>+[4]Hoja1!EE32</f>
        <v>0</v>
      </c>
      <c r="EF31" s="66">
        <f>+[4]Hoja1!EF32</f>
        <v>0</v>
      </c>
      <c r="EG31" s="66">
        <f>+[4]Hoja1!EG32</f>
        <v>0</v>
      </c>
      <c r="EH31" s="66">
        <f>+[4]Hoja1!EH32</f>
        <v>0</v>
      </c>
      <c r="EI31" s="66">
        <f>+[4]Hoja1!EI32</f>
        <v>0</v>
      </c>
      <c r="EJ31" s="66">
        <f>+[4]Hoja1!EJ32</f>
        <v>0</v>
      </c>
      <c r="EK31" s="66">
        <f>+[4]Hoja1!EK32</f>
        <v>91.414000000000001</v>
      </c>
      <c r="EL31" s="66">
        <f>+[4]Hoja1!EL32</f>
        <v>56.47</v>
      </c>
      <c r="EM31" s="66">
        <f>+[4]Hoja1!EM32</f>
        <v>3.661</v>
      </c>
      <c r="EN31" s="66">
        <f>+[4]Hoja1!EN32</f>
        <v>107.379</v>
      </c>
      <c r="EO31" s="66">
        <f>+[4]Hoja1!EO32</f>
        <v>17.215</v>
      </c>
      <c r="EP31" s="66">
        <f>+[4]Hoja1!EP32</f>
        <v>10.336</v>
      </c>
      <c r="EQ31" s="66">
        <f>+[4]Hoja1!EQ32</f>
        <v>18.417000000000002</v>
      </c>
      <c r="ER31" s="66">
        <f>+[4]Hoja1!ER32</f>
        <v>119.119</v>
      </c>
      <c r="ES31" s="66">
        <f>+[4]Hoja1!ES32</f>
        <v>19.748000000000001</v>
      </c>
      <c r="ET31" s="66">
        <f>+[4]Hoja1!ET32</f>
        <v>6.9169999999999998</v>
      </c>
      <c r="EU31" s="66">
        <f>+[4]Hoja1!EU32</f>
        <v>0</v>
      </c>
      <c r="EV31" s="66">
        <f>+[4]Hoja1!EV32</f>
        <v>124.78</v>
      </c>
      <c r="EW31" s="66">
        <f>+[4]Hoja1!EW32</f>
        <v>0</v>
      </c>
      <c r="EX31" s="66">
        <f>+[4]Hoja1!EX32</f>
        <v>281.05899999999997</v>
      </c>
      <c r="EY31" s="66">
        <f>+[4]Hoja1!EY32</f>
        <v>383.91399999999999</v>
      </c>
      <c r="EZ31" s="66">
        <f>+[4]Hoja1!EZ32</f>
        <v>236.26900000000001</v>
      </c>
      <c r="FA31" s="66">
        <f>+[4]Hoja1!FA32</f>
        <v>184.14699999999999</v>
      </c>
      <c r="FB31" s="66">
        <f>+[4]Hoja1!FB32</f>
        <v>184.14699999999999</v>
      </c>
      <c r="FC31" s="66">
        <f>+[4]Hoja1!FC32</f>
        <v>199.274</v>
      </c>
      <c r="FD31" s="66">
        <f>+[4]Hoja1!FD32</f>
        <v>184.14699999999999</v>
      </c>
      <c r="FE31" s="66">
        <f>+[4]Hoja1!FE32</f>
        <v>184.14699999999999</v>
      </c>
      <c r="FF31" s="66">
        <f>+[4]Hoja1!FF32</f>
        <v>146.41800000000001</v>
      </c>
      <c r="FG31" s="66">
        <f>+[4]Hoja1!FG32</f>
        <v>265</v>
      </c>
      <c r="FH31" s="66">
        <f>+[4]Hoja1!FH32</f>
        <v>5</v>
      </c>
      <c r="FI31" s="66">
        <f>+[4]Hoja1!FI32</f>
        <v>22</v>
      </c>
      <c r="FJ31" s="66">
        <f>+[4]Hoja1!FJ32</f>
        <v>5</v>
      </c>
      <c r="FK31" s="66">
        <f>+[4]Hoja1!FK32</f>
        <v>36</v>
      </c>
      <c r="FL31" s="66">
        <f>+[4]Hoja1!FL32</f>
        <v>28</v>
      </c>
      <c r="FM31" s="66">
        <f>+[4]Hoja1!FM32</f>
        <v>23</v>
      </c>
      <c r="FN31" s="66">
        <f>+[4]Hoja1!FN32</f>
        <v>11.936</v>
      </c>
      <c r="FO31" s="66">
        <f>+[4]Hoja1!FO32</f>
        <v>16</v>
      </c>
      <c r="FP31" s="66">
        <f>+[4]Hoja1!FP32</f>
        <v>19.510999999999999</v>
      </c>
      <c r="FQ31" s="66">
        <f>+[4]Hoja1!FQ32</f>
        <v>22.975000000000001</v>
      </c>
      <c r="FR31" s="66">
        <f>+[4]Hoja1!FR32</f>
        <v>62.253</v>
      </c>
      <c r="FS31" s="66">
        <f>+[4]Hoja1!FS32</f>
        <v>5</v>
      </c>
      <c r="FT31" s="66">
        <f>+[4]Hoja1!FT32</f>
        <v>281</v>
      </c>
      <c r="FU31" s="66">
        <f>+[4]Hoja1!FU32</f>
        <v>5</v>
      </c>
      <c r="FV31" s="66">
        <f>+[4]Hoja1!FV32</f>
        <v>11</v>
      </c>
      <c r="FW31" s="66">
        <f>+[4]Hoja1!FW32</f>
        <v>234</v>
      </c>
      <c r="FX31" s="66">
        <f>+[4]Hoja1!FX32</f>
        <v>5</v>
      </c>
      <c r="FY31" s="66">
        <f>+[4]Hoja1!FY32</f>
        <v>74</v>
      </c>
      <c r="FZ31" s="66">
        <f>+[4]Hoja1!FZ32</f>
        <v>19</v>
      </c>
      <c r="GA31" s="66">
        <f>+[4]Hoja1!GA32</f>
        <v>437</v>
      </c>
      <c r="GB31" s="66">
        <f>+[4]Hoja1!GB32</f>
        <v>233</v>
      </c>
      <c r="GC31" s="66">
        <f>+[4]Hoja1!GC32</f>
        <v>407</v>
      </c>
      <c r="GD31" s="66">
        <f>+[4]Hoja1!GD32</f>
        <v>74</v>
      </c>
      <c r="GE31" s="66">
        <f>+[4]Hoja1!GE32</f>
        <v>43</v>
      </c>
      <c r="GF31" s="66">
        <f>+[4]Hoja1!GF32</f>
        <v>5</v>
      </c>
      <c r="GG31" s="66">
        <f>+[4]Hoja1!GG32</f>
        <v>5</v>
      </c>
      <c r="GH31" s="66">
        <f>+[4]Hoja1!GH32</f>
        <v>72</v>
      </c>
      <c r="GI31" s="66">
        <f>+[4]Hoja1!GI32</f>
        <v>97</v>
      </c>
      <c r="GJ31" s="66">
        <f>+[4]Hoja1!GJ32</f>
        <v>169</v>
      </c>
      <c r="GK31" s="66">
        <f>+[4]Hoja1!GK32</f>
        <v>243</v>
      </c>
      <c r="GL31" s="66">
        <f>+[4]Hoja1!GL32</f>
        <v>104</v>
      </c>
      <c r="GM31" s="66">
        <f>+[4]Hoja1!GM32</f>
        <v>92</v>
      </c>
      <c r="GN31" s="66">
        <f>+[4]Hoja1!GN32</f>
        <v>5</v>
      </c>
      <c r="GO31" s="66">
        <f>+[4]Hoja1!GO32</f>
        <v>382</v>
      </c>
      <c r="GP31" s="66">
        <f>+[4]Hoja1!GP32</f>
        <v>262</v>
      </c>
      <c r="GQ31" s="66">
        <f>+[4]Hoja1!GQ32</f>
        <v>441</v>
      </c>
      <c r="GR31" s="66">
        <f>+[4]Hoja1!GR32</f>
        <v>162</v>
      </c>
      <c r="GS31" s="66">
        <f>+[4]Hoja1!GS32</f>
        <v>433</v>
      </c>
      <c r="GT31" s="66">
        <f>+[4]Hoja1!GT32</f>
        <v>255</v>
      </c>
      <c r="GU31" s="66">
        <f>+[4]Hoja1!GU32</f>
        <v>58</v>
      </c>
      <c r="GV31" s="66">
        <f>+[4]Hoja1!GV32</f>
        <v>158.41399999999999</v>
      </c>
      <c r="GW31" s="66">
        <f>+[4]Hoja1!GW32</f>
        <v>317</v>
      </c>
      <c r="GX31" s="66">
        <f>+[4]Hoja1!GX32</f>
        <v>85</v>
      </c>
      <c r="GY31" s="66">
        <f>+[4]Hoja1!GY32</f>
        <v>26</v>
      </c>
      <c r="GZ31" s="66">
        <f>+[4]Hoja1!GZ32</f>
        <v>97</v>
      </c>
      <c r="HA31" s="66">
        <f>+[4]Hoja1!HA32</f>
        <v>117</v>
      </c>
      <c r="HB31" s="66">
        <f>+[4]Hoja1!HB32</f>
        <v>0</v>
      </c>
      <c r="HC31" s="66">
        <f>+[4]Hoja1!HC32</f>
        <v>296</v>
      </c>
      <c r="HD31" s="66">
        <f>+[4]Hoja1!HD32</f>
        <v>102</v>
      </c>
      <c r="HE31" s="66">
        <f>+[4]Hoja1!HE32</f>
        <v>401</v>
      </c>
      <c r="HF31" s="66">
        <f>+[4]Hoja1!HF32</f>
        <v>178</v>
      </c>
      <c r="HG31" s="66">
        <f>+[4]Hoja1!HG32</f>
        <v>0</v>
      </c>
      <c r="HH31" s="66">
        <f>+[4]Hoja1!HH32</f>
        <v>284</v>
      </c>
      <c r="HI31" s="66">
        <f>+[4]Hoja1!HI32</f>
        <v>221</v>
      </c>
      <c r="HJ31" s="66">
        <f>+[4]Hoja1!HJ32</f>
        <v>27</v>
      </c>
      <c r="HK31" s="66">
        <f>+[4]Hoja1!HK32</f>
        <v>105</v>
      </c>
      <c r="HL31" s="66">
        <f>+[4]Hoja1!HL32</f>
        <v>87</v>
      </c>
      <c r="HM31" s="66">
        <f>+[4]Hoja1!HM32</f>
        <v>122</v>
      </c>
      <c r="HN31" s="66">
        <f>+[4]Hoja1!HN32</f>
        <v>82</v>
      </c>
      <c r="HO31" s="66">
        <f>+[4]Hoja1!HO32</f>
        <v>258</v>
      </c>
      <c r="HP31" s="66">
        <f>+[4]Hoja1!HP32</f>
        <v>1324</v>
      </c>
      <c r="HQ31" s="66">
        <f>+[4]Hoja1!HQ32</f>
        <v>440</v>
      </c>
      <c r="HR31" s="66">
        <f>+[4]Hoja1!HR32</f>
        <v>113</v>
      </c>
      <c r="HS31" s="66">
        <f>+[4]Hoja1!HS32</f>
        <v>238</v>
      </c>
      <c r="HT31" s="66">
        <f>+[4]Hoja1!HT32</f>
        <v>150</v>
      </c>
      <c r="HU31" s="66">
        <f>+[4]Hoja1!HU32</f>
        <v>213</v>
      </c>
      <c r="HV31" s="66">
        <f>+[4]Hoja1!HV32</f>
        <v>183</v>
      </c>
      <c r="HW31" s="66">
        <f>+[4]Hoja1!HW32</f>
        <v>238</v>
      </c>
      <c r="HX31" s="66">
        <f>+[4]Hoja1!HX32</f>
        <v>576</v>
      </c>
      <c r="HY31" s="66">
        <f>+[4]Hoja1!HY32</f>
        <v>398</v>
      </c>
      <c r="HZ31" s="66">
        <f>+[4]Hoja1!HZ32</f>
        <v>539</v>
      </c>
      <c r="IA31" s="66">
        <f>+[4]Hoja1!IA32</f>
        <v>27</v>
      </c>
      <c r="IB31" s="66">
        <f>+[4]Hoja1!IB32</f>
        <v>108</v>
      </c>
      <c r="IC31" s="66">
        <f>+[4]Hoja1!IC32</f>
        <v>39</v>
      </c>
      <c r="ID31" s="66">
        <f>+[4]Hoja1!ID32</f>
        <v>162</v>
      </c>
    </row>
    <row r="32" spans="1:238" ht="15.75" thickBot="1" x14ac:dyDescent="0.3">
      <c r="A32" s="138" t="s">
        <v>226</v>
      </c>
      <c r="B32" s="23">
        <f>+[4]Hoja1!B33</f>
        <v>0</v>
      </c>
      <c r="C32" s="23">
        <f>+[4]Hoja1!C33</f>
        <v>0</v>
      </c>
      <c r="D32" s="23">
        <f>+[4]Hoja1!D33</f>
        <v>0</v>
      </c>
      <c r="E32" s="23">
        <f>+[4]Hoja1!E33</f>
        <v>0</v>
      </c>
      <c r="F32" s="23">
        <f>+[4]Hoja1!F33</f>
        <v>0</v>
      </c>
      <c r="G32" s="23">
        <f>+[4]Hoja1!G33</f>
        <v>0</v>
      </c>
      <c r="H32" s="23">
        <f>+[4]Hoja1!H33</f>
        <v>0</v>
      </c>
      <c r="I32" s="23">
        <f>+[4]Hoja1!I33</f>
        <v>0</v>
      </c>
      <c r="J32" s="23">
        <f>+[4]Hoja1!J33</f>
        <v>0</v>
      </c>
      <c r="K32" s="23">
        <f>+[4]Hoja1!K33</f>
        <v>0</v>
      </c>
      <c r="L32" s="23">
        <f>+[4]Hoja1!L33</f>
        <v>0</v>
      </c>
      <c r="M32" s="23">
        <f>+[4]Hoja1!M33</f>
        <v>0</v>
      </c>
      <c r="N32" s="23">
        <f>+[4]Hoja1!N33</f>
        <v>0</v>
      </c>
      <c r="O32" s="23">
        <f>+[4]Hoja1!O33</f>
        <v>0</v>
      </c>
      <c r="P32" s="23">
        <f>+[4]Hoja1!P33</f>
        <v>0</v>
      </c>
      <c r="Q32" s="23">
        <f>+[4]Hoja1!Q33</f>
        <v>0</v>
      </c>
      <c r="R32" s="23">
        <f>+[4]Hoja1!R33</f>
        <v>0</v>
      </c>
      <c r="S32" s="23">
        <f>+[4]Hoja1!S33</f>
        <v>0</v>
      </c>
      <c r="T32" s="23">
        <f>+[4]Hoja1!T33</f>
        <v>0</v>
      </c>
      <c r="U32" s="23">
        <f>+[4]Hoja1!U33</f>
        <v>0</v>
      </c>
      <c r="V32" s="23">
        <f>+[4]Hoja1!V33</f>
        <v>0</v>
      </c>
      <c r="W32" s="23">
        <f>+[4]Hoja1!W33</f>
        <v>0</v>
      </c>
      <c r="X32" s="23">
        <f>+[4]Hoja1!X33</f>
        <v>0</v>
      </c>
      <c r="Y32" s="23">
        <f>+[4]Hoja1!Y33</f>
        <v>0</v>
      </c>
      <c r="Z32" s="23">
        <f>+[4]Hoja1!Z33</f>
        <v>0</v>
      </c>
      <c r="AA32" s="23">
        <f>+[4]Hoja1!AA33</f>
        <v>0</v>
      </c>
      <c r="AB32" s="23">
        <f>+[4]Hoja1!AB33</f>
        <v>0</v>
      </c>
      <c r="AC32" s="23">
        <f>+[4]Hoja1!AC33</f>
        <v>0</v>
      </c>
      <c r="AD32" s="23">
        <f>+[4]Hoja1!AD33</f>
        <v>0</v>
      </c>
      <c r="AE32" s="23">
        <f>+[4]Hoja1!AE33</f>
        <v>0</v>
      </c>
      <c r="AF32" s="23">
        <f>+[4]Hoja1!AF33</f>
        <v>0</v>
      </c>
      <c r="AG32" s="23">
        <f>+[4]Hoja1!AG33</f>
        <v>0</v>
      </c>
      <c r="AH32" s="23">
        <f>+[4]Hoja1!AH33</f>
        <v>0</v>
      </c>
      <c r="AI32" s="23">
        <f>+[4]Hoja1!AI33</f>
        <v>0</v>
      </c>
      <c r="AJ32" s="23">
        <f>+[4]Hoja1!AJ33</f>
        <v>0</v>
      </c>
      <c r="AK32" s="23">
        <f>+[4]Hoja1!AK33</f>
        <v>0</v>
      </c>
      <c r="AL32" s="23">
        <f>+[4]Hoja1!AL33</f>
        <v>0</v>
      </c>
      <c r="AM32" s="23">
        <f>+[4]Hoja1!AM33</f>
        <v>0</v>
      </c>
      <c r="AN32" s="23">
        <f>+[4]Hoja1!AN33</f>
        <v>0</v>
      </c>
      <c r="AO32" s="23">
        <f>+[4]Hoja1!AO33</f>
        <v>0</v>
      </c>
      <c r="AP32" s="23">
        <f>+[4]Hoja1!AP33</f>
        <v>0</v>
      </c>
      <c r="AQ32" s="23">
        <f>+[4]Hoja1!AQ33</f>
        <v>0</v>
      </c>
      <c r="AR32" s="23">
        <f>+[4]Hoja1!AR33</f>
        <v>0</v>
      </c>
      <c r="AS32" s="23">
        <f>+[4]Hoja1!AS33</f>
        <v>0</v>
      </c>
      <c r="AT32" s="23">
        <f>+[4]Hoja1!AT33</f>
        <v>0</v>
      </c>
      <c r="AU32" s="23">
        <f>+[4]Hoja1!AU33</f>
        <v>0</v>
      </c>
      <c r="AV32" s="23">
        <f>+[4]Hoja1!AV33</f>
        <v>0</v>
      </c>
      <c r="AW32" s="23">
        <f>+[4]Hoja1!AW33</f>
        <v>0</v>
      </c>
      <c r="AX32" s="23">
        <f>+[4]Hoja1!AX33</f>
        <v>0</v>
      </c>
      <c r="AY32" s="23">
        <f>+[4]Hoja1!AY33</f>
        <v>0</v>
      </c>
      <c r="AZ32" s="23">
        <f>+[4]Hoja1!AZ33</f>
        <v>0</v>
      </c>
      <c r="BA32" s="23">
        <f>+[4]Hoja1!BA33</f>
        <v>0</v>
      </c>
      <c r="BB32" s="23">
        <f>+[4]Hoja1!BB33</f>
        <v>0</v>
      </c>
      <c r="BC32" s="23">
        <f>+[4]Hoja1!BC33</f>
        <v>0</v>
      </c>
      <c r="BD32" s="23">
        <f>+[4]Hoja1!BD33</f>
        <v>0</v>
      </c>
      <c r="BE32" s="23">
        <f>+[4]Hoja1!BE33</f>
        <v>0</v>
      </c>
      <c r="BF32" s="23">
        <f>+[4]Hoja1!BF33</f>
        <v>0</v>
      </c>
      <c r="BG32" s="23">
        <f>+[4]Hoja1!BG33</f>
        <v>0</v>
      </c>
      <c r="BH32" s="23">
        <f>+[4]Hoja1!BH33</f>
        <v>0</v>
      </c>
      <c r="BI32" s="23">
        <f>+[4]Hoja1!BI33</f>
        <v>0</v>
      </c>
      <c r="BJ32" s="23">
        <f>+[4]Hoja1!BJ33</f>
        <v>0</v>
      </c>
      <c r="BK32" s="23">
        <f>+[4]Hoja1!BK33</f>
        <v>0</v>
      </c>
      <c r="BL32" s="23">
        <f>+[4]Hoja1!BL33</f>
        <v>0</v>
      </c>
      <c r="BM32" s="23">
        <f>+[4]Hoja1!BM33</f>
        <v>0</v>
      </c>
      <c r="BN32" s="23">
        <f>+[4]Hoja1!BN33</f>
        <v>0</v>
      </c>
      <c r="BO32" s="23">
        <f>+[4]Hoja1!BO33</f>
        <v>0</v>
      </c>
      <c r="BP32" s="23">
        <f>+[4]Hoja1!BP33</f>
        <v>0</v>
      </c>
      <c r="BQ32" s="23">
        <f>+[4]Hoja1!BQ33</f>
        <v>0</v>
      </c>
      <c r="BR32" s="23">
        <f>+[4]Hoja1!BR33</f>
        <v>0</v>
      </c>
      <c r="BS32" s="23">
        <f>+[4]Hoja1!BS33</f>
        <v>0</v>
      </c>
      <c r="BT32" s="23">
        <f>+[4]Hoja1!BT33</f>
        <v>0</v>
      </c>
      <c r="BU32" s="23">
        <f>+[4]Hoja1!BU33</f>
        <v>0</v>
      </c>
      <c r="BV32" s="23">
        <f>+[4]Hoja1!BV33</f>
        <v>0</v>
      </c>
      <c r="BW32" s="23">
        <f>+[4]Hoja1!BW33</f>
        <v>0</v>
      </c>
      <c r="BX32" s="23">
        <f>+[4]Hoja1!BX33</f>
        <v>0</v>
      </c>
      <c r="BY32" s="23">
        <f>+[4]Hoja1!BY33</f>
        <v>0</v>
      </c>
      <c r="BZ32" s="23">
        <f>+[4]Hoja1!BZ33</f>
        <v>0</v>
      </c>
      <c r="CA32" s="23">
        <f>+[4]Hoja1!CA33</f>
        <v>0</v>
      </c>
      <c r="CB32" s="23">
        <f>+[4]Hoja1!CB33</f>
        <v>0</v>
      </c>
      <c r="CC32" s="23">
        <f>+[4]Hoja1!CC33</f>
        <v>0</v>
      </c>
      <c r="CD32" s="23">
        <f>+[4]Hoja1!CD33</f>
        <v>0</v>
      </c>
      <c r="CE32" s="23">
        <f>+[4]Hoja1!CE33</f>
        <v>0</v>
      </c>
      <c r="CF32" s="23">
        <f>+[4]Hoja1!CF33</f>
        <v>0</v>
      </c>
      <c r="CG32" s="23">
        <f>+[4]Hoja1!CG33</f>
        <v>0</v>
      </c>
      <c r="CH32" s="23">
        <f>+[4]Hoja1!CH33</f>
        <v>0</v>
      </c>
      <c r="CI32" s="23">
        <f>+[4]Hoja1!CI33</f>
        <v>0</v>
      </c>
      <c r="CJ32" s="23">
        <f>+[4]Hoja1!CJ33</f>
        <v>0</v>
      </c>
      <c r="CK32" s="23">
        <f>+[4]Hoja1!CK33</f>
        <v>0</v>
      </c>
      <c r="CL32" s="23">
        <f>+[4]Hoja1!CL33</f>
        <v>0</v>
      </c>
      <c r="CM32" s="23">
        <f>+[4]Hoja1!CM33</f>
        <v>0</v>
      </c>
      <c r="CN32" s="23">
        <f>+[4]Hoja1!CN33</f>
        <v>0</v>
      </c>
      <c r="CO32" s="23">
        <f>+[4]Hoja1!CO33</f>
        <v>0</v>
      </c>
      <c r="CP32" s="23">
        <f>+[4]Hoja1!CP33</f>
        <v>0</v>
      </c>
      <c r="CQ32" s="23">
        <f>+[4]Hoja1!CQ33</f>
        <v>0</v>
      </c>
      <c r="CR32" s="23">
        <f>+[4]Hoja1!CR33</f>
        <v>0</v>
      </c>
      <c r="CS32" s="23">
        <f>+[4]Hoja1!CS33</f>
        <v>0</v>
      </c>
      <c r="CT32" s="23">
        <f>+[4]Hoja1!CT33</f>
        <v>0</v>
      </c>
      <c r="CU32" s="23">
        <f>+[4]Hoja1!CU33</f>
        <v>0</v>
      </c>
      <c r="CV32" s="23">
        <f>+[4]Hoja1!CV33</f>
        <v>0</v>
      </c>
      <c r="CW32" s="23">
        <f>+[4]Hoja1!CW33</f>
        <v>0</v>
      </c>
      <c r="CX32" s="23">
        <f>+[4]Hoja1!CX33</f>
        <v>0</v>
      </c>
      <c r="CY32" s="23">
        <f>+[4]Hoja1!CY33</f>
        <v>0</v>
      </c>
      <c r="CZ32" s="23">
        <f>+[4]Hoja1!CZ33</f>
        <v>0</v>
      </c>
      <c r="DA32" s="23">
        <f>+[4]Hoja1!DA33</f>
        <v>0</v>
      </c>
      <c r="DB32" s="23">
        <f>+[4]Hoja1!DB33</f>
        <v>0</v>
      </c>
      <c r="DC32" s="23">
        <f>+[4]Hoja1!DC33</f>
        <v>0</v>
      </c>
      <c r="DD32" s="23">
        <f>+[4]Hoja1!DD33</f>
        <v>0</v>
      </c>
      <c r="DE32" s="23">
        <f>+[4]Hoja1!DE33</f>
        <v>0</v>
      </c>
      <c r="DF32" s="23">
        <f>+[4]Hoja1!DF33</f>
        <v>0</v>
      </c>
      <c r="DG32" s="23">
        <f>+[4]Hoja1!DG33</f>
        <v>0</v>
      </c>
      <c r="DH32" s="23">
        <f>+[4]Hoja1!DH33</f>
        <v>0</v>
      </c>
      <c r="DI32" s="23">
        <f>+[4]Hoja1!DI33</f>
        <v>0</v>
      </c>
      <c r="DJ32" s="23">
        <f>+[4]Hoja1!DJ33</f>
        <v>0</v>
      </c>
      <c r="DK32" s="23">
        <f>+[4]Hoja1!DK33</f>
        <v>0</v>
      </c>
      <c r="DL32" s="23">
        <f>+[4]Hoja1!DL33</f>
        <v>0</v>
      </c>
      <c r="DM32" s="23">
        <f>+[4]Hoja1!DM33</f>
        <v>0</v>
      </c>
      <c r="DN32" s="23">
        <f>+[4]Hoja1!DN33</f>
        <v>0</v>
      </c>
      <c r="DO32" s="23">
        <f>+[4]Hoja1!DO33</f>
        <v>0</v>
      </c>
      <c r="DP32" s="23">
        <f>+[4]Hoja1!DP33</f>
        <v>0</v>
      </c>
      <c r="DQ32" s="23">
        <f>+[4]Hoja1!DQ33</f>
        <v>0</v>
      </c>
      <c r="DR32" s="23">
        <f>+[4]Hoja1!DR33</f>
        <v>0</v>
      </c>
      <c r="DS32" s="23">
        <f>+[4]Hoja1!DS33</f>
        <v>0</v>
      </c>
      <c r="DT32" s="23">
        <f>+[4]Hoja1!DT33</f>
        <v>0</v>
      </c>
      <c r="DU32" s="23">
        <f>+[4]Hoja1!DU33</f>
        <v>0</v>
      </c>
      <c r="DV32" s="23">
        <f>+[4]Hoja1!DV33</f>
        <v>0</v>
      </c>
      <c r="DW32" s="23">
        <f>+[4]Hoja1!DW33</f>
        <v>0</v>
      </c>
      <c r="DX32" s="23">
        <f>+[4]Hoja1!DX33</f>
        <v>0</v>
      </c>
      <c r="DY32" s="23">
        <f>+[4]Hoja1!DY33</f>
        <v>0</v>
      </c>
      <c r="DZ32" s="23">
        <f>+[4]Hoja1!DZ33</f>
        <v>0</v>
      </c>
      <c r="EA32" s="23">
        <f>+[4]Hoja1!EA33</f>
        <v>0</v>
      </c>
      <c r="EB32" s="23">
        <f>+[4]Hoja1!EB33</f>
        <v>0</v>
      </c>
      <c r="EC32" s="23">
        <f>+[4]Hoja1!EC33</f>
        <v>0</v>
      </c>
      <c r="ED32" s="23">
        <f>+[4]Hoja1!ED33</f>
        <v>0</v>
      </c>
      <c r="EE32" s="23">
        <f>+[4]Hoja1!EE33</f>
        <v>0</v>
      </c>
      <c r="EF32" s="23">
        <f>+[4]Hoja1!EF33</f>
        <v>0</v>
      </c>
      <c r="EG32" s="23">
        <f>+[4]Hoja1!EG33</f>
        <v>0</v>
      </c>
      <c r="EH32" s="23">
        <f>+[4]Hoja1!EH33</f>
        <v>0</v>
      </c>
      <c r="EI32" s="23">
        <f>+[4]Hoja1!EI33</f>
        <v>0</v>
      </c>
      <c r="EJ32" s="23">
        <f>+[4]Hoja1!EJ33</f>
        <v>0</v>
      </c>
      <c r="EK32" s="23">
        <f>+[4]Hoja1!EK33</f>
        <v>0</v>
      </c>
      <c r="EL32" s="23">
        <f>+[4]Hoja1!EL33</f>
        <v>0</v>
      </c>
      <c r="EM32" s="23">
        <f>+[4]Hoja1!EM33</f>
        <v>0</v>
      </c>
      <c r="EN32" s="23">
        <f>+[4]Hoja1!EN33</f>
        <v>0</v>
      </c>
      <c r="EO32" s="23">
        <f>+[4]Hoja1!EO33</f>
        <v>0</v>
      </c>
      <c r="EP32" s="23">
        <f>+[4]Hoja1!EP33</f>
        <v>0</v>
      </c>
      <c r="EQ32" s="23">
        <f>+[4]Hoja1!EQ33</f>
        <v>0</v>
      </c>
      <c r="ER32" s="23">
        <f>+[4]Hoja1!ER33</f>
        <v>0</v>
      </c>
      <c r="ES32" s="23">
        <f>+[4]Hoja1!ES33</f>
        <v>0</v>
      </c>
      <c r="ET32" s="23">
        <f>+[4]Hoja1!ET33</f>
        <v>0</v>
      </c>
      <c r="EU32" s="23">
        <f>+[4]Hoja1!EU33</f>
        <v>0</v>
      </c>
      <c r="EV32" s="23">
        <f>+[4]Hoja1!EV33</f>
        <v>0</v>
      </c>
      <c r="EW32" s="23">
        <f>+[4]Hoja1!EW33</f>
        <v>0</v>
      </c>
      <c r="EX32" s="23">
        <f>+[4]Hoja1!EX33</f>
        <v>0</v>
      </c>
      <c r="EY32" s="23">
        <f>+[4]Hoja1!EY33</f>
        <v>0</v>
      </c>
      <c r="EZ32" s="23">
        <f>+[4]Hoja1!EZ33</f>
        <v>0</v>
      </c>
      <c r="FA32" s="23">
        <f>+[4]Hoja1!FA33</f>
        <v>0</v>
      </c>
      <c r="FB32" s="23">
        <f>+[4]Hoja1!FB33</f>
        <v>0</v>
      </c>
      <c r="FC32" s="23">
        <f>+[4]Hoja1!FC33</f>
        <v>0</v>
      </c>
      <c r="FD32" s="23">
        <f>+[4]Hoja1!FD33</f>
        <v>0</v>
      </c>
      <c r="FE32" s="23">
        <f>+[4]Hoja1!FE33</f>
        <v>0</v>
      </c>
      <c r="FF32" s="23">
        <f>+[4]Hoja1!FF33</f>
        <v>0</v>
      </c>
      <c r="FG32" s="23">
        <f>+[4]Hoja1!FG33</f>
        <v>0</v>
      </c>
      <c r="FH32" s="23">
        <f>+[4]Hoja1!FH33</f>
        <v>0</v>
      </c>
      <c r="FI32" s="23">
        <f>+[4]Hoja1!FI33</f>
        <v>0</v>
      </c>
      <c r="FJ32" s="23">
        <f>+[4]Hoja1!FJ33</f>
        <v>0</v>
      </c>
      <c r="FK32" s="23">
        <f>+[4]Hoja1!FK33</f>
        <v>0</v>
      </c>
      <c r="FL32" s="23">
        <f>+[4]Hoja1!FL33</f>
        <v>0</v>
      </c>
      <c r="FM32" s="23">
        <f>+[4]Hoja1!FM33</f>
        <v>0</v>
      </c>
      <c r="FN32" s="23">
        <f>+[4]Hoja1!FN33</f>
        <v>0</v>
      </c>
      <c r="FO32" s="23">
        <f>+[4]Hoja1!FO33</f>
        <v>0</v>
      </c>
      <c r="FP32" s="23">
        <f>+[4]Hoja1!FP33</f>
        <v>0</v>
      </c>
      <c r="FQ32" s="23">
        <f>+[4]Hoja1!FQ33</f>
        <v>0</v>
      </c>
      <c r="FR32" s="23">
        <f>+[4]Hoja1!FR33</f>
        <v>0</v>
      </c>
      <c r="FS32" s="23">
        <f>+[4]Hoja1!FS33</f>
        <v>0</v>
      </c>
      <c r="FT32" s="23">
        <f>+[4]Hoja1!FT33</f>
        <v>0</v>
      </c>
      <c r="FU32" s="23">
        <f>+[4]Hoja1!FU33</f>
        <v>0</v>
      </c>
      <c r="FV32" s="23">
        <f>+[4]Hoja1!FV33</f>
        <v>633</v>
      </c>
      <c r="FW32" s="23">
        <f>+[4]Hoja1!FW33</f>
        <v>352</v>
      </c>
      <c r="FX32" s="23">
        <f>+[4]Hoja1!FX33</f>
        <v>368</v>
      </c>
      <c r="FY32" s="23">
        <f>+[4]Hoja1!FY33</f>
        <v>900</v>
      </c>
      <c r="FZ32" s="23">
        <f>+[4]Hoja1!FZ33</f>
        <v>1096</v>
      </c>
      <c r="GA32" s="23">
        <f>+[4]Hoja1!GA33</f>
        <v>3808</v>
      </c>
      <c r="GB32" s="23">
        <f>+[4]Hoja1!GB33</f>
        <v>4841</v>
      </c>
      <c r="GC32" s="23">
        <f>+[4]Hoja1!GC33</f>
        <v>2742</v>
      </c>
      <c r="GD32" s="23">
        <f>+[4]Hoja1!GD33</f>
        <v>3160</v>
      </c>
      <c r="GE32" s="23">
        <f>+[4]Hoja1!GE33</f>
        <v>4025</v>
      </c>
      <c r="GF32" s="23">
        <f>+[4]Hoja1!GF33</f>
        <v>110327</v>
      </c>
      <c r="GG32" s="23">
        <f>+[4]Hoja1!GG33</f>
        <v>151616</v>
      </c>
      <c r="GH32" s="23">
        <f>+[4]Hoja1!GH33</f>
        <v>138645</v>
      </c>
      <c r="GI32" s="23">
        <f>+[4]Hoja1!GI33</f>
        <v>138601</v>
      </c>
      <c r="GJ32" s="23">
        <f>+[4]Hoja1!GJ33</f>
        <v>136186</v>
      </c>
      <c r="GK32" s="23">
        <f>+[4]Hoja1!GK33</f>
        <v>137007</v>
      </c>
      <c r="GL32" s="23">
        <f>+[4]Hoja1!GL33</f>
        <v>134126</v>
      </c>
      <c r="GM32" s="23">
        <f>+[4]Hoja1!GM33</f>
        <v>140942</v>
      </c>
      <c r="GN32" s="23">
        <f>+[4]Hoja1!GN33</f>
        <v>143177</v>
      </c>
      <c r="GO32" s="23">
        <f>+[4]Hoja1!GO33</f>
        <v>141954</v>
      </c>
      <c r="GP32" s="23">
        <f>+[4]Hoja1!GP33</f>
        <v>147188</v>
      </c>
      <c r="GQ32" s="23">
        <f>+[4]Hoja1!GQ33</f>
        <v>175598</v>
      </c>
      <c r="GR32" s="23">
        <f>+[4]Hoja1!GR33</f>
        <v>151176</v>
      </c>
      <c r="GS32" s="23">
        <f>+[4]Hoja1!GS33</f>
        <v>151051</v>
      </c>
      <c r="GT32" s="23">
        <f>+[4]Hoja1!GT33</f>
        <v>145074</v>
      </c>
      <c r="GU32" s="23">
        <f>+[4]Hoja1!GU33</f>
        <v>145524</v>
      </c>
      <c r="GV32" s="23">
        <f>+[4]Hoja1!GV33</f>
        <v>142675.18599999999</v>
      </c>
      <c r="GW32" s="23">
        <f>+[4]Hoja1!GW33</f>
        <v>146230</v>
      </c>
      <c r="GX32" s="23">
        <f>+[4]Hoja1!GX33</f>
        <v>148266</v>
      </c>
      <c r="GY32" s="23">
        <f>+[4]Hoja1!GY33</f>
        <v>147062</v>
      </c>
      <c r="GZ32" s="23">
        <f>+[4]Hoja1!GZ33</f>
        <v>147299</v>
      </c>
      <c r="HA32" s="23">
        <f>+[4]Hoja1!HA33</f>
        <v>148125</v>
      </c>
      <c r="HB32" s="23">
        <f>+[4]Hoja1!HB33</f>
        <v>147264</v>
      </c>
      <c r="HC32" s="23">
        <f>+[4]Hoja1!HC33</f>
        <v>145417</v>
      </c>
      <c r="HD32" s="23">
        <f>+[4]Hoja1!HD33</f>
        <v>143122</v>
      </c>
      <c r="HE32" s="23">
        <f>+[4]Hoja1!HE33</f>
        <v>139844</v>
      </c>
      <c r="HF32" s="23">
        <f>+[4]Hoja1!HF33</f>
        <v>146059</v>
      </c>
      <c r="HG32" s="23">
        <f>+[4]Hoja1!HG33</f>
        <v>145038</v>
      </c>
      <c r="HH32" s="23">
        <f>+[4]Hoja1!HH33</f>
        <v>143892</v>
      </c>
      <c r="HI32" s="23">
        <f>+[4]Hoja1!HI33</f>
        <v>144850</v>
      </c>
      <c r="HJ32" s="23">
        <f>+[4]Hoja1!HJ33</f>
        <v>139740</v>
      </c>
      <c r="HK32" s="23">
        <f>+[4]Hoja1!HK33</f>
        <v>136482</v>
      </c>
      <c r="HL32" s="23">
        <f>+[4]Hoja1!HL33</f>
        <v>139475</v>
      </c>
      <c r="HM32" s="23">
        <f>+[4]Hoja1!HM33</f>
        <v>134782</v>
      </c>
      <c r="HN32" s="23">
        <f>+[4]Hoja1!HN33</f>
        <v>135086</v>
      </c>
      <c r="HO32" s="23">
        <f>+[4]Hoja1!HO33</f>
        <v>145423</v>
      </c>
      <c r="HP32" s="23">
        <f>+[4]Hoja1!HP33</f>
        <v>153230</v>
      </c>
      <c r="HQ32" s="23">
        <f>+[4]Hoja1!HQ33</f>
        <v>169063</v>
      </c>
      <c r="HR32" s="23">
        <f>+[4]Hoja1!HR33</f>
        <v>136326</v>
      </c>
      <c r="HS32" s="23">
        <f>+[4]Hoja1!HS33</f>
        <v>137283</v>
      </c>
      <c r="HT32" s="23">
        <f>+[4]Hoja1!HT33</f>
        <v>133885</v>
      </c>
      <c r="HU32" s="23">
        <f>+[4]Hoja1!HU33</f>
        <v>137510</v>
      </c>
      <c r="HV32" s="23">
        <f>+[4]Hoja1!HV33</f>
        <v>139698</v>
      </c>
      <c r="HW32" s="23">
        <f>+[4]Hoja1!HW33</f>
        <v>143334</v>
      </c>
      <c r="HX32" s="23">
        <f>+[4]Hoja1!HX33</f>
        <v>144292</v>
      </c>
      <c r="HY32" s="23">
        <f>+[4]Hoja1!HY33</f>
        <v>139935</v>
      </c>
      <c r="HZ32" s="23">
        <f>+[4]Hoja1!HZ33</f>
        <v>141070</v>
      </c>
      <c r="IA32" s="23">
        <f>+[4]Hoja1!IA33</f>
        <v>148110</v>
      </c>
      <c r="IB32" s="23">
        <f>+[4]Hoja1!IB33</f>
        <v>183993</v>
      </c>
      <c r="IC32" s="23">
        <f>+[4]Hoja1!IC33</f>
        <v>176803</v>
      </c>
      <c r="ID32" s="23">
        <f>+[4]Hoja1!ID33</f>
        <v>140244</v>
      </c>
    </row>
    <row r="33" spans="1:238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  <c r="GZ33" s="48">
        <f t="shared" ref="GZ33:HA33" si="12">+SUM(GZ5:GZ32)</f>
        <v>8090178</v>
      </c>
      <c r="HA33" s="48">
        <f t="shared" si="12"/>
        <v>5456589</v>
      </c>
      <c r="HB33" s="48">
        <f t="shared" ref="HB33:HC33" si="13">+SUM(HB5:HB32)</f>
        <v>4018987</v>
      </c>
      <c r="HC33" s="48">
        <f t="shared" si="13"/>
        <v>6450115</v>
      </c>
      <c r="HD33" s="48">
        <f t="shared" ref="HD33:HE33" si="14">+SUM(HD5:HD32)</f>
        <v>6410610</v>
      </c>
      <c r="HE33" s="48">
        <f t="shared" si="14"/>
        <v>5798750</v>
      </c>
      <c r="HF33" s="48">
        <f t="shared" ref="HF33:HG33" si="15">+SUM(HF5:HF32)</f>
        <v>7551196</v>
      </c>
      <c r="HG33" s="48">
        <f t="shared" si="15"/>
        <v>6100855</v>
      </c>
      <c r="HH33" s="48">
        <f t="shared" ref="HH33:HI33" si="16">+SUM(HH5:HH32)</f>
        <v>6559252</v>
      </c>
      <c r="HI33" s="48">
        <f t="shared" si="16"/>
        <v>9112710</v>
      </c>
      <c r="HJ33" s="48">
        <f t="shared" ref="HJ33:HK33" si="17">+SUM(HJ5:HJ32)</f>
        <v>7957516</v>
      </c>
      <c r="HK33" s="48">
        <f t="shared" si="17"/>
        <v>5665475</v>
      </c>
      <c r="HL33" s="48">
        <f t="shared" ref="HL33:HM33" si="18">+SUM(HL5:HL32)</f>
        <v>6807973</v>
      </c>
      <c r="HM33" s="48">
        <f t="shared" si="18"/>
        <v>3928810</v>
      </c>
      <c r="HN33" s="48">
        <f t="shared" ref="HN33:HP33" si="19">+SUM(HN5:HN32)</f>
        <v>2728549</v>
      </c>
      <c r="HO33" s="48">
        <f t="shared" si="19"/>
        <v>3466182</v>
      </c>
      <c r="HP33" s="48">
        <f t="shared" si="19"/>
        <v>10939134</v>
      </c>
      <c r="HQ33" s="48">
        <f t="shared" ref="HQ33:HR33" si="20">+SUM(HQ5:HQ32)</f>
        <v>10688385</v>
      </c>
      <c r="HR33" s="48">
        <f t="shared" si="20"/>
        <v>8040734</v>
      </c>
      <c r="HS33" s="48">
        <f t="shared" ref="HS33:HT33" si="21">+SUM(HS5:HS32)</f>
        <v>6538874</v>
      </c>
      <c r="HT33" s="48">
        <f t="shared" si="21"/>
        <v>7560443</v>
      </c>
      <c r="HU33" s="48">
        <f t="shared" ref="HU33" si="22">+SUM(HU5:HU32)</f>
        <v>8826424</v>
      </c>
      <c r="HV33" s="48">
        <f t="shared" ref="HV33:HW33" si="23">+SUM(HV5:HV32)</f>
        <v>7103599</v>
      </c>
      <c r="HW33" s="48">
        <f t="shared" si="23"/>
        <v>6337474</v>
      </c>
      <c r="HX33" s="48">
        <f t="shared" ref="HX33:HY33" si="24">+SUM(HX5:HX32)</f>
        <v>5674158</v>
      </c>
      <c r="HY33" s="48">
        <f t="shared" si="24"/>
        <v>4015422</v>
      </c>
      <c r="HZ33" s="48">
        <f t="shared" ref="HZ33:IA33" si="25">+SUM(HZ5:HZ32)</f>
        <v>4415270</v>
      </c>
      <c r="IA33" s="48">
        <f t="shared" si="25"/>
        <v>6368361</v>
      </c>
      <c r="IB33" s="48">
        <f t="shared" ref="IB33:IC33" si="26">+SUM(IB5:IB32)</f>
        <v>9393553</v>
      </c>
      <c r="IC33" s="48">
        <f t="shared" si="26"/>
        <v>9760680</v>
      </c>
      <c r="ID33" s="48">
        <f t="shared" ref="ID33" si="27">+SUM(ID5:ID32)</f>
        <v>11372186</v>
      </c>
    </row>
    <row r="34" spans="1:238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R23"/>
  <sheetViews>
    <sheetView showGridLines="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Q1" sqref="KQ1:KR1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304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12909.400327933561</v>
      </c>
      <c r="GY5" s="55">
        <f t="shared" si="3"/>
        <v>14029.552773824989</v>
      </c>
      <c r="GZ5" s="55">
        <f t="shared" si="3"/>
        <v>15126.887212901962</v>
      </c>
      <c r="HA5" s="55">
        <f t="shared" si="3"/>
        <v>12635.279842339351</v>
      </c>
      <c r="HB5" s="55">
        <f t="shared" si="3"/>
        <v>14838.226090847202</v>
      </c>
      <c r="HC5" s="55">
        <f t="shared" si="3"/>
        <v>15354.471984359161</v>
      </c>
      <c r="HD5" s="55">
        <f t="shared" si="3"/>
        <v>13571.671269513077</v>
      </c>
      <c r="HE5" s="55">
        <f t="shared" si="3"/>
        <v>15132.2641383343</v>
      </c>
      <c r="HF5" s="55">
        <f t="shared" si="3"/>
        <v>14062.549194666401</v>
      </c>
      <c r="HG5" s="55">
        <f t="shared" si="3"/>
        <v>13972.526112629281</v>
      </c>
      <c r="HH5" s="55">
        <f t="shared" si="3"/>
        <v>14622.077729701201</v>
      </c>
      <c r="HI5" s="55">
        <f t="shared" si="3"/>
        <v>17125.289733726004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:JN5" si="21">+SUM(JM6:JM8)</f>
        <v>25491.411330000003</v>
      </c>
      <c r="JN5" s="55">
        <f t="shared" si="21"/>
        <v>26075.359604999998</v>
      </c>
      <c r="JO5" s="55">
        <f t="shared" ref="JO5:JP5" si="22">+SUM(JO6:JO8)</f>
        <v>27390.484927810005</v>
      </c>
      <c r="JP5" s="55">
        <f t="shared" si="22"/>
        <v>31894.768878999999</v>
      </c>
      <c r="JQ5" s="55">
        <f t="shared" ref="JQ5" si="23">+SUM(JQ6:JQ8)</f>
        <v>31453.654808000003</v>
      </c>
      <c r="JR5" s="55">
        <f t="shared" ref="JR5" si="24">+SUM(JR6:JR8)</f>
        <v>24354.782127000006</v>
      </c>
      <c r="JS5" s="55">
        <f t="shared" ref="JS5:JT5" si="25">+SUM(JS6:JS8)</f>
        <v>24417.646365999997</v>
      </c>
      <c r="JT5" s="55">
        <f t="shared" si="25"/>
        <v>30735.685260999999</v>
      </c>
      <c r="JU5" s="55">
        <f t="shared" ref="JU5:JV5" si="26">+SUM(JU6:JU8)</f>
        <v>25261.373857021499</v>
      </c>
      <c r="JV5" s="55">
        <f t="shared" si="26"/>
        <v>26636.935329</v>
      </c>
      <c r="JW5" s="55">
        <f t="shared" ref="JW5:JX5" si="27">+SUM(JW6:JW8)</f>
        <v>25717.702578999997</v>
      </c>
      <c r="JX5" s="55">
        <f t="shared" si="27"/>
        <v>26592.261368000003</v>
      </c>
      <c r="JY5" s="55">
        <f t="shared" ref="JY5:JZ5" si="28">+SUM(JY6:JY8)</f>
        <v>26722.924165999997</v>
      </c>
      <c r="JZ5" s="55">
        <f t="shared" si="28"/>
        <v>26091.070224999999</v>
      </c>
      <c r="KA5" s="55">
        <f t="shared" ref="KA5:KB5" si="29">+SUM(KA6:KA8)</f>
        <v>26095.970496000002</v>
      </c>
      <c r="KB5" s="55">
        <f t="shared" si="29"/>
        <v>28063.537800000002</v>
      </c>
      <c r="KC5" s="55">
        <f t="shared" ref="KC5:KD5" si="30">+SUM(KC6:KC8)</f>
        <v>29044.475200999997</v>
      </c>
      <c r="KD5" s="55">
        <f t="shared" si="30"/>
        <v>25135.061188</v>
      </c>
      <c r="KE5" s="55">
        <f t="shared" ref="KE5:KF5" si="31">+SUM(KE6:KE8)</f>
        <v>25529.900052000001</v>
      </c>
      <c r="KF5" s="55">
        <f t="shared" si="31"/>
        <v>29224.550885000001</v>
      </c>
      <c r="KG5" s="55">
        <f t="shared" ref="KG5:KH5" si="32">+SUM(KG6:KG8)</f>
        <v>24258.274818999998</v>
      </c>
      <c r="KH5" s="55">
        <f t="shared" si="32"/>
        <v>26579.655617999997</v>
      </c>
      <c r="KI5" s="55">
        <f t="shared" ref="KI5:KJ5" si="33">+SUM(KI6:KI8)</f>
        <v>24268.946706999999</v>
      </c>
      <c r="KJ5" s="55">
        <f t="shared" si="33"/>
        <v>24488.294756000003</v>
      </c>
      <c r="KK5" s="55">
        <f t="shared" ref="KK5:KL5" si="34">+SUM(KK6:KK8)</f>
        <v>24424.468821999999</v>
      </c>
      <c r="KL5" s="55">
        <f t="shared" si="34"/>
        <v>23714.969473000001</v>
      </c>
      <c r="KM5" s="55">
        <f t="shared" ref="KM5:KN5" si="35">+SUM(KM6:KM8)</f>
        <v>24931.925211136637</v>
      </c>
      <c r="KN5" s="55">
        <f t="shared" si="35"/>
        <v>26157.393589000003</v>
      </c>
      <c r="KO5" s="55">
        <f t="shared" ref="KO5:KP5" si="36">+SUM(KO6:KO8)</f>
        <v>26681.621487999997</v>
      </c>
      <c r="KP5" s="55">
        <f t="shared" si="36"/>
        <v>25649.233446999999</v>
      </c>
      <c r="KQ5" s="55">
        <f t="shared" ref="KQ5:KR5" si="37">+SUM(KQ6:KQ8)</f>
        <v>25560.790932</v>
      </c>
      <c r="KR5" s="55">
        <f t="shared" si="37"/>
        <v>24748.685813000004</v>
      </c>
    </row>
    <row r="6" spans="1:304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12721.853961983561</v>
      </c>
      <c r="GY6" s="57">
        <f>AFE!GY6+ANCAP!GA6+ANP!GY6+ANTEL!GY6+OSE!GY6+UTE!GY6+ANV!CU6</f>
        <v>13874.509922418989</v>
      </c>
      <c r="GZ6" s="57">
        <f>AFE!GZ6+ANCAP!GB6+ANP!GZ6+ANTEL!GZ6+OSE!GZ6+UTE!GZ6+ANV!CV6</f>
        <v>15022.113268873522</v>
      </c>
      <c r="HA6" s="57">
        <f>AFE!HA6+ANCAP!GC6+ANP!HA6+ANTEL!HA6+OSE!HA6+UTE!HA6+ANV!CW6</f>
        <v>12442.097148064351</v>
      </c>
      <c r="HB6" s="57">
        <f>AFE!HB6+ANCAP!GD6+ANP!HB6+ANTEL!HB6+OSE!HB6+UTE!HB6+ANV!CX6</f>
        <v>14766.655979352201</v>
      </c>
      <c r="HC6" s="57">
        <f>AFE!HC6+ANCAP!GE6+ANP!HC6+ANTEL!HC6+OSE!HC6+UTE!HC6+ANV!CY6</f>
        <v>15282.108381295162</v>
      </c>
      <c r="HD6" s="57">
        <f>AFE!HD6+ANCAP!GF6+ANP!HD6+ANTEL!HD6+OSE!HD6+UTE!HD6+ANV!CZ6</f>
        <v>13185.178223034078</v>
      </c>
      <c r="HE6" s="57">
        <f>AFE!HE6+ANCAP!GG6+ANP!HE6+ANTEL!HE6+OSE!HE6+UTE!HE6+ANV!DA6</f>
        <v>14909.154780180299</v>
      </c>
      <c r="HF6" s="57">
        <f>AFE!HF6+ANCAP!GH6+ANP!HF6+ANTEL!HF6+OSE!HF6+UTE!HF6+ANV!DB6</f>
        <v>13924.1598175244</v>
      </c>
      <c r="HG6" s="57">
        <f>AFE!HG6+ANCAP!GI6+ANP!HG6+ANTEL!HG6+OSE!HG6+UTE!HG6+ANV!DC6</f>
        <v>13842.920081713701</v>
      </c>
      <c r="HH6" s="57">
        <f>AFE!HH6+ANCAP!GJ6+ANP!HH6+ANTEL!HH6+OSE!HH6+UTE!HH6+ANV!DD6</f>
        <v>14483.619476436201</v>
      </c>
      <c r="HI6" s="57">
        <f>AFE!HI6+ANCAP!GK6+ANP!HI6+ANTEL!HI6+OSE!HI6+UTE!HI6+ANV!DE6</f>
        <v>16497.161250136003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  <c r="JN6" s="57">
        <f>+AFE!JN6+ANCAP!IP6+ANP!JN6+ANTEL!JN6+OSE!JN6+UTE!JN6+ANV!FJ6</f>
        <v>25800.823429999997</v>
      </c>
      <c r="JO6" s="57">
        <f>+AFE!JO6+ANCAP!IQ6+ANP!JO6+ANTEL!JO6+OSE!JO6+UTE!JO6+ANV!FK6</f>
        <v>27179.625672800004</v>
      </c>
      <c r="JP6" s="57">
        <f>+AFE!JP6+ANCAP!IR6+ANP!JP6+ANTEL!JP6+OSE!JP6+UTE!JP6+ANV!FL6</f>
        <v>30640.042718000001</v>
      </c>
      <c r="JQ6" s="57">
        <f>+AFE!JQ6+ANCAP!IS6+ANP!JQ6+ANTEL!JQ6+OSE!JQ6+UTE!JQ6+ANV!FM6</f>
        <v>30869.397273000002</v>
      </c>
      <c r="JR6" s="57">
        <f>+AFE!JR6+ANCAP!IT6+ANP!JR6+ANTEL!JR6+OSE!JR6+UTE!JR6+ANV!FN6</f>
        <v>24149.277533000004</v>
      </c>
      <c r="JS6" s="57">
        <f>+AFE!JS6+ANCAP!IU6+ANP!JS6+ANTEL!JS6+OSE!JS6+UTE!JS6+ANV!FO6</f>
        <v>24302.839961999998</v>
      </c>
      <c r="JT6" s="57">
        <f>+AFE!JT6+ANCAP!IV6+ANP!JT6+ANTEL!JT6+OSE!JT6+UTE!JT6+ANV!FP6</f>
        <v>30253.958488</v>
      </c>
      <c r="JU6" s="57">
        <f>+AFE!JU6+ANCAP!IW6+ANP!JU6+ANTEL!JU6+OSE!JU6+UTE!JU6+ANV!FQ6</f>
        <v>24445.403786356419</v>
      </c>
      <c r="JV6" s="57">
        <f>+AFE!JV6+ANCAP!IX6+ANP!JV6+ANTEL!JV6+OSE!JV6+UTE!JV6+ANV!FR6</f>
        <v>26098.86159</v>
      </c>
      <c r="JW6" s="57">
        <f>+AFE!JW6+ANCAP!IY6+ANP!JW6+ANTEL!JW6+OSE!JW6+UTE!JW6+ANV!FS6</f>
        <v>25354.472983999996</v>
      </c>
      <c r="JX6" s="57">
        <f>+AFE!JX6+ANCAP!IZ6+ANP!JX6+ANTEL!JX6+OSE!JX6+UTE!JX6+ANV!FT6</f>
        <v>26289.248969000004</v>
      </c>
      <c r="JY6" s="57">
        <f>+AFE!JY6+ANCAP!JA6+ANP!JY6+ANTEL!JY6+OSE!JY6+UTE!JY6+ANV!FU6</f>
        <v>26369.382742999998</v>
      </c>
      <c r="JZ6" s="57">
        <f>+AFE!JZ6+ANCAP!JB6+ANP!JZ6+ANTEL!JZ6+OSE!JZ6+UTE!JZ6+ANV!FV6</f>
        <v>25600.063180000001</v>
      </c>
      <c r="KA6" s="57">
        <f>+AFE!KA6+ANCAP!JC6+ANP!KA6+ANTEL!KA6+OSE!KA6+UTE!KA6+ANV!FW6</f>
        <v>25489.460395000002</v>
      </c>
      <c r="KB6" s="57">
        <f>+AFE!KB6+ANCAP!JD6+ANP!KB6+ANTEL!KB6+OSE!KB6+UTE!KB6+ANV!FX6</f>
        <v>27344.966717000003</v>
      </c>
      <c r="KC6" s="57">
        <f>+AFE!KC6+ANCAP!JE6+ANP!KC6+ANTEL!KC6+OSE!KC6+UTE!KC6+ANV!FY6</f>
        <v>28077.707021999999</v>
      </c>
      <c r="KD6" s="57">
        <f>+AFE!KD6+ANCAP!JF6+ANP!KD6+ANTEL!KD6+OSE!KD6+UTE!KD6+ANV!FZ6</f>
        <v>24907.264163</v>
      </c>
      <c r="KE6" s="57">
        <f>+AFE!KE6+ANCAP!JG6+ANP!KE6+ANTEL!KE6+OSE!KE6+UTE!KE6+ANV!GA6</f>
        <v>25273.969168</v>
      </c>
      <c r="KF6" s="57">
        <f>+AFE!KF6+ANCAP!JH6+ANP!KF6+ANTEL!KF6+OSE!KF6+UTE!KF6+ANV!GB6</f>
        <v>28789.101008000001</v>
      </c>
      <c r="KG6" s="57">
        <f>+AFE!KG6+ANCAP!JI6+ANP!KG6+ANTEL!KG6+OSE!KG6+UTE!KG6+ANV!GC6</f>
        <v>23661.302457999998</v>
      </c>
      <c r="KH6" s="57">
        <f>+AFE!KH6+ANCAP!JJ6+ANP!KH6+ANTEL!KH6+OSE!KH6+UTE!KH6+ANV!GD6</f>
        <v>25664.322638999998</v>
      </c>
      <c r="KI6" s="57">
        <f>+AFE!KI6+ANCAP!JK6+ANP!KI6+ANTEL!KI6+OSE!KI6+UTE!KI6+ANV!GE6</f>
        <v>23901.991084999998</v>
      </c>
      <c r="KJ6" s="57">
        <f>+AFE!KJ6+ANCAP!JL6+ANP!KJ6+ANTEL!KJ6+OSE!KJ6+UTE!KJ6+ANV!GF6</f>
        <v>23640.280977000002</v>
      </c>
      <c r="KK6" s="57">
        <f>+AFE!KK6+ANCAP!JM6+ANP!KK6+ANTEL!KK6+OSE!KK6+UTE!KK6+ANV!GG6</f>
        <v>24130.965377</v>
      </c>
      <c r="KL6" s="57">
        <f>+AFE!KL6+ANCAP!JN6+ANP!KL6+ANTEL!KL6+OSE!KL6+UTE!KL6+ANV!GH6</f>
        <v>23562.493885</v>
      </c>
      <c r="KM6" s="57">
        <f>+AFE!KM6+ANCAP!JO6+ANP!KM6+ANTEL!KM6+OSE!KM6+UTE!KM6+ANV!GI6</f>
        <v>24312.706268276299</v>
      </c>
      <c r="KN6" s="57">
        <f>+AFE!KN6+ANCAP!JP6+ANP!KN6+ANTEL!KN6+OSE!KN6+UTE!KN6+ANV!GJ6</f>
        <v>25152.061982000003</v>
      </c>
      <c r="KO6" s="57">
        <f>+AFE!KO6+ANCAP!JQ6+ANP!KO6+ANTEL!KO6+OSE!KO6+UTE!KO6+ANV!GK6</f>
        <v>25833.533737999998</v>
      </c>
      <c r="KP6" s="57">
        <f>+AFE!KP6+ANCAP!JR6+ANP!KP6+ANTEL!KP6+OSE!KP6+UTE!KP6+ANV!GL6</f>
        <v>24430.962865999998</v>
      </c>
      <c r="KQ6" s="57">
        <f>+AFE!KQ6+ANCAP!JS6+ANP!KQ6+ANTEL!KQ6+OSE!KQ6+UTE!KQ6+ANV!GM6</f>
        <v>24796.646049999999</v>
      </c>
      <c r="KR6" s="57">
        <f>+AFE!KR6+ANCAP!JT6+ANP!KR6+ANTEL!KR6+OSE!KR6+UTE!KR6+ANV!GN6</f>
        <v>24211.200810000002</v>
      </c>
    </row>
    <row r="7" spans="1:304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187.54636594999999</v>
      </c>
      <c r="GY7" s="57">
        <f>+AFE!GY7+ANCAP!GA7+ANP!GY7+ANTEL!GY7+OSE!GY7+UTE!GY7+ANV!CU7</f>
        <v>155.04285140600001</v>
      </c>
      <c r="GZ7" s="57">
        <f>+AFE!GZ7+ANCAP!GB7+ANP!GZ7+ANTEL!GZ7+OSE!GZ7+UTE!GZ7+ANV!CV7</f>
        <v>104.77394402844</v>
      </c>
      <c r="HA7" s="57">
        <f>+AFE!HA7+ANCAP!GC7+ANP!HA7+ANTEL!HA7+OSE!HA7+UTE!HA7+ANV!CW7</f>
        <v>193.18269427499999</v>
      </c>
      <c r="HB7" s="57">
        <f>+AFE!HB7+ANCAP!GD7+ANP!HB7+ANTEL!HB7+OSE!HB7+UTE!HB7+ANV!CX7</f>
        <v>71.570111495000006</v>
      </c>
      <c r="HC7" s="57">
        <f>+AFE!HC7+ANCAP!GE7+ANP!HC7+ANTEL!HC7+OSE!HC7+UTE!HC7+ANV!CY7</f>
        <v>72.363603063999989</v>
      </c>
      <c r="HD7" s="57">
        <f>+AFE!HD7+ANCAP!GF7+ANP!HD7+ANTEL!HD7+OSE!HD7+UTE!HD7+ANV!CZ7</f>
        <v>386.49304647899999</v>
      </c>
      <c r="HE7" s="57">
        <f>+AFE!HE7+ANCAP!GG7+ANP!HE7+ANTEL!HE7+OSE!HE7+UTE!HE7+ANV!DA7</f>
        <v>223.10935815400006</v>
      </c>
      <c r="HF7" s="57">
        <f>+AFE!HF7+ANCAP!GH7+ANP!HF7+ANTEL!HF7+OSE!HF7+UTE!HF7+ANV!DB7</f>
        <v>138.389377142</v>
      </c>
      <c r="HG7" s="57">
        <f>+AFE!HG7+ANCAP!GI7+ANP!HG7+ANTEL!HG7+OSE!HG7+UTE!HG7+ANV!DC7</f>
        <v>129.60603091557999</v>
      </c>
      <c r="HH7" s="57">
        <f>+AFE!HH7+ANCAP!GJ7+ANP!HH7+ANTEL!HH7+OSE!HH7+UTE!HH7+ANV!DD7</f>
        <v>138.458253265</v>
      </c>
      <c r="HI7" s="57">
        <f>+AFE!HI7+ANCAP!GK7+ANP!HI7+ANTEL!HI7+OSE!HI7+UTE!HI7+ANV!DE7</f>
        <v>628.12848358999997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  <c r="JN7" s="57">
        <f>+AFE!JN7+ANCAP!IP7+ANP!JN7+ANTEL!JN7+OSE!JN7+UTE!JN7+ANV!FJ7</f>
        <v>274.53617499999996</v>
      </c>
      <c r="JO7" s="57">
        <f>+AFE!JO7+ANCAP!IQ7+ANP!JO7+ANTEL!JO7+OSE!JO7+UTE!JO7+ANV!FK7</f>
        <v>210.85925501</v>
      </c>
      <c r="JP7" s="57">
        <f>+AFE!JP7+ANCAP!IR7+ANP!JP7+ANTEL!JP7+OSE!JP7+UTE!JP7+ANV!FL7</f>
        <v>1254.7261609999998</v>
      </c>
      <c r="JQ7" s="57">
        <f>+AFE!JQ7+ANCAP!IS7+ANP!JQ7+ANTEL!JQ7+OSE!JQ7+UTE!JQ7+ANV!FM7</f>
        <v>584.25753499999996</v>
      </c>
      <c r="JR7" s="57">
        <f>+AFE!JR7+ANCAP!IT7+ANP!JR7+ANTEL!JR7+OSE!JR7+UTE!JR7+ANV!FN7</f>
        <v>205.504594</v>
      </c>
      <c r="JS7" s="57">
        <f>+AFE!JS7+ANCAP!IU7+ANP!JS7+ANTEL!JS7+OSE!JS7+UTE!JS7+ANV!FO7</f>
        <v>114.806404</v>
      </c>
      <c r="JT7" s="57">
        <f>+AFE!JT7+ANCAP!IV7+ANP!JT7+ANTEL!JT7+OSE!JT7+UTE!JT7+ANV!FP7</f>
        <v>481.72677299999998</v>
      </c>
      <c r="JU7" s="57">
        <f>+AFE!JU7+ANCAP!IW7+ANP!JU7+ANTEL!JU7+OSE!JU7+UTE!JU7+ANV!FQ7</f>
        <v>815.97007066507899</v>
      </c>
      <c r="JV7" s="57">
        <f>+AFE!JV7+ANCAP!IX7+ANP!JV7+ANTEL!JV7+OSE!JV7+UTE!JV7+ANV!FR7</f>
        <v>538.07373900000005</v>
      </c>
      <c r="JW7" s="57">
        <f>+AFE!JW7+ANCAP!IY7+ANP!JW7+ANTEL!JW7+OSE!JW7+UTE!JW7+ANV!FS7</f>
        <v>363.22959500000002</v>
      </c>
      <c r="JX7" s="57">
        <f>+AFE!JX7+ANCAP!IZ7+ANP!JX7+ANTEL!JX7+OSE!JX7+UTE!JX7+ANV!FT7</f>
        <v>303.01239899999996</v>
      </c>
      <c r="JY7" s="57">
        <f>+AFE!JY7+ANCAP!JA7+ANP!JY7+ANTEL!JY7+OSE!JY7+UTE!JY7+ANV!FU7</f>
        <v>353.54142300000001</v>
      </c>
      <c r="JZ7" s="57">
        <f>+AFE!JZ7+ANCAP!JB7+ANP!JZ7+ANTEL!JZ7+OSE!JZ7+UTE!JZ7+ANV!FV7</f>
        <v>491.00704500000001</v>
      </c>
      <c r="KA7" s="57">
        <f>+AFE!KA7+ANCAP!JC7+ANP!KA7+ANTEL!KA7+OSE!KA7+UTE!KA7+ANV!FW7</f>
        <v>606.51010099999996</v>
      </c>
      <c r="KB7" s="57">
        <f>+AFE!KB7+ANCAP!JD7+ANP!KB7+ANTEL!KB7+OSE!KB7+UTE!KB7+ANV!FX7</f>
        <v>718.57108300000004</v>
      </c>
      <c r="KC7" s="57">
        <f>+AFE!KC7+ANCAP!JE7+ANP!KC7+ANTEL!KC7+OSE!KC7+UTE!KC7+ANV!FY7</f>
        <v>966.76817899999992</v>
      </c>
      <c r="KD7" s="57">
        <f>+AFE!KD7+ANCAP!JF7+ANP!KD7+ANTEL!KD7+OSE!KD7+UTE!KD7+ANV!FZ7</f>
        <v>227.79702499999999</v>
      </c>
      <c r="KE7" s="57">
        <f>+AFE!KE7+ANCAP!JG7+ANP!KE7+ANTEL!KE7+OSE!KE7+UTE!KE7+ANV!GA7</f>
        <v>255.93088399999999</v>
      </c>
      <c r="KF7" s="57">
        <f>+AFE!KF7+ANCAP!JH7+ANP!KF7+ANTEL!KF7+OSE!KF7+UTE!KF7+ANV!GB7</f>
        <v>435.44987699999996</v>
      </c>
      <c r="KG7" s="57">
        <f>+AFE!KG7+ANCAP!JI7+ANP!KG7+ANTEL!KG7+OSE!KG7+UTE!KG7+ANV!GC7</f>
        <v>596.97236099999998</v>
      </c>
      <c r="KH7" s="57">
        <f>+AFE!KH7+ANCAP!JJ7+ANP!KH7+ANTEL!KH7+OSE!KH7+UTE!KH7+ANV!GD7</f>
        <v>915.33297900000002</v>
      </c>
      <c r="KI7" s="57">
        <f>+AFE!KI7+ANCAP!JK7+ANP!KI7+ANTEL!KI7+OSE!KI7+UTE!KI7+ANV!GE7</f>
        <v>366.95562199999995</v>
      </c>
      <c r="KJ7" s="57">
        <f>+AFE!KJ7+ANCAP!JL7+ANP!KJ7+ANTEL!KJ7+OSE!KJ7+UTE!KJ7+ANV!GF7</f>
        <v>848.013779</v>
      </c>
      <c r="KK7" s="57">
        <f>+AFE!KK7+ANCAP!JM7+ANP!KK7+ANTEL!KK7+OSE!KK7+UTE!KK7+ANV!GG7</f>
        <v>293.503445</v>
      </c>
      <c r="KL7" s="57">
        <f>+AFE!KL7+ANCAP!JN7+ANP!KL7+ANTEL!KL7+OSE!KL7+UTE!KL7+ANV!GH7</f>
        <v>152.47558800000002</v>
      </c>
      <c r="KM7" s="57">
        <f>+AFE!KM7+ANCAP!JO7+ANP!KM7+ANTEL!KM7+OSE!KM7+UTE!KM7+ANV!GI7</f>
        <v>619.2189428603391</v>
      </c>
      <c r="KN7" s="57">
        <f>+AFE!KN7+ANCAP!JP7+ANP!KN7+ANTEL!KN7+OSE!KN7+UTE!KN7+ANV!GJ7</f>
        <v>1005.331607</v>
      </c>
      <c r="KO7" s="57">
        <f>+AFE!KO7+ANCAP!JQ7+ANP!KO7+ANTEL!KO7+OSE!KO7+UTE!KO7+ANV!GK7</f>
        <v>848.08775000000014</v>
      </c>
      <c r="KP7" s="57">
        <f>+AFE!KP7+ANCAP!JR7+ANP!KP7+ANTEL!KP7+OSE!KP7+UTE!KP7+ANV!GL7</f>
        <v>1218.2705810000002</v>
      </c>
      <c r="KQ7" s="57">
        <f>+AFE!KQ7+ANCAP!JS7+ANP!KQ7+ANTEL!KQ7+OSE!KQ7+UTE!KQ7+ANV!GM7</f>
        <v>763.14488199999994</v>
      </c>
      <c r="KR7" s="57">
        <f>+AFE!KR7+ANCAP!JT7+ANP!KR7+ANTEL!KR7+OSE!KR7+UTE!KR7+ANV!GN7</f>
        <v>535.48500299999989</v>
      </c>
    </row>
    <row r="8" spans="1:304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  <c r="JN8" s="57">
        <f>+AFE!JN8+ANCAP!IP8+ANP!JN8+ANTEL!JN8+OSE!JN8+UTE!JN8+ANV!FJ8</f>
        <v>0</v>
      </c>
      <c r="JO8" s="57">
        <f>+AFE!JO8+ANCAP!IQ8+ANP!JO8+ANTEL!JO8+OSE!JO8+UTE!JO8+ANV!FK8</f>
        <v>0</v>
      </c>
      <c r="JP8" s="57">
        <f>+AFE!JP8+ANCAP!IR8+ANP!JP8+ANTEL!JP8+OSE!JP8+UTE!JP8+ANV!FL8</f>
        <v>0</v>
      </c>
      <c r="JQ8" s="57">
        <f>+AFE!JQ8+ANCAP!IS8+ANP!JQ8+ANTEL!JQ8+OSE!JQ8+UTE!JQ8+ANV!FM8</f>
        <v>0</v>
      </c>
      <c r="JR8" s="57">
        <f>+AFE!JR8+ANCAP!IT8+ANP!JR8+ANTEL!JR8+OSE!JR8+UTE!JR8+ANV!FN8</f>
        <v>0</v>
      </c>
      <c r="JS8" s="57">
        <f>+AFE!JS8+ANCAP!IU8+ANP!JS8+ANTEL!JS8+OSE!JS8+UTE!JS8+ANV!FO8</f>
        <v>0</v>
      </c>
      <c r="JT8" s="57">
        <f>+AFE!JT8+ANCAP!IV8+ANP!JT8+ANTEL!JT8+OSE!JT8+UTE!JT8+ANV!FP8</f>
        <v>0</v>
      </c>
      <c r="JU8" s="57">
        <f>+AFE!JU8+ANCAP!IW8+ANP!JU8+ANTEL!JU8+OSE!JU8+UTE!JU8+ANV!FQ8</f>
        <v>0</v>
      </c>
      <c r="JV8" s="57">
        <f>+AFE!JV8+ANCAP!IX8+ANP!JV8+ANTEL!JV8+OSE!JV8+UTE!JV8+ANV!FR8</f>
        <v>0</v>
      </c>
      <c r="JW8" s="57">
        <f>+AFE!JW8+ANCAP!IY8+ANP!JW8+ANTEL!JW8+OSE!JW8+UTE!JW8+ANV!FS8</f>
        <v>0</v>
      </c>
      <c r="JX8" s="57">
        <f>+AFE!JX8+ANCAP!IZ8+ANP!JX8+ANTEL!JX8+OSE!JX8+UTE!JX8+ANV!FT8</f>
        <v>0</v>
      </c>
      <c r="JY8" s="57">
        <f>+AFE!JY8+ANCAP!JA8+ANP!JY8+ANTEL!JY8+OSE!JY8+UTE!JY8+ANV!FU8</f>
        <v>0</v>
      </c>
      <c r="JZ8" s="57">
        <f>+AFE!JZ8+ANCAP!JB8+ANP!JZ8+ANTEL!JZ8+OSE!JZ8+UTE!JZ8+ANV!FV8</f>
        <v>0</v>
      </c>
      <c r="KA8" s="57">
        <f>+AFE!KA8+ANCAP!JC8+ANP!KA8+ANTEL!KA8+OSE!KA8+UTE!KA8+ANV!FW8</f>
        <v>0</v>
      </c>
      <c r="KB8" s="57">
        <f>+AFE!KB8+ANCAP!JD8+ANP!KB8+ANTEL!KB8+OSE!KB8+UTE!KB8+ANV!FX8</f>
        <v>0</v>
      </c>
      <c r="KC8" s="57">
        <f>+AFE!KC8+ANCAP!JE8+ANP!KC8+ANTEL!KC8+OSE!KC8+UTE!KC8+ANV!FY8</f>
        <v>0</v>
      </c>
      <c r="KD8" s="57">
        <f>+AFE!KD8+ANCAP!JF8+ANP!KD8+ANTEL!KD8+OSE!KD8+UTE!KD8+ANV!FZ8</f>
        <v>0</v>
      </c>
      <c r="KE8" s="57">
        <f>+AFE!KE8+ANCAP!JG8+ANP!KE8+ANTEL!KE8+OSE!KE8+UTE!KE8+ANV!GA8</f>
        <v>0</v>
      </c>
      <c r="KF8" s="57">
        <f>+AFE!KF8+ANCAP!JH8+ANP!KF8+ANTEL!KF8+OSE!KF8+UTE!KF8+ANV!GB8</f>
        <v>0</v>
      </c>
      <c r="KG8" s="57">
        <f>+AFE!KG8+ANCAP!JI8+ANP!KG8+ANTEL!KG8+OSE!KG8+UTE!KG8+ANV!GC8</f>
        <v>0</v>
      </c>
      <c r="KH8" s="57">
        <f>+AFE!KH8+ANCAP!JJ8+ANP!KH8+ANTEL!KH8+OSE!KH8+UTE!KH8+ANV!GD8</f>
        <v>0</v>
      </c>
      <c r="KI8" s="57">
        <f>+AFE!KI8+ANCAP!JK8+ANP!KI8+ANTEL!KI8+OSE!KI8+UTE!KI8+ANV!GE8</f>
        <v>0</v>
      </c>
      <c r="KJ8" s="57">
        <f>+AFE!KJ8+ANCAP!JL8+ANP!KJ8+ANTEL!KJ8+OSE!KJ8+UTE!KJ8+ANV!GF8</f>
        <v>0</v>
      </c>
      <c r="KK8" s="57">
        <f>+AFE!KK8+ANCAP!JM8+ANP!KK8+ANTEL!KK8+OSE!KK8+UTE!KK8+ANV!GG8</f>
        <v>0</v>
      </c>
      <c r="KL8" s="57">
        <f>+AFE!KL8+ANCAP!JN8+ANP!KL8+ANTEL!KL8+OSE!KL8+UTE!KL8+ANV!GH8</f>
        <v>0</v>
      </c>
      <c r="KM8" s="57">
        <f>+AFE!KM8+ANCAP!JO8+ANP!KM8+ANTEL!KM8+OSE!KM8+UTE!KM8+ANV!GI8</f>
        <v>0</v>
      </c>
      <c r="KN8" s="57">
        <f>+AFE!KN8+ANCAP!JP8+ANP!KN8+ANTEL!KN8+OSE!KN8+UTE!KN8+ANV!GJ8</f>
        <v>0</v>
      </c>
      <c r="KO8" s="57">
        <f>+AFE!KO8+ANCAP!JQ8+ANP!KO8+ANTEL!KO8+OSE!KO8+UTE!KO8+ANV!GK8</f>
        <v>0</v>
      </c>
      <c r="KP8" s="57">
        <f>+AFE!KP8+ANCAP!JR8+ANP!KP8+ANTEL!KP8+OSE!KP8+UTE!KP8+ANV!GL8</f>
        <v>0</v>
      </c>
      <c r="KQ8" s="57">
        <f>+AFE!KQ8+ANCAP!JS8+ANP!KQ8+ANTEL!KQ8+OSE!KQ8+UTE!KQ8+ANV!GM8</f>
        <v>1</v>
      </c>
      <c r="KR8" s="57">
        <f>+AFE!KR8+ANCAP!JT8+ANP!KR8+ANTEL!KR8+OSE!KR8+UTE!KR8+ANV!GN8</f>
        <v>2</v>
      </c>
    </row>
    <row r="9" spans="1:304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38">+Z10+Z16+Z18</f>
        <v>3015.2045999999996</v>
      </c>
      <c r="AA9" s="59">
        <f t="shared" si="38"/>
        <v>2811.9676999999997</v>
      </c>
      <c r="AB9" s="59">
        <f t="shared" si="38"/>
        <v>3616.2126000000003</v>
      </c>
      <c r="AC9" s="59">
        <f t="shared" si="38"/>
        <v>2794.9419000000003</v>
      </c>
      <c r="AD9" s="59">
        <f t="shared" si="38"/>
        <v>2807.8018999999999</v>
      </c>
      <c r="AE9" s="59">
        <f t="shared" si="38"/>
        <v>3521.0445</v>
      </c>
      <c r="AF9" s="59">
        <f t="shared" si="38"/>
        <v>2844.41446</v>
      </c>
      <c r="AG9" s="59">
        <f t="shared" si="38"/>
        <v>2448.1495999999997</v>
      </c>
      <c r="AH9" s="59">
        <f t="shared" si="38"/>
        <v>3363.7323000000006</v>
      </c>
      <c r="AI9" s="59">
        <f t="shared" si="38"/>
        <v>2472.9625000000001</v>
      </c>
      <c r="AJ9" s="59">
        <f t="shared" si="38"/>
        <v>2604.9119000000001</v>
      </c>
      <c r="AK9" s="59">
        <f t="shared" si="38"/>
        <v>3472.2647999999999</v>
      </c>
      <c r="AL9" s="59">
        <f t="shared" si="38"/>
        <v>3018.5367999999999</v>
      </c>
      <c r="AM9" s="59">
        <f t="shared" si="38"/>
        <v>2620.7863000000002</v>
      </c>
      <c r="AN9" s="59">
        <f t="shared" si="38"/>
        <v>3231.9822000000004</v>
      </c>
      <c r="AO9" s="59">
        <f t="shared" si="38"/>
        <v>3224.8361</v>
      </c>
      <c r="AP9" s="59">
        <f t="shared" si="38"/>
        <v>2467.0738999999999</v>
      </c>
      <c r="AQ9" s="59">
        <f t="shared" si="38"/>
        <v>3545.0795000000003</v>
      </c>
      <c r="AR9" s="59">
        <f t="shared" si="38"/>
        <v>3019.1154000000001</v>
      </c>
      <c r="AS9" s="59">
        <f t="shared" si="38"/>
        <v>2972.7346000000002</v>
      </c>
      <c r="AT9" s="59">
        <f t="shared" si="38"/>
        <v>3297.9192000000003</v>
      </c>
      <c r="AU9" s="59">
        <f t="shared" si="38"/>
        <v>3578.3809000000001</v>
      </c>
      <c r="AV9" s="59">
        <f t="shared" si="38"/>
        <v>3177.9814999999994</v>
      </c>
      <c r="AW9" s="59">
        <f t="shared" si="38"/>
        <v>4446.0651999999991</v>
      </c>
      <c r="AX9" s="59">
        <f t="shared" si="38"/>
        <v>3961.6306999999997</v>
      </c>
      <c r="AY9" s="59">
        <f t="shared" si="38"/>
        <v>5098.9041999999999</v>
      </c>
      <c r="AZ9" s="59">
        <f t="shared" si="38"/>
        <v>3290.0429000000004</v>
      </c>
      <c r="BA9" s="59">
        <f t="shared" si="38"/>
        <v>3857.8894000000005</v>
      </c>
      <c r="BB9" s="59">
        <f t="shared" si="38"/>
        <v>4179.0855000000001</v>
      </c>
      <c r="BC9" s="59">
        <f t="shared" si="38"/>
        <v>3301.7633999999994</v>
      </c>
      <c r="BD9" s="59">
        <f t="shared" si="38"/>
        <v>4498.4195</v>
      </c>
      <c r="BE9" s="59">
        <f t="shared" si="38"/>
        <v>3345.3138999999996</v>
      </c>
      <c r="BF9" s="59">
        <f t="shared" si="38"/>
        <v>4292.3786</v>
      </c>
      <c r="BG9" s="59">
        <f t="shared" si="38"/>
        <v>4410.1053000000002</v>
      </c>
      <c r="BH9" s="59">
        <f t="shared" si="38"/>
        <v>4129.9145897774933</v>
      </c>
      <c r="BI9" s="59">
        <f t="shared" si="38"/>
        <v>3555.4492080139935</v>
      </c>
      <c r="BJ9" s="59">
        <f t="shared" si="38"/>
        <v>5271.3486000000003</v>
      </c>
      <c r="BK9" s="59">
        <f t="shared" si="38"/>
        <v>5054.9767999999995</v>
      </c>
      <c r="BL9" s="59">
        <f t="shared" si="38"/>
        <v>4700.0802999999996</v>
      </c>
      <c r="BM9" s="59">
        <f t="shared" si="38"/>
        <v>6239.6956999999993</v>
      </c>
      <c r="BN9" s="59">
        <f t="shared" si="38"/>
        <v>5494.7660999999998</v>
      </c>
      <c r="BO9" s="59">
        <f t="shared" ref="BO9:DZ9" si="39">+BO10+BO16+BO18</f>
        <v>5482.1309000000001</v>
      </c>
      <c r="BP9" s="59">
        <f t="shared" si="39"/>
        <v>6521.2713000000003</v>
      </c>
      <c r="BQ9" s="59">
        <f t="shared" si="39"/>
        <v>4664.4718000000003</v>
      </c>
      <c r="BR9" s="59">
        <f t="shared" si="39"/>
        <v>3364.4817999999996</v>
      </c>
      <c r="BS9" s="59">
        <f t="shared" si="39"/>
        <v>7456.6073999999999</v>
      </c>
      <c r="BT9" s="59">
        <f t="shared" si="39"/>
        <v>4331.6545999999998</v>
      </c>
      <c r="BU9" s="59">
        <f t="shared" si="39"/>
        <v>4294.4595999999992</v>
      </c>
      <c r="BV9" s="59">
        <f t="shared" si="39"/>
        <v>5710.1012000000001</v>
      </c>
      <c r="BW9" s="59">
        <f t="shared" si="39"/>
        <v>5403.1778999999997</v>
      </c>
      <c r="BX9" s="59">
        <f t="shared" si="39"/>
        <v>5965.6890000000003</v>
      </c>
      <c r="BY9" s="59">
        <f t="shared" si="39"/>
        <v>7837.7584000000006</v>
      </c>
      <c r="BZ9" s="59">
        <f t="shared" si="39"/>
        <v>5206.3490999999995</v>
      </c>
      <c r="CA9" s="59">
        <f t="shared" si="39"/>
        <v>5242.5660000000007</v>
      </c>
      <c r="CB9" s="59">
        <f t="shared" si="39"/>
        <v>5659.2559999999994</v>
      </c>
      <c r="CC9" s="59">
        <f t="shared" si="39"/>
        <v>6917.7494000000006</v>
      </c>
      <c r="CD9" s="59">
        <f t="shared" si="39"/>
        <v>5777.1657999999998</v>
      </c>
      <c r="CE9" s="59">
        <f t="shared" si="39"/>
        <v>5740.3623000000007</v>
      </c>
      <c r="CF9" s="59">
        <f t="shared" si="39"/>
        <v>5050.2554999999993</v>
      </c>
      <c r="CG9" s="59">
        <f t="shared" si="39"/>
        <v>6415.0102000000006</v>
      </c>
      <c r="CH9" s="59">
        <f t="shared" si="39"/>
        <v>7999.3666999999996</v>
      </c>
      <c r="CI9" s="59">
        <f t="shared" si="39"/>
        <v>5683.9453000000003</v>
      </c>
      <c r="CJ9" s="59">
        <f t="shared" si="39"/>
        <v>7796.1511</v>
      </c>
      <c r="CK9" s="59">
        <f t="shared" si="39"/>
        <v>7432.4124999999995</v>
      </c>
      <c r="CL9" s="59">
        <f t="shared" si="39"/>
        <v>7176.5653000000002</v>
      </c>
      <c r="CM9" s="59">
        <f t="shared" si="39"/>
        <v>8732.2019</v>
      </c>
      <c r="CN9" s="59">
        <f t="shared" si="39"/>
        <v>5118.5581000000011</v>
      </c>
      <c r="CO9" s="59">
        <f t="shared" si="39"/>
        <v>8025.3459999999986</v>
      </c>
      <c r="CP9" s="59">
        <f t="shared" si="39"/>
        <v>8492.4027999999998</v>
      </c>
      <c r="CQ9" s="59">
        <f t="shared" si="39"/>
        <v>6588.3105999999989</v>
      </c>
      <c r="CR9" s="59">
        <f t="shared" si="39"/>
        <v>5475.5563999999995</v>
      </c>
      <c r="CS9" s="59">
        <f t="shared" si="39"/>
        <v>6632.6867000000011</v>
      </c>
      <c r="CT9" s="59">
        <f t="shared" si="39"/>
        <v>8535.061099999999</v>
      </c>
      <c r="CU9" s="59">
        <f t="shared" si="39"/>
        <v>6931.4666000000007</v>
      </c>
      <c r="CV9" s="59">
        <f t="shared" si="39"/>
        <v>7751.0419000000002</v>
      </c>
      <c r="CW9" s="59">
        <f t="shared" si="39"/>
        <v>4504.4938999999995</v>
      </c>
      <c r="CX9" s="59">
        <f t="shared" si="39"/>
        <v>6704.1584999999995</v>
      </c>
      <c r="CY9" s="59">
        <f t="shared" si="39"/>
        <v>8448.3159999999989</v>
      </c>
      <c r="CZ9" s="59">
        <f t="shared" si="39"/>
        <v>7682.9442000000008</v>
      </c>
      <c r="DA9" s="59">
        <f t="shared" si="39"/>
        <v>8355.6629000000012</v>
      </c>
      <c r="DB9" s="59">
        <f t="shared" si="39"/>
        <v>7479.2522000000008</v>
      </c>
      <c r="DC9" s="59">
        <f t="shared" si="39"/>
        <v>6594.0136000000011</v>
      </c>
      <c r="DD9" s="59">
        <f t="shared" si="39"/>
        <v>6205.1855000000014</v>
      </c>
      <c r="DE9" s="59">
        <f t="shared" si="39"/>
        <v>10635.337</v>
      </c>
      <c r="DF9" s="59">
        <f t="shared" si="39"/>
        <v>8683.5364000000009</v>
      </c>
      <c r="DG9" s="59">
        <f t="shared" si="39"/>
        <v>8793.1745573649205</v>
      </c>
      <c r="DH9" s="59">
        <f t="shared" si="39"/>
        <v>12077.449327</v>
      </c>
      <c r="DI9" s="59">
        <f t="shared" si="39"/>
        <v>12439.719899999998</v>
      </c>
      <c r="DJ9" s="59">
        <f t="shared" si="39"/>
        <v>10721.336400000002</v>
      </c>
      <c r="DK9" s="59">
        <f t="shared" si="39"/>
        <v>8284.9939000000031</v>
      </c>
      <c r="DL9" s="59">
        <f t="shared" si="39"/>
        <v>13359.481899999997</v>
      </c>
      <c r="DM9" s="59">
        <f t="shared" si="39"/>
        <v>10905.1922</v>
      </c>
      <c r="DN9" s="59">
        <f t="shared" si="39"/>
        <v>9298.4840000000004</v>
      </c>
      <c r="DO9" s="59">
        <f t="shared" si="39"/>
        <v>8289.1301000000021</v>
      </c>
      <c r="DP9" s="59">
        <f t="shared" si="39"/>
        <v>7779.0807999999997</v>
      </c>
      <c r="DQ9" s="59">
        <f t="shared" si="39"/>
        <v>12596.2979</v>
      </c>
      <c r="DR9" s="59">
        <f t="shared" si="39"/>
        <v>8916.8742000000002</v>
      </c>
      <c r="DS9" s="59">
        <f t="shared" si="39"/>
        <v>8389.0972999999994</v>
      </c>
      <c r="DT9" s="59">
        <f t="shared" si="39"/>
        <v>10101.060800000003</v>
      </c>
      <c r="DU9" s="59">
        <f t="shared" si="39"/>
        <v>7955.7793000000001</v>
      </c>
      <c r="DV9" s="59">
        <f t="shared" si="39"/>
        <v>8996.4595000000008</v>
      </c>
      <c r="DW9" s="59">
        <f t="shared" si="39"/>
        <v>9384.2089000000014</v>
      </c>
      <c r="DX9" s="59">
        <f t="shared" si="39"/>
        <v>12331.955400000001</v>
      </c>
      <c r="DY9" s="59">
        <f t="shared" si="39"/>
        <v>9405.8032999999996</v>
      </c>
      <c r="DZ9" s="59">
        <f t="shared" si="39"/>
        <v>7816.1464999999989</v>
      </c>
      <c r="EA9" s="59">
        <f t="shared" ref="EA9:GL9" si="40">+EA10+EA16+EA18</f>
        <v>8428.1993999999995</v>
      </c>
      <c r="EB9" s="59">
        <f t="shared" si="40"/>
        <v>9062.4280200000012</v>
      </c>
      <c r="EC9" s="59">
        <f t="shared" si="40"/>
        <v>11891.979200000002</v>
      </c>
      <c r="ED9" s="59">
        <f t="shared" si="40"/>
        <v>4986.2722800930787</v>
      </c>
      <c r="EE9" s="59">
        <f t="shared" si="40"/>
        <v>7550.0803999999989</v>
      </c>
      <c r="EF9" s="59">
        <f t="shared" si="40"/>
        <v>10578.466899999999</v>
      </c>
      <c r="EG9" s="59">
        <f t="shared" si="40"/>
        <v>6533.0540000000001</v>
      </c>
      <c r="EH9" s="59">
        <f t="shared" si="40"/>
        <v>11938.6194</v>
      </c>
      <c r="EI9" s="59">
        <f t="shared" si="40"/>
        <v>11620.1088</v>
      </c>
      <c r="EJ9" s="59">
        <f t="shared" si="40"/>
        <v>8578.9617999999991</v>
      </c>
      <c r="EK9" s="59">
        <f t="shared" si="40"/>
        <v>11232.109399999999</v>
      </c>
      <c r="EL9" s="59">
        <f t="shared" si="40"/>
        <v>9168.5189000000009</v>
      </c>
      <c r="EM9" s="59">
        <f t="shared" si="40"/>
        <v>6884.6716999999971</v>
      </c>
      <c r="EN9" s="59">
        <f t="shared" si="40"/>
        <v>8717.3125999999993</v>
      </c>
      <c r="EO9" s="59">
        <f t="shared" si="40"/>
        <v>15075.572</v>
      </c>
      <c r="EP9" s="59">
        <f t="shared" si="40"/>
        <v>11570.879899999998</v>
      </c>
      <c r="EQ9" s="59">
        <f t="shared" si="40"/>
        <v>9971.9831000000013</v>
      </c>
      <c r="ER9" s="59">
        <f t="shared" si="40"/>
        <v>14851.790600000002</v>
      </c>
      <c r="ES9" s="59">
        <f t="shared" si="40"/>
        <v>10369.4503</v>
      </c>
      <c r="ET9" s="59">
        <f t="shared" si="40"/>
        <v>14605.9298</v>
      </c>
      <c r="EU9" s="59">
        <f t="shared" si="40"/>
        <v>12134.720599999999</v>
      </c>
      <c r="EV9" s="59">
        <f t="shared" si="40"/>
        <v>12217.8073</v>
      </c>
      <c r="EW9" s="59">
        <f t="shared" si="40"/>
        <v>8707.3051999999989</v>
      </c>
      <c r="EX9" s="59">
        <f t="shared" si="40"/>
        <v>9923.9333999999999</v>
      </c>
      <c r="EY9" s="59">
        <f t="shared" si="40"/>
        <v>10650.661700000001</v>
      </c>
      <c r="EZ9" s="59">
        <f t="shared" si="40"/>
        <v>12269.734600000002</v>
      </c>
      <c r="FA9" s="59">
        <f t="shared" si="40"/>
        <v>18049.381399999995</v>
      </c>
      <c r="FB9" s="59">
        <f t="shared" si="40"/>
        <v>16147.478100000002</v>
      </c>
      <c r="FC9" s="59">
        <f t="shared" si="40"/>
        <v>15691.511200000001</v>
      </c>
      <c r="FD9" s="59">
        <f t="shared" si="40"/>
        <v>17112.888400000003</v>
      </c>
      <c r="FE9" s="59">
        <f t="shared" si="40"/>
        <v>12817.273199999996</v>
      </c>
      <c r="FF9" s="59">
        <f t="shared" si="40"/>
        <v>18224.731099999997</v>
      </c>
      <c r="FG9" s="59">
        <f t="shared" si="40"/>
        <v>16853.615599999997</v>
      </c>
      <c r="FH9" s="59">
        <f t="shared" si="40"/>
        <v>15522.7641</v>
      </c>
      <c r="FI9" s="59">
        <f t="shared" si="40"/>
        <v>12735.773500000003</v>
      </c>
      <c r="FJ9" s="59">
        <f t="shared" si="40"/>
        <v>14144.458699999999</v>
      </c>
      <c r="FK9" s="59">
        <f t="shared" si="40"/>
        <v>11514.7583</v>
      </c>
      <c r="FL9" s="59">
        <f t="shared" si="40"/>
        <v>9411.6870000000017</v>
      </c>
      <c r="FM9" s="59">
        <f t="shared" si="40"/>
        <v>14101.118799999998</v>
      </c>
      <c r="FN9" s="59">
        <f t="shared" si="40"/>
        <v>15091.448999999999</v>
      </c>
      <c r="FO9" s="59">
        <f t="shared" si="40"/>
        <v>11967.811299999999</v>
      </c>
      <c r="FP9" s="59">
        <f t="shared" si="40"/>
        <v>10436.473</v>
      </c>
      <c r="FQ9" s="59">
        <f t="shared" si="40"/>
        <v>12544.1451</v>
      </c>
      <c r="FR9" s="59">
        <f t="shared" si="40"/>
        <v>10849.275700000002</v>
      </c>
      <c r="FS9" s="59">
        <f t="shared" si="40"/>
        <v>13116.607099999999</v>
      </c>
      <c r="FT9" s="59">
        <f t="shared" si="40"/>
        <v>16042.652099999998</v>
      </c>
      <c r="FU9" s="59">
        <f t="shared" si="40"/>
        <v>19085.330300000001</v>
      </c>
      <c r="FV9" s="59">
        <f t="shared" si="40"/>
        <v>16581.158199999998</v>
      </c>
      <c r="FW9" s="59">
        <f t="shared" si="40"/>
        <v>12760.7</v>
      </c>
      <c r="FX9" s="59">
        <f t="shared" si="40"/>
        <v>10028.363599999999</v>
      </c>
      <c r="FY9" s="59">
        <f t="shared" si="40"/>
        <v>18146.177599999995</v>
      </c>
      <c r="FZ9" s="59">
        <f t="shared" si="40"/>
        <v>16481.919099999996</v>
      </c>
      <c r="GA9" s="59">
        <f t="shared" si="40"/>
        <v>14263.4746</v>
      </c>
      <c r="GB9" s="59">
        <f t="shared" si="40"/>
        <v>14254.2415</v>
      </c>
      <c r="GC9" s="59">
        <f t="shared" si="40"/>
        <v>13707.600200000001</v>
      </c>
      <c r="GD9" s="59">
        <f t="shared" si="40"/>
        <v>14805.514850000001</v>
      </c>
      <c r="GE9" s="59">
        <f t="shared" si="40"/>
        <v>16858.338800000001</v>
      </c>
      <c r="GF9" s="59">
        <f t="shared" si="40"/>
        <v>14341.521700000001</v>
      </c>
      <c r="GG9" s="59">
        <f t="shared" si="40"/>
        <v>13526.429399999999</v>
      </c>
      <c r="GH9" s="59">
        <f t="shared" si="40"/>
        <v>12862.1579</v>
      </c>
      <c r="GI9" s="59">
        <f t="shared" si="40"/>
        <v>14232.408399999997</v>
      </c>
      <c r="GJ9" s="59">
        <f t="shared" si="40"/>
        <v>13026.9956</v>
      </c>
      <c r="GK9" s="59">
        <f t="shared" si="40"/>
        <v>14482.678199999998</v>
      </c>
      <c r="GL9" s="59">
        <f t="shared" si="40"/>
        <v>11805.814099999998</v>
      </c>
      <c r="GM9" s="59">
        <f t="shared" ref="GM9:HI9" si="41">+GM10+GM16+GM18</f>
        <v>10786.450499999999</v>
      </c>
      <c r="GN9" s="59">
        <f t="shared" si="41"/>
        <v>16356.643000000002</v>
      </c>
      <c r="GO9" s="59">
        <f t="shared" si="41"/>
        <v>12223.652199999999</v>
      </c>
      <c r="GP9" s="59">
        <f t="shared" si="41"/>
        <v>12679.131000000001</v>
      </c>
      <c r="GQ9" s="59">
        <f t="shared" si="41"/>
        <v>18586.573599999996</v>
      </c>
      <c r="GR9" s="59">
        <f t="shared" si="41"/>
        <v>13787.874099999999</v>
      </c>
      <c r="GS9" s="59">
        <f t="shared" si="41"/>
        <v>11729.866799999998</v>
      </c>
      <c r="GT9" s="59">
        <f t="shared" si="41"/>
        <v>13554.0897</v>
      </c>
      <c r="GU9" s="59">
        <f t="shared" si="41"/>
        <v>10736.5393</v>
      </c>
      <c r="GV9" s="59">
        <f t="shared" si="41"/>
        <v>11931.8272</v>
      </c>
      <c r="GW9" s="59">
        <f t="shared" si="41"/>
        <v>13676.6919</v>
      </c>
      <c r="GX9" s="59">
        <f t="shared" si="41"/>
        <v>12304.240395562978</v>
      </c>
      <c r="GY9" s="59">
        <f t="shared" si="41"/>
        <v>13712.835272008715</v>
      </c>
      <c r="GZ9" s="59">
        <f t="shared" si="41"/>
        <v>12936.356293306213</v>
      </c>
      <c r="HA9" s="59">
        <f t="shared" si="41"/>
        <v>13574.976023444651</v>
      </c>
      <c r="HB9" s="59">
        <f t="shared" si="41"/>
        <v>12594.858883932049</v>
      </c>
      <c r="HC9" s="59">
        <f t="shared" si="41"/>
        <v>14990.53095196128</v>
      </c>
      <c r="HD9" s="59">
        <f t="shared" si="41"/>
        <v>13191.776528270208</v>
      </c>
      <c r="HE9" s="59">
        <f t="shared" si="41"/>
        <v>15824.067899659602</v>
      </c>
      <c r="HF9" s="59">
        <f t="shared" si="41"/>
        <v>11437.489695219201</v>
      </c>
      <c r="HG9" s="59">
        <f t="shared" si="41"/>
        <v>13510.088780427606</v>
      </c>
      <c r="HH9" s="59">
        <f t="shared" si="41"/>
        <v>14779.734408738401</v>
      </c>
      <c r="HI9" s="59">
        <f t="shared" si="41"/>
        <v>20521.714899930401</v>
      </c>
      <c r="HJ9" s="59">
        <f t="shared" ref="HJ9:HP9" si="42">+HJ10+HJ16+HJ18</f>
        <v>12588.903344566901</v>
      </c>
      <c r="HK9" s="59">
        <f t="shared" si="42"/>
        <v>14527.49855364378</v>
      </c>
      <c r="HL9" s="59">
        <f t="shared" si="42"/>
        <v>16165.765922942028</v>
      </c>
      <c r="HM9" s="59">
        <f t="shared" si="42"/>
        <v>15691.010891624641</v>
      </c>
      <c r="HN9" s="59">
        <f t="shared" si="42"/>
        <v>16205.26731864547</v>
      </c>
      <c r="HO9" s="59">
        <f t="shared" si="42"/>
        <v>16633.827194194473</v>
      </c>
      <c r="HP9" s="59">
        <f t="shared" si="42"/>
        <v>15059.640096173285</v>
      </c>
      <c r="HQ9" s="59">
        <f t="shared" ref="HQ9:HV9" si="43">+HQ10+HQ16+HQ18</f>
        <v>14962.329049298512</v>
      </c>
      <c r="HR9" s="59">
        <f t="shared" si="43"/>
        <v>16333.712205356831</v>
      </c>
      <c r="HS9" s="59">
        <f t="shared" si="43"/>
        <v>13130.919937266548</v>
      </c>
      <c r="HT9" s="59">
        <f t="shared" si="43"/>
        <v>15627.956209418657</v>
      </c>
      <c r="HU9" s="59">
        <f t="shared" si="43"/>
        <v>23100.527547069214</v>
      </c>
      <c r="HV9" s="59">
        <f t="shared" si="43"/>
        <v>16978.485345017489</v>
      </c>
      <c r="HW9" s="59">
        <f t="shared" ref="HW9:IB9" si="44">+HW10+HW16+HW18</f>
        <v>13644.299400525573</v>
      </c>
      <c r="HX9" s="59">
        <f t="shared" si="44"/>
        <v>16394.807670026938</v>
      </c>
      <c r="HY9" s="59">
        <f t="shared" si="44"/>
        <v>18890.832209316082</v>
      </c>
      <c r="HZ9" s="59">
        <f t="shared" si="44"/>
        <v>22681.764951110988</v>
      </c>
      <c r="IA9" s="59">
        <f t="shared" si="44"/>
        <v>16108.888519539836</v>
      </c>
      <c r="IB9" s="59">
        <f t="shared" si="44"/>
        <v>16677.973901871988</v>
      </c>
      <c r="IC9" s="59">
        <f t="shared" ref="IC9:IH9" si="45">+IC10+IC16+IC18</f>
        <v>18962.328950139065</v>
      </c>
      <c r="ID9" s="59">
        <f t="shared" si="45"/>
        <v>16416.097117645979</v>
      </c>
      <c r="IE9" s="59">
        <f t="shared" si="45"/>
        <v>16676.743689606497</v>
      </c>
      <c r="IF9" s="59">
        <f t="shared" si="45"/>
        <v>15476.146985301091</v>
      </c>
      <c r="IG9" s="59">
        <f t="shared" si="45"/>
        <v>22256.918255367098</v>
      </c>
      <c r="IH9" s="59">
        <f t="shared" si="45"/>
        <v>19057.172448999998</v>
      </c>
      <c r="II9" s="59">
        <f t="shared" ref="II9:IN9" si="46">+II10+II16+II18</f>
        <v>17371.030218999997</v>
      </c>
      <c r="IJ9" s="59">
        <f t="shared" si="46"/>
        <v>16770.838952999999</v>
      </c>
      <c r="IK9" s="59">
        <f t="shared" si="46"/>
        <v>17687.229464000004</v>
      </c>
      <c r="IL9" s="59">
        <f t="shared" si="46"/>
        <v>16493.671578999998</v>
      </c>
      <c r="IM9" s="59">
        <f t="shared" si="46"/>
        <v>21078.785774000004</v>
      </c>
      <c r="IN9" s="59">
        <f t="shared" si="46"/>
        <v>18561.964856000002</v>
      </c>
      <c r="IO9" s="59">
        <f t="shared" ref="IO9:IS9" si="47">+IO10+IO16+IO18</f>
        <v>17294.469921999997</v>
      </c>
      <c r="IP9" s="59">
        <f t="shared" si="47"/>
        <v>17908.615235000005</v>
      </c>
      <c r="IQ9" s="59">
        <f t="shared" si="47"/>
        <v>20903.239072</v>
      </c>
      <c r="IR9" s="59">
        <f t="shared" si="47"/>
        <v>20855.655429000006</v>
      </c>
      <c r="IS9" s="59">
        <f t="shared" si="47"/>
        <v>19083.647831999999</v>
      </c>
      <c r="IT9" s="59">
        <f t="shared" ref="IT9:IV9" si="48">+IT10+IT16+IT18</f>
        <v>17472.406599394861</v>
      </c>
      <c r="IU9" s="59">
        <f t="shared" si="48"/>
        <v>17309.672333999999</v>
      </c>
      <c r="IV9" s="59">
        <f t="shared" si="48"/>
        <v>20442.370501000005</v>
      </c>
      <c r="IW9" s="59">
        <f t="shared" ref="IW9:IX9" si="49">+IW10+IW16+IW18</f>
        <v>18184.712002800003</v>
      </c>
      <c r="IX9" s="59">
        <f t="shared" si="49"/>
        <v>15616.826458</v>
      </c>
      <c r="IY9" s="59">
        <f t="shared" ref="IY9:IZ9" si="50">+IY10+IY16+IY18</f>
        <v>15582.310964</v>
      </c>
      <c r="IZ9" s="59">
        <f t="shared" si="50"/>
        <v>19319.780147000001</v>
      </c>
      <c r="JA9" s="59">
        <f t="shared" ref="JA9" si="51">+JA10+JA16+JA18</f>
        <v>17604.061809000003</v>
      </c>
      <c r="JB9" s="59">
        <f t="shared" ref="JB9" si="52">+JB10+JB16+JB18</f>
        <v>19751.616278999994</v>
      </c>
      <c r="JC9" s="59">
        <f t="shared" ref="JC9" si="53">+JC10+JC16+JC18</f>
        <v>17386.138286000001</v>
      </c>
      <c r="JD9" s="59">
        <f t="shared" ref="JD9" si="54">+JD10+JD16+JD18</f>
        <v>20504.183082</v>
      </c>
      <c r="JE9" s="59">
        <f t="shared" ref="JE9:JF9" si="55">+JE10+JE16+JE18</f>
        <v>22980.656182882791</v>
      </c>
      <c r="JF9" s="59">
        <f t="shared" si="55"/>
        <v>19176.481758698297</v>
      </c>
      <c r="JG9" s="59">
        <f t="shared" ref="JG9:JH9" si="56">+JG10+JG16+JG18</f>
        <v>19166.128143297756</v>
      </c>
      <c r="JH9" s="59">
        <f t="shared" si="56"/>
        <v>21215.749370000001</v>
      </c>
      <c r="JI9" s="59">
        <f t="shared" ref="JI9:JJ9" si="57">+JI10+JI16+JI18</f>
        <v>18973.681275691917</v>
      </c>
      <c r="JJ9" s="59">
        <f t="shared" si="57"/>
        <v>22423.969861000001</v>
      </c>
      <c r="JK9" s="59">
        <f t="shared" ref="JK9:JL9" si="58">+JK10+JK16+JK18</f>
        <v>21173.978518</v>
      </c>
      <c r="JL9" s="59">
        <f t="shared" si="58"/>
        <v>23203.553677169999</v>
      </c>
      <c r="JM9" s="59">
        <f t="shared" ref="JM9:JN9" si="59">+JM10+JM16+JM18</f>
        <v>21933.407229</v>
      </c>
      <c r="JN9" s="59">
        <f t="shared" si="59"/>
        <v>22862.956287400004</v>
      </c>
      <c r="JO9" s="59">
        <f t="shared" ref="JO9:JP9" si="60">+JO10+JO16+JO18</f>
        <v>26611.867495863109</v>
      </c>
      <c r="JP9" s="59">
        <f t="shared" si="60"/>
        <v>23768.742983999997</v>
      </c>
      <c r="JQ9" s="59">
        <f t="shared" ref="JQ9" si="61">+JQ10+JQ16+JQ18</f>
        <v>35577.158638000001</v>
      </c>
      <c r="JR9" s="59">
        <f t="shared" ref="JR9" si="62">+JR10+JR16+JR18</f>
        <v>25334.393780440008</v>
      </c>
      <c r="JS9" s="59">
        <f t="shared" ref="JS9:JT9" si="63">+JS10+JS16+JS18</f>
        <v>30252.318008999999</v>
      </c>
      <c r="JT9" s="59">
        <f t="shared" si="63"/>
        <v>28570.776093999997</v>
      </c>
      <c r="JU9" s="59">
        <f t="shared" ref="JU9:JV9" si="64">+JU10+JU16+JU18</f>
        <v>25784.044824977835</v>
      </c>
      <c r="JV9" s="59">
        <f t="shared" si="64"/>
        <v>27143.344037999999</v>
      </c>
      <c r="JW9" s="59">
        <f t="shared" ref="JW9:JX9" si="65">+JW10+JW16+JW18</f>
        <v>22916.606666</v>
      </c>
      <c r="JX9" s="59">
        <f t="shared" si="65"/>
        <v>29875.999378000004</v>
      </c>
      <c r="JY9" s="59">
        <f t="shared" ref="JY9:JZ9" si="66">+JY10+JY16+JY18</f>
        <v>24687.656558000002</v>
      </c>
      <c r="JZ9" s="59">
        <f t="shared" si="66"/>
        <v>22282.627891999997</v>
      </c>
      <c r="KA9" s="59">
        <f t="shared" ref="KA9:KB9" si="67">+KA10+KA16+KA18</f>
        <v>24686.990325999999</v>
      </c>
      <c r="KB9" s="59">
        <f t="shared" si="67"/>
        <v>27162.472202000001</v>
      </c>
      <c r="KC9" s="59">
        <f t="shared" ref="KC9:KD9" si="68">+KC10+KC16+KC18</f>
        <v>28540.221645999998</v>
      </c>
      <c r="KD9" s="59">
        <f t="shared" si="68"/>
        <v>26188.891212000002</v>
      </c>
      <c r="KE9" s="59">
        <f t="shared" ref="KE9:KF9" si="69">+KE10+KE16+KE18</f>
        <v>25336.353607000005</v>
      </c>
      <c r="KF9" s="59">
        <f t="shared" si="69"/>
        <v>29619.014444999997</v>
      </c>
      <c r="KG9" s="59">
        <f t="shared" ref="KG9:KH9" si="70">+KG10+KG16+KG18</f>
        <v>25011.296505999999</v>
      </c>
      <c r="KH9" s="59">
        <f t="shared" si="70"/>
        <v>24530.148449999997</v>
      </c>
      <c r="KI9" s="59">
        <f t="shared" ref="KI9:KJ9" si="71">+KI10+KI16+KI18</f>
        <v>26598.623687000007</v>
      </c>
      <c r="KJ9" s="59">
        <f t="shared" si="71"/>
        <v>28739.742086981438</v>
      </c>
      <c r="KK9" s="59">
        <f t="shared" ref="KK9:KL9" si="72">+KK10+KK16+KK18</f>
        <v>20130.03368134387</v>
      </c>
      <c r="KL9" s="59">
        <f t="shared" si="72"/>
        <v>26166.311507899489</v>
      </c>
      <c r="KM9" s="59">
        <f t="shared" ref="KM9:KN9" si="73">+KM10+KM16+KM18</f>
        <v>25080.130746773593</v>
      </c>
      <c r="KN9" s="59">
        <f t="shared" si="73"/>
        <v>25109.450040999996</v>
      </c>
      <c r="KO9" s="59">
        <f t="shared" ref="KO9:KP9" si="74">+KO10+KO16+KO18</f>
        <v>27659.128582999998</v>
      </c>
      <c r="KP9" s="59">
        <f t="shared" si="74"/>
        <v>23245.004749000003</v>
      </c>
      <c r="KQ9" s="59">
        <f t="shared" ref="KQ9:KR9" si="75">+KQ10+KQ16+KQ18</f>
        <v>25458.1826348</v>
      </c>
      <c r="KR9" s="59">
        <f t="shared" si="75"/>
        <v>27456.196840000001</v>
      </c>
    </row>
    <row r="10" spans="1:304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76">+SUM(Z11:Z15)</f>
        <v>2648.2668999999996</v>
      </c>
      <c r="AA10" s="59">
        <f t="shared" si="76"/>
        <v>2404.712</v>
      </c>
      <c r="AB10" s="59">
        <f t="shared" si="76"/>
        <v>2444.0147000000002</v>
      </c>
      <c r="AC10" s="59">
        <f t="shared" si="76"/>
        <v>2453.6973000000003</v>
      </c>
      <c r="AD10" s="59">
        <f t="shared" si="76"/>
        <v>2411.4265999999998</v>
      </c>
      <c r="AE10" s="59">
        <f t="shared" si="76"/>
        <v>2477.8762999999999</v>
      </c>
      <c r="AF10" s="59">
        <f t="shared" si="76"/>
        <v>2527.1783599999999</v>
      </c>
      <c r="AG10" s="59">
        <f t="shared" si="76"/>
        <v>2213.2646999999997</v>
      </c>
      <c r="AH10" s="59">
        <f t="shared" si="76"/>
        <v>2213.9592000000002</v>
      </c>
      <c r="AI10" s="59">
        <f t="shared" si="76"/>
        <v>2283.8454000000002</v>
      </c>
      <c r="AJ10" s="59">
        <f t="shared" si="76"/>
        <v>2104.9611</v>
      </c>
      <c r="AK10" s="59">
        <f t="shared" si="76"/>
        <v>2174.3615</v>
      </c>
      <c r="AL10" s="59">
        <f t="shared" si="76"/>
        <v>2493.7368999999999</v>
      </c>
      <c r="AM10" s="59">
        <f t="shared" si="76"/>
        <v>2228.8489</v>
      </c>
      <c r="AN10" s="59">
        <f t="shared" si="76"/>
        <v>2274.6184000000003</v>
      </c>
      <c r="AO10" s="59">
        <f t="shared" si="76"/>
        <v>2475.7885999999999</v>
      </c>
      <c r="AP10" s="59">
        <f t="shared" si="76"/>
        <v>2255.3753999999999</v>
      </c>
      <c r="AQ10" s="59">
        <f t="shared" si="76"/>
        <v>2638.0497</v>
      </c>
      <c r="AR10" s="59">
        <f t="shared" si="76"/>
        <v>2737.8999000000003</v>
      </c>
      <c r="AS10" s="59">
        <f t="shared" si="76"/>
        <v>2717.2375000000002</v>
      </c>
      <c r="AT10" s="59">
        <f t="shared" si="76"/>
        <v>2664.3676</v>
      </c>
      <c r="AU10" s="59">
        <f t="shared" si="76"/>
        <v>3048.6212</v>
      </c>
      <c r="AV10" s="59">
        <f t="shared" si="76"/>
        <v>2758.2311999999997</v>
      </c>
      <c r="AW10" s="59">
        <f t="shared" si="76"/>
        <v>3328.5779999999995</v>
      </c>
      <c r="AX10" s="59">
        <f t="shared" si="76"/>
        <v>3338.1495999999997</v>
      </c>
      <c r="AY10" s="59">
        <f t="shared" si="76"/>
        <v>3392.75</v>
      </c>
      <c r="AZ10" s="59">
        <f t="shared" si="76"/>
        <v>3158.4180000000001</v>
      </c>
      <c r="BA10" s="59">
        <f t="shared" si="76"/>
        <v>3257.5717000000004</v>
      </c>
      <c r="BB10" s="59">
        <f t="shared" si="76"/>
        <v>2919.8164000000002</v>
      </c>
      <c r="BC10" s="59">
        <f t="shared" si="76"/>
        <v>3796.4080999999996</v>
      </c>
      <c r="BD10" s="59">
        <f t="shared" si="76"/>
        <v>3558.2777000000001</v>
      </c>
      <c r="BE10" s="59">
        <f t="shared" si="76"/>
        <v>3111.2869999999998</v>
      </c>
      <c r="BF10" s="59">
        <f t="shared" si="76"/>
        <v>3382.6041</v>
      </c>
      <c r="BG10" s="59">
        <f t="shared" si="76"/>
        <v>3639.7934999999998</v>
      </c>
      <c r="BH10" s="59">
        <f t="shared" si="76"/>
        <v>3488.5717406082367</v>
      </c>
      <c r="BI10" s="59">
        <f t="shared" si="76"/>
        <v>4101.9059147675198</v>
      </c>
      <c r="BJ10" s="59">
        <f t="shared" si="76"/>
        <v>3834.2890000000002</v>
      </c>
      <c r="BK10" s="59">
        <f t="shared" si="76"/>
        <v>3719.5042999999996</v>
      </c>
      <c r="BL10" s="59">
        <f t="shared" si="76"/>
        <v>4117.4605000000001</v>
      </c>
      <c r="BM10" s="59">
        <f t="shared" si="76"/>
        <v>5186.1431999999995</v>
      </c>
      <c r="BN10" s="59">
        <f t="shared" si="76"/>
        <v>4804.4376000000002</v>
      </c>
      <c r="BO10" s="59">
        <f t="shared" ref="BO10:DZ10" si="77">+SUM(BO11:BO15)</f>
        <v>5727.7022999999999</v>
      </c>
      <c r="BP10" s="59">
        <f t="shared" si="77"/>
        <v>5510.1437999999998</v>
      </c>
      <c r="BQ10" s="59">
        <f t="shared" si="77"/>
        <v>4198.3580000000002</v>
      </c>
      <c r="BR10" s="59">
        <f t="shared" si="77"/>
        <v>4528.5477000000001</v>
      </c>
      <c r="BS10" s="59">
        <f t="shared" si="77"/>
        <v>4895.2316999999994</v>
      </c>
      <c r="BT10" s="59">
        <f t="shared" si="77"/>
        <v>3925.9933999999998</v>
      </c>
      <c r="BU10" s="59">
        <f t="shared" si="77"/>
        <v>5286.8563999999997</v>
      </c>
      <c r="BV10" s="59">
        <f t="shared" si="77"/>
        <v>4179.5353000000005</v>
      </c>
      <c r="BW10" s="59">
        <f t="shared" si="77"/>
        <v>5193.5359999999991</v>
      </c>
      <c r="BX10" s="59">
        <f t="shared" si="77"/>
        <v>5815.9072000000006</v>
      </c>
      <c r="BY10" s="59">
        <f t="shared" si="77"/>
        <v>5575.0887000000002</v>
      </c>
      <c r="BZ10" s="59">
        <f t="shared" si="77"/>
        <v>5134.6937999999991</v>
      </c>
      <c r="CA10" s="59">
        <f t="shared" si="77"/>
        <v>5470.0777000000007</v>
      </c>
      <c r="CB10" s="59">
        <f t="shared" si="77"/>
        <v>5423.1229999999996</v>
      </c>
      <c r="CC10" s="59">
        <f t="shared" si="77"/>
        <v>5331.2610000000004</v>
      </c>
      <c r="CD10" s="59">
        <f t="shared" si="77"/>
        <v>5574.8158999999996</v>
      </c>
      <c r="CE10" s="59">
        <f t="shared" si="77"/>
        <v>4687.6296000000002</v>
      </c>
      <c r="CF10" s="59">
        <f t="shared" si="77"/>
        <v>4716.0268999999998</v>
      </c>
      <c r="CG10" s="59">
        <f t="shared" si="77"/>
        <v>5672.2461000000003</v>
      </c>
      <c r="CH10" s="59">
        <f t="shared" si="77"/>
        <v>6032.9187999999995</v>
      </c>
      <c r="CI10" s="59">
        <f t="shared" si="77"/>
        <v>4719.0848000000005</v>
      </c>
      <c r="CJ10" s="59">
        <f t="shared" si="77"/>
        <v>6555.0974999999999</v>
      </c>
      <c r="CK10" s="59">
        <f t="shared" si="77"/>
        <v>7146.5656999999992</v>
      </c>
      <c r="CL10" s="59">
        <f t="shared" si="77"/>
        <v>7290.2429000000002</v>
      </c>
      <c r="CM10" s="59">
        <f t="shared" si="77"/>
        <v>7039.596199999999</v>
      </c>
      <c r="CN10" s="59">
        <f t="shared" si="77"/>
        <v>6514.3111000000008</v>
      </c>
      <c r="CO10" s="59">
        <f t="shared" si="77"/>
        <v>6517.6976999999988</v>
      </c>
      <c r="CP10" s="59">
        <f t="shared" si="77"/>
        <v>6205.366399999999</v>
      </c>
      <c r="CQ10" s="59">
        <f t="shared" si="77"/>
        <v>6040.4338999999991</v>
      </c>
      <c r="CR10" s="59">
        <f t="shared" si="77"/>
        <v>5400.8887999999997</v>
      </c>
      <c r="CS10" s="59">
        <f t="shared" si="77"/>
        <v>6913.3203000000003</v>
      </c>
      <c r="CT10" s="59">
        <f t="shared" si="77"/>
        <v>6857.9867999999988</v>
      </c>
      <c r="CU10" s="59">
        <f t="shared" si="77"/>
        <v>7150.9404000000013</v>
      </c>
      <c r="CV10" s="59">
        <f t="shared" si="77"/>
        <v>6912.3243000000002</v>
      </c>
      <c r="CW10" s="59">
        <f t="shared" si="77"/>
        <v>4987.3923999999997</v>
      </c>
      <c r="CX10" s="59">
        <f t="shared" si="77"/>
        <v>4759.2546999999995</v>
      </c>
      <c r="CY10" s="59">
        <f t="shared" si="77"/>
        <v>5852.8621999999996</v>
      </c>
      <c r="CZ10" s="59">
        <f t="shared" si="77"/>
        <v>6832.0520000000006</v>
      </c>
      <c r="DA10" s="59">
        <f t="shared" si="77"/>
        <v>7181.1040000000012</v>
      </c>
      <c r="DB10" s="59">
        <f t="shared" si="77"/>
        <v>7488.8548000000001</v>
      </c>
      <c r="DC10" s="59">
        <f t="shared" si="77"/>
        <v>6527.9386000000013</v>
      </c>
      <c r="DD10" s="59">
        <f t="shared" si="77"/>
        <v>7216.7714000000014</v>
      </c>
      <c r="DE10" s="59">
        <f t="shared" si="77"/>
        <v>6924.1785</v>
      </c>
      <c r="DF10" s="59">
        <f t="shared" si="77"/>
        <v>7492.9176000000016</v>
      </c>
      <c r="DG10" s="59">
        <f t="shared" si="77"/>
        <v>9377.2890765350803</v>
      </c>
      <c r="DH10" s="59">
        <f t="shared" si="77"/>
        <v>8047.3383270000004</v>
      </c>
      <c r="DI10" s="59">
        <f t="shared" si="77"/>
        <v>11462.111899999998</v>
      </c>
      <c r="DJ10" s="59">
        <f t="shared" si="77"/>
        <v>11933.469000000001</v>
      </c>
      <c r="DK10" s="59">
        <f t="shared" si="77"/>
        <v>10196.968200000003</v>
      </c>
      <c r="DL10" s="59">
        <f t="shared" si="77"/>
        <v>11858.491099999997</v>
      </c>
      <c r="DM10" s="59">
        <f t="shared" si="77"/>
        <v>10614.8233</v>
      </c>
      <c r="DN10" s="59">
        <f t="shared" si="77"/>
        <v>7515.1399000000001</v>
      </c>
      <c r="DO10" s="59">
        <f t="shared" si="77"/>
        <v>8050.6587000000009</v>
      </c>
      <c r="DP10" s="59">
        <f t="shared" si="77"/>
        <v>7048.2992000000004</v>
      </c>
      <c r="DQ10" s="59">
        <f t="shared" si="77"/>
        <v>8370.3701999999994</v>
      </c>
      <c r="DR10" s="59">
        <f t="shared" si="77"/>
        <v>7191.4337999999998</v>
      </c>
      <c r="DS10" s="59">
        <f t="shared" si="77"/>
        <v>8094.201</v>
      </c>
      <c r="DT10" s="59">
        <f t="shared" si="77"/>
        <v>8170.7434000000021</v>
      </c>
      <c r="DU10" s="59">
        <f t="shared" si="77"/>
        <v>8133.6459000000004</v>
      </c>
      <c r="DV10" s="59">
        <f t="shared" si="77"/>
        <v>9005.6690000000017</v>
      </c>
      <c r="DW10" s="59">
        <f t="shared" si="77"/>
        <v>9459.9788000000008</v>
      </c>
      <c r="DX10" s="59">
        <f t="shared" si="77"/>
        <v>9507.6949999999997</v>
      </c>
      <c r="DY10" s="59">
        <f t="shared" si="77"/>
        <v>8427.8490999999995</v>
      </c>
      <c r="DZ10" s="59">
        <f t="shared" si="77"/>
        <v>6581.8070999999991</v>
      </c>
      <c r="EA10" s="59">
        <f t="shared" ref="EA10:GL10" si="78">+SUM(EA11:EA15)</f>
        <v>7340.4950999999992</v>
      </c>
      <c r="EB10" s="59">
        <f t="shared" si="78"/>
        <v>9606.4129200000007</v>
      </c>
      <c r="EC10" s="59">
        <f t="shared" si="78"/>
        <v>7210.0853000000006</v>
      </c>
      <c r="ED10" s="59">
        <f t="shared" si="78"/>
        <v>6117.1832800930788</v>
      </c>
      <c r="EE10" s="59">
        <f t="shared" si="78"/>
        <v>6349.204999999999</v>
      </c>
      <c r="EF10" s="59">
        <f t="shared" si="78"/>
        <v>9078.0290000000005</v>
      </c>
      <c r="EG10" s="59">
        <f t="shared" si="78"/>
        <v>6340.0824000000002</v>
      </c>
      <c r="EH10" s="59">
        <f t="shared" si="78"/>
        <v>8761.1919999999991</v>
      </c>
      <c r="EI10" s="59">
        <f t="shared" si="78"/>
        <v>8867.1823999999997</v>
      </c>
      <c r="EJ10" s="59">
        <f t="shared" si="78"/>
        <v>7761.0634</v>
      </c>
      <c r="EK10" s="59">
        <f t="shared" si="78"/>
        <v>8249.3361999999997</v>
      </c>
      <c r="EL10" s="59">
        <f t="shared" si="78"/>
        <v>7534.7006000000001</v>
      </c>
      <c r="EM10" s="59">
        <f t="shared" si="78"/>
        <v>7798.6706999999979</v>
      </c>
      <c r="EN10" s="59">
        <f t="shared" si="78"/>
        <v>8139.3352999999997</v>
      </c>
      <c r="EO10" s="59">
        <f t="shared" si="78"/>
        <v>7510.8909999999996</v>
      </c>
      <c r="EP10" s="59">
        <f t="shared" si="78"/>
        <v>10601.608599999998</v>
      </c>
      <c r="EQ10" s="59">
        <f t="shared" si="78"/>
        <v>10773.766100000001</v>
      </c>
      <c r="ER10" s="59">
        <f t="shared" si="78"/>
        <v>12179.067800000001</v>
      </c>
      <c r="ES10" s="59">
        <f t="shared" si="78"/>
        <v>11685.1741</v>
      </c>
      <c r="ET10" s="59">
        <f t="shared" si="78"/>
        <v>10488.943000000001</v>
      </c>
      <c r="EU10" s="59">
        <f t="shared" si="78"/>
        <v>11298.523499999999</v>
      </c>
      <c r="EV10" s="59">
        <f t="shared" si="78"/>
        <v>10796.420099999999</v>
      </c>
      <c r="EW10" s="59">
        <f t="shared" si="78"/>
        <v>9364.6278999999995</v>
      </c>
      <c r="EX10" s="59">
        <f t="shared" si="78"/>
        <v>9069.7435999999998</v>
      </c>
      <c r="EY10" s="59">
        <f t="shared" si="78"/>
        <v>9360.1931000000004</v>
      </c>
      <c r="EZ10" s="59">
        <f t="shared" si="78"/>
        <v>11322.932500000001</v>
      </c>
      <c r="FA10" s="59">
        <f t="shared" si="78"/>
        <v>15255.531799999997</v>
      </c>
      <c r="FB10" s="59">
        <f t="shared" si="78"/>
        <v>14475.862200000001</v>
      </c>
      <c r="FC10" s="59">
        <f t="shared" si="78"/>
        <v>14911.760900000001</v>
      </c>
      <c r="FD10" s="59">
        <f t="shared" si="78"/>
        <v>16641.281700000003</v>
      </c>
      <c r="FE10" s="59">
        <f t="shared" si="78"/>
        <v>13631.927899999997</v>
      </c>
      <c r="FF10" s="59">
        <f t="shared" si="78"/>
        <v>16301.756299999997</v>
      </c>
      <c r="FG10" s="59">
        <f t="shared" si="78"/>
        <v>13345.3688</v>
      </c>
      <c r="FH10" s="59">
        <f t="shared" si="78"/>
        <v>15010.9341</v>
      </c>
      <c r="FI10" s="59">
        <f t="shared" si="78"/>
        <v>12211.396100000004</v>
      </c>
      <c r="FJ10" s="59">
        <f t="shared" si="78"/>
        <v>10376.3133</v>
      </c>
      <c r="FK10" s="59">
        <f t="shared" si="78"/>
        <v>10494.7865</v>
      </c>
      <c r="FL10" s="59">
        <f t="shared" si="78"/>
        <v>9441.1731000000018</v>
      </c>
      <c r="FM10" s="59">
        <f t="shared" si="78"/>
        <v>12137.505599999999</v>
      </c>
      <c r="FN10" s="59">
        <f t="shared" si="78"/>
        <v>10349.6963</v>
      </c>
      <c r="FO10" s="59">
        <f t="shared" si="78"/>
        <v>10998.0301</v>
      </c>
      <c r="FP10" s="59">
        <f t="shared" si="78"/>
        <v>10857.0524</v>
      </c>
      <c r="FQ10" s="59">
        <f t="shared" si="78"/>
        <v>9727.3562000000002</v>
      </c>
      <c r="FR10" s="59">
        <f t="shared" si="78"/>
        <v>9921.1014000000014</v>
      </c>
      <c r="FS10" s="59">
        <f t="shared" si="78"/>
        <v>12112.489799999999</v>
      </c>
      <c r="FT10" s="59">
        <f t="shared" si="78"/>
        <v>12538.130199999998</v>
      </c>
      <c r="FU10" s="59">
        <f t="shared" si="78"/>
        <v>12330.123900000001</v>
      </c>
      <c r="FV10" s="59">
        <f t="shared" si="78"/>
        <v>13022.2626</v>
      </c>
      <c r="FW10" s="59">
        <f t="shared" si="78"/>
        <v>11853.014700000002</v>
      </c>
      <c r="FX10" s="59">
        <f t="shared" si="78"/>
        <v>10806.459099999998</v>
      </c>
      <c r="FY10" s="59">
        <f t="shared" si="78"/>
        <v>12853.663999999997</v>
      </c>
      <c r="FZ10" s="59">
        <f t="shared" si="78"/>
        <v>12533.682899999998</v>
      </c>
      <c r="GA10" s="59">
        <f t="shared" si="78"/>
        <v>12645.5389</v>
      </c>
      <c r="GB10" s="59">
        <f t="shared" si="78"/>
        <v>12642.827800000001</v>
      </c>
      <c r="GC10" s="59">
        <f t="shared" si="78"/>
        <v>12913.541200000001</v>
      </c>
      <c r="GD10" s="59">
        <f t="shared" si="78"/>
        <v>11760.088300000001</v>
      </c>
      <c r="GE10" s="59">
        <f t="shared" si="78"/>
        <v>12338.305899999999</v>
      </c>
      <c r="GF10" s="59">
        <f t="shared" si="78"/>
        <v>12284.0173</v>
      </c>
      <c r="GG10" s="59">
        <f t="shared" si="78"/>
        <v>10992.002199999999</v>
      </c>
      <c r="GH10" s="59">
        <f t="shared" si="78"/>
        <v>10890.41</v>
      </c>
      <c r="GI10" s="59">
        <f t="shared" si="78"/>
        <v>10799.204699999998</v>
      </c>
      <c r="GJ10" s="59">
        <f t="shared" si="78"/>
        <v>10744.3487</v>
      </c>
      <c r="GK10" s="59">
        <f t="shared" si="78"/>
        <v>11879.921799999998</v>
      </c>
      <c r="GL10" s="59">
        <f t="shared" si="78"/>
        <v>9287.7069999999985</v>
      </c>
      <c r="GM10" s="59">
        <f t="shared" ref="GM10:HI10" si="79">+SUM(GM11:GM15)</f>
        <v>9853.1548000000003</v>
      </c>
      <c r="GN10" s="59">
        <f t="shared" si="79"/>
        <v>12772.495800000001</v>
      </c>
      <c r="GO10" s="59">
        <f t="shared" si="79"/>
        <v>12922.9422</v>
      </c>
      <c r="GP10" s="59">
        <f t="shared" si="79"/>
        <v>12314.701900000002</v>
      </c>
      <c r="GQ10" s="59">
        <f t="shared" si="79"/>
        <v>13677.099099999999</v>
      </c>
      <c r="GR10" s="59">
        <f t="shared" si="79"/>
        <v>12057.503199999999</v>
      </c>
      <c r="GS10" s="59">
        <f t="shared" si="79"/>
        <v>10433.456699999997</v>
      </c>
      <c r="GT10" s="59">
        <f t="shared" si="79"/>
        <v>12020.3881</v>
      </c>
      <c r="GU10" s="59">
        <f t="shared" si="79"/>
        <v>10390.746300000001</v>
      </c>
      <c r="GV10" s="59">
        <f t="shared" si="79"/>
        <v>10107.2287</v>
      </c>
      <c r="GW10" s="59">
        <f t="shared" si="79"/>
        <v>12471.6558</v>
      </c>
      <c r="GX10" s="59">
        <f t="shared" si="79"/>
        <v>9487.4375738894687</v>
      </c>
      <c r="GY10" s="59">
        <f t="shared" si="79"/>
        <v>11144.149399429769</v>
      </c>
      <c r="GZ10" s="59">
        <f t="shared" si="79"/>
        <v>11969.629101095454</v>
      </c>
      <c r="HA10" s="59">
        <f t="shared" si="79"/>
        <v>12588.437415173552</v>
      </c>
      <c r="HB10" s="59">
        <f t="shared" si="79"/>
        <v>12644.83535359145</v>
      </c>
      <c r="HC10" s="59">
        <f t="shared" si="79"/>
        <v>12377.644292429741</v>
      </c>
      <c r="HD10" s="59">
        <f t="shared" si="79"/>
        <v>11019.248973947788</v>
      </c>
      <c r="HE10" s="59">
        <f t="shared" si="79"/>
        <v>11919.523397485971</v>
      </c>
      <c r="HF10" s="59">
        <f t="shared" si="79"/>
        <v>11610.54790210232</v>
      </c>
      <c r="HG10" s="59">
        <f t="shared" si="79"/>
        <v>11087.920635722079</v>
      </c>
      <c r="HH10" s="59">
        <f t="shared" si="79"/>
        <v>12043.84247155955</v>
      </c>
      <c r="HI10" s="59">
        <f t="shared" si="79"/>
        <v>15408.8150777624</v>
      </c>
      <c r="HJ10" s="59">
        <f t="shared" ref="HJ10:HP10" si="80">+SUM(HJ11:HJ15)</f>
        <v>12351.693006000001</v>
      </c>
      <c r="HK10" s="59">
        <f t="shared" si="80"/>
        <v>13144.426522</v>
      </c>
      <c r="HL10" s="59">
        <f t="shared" si="80"/>
        <v>13618.002720999997</v>
      </c>
      <c r="HM10" s="59">
        <f t="shared" si="80"/>
        <v>13787.277098</v>
      </c>
      <c r="HN10" s="59">
        <f t="shared" si="80"/>
        <v>13654.185181000001</v>
      </c>
      <c r="HO10" s="59">
        <f t="shared" si="80"/>
        <v>14000.135772000001</v>
      </c>
      <c r="HP10" s="59">
        <f t="shared" si="80"/>
        <v>12859.573438000001</v>
      </c>
      <c r="HQ10" s="59">
        <f t="shared" ref="HQ10:HV10" si="81">+SUM(HQ11:HQ15)</f>
        <v>13923.162769999999</v>
      </c>
      <c r="HR10" s="59">
        <f t="shared" si="81"/>
        <v>12748.382643999999</v>
      </c>
      <c r="HS10" s="59">
        <f t="shared" si="81"/>
        <v>12919.714646</v>
      </c>
      <c r="HT10" s="59">
        <f t="shared" si="81"/>
        <v>13800.215760999999</v>
      </c>
      <c r="HU10" s="59">
        <f t="shared" si="81"/>
        <v>16587.400948000002</v>
      </c>
      <c r="HV10" s="59">
        <f t="shared" si="81"/>
        <v>13451.456348000002</v>
      </c>
      <c r="HW10" s="59">
        <f t="shared" ref="HW10:IB10" si="82">+SUM(HW11:HW15)</f>
        <v>13960.322750000001</v>
      </c>
      <c r="HX10" s="59">
        <f t="shared" si="82"/>
        <v>14144.461545999999</v>
      </c>
      <c r="HY10" s="59">
        <f t="shared" si="82"/>
        <v>16703.800082000002</v>
      </c>
      <c r="HZ10" s="59">
        <f t="shared" si="82"/>
        <v>14787.642377</v>
      </c>
      <c r="IA10" s="59">
        <f t="shared" si="82"/>
        <v>16433.002797000001</v>
      </c>
      <c r="IB10" s="59">
        <f t="shared" si="82"/>
        <v>15944.797971</v>
      </c>
      <c r="IC10" s="59">
        <f t="shared" ref="IC10:IH10" si="83">+SUM(IC11:IC15)</f>
        <v>16016.301791</v>
      </c>
      <c r="ID10" s="59">
        <f t="shared" si="83"/>
        <v>15726.585224999999</v>
      </c>
      <c r="IE10" s="59">
        <f t="shared" si="83"/>
        <v>16256.144251</v>
      </c>
      <c r="IF10" s="59">
        <f t="shared" si="83"/>
        <v>13895.680468</v>
      </c>
      <c r="IG10" s="59">
        <f t="shared" si="83"/>
        <v>16337.247680999999</v>
      </c>
      <c r="IH10" s="59">
        <f t="shared" si="83"/>
        <v>14934.449388999999</v>
      </c>
      <c r="II10" s="59">
        <f t="shared" ref="II10:IN10" si="84">+SUM(II11:II15)</f>
        <v>14589.542361</v>
      </c>
      <c r="IJ10" s="59">
        <f t="shared" si="84"/>
        <v>15683.530301999999</v>
      </c>
      <c r="IK10" s="59">
        <f t="shared" si="84"/>
        <v>16369.360935000002</v>
      </c>
      <c r="IL10" s="59">
        <f t="shared" si="84"/>
        <v>16021.205410999999</v>
      </c>
      <c r="IM10" s="59">
        <f t="shared" si="84"/>
        <v>16610.067396000002</v>
      </c>
      <c r="IN10" s="59">
        <f t="shared" si="84"/>
        <v>15898.960353000002</v>
      </c>
      <c r="IO10" s="59">
        <f t="shared" ref="IO10:IS10" si="85">+SUM(IO11:IO15)</f>
        <v>14896.073773999999</v>
      </c>
      <c r="IP10" s="59">
        <f t="shared" si="85"/>
        <v>17197.841408000004</v>
      </c>
      <c r="IQ10" s="59">
        <f t="shared" si="85"/>
        <v>16635.054169999999</v>
      </c>
      <c r="IR10" s="59">
        <f t="shared" si="85"/>
        <v>15872.318344000003</v>
      </c>
      <c r="IS10" s="59">
        <f t="shared" si="85"/>
        <v>19020.648652</v>
      </c>
      <c r="IT10" s="59">
        <f t="shared" ref="IT10:IV10" si="86">+SUM(IT11:IT15)</f>
        <v>16362.584343394861</v>
      </c>
      <c r="IU10" s="59">
        <f t="shared" si="86"/>
        <v>15596.570952</v>
      </c>
      <c r="IV10" s="59">
        <f t="shared" si="86"/>
        <v>16501.843651000003</v>
      </c>
      <c r="IW10" s="59">
        <f t="shared" ref="IW10:IX10" si="87">+SUM(IW11:IW15)</f>
        <v>15216.725290800003</v>
      </c>
      <c r="IX10" s="59">
        <f t="shared" si="87"/>
        <v>13237.544605999998</v>
      </c>
      <c r="IY10" s="59">
        <f t="shared" ref="IY10:IZ10" si="88">+SUM(IY11:IY15)</f>
        <v>14673.76605</v>
      </c>
      <c r="IZ10" s="59">
        <f t="shared" si="88"/>
        <v>15973.45973</v>
      </c>
      <c r="JA10" s="59">
        <f t="shared" ref="JA10" si="89">+SUM(JA11:JA15)</f>
        <v>16457.917836000001</v>
      </c>
      <c r="JB10" s="59">
        <f t="shared" ref="JB10" si="90">+SUM(JB11:JB15)</f>
        <v>17090.000317999995</v>
      </c>
      <c r="JC10" s="59">
        <f t="shared" ref="JC10" si="91">+SUM(JC11:JC15)</f>
        <v>15315.814424999999</v>
      </c>
      <c r="JD10" s="59">
        <f t="shared" ref="JD10" si="92">+SUM(JD11:JD15)</f>
        <v>16705.743533000001</v>
      </c>
      <c r="JE10" s="59">
        <f t="shared" ref="JE10:JF10" si="93">+SUM(JE11:JE15)</f>
        <v>23132.128820027523</v>
      </c>
      <c r="JF10" s="59">
        <f t="shared" si="93"/>
        <v>17678.853863941476</v>
      </c>
      <c r="JG10" s="59">
        <f t="shared" ref="JG10:JH10" si="94">+SUM(JG11:JG15)</f>
        <v>17760.213123367757</v>
      </c>
      <c r="JH10" s="59">
        <f t="shared" si="94"/>
        <v>22040.948177000002</v>
      </c>
      <c r="JI10" s="59">
        <f t="shared" ref="JI10:JJ10" si="95">+SUM(JI11:JI15)</f>
        <v>18512.68679131538</v>
      </c>
      <c r="JJ10" s="59">
        <f t="shared" si="95"/>
        <v>19011.898604000002</v>
      </c>
      <c r="JK10" s="59">
        <f t="shared" ref="JK10:JL10" si="96">+SUM(JK11:JK15)</f>
        <v>19580.331140999999</v>
      </c>
      <c r="JL10" s="59">
        <f t="shared" si="96"/>
        <v>19708.211866999998</v>
      </c>
      <c r="JM10" s="59">
        <f t="shared" ref="JM10:JN10" si="97">+SUM(JM11:JM15)</f>
        <v>22596.716829999998</v>
      </c>
      <c r="JN10" s="59">
        <f t="shared" si="97"/>
        <v>22265.028002400002</v>
      </c>
      <c r="JO10" s="59">
        <f t="shared" ref="JO10:JP10" si="98">+SUM(JO11:JO15)</f>
        <v>21871.572022904311</v>
      </c>
      <c r="JP10" s="59">
        <f t="shared" si="98"/>
        <v>22714.260064999999</v>
      </c>
      <c r="JQ10" s="59">
        <f t="shared" ref="JQ10" si="99">+SUM(JQ11:JQ15)</f>
        <v>27821.714613</v>
      </c>
      <c r="JR10" s="59">
        <f t="shared" ref="JR10" si="100">+SUM(JR11:JR15)</f>
        <v>20796.34979944001</v>
      </c>
      <c r="JS10" s="59">
        <f t="shared" ref="JS10:JT10" si="101">+SUM(JS11:JS15)</f>
        <v>23573.446964999999</v>
      </c>
      <c r="JT10" s="59">
        <f t="shared" si="101"/>
        <v>30741.865192999998</v>
      </c>
      <c r="JU10" s="59">
        <f t="shared" ref="JU10:JV10" si="102">+SUM(JU11:JU15)</f>
        <v>24365.186924137368</v>
      </c>
      <c r="JV10" s="59">
        <f t="shared" si="102"/>
        <v>23554.426630999998</v>
      </c>
      <c r="JW10" s="59">
        <f t="shared" ref="JW10:JX10" si="103">+SUM(JW11:JW15)</f>
        <v>24250.730616999997</v>
      </c>
      <c r="JX10" s="59">
        <f t="shared" si="103"/>
        <v>22158.973777000003</v>
      </c>
      <c r="JY10" s="59">
        <f t="shared" ref="JY10:JZ10" si="104">+SUM(JY11:JY15)</f>
        <v>22828.719779000003</v>
      </c>
      <c r="JZ10" s="59">
        <f t="shared" si="104"/>
        <v>21874.636775999999</v>
      </c>
      <c r="KA10" s="59">
        <f t="shared" ref="KA10:KB10" si="105">+SUM(KA11:KA15)</f>
        <v>21715.21312</v>
      </c>
      <c r="KB10" s="59">
        <f t="shared" si="105"/>
        <v>21839.990297</v>
      </c>
      <c r="KC10" s="59">
        <f t="shared" ref="KC10:KD10" si="106">+SUM(KC11:KC15)</f>
        <v>26744.225967999999</v>
      </c>
      <c r="KD10" s="59">
        <f t="shared" si="106"/>
        <v>21924.931810000002</v>
      </c>
      <c r="KE10" s="59">
        <f t="shared" ref="KE10:KF10" si="107">+SUM(KE11:KE15)</f>
        <v>23438.321680000005</v>
      </c>
      <c r="KF10" s="59">
        <f t="shared" si="107"/>
        <v>28936.254141999998</v>
      </c>
      <c r="KG10" s="59">
        <f t="shared" ref="KG10:KH10" si="108">+SUM(KG11:KG15)</f>
        <v>21182.205434</v>
      </c>
      <c r="KH10" s="59">
        <f t="shared" si="108"/>
        <v>21962.339996999999</v>
      </c>
      <c r="KI10" s="59">
        <f t="shared" ref="KI10:KJ10" si="109">+SUM(KI11:KI15)</f>
        <v>23505.782729000006</v>
      </c>
      <c r="KJ10" s="59">
        <f t="shared" si="109"/>
        <v>22295.520670191498</v>
      </c>
      <c r="KK10" s="59">
        <f t="shared" ref="KK10:KL10" si="110">+SUM(KK11:KK15)</f>
        <v>19862.541662677955</v>
      </c>
      <c r="KL10" s="59">
        <f t="shared" si="110"/>
        <v>24162.51913212776</v>
      </c>
      <c r="KM10" s="59">
        <f t="shared" ref="KM10:KN10" si="111">+SUM(KM11:KM15)</f>
        <v>23635.516662507282</v>
      </c>
      <c r="KN10" s="59">
        <f t="shared" si="111"/>
        <v>22072.985120999998</v>
      </c>
      <c r="KO10" s="59">
        <f t="shared" ref="KO10:KP10" si="112">+SUM(KO11:KO15)</f>
        <v>23360.692675999999</v>
      </c>
      <c r="KP10" s="59">
        <f t="shared" si="112"/>
        <v>20967.250285000002</v>
      </c>
      <c r="KQ10" s="59">
        <f t="shared" ref="KQ10:KR10" si="113">+SUM(KQ11:KQ15)</f>
        <v>22498.8441408</v>
      </c>
      <c r="KR10" s="59">
        <f t="shared" si="113"/>
        <v>22602.737241999999</v>
      </c>
    </row>
    <row r="11" spans="1:304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1102.74919935</v>
      </c>
      <c r="GY11" s="57">
        <f>+AFE!GY11+ANCAP!GA11+ANP!GY11+ANTEL!GY11+OSE!GY11+UTE!GY11+ANV!CU11</f>
        <v>1091.74097824</v>
      </c>
      <c r="GZ11" s="57">
        <f>+AFE!GZ11+ANCAP!GB11+ANP!GZ11+ANTEL!GZ11+OSE!GZ11+UTE!GZ11+ANV!CV11</f>
        <v>1633.0445490100001</v>
      </c>
      <c r="HA11" s="57">
        <f>+AFE!HA11+ANCAP!GC11+ANP!HA11+ANTEL!HA11+OSE!HA11+UTE!HA11+ANV!CW11</f>
        <v>1588.4180742800002</v>
      </c>
      <c r="HB11" s="57">
        <f>+AFE!HB11+ANCAP!GD11+ANP!HB11+ANTEL!HB11+OSE!HB11+UTE!HB11+ANV!CX11</f>
        <v>1146.0370400400002</v>
      </c>
      <c r="HC11" s="57">
        <f>+AFE!HC11+ANCAP!GE11+ANP!HC11+ANTEL!HC11+OSE!HC11+UTE!HC11+ANV!CY11</f>
        <v>1835.5061785100002</v>
      </c>
      <c r="HD11" s="57">
        <f>+AFE!HD11+ANCAP!GF11+ANP!HD11+ANTEL!HD11+OSE!HD11+UTE!HD11+ANV!CZ11</f>
        <v>1108.2701661399999</v>
      </c>
      <c r="HE11" s="57">
        <f>+AFE!HE11+ANCAP!GG11+ANP!HE11+ANTEL!HE11+OSE!HE11+UTE!HE11+ANV!DA11</f>
        <v>1104.09375101</v>
      </c>
      <c r="HF11" s="57">
        <f>+AFE!HF11+ANCAP!GH11+ANP!HF11+ANTEL!HF11+OSE!HF11+UTE!HF11+ANV!DB11</f>
        <v>1141.92002151</v>
      </c>
      <c r="HG11" s="57">
        <f>+AFE!HG11+ANCAP!GI11+ANP!HG11+ANTEL!HG11+OSE!HG11+UTE!HG11+ANV!DC11</f>
        <v>1124.95958849</v>
      </c>
      <c r="HH11" s="57">
        <f>+AFE!HH11+ANCAP!GJ11+ANP!HH11+ANTEL!HH11+OSE!HH11+UTE!HH11+ANV!DD11</f>
        <v>1094.4432988799999</v>
      </c>
      <c r="HI11" s="57">
        <f>+AFE!HI11+ANCAP!GK11+ANP!HI11+ANTEL!HI11+OSE!HI11+UTE!HI11+ANV!DE11</f>
        <v>1702.45083931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  <c r="JN11" s="57">
        <f>+AFE!JN11+ANCAP!IP11+ANP!JN11+ANTEL!JN11+OSE!JN11+UTE!JN11+ANV!FJ11</f>
        <v>1444.923957</v>
      </c>
      <c r="JO11" s="57">
        <f>+AFE!JO11+ANCAP!IQ11+ANP!JO11+ANTEL!JO11+OSE!JO11+UTE!JO11+ANV!FK11</f>
        <v>1402.0570451599999</v>
      </c>
      <c r="JP11" s="57">
        <f>+AFE!JP11+ANCAP!IR11+ANP!JP11+ANTEL!JP11+OSE!JP11+UTE!JP11+ANV!FL11</f>
        <v>1382.5812529999998</v>
      </c>
      <c r="JQ11" s="57">
        <f>+AFE!JQ11+ANCAP!IS11+ANP!JQ11+ANTEL!JQ11+OSE!JQ11+UTE!JQ11+ANV!FM11</f>
        <v>2229.6831259999999</v>
      </c>
      <c r="JR11" s="57">
        <f>+AFE!JR11+ANCAP!IT11+ANP!JR11+ANTEL!JR11+OSE!JR11+UTE!JR11+ANV!FN11</f>
        <v>1360.7784654400086</v>
      </c>
      <c r="JS11" s="57">
        <f>+AFE!JS11+ANCAP!IU11+ANP!JS11+ANTEL!JS11+OSE!JS11+UTE!JS11+ANV!FO11</f>
        <v>1531.3872630000003</v>
      </c>
      <c r="JT11" s="57">
        <f>+AFE!JT11+ANCAP!IV11+ANP!JT11+ANTEL!JT11+OSE!JT11+UTE!JT11+ANV!FP11</f>
        <v>2249.4656299999997</v>
      </c>
      <c r="JU11" s="57">
        <f>+AFE!JU11+ANCAP!IW11+ANP!JU11+ANTEL!JU11+OSE!JU11+UTE!JU11+ANV!FQ11</f>
        <v>1929.4655350500002</v>
      </c>
      <c r="JV11" s="57">
        <f>+AFE!JV11+ANCAP!IX11+ANP!JV11+ANTEL!JV11+OSE!JV11+UTE!JV11+ANV!FR11</f>
        <v>1588.1731499999999</v>
      </c>
      <c r="JW11" s="57">
        <f>+AFE!JW11+ANCAP!IY11+ANP!JW11+ANTEL!JW11+OSE!JW11+UTE!JW11+ANV!FS11</f>
        <v>2498.1821289999998</v>
      </c>
      <c r="JX11" s="57">
        <f>+AFE!JX11+ANCAP!IZ11+ANP!JX11+ANTEL!JX11+OSE!JX11+UTE!JX11+ANV!FT11</f>
        <v>1483.0783999999999</v>
      </c>
      <c r="JY11" s="57">
        <f>+AFE!JY11+ANCAP!JA11+ANP!JY11+ANTEL!JY11+OSE!JY11+UTE!JY11+ANV!FU11</f>
        <v>1489.440069</v>
      </c>
      <c r="JZ11" s="57">
        <f>+AFE!JZ11+ANCAP!JB11+ANP!JZ11+ANTEL!JZ11+OSE!JZ11+UTE!JZ11+ANV!FV11</f>
        <v>1562.4635660000004</v>
      </c>
      <c r="KA11" s="57">
        <f>+AFE!KA11+ANCAP!JC11+ANP!KA11+ANTEL!KA11+OSE!KA11+UTE!KA11+ANV!FW11</f>
        <v>1498.316986</v>
      </c>
      <c r="KB11" s="57">
        <f>+AFE!KB11+ANCAP!JD11+ANP!KB11+ANTEL!KB11+OSE!KB11+UTE!KB11+ANV!FX11</f>
        <v>1479.544083</v>
      </c>
      <c r="KC11" s="57">
        <f>+AFE!KC11+ANCAP!JE11+ANP!KC11+ANTEL!KC11+OSE!KC11+UTE!KC11+ANV!FY11</f>
        <v>2408.4795920000001</v>
      </c>
      <c r="KD11" s="57">
        <f>+AFE!KD11+ANCAP!JF11+ANP!KD11+ANTEL!KD11+OSE!KD11+UTE!KD11+ANV!FZ11</f>
        <v>1430.5905519999999</v>
      </c>
      <c r="KE11" s="57">
        <f>+AFE!KE11+ANCAP!JG11+ANP!KE11+ANTEL!KE11+OSE!KE11+UTE!KE11+ANV!GA11</f>
        <v>1650.710231</v>
      </c>
      <c r="KF11" s="57">
        <f>+AFE!KF11+ANCAP!JH11+ANP!KF11+ANTEL!KF11+OSE!KF11+UTE!KF11+ANV!GB11</f>
        <v>2485.4802339999997</v>
      </c>
      <c r="KG11" s="57">
        <f>+AFE!KG11+ANCAP!JI11+ANP!KG11+ANTEL!KG11+OSE!KG11+UTE!KG11+ANV!GC11</f>
        <v>2140.5443999999998</v>
      </c>
      <c r="KH11" s="57">
        <f>+AFE!KH11+ANCAP!JJ11+ANP!KH11+ANTEL!KH11+OSE!KH11+UTE!KH11+ANV!GD11</f>
        <v>1674.303891</v>
      </c>
      <c r="KI11" s="57">
        <f>+AFE!KI11+ANCAP!JK11+ANP!KI11+ANTEL!KI11+OSE!KI11+UTE!KI11+ANV!GE11</f>
        <v>2826.0025799999999</v>
      </c>
      <c r="KJ11" s="57">
        <f>+AFE!KJ11+ANCAP!JL11+ANP!KJ11+ANTEL!KJ11+OSE!KJ11+UTE!KJ11+ANV!GF11</f>
        <v>1602.752866</v>
      </c>
      <c r="KK11" s="57">
        <f>+AFE!KK11+ANCAP!JM11+ANP!KK11+ANTEL!KK11+OSE!KK11+UTE!KK11+ANV!GG11</f>
        <v>1623.2890869999999</v>
      </c>
      <c r="KL11" s="57">
        <f>+AFE!KL11+ANCAP!JN11+ANP!KL11+ANTEL!KL11+OSE!KL11+UTE!KL11+ANV!GH11</f>
        <v>1640.4373859999998</v>
      </c>
      <c r="KM11" s="57">
        <f>+AFE!KM11+ANCAP!JO11+ANP!KM11+ANTEL!KM11+OSE!KM11+UTE!KM11+ANV!GI11</f>
        <v>1594.0514014200005</v>
      </c>
      <c r="KN11" s="57">
        <f>+AFE!KN11+ANCAP!JP11+ANP!KN11+ANTEL!KN11+OSE!KN11+UTE!KN11+ANV!GJ11</f>
        <v>1590.4009659999999</v>
      </c>
      <c r="KO11" s="57">
        <f>+AFE!KO11+ANCAP!JQ11+ANP!KO11+ANTEL!KO11+OSE!KO11+UTE!KO11+ANV!GK11</f>
        <v>2606.6351750000003</v>
      </c>
      <c r="KP11" s="57">
        <f>+AFE!KP11+ANCAP!JR11+ANP!KP11+ANTEL!KP11+OSE!KP11+UTE!KP11+ANV!GL11</f>
        <v>1582.624272</v>
      </c>
      <c r="KQ11" s="57">
        <f>+AFE!KQ11+ANCAP!JS11+ANP!KQ11+ANTEL!KQ11+OSE!KQ11+UTE!KQ11+ANV!GM11</f>
        <v>1826.1590420000002</v>
      </c>
      <c r="KR11" s="57">
        <f>+AFE!KR11+ANCAP!JT11+ANP!KR11+ANTEL!KR11+OSE!KR11+UTE!KR11+ANV!GN11</f>
        <v>2649.1506610000001</v>
      </c>
    </row>
    <row r="12" spans="1:304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4840.8689745394695</v>
      </c>
      <c r="GY12" s="57">
        <f>+AFE!GY12+ANCAP!GA12+ANP!GY12+ANTEL!GY12+OSE!GY12+UTE!GY12+ANV!CU12</f>
        <v>5116.31992118977</v>
      </c>
      <c r="GZ12" s="57">
        <f>+AFE!GZ12+ANCAP!GB12+ANP!GZ12+ANTEL!GZ12+OSE!GZ12+UTE!GZ12+ANV!CV12</f>
        <v>6337.5035520854526</v>
      </c>
      <c r="HA12" s="57">
        <f>+AFE!HA12+ANCAP!GC12+ANP!HA12+ANTEL!HA12+OSE!HA12+UTE!HA12+ANV!CW12</f>
        <v>5892.2641768563508</v>
      </c>
      <c r="HB12" s="57">
        <f>+AFE!HB12+ANCAP!GD12+ANP!HB12+ANTEL!HB12+OSE!HB12+UTE!HB12+ANV!CX12</f>
        <v>7271.9125135514505</v>
      </c>
      <c r="HC12" s="57">
        <f>+AFE!HC12+ANCAP!GE12+ANP!HC12+ANTEL!HC12+OSE!HC12+UTE!HC12+ANV!CY12</f>
        <v>6439.1890139197403</v>
      </c>
      <c r="HD12" s="57">
        <f>+AFE!HD12+ANCAP!GF12+ANP!HD12+ANTEL!HD12+OSE!HD12+UTE!HD12+ANV!CZ12</f>
        <v>5565.3123078077888</v>
      </c>
      <c r="HE12" s="57">
        <f>+AFE!HE12+ANCAP!GG12+ANP!HE12+ANTEL!HE12+OSE!HE12+UTE!HE12+ANV!DA12</f>
        <v>6600.1422464759698</v>
      </c>
      <c r="HF12" s="57">
        <f>+AFE!HF12+ANCAP!GH12+ANP!HF12+ANTEL!HF12+OSE!HF12+UTE!HF12+ANV!DB12</f>
        <v>5861.1403135923201</v>
      </c>
      <c r="HG12" s="57">
        <f>+AFE!HG12+ANCAP!GI12+ANP!HG12+ANTEL!HG12+OSE!HG12+UTE!HG12+ANV!DC12</f>
        <v>5918.9731292985007</v>
      </c>
      <c r="HH12" s="57">
        <f>+AFE!HH12+ANCAP!GJ12+ANP!HH12+ANTEL!HH12+OSE!HH12+UTE!HH12+ANV!DD12</f>
        <v>6519.5874196795503</v>
      </c>
      <c r="HI12" s="57">
        <f>+AFE!HI12+ANCAP!GK12+ANP!HI12+ANTEL!HI12+OSE!HI12+UTE!HI12+ANV!DE12</f>
        <v>9199.8278444524003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  <c r="JN12" s="57">
        <f>+AFE!JN12+ANCAP!IP12+ANP!JN12+ANTEL!JN12+OSE!JN12+UTE!JN12+ANV!FJ12</f>
        <v>13771.632790400001</v>
      </c>
      <c r="JO12" s="57">
        <f>+AFE!JO12+ANCAP!IQ12+ANP!JO12+ANTEL!JO12+OSE!JO12+UTE!JO12+ANV!FK12</f>
        <v>14311.003837500841</v>
      </c>
      <c r="JP12" s="57">
        <f>+AFE!JP12+ANCAP!IR12+ANP!JP12+ANTEL!JP12+OSE!JP12+UTE!JP12+ANV!FL12</f>
        <v>15325.803489999998</v>
      </c>
      <c r="JQ12" s="57">
        <f>+AFE!JQ12+ANCAP!IS12+ANP!JQ12+ANTEL!JQ12+OSE!JQ12+UTE!JQ12+ANV!FM12</f>
        <v>17850.592077000001</v>
      </c>
      <c r="JR12" s="57">
        <f>+AFE!JR12+ANCAP!IT12+ANP!JR12+ANTEL!JR12+OSE!JR12+UTE!JR12+ANV!FN12</f>
        <v>12963.445741</v>
      </c>
      <c r="JS12" s="57">
        <f>+AFE!JS12+ANCAP!IU12+ANP!JS12+ANTEL!JS12+OSE!JS12+UTE!JS12+ANV!FO12</f>
        <v>15117.421180999998</v>
      </c>
      <c r="JT12" s="57">
        <f>+AFE!JT12+ANCAP!IV12+ANP!JT12+ANTEL!JT12+OSE!JT12+UTE!JT12+ANV!FP12</f>
        <v>21218.056759999999</v>
      </c>
      <c r="JU12" s="57">
        <f>+AFE!JU12+ANCAP!IW12+ANP!JU12+ANTEL!JU12+OSE!JU12+UTE!JU12+ANV!FQ12</f>
        <v>13872.050646337801</v>
      </c>
      <c r="JV12" s="57">
        <f>+AFE!JV12+ANCAP!IX12+ANP!JV12+ANTEL!JV12+OSE!JV12+UTE!JV12+ANV!FR12</f>
        <v>14235.029017999999</v>
      </c>
      <c r="JW12" s="57">
        <f>+AFE!JW12+ANCAP!IY12+ANP!JW12+ANTEL!JW12+OSE!JW12+UTE!JW12+ANV!FS12</f>
        <v>13931.729485999998</v>
      </c>
      <c r="JX12" s="57">
        <f>+AFE!JX12+ANCAP!IZ12+ANP!JX12+ANTEL!JX12+OSE!JX12+UTE!JX12+ANV!FT12</f>
        <v>12741.721311000001</v>
      </c>
      <c r="JY12" s="57">
        <f>+AFE!JY12+ANCAP!JA12+ANP!JY12+ANTEL!JY12+OSE!JY12+UTE!JY12+ANV!FU12</f>
        <v>13808.029224000002</v>
      </c>
      <c r="JZ12" s="57">
        <f>+AFE!JZ12+ANCAP!JB12+ANP!JZ12+ANTEL!JZ12+OSE!JZ12+UTE!JZ12+ANV!FV12</f>
        <v>12610.721330999999</v>
      </c>
      <c r="KA12" s="57">
        <f>+AFE!KA12+ANCAP!JC12+ANP!KA12+ANTEL!KA12+OSE!KA12+UTE!KA12+ANV!FW12</f>
        <v>13100.119578000002</v>
      </c>
      <c r="KB12" s="57">
        <f>+AFE!KB12+ANCAP!JD12+ANP!KB12+ANTEL!KB12+OSE!KB12+UTE!KB12+ANV!FX12</f>
        <v>13424.160617</v>
      </c>
      <c r="KC12" s="57">
        <f>+AFE!KC12+ANCAP!JE12+ANP!KC12+ANTEL!KC12+OSE!KC12+UTE!KC12+ANV!FY12</f>
        <v>15583.137904000001</v>
      </c>
      <c r="KD12" s="57">
        <f>+AFE!KD12+ANCAP!JF12+ANP!KD12+ANTEL!KD12+OSE!KD12+UTE!KD12+ANV!FZ12</f>
        <v>13598.321889000003</v>
      </c>
      <c r="KE12" s="57">
        <f>+AFE!KE12+ANCAP!JG12+ANP!KE12+ANTEL!KE12+OSE!KE12+UTE!KE12+ANV!GA12</f>
        <v>14355.505906000002</v>
      </c>
      <c r="KF12" s="57">
        <f>+AFE!KF12+ANCAP!JH12+ANP!KF12+ANTEL!KF12+OSE!KF12+UTE!KF12+ANV!GB12</f>
        <v>17323.441548000003</v>
      </c>
      <c r="KG12" s="57">
        <f>+AFE!KG12+ANCAP!JI12+ANP!KG12+ANTEL!KG12+OSE!KG12+UTE!KG12+ANV!GC12</f>
        <v>11845.620568999999</v>
      </c>
      <c r="KH12" s="57">
        <f>+AFE!KH12+ANCAP!JJ12+ANP!KH12+ANTEL!KH12+OSE!KH12+UTE!KH12+ANV!GD12</f>
        <v>13446.000381999998</v>
      </c>
      <c r="KI12" s="57">
        <f>+AFE!KI12+ANCAP!JK12+ANP!KI12+ANTEL!KI12+OSE!KI12+UTE!KI12+ANV!GE12</f>
        <v>13292.183307000001</v>
      </c>
      <c r="KJ12" s="57">
        <f>+AFE!KJ12+ANCAP!JL12+ANP!KJ12+ANTEL!KJ12+OSE!KJ12+UTE!KJ12+ANV!GF12</f>
        <v>13363.120826191496</v>
      </c>
      <c r="KK12" s="57">
        <f>+AFE!KK12+ANCAP!JM12+ANP!KK12+ANTEL!KK12+OSE!KK12+UTE!KK12+ANV!GG12</f>
        <v>11287.379091677956</v>
      </c>
      <c r="KL12" s="57">
        <f>+AFE!KL12+ANCAP!JN12+ANP!KL12+ANTEL!KL12+OSE!KL12+UTE!KL12+ANV!GH12</f>
        <v>13910.677721</v>
      </c>
      <c r="KM12" s="57">
        <f>+AFE!KM12+ANCAP!JO12+ANP!KM12+ANTEL!KM12+OSE!KM12+UTE!KM12+ANV!GI12</f>
        <v>13889.500549956452</v>
      </c>
      <c r="KN12" s="57">
        <f>+AFE!KN12+ANCAP!JP12+ANP!KN12+ANTEL!KN12+OSE!KN12+UTE!KN12+ANV!GJ12</f>
        <v>13131.431157000001</v>
      </c>
      <c r="KO12" s="57">
        <f>+AFE!KO12+ANCAP!JQ12+ANP!KO12+ANTEL!KO12+OSE!KO12+UTE!KO12+ANV!GK12</f>
        <v>12772.428842000001</v>
      </c>
      <c r="KP12" s="57">
        <f>+AFE!KP12+ANCAP!JR12+ANP!KP12+ANTEL!KP12+OSE!KP12+UTE!KP12+ANV!GL12</f>
        <v>12362.584360999999</v>
      </c>
      <c r="KQ12" s="57">
        <f>+AFE!KQ12+ANCAP!JS12+ANP!KQ12+ANTEL!KQ12+OSE!KQ12+UTE!KQ12+ANV!GM12</f>
        <v>12429.962495999998</v>
      </c>
      <c r="KR12" s="57">
        <f>+AFE!KR12+ANCAP!JT12+ANP!KR12+ANTEL!KR12+OSE!KR12+UTE!KR12+ANV!GN12</f>
        <v>12375.031387999999</v>
      </c>
    </row>
    <row r="13" spans="1:304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36.606764037199994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37.05169593358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  <c r="JN13" s="57">
        <f>+AFE!JN13+ANCAP!IP13+ANP!JN13+ANTEL!JN13+OSE!JN13+UTE!JN13+ANV!FJ13</f>
        <v>573.45983999999999</v>
      </c>
      <c r="JO13" s="57">
        <f>+AFE!JO13+ANCAP!IQ13+ANP!JO13+ANTEL!JO13+OSE!JO13+UTE!JO13+ANV!FK13</f>
        <v>22.610354763469001</v>
      </c>
      <c r="JP13" s="57">
        <f>+AFE!JP13+ANCAP!IR13+ANP!JP13+ANTEL!JP13+OSE!JP13+UTE!JP13+ANV!FL13</f>
        <v>70.014312000000004</v>
      </c>
      <c r="JQ13" s="57">
        <f>+AFE!JQ13+ANCAP!IS13+ANP!JQ13+ANTEL!JQ13+OSE!JQ13+UTE!JQ13+ANV!FM13</f>
        <v>426.46024999999997</v>
      </c>
      <c r="JR13" s="57">
        <f>+AFE!JR13+ANCAP!IT13+ANP!JR13+ANTEL!JR13+OSE!JR13+UTE!JR13+ANV!FN13</f>
        <v>88.733496000000002</v>
      </c>
      <c r="JS13" s="57">
        <f>+AFE!JS13+ANCAP!IU13+ANP!JS13+ANTEL!JS13+OSE!JS13+UTE!JS13+ANV!FO13</f>
        <v>176.49297999999999</v>
      </c>
      <c r="JT13" s="57">
        <f>+AFE!JT13+ANCAP!IV13+ANP!JT13+ANTEL!JT13+OSE!JT13+UTE!JT13+ANV!FP13</f>
        <v>547.54234299999996</v>
      </c>
      <c r="JU13" s="57">
        <f>+AFE!JU13+ANCAP!IW13+ANP!JU13+ANTEL!JU13+OSE!JU13+UTE!JU13+ANV!FQ13</f>
        <v>12.426329389566899</v>
      </c>
      <c r="JV13" s="57">
        <f>+AFE!JV13+ANCAP!IX13+ANP!JV13+ANTEL!JV13+OSE!JV13+UTE!JV13+ANV!FR13</f>
        <v>78.209085000000002</v>
      </c>
      <c r="JW13" s="57">
        <f>+AFE!JW13+ANCAP!IY13+ANP!JW13+ANTEL!JW13+OSE!JW13+UTE!JW13+ANV!FS13</f>
        <v>426.81311000000005</v>
      </c>
      <c r="JX13" s="57">
        <f>+AFE!JX13+ANCAP!IZ13+ANP!JX13+ANTEL!JX13+OSE!JX13+UTE!JX13+ANV!FT13</f>
        <v>87.003003000000007</v>
      </c>
      <c r="JY13" s="57">
        <f>+AFE!JY13+ANCAP!JA13+ANP!JY13+ANTEL!JY13+OSE!JY13+UTE!JY13+ANV!FU13</f>
        <v>190.03379000000001</v>
      </c>
      <c r="JZ13" s="57">
        <f>+AFE!JZ13+ANCAP!JB13+ANP!JZ13+ANTEL!JZ13+OSE!JZ13+UTE!JZ13+ANV!FV13</f>
        <v>561.42041900000004</v>
      </c>
      <c r="KA13" s="57">
        <f>+AFE!KA13+ANCAP!JC13+ANP!KA13+ANTEL!KA13+OSE!KA13+UTE!KA13+ANV!FW13</f>
        <v>10.272438999999999</v>
      </c>
      <c r="KB13" s="57">
        <f>+AFE!KB13+ANCAP!JD13+ANP!KB13+ANTEL!KB13+OSE!KB13+UTE!KB13+ANV!FX13</f>
        <v>79.863833</v>
      </c>
      <c r="KC13" s="57">
        <f>+AFE!KC13+ANCAP!JE13+ANP!KC13+ANTEL!KC13+OSE!KC13+UTE!KC13+ANV!FY13</f>
        <v>605.49819000000002</v>
      </c>
      <c r="KD13" s="57">
        <f>+AFE!KD13+ANCAP!JF13+ANP!KD13+ANTEL!KD13+OSE!KD13+UTE!KD13+ANV!FZ13</f>
        <v>248.73113599999999</v>
      </c>
      <c r="KE13" s="57">
        <f>+AFE!KE13+ANCAP!JG13+ANP!KE13+ANTEL!KE13+OSE!KE13+UTE!KE13+ANV!GA13</f>
        <v>214.73954000000001</v>
      </c>
      <c r="KF13" s="57">
        <f>+AFE!KF13+ANCAP!JH13+ANP!KF13+ANTEL!KF13+OSE!KF13+UTE!KF13+ANV!GB13</f>
        <v>573.20585000000005</v>
      </c>
      <c r="KG13" s="57">
        <f>+AFE!KG13+ANCAP!JI13+ANP!KG13+ANTEL!KG13+OSE!KG13+UTE!KG13+ANV!GC13</f>
        <v>11.439971999999999</v>
      </c>
      <c r="KH13" s="57">
        <f>+AFE!KH13+ANCAP!JJ13+ANP!KH13+ANTEL!KH13+OSE!KH13+UTE!KH13+ANV!GD13</f>
        <v>103.100634</v>
      </c>
      <c r="KI13" s="57">
        <f>+AFE!KI13+ANCAP!JK13+ANP!KI13+ANTEL!KI13+OSE!KI13+UTE!KI13+ANV!GE13</f>
        <v>645.31137000000012</v>
      </c>
      <c r="KJ13" s="57">
        <f>+AFE!KJ13+ANCAP!JL13+ANP!KJ13+ANTEL!KJ13+OSE!KJ13+UTE!KJ13+ANV!GF13</f>
        <v>139.06696499999998</v>
      </c>
      <c r="KK13" s="57">
        <f>+AFE!KK13+ANCAP!JM13+ANP!KK13+ANTEL!KK13+OSE!KK13+UTE!KK13+ANV!GG13</f>
        <v>226.87241999999998</v>
      </c>
      <c r="KL13" s="57">
        <f>+AFE!KL13+ANCAP!JN13+ANP!KL13+ANTEL!KL13+OSE!KL13+UTE!KL13+ANV!GH13</f>
        <v>720.71257512775992</v>
      </c>
      <c r="KM13" s="57">
        <f>+AFE!KM13+ANCAP!JO13+ANP!KM13+ANTEL!KM13+OSE!KM13+UTE!KM13+ANV!GI13</f>
        <v>21.970279796888846</v>
      </c>
      <c r="KN13" s="57">
        <f>+AFE!KN13+ANCAP!JP13+ANP!KN13+ANTEL!KN13+OSE!KN13+UTE!KN13+ANV!GJ13</f>
        <v>132.22252499999999</v>
      </c>
      <c r="KO13" s="57">
        <f>+AFE!KO13+ANCAP!JQ13+ANP!KO13+ANTEL!KO13+OSE!KO13+UTE!KO13+ANV!GK13</f>
        <v>658.3180339999999</v>
      </c>
      <c r="KP13" s="57">
        <f>+AFE!KP13+ANCAP!JR13+ANP!KP13+ANTEL!KP13+OSE!KP13+UTE!KP13+ANV!GL13</f>
        <v>124.838528</v>
      </c>
      <c r="KQ13" s="57">
        <f>+AFE!KQ13+ANCAP!JS13+ANP!KQ13+ANTEL!KQ13+OSE!KQ13+UTE!KQ13+ANV!GM13</f>
        <v>228.03973999999999</v>
      </c>
      <c r="KR13" s="57">
        <f>+AFE!KR13+ANCAP!JT13+ANP!KR13+ANTEL!KR13+OSE!KR13+UTE!KR13+ANV!GN13</f>
        <v>688.66309700000011</v>
      </c>
    </row>
    <row r="14" spans="1:304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  <c r="JN14" s="57">
        <f>+AFE!JN14+ANCAP!IP14+ANP!JN14+ANTEL!JN14+OSE!JN14+UTE!JN14+ANV!FJ14</f>
        <v>5770.2451650000003</v>
      </c>
      <c r="JO14" s="57">
        <f>+AFE!JO14+ANCAP!IQ14+ANP!JO14+ANTEL!JO14+OSE!JO14+UTE!JO14+ANV!FK14</f>
        <v>5396.3044700000009</v>
      </c>
      <c r="JP14" s="57">
        <f>+AFE!JP14+ANCAP!IR14+ANP!JP14+ANTEL!JP14+OSE!JP14+UTE!JP14+ANV!FL14</f>
        <v>5227.0558350000001</v>
      </c>
      <c r="JQ14" s="57">
        <f>+AFE!JQ14+ANCAP!IS14+ANP!JQ14+ANTEL!JQ14+OSE!JQ14+UTE!JQ14+ANV!FM14</f>
        <v>6587.5798750000004</v>
      </c>
      <c r="JR14" s="57">
        <f>+AFE!JR14+ANCAP!IT14+ANP!JR14+ANTEL!JR14+OSE!JR14+UTE!JR14+ANV!FN14</f>
        <v>5352.6478110000007</v>
      </c>
      <c r="JS14" s="57">
        <f>+AFE!JS14+ANCAP!IU14+ANP!JS14+ANTEL!JS14+OSE!JS14+UTE!JS14+ANV!FO14</f>
        <v>5983.9301790000009</v>
      </c>
      <c r="JT14" s="57">
        <f>+AFE!JT14+ANCAP!IV14+ANP!JT14+ANTEL!JT14+OSE!JT14+UTE!JT14+ANV!FP14</f>
        <v>5952.6732930000007</v>
      </c>
      <c r="JU14" s="57">
        <f>+AFE!JU14+ANCAP!IW14+ANP!JU14+ANTEL!JU14+OSE!JU14+UTE!JU14+ANV!FQ14</f>
        <v>7323.497179</v>
      </c>
      <c r="JV14" s="57">
        <f>+AFE!JV14+ANCAP!IX14+ANP!JV14+ANTEL!JV14+OSE!JV14+UTE!JV14+ANV!FR14</f>
        <v>6798.4171299999998</v>
      </c>
      <c r="JW14" s="57">
        <f>+AFE!JW14+ANCAP!IY14+ANP!JW14+ANTEL!JW14+OSE!JW14+UTE!JW14+ANV!FS14</f>
        <v>6582.280424999999</v>
      </c>
      <c r="JX14" s="57">
        <f>+AFE!JX14+ANCAP!IZ14+ANP!JX14+ANTEL!JX14+OSE!JX14+UTE!JX14+ANV!FT14</f>
        <v>6718.9805399999987</v>
      </c>
      <c r="JY14" s="57">
        <f>+AFE!JY14+ANCAP!JA14+ANP!JY14+ANTEL!JY14+OSE!JY14+UTE!JY14+ANV!FU14</f>
        <v>6576.2656839999991</v>
      </c>
      <c r="JZ14" s="57">
        <f>+AFE!JZ14+ANCAP!JB14+ANP!JZ14+ANTEL!JZ14+OSE!JZ14+UTE!JZ14+ANV!FV14</f>
        <v>6366.493872</v>
      </c>
      <c r="KA14" s="57">
        <f>+AFE!KA14+ANCAP!JC14+ANP!KA14+ANTEL!KA14+OSE!KA14+UTE!KA14+ANV!FW14</f>
        <v>6300.9665310000009</v>
      </c>
      <c r="KB14" s="57">
        <f>+AFE!KB14+ANCAP!JD14+ANP!KB14+ANTEL!KB14+OSE!KB14+UTE!KB14+ANV!FX14</f>
        <v>6090.1981909999995</v>
      </c>
      <c r="KC14" s="57">
        <f>+AFE!KC14+ANCAP!JE14+ANP!KC14+ANTEL!KC14+OSE!KC14+UTE!KC14+ANV!FY14</f>
        <v>7363.5528559999993</v>
      </c>
      <c r="KD14" s="57">
        <f>+AFE!KD14+ANCAP!JF14+ANP!KD14+ANTEL!KD14+OSE!KD14+UTE!KD14+ANV!FZ14</f>
        <v>5538.9480829999993</v>
      </c>
      <c r="KE14" s="57">
        <f>+AFE!KE14+ANCAP!JG14+ANP!KE14+ANTEL!KE14+OSE!KE14+UTE!KE14+ANV!GA14</f>
        <v>6383.9277520000005</v>
      </c>
      <c r="KF14" s="57">
        <f>+AFE!KF14+ANCAP!JH14+ANP!KF14+ANTEL!KF14+OSE!KF14+UTE!KF14+ANV!GB14</f>
        <v>7717.843738999999</v>
      </c>
      <c r="KG14" s="57">
        <f>+AFE!KG14+ANCAP!JI14+ANP!KG14+ANTEL!KG14+OSE!KG14+UTE!KG14+ANV!GC14</f>
        <v>6068.7245969999985</v>
      </c>
      <c r="KH14" s="57">
        <f>+AFE!KH14+ANCAP!JJ14+ANP!KH14+ANTEL!KH14+OSE!KH14+UTE!KH14+ANV!GD14</f>
        <v>5590.2674129999987</v>
      </c>
      <c r="KI14" s="57">
        <f>+AFE!KI14+ANCAP!JK14+ANP!KI14+ANTEL!KI14+OSE!KI14+UTE!KI14+ANV!GE14</f>
        <v>5848.9749770000008</v>
      </c>
      <c r="KJ14" s="57">
        <f>+AFE!KJ14+ANCAP!JL14+ANP!KJ14+ANTEL!KJ14+OSE!KJ14+UTE!KJ14+ANV!GF14</f>
        <v>5968.0906840000007</v>
      </c>
      <c r="KK14" s="57">
        <f>+AFE!KK14+ANCAP!JM14+ANP!KK14+ANTEL!KK14+OSE!KK14+UTE!KK14+ANV!GG14</f>
        <v>5903.9394929999999</v>
      </c>
      <c r="KL14" s="57">
        <f>+AFE!KL14+ANCAP!JN14+ANP!KL14+ANTEL!KL14+OSE!KL14+UTE!KL14+ANV!GH14</f>
        <v>7069.5816250000016</v>
      </c>
      <c r="KM14" s="57">
        <f>+AFE!KM14+ANCAP!JO14+ANP!KM14+ANTEL!KM14+OSE!KM14+UTE!KM14+ANV!GI14</f>
        <v>7276.9875156670187</v>
      </c>
      <c r="KN14" s="57">
        <f>+AFE!KN14+ANCAP!JP14+ANP!KN14+ANTEL!KN14+OSE!KN14+UTE!KN14+ANV!GJ14</f>
        <v>6399.7698089999994</v>
      </c>
      <c r="KO14" s="57">
        <f>+AFE!KO14+ANCAP!JQ14+ANP!KO14+ANTEL!KO14+OSE!KO14+UTE!KO14+ANV!GK14</f>
        <v>6475.3438880000003</v>
      </c>
      <c r="KP14" s="57">
        <f>+AFE!KP14+ANCAP!JR14+ANP!KP14+ANTEL!KP14+OSE!KP14+UTE!KP14+ANV!GL14</f>
        <v>5697.5351010000013</v>
      </c>
      <c r="KQ14" s="57">
        <f>+AFE!KQ14+ANCAP!JS14+ANP!KQ14+ANTEL!KQ14+OSE!KQ14+UTE!KQ14+ANV!GM14</f>
        <v>7128.4668850000007</v>
      </c>
      <c r="KR14" s="57">
        <f>+AFE!KR14+ANCAP!JT14+ANP!KR14+ANTEL!KR14+OSE!KR14+UTE!KR14+ANV!GN14</f>
        <v>6000.1558079999995</v>
      </c>
    </row>
    <row r="15" spans="1:304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  <c r="JN15" s="57">
        <f>+AFE!JN15+ANCAP!IP15+ANP!JN15+ANTEL!JN15+OSE!JN15+UTE!JN15+ANV!FJ15</f>
        <v>704.76625000000001</v>
      </c>
      <c r="JO15" s="57">
        <f>+AFE!JO15+ANCAP!IQ15+ANP!JO15+ANTEL!JO15+OSE!JO15+UTE!JO15+ANV!FK15</f>
        <v>739.59631547999993</v>
      </c>
      <c r="JP15" s="57">
        <f>+AFE!JP15+ANCAP!IR15+ANP!JP15+ANTEL!JP15+OSE!JP15+UTE!JP15+ANV!FL15</f>
        <v>708.80517500000008</v>
      </c>
      <c r="JQ15" s="57">
        <f>+AFE!JQ15+ANCAP!IS15+ANP!JQ15+ANTEL!JQ15+OSE!JQ15+UTE!JQ15+ANV!FM15</f>
        <v>727.39928500000008</v>
      </c>
      <c r="JR15" s="57">
        <f>+AFE!JR15+ANCAP!IT15+ANP!JR15+ANTEL!JR15+OSE!JR15+UTE!JR15+ANV!FN15</f>
        <v>1030.7442859999999</v>
      </c>
      <c r="JS15" s="57">
        <f>+AFE!JS15+ANCAP!IU15+ANP!JS15+ANTEL!JS15+OSE!JS15+UTE!JS15+ANV!FO15</f>
        <v>764.21536199999991</v>
      </c>
      <c r="JT15" s="57">
        <f>+AFE!JT15+ANCAP!IV15+ANP!JT15+ANTEL!JT15+OSE!JT15+UTE!JT15+ANV!FP15</f>
        <v>774.12716699999999</v>
      </c>
      <c r="JU15" s="57">
        <f>+AFE!JU15+ANCAP!IW15+ANP!JU15+ANTEL!JU15+OSE!JU15+UTE!JU15+ANV!FQ15</f>
        <v>1227.74723436</v>
      </c>
      <c r="JV15" s="57">
        <f>+AFE!JV15+ANCAP!IX15+ANP!JV15+ANTEL!JV15+OSE!JV15+UTE!JV15+ANV!FR15</f>
        <v>854.59824800000001</v>
      </c>
      <c r="JW15" s="57">
        <f>+AFE!JW15+ANCAP!IY15+ANP!JW15+ANTEL!JW15+OSE!JW15+UTE!JW15+ANV!FS15</f>
        <v>811.72546699999987</v>
      </c>
      <c r="JX15" s="57">
        <f>+AFE!JX15+ANCAP!IZ15+ANP!JX15+ANTEL!JX15+OSE!JX15+UTE!JX15+ANV!FT15</f>
        <v>1128.190523</v>
      </c>
      <c r="JY15" s="57">
        <f>+AFE!JY15+ANCAP!JA15+ANP!JY15+ANTEL!JY15+OSE!JY15+UTE!JY15+ANV!FU15</f>
        <v>764.95101200000011</v>
      </c>
      <c r="JZ15" s="57">
        <f>+AFE!JZ15+ANCAP!JB15+ANP!JZ15+ANTEL!JZ15+OSE!JZ15+UTE!JZ15+ANV!FV15</f>
        <v>773.53758800000003</v>
      </c>
      <c r="KA15" s="57">
        <f>+AFE!KA15+ANCAP!JC15+ANP!KA15+ANTEL!KA15+OSE!KA15+UTE!KA15+ANV!FW15</f>
        <v>805.53758600000015</v>
      </c>
      <c r="KB15" s="57">
        <f>+AFE!KB15+ANCAP!JD15+ANP!KB15+ANTEL!KB15+OSE!KB15+UTE!KB15+ANV!FX15</f>
        <v>766.22357299999987</v>
      </c>
      <c r="KC15" s="57">
        <f>+AFE!KC15+ANCAP!JE15+ANP!KC15+ANTEL!KC15+OSE!KC15+UTE!KC15+ANV!FY15</f>
        <v>783.55742600000008</v>
      </c>
      <c r="KD15" s="57">
        <f>+AFE!KD15+ANCAP!JF15+ANP!KD15+ANTEL!KD15+OSE!KD15+UTE!KD15+ANV!FZ15</f>
        <v>1108.3401500000002</v>
      </c>
      <c r="KE15" s="57">
        <f>+AFE!KE15+ANCAP!JG15+ANP!KE15+ANTEL!KE15+OSE!KE15+UTE!KE15+ANV!GA15</f>
        <v>833.43825099999992</v>
      </c>
      <c r="KF15" s="57">
        <f>+AFE!KF15+ANCAP!JH15+ANP!KF15+ANTEL!KF15+OSE!KF15+UTE!KF15+ANV!GB15</f>
        <v>836.28277100000003</v>
      </c>
      <c r="KG15" s="57">
        <f>+AFE!KG15+ANCAP!JI15+ANP!KG15+ANTEL!KG15+OSE!KG15+UTE!KG15+ANV!GC15</f>
        <v>1115.875896</v>
      </c>
      <c r="KH15" s="57">
        <f>+AFE!KH15+ANCAP!JJ15+ANP!KH15+ANTEL!KH15+OSE!KH15+UTE!KH15+ANV!GD15</f>
        <v>1148.6676769999999</v>
      </c>
      <c r="KI15" s="57">
        <f>+AFE!KI15+ANCAP!JK15+ANP!KI15+ANTEL!KI15+OSE!KI15+UTE!KI15+ANV!GE15</f>
        <v>893.31049500000006</v>
      </c>
      <c r="KJ15" s="57">
        <f>+AFE!KJ15+ANCAP!JL15+ANP!KJ15+ANTEL!KJ15+OSE!KJ15+UTE!KJ15+ANV!GF15</f>
        <v>1222.4893289999998</v>
      </c>
      <c r="KK15" s="57">
        <f>+AFE!KK15+ANCAP!JM15+ANP!KK15+ANTEL!KK15+OSE!KK15+UTE!KK15+ANV!GG15</f>
        <v>821.06157100000007</v>
      </c>
      <c r="KL15" s="57">
        <f>+AFE!KL15+ANCAP!JN15+ANP!KL15+ANTEL!KL15+OSE!KL15+UTE!KL15+ANV!GH15</f>
        <v>821.109825</v>
      </c>
      <c r="KM15" s="57">
        <f>+AFE!KM15+ANCAP!JO15+ANP!KM15+ANTEL!KM15+OSE!KM15+UTE!KM15+ANV!GI15</f>
        <v>853.00691566692024</v>
      </c>
      <c r="KN15" s="57">
        <f>+AFE!KN15+ANCAP!JP15+ANP!KN15+ANTEL!KN15+OSE!KN15+UTE!KN15+ANV!GJ15</f>
        <v>819.16066400000011</v>
      </c>
      <c r="KO15" s="57">
        <f>+AFE!KO15+ANCAP!JQ15+ANP!KO15+ANTEL!KO15+OSE!KO15+UTE!KO15+ANV!GK15</f>
        <v>847.96673699999997</v>
      </c>
      <c r="KP15" s="57">
        <f>+AFE!KP15+ANCAP!JR15+ANP!KP15+ANTEL!KP15+OSE!KP15+UTE!KP15+ANV!GL15</f>
        <v>1199.6680230000002</v>
      </c>
      <c r="KQ15" s="57">
        <f>+AFE!KQ15+ANCAP!JS15+ANP!KQ15+ANTEL!KQ15+OSE!KQ15+UTE!KQ15+ANV!GM15</f>
        <v>886.21597780000002</v>
      </c>
      <c r="KR15" s="57">
        <f>+AFE!KR15+ANCAP!JT15+ANP!KR15+ANTEL!KR15+OSE!KR15+UTE!KR15+ANV!GN15</f>
        <v>889.73628799999994</v>
      </c>
    </row>
    <row r="16" spans="1:304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114">+Z17</f>
        <v>386.91669999999999</v>
      </c>
      <c r="AA16" s="59">
        <f t="shared" si="114"/>
        <v>424.15440000000001</v>
      </c>
      <c r="AB16" s="59">
        <f t="shared" si="114"/>
        <v>387.21249999999998</v>
      </c>
      <c r="AC16" s="59">
        <f t="shared" si="114"/>
        <v>359.262</v>
      </c>
      <c r="AD16" s="59">
        <f t="shared" si="114"/>
        <v>404.24430000000007</v>
      </c>
      <c r="AE16" s="59">
        <f t="shared" si="114"/>
        <v>292.04160000000002</v>
      </c>
      <c r="AF16" s="59">
        <f t="shared" si="114"/>
        <v>333.9</v>
      </c>
      <c r="AG16" s="59">
        <f t="shared" si="114"/>
        <v>251.24240000000003</v>
      </c>
      <c r="AH16" s="59">
        <f t="shared" si="114"/>
        <v>368.6567</v>
      </c>
      <c r="AI16" s="59">
        <f t="shared" si="114"/>
        <v>217.63029999999998</v>
      </c>
      <c r="AJ16" s="59">
        <f t="shared" si="114"/>
        <v>516.75209999999993</v>
      </c>
      <c r="AK16" s="59">
        <f t="shared" si="114"/>
        <v>496.91460000000001</v>
      </c>
      <c r="AL16" s="59">
        <f t="shared" si="114"/>
        <v>548.30949999999996</v>
      </c>
      <c r="AM16" s="59">
        <f t="shared" si="114"/>
        <v>409.01689999999996</v>
      </c>
      <c r="AN16" s="59">
        <f t="shared" si="114"/>
        <v>179.52740000000003</v>
      </c>
      <c r="AO16" s="59">
        <f t="shared" si="114"/>
        <v>692.66779999999994</v>
      </c>
      <c r="AP16" s="59">
        <f t="shared" si="114"/>
        <v>210.44049999999999</v>
      </c>
      <c r="AQ16" s="59">
        <f t="shared" si="114"/>
        <v>-223.9975</v>
      </c>
      <c r="AR16" s="59">
        <f t="shared" si="114"/>
        <v>303.08109999999999</v>
      </c>
      <c r="AS16" s="59">
        <f t="shared" si="114"/>
        <v>258.43100000000004</v>
      </c>
      <c r="AT16" s="59">
        <f t="shared" si="114"/>
        <v>-423.67509999999993</v>
      </c>
      <c r="AU16" s="59">
        <f t="shared" si="114"/>
        <v>571.09450000000004</v>
      </c>
      <c r="AV16" s="59">
        <f t="shared" si="114"/>
        <v>223.39179999999999</v>
      </c>
      <c r="AW16" s="59">
        <f t="shared" si="114"/>
        <v>-32.169199999999904</v>
      </c>
      <c r="AX16" s="59">
        <f t="shared" si="114"/>
        <v>638.59029999999996</v>
      </c>
      <c r="AY16" s="59">
        <f t="shared" si="114"/>
        <v>1723.1728000000001</v>
      </c>
      <c r="AZ16" s="59">
        <f t="shared" si="114"/>
        <v>-537.60990000000015</v>
      </c>
      <c r="BA16" s="59">
        <f t="shared" si="114"/>
        <v>624.54270000000008</v>
      </c>
      <c r="BB16" s="59">
        <f t="shared" si="114"/>
        <v>1254.9848</v>
      </c>
      <c r="BC16" s="59">
        <f t="shared" si="114"/>
        <v>-988.93200000000013</v>
      </c>
      <c r="BD16" s="59">
        <f t="shared" si="114"/>
        <v>950.8728000000001</v>
      </c>
      <c r="BE16" s="59">
        <f t="shared" si="114"/>
        <v>217.80600000000001</v>
      </c>
      <c r="BF16" s="59">
        <f t="shared" si="114"/>
        <v>227.05759999999998</v>
      </c>
      <c r="BG16" s="59">
        <f t="shared" si="114"/>
        <v>807.97270000000003</v>
      </c>
      <c r="BH16" s="59">
        <f t="shared" si="114"/>
        <v>160.94230000000002</v>
      </c>
      <c r="BI16" s="59">
        <f t="shared" si="114"/>
        <v>-834.64840000000004</v>
      </c>
      <c r="BJ16" s="59">
        <f t="shared" si="114"/>
        <v>1228.7259000000001</v>
      </c>
      <c r="BK16" s="59">
        <f t="shared" si="114"/>
        <v>1128.8609999999999</v>
      </c>
      <c r="BL16" s="59">
        <f t="shared" si="114"/>
        <v>334.71789999999999</v>
      </c>
      <c r="BM16" s="59">
        <f t="shared" si="114"/>
        <v>1074.2703000000001</v>
      </c>
      <c r="BN16" s="59">
        <f t="shared" si="114"/>
        <v>263.31139999999999</v>
      </c>
      <c r="BO16" s="59">
        <f t="shared" ref="BO16:DZ16" si="115">+BO17</f>
        <v>-476.78450000000009</v>
      </c>
      <c r="BP16" s="59">
        <f t="shared" si="115"/>
        <v>770.69490000000008</v>
      </c>
      <c r="BQ16" s="59">
        <f t="shared" si="115"/>
        <v>218.50380000000001</v>
      </c>
      <c r="BR16" s="59">
        <f t="shared" si="115"/>
        <v>-1411.7362000000001</v>
      </c>
      <c r="BS16" s="59">
        <f t="shared" si="115"/>
        <v>2329.6243000000004</v>
      </c>
      <c r="BT16" s="59">
        <f t="shared" si="115"/>
        <v>145.55950000000001</v>
      </c>
      <c r="BU16" s="59">
        <f t="shared" si="115"/>
        <v>-1449.5109</v>
      </c>
      <c r="BV16" s="59">
        <f t="shared" si="115"/>
        <v>1292.2501999999999</v>
      </c>
      <c r="BW16" s="59">
        <f t="shared" si="115"/>
        <v>-33.264199999999988</v>
      </c>
      <c r="BX16" s="59">
        <f t="shared" si="115"/>
        <v>-89.0642</v>
      </c>
      <c r="BY16" s="59">
        <f t="shared" si="115"/>
        <v>2007.5418</v>
      </c>
      <c r="BZ16" s="59">
        <f t="shared" si="115"/>
        <v>-206.55430000000001</v>
      </c>
      <c r="CA16" s="59">
        <f t="shared" si="115"/>
        <v>-653.77890000000002</v>
      </c>
      <c r="CB16" s="59">
        <f t="shared" si="115"/>
        <v>-159.40879999999999</v>
      </c>
      <c r="CC16" s="59">
        <f t="shared" si="115"/>
        <v>1191.3391999999999</v>
      </c>
      <c r="CD16" s="59">
        <f t="shared" si="115"/>
        <v>-193.01490000000001</v>
      </c>
      <c r="CE16" s="59">
        <f t="shared" si="115"/>
        <v>675.21160000000009</v>
      </c>
      <c r="CF16" s="59">
        <f t="shared" si="115"/>
        <v>-60.815299999999993</v>
      </c>
      <c r="CG16" s="59">
        <f t="shared" si="115"/>
        <v>489.024</v>
      </c>
      <c r="CH16" s="59">
        <f t="shared" si="115"/>
        <v>1625.5268999999998</v>
      </c>
      <c r="CI16" s="59">
        <f t="shared" si="115"/>
        <v>629.32130000000006</v>
      </c>
      <c r="CJ16" s="59">
        <f t="shared" si="115"/>
        <v>908.99360000000001</v>
      </c>
      <c r="CK16" s="59">
        <f t="shared" si="115"/>
        <v>-27.858699999999985</v>
      </c>
      <c r="CL16" s="59">
        <f t="shared" si="115"/>
        <v>-328.31810000000007</v>
      </c>
      <c r="CM16" s="59">
        <f t="shared" si="115"/>
        <v>1492.1963000000001</v>
      </c>
      <c r="CN16" s="59">
        <f t="shared" si="115"/>
        <v>-1595.5533</v>
      </c>
      <c r="CO16" s="59">
        <f t="shared" si="115"/>
        <v>1275.7564</v>
      </c>
      <c r="CP16" s="59">
        <f t="shared" si="115"/>
        <v>1949.6158000000003</v>
      </c>
      <c r="CQ16" s="59">
        <f t="shared" si="115"/>
        <v>224.99600000000001</v>
      </c>
      <c r="CR16" s="59">
        <f t="shared" si="115"/>
        <v>-268.51369999999997</v>
      </c>
      <c r="CS16" s="59">
        <f t="shared" si="115"/>
        <v>-292.17649999999981</v>
      </c>
      <c r="CT16" s="59">
        <f t="shared" si="115"/>
        <v>1536.2802999999999</v>
      </c>
      <c r="CU16" s="59">
        <f t="shared" si="115"/>
        <v>-523.24659999999994</v>
      </c>
      <c r="CV16" s="59">
        <f t="shared" si="115"/>
        <v>557.30330000000004</v>
      </c>
      <c r="CW16" s="59">
        <f t="shared" si="115"/>
        <v>-784.07459999999992</v>
      </c>
      <c r="CX16" s="59">
        <f t="shared" si="115"/>
        <v>1610.8784000000001</v>
      </c>
      <c r="CY16" s="59">
        <f t="shared" si="115"/>
        <v>2415.9918000000007</v>
      </c>
      <c r="CZ16" s="59">
        <f t="shared" si="115"/>
        <v>540.46139999999991</v>
      </c>
      <c r="DA16" s="59">
        <f t="shared" si="115"/>
        <v>738.41610000000003</v>
      </c>
      <c r="DB16" s="59">
        <f t="shared" si="115"/>
        <v>-359.55289999999991</v>
      </c>
      <c r="DC16" s="59">
        <f t="shared" si="115"/>
        <v>-275.25329999999997</v>
      </c>
      <c r="DD16" s="59">
        <f t="shared" si="115"/>
        <v>-1337.9568000000002</v>
      </c>
      <c r="DE16" s="59">
        <f t="shared" si="115"/>
        <v>3484.5848999999998</v>
      </c>
      <c r="DF16" s="59">
        <f t="shared" si="115"/>
        <v>905.60050000000001</v>
      </c>
      <c r="DG16" s="59">
        <f t="shared" si="115"/>
        <v>-744.50531917015985</v>
      </c>
      <c r="DH16" s="59">
        <f t="shared" si="115"/>
        <v>3871.7158999999992</v>
      </c>
      <c r="DI16" s="59">
        <f t="shared" si="115"/>
        <v>872.2668000000001</v>
      </c>
      <c r="DJ16" s="59">
        <f t="shared" si="115"/>
        <v>-1411.2187000000001</v>
      </c>
      <c r="DK16" s="59">
        <f t="shared" si="115"/>
        <v>-2017.3268000000003</v>
      </c>
      <c r="DL16" s="59">
        <f t="shared" si="115"/>
        <v>1383.5038</v>
      </c>
      <c r="DM16" s="59">
        <f t="shared" si="115"/>
        <v>168.34089999999995</v>
      </c>
      <c r="DN16" s="59">
        <f t="shared" si="115"/>
        <v>1661.3160000000003</v>
      </c>
      <c r="DO16" s="59">
        <f t="shared" si="115"/>
        <v>278.08950000000004</v>
      </c>
      <c r="DP16" s="59">
        <f t="shared" si="115"/>
        <v>544.49990000000003</v>
      </c>
      <c r="DQ16" s="59">
        <f t="shared" si="115"/>
        <v>4106.6177000000007</v>
      </c>
      <c r="DR16" s="59">
        <f t="shared" si="115"/>
        <v>1693.8202999999999</v>
      </c>
      <c r="DS16" s="59">
        <f t="shared" si="115"/>
        <v>163.27409999999992</v>
      </c>
      <c r="DT16" s="59">
        <f t="shared" si="115"/>
        <v>1798.6972999999998</v>
      </c>
      <c r="DU16" s="59">
        <f t="shared" si="115"/>
        <v>-367.67959999999999</v>
      </c>
      <c r="DV16" s="59">
        <f t="shared" si="115"/>
        <v>-131.62309999999979</v>
      </c>
      <c r="DW16" s="59">
        <f t="shared" si="115"/>
        <v>-210.00640000000001</v>
      </c>
      <c r="DX16" s="59">
        <f t="shared" si="115"/>
        <v>2727.6655999999998</v>
      </c>
      <c r="DY16" s="59">
        <f t="shared" si="115"/>
        <v>831.2482</v>
      </c>
      <c r="DZ16" s="59">
        <f t="shared" si="115"/>
        <v>1087.451</v>
      </c>
      <c r="EA16" s="59">
        <f t="shared" ref="EA16:GL16" si="116">+EA17</f>
        <v>978.93680000000006</v>
      </c>
      <c r="EB16" s="59">
        <f t="shared" si="116"/>
        <v>-672.99260000000027</v>
      </c>
      <c r="EC16" s="59">
        <f t="shared" si="116"/>
        <v>5111.8346000000001</v>
      </c>
      <c r="ED16" s="59">
        <f t="shared" si="116"/>
        <v>-1187.5183999999999</v>
      </c>
      <c r="EE16" s="59">
        <f t="shared" si="116"/>
        <v>1069.2545</v>
      </c>
      <c r="EF16" s="59">
        <f t="shared" si="116"/>
        <v>1393.7729999999999</v>
      </c>
      <c r="EG16" s="59">
        <f t="shared" si="116"/>
        <v>144.51169999999993</v>
      </c>
      <c r="EH16" s="59">
        <f t="shared" si="116"/>
        <v>2910.4497999999999</v>
      </c>
      <c r="EI16" s="59">
        <f t="shared" si="116"/>
        <v>2526.1368000000002</v>
      </c>
      <c r="EJ16" s="59">
        <f t="shared" si="116"/>
        <v>540.31579999999997</v>
      </c>
      <c r="EK16" s="59">
        <f t="shared" si="116"/>
        <v>2759.6610999999998</v>
      </c>
      <c r="EL16" s="59">
        <f t="shared" si="116"/>
        <v>1370.8726000000001</v>
      </c>
      <c r="EM16" s="59">
        <f t="shared" si="116"/>
        <v>-1190.3676000000003</v>
      </c>
      <c r="EN16" s="59">
        <f t="shared" si="116"/>
        <v>357.22029999999995</v>
      </c>
      <c r="EO16" s="59">
        <f t="shared" si="116"/>
        <v>4409.277</v>
      </c>
      <c r="EP16" s="59">
        <f t="shared" si="116"/>
        <v>903.81719999999996</v>
      </c>
      <c r="EQ16" s="59">
        <f t="shared" si="116"/>
        <v>-1029.9040999999997</v>
      </c>
      <c r="ER16" s="59">
        <f t="shared" si="116"/>
        <v>2449.0436</v>
      </c>
      <c r="ES16" s="59">
        <f t="shared" si="116"/>
        <v>-1509.4329000000002</v>
      </c>
      <c r="ET16" s="59">
        <f t="shared" si="116"/>
        <v>3923.3005000000003</v>
      </c>
      <c r="EU16" s="59">
        <f t="shared" si="116"/>
        <v>704.18319999999994</v>
      </c>
      <c r="EV16" s="59">
        <f t="shared" si="116"/>
        <v>1178.1121000000001</v>
      </c>
      <c r="EW16" s="59">
        <f t="shared" si="116"/>
        <v>-850.96169999999984</v>
      </c>
      <c r="EX16" s="59">
        <f t="shared" si="116"/>
        <v>660.68439999999987</v>
      </c>
      <c r="EY16" s="59">
        <f t="shared" si="116"/>
        <v>1123.5838000000001</v>
      </c>
      <c r="EZ16" s="59">
        <f t="shared" si="116"/>
        <v>771.16099999999994</v>
      </c>
      <c r="FA16" s="59">
        <f t="shared" si="116"/>
        <v>2718.1749</v>
      </c>
      <c r="FB16" s="59">
        <f t="shared" si="116"/>
        <v>1565.5717</v>
      </c>
      <c r="FC16" s="59">
        <f t="shared" si="116"/>
        <v>698.12810000000002</v>
      </c>
      <c r="FD16" s="59">
        <f t="shared" si="116"/>
        <v>267.70229999999998</v>
      </c>
      <c r="FE16" s="59">
        <f t="shared" si="116"/>
        <v>-1005.7448000000002</v>
      </c>
      <c r="FF16" s="59">
        <f t="shared" si="116"/>
        <v>1859.7356</v>
      </c>
      <c r="FG16" s="59">
        <f t="shared" si="116"/>
        <v>3436.8451</v>
      </c>
      <c r="FH16" s="59">
        <f t="shared" si="116"/>
        <v>380.45330000000007</v>
      </c>
      <c r="FI16" s="59">
        <f t="shared" si="116"/>
        <v>383.53649999999999</v>
      </c>
      <c r="FJ16" s="59">
        <f t="shared" si="116"/>
        <v>3694.6004999999996</v>
      </c>
      <c r="FK16" s="59">
        <f t="shared" si="116"/>
        <v>956.65459999999985</v>
      </c>
      <c r="FL16" s="59">
        <f t="shared" si="116"/>
        <v>-97.012500000000017</v>
      </c>
      <c r="FM16" s="59">
        <f t="shared" si="116"/>
        <v>1912.7357000000002</v>
      </c>
      <c r="FN16" s="59">
        <f t="shared" si="116"/>
        <v>4690.3635000000004</v>
      </c>
      <c r="FO16" s="59">
        <f t="shared" si="116"/>
        <v>706.13319999999999</v>
      </c>
      <c r="FP16" s="59">
        <f t="shared" si="116"/>
        <v>-635.28100000000029</v>
      </c>
      <c r="FQ16" s="59">
        <f t="shared" si="116"/>
        <v>2632.7293999999997</v>
      </c>
      <c r="FR16" s="59">
        <f t="shared" si="116"/>
        <v>754.40589999999997</v>
      </c>
      <c r="FS16" s="59">
        <f t="shared" si="116"/>
        <v>842.65830000000005</v>
      </c>
      <c r="FT16" s="59">
        <f t="shared" si="116"/>
        <v>1198.9371999999998</v>
      </c>
      <c r="FU16" s="59">
        <f t="shared" si="116"/>
        <v>5455.7164999999995</v>
      </c>
      <c r="FV16" s="59">
        <f t="shared" si="116"/>
        <v>3344.8955999999998</v>
      </c>
      <c r="FW16" s="59">
        <f t="shared" si="116"/>
        <v>694.03480000000002</v>
      </c>
      <c r="FX16" s="59">
        <f t="shared" si="116"/>
        <v>-967.26159999999948</v>
      </c>
      <c r="FY16" s="59">
        <f t="shared" si="116"/>
        <v>5120.8598999999995</v>
      </c>
      <c r="FZ16" s="59">
        <f t="shared" si="116"/>
        <v>3911.0955999999992</v>
      </c>
      <c r="GA16" s="59">
        <f t="shared" si="116"/>
        <v>1629.6575</v>
      </c>
      <c r="GB16" s="59">
        <f t="shared" si="116"/>
        <v>1210.5798000000002</v>
      </c>
      <c r="GC16" s="59">
        <f t="shared" si="116"/>
        <v>634.0350000000002</v>
      </c>
      <c r="GD16" s="59">
        <f t="shared" si="116"/>
        <v>2887.6050500000001</v>
      </c>
      <c r="GE16" s="59">
        <f t="shared" si="116"/>
        <v>3474.1118000000001</v>
      </c>
      <c r="GF16" s="59">
        <f t="shared" si="116"/>
        <v>1302.3898000000002</v>
      </c>
      <c r="GG16" s="59">
        <f t="shared" si="116"/>
        <v>1900.4354000000001</v>
      </c>
      <c r="GH16" s="59">
        <f t="shared" si="116"/>
        <v>1266.0717999999999</v>
      </c>
      <c r="GI16" s="59">
        <f t="shared" si="116"/>
        <v>2733.5034999999998</v>
      </c>
      <c r="GJ16" s="59">
        <f t="shared" si="116"/>
        <v>1619.2556</v>
      </c>
      <c r="GK16" s="59">
        <f t="shared" si="116"/>
        <v>1999.4108000000001</v>
      </c>
      <c r="GL16" s="59">
        <f t="shared" si="116"/>
        <v>2425.0337</v>
      </c>
      <c r="GM16" s="59">
        <f t="shared" ref="GM16:KR16" si="117">+GM17</f>
        <v>868.3306</v>
      </c>
      <c r="GN16" s="59">
        <f t="shared" si="117"/>
        <v>3641.3370999999997</v>
      </c>
      <c r="GO16" s="59">
        <f t="shared" si="117"/>
        <v>-815.93200000000024</v>
      </c>
      <c r="GP16" s="59">
        <f t="shared" si="117"/>
        <v>299.46400000000011</v>
      </c>
      <c r="GQ16" s="59">
        <f t="shared" si="117"/>
        <v>4922.5280000000002</v>
      </c>
      <c r="GR16" s="59">
        <f t="shared" si="117"/>
        <v>1147.0201</v>
      </c>
      <c r="GS16" s="59">
        <f t="shared" si="117"/>
        <v>550.29470000000015</v>
      </c>
      <c r="GT16" s="59">
        <f t="shared" si="117"/>
        <v>951.24090000000001</v>
      </c>
      <c r="GU16" s="59">
        <f t="shared" si="117"/>
        <v>207.29609999999991</v>
      </c>
      <c r="GV16" s="59">
        <f t="shared" si="117"/>
        <v>1505.4552999999996</v>
      </c>
      <c r="GW16" s="59">
        <f t="shared" si="117"/>
        <v>49.530899999999974</v>
      </c>
      <c r="GX16" s="59">
        <f t="shared" si="117"/>
        <v>2694.8292216735099</v>
      </c>
      <c r="GY16" s="59">
        <f t="shared" si="117"/>
        <v>2034.4234725789465</v>
      </c>
      <c r="GZ16" s="59">
        <f t="shared" si="117"/>
        <v>617.22269221076021</v>
      </c>
      <c r="HA16" s="59">
        <f t="shared" si="117"/>
        <v>632.94960827110003</v>
      </c>
      <c r="HB16" s="59">
        <f t="shared" si="117"/>
        <v>-336.67926965939967</v>
      </c>
      <c r="HC16" s="59">
        <f t="shared" si="117"/>
        <v>2274.1327595315402</v>
      </c>
      <c r="HD16" s="59">
        <f t="shared" si="117"/>
        <v>1819.78275432242</v>
      </c>
      <c r="HE16" s="59">
        <f t="shared" si="117"/>
        <v>3566.6013021736298</v>
      </c>
      <c r="HF16" s="59">
        <f t="shared" si="117"/>
        <v>-526.86097688311997</v>
      </c>
      <c r="HG16" s="59">
        <f t="shared" si="117"/>
        <v>2082.0551047055264</v>
      </c>
      <c r="HH16" s="59">
        <f t="shared" si="117"/>
        <v>2104.6255371788502</v>
      </c>
      <c r="HI16" s="59">
        <f t="shared" si="117"/>
        <v>220.65157116799969</v>
      </c>
      <c r="HJ16" s="59">
        <f t="shared" si="117"/>
        <v>48.477852566899855</v>
      </c>
      <c r="HK16" s="59">
        <f t="shared" si="117"/>
        <v>1196.4041686437799</v>
      </c>
      <c r="HL16" s="59">
        <f t="shared" si="117"/>
        <v>1422.4305019420301</v>
      </c>
      <c r="HM16" s="59">
        <f t="shared" si="117"/>
        <v>1224.0860936246399</v>
      </c>
      <c r="HN16" s="59">
        <f t="shared" si="117"/>
        <v>85.000937645469492</v>
      </c>
      <c r="HO16" s="59">
        <f t="shared" si="117"/>
        <v>621.20422219447187</v>
      </c>
      <c r="HP16" s="59">
        <f t="shared" si="117"/>
        <v>1647.2060481732847</v>
      </c>
      <c r="HQ16" s="59">
        <f t="shared" si="117"/>
        <v>590.43496929851403</v>
      </c>
      <c r="HR16" s="59">
        <f t="shared" si="117"/>
        <v>3170.4466513568323</v>
      </c>
      <c r="HS16" s="59">
        <f t="shared" si="117"/>
        <v>-273.977788733453</v>
      </c>
      <c r="HT16" s="59">
        <f t="shared" si="117"/>
        <v>1671.865548418657</v>
      </c>
      <c r="HU16" s="59">
        <f t="shared" si="117"/>
        <v>2047.9527890692118</v>
      </c>
      <c r="HV16" s="59">
        <f t="shared" si="117"/>
        <v>3616.512297017488</v>
      </c>
      <c r="HW16" s="59">
        <f t="shared" si="117"/>
        <v>-353.35624947442682</v>
      </c>
      <c r="HX16" s="59">
        <f t="shared" si="117"/>
        <v>2079.4258240269378</v>
      </c>
      <c r="HY16" s="59">
        <f t="shared" si="117"/>
        <v>1103.8711073160794</v>
      </c>
      <c r="HZ16" s="59">
        <f t="shared" si="117"/>
        <v>4997.9301941109879</v>
      </c>
      <c r="IA16" s="59">
        <f t="shared" si="117"/>
        <v>-2093.1586774601656</v>
      </c>
      <c r="IB16" s="59">
        <f t="shared" si="117"/>
        <v>-171.18803912801224</v>
      </c>
      <c r="IC16" s="59">
        <f t="shared" si="117"/>
        <v>2423.9293991390655</v>
      </c>
      <c r="ID16" s="59">
        <f t="shared" si="117"/>
        <v>264.5842326459811</v>
      </c>
      <c r="IE16" s="59">
        <f t="shared" si="117"/>
        <v>-45.093821393499979</v>
      </c>
      <c r="IF16" s="59">
        <f t="shared" si="117"/>
        <v>1086.0152573010905</v>
      </c>
      <c r="IG16" s="59">
        <f t="shared" si="117"/>
        <v>1573.4709143670984</v>
      </c>
      <c r="IH16" s="59">
        <f t="shared" si="117"/>
        <v>3895.7600599999996</v>
      </c>
      <c r="II16" s="59">
        <f t="shared" si="117"/>
        <v>2579.4719579999996</v>
      </c>
      <c r="IJ16" s="59">
        <f t="shared" si="117"/>
        <v>269.72544100000016</v>
      </c>
      <c r="IK16" s="59">
        <f t="shared" si="117"/>
        <v>884.65725899999984</v>
      </c>
      <c r="IL16" s="59">
        <f t="shared" si="117"/>
        <v>45.165597999999989</v>
      </c>
      <c r="IM16" s="59">
        <f t="shared" si="117"/>
        <v>412.014408</v>
      </c>
      <c r="IN16" s="59">
        <f t="shared" si="117"/>
        <v>2216.4110329999999</v>
      </c>
      <c r="IO16" s="59">
        <f t="shared" si="117"/>
        <v>1947.4823779999999</v>
      </c>
      <c r="IP16" s="59">
        <f t="shared" si="117"/>
        <v>258.06795700000026</v>
      </c>
      <c r="IQ16" s="59">
        <f t="shared" si="117"/>
        <v>3816.0428320000005</v>
      </c>
      <c r="IR16" s="59">
        <f t="shared" si="117"/>
        <v>4531.0833849999999</v>
      </c>
      <c r="IS16" s="59">
        <f t="shared" si="117"/>
        <v>-649.51452000000018</v>
      </c>
      <c r="IT16" s="59">
        <f t="shared" si="117"/>
        <v>530.78636899999981</v>
      </c>
      <c r="IU16" s="59">
        <f t="shared" si="117"/>
        <v>1492.9774819999998</v>
      </c>
      <c r="IV16" s="59">
        <f t="shared" si="117"/>
        <v>3580.2792099999992</v>
      </c>
      <c r="IW16" s="59">
        <f t="shared" si="117"/>
        <v>1764.2953719999998</v>
      </c>
      <c r="IX16" s="59">
        <f t="shared" si="117"/>
        <v>1965.1460820000002</v>
      </c>
      <c r="IY16" s="59">
        <f t="shared" si="117"/>
        <v>-26.275655999999572</v>
      </c>
      <c r="IZ16" s="59">
        <f t="shared" si="117"/>
        <v>2738.4200469999996</v>
      </c>
      <c r="JA16" s="59">
        <f t="shared" si="117"/>
        <v>879.55200300000001</v>
      </c>
      <c r="JB16" s="59">
        <f t="shared" si="117"/>
        <v>1325.6344309999999</v>
      </c>
      <c r="JC16" s="59">
        <f t="shared" si="117"/>
        <v>722.62023099999999</v>
      </c>
      <c r="JD16" s="59">
        <f t="shared" si="117"/>
        <v>2556.3352489999997</v>
      </c>
      <c r="JE16" s="59">
        <f t="shared" si="117"/>
        <v>-1315.3046171447299</v>
      </c>
      <c r="JF16" s="59">
        <f t="shared" si="117"/>
        <v>1179.8879947568212</v>
      </c>
      <c r="JG16" s="59">
        <f t="shared" si="117"/>
        <v>1113.6262199299999</v>
      </c>
      <c r="JH16" s="59">
        <f t="shared" si="117"/>
        <v>-1066.8458069999997</v>
      </c>
      <c r="JI16" s="59">
        <f t="shared" si="117"/>
        <v>177.64751537653814</v>
      </c>
      <c r="JJ16" s="59">
        <f t="shared" si="117"/>
        <v>3141.8389569999999</v>
      </c>
      <c r="JK16" s="59">
        <f t="shared" si="117"/>
        <v>632.1383669999999</v>
      </c>
      <c r="JL16" s="59">
        <f t="shared" si="117"/>
        <v>2861.4698101700001</v>
      </c>
      <c r="JM16" s="59">
        <f t="shared" si="117"/>
        <v>-976.83460099999991</v>
      </c>
      <c r="JN16" s="59">
        <f t="shared" si="117"/>
        <v>97.403284999999983</v>
      </c>
      <c r="JO16" s="59">
        <f t="shared" si="117"/>
        <v>4331.2265729587998</v>
      </c>
      <c r="JP16" s="59">
        <f t="shared" si="117"/>
        <v>321.75921900000014</v>
      </c>
      <c r="JQ16" s="59">
        <f t="shared" si="117"/>
        <v>6821.9208950000011</v>
      </c>
      <c r="JR16" s="59">
        <f t="shared" si="117"/>
        <v>4164.1791809999995</v>
      </c>
      <c r="JS16" s="59">
        <f t="shared" si="117"/>
        <v>1376.871044</v>
      </c>
      <c r="JT16" s="59">
        <f t="shared" si="117"/>
        <v>-2561.246999</v>
      </c>
      <c r="JU16" s="59">
        <f t="shared" si="117"/>
        <v>1146.8579008404663</v>
      </c>
      <c r="JV16" s="59">
        <f t="shared" si="117"/>
        <v>3298.9174069999995</v>
      </c>
      <c r="JW16" s="59">
        <f t="shared" si="117"/>
        <v>-1699.8756509999998</v>
      </c>
      <c r="JX16" s="59">
        <f t="shared" si="117"/>
        <v>7323.9952010000006</v>
      </c>
      <c r="JY16" s="59">
        <f t="shared" si="117"/>
        <v>1353.9367790000001</v>
      </c>
      <c r="JZ16" s="59">
        <f t="shared" si="117"/>
        <v>18.874715999999921</v>
      </c>
      <c r="KA16" s="59">
        <f t="shared" si="117"/>
        <v>2710.2772059999998</v>
      </c>
      <c r="KB16" s="59">
        <f t="shared" si="117"/>
        <v>4967.3088050000006</v>
      </c>
      <c r="KC16" s="59">
        <f t="shared" si="117"/>
        <v>1486.4956779999998</v>
      </c>
      <c r="KD16" s="59">
        <f t="shared" si="117"/>
        <v>3744.371502</v>
      </c>
      <c r="KE16" s="59">
        <f t="shared" si="117"/>
        <v>1482.588127</v>
      </c>
      <c r="KF16" s="59">
        <f t="shared" si="117"/>
        <v>362.81650299999995</v>
      </c>
      <c r="KG16" s="59">
        <f t="shared" si="117"/>
        <v>3350.1472719999997</v>
      </c>
      <c r="KH16" s="59">
        <f t="shared" si="117"/>
        <v>2138.464653</v>
      </c>
      <c r="KI16" s="59">
        <f t="shared" si="117"/>
        <v>1758.381758</v>
      </c>
      <c r="KJ16" s="59">
        <f t="shared" si="117"/>
        <v>6474.061616789937</v>
      </c>
      <c r="KK16" s="59">
        <f t="shared" si="117"/>
        <v>-1804.6928813340871</v>
      </c>
      <c r="KL16" s="59">
        <f t="shared" si="117"/>
        <v>1669.3648757717258</v>
      </c>
      <c r="KM16" s="59">
        <f t="shared" ref="KM16" si="118">+KM17</f>
        <v>1181.1452372663111</v>
      </c>
      <c r="KN16" s="59">
        <f t="shared" si="117"/>
        <v>1998.3263199999999</v>
      </c>
      <c r="KO16" s="59">
        <f t="shared" si="117"/>
        <v>2815.0783070000002</v>
      </c>
      <c r="KP16" s="59">
        <f t="shared" si="117"/>
        <v>1754.016464</v>
      </c>
      <c r="KQ16" s="59">
        <f t="shared" si="117"/>
        <v>1506.788834</v>
      </c>
      <c r="KR16" s="59">
        <f t="shared" si="117"/>
        <v>3853.3657579999999</v>
      </c>
    </row>
    <row r="17" spans="1:304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2694.8292216735099</v>
      </c>
      <c r="GY17" s="57">
        <f>+AFE!GY17+ANCAP!GA17+ANP!GY17+ANTEL!GY17+OSE!GY17+UTE!GY17+ANV!CU17</f>
        <v>2034.4234725789465</v>
      </c>
      <c r="GZ17" s="57">
        <f>+AFE!GZ17+ANCAP!GB17+ANP!GZ17+ANTEL!GZ17+OSE!GZ17+UTE!GZ17+ANV!CV17</f>
        <v>617.22269221076021</v>
      </c>
      <c r="HA17" s="57">
        <f>+AFE!HA17+ANCAP!GC17+ANP!HA17+ANTEL!HA17+OSE!HA17+UTE!HA17+ANV!CW17</f>
        <v>632.94960827110003</v>
      </c>
      <c r="HB17" s="57">
        <f>+AFE!HB17+ANCAP!GD17+ANP!HB17+ANTEL!HB17+OSE!HB17+UTE!HB17+ANV!CX17</f>
        <v>-336.67926965939967</v>
      </c>
      <c r="HC17" s="57">
        <f>+AFE!HC17+ANCAP!GE17+ANP!HC17+ANTEL!HC17+OSE!HC17+UTE!HC17+ANV!CY17</f>
        <v>2274.1327595315402</v>
      </c>
      <c r="HD17" s="57">
        <f>+AFE!HD17+ANCAP!GF17+ANP!HD17+ANTEL!HD17+OSE!HD17+UTE!HD17+ANV!CZ17</f>
        <v>1819.78275432242</v>
      </c>
      <c r="HE17" s="57">
        <f>+AFE!HE17+ANCAP!GG17+ANP!HE17+ANTEL!HE17+OSE!HE17+UTE!HE17+ANV!DA17</f>
        <v>3566.6013021736298</v>
      </c>
      <c r="HF17" s="57">
        <f>+AFE!HF17+ANCAP!GH17+ANP!HF17+ANTEL!HF17+OSE!HF17+UTE!HF17+ANV!DB17</f>
        <v>-526.86097688311997</v>
      </c>
      <c r="HG17" s="57">
        <f>+AFE!HG17+ANCAP!GI17+ANP!HG17+ANTEL!HG17+OSE!HG17+UTE!HG17+ANV!DC17</f>
        <v>2082.0551047055264</v>
      </c>
      <c r="HH17" s="57">
        <f>+AFE!HH17+ANCAP!GJ17+ANP!HH17+ANTEL!HH17+OSE!HH17+UTE!HH17+ANV!DD17</f>
        <v>2104.6255371788502</v>
      </c>
      <c r="HI17" s="57">
        <f>+AFE!HI17+ANCAP!GK17+ANP!HI17+ANTEL!HI17+OSE!HI17+UTE!HI17+ANV!DE17</f>
        <v>220.65157116799969</v>
      </c>
      <c r="HJ17" s="57">
        <f>+AFE!HJ17+ANCAP!GL17+ANP!HJ17+ANTEL!HJ17+OSE!HJ17+UTE!HJ17+ANV!DF17</f>
        <v>48.477852566899855</v>
      </c>
      <c r="HK17" s="57">
        <f>+AFE!HK17+ANCAP!GM17+ANP!HK17+ANTEL!HK17+OSE!HK17+UTE!HK17+ANV!DG17</f>
        <v>1196.4041686437799</v>
      </c>
      <c r="HL17" s="57">
        <f>+AFE!HL17+ANCAP!GN17+ANP!HL17+ANTEL!HL17+OSE!HL17+UTE!HL17+ANV!DH17</f>
        <v>1422.4305019420301</v>
      </c>
      <c r="HM17" s="57">
        <f>+AFE!HM17+ANCAP!GO17+ANP!HM17+ANTEL!HM17+OSE!HM17+UTE!HM17+ANV!DI17</f>
        <v>1224.0860936246399</v>
      </c>
      <c r="HN17" s="57">
        <f>+AFE!HN17+ANCAP!GP17+ANP!HN17+ANTEL!HN17+OSE!HN17+UTE!HN17+ANV!DJ17</f>
        <v>85.000937645469492</v>
      </c>
      <c r="HO17" s="57">
        <f>+AFE!HO17+ANCAP!GQ17+ANP!HO17+ANTEL!HO17+OSE!HO17+UTE!HO17+ANV!DK17</f>
        <v>621.20422219447187</v>
      </c>
      <c r="HP17" s="57">
        <f>+AFE!HP17+ANCAP!GR17+ANP!HP17+ANTEL!HP17+OSE!HP17+UTE!HP17+ANV!DL17</f>
        <v>1647.2060481732847</v>
      </c>
      <c r="HQ17" s="57">
        <f>+AFE!HQ17+ANCAP!GS17+ANP!HQ17+ANTEL!HQ17+OSE!HQ17+UTE!HQ17+ANV!DM17</f>
        <v>590.43496929851403</v>
      </c>
      <c r="HR17" s="57">
        <f>+AFE!HR17+ANCAP!GT17+ANP!HR17+ANTEL!HR17+OSE!HR17+UTE!HR17+ANV!DN17</f>
        <v>3170.4466513568323</v>
      </c>
      <c r="HS17" s="57">
        <f>+AFE!HS17+ANCAP!GU17+ANP!HS17+ANTEL!HS17+OSE!HS17+UTE!HS17+ANV!DO17</f>
        <v>-273.977788733453</v>
      </c>
      <c r="HT17" s="57">
        <f>+AFE!HT17+ANCAP!GV17+ANP!HT17+ANTEL!HT17+OSE!HT17+UTE!HT17+ANV!DP17</f>
        <v>1671.865548418657</v>
      </c>
      <c r="HU17" s="57">
        <f>+AFE!HU17+ANCAP!GW17+ANP!HU17+ANTEL!HU17+OSE!HU17+UTE!HU17+ANV!DQ17</f>
        <v>2047.9527890692118</v>
      </c>
      <c r="HV17" s="57">
        <f>+AFE!HV17+ANCAP!GX17+ANP!HV17+ANTEL!HV17+OSE!HV17+UTE!HV17+ANV!DR17</f>
        <v>3616.512297017488</v>
      </c>
      <c r="HW17" s="57">
        <f>+AFE!HW17+ANCAP!GY17+ANP!HW17+ANTEL!HW17+OSE!HW17+UTE!HW17+ANV!DS17</f>
        <v>-353.35624947442682</v>
      </c>
      <c r="HX17" s="57">
        <f>+AFE!HX17+ANCAP!GZ17+ANP!HX17+ANTEL!HX17+OSE!HX17+UTE!HX17+ANV!DT17</f>
        <v>2079.4258240269378</v>
      </c>
      <c r="HY17" s="57">
        <f>+AFE!HY17+ANCAP!HA17+ANP!HY17+ANTEL!HY17+OSE!HY17+UTE!HY17+ANV!DU17</f>
        <v>1103.8711073160794</v>
      </c>
      <c r="HZ17" s="57">
        <f>+AFE!HZ17+ANCAP!HB17+ANP!HZ17+ANTEL!HZ17+OSE!HZ17+UTE!HZ17+ANV!DV17</f>
        <v>4997.9301941109879</v>
      </c>
      <c r="IA17" s="57">
        <f>+AFE!IA17+ANCAP!HC17+ANP!IA17+ANTEL!IA17+OSE!IA17+UTE!IA17+ANV!DW17</f>
        <v>-2093.1586774601656</v>
      </c>
      <c r="IB17" s="57">
        <f>+AFE!IB17+ANCAP!HD17+ANP!IB17+ANTEL!IB17+OSE!IB17+UTE!IB17+ANV!DX17</f>
        <v>-171.18803912801224</v>
      </c>
      <c r="IC17" s="57">
        <f>+AFE!IC17+ANCAP!HE17+ANP!IC17+ANTEL!IC17+OSE!IC17+UTE!IC17+ANV!DY17</f>
        <v>2423.9293991390655</v>
      </c>
      <c r="ID17" s="57">
        <f>+AFE!ID17+ANCAP!HF17+ANP!ID17+ANTEL!ID17+OSE!ID17+UTE!ID17+ANV!DZ17</f>
        <v>264.5842326459811</v>
      </c>
      <c r="IE17" s="57">
        <f>+AFE!IE17+ANCAP!HG17+ANP!IE17+ANTEL!IE17+OSE!IE17+UTE!IE17+ANV!EA17</f>
        <v>-45.093821393499979</v>
      </c>
      <c r="IF17" s="57">
        <f>+AFE!IF17+ANCAP!HH17+ANP!IF17+ANTEL!IF17+OSE!IF17+UTE!IF17+ANV!EB17</f>
        <v>1086.0152573010905</v>
      </c>
      <c r="IG17" s="57">
        <f>+AFE!IG17+ANCAP!HI17+ANP!IG17+ANTEL!IG17+OSE!IG17+UTE!IG17+ANV!EC17</f>
        <v>1573.4709143670984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1113.6262199299999</v>
      </c>
      <c r="JH17" s="57">
        <f>+AFE!JH17+ANCAP!IJ17+ANP!JH17+ANTEL!JH17+OSE!JH17+UTE!JH17+ANV!FD17</f>
        <v>-1066.8458069999997</v>
      </c>
      <c r="JI17" s="57">
        <f>+AFE!JI17+ANCAP!IK17+ANP!JI17+ANTEL!JI17+OSE!JI17+UTE!JI17+ANV!FE17</f>
        <v>177.64751537653814</v>
      </c>
      <c r="JJ17" s="57">
        <f>+AFE!JJ17+ANCAP!IL17+ANP!JJ17+ANTEL!JJ17+OSE!JJ17+UTE!JJ17+ANV!FF17</f>
        <v>3141.8389569999999</v>
      </c>
      <c r="JK17" s="57">
        <f>+AFE!JK17+ANCAP!IM17+ANP!JK17+ANTEL!JK17+OSE!JK17+UTE!JK17+ANV!FG17</f>
        <v>632.1383669999999</v>
      </c>
      <c r="JL17" s="57">
        <f>+AFE!JL17+ANCAP!IN17+ANP!JL17+ANTEL!JL17+OSE!JL17+UTE!JL17+ANV!FH17</f>
        <v>2861.4698101700001</v>
      </c>
      <c r="JM17" s="57">
        <f>+AFE!JM17+ANCAP!IO17+ANP!JM17+ANTEL!JM17+OSE!JM17+UTE!JM17+ANV!FI17</f>
        <v>-976.83460099999991</v>
      </c>
      <c r="JN17" s="57">
        <f>+AFE!JN17+ANCAP!IP17+ANP!JN17+ANTEL!JN17+OSE!JN17+UTE!JN17+ANV!FJ17</f>
        <v>97.403284999999983</v>
      </c>
      <c r="JO17" s="57">
        <f>+AFE!JO17+ANCAP!IQ17+ANP!JO17+ANTEL!JO17+OSE!JO17+UTE!JO17+ANV!FK17</f>
        <v>4331.2265729587998</v>
      </c>
      <c r="JP17" s="57">
        <f>+AFE!JP17+ANCAP!IR17+ANP!JP17+ANTEL!JP17+OSE!JP17+UTE!JP17+ANV!FL17</f>
        <v>321.75921900000014</v>
      </c>
      <c r="JQ17" s="57">
        <f>+AFE!JQ17+ANCAP!IS17+ANP!JQ17+ANTEL!JQ17+OSE!JQ17+UTE!JQ17+ANV!FM17</f>
        <v>6821.9208950000011</v>
      </c>
      <c r="JR17" s="57">
        <f>+AFE!JR17+ANCAP!IT17+ANP!JR17+ANTEL!JR17+OSE!JR17+UTE!JR17+ANV!FN17</f>
        <v>4164.1791809999995</v>
      </c>
      <c r="JS17" s="57">
        <f>+AFE!JS17+ANCAP!IU17+ANP!JS17+ANTEL!JS17+OSE!JS17+UTE!JS17+ANV!FO17</f>
        <v>1376.871044</v>
      </c>
      <c r="JT17" s="57">
        <f>+AFE!JT17+ANCAP!IV17+ANP!JT17+ANTEL!JT17+OSE!JT17+UTE!JT17+ANV!FP17</f>
        <v>-2561.246999</v>
      </c>
      <c r="JU17" s="57">
        <f>+AFE!JU17+ANCAP!IW17+ANP!JU17+ANTEL!JU17+OSE!JU17+UTE!JU17+ANV!FQ17</f>
        <v>1146.8579008404663</v>
      </c>
      <c r="JV17" s="57">
        <f>+AFE!JV17+ANCAP!IX17+ANP!JV17+ANTEL!JV17+OSE!JV17+UTE!JV17+ANV!FR17</f>
        <v>3298.9174069999995</v>
      </c>
      <c r="JW17" s="57">
        <f>+AFE!JW17+ANCAP!IY17+ANP!JW17+ANTEL!JW17+OSE!JW17+UTE!JW17+ANV!FS17</f>
        <v>-1699.8756509999998</v>
      </c>
      <c r="JX17" s="57">
        <f>+AFE!JX17+ANCAP!IZ17+ANP!JX17+ANTEL!JX17+OSE!JX17+UTE!JX17+ANV!FT17</f>
        <v>7323.9952010000006</v>
      </c>
      <c r="JY17" s="57">
        <f>+AFE!JY17+ANCAP!JA17+ANP!JY17+ANTEL!JY17+OSE!JY17+UTE!JY17+ANV!FU17</f>
        <v>1353.9367790000001</v>
      </c>
      <c r="JZ17" s="57">
        <f>+AFE!JZ17+ANCAP!JB17+ANP!JZ17+ANTEL!JZ17+OSE!JZ17+UTE!JZ17+ANV!FV17</f>
        <v>18.874715999999921</v>
      </c>
      <c r="KA17" s="57">
        <f>+AFE!KA17+ANCAP!JC17+ANP!KA17+ANTEL!KA17+OSE!KA17+UTE!KA17+ANV!FW17</f>
        <v>2710.2772059999998</v>
      </c>
      <c r="KB17" s="57">
        <f>+AFE!KB17+ANCAP!JD17+ANP!KB17+ANTEL!KB17+OSE!KB17+UTE!KB17+ANV!FX17</f>
        <v>4967.3088050000006</v>
      </c>
      <c r="KC17" s="57">
        <f>+AFE!KC17+ANCAP!JE17+ANP!KC17+ANTEL!KC17+OSE!KC17+UTE!KC17+ANV!FY17</f>
        <v>1486.4956779999998</v>
      </c>
      <c r="KD17" s="57">
        <f>+AFE!KD17+ANCAP!JF17+ANP!KD17+ANTEL!KD17+OSE!KD17+UTE!KD17+ANV!FZ17</f>
        <v>3744.371502</v>
      </c>
      <c r="KE17" s="57">
        <f>+AFE!KE17+ANCAP!JG17+ANP!KE17+ANTEL!KE17+OSE!KE17+UTE!KE17+ANV!GA17</f>
        <v>1482.588127</v>
      </c>
      <c r="KF17" s="57">
        <f>+AFE!KF17+ANCAP!JH17+ANP!KF17+ANTEL!KF17+OSE!KF17+UTE!KF17+ANV!GB17</f>
        <v>362.81650299999995</v>
      </c>
      <c r="KG17" s="57">
        <f>+AFE!KG17+ANCAP!JI17+ANP!KG17+ANTEL!KG17+OSE!KG17+UTE!KG17+ANV!GC17</f>
        <v>3350.1472719999997</v>
      </c>
      <c r="KH17" s="57">
        <f>+AFE!KH17+ANCAP!JJ17+ANP!KH17+ANTEL!KH17+OSE!KH17+UTE!KH17+ANV!GD17</f>
        <v>2138.464653</v>
      </c>
      <c r="KI17" s="57">
        <f>+AFE!KI17+ANCAP!JK17+ANP!KI17+ANTEL!KI17+OSE!KI17+UTE!KI17+ANV!GE17</f>
        <v>1758.381758</v>
      </c>
      <c r="KJ17" s="57">
        <f>+AFE!KJ17+ANCAP!JL17+ANP!KJ17+ANTEL!KJ17+OSE!KJ17+UTE!KJ17+ANV!GF17</f>
        <v>6474.061616789937</v>
      </c>
      <c r="KK17" s="57">
        <f>+AFE!KK17+ANCAP!JM17+ANP!KK17+ANTEL!KK17+OSE!KK17+UTE!KK17+ANV!GG17</f>
        <v>-1804.6928813340871</v>
      </c>
      <c r="KL17" s="57">
        <f>+AFE!KL17+ANCAP!JN17+ANP!KL17+ANTEL!KL17+OSE!KL17+UTE!KL17+ANV!GH17</f>
        <v>1669.3648757717258</v>
      </c>
      <c r="KM17" s="57">
        <f>+AFE!KM17+ANCAP!JO17+ANP!KM17+ANTEL!KM17+OSE!KM17+UTE!KM17+ANV!GI17</f>
        <v>1181.1452372663111</v>
      </c>
      <c r="KN17" s="57">
        <f>+AFE!KN17+ANCAP!JP17+ANP!KN17+ANTEL!KN17+OSE!KN17+UTE!KN17+ANV!GJ17</f>
        <v>1998.3263199999999</v>
      </c>
      <c r="KO17" s="57">
        <f>+AFE!KO17+ANCAP!JQ17+ANP!KO17+ANTEL!KO17+OSE!KO17+UTE!KO17+ANV!GK17</f>
        <v>2815.0783070000002</v>
      </c>
      <c r="KP17" s="57">
        <f>+AFE!KP17+ANCAP!JR17+ANP!KP17+ANTEL!KP17+OSE!KP17+UTE!KP17+ANV!GL17</f>
        <v>1754.016464</v>
      </c>
      <c r="KQ17" s="57">
        <f>+AFE!KQ17+ANCAP!JS17+ANP!KQ17+ANTEL!KQ17+OSE!KQ17+UTE!KQ17+ANV!GM17</f>
        <v>1506.788834</v>
      </c>
      <c r="KR17" s="57">
        <f>+AFE!KR17+ANCAP!JT17+ANP!KR17+ANTEL!KR17+OSE!KR17+UTE!KR17+ANV!GN17</f>
        <v>3853.3657579999999</v>
      </c>
    </row>
    <row r="18" spans="1:304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  <c r="JN18" s="61">
        <f>+AFE!JN18+ANCAP!IP20+ANP!JN18+ANTEL!JN18+OSE!JN18+UTE!JN18+ANV!FJ18</f>
        <v>500.52499999999998</v>
      </c>
      <c r="JO18" s="61">
        <f>+AFE!JO18+ANCAP!IQ20+ANP!JO18+ANTEL!JO18+OSE!JO18+UTE!JO18+ANV!FK18</f>
        <v>409.06889999999999</v>
      </c>
      <c r="JP18" s="61">
        <f>+AFE!JP18+ANCAP!IR20+ANP!JP18+ANTEL!JP18+OSE!JP18+UTE!JP18+ANV!FL18</f>
        <v>732.72370000000001</v>
      </c>
      <c r="JQ18" s="61">
        <f>+AFE!JQ18+ANCAP!IS20+ANP!JQ18+ANTEL!JQ18+OSE!JQ18+UTE!JQ18+ANV!FM18</f>
        <v>933.52313000000004</v>
      </c>
      <c r="JR18" s="61">
        <f>+AFE!JR18+ANCAP!IT20+ANP!JR18+ANTEL!JR18+OSE!JR18+UTE!JR18+ANV!FN18</f>
        <v>373.8648</v>
      </c>
      <c r="JS18" s="61">
        <f>+AFE!JS18+ANCAP!IU20+ANP!JS18+ANTEL!JS18+OSE!JS18+UTE!JS18+ANV!FO18</f>
        <v>5302</v>
      </c>
      <c r="JT18" s="61">
        <f>+AFE!JT18+ANCAP!IV20+ANP!JT18+ANTEL!JT18+OSE!JT18+UTE!JT18+ANV!FP18</f>
        <v>390.15789999999998</v>
      </c>
      <c r="JU18" s="61">
        <f>+AFE!JU18+ANCAP!IW20+ANP!JU18+ANTEL!JU18+OSE!JU18+UTE!JU18+ANV!FQ18</f>
        <v>272</v>
      </c>
      <c r="JV18" s="61">
        <f>+AFE!JV18+ANCAP!IX20+ANP!JV18+ANTEL!JV18+OSE!JV18+UTE!JV18+ANV!FR18</f>
        <v>290</v>
      </c>
      <c r="JW18" s="61">
        <f>+AFE!JW18+ANCAP!IY20+ANP!JW18+ANTEL!JW18+OSE!JW18+UTE!JW18+ANV!FS18</f>
        <v>365.75170000000003</v>
      </c>
      <c r="JX18" s="61">
        <f>+AFE!JX18+ANCAP!IZ20+ANP!JX18+ANTEL!JX18+OSE!JX18+UTE!JX18+ANV!FT18</f>
        <v>393.03039999999999</v>
      </c>
      <c r="JY18" s="61">
        <f>+AFE!JY18+ANCAP!JA20+ANP!JY18+ANTEL!JY18+OSE!JY18+UTE!JY18+ANV!FU18</f>
        <v>505</v>
      </c>
      <c r="JZ18" s="61">
        <f>+AFE!JZ18+ANCAP!JB20+ANP!JZ18+ANTEL!JZ18+OSE!JZ18+UTE!JZ18+ANV!FV18</f>
        <v>389.1164</v>
      </c>
      <c r="KA18" s="61">
        <f>+AFE!KA18+ANCAP!JC20+ANP!KA18+ANTEL!KA18+OSE!KA18+UTE!KA18+ANV!FW18</f>
        <v>261.5</v>
      </c>
      <c r="KB18" s="61">
        <f>+AFE!KB18+ANCAP!JD20+ANP!KB18+ANTEL!KB18+OSE!KB18+UTE!KB18+ANV!FX18</f>
        <v>355.17309999999998</v>
      </c>
      <c r="KC18" s="61">
        <f>+AFE!KC18+ANCAP!JE20+ANP!KC18+ANTEL!KC18+OSE!KC18+UTE!KC18+ANV!FY18</f>
        <v>309.5</v>
      </c>
      <c r="KD18" s="61">
        <f>+AFE!KD18+ANCAP!JF20+ANP!KD18+ANTEL!KD18+OSE!KD18+UTE!KD18+ANV!FZ18</f>
        <v>519.58789999999999</v>
      </c>
      <c r="KE18" s="61">
        <f>+AFE!KE18+ANCAP!JG20+ANP!KE18+ANTEL!KE18+OSE!KE18+UTE!KE18+ANV!GA18</f>
        <v>415.44380000000001</v>
      </c>
      <c r="KF18" s="61">
        <f>+AFE!KF18+ANCAP!JH20+ANP!KF18+ANTEL!KF18+OSE!KF18+UTE!KF18+ANV!GB18</f>
        <v>319.94380000000001</v>
      </c>
      <c r="KG18" s="61">
        <f>+AFE!KG18+ANCAP!JI20+ANP!KG18+ANTEL!KG18+OSE!KG18+UTE!KG18+ANV!GC18</f>
        <v>478.94380000000001</v>
      </c>
      <c r="KH18" s="61">
        <f>+AFE!KH18+ANCAP!JJ20+ANP!KH18+ANTEL!KH18+OSE!KH18+UTE!KH18+ANV!GD18</f>
        <v>429.34379999999999</v>
      </c>
      <c r="KI18" s="61">
        <f>+AFE!KI18+ANCAP!JK20+ANP!KI18+ANTEL!KI18+OSE!KI18+UTE!KI18+ANV!GE18</f>
        <v>1334.4592</v>
      </c>
      <c r="KJ18" s="61">
        <f>+AFE!KJ18+ANCAP!JL20+ANP!KJ18+ANTEL!KJ18+OSE!KJ18+UTE!KJ18+ANV!GF18</f>
        <v>-29.840199999999989</v>
      </c>
      <c r="KK18" s="61">
        <f>+AFE!KK18+ANCAP!JM20+ANP!KK18+ANTEL!KK18+OSE!KK18+UTE!KK18+ANV!GG18</f>
        <v>2072.1849000000002</v>
      </c>
      <c r="KL18" s="61">
        <f>+AFE!KL18+ANCAP!JN20+ANP!KL18+ANTEL!KL18+OSE!KL18+UTE!KL18+ANV!GH18</f>
        <v>334.42750000000001</v>
      </c>
      <c r="KM18" s="61">
        <f>+AFE!KM18+ANCAP!JO20+ANP!KM18+ANTEL!KM18+OSE!KM18+UTE!KM18+ANV!GI18</f>
        <v>263.46884700000004</v>
      </c>
      <c r="KN18" s="61">
        <f>+AFE!KN18+ANCAP!JP20+ANP!KN18+ANTEL!KN18+OSE!KN18+UTE!KN18+ANV!GJ18</f>
        <v>1038.1386</v>
      </c>
      <c r="KO18" s="61">
        <f>+AFE!KO18+ANCAP!JQ20+ANP!KO18+ANTEL!KO18+OSE!KO18+UTE!KO18+ANV!GK18</f>
        <v>1483.3575999999998</v>
      </c>
      <c r="KP18" s="61">
        <f>+AFE!KP18+ANCAP!JR20+ANP!KP18+ANTEL!KP18+OSE!KP18+UTE!KP18+ANV!GL18</f>
        <v>523.73800000000006</v>
      </c>
      <c r="KQ18" s="61">
        <f>+AFE!KQ18+ANCAP!JS20+ANP!KQ18+ANTEL!KQ18+OSE!KQ18+UTE!KQ18+ANV!GM18</f>
        <v>1452.5496600000001</v>
      </c>
      <c r="KR18" s="61">
        <f>+AFE!KR18+ANCAP!JT20+ANP!KR18+ANTEL!KR18+OSE!KR18+UTE!KR18+ANV!GN18</f>
        <v>1000.09384</v>
      </c>
    </row>
    <row r="19" spans="1:304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119">+Z5-Z9</f>
        <v>191.04340000000093</v>
      </c>
      <c r="AA19" s="27">
        <f t="shared" si="119"/>
        <v>59.607100000000173</v>
      </c>
      <c r="AB19" s="27">
        <f t="shared" si="119"/>
        <v>-216.89320000000043</v>
      </c>
      <c r="AC19" s="27">
        <f t="shared" si="119"/>
        <v>375.45260000000053</v>
      </c>
      <c r="AD19" s="27">
        <f t="shared" si="119"/>
        <v>390.04510000000028</v>
      </c>
      <c r="AE19" s="27">
        <f t="shared" si="119"/>
        <v>-550.52759999999989</v>
      </c>
      <c r="AF19" s="27">
        <f t="shared" si="119"/>
        <v>292.3481399999996</v>
      </c>
      <c r="AG19" s="27">
        <f t="shared" si="119"/>
        <v>770.15690000000041</v>
      </c>
      <c r="AH19" s="27">
        <f t="shared" si="119"/>
        <v>-476.03420000000051</v>
      </c>
      <c r="AI19" s="27">
        <f t="shared" si="119"/>
        <v>656.61689999999999</v>
      </c>
      <c r="AJ19" s="27">
        <f t="shared" si="119"/>
        <v>363.21369999999979</v>
      </c>
      <c r="AK19" s="27">
        <f t="shared" si="119"/>
        <v>267.11200000000008</v>
      </c>
      <c r="AL19" s="27">
        <f t="shared" si="119"/>
        <v>187.33650000000034</v>
      </c>
      <c r="AM19" s="27">
        <f t="shared" si="119"/>
        <v>183.14690000000019</v>
      </c>
      <c r="AN19" s="27">
        <f t="shared" si="119"/>
        <v>-184.20690000000059</v>
      </c>
      <c r="AO19" s="27">
        <f t="shared" si="119"/>
        <v>115.78769999999986</v>
      </c>
      <c r="AP19" s="27">
        <f t="shared" si="119"/>
        <v>783.78440000000001</v>
      </c>
      <c r="AQ19" s="27">
        <f t="shared" si="119"/>
        <v>-551.88700000000017</v>
      </c>
      <c r="AR19" s="27">
        <f t="shared" si="119"/>
        <v>568.91489999999976</v>
      </c>
      <c r="AS19" s="27">
        <f t="shared" si="119"/>
        <v>443.50103999999965</v>
      </c>
      <c r="AT19" s="27">
        <f t="shared" si="119"/>
        <v>653.09009999999989</v>
      </c>
      <c r="AU19" s="27">
        <f t="shared" si="119"/>
        <v>8.3317999999994754</v>
      </c>
      <c r="AV19" s="27">
        <f t="shared" si="119"/>
        <v>588.14460000000099</v>
      </c>
      <c r="AW19" s="27">
        <f t="shared" si="119"/>
        <v>108.75650000000041</v>
      </c>
      <c r="AX19" s="27">
        <f t="shared" si="119"/>
        <v>161.70240000000103</v>
      </c>
      <c r="AY19" s="27">
        <f t="shared" si="119"/>
        <v>-1202.0410000000006</v>
      </c>
      <c r="AZ19" s="27">
        <f t="shared" si="119"/>
        <v>2005.2988999999998</v>
      </c>
      <c r="BA19" s="27">
        <f t="shared" si="119"/>
        <v>406.49670000000015</v>
      </c>
      <c r="BB19" s="27">
        <f t="shared" si="119"/>
        <v>193.55479999999989</v>
      </c>
      <c r="BC19" s="27">
        <f t="shared" si="119"/>
        <v>1060.2492000000007</v>
      </c>
      <c r="BD19" s="27">
        <f t="shared" si="119"/>
        <v>192.92849999999999</v>
      </c>
      <c r="BE19" s="27">
        <f t="shared" si="119"/>
        <v>1051.2992000000008</v>
      </c>
      <c r="BF19" s="27">
        <f t="shared" si="119"/>
        <v>656.5680999999995</v>
      </c>
      <c r="BG19" s="27">
        <f t="shared" si="119"/>
        <v>356.62779999999839</v>
      </c>
      <c r="BH19" s="27">
        <f t="shared" si="119"/>
        <v>277.79957022250619</v>
      </c>
      <c r="BI19" s="27">
        <f t="shared" si="119"/>
        <v>1594.0222519860063</v>
      </c>
      <c r="BJ19" s="27">
        <f t="shared" si="119"/>
        <v>-229.45600000000104</v>
      </c>
      <c r="BK19" s="27">
        <f t="shared" si="119"/>
        <v>185.41320000000087</v>
      </c>
      <c r="BL19" s="27">
        <f t="shared" si="119"/>
        <v>1127.6291000000001</v>
      </c>
      <c r="BM19" s="27">
        <f t="shared" si="119"/>
        <v>-829.84619999999904</v>
      </c>
      <c r="BN19" s="27">
        <f t="shared" si="119"/>
        <v>333.35249999999996</v>
      </c>
      <c r="BO19" s="27">
        <f t="shared" ref="BO19:DZ19" si="120">+BO5-BO9</f>
        <v>409.12870000000021</v>
      </c>
      <c r="BP19" s="27">
        <f t="shared" si="120"/>
        <v>-337.64700000000084</v>
      </c>
      <c r="BQ19" s="27">
        <f t="shared" si="120"/>
        <v>1181.4102999999996</v>
      </c>
      <c r="BR19" s="27">
        <f t="shared" si="120"/>
        <v>2469.6406999999999</v>
      </c>
      <c r="BS19" s="27">
        <f t="shared" si="120"/>
        <v>-1642.5270999999993</v>
      </c>
      <c r="BT19" s="27">
        <f t="shared" si="120"/>
        <v>1058.6083000000008</v>
      </c>
      <c r="BU19" s="27">
        <f t="shared" si="120"/>
        <v>2059.0707000000002</v>
      </c>
      <c r="BV19" s="27">
        <f t="shared" si="120"/>
        <v>-6.9883000000008906</v>
      </c>
      <c r="BW19" s="27">
        <f t="shared" si="120"/>
        <v>301.2509</v>
      </c>
      <c r="BX19" s="27">
        <f t="shared" si="120"/>
        <v>-101.83110000000124</v>
      </c>
      <c r="BY19" s="27">
        <f t="shared" si="120"/>
        <v>-1901.7323000000024</v>
      </c>
      <c r="BZ19" s="27">
        <f t="shared" si="120"/>
        <v>1229.1468000000004</v>
      </c>
      <c r="CA19" s="27">
        <f t="shared" si="120"/>
        <v>1105.8915999999999</v>
      </c>
      <c r="CB19" s="27">
        <f t="shared" si="120"/>
        <v>678.38070000000062</v>
      </c>
      <c r="CC19" s="27">
        <f t="shared" si="120"/>
        <v>-165.90570000000025</v>
      </c>
      <c r="CD19" s="27">
        <f t="shared" si="120"/>
        <v>818.59340000000066</v>
      </c>
      <c r="CE19" s="27">
        <f t="shared" si="120"/>
        <v>388.79799999999977</v>
      </c>
      <c r="CF19" s="27">
        <f t="shared" si="120"/>
        <v>1019.3102000000008</v>
      </c>
      <c r="CG19" s="27">
        <f t="shared" si="120"/>
        <v>652.66489999999976</v>
      </c>
      <c r="CH19" s="27">
        <f t="shared" si="120"/>
        <v>-1383.3253999999997</v>
      </c>
      <c r="CI19" s="27">
        <f t="shared" si="120"/>
        <v>-108.10139999999956</v>
      </c>
      <c r="CJ19" s="27">
        <f t="shared" si="120"/>
        <v>42.583499999998821</v>
      </c>
      <c r="CK19" s="27">
        <f t="shared" si="120"/>
        <v>-596.17029999999977</v>
      </c>
      <c r="CL19" s="27">
        <f t="shared" si="120"/>
        <v>466.18570000000091</v>
      </c>
      <c r="CM19" s="27">
        <f t="shared" si="120"/>
        <v>-1471.0727999999999</v>
      </c>
      <c r="CN19" s="27">
        <f t="shared" si="120"/>
        <v>1677.5600999999979</v>
      </c>
      <c r="CO19" s="27">
        <f t="shared" si="120"/>
        <v>-379.54919999999947</v>
      </c>
      <c r="CP19" s="27">
        <f t="shared" si="120"/>
        <v>-1066.4119999999994</v>
      </c>
      <c r="CQ19" s="27">
        <f t="shared" si="120"/>
        <v>408.59800000000087</v>
      </c>
      <c r="CR19" s="27">
        <f t="shared" si="120"/>
        <v>1373.6880000000001</v>
      </c>
      <c r="CS19" s="27">
        <f t="shared" si="120"/>
        <v>542.93919999999889</v>
      </c>
      <c r="CT19" s="27">
        <f t="shared" si="120"/>
        <v>-723.38839999999982</v>
      </c>
      <c r="CU19" s="27">
        <f t="shared" si="120"/>
        <v>275.67239999999947</v>
      </c>
      <c r="CV19" s="27">
        <f t="shared" si="120"/>
        <v>-136.84820000000036</v>
      </c>
      <c r="CW19" s="27">
        <f t="shared" si="120"/>
        <v>2590.4927000000007</v>
      </c>
      <c r="CX19" s="27">
        <f t="shared" si="120"/>
        <v>728.33920000000035</v>
      </c>
      <c r="CY19" s="27">
        <f t="shared" si="120"/>
        <v>-1194.3760999999977</v>
      </c>
      <c r="CZ19" s="27">
        <f t="shared" si="120"/>
        <v>-169.29070000000047</v>
      </c>
      <c r="DA19" s="27">
        <f t="shared" si="120"/>
        <v>339.12439999999879</v>
      </c>
      <c r="DB19" s="27">
        <f t="shared" si="120"/>
        <v>683.55140000000029</v>
      </c>
      <c r="DC19" s="27">
        <f t="shared" si="120"/>
        <v>2373.1446999999998</v>
      </c>
      <c r="DD19" s="27">
        <f t="shared" si="120"/>
        <v>2562.5787999999975</v>
      </c>
      <c r="DE19" s="27">
        <f t="shared" si="120"/>
        <v>-2288.1354999999985</v>
      </c>
      <c r="DF19" s="27">
        <f t="shared" si="120"/>
        <v>135.50200000000041</v>
      </c>
      <c r="DG19" s="27">
        <f t="shared" si="120"/>
        <v>1848.3927104333179</v>
      </c>
      <c r="DH19" s="27">
        <f t="shared" si="120"/>
        <v>-2988.8217650000006</v>
      </c>
      <c r="DI19" s="27">
        <f t="shared" si="120"/>
        <v>-3561.3060699999987</v>
      </c>
      <c r="DJ19" s="27">
        <f t="shared" si="120"/>
        <v>-592.72880000000077</v>
      </c>
      <c r="DK19" s="27">
        <f t="shared" si="120"/>
        <v>1327.7307999999975</v>
      </c>
      <c r="DL19" s="27">
        <f t="shared" si="120"/>
        <v>-1775.3579999999984</v>
      </c>
      <c r="DM19" s="27">
        <f t="shared" si="120"/>
        <v>276.90100000000348</v>
      </c>
      <c r="DN19" s="27">
        <f t="shared" si="120"/>
        <v>-110.39380000000165</v>
      </c>
      <c r="DO19" s="27">
        <f t="shared" si="120"/>
        <v>1644.3802999999971</v>
      </c>
      <c r="DP19" s="27">
        <f t="shared" si="120"/>
        <v>1036.5163000000011</v>
      </c>
      <c r="DQ19" s="27">
        <f t="shared" si="120"/>
        <v>-2066.1857999999993</v>
      </c>
      <c r="DR19" s="27">
        <f t="shared" si="120"/>
        <v>-435.09740000000056</v>
      </c>
      <c r="DS19" s="27">
        <f t="shared" si="120"/>
        <v>-744.6913999999997</v>
      </c>
      <c r="DT19" s="27">
        <f t="shared" si="120"/>
        <v>-1908.8578000000034</v>
      </c>
      <c r="DU19" s="27">
        <f t="shared" si="120"/>
        <v>260.84139999999752</v>
      </c>
      <c r="DV19" s="27">
        <f t="shared" si="120"/>
        <v>-671.0525000000016</v>
      </c>
      <c r="DW19" s="27">
        <f t="shared" si="120"/>
        <v>-594.17328000000089</v>
      </c>
      <c r="DX19" s="27">
        <f t="shared" si="120"/>
        <v>-2794.3279999999995</v>
      </c>
      <c r="DY19" s="27">
        <f t="shared" si="120"/>
        <v>-53.885999999998603</v>
      </c>
      <c r="DZ19" s="27">
        <f t="shared" si="120"/>
        <v>1390.8036000000011</v>
      </c>
      <c r="EA19" s="27">
        <f t="shared" ref="EA19:GL19" si="121">+EA5-EA9</f>
        <v>1205.7462000000014</v>
      </c>
      <c r="EB19" s="27">
        <f t="shared" si="121"/>
        <v>2493.5317799999993</v>
      </c>
      <c r="EC19" s="27">
        <f t="shared" si="121"/>
        <v>-2048.5953000000027</v>
      </c>
      <c r="ED19" s="27">
        <f t="shared" si="121"/>
        <v>3736.2317868269201</v>
      </c>
      <c r="EE19" s="27">
        <f t="shared" si="121"/>
        <v>934.43569000000207</v>
      </c>
      <c r="EF19" s="27">
        <f t="shared" si="121"/>
        <v>-749.93379999999706</v>
      </c>
      <c r="EG19" s="27">
        <f t="shared" si="121"/>
        <v>2369.2376000000004</v>
      </c>
      <c r="EH19" s="27">
        <f t="shared" si="121"/>
        <v>-2962.7181999999975</v>
      </c>
      <c r="EI19" s="27">
        <f t="shared" si="121"/>
        <v>-1976.5074000000004</v>
      </c>
      <c r="EJ19" s="27">
        <f t="shared" si="121"/>
        <v>1398.0934000000034</v>
      </c>
      <c r="EK19" s="27">
        <f t="shared" si="121"/>
        <v>-263.47659999999996</v>
      </c>
      <c r="EL19" s="27">
        <f t="shared" si="121"/>
        <v>-99.227166666669291</v>
      </c>
      <c r="EM19" s="27">
        <f t="shared" si="121"/>
        <v>2134.8923333333332</v>
      </c>
      <c r="EN19" s="27">
        <f t="shared" si="121"/>
        <v>1650.6607333333322</v>
      </c>
      <c r="EO19" s="27">
        <f t="shared" si="121"/>
        <v>-4217.2027666666654</v>
      </c>
      <c r="EP19" s="27">
        <f t="shared" si="121"/>
        <v>-544.08839999999873</v>
      </c>
      <c r="EQ19" s="27">
        <f t="shared" si="121"/>
        <v>930.18999999999869</v>
      </c>
      <c r="ER19" s="27">
        <f t="shared" si="121"/>
        <v>-937.06450000000223</v>
      </c>
      <c r="ES19" s="27">
        <f t="shared" si="121"/>
        <v>1527.9753000000001</v>
      </c>
      <c r="ET19" s="27">
        <f t="shared" si="121"/>
        <v>-2988.6506000000008</v>
      </c>
      <c r="EU19" s="27">
        <f t="shared" si="121"/>
        <v>538.4364999999998</v>
      </c>
      <c r="EV19" s="27">
        <f t="shared" si="121"/>
        <v>-392.19540000000234</v>
      </c>
      <c r="EW19" s="27">
        <f t="shared" si="121"/>
        <v>2233.9821000000011</v>
      </c>
      <c r="EX19" s="27">
        <f t="shared" si="121"/>
        <v>892.58599999999933</v>
      </c>
      <c r="EY19" s="27">
        <f t="shared" si="121"/>
        <v>90.838200000000143</v>
      </c>
      <c r="EZ19" s="27">
        <f t="shared" si="121"/>
        <v>86.278399999999237</v>
      </c>
      <c r="FA19" s="27">
        <f t="shared" si="121"/>
        <v>-3441.3676999999916</v>
      </c>
      <c r="FB19" s="27">
        <f t="shared" si="121"/>
        <v>-482.02880000000187</v>
      </c>
      <c r="FC19" s="27">
        <f t="shared" si="121"/>
        <v>-934.25390000000152</v>
      </c>
      <c r="FD19" s="27">
        <f t="shared" si="121"/>
        <v>-2373.006000000003</v>
      </c>
      <c r="FE19" s="27">
        <f t="shared" si="121"/>
        <v>2603.1283000000039</v>
      </c>
      <c r="FF19" s="27">
        <f t="shared" si="121"/>
        <v>-1519.7384999999995</v>
      </c>
      <c r="FG19" s="27">
        <f t="shared" si="121"/>
        <v>-3354.7302999999974</v>
      </c>
      <c r="FH19" s="27">
        <f t="shared" si="121"/>
        <v>323.51849999999831</v>
      </c>
      <c r="FI19" s="27">
        <f t="shared" si="121"/>
        <v>481.35929999999644</v>
      </c>
      <c r="FJ19" s="27">
        <f t="shared" si="121"/>
        <v>-2496.2733000000007</v>
      </c>
      <c r="FK19" s="27">
        <f t="shared" si="121"/>
        <v>763.65949999999975</v>
      </c>
      <c r="FL19" s="27">
        <f t="shared" si="121"/>
        <v>2302.5023999999958</v>
      </c>
      <c r="FM19" s="27">
        <f t="shared" si="121"/>
        <v>-1613.6175999999978</v>
      </c>
      <c r="FN19" s="27">
        <f t="shared" si="121"/>
        <v>1715.6540000000005</v>
      </c>
      <c r="FO19" s="27">
        <f t="shared" si="121"/>
        <v>-62.317800000000716</v>
      </c>
      <c r="FP19" s="27">
        <f t="shared" si="121"/>
        <v>1927.6184999999969</v>
      </c>
      <c r="FQ19" s="27">
        <f t="shared" si="121"/>
        <v>105.6457999999966</v>
      </c>
      <c r="FR19" s="27">
        <f t="shared" si="121"/>
        <v>1706.0414000000001</v>
      </c>
      <c r="FS19" s="27">
        <f t="shared" si="121"/>
        <v>-802.48619999999937</v>
      </c>
      <c r="FT19" s="27">
        <f t="shared" si="121"/>
        <v>-2668.8431</v>
      </c>
      <c r="FU19" s="27">
        <f t="shared" si="121"/>
        <v>-5441.4401000000016</v>
      </c>
      <c r="FV19" s="27">
        <f t="shared" si="121"/>
        <v>-2892.4694</v>
      </c>
      <c r="FW19" s="27">
        <f t="shared" si="121"/>
        <v>992.38429999999789</v>
      </c>
      <c r="FX19" s="27">
        <f t="shared" si="121"/>
        <v>2426.8708000000024</v>
      </c>
      <c r="FY19" s="27">
        <f t="shared" si="121"/>
        <v>-4171.8982999999971</v>
      </c>
      <c r="FZ19" s="27">
        <f t="shared" si="121"/>
        <v>-1001.8417999999983</v>
      </c>
      <c r="GA19" s="27">
        <f t="shared" si="121"/>
        <v>-760.58339999999953</v>
      </c>
      <c r="GB19" s="27">
        <f t="shared" si="121"/>
        <v>-733.00909999999931</v>
      </c>
      <c r="GC19" s="27">
        <f t="shared" si="121"/>
        <v>2784.5279999999984</v>
      </c>
      <c r="GD19" s="27">
        <f t="shared" si="121"/>
        <v>-1519.9232500000016</v>
      </c>
      <c r="GE19" s="27">
        <f t="shared" si="121"/>
        <v>-3221.3292000000019</v>
      </c>
      <c r="GF19" s="27">
        <f t="shared" si="121"/>
        <v>-364.16450000000259</v>
      </c>
      <c r="GG19" s="27">
        <f t="shared" si="121"/>
        <v>-590.02059999999983</v>
      </c>
      <c r="GH19" s="27">
        <f t="shared" si="121"/>
        <v>161.22700000000077</v>
      </c>
      <c r="GI19" s="27">
        <f t="shared" si="121"/>
        <v>-1205.5648999999958</v>
      </c>
      <c r="GJ19" s="27">
        <f t="shared" si="121"/>
        <v>-427.33989999999903</v>
      </c>
      <c r="GK19" s="27">
        <f t="shared" si="121"/>
        <v>639.02620000000206</v>
      </c>
      <c r="GL19" s="27">
        <f t="shared" si="121"/>
        <v>881.6263799999997</v>
      </c>
      <c r="GM19" s="27">
        <f t="shared" ref="GM19:HI19" si="122">+GM5-GM9</f>
        <v>1837.4365999999991</v>
      </c>
      <c r="GN19" s="27">
        <f t="shared" si="122"/>
        <v>-2121.5512000000017</v>
      </c>
      <c r="GO19" s="27">
        <f t="shared" si="122"/>
        <v>1920.3020000000015</v>
      </c>
      <c r="GP19" s="27">
        <f t="shared" si="122"/>
        <v>852.21989999999823</v>
      </c>
      <c r="GQ19" s="27">
        <f t="shared" si="122"/>
        <v>-4759.8654999999962</v>
      </c>
      <c r="GR19" s="27">
        <f t="shared" si="122"/>
        <v>798.38310000000092</v>
      </c>
      <c r="GS19" s="27">
        <f t="shared" si="122"/>
        <v>1567.8044000000027</v>
      </c>
      <c r="GT19" s="27">
        <f t="shared" si="122"/>
        <v>4409.1936999999998</v>
      </c>
      <c r="GU19" s="27">
        <f t="shared" si="122"/>
        <v>2135.1620000000003</v>
      </c>
      <c r="GV19" s="27">
        <f t="shared" si="122"/>
        <v>1127.4043999999994</v>
      </c>
      <c r="GW19" s="27">
        <f t="shared" si="122"/>
        <v>-74.300300000000789</v>
      </c>
      <c r="GX19" s="27">
        <f t="shared" si="122"/>
        <v>605.15993237058319</v>
      </c>
      <c r="GY19" s="27">
        <f t="shared" si="122"/>
        <v>316.71750181627431</v>
      </c>
      <c r="GZ19" s="27">
        <f t="shared" si="122"/>
        <v>2190.5309195957489</v>
      </c>
      <c r="HA19" s="27">
        <f t="shared" si="122"/>
        <v>-939.69618110530064</v>
      </c>
      <c r="HB19" s="27">
        <f t="shared" si="122"/>
        <v>2243.3672069151526</v>
      </c>
      <c r="HC19" s="27">
        <f t="shared" si="122"/>
        <v>363.94103239788092</v>
      </c>
      <c r="HD19" s="27">
        <f t="shared" si="122"/>
        <v>379.89474124286971</v>
      </c>
      <c r="HE19" s="27">
        <f t="shared" si="122"/>
        <v>-691.80376132530182</v>
      </c>
      <c r="HF19" s="27">
        <f t="shared" si="122"/>
        <v>2625.0594994471994</v>
      </c>
      <c r="HG19" s="27">
        <f t="shared" si="122"/>
        <v>462.43733220167451</v>
      </c>
      <c r="HH19" s="27">
        <f t="shared" si="122"/>
        <v>-157.65667903719986</v>
      </c>
      <c r="HI19" s="27">
        <f t="shared" si="122"/>
        <v>-3396.4251662043971</v>
      </c>
      <c r="HJ19" s="27">
        <f t="shared" ref="HJ19:HO19" si="123">+HJ5-HJ9</f>
        <v>1937.5265704331014</v>
      </c>
      <c r="HK19" s="27">
        <f t="shared" si="123"/>
        <v>-676.08078864377967</v>
      </c>
      <c r="HL19" s="27">
        <f t="shared" si="123"/>
        <v>1840.5742170579724</v>
      </c>
      <c r="HM19" s="27">
        <f t="shared" si="123"/>
        <v>-366.76028162464354</v>
      </c>
      <c r="HN19" s="27">
        <f t="shared" si="123"/>
        <v>361.11044435453005</v>
      </c>
      <c r="HO19" s="27">
        <f t="shared" si="123"/>
        <v>-801.24281119447187</v>
      </c>
      <c r="HP19" s="27">
        <f t="shared" ref="HP19:HU19" si="124">+HP5-HP9</f>
        <v>-187.0836011732863</v>
      </c>
      <c r="HQ19" s="27">
        <f t="shared" si="124"/>
        <v>991.06202670148741</v>
      </c>
      <c r="HR19" s="27">
        <f t="shared" si="124"/>
        <v>-1486.0690613568295</v>
      </c>
      <c r="HS19" s="27">
        <f t="shared" si="124"/>
        <v>2680.1137827334496</v>
      </c>
      <c r="HT19" s="27">
        <f t="shared" si="124"/>
        <v>1978.5164435813404</v>
      </c>
      <c r="HU19" s="27">
        <f t="shared" si="124"/>
        <v>-6576.2778860692124</v>
      </c>
      <c r="HV19" s="27">
        <f t="shared" ref="HV19:IB19" si="125">+HV5-HV9</f>
        <v>400.08966598250845</v>
      </c>
      <c r="HW19" s="27">
        <f t="shared" si="125"/>
        <v>3224.4925644744271</v>
      </c>
      <c r="HX19" s="27">
        <f t="shared" si="125"/>
        <v>5.3527879730609129</v>
      </c>
      <c r="HY19" s="27">
        <f t="shared" si="125"/>
        <v>-1440.6775803160817</v>
      </c>
      <c r="HZ19" s="27">
        <f t="shared" si="125"/>
        <v>-6174.8974561109862</v>
      </c>
      <c r="IA19" s="27">
        <f t="shared" si="125"/>
        <v>739.15138746016237</v>
      </c>
      <c r="IB19" s="27">
        <f t="shared" si="125"/>
        <v>541.18387012801395</v>
      </c>
      <c r="IC19" s="27">
        <f t="shared" ref="IC19:IH19" si="126">+IC5-IC9</f>
        <v>-87.972925139063591</v>
      </c>
      <c r="ID19" s="27">
        <f t="shared" si="126"/>
        <v>254.78944735401819</v>
      </c>
      <c r="IE19" s="27">
        <f t="shared" si="126"/>
        <v>1722.3323233935007</v>
      </c>
      <c r="IF19" s="27">
        <f t="shared" si="126"/>
        <v>2619.3042546989072</v>
      </c>
      <c r="IG19" s="27">
        <f t="shared" si="126"/>
        <v>-5758.3519213671025</v>
      </c>
      <c r="IH19" s="27">
        <f t="shared" si="126"/>
        <v>-1423.8102879999969</v>
      </c>
      <c r="II19" s="27">
        <f t="shared" ref="II19:IN19" si="127">+II5-II9</f>
        <v>-466.40659399999277</v>
      </c>
      <c r="IJ19" s="27">
        <f t="shared" si="127"/>
        <v>1061.4982060000002</v>
      </c>
      <c r="IK19" s="27">
        <f t="shared" si="127"/>
        <v>-37.945708000006562</v>
      </c>
      <c r="IL19" s="27">
        <f t="shared" si="127"/>
        <v>2141.5209810000051</v>
      </c>
      <c r="IM19" s="27">
        <f t="shared" si="127"/>
        <v>-4254.6574260000016</v>
      </c>
      <c r="IN19" s="27">
        <f t="shared" si="127"/>
        <v>340.02628399999958</v>
      </c>
      <c r="IO19" s="27">
        <f t="shared" ref="IO19:IS19" si="128">+IO5-IO9</f>
        <v>1007.6340720000044</v>
      </c>
      <c r="IP19" s="27">
        <f t="shared" si="128"/>
        <v>-339.64070400000492</v>
      </c>
      <c r="IQ19" s="27">
        <f t="shared" si="128"/>
        <v>-2343.1282699999974</v>
      </c>
      <c r="IR19" s="27">
        <f t="shared" si="128"/>
        <v>-3322.0675770000089</v>
      </c>
      <c r="IS19" s="27">
        <f t="shared" si="128"/>
        <v>900.65680869999778</v>
      </c>
      <c r="IT19" s="27">
        <f t="shared" ref="IT19:IV19" si="129">+IT5-IT9</f>
        <v>634.51685665093828</v>
      </c>
      <c r="IU19" s="27">
        <f t="shared" si="129"/>
        <v>505.6962919999969</v>
      </c>
      <c r="IV19" s="27">
        <f t="shared" si="129"/>
        <v>-154.18599700000414</v>
      </c>
      <c r="IW19" s="27">
        <f t="shared" ref="IW19:IX19" si="130">+IW5-IW9</f>
        <v>-2129.5442968000043</v>
      </c>
      <c r="IX19" s="27">
        <f t="shared" si="130"/>
        <v>1147.0953690000024</v>
      </c>
      <c r="IY19" s="27">
        <f t="shared" ref="IY19:IZ19" si="131">+IY5-IY9</f>
        <v>4512.9324240000024</v>
      </c>
      <c r="IZ19" s="27">
        <f t="shared" si="131"/>
        <v>-310.21614800000316</v>
      </c>
      <c r="JA19" s="27">
        <f t="shared" ref="JA19" si="132">+JA5-JA9</f>
        <v>566.3477769999954</v>
      </c>
      <c r="JB19" s="27">
        <f t="shared" ref="JB19" si="133">+JB5-JB9</f>
        <v>-813.06891299999916</v>
      </c>
      <c r="JC19" s="27">
        <f t="shared" ref="JC19" si="134">+JC5-JC9</f>
        <v>1576.560760999997</v>
      </c>
      <c r="JD19" s="27">
        <f t="shared" ref="JD19" si="135">+JD5-JD9</f>
        <v>-1550.7423609999969</v>
      </c>
      <c r="JE19" s="27">
        <f t="shared" ref="JE19:JF19" si="136">+JE5-JE9</f>
        <v>-1991.9278838827922</v>
      </c>
      <c r="JF19" s="27">
        <f t="shared" si="136"/>
        <v>1629.2610123017039</v>
      </c>
      <c r="JG19" s="27">
        <f t="shared" ref="JG19:JH19" si="137">+JG5-JG9</f>
        <v>698.66535241904785</v>
      </c>
      <c r="JH19" s="27">
        <f t="shared" si="137"/>
        <v>1796.9378350000006</v>
      </c>
      <c r="JI19" s="27">
        <f t="shared" ref="JI19:JJ19" si="138">+JI5-JI9</f>
        <v>2095.3595493992616</v>
      </c>
      <c r="JJ19" s="27">
        <f t="shared" si="138"/>
        <v>-2229.7166589999979</v>
      </c>
      <c r="JK19" s="27">
        <f t="shared" ref="JK19:JL19" si="139">+JK5-JK9</f>
        <v>708.47290900000007</v>
      </c>
      <c r="JL19" s="27">
        <f t="shared" si="139"/>
        <v>-248.02724016999855</v>
      </c>
      <c r="JM19" s="27">
        <f t="shared" ref="JM19:JN19" si="140">+JM5-JM9</f>
        <v>3558.0041010000023</v>
      </c>
      <c r="JN19" s="27">
        <f t="shared" si="140"/>
        <v>3212.4033175999939</v>
      </c>
      <c r="JO19" s="27">
        <f t="shared" ref="JO19:JP19" si="141">+JO5-JO9</f>
        <v>778.61743194689552</v>
      </c>
      <c r="JP19" s="27">
        <f t="shared" si="141"/>
        <v>8126.0258950000025</v>
      </c>
      <c r="JQ19" s="27">
        <f t="shared" ref="JQ19" si="142">+JQ5-JQ9</f>
        <v>-4123.5038299999978</v>
      </c>
      <c r="JR19" s="27">
        <f t="shared" ref="JR19" si="143">+JR5-JR9</f>
        <v>-979.61165344000256</v>
      </c>
      <c r="JS19" s="27">
        <f t="shared" ref="JS19:JT19" si="144">+JS5-JS9</f>
        <v>-5834.6716430000015</v>
      </c>
      <c r="JT19" s="27">
        <f t="shared" si="144"/>
        <v>2164.9091670000016</v>
      </c>
      <c r="JU19" s="27">
        <f t="shared" ref="JU19:JV19" si="145">+JU5-JU9</f>
        <v>-522.67096795633552</v>
      </c>
      <c r="JV19" s="27">
        <f t="shared" si="145"/>
        <v>-506.40870899999936</v>
      </c>
      <c r="JW19" s="27">
        <f t="shared" ref="JW19:JX19" si="146">+JW5-JW9</f>
        <v>2801.0959129999974</v>
      </c>
      <c r="JX19" s="27">
        <f t="shared" si="146"/>
        <v>-3283.7380100000009</v>
      </c>
      <c r="JY19" s="27">
        <f t="shared" ref="JY19:JZ19" si="147">+JY5-JY9</f>
        <v>2035.2676079999947</v>
      </c>
      <c r="JZ19" s="27">
        <f t="shared" si="147"/>
        <v>3808.4423330000027</v>
      </c>
      <c r="KA19" s="27">
        <f t="shared" ref="KA19:KB19" si="148">+KA5-KA9</f>
        <v>1408.9801700000025</v>
      </c>
      <c r="KB19" s="27">
        <f t="shared" si="148"/>
        <v>901.06559800000105</v>
      </c>
      <c r="KC19" s="27">
        <f t="shared" ref="KC19:KD19" si="149">+KC5-KC9</f>
        <v>504.25355499999932</v>
      </c>
      <c r="KD19" s="27">
        <f t="shared" si="149"/>
        <v>-1053.8300240000026</v>
      </c>
      <c r="KE19" s="27">
        <f t="shared" ref="KE19:KF19" si="150">+KE5-KE9</f>
        <v>193.54644499999631</v>
      </c>
      <c r="KF19" s="27">
        <f t="shared" si="150"/>
        <v>-394.46355999999651</v>
      </c>
      <c r="KG19" s="27">
        <f t="shared" ref="KG19:KH19" si="151">+KG5-KG9</f>
        <v>-753.02168700000038</v>
      </c>
      <c r="KH19" s="27">
        <f t="shared" si="151"/>
        <v>2049.5071680000001</v>
      </c>
      <c r="KI19" s="27">
        <f t="shared" ref="KI19:KJ19" si="152">+KI5-KI9</f>
        <v>-2329.6769800000075</v>
      </c>
      <c r="KJ19" s="27">
        <f t="shared" si="152"/>
        <v>-4251.4473309814348</v>
      </c>
      <c r="KK19" s="27">
        <f t="shared" ref="KK19:KL19" si="153">+KK5-KK9</f>
        <v>4294.4351406561291</v>
      </c>
      <c r="KL19" s="27">
        <f t="shared" si="153"/>
        <v>-2451.3420348994878</v>
      </c>
      <c r="KM19" s="27">
        <f t="shared" ref="KM19:KN19" si="154">+KM5-KM9</f>
        <v>-148.20553563695648</v>
      </c>
      <c r="KN19" s="27">
        <f t="shared" si="154"/>
        <v>1047.9435480000066</v>
      </c>
      <c r="KO19" s="27">
        <f t="shared" ref="KO19:KP19" si="155">+KO5-KO9</f>
        <v>-977.50709500000085</v>
      </c>
      <c r="KP19" s="27">
        <f t="shared" si="155"/>
        <v>2404.2286979999953</v>
      </c>
      <c r="KQ19" s="27">
        <f t="shared" ref="KQ19:KR19" si="156">+KQ5-KQ9</f>
        <v>102.60829720000038</v>
      </c>
      <c r="KR19" s="27">
        <f t="shared" si="156"/>
        <v>-2707.5110269999968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  <c r="KA20" s="144"/>
      <c r="KB20" s="144"/>
      <c r="KC20" s="144"/>
      <c r="KD20" s="144"/>
      <c r="KE20" s="144"/>
      <c r="KF20" s="144"/>
      <c r="KG20" s="144"/>
      <c r="KH20" s="144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</row>
    <row r="22" spans="1:304" x14ac:dyDescent="0.25">
      <c r="HK22" s="64"/>
      <c r="HL22" s="64"/>
      <c r="HM22" s="64"/>
    </row>
    <row r="23" spans="1:304" x14ac:dyDescent="0.25">
      <c r="HK23" s="64"/>
      <c r="HL23" s="64"/>
      <c r="HM23" s="64"/>
    </row>
  </sheetData>
  <hyperlinks>
    <hyperlink ref="A3" location="Inicio!A1" display="Volver al inicio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R22"/>
  <sheetViews>
    <sheetView showGridLines="0" workbookViewId="0">
      <pane xSplit="1" ySplit="4" topLeftCell="KC5" activePane="bottomRight" state="frozen"/>
      <selection pane="topRight" activeCell="B1" sqref="B1"/>
      <selection pane="bottomLeft" activeCell="A5" sqref="A5"/>
      <selection pane="bottomRight" activeCell="KQ1" sqref="KQ1:KR19"/>
    </sheetView>
  </sheetViews>
  <sheetFormatPr baseColWidth="10" defaultRowHeight="15" x14ac:dyDescent="0.25"/>
  <cols>
    <col min="1" max="1" width="30.7109375" customWidth="1"/>
  </cols>
  <sheetData>
    <row r="1" spans="1:304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:JN5" si="19">+SUM(JM6:JM8)</f>
        <v>10.163699999999999</v>
      </c>
      <c r="JN5" s="55">
        <f t="shared" si="19"/>
        <v>6.9193999999999996</v>
      </c>
      <c r="JO5" s="55">
        <f t="shared" ref="JO5:JP5" si="20">+SUM(JO6:JO8)</f>
        <v>2.1981000000000002</v>
      </c>
      <c r="JP5" s="55">
        <f t="shared" si="20"/>
        <v>7.2412000000000001</v>
      </c>
      <c r="JQ5" s="55">
        <f t="shared" ref="JQ5:JR5" si="21">+SUM(JQ6:JQ8)</f>
        <v>2.1353</v>
      </c>
      <c r="JR5" s="55">
        <f t="shared" si="21"/>
        <v>6.3585000000000003</v>
      </c>
      <c r="JS5" s="55">
        <f t="shared" ref="JS5:JT5" si="22">+SUM(JS6:JS8)</f>
        <v>2.1708999999999996</v>
      </c>
      <c r="JT5" s="55">
        <f t="shared" si="22"/>
        <v>7.5234000000000005</v>
      </c>
      <c r="JU5" s="55">
        <f t="shared" ref="JU5:JV5" si="23">+SUM(JU6:JU8)</f>
        <v>6.3709000000000007</v>
      </c>
      <c r="JV5" s="55">
        <f t="shared" si="23"/>
        <v>7.5642999999999994</v>
      </c>
      <c r="JW5" s="55">
        <f t="shared" ref="JW5:JX5" si="24">+SUM(JW6:JW8)</f>
        <v>3.7108000000000003</v>
      </c>
      <c r="JX5" s="55">
        <f t="shared" si="24"/>
        <v>4.9390000000000001</v>
      </c>
      <c r="JY5" s="55">
        <f t="shared" ref="JY5:JZ5" si="25">+SUM(JY6:JY8)</f>
        <v>5.5194200000000002</v>
      </c>
      <c r="JZ5" s="55">
        <f t="shared" si="25"/>
        <v>6.2204000000000006</v>
      </c>
      <c r="KA5" s="55">
        <f t="shared" ref="KA5:KB5" si="26">+SUM(KA6:KA8)</f>
        <v>6.4479999999999995</v>
      </c>
      <c r="KB5" s="55">
        <f t="shared" si="26"/>
        <v>10.491499999999998</v>
      </c>
      <c r="KC5" s="55">
        <f t="shared" ref="KC5:KD5" si="27">+SUM(KC6:KC8)</f>
        <v>4.8592000000000004</v>
      </c>
      <c r="KD5" s="55">
        <f t="shared" si="27"/>
        <v>3.9468999999999999</v>
      </c>
      <c r="KE5" s="55">
        <f t="shared" ref="KE5:KG5" si="28">+SUM(KE6:KE8)</f>
        <v>3.6760999999999995</v>
      </c>
      <c r="KF5" s="55">
        <f t="shared" si="28"/>
        <v>3.3759999999999999</v>
      </c>
      <c r="KG5" s="55">
        <f t="shared" si="28"/>
        <v>1.8484</v>
      </c>
      <c r="KH5" s="55">
        <f t="shared" ref="KH5:KI5" si="29">+SUM(KH6:KH8)</f>
        <v>7.9169999999999998</v>
      </c>
      <c r="KI5" s="55">
        <f t="shared" si="29"/>
        <v>6.6120000000000001</v>
      </c>
      <c r="KJ5" s="55">
        <f t="shared" ref="KJ5:KK5" si="30">+SUM(KJ6:KJ8)</f>
        <v>3.1461999999999999</v>
      </c>
      <c r="KK5" s="55">
        <f t="shared" si="30"/>
        <v>4.8025999999999991</v>
      </c>
      <c r="KL5" s="55">
        <f t="shared" ref="KL5:KO5" si="31">+SUM(KL6:KL8)</f>
        <v>8.3382000000000005</v>
      </c>
      <c r="KM5" s="55">
        <f t="shared" si="31"/>
        <v>8.8799421239999994</v>
      </c>
      <c r="KN5" s="55">
        <f t="shared" si="31"/>
        <v>5.3856000000000002</v>
      </c>
      <c r="KO5" s="55">
        <f t="shared" si="31"/>
        <v>4.6868999999999996</v>
      </c>
      <c r="KP5" s="55">
        <f t="shared" ref="KP5:KQ5" si="32">+SUM(KP6:KP8)</f>
        <v>3.4980000000000002</v>
      </c>
      <c r="KQ5" s="55">
        <f t="shared" si="32"/>
        <v>3.4335</v>
      </c>
      <c r="KR5" s="55">
        <f t="shared" ref="KR5" si="33">+SUM(KR6:KR8)</f>
        <v>6.1060999999999996</v>
      </c>
    </row>
    <row r="6" spans="1:304" x14ac:dyDescent="0.25">
      <c r="A6" s="56" t="s">
        <v>81</v>
      </c>
      <c r="B6" s="57">
        <f>+[5]AFE!B$137</f>
        <v>7.6438000000000006</v>
      </c>
      <c r="C6" s="57">
        <f>+[5]AFE!C$137</f>
        <v>6.8348999999999993</v>
      </c>
      <c r="D6" s="57">
        <f>+[5]AFE!D$137</f>
        <v>7.1745000000000001</v>
      </c>
      <c r="E6" s="57">
        <f>+[5]AFE!E$137</f>
        <v>11.441600000000001</v>
      </c>
      <c r="F6" s="57">
        <f>+[5]AFE!F$137</f>
        <v>11.0496</v>
      </c>
      <c r="G6" s="57">
        <f>+[5]AFE!G$137</f>
        <v>9.2065999999999999</v>
      </c>
      <c r="H6" s="57">
        <f>+[5]AFE!H$137</f>
        <v>9.6222999999999992</v>
      </c>
      <c r="I6" s="57">
        <f>+[5]AFE!I$137</f>
        <v>9.616299999999999</v>
      </c>
      <c r="J6" s="57">
        <f>+[5]AFE!J$137</f>
        <v>9.9897999999999989</v>
      </c>
      <c r="K6" s="57">
        <f>+[5]AFE!K$137</f>
        <v>9.7751000000000001</v>
      </c>
      <c r="L6" s="57">
        <f>+[5]AFE!L$137</f>
        <v>12.1965</v>
      </c>
      <c r="M6" s="57">
        <f>+[5]AFE!M$137</f>
        <v>9.7629000000000001</v>
      </c>
      <c r="N6" s="57">
        <f>+[5]AFE!N$137</f>
        <v>10.014299999999999</v>
      </c>
      <c r="O6" s="57">
        <f>+[5]AFE!O$137</f>
        <v>10.887700000000001</v>
      </c>
      <c r="P6" s="57">
        <f>+[5]AFE!P$137</f>
        <v>9.1552000000000007</v>
      </c>
      <c r="Q6" s="57">
        <f>+[5]AFE!Q$137</f>
        <v>6.2519</v>
      </c>
      <c r="R6" s="57">
        <f>+[5]AFE!R$137</f>
        <v>14.1799</v>
      </c>
      <c r="S6" s="57">
        <f>+[5]AFE!S$137</f>
        <v>8.907</v>
      </c>
      <c r="T6" s="57">
        <f>+[5]AFE!T$137</f>
        <v>7.2068000000000003</v>
      </c>
      <c r="U6" s="57">
        <f>+[5]AFE!U$137</f>
        <v>8.4277999999999995</v>
      </c>
      <c r="V6" s="57">
        <f>+[5]AFE!V$137</f>
        <v>8.287700000000001</v>
      </c>
      <c r="W6" s="57">
        <f>+[5]AFE!W$137</f>
        <v>6.9176000000000002</v>
      </c>
      <c r="X6" s="57">
        <f>+[5]AFE!X$137</f>
        <v>7.7104999999999997</v>
      </c>
      <c r="Y6" s="57">
        <f>+[5]AFE!Y$137</f>
        <v>2.9870000000000001</v>
      </c>
      <c r="Z6" s="57">
        <f>+[5]AFE!Z$137</f>
        <v>14.3155</v>
      </c>
      <c r="AA6" s="57">
        <f>+[5]AFE!AA$137</f>
        <v>7.5423999999999998</v>
      </c>
      <c r="AB6" s="57">
        <f>+[5]AFE!AB$137</f>
        <v>12.783799999999999</v>
      </c>
      <c r="AC6" s="57">
        <f>+[5]AFE!AC$137</f>
        <v>7.8638999999999992</v>
      </c>
      <c r="AD6" s="57">
        <f>+[5]AFE!AD$137</f>
        <v>12.1189</v>
      </c>
      <c r="AE6" s="57">
        <f>+[5]AFE!AE$137</f>
        <v>10.3551</v>
      </c>
      <c r="AF6" s="57">
        <f>+[5]AFE!AF$137</f>
        <v>9.8803999999999998</v>
      </c>
      <c r="AG6" s="57">
        <f>+[5]AFE!AG$137</f>
        <v>6.8025000000000002</v>
      </c>
      <c r="AH6" s="57">
        <f>+[5]AFE!AH$137</f>
        <v>6.6128</v>
      </c>
      <c r="AI6" s="57">
        <f>+[5]AFE!AI$137</f>
        <v>7.9853000000000005</v>
      </c>
      <c r="AJ6" s="57">
        <f>+[5]AFE!AJ$137</f>
        <v>10.4863</v>
      </c>
      <c r="AK6" s="57">
        <f>+[5]AFE!AK$137</f>
        <v>8.3021000000000011</v>
      </c>
      <c r="AL6" s="57">
        <f>+[5]AFE!AL$137</f>
        <v>9.9284999999999997</v>
      </c>
      <c r="AM6" s="57">
        <f>+[5]AFE!AM$137</f>
        <v>10.632100000000001</v>
      </c>
      <c r="AN6" s="57">
        <f>+[5]AFE!AN$137</f>
        <v>2.8303000000000003</v>
      </c>
      <c r="AO6" s="57">
        <f>+[5]AFE!AO$137</f>
        <v>11.758700000000001</v>
      </c>
      <c r="AP6" s="57">
        <f>+[5]AFE!AP$137</f>
        <v>9.4308999999999994</v>
      </c>
      <c r="AQ6" s="57">
        <f>+[5]AFE!AQ$137</f>
        <v>11.536200000000001</v>
      </c>
      <c r="AR6" s="57">
        <f>+[5]AFE!AR$137</f>
        <v>5.2542</v>
      </c>
      <c r="AS6" s="57">
        <f>+[5]AFE!AS$137</f>
        <v>8.3568999999999996</v>
      </c>
      <c r="AT6" s="57">
        <f>+[5]AFE!AT$137</f>
        <v>11.2403</v>
      </c>
      <c r="AU6" s="57">
        <f>+[5]AFE!AU$137</f>
        <v>7.7596000000000007</v>
      </c>
      <c r="AV6" s="57">
        <f>+[5]AFE!AV$137</f>
        <v>8.7588999999999988</v>
      </c>
      <c r="AW6" s="57">
        <f>+[5]AFE!AW$137</f>
        <v>13.9491</v>
      </c>
      <c r="AX6" s="57">
        <f>+[5]AFE!AX$137</f>
        <v>4.7297000000000002</v>
      </c>
      <c r="AY6" s="57">
        <f>+[5]AFE!AY$137</f>
        <v>6.8276000000000003</v>
      </c>
      <c r="AZ6" s="57">
        <f>+[5]AFE!AZ$137</f>
        <v>6.2401999999999997</v>
      </c>
      <c r="BA6" s="57">
        <f>+[5]AFE!BA$137</f>
        <v>14.460899999999999</v>
      </c>
      <c r="BB6" s="57">
        <f>+[5]AFE!BB$137</f>
        <v>10.0587</v>
      </c>
      <c r="BC6" s="57">
        <f>+[5]AFE!BC$137</f>
        <v>12.568899999999999</v>
      </c>
      <c r="BD6" s="57">
        <f>+[5]AFE!BD$137</f>
        <v>11.9909</v>
      </c>
      <c r="BE6" s="57">
        <f>+[5]AFE!BE$137</f>
        <v>9.6182999999999996</v>
      </c>
      <c r="BF6" s="57">
        <f>+[5]AFE!BF$137</f>
        <v>12.3024</v>
      </c>
      <c r="BG6" s="57">
        <f>+[5]AFE!BG$137</f>
        <v>7.7596000000000007</v>
      </c>
      <c r="BH6" s="57">
        <f>+[5]AFE!BH$137</f>
        <v>14.308389999999999</v>
      </c>
      <c r="BI6" s="57">
        <f>+[5]AFE!BI$137</f>
        <v>14.308389999999999</v>
      </c>
      <c r="BJ6" s="57">
        <f>+[5]AFE!BJ$137</f>
        <v>12.043899999999999</v>
      </c>
      <c r="BK6" s="57">
        <f>+[5]AFE!BK$137</f>
        <v>10.8489</v>
      </c>
      <c r="BL6" s="57">
        <f>+[5]AFE!BL$137</f>
        <v>11.633700000000001</v>
      </c>
      <c r="BM6" s="57">
        <f>+[5]AFE!BM$137</f>
        <v>16.829900000000002</v>
      </c>
      <c r="BN6" s="57">
        <f>+[5]AFE!BN$137</f>
        <v>21.998999999999999</v>
      </c>
      <c r="BO6" s="57">
        <f>+[5]AFE!BO$137</f>
        <v>15.8809</v>
      </c>
      <c r="BP6" s="57">
        <f>+[5]AFE!BP$137</f>
        <v>15.1629</v>
      </c>
      <c r="BQ6" s="57">
        <f>+[5]AFE!BQ$137</f>
        <v>15.714499999999999</v>
      </c>
      <c r="BR6" s="57">
        <f>+[5]AFE!BR$137</f>
        <v>18.911999999999999</v>
      </c>
      <c r="BS6" s="57">
        <f>+[5]AFE!BS$137</f>
        <v>19.767900000000001</v>
      </c>
      <c r="BT6" s="57">
        <f>+[5]AFE!BT$137</f>
        <v>20.2821</v>
      </c>
      <c r="BU6" s="57">
        <f>+[5]AFE!BU$137</f>
        <v>24.480799999999999</v>
      </c>
      <c r="BV6" s="57">
        <f>+[5]AFE!BV$137</f>
        <v>18.240299999999998</v>
      </c>
      <c r="BW6" s="57">
        <f>+[5]AFE!BW$137</f>
        <v>20.3095</v>
      </c>
      <c r="BX6" s="57">
        <f>+[5]AFE!BX$137</f>
        <v>14.0665</v>
      </c>
      <c r="BY6" s="57">
        <f>+[5]AFE!BY$137</f>
        <v>31.150099999999998</v>
      </c>
      <c r="BZ6" s="57">
        <f>+[5]AFE!BZ$137</f>
        <v>15.694700000000001</v>
      </c>
      <c r="CA6" s="57">
        <f>+[5]AFE!CA$137</f>
        <v>25.216699999999999</v>
      </c>
      <c r="CB6" s="57">
        <f>+[5]AFE!CB$137</f>
        <v>20.720299999999998</v>
      </c>
      <c r="CC6" s="57">
        <f>+[5]AFE!CC$137</f>
        <v>18.561</v>
      </c>
      <c r="CD6" s="57">
        <f>+[5]AFE!CD$137</f>
        <v>19.438200000000002</v>
      </c>
      <c r="CE6" s="57">
        <f>+[5]AFE!CE$137</f>
        <v>23.942</v>
      </c>
      <c r="CF6" s="57">
        <f>+[5]AFE!CF$137</f>
        <v>21.037800000000001</v>
      </c>
      <c r="CG6" s="57">
        <f>+[5]AFE!CG$137</f>
        <v>21.434699999999999</v>
      </c>
      <c r="CH6" s="57">
        <f>+[5]AFE!CH$137</f>
        <v>25.829499999999999</v>
      </c>
      <c r="CI6" s="57">
        <f>+[5]AFE!CI$137</f>
        <v>18.355700000000002</v>
      </c>
      <c r="CJ6" s="57">
        <f>+[5]AFE!CJ$137</f>
        <v>23.678699999999999</v>
      </c>
      <c r="CK6" s="57">
        <f>+[5]AFE!CK$137</f>
        <v>10.334199999999999</v>
      </c>
      <c r="CL6" s="57">
        <f>+[5]AFE!CL$137</f>
        <v>45.171599999999998</v>
      </c>
      <c r="CM6" s="57">
        <f>+[5]AFE!CM$137</f>
        <v>22.130299999999998</v>
      </c>
      <c r="CN6" s="57">
        <f>+[5]AFE!CN$137</f>
        <v>25.026599999999998</v>
      </c>
      <c r="CO6" s="57">
        <f>+[5]AFE!CO$137</f>
        <v>21.519099999999998</v>
      </c>
      <c r="CP6" s="57">
        <f>+[5]AFE!CP$137</f>
        <v>20.8843</v>
      </c>
      <c r="CQ6" s="57">
        <f>+[5]AFE!CQ$137</f>
        <v>20.722100000000001</v>
      </c>
      <c r="CR6" s="57">
        <f>+[5]AFE!CR$137</f>
        <v>23.819099999999999</v>
      </c>
      <c r="CS6" s="57">
        <f>+[5]AFE!CS$137</f>
        <v>22.474</v>
      </c>
      <c r="CT6" s="57">
        <f>+[5]AFE!CT$137</f>
        <v>38.475899999999996</v>
      </c>
      <c r="CU6" s="57">
        <f>+[5]AFE!CU$137</f>
        <v>14.097899999999999</v>
      </c>
      <c r="CV6" s="57">
        <f>+[5]AFE!CV$137</f>
        <v>35.447900000000004</v>
      </c>
      <c r="CW6" s="57">
        <f>+[5]AFE!CW$137</f>
        <v>16.577099999999998</v>
      </c>
      <c r="CX6" s="57">
        <f>+[5]AFE!CX$137</f>
        <v>16.500700000000002</v>
      </c>
      <c r="CY6" s="57">
        <f>+[5]AFE!CY$137</f>
        <v>16.317</v>
      </c>
      <c r="CZ6" s="57">
        <f>+[5]AFE!CZ$137</f>
        <v>30.422799999999999</v>
      </c>
      <c r="DA6" s="57">
        <f>+[5]AFE!DA$137</f>
        <v>28.2437</v>
      </c>
      <c r="DB6" s="57">
        <f>+[5]AFE!DB$137</f>
        <v>25.427</v>
      </c>
      <c r="DC6" s="57">
        <f>+[5]AFE!DC$137</f>
        <v>17.7498</v>
      </c>
      <c r="DD6" s="57">
        <f>+[5]AFE!DD$137</f>
        <v>24.808299999999999</v>
      </c>
      <c r="DE6" s="57">
        <f>+[5]AFE!DE$137</f>
        <v>23.729699999999998</v>
      </c>
      <c r="DF6" s="57">
        <f>+[5]AFE!DF$137</f>
        <v>29.9039</v>
      </c>
      <c r="DG6" s="57">
        <f>+[5]AFE!DG$137</f>
        <v>38.419542</v>
      </c>
      <c r="DH6" s="57">
        <f>+[5]AFE!DH$137</f>
        <v>19.310528000000001</v>
      </c>
      <c r="DI6" s="57">
        <f>+[5]AFE!DI$137</f>
        <v>29.034600000000001</v>
      </c>
      <c r="DJ6" s="57">
        <f>+[5]AFE!DJ$137</f>
        <v>33.801899999999996</v>
      </c>
      <c r="DK6" s="57">
        <f>+[5]AFE!DK$137</f>
        <v>41.203800000000001</v>
      </c>
      <c r="DL6" s="57">
        <f>+[5]AFE!DL$137</f>
        <v>21.662100000000002</v>
      </c>
      <c r="DM6" s="57">
        <f>+[5]AFE!DM$137</f>
        <v>42.8309</v>
      </c>
      <c r="DN6" s="57">
        <f>+[5]AFE!DN$137</f>
        <v>23.184600000000003</v>
      </c>
      <c r="DO6" s="57">
        <f>+[5]AFE!DO$137</f>
        <v>27.218100000000003</v>
      </c>
      <c r="DP6" s="57">
        <f>+[5]AFE!DP$137</f>
        <v>28.333299999999998</v>
      </c>
      <c r="DQ6" s="57">
        <f>+[5]AFE!DQ$137</f>
        <v>26.952900000000003</v>
      </c>
      <c r="DR6" s="57">
        <f>+[5]AFE!DR$137</f>
        <v>17.696399999999997</v>
      </c>
      <c r="DS6" s="57">
        <f>+[5]AFE!DS$137</f>
        <v>27.4588</v>
      </c>
      <c r="DT6" s="57">
        <f>+[5]AFE!DT$137</f>
        <v>26.473399999999998</v>
      </c>
      <c r="DU6" s="57">
        <f>+[5]AFE!DU$137</f>
        <v>25.0946</v>
      </c>
      <c r="DV6" s="57">
        <f>+[5]AFE!DV$137</f>
        <v>25.893600000000003</v>
      </c>
      <c r="DW6" s="57">
        <f>+[5]AFE!DW$137</f>
        <v>31.423999999999999</v>
      </c>
      <c r="DX6" s="57">
        <f>+[5]AFE!DX$137</f>
        <v>21.498999999999999</v>
      </c>
      <c r="DY6" s="57">
        <f>+[5]AFE!DY$137</f>
        <v>33.506099999999996</v>
      </c>
      <c r="DZ6" s="57">
        <f>+[5]AFE!DZ$137</f>
        <v>38.534999999999997</v>
      </c>
      <c r="EA6" s="57">
        <f>+[5]AFE!EA$137</f>
        <v>44.3324</v>
      </c>
      <c r="EB6" s="57">
        <f>+[5]AFE!EB$137</f>
        <v>28.431000000000001</v>
      </c>
      <c r="EC6" s="57">
        <f>+[5]AFE!EC$137</f>
        <v>24.078200000000002</v>
      </c>
      <c r="ED6" s="57">
        <f>+[5]AFE!ED$137</f>
        <v>22.5624</v>
      </c>
      <c r="EE6" s="57">
        <f>+[5]AFE!EE$137</f>
        <v>15.3537</v>
      </c>
      <c r="EF6" s="57">
        <f>+[5]AFE!EF$137</f>
        <v>12.646700000000001</v>
      </c>
      <c r="EG6" s="57">
        <f>+[5]AFE!EG$137</f>
        <v>36.0749</v>
      </c>
      <c r="EH6" s="57">
        <f>+[5]AFE!EH$137</f>
        <v>57.525800000000004</v>
      </c>
      <c r="EI6" s="57">
        <f>+[5]AFE!EI$137</f>
        <v>18.194400000000002</v>
      </c>
      <c r="EJ6" s="57">
        <f>+[5]AFE!EJ$137</f>
        <v>20.220800000000001</v>
      </c>
      <c r="EK6" s="57">
        <f>+[5]AFE!EK$137</f>
        <v>19.8734</v>
      </c>
      <c r="EL6" s="57">
        <f>+[5]AFE!EL$137</f>
        <v>36.904600000000002</v>
      </c>
      <c r="EM6" s="57">
        <f>+[5]AFE!EM$137</f>
        <v>16.0275</v>
      </c>
      <c r="EN6" s="57">
        <f>+[5]AFE!EN$137</f>
        <v>13.9916</v>
      </c>
      <c r="EO6" s="57">
        <f>+[5]AFE!EO$137</f>
        <v>36.041499999999999</v>
      </c>
      <c r="EP6" s="57">
        <f>+[5]AFE!EP$137</f>
        <v>40.128800000000005</v>
      </c>
      <c r="EQ6" s="57">
        <f>+[5]AFE!EQ$137</f>
        <v>14.453700000000001</v>
      </c>
      <c r="ER6" s="57">
        <f>+[5]AFE!ER$137</f>
        <v>17.1891</v>
      </c>
      <c r="ES6" s="57">
        <f>+[5]AFE!ES$137</f>
        <v>51.127000000000002</v>
      </c>
      <c r="ET6" s="57">
        <f>+[5]AFE!ET$137</f>
        <v>12.180099999999999</v>
      </c>
      <c r="EU6" s="57">
        <f>+[5]AFE!EU$137</f>
        <v>47.030300000000004</v>
      </c>
      <c r="EV6" s="57">
        <f>+[5]AFE!EV$137</f>
        <v>28.939599999999999</v>
      </c>
      <c r="EW6" s="57">
        <f>+[5]AFE!EW$137</f>
        <v>12.368400000000001</v>
      </c>
      <c r="EX6" s="57">
        <f>+[5]AFE!EX$137</f>
        <v>10.26</v>
      </c>
      <c r="EY6" s="57">
        <f>+[5]AFE!EY$137</f>
        <v>17.6279</v>
      </c>
      <c r="EZ6" s="57">
        <f>+[5]AFE!EZ$137</f>
        <v>38.149500000000003</v>
      </c>
      <c r="FA6" s="57">
        <f>+[5]AFE!FA$137</f>
        <v>17.457000000000001</v>
      </c>
      <c r="FB6" s="57">
        <f>+[5]AFE!FB$137</f>
        <v>11.144600000000001</v>
      </c>
      <c r="FC6" s="57">
        <f>+[5]AFE!FC$137</f>
        <v>9.7805999999999997</v>
      </c>
      <c r="FD6" s="57">
        <f>+[5]AFE!FD$137</f>
        <v>17.390499999999999</v>
      </c>
      <c r="FE6" s="57">
        <f>+[5]AFE!FE$137</f>
        <v>17.849700000000002</v>
      </c>
      <c r="FF6" s="57">
        <f>+[5]AFE!FF$137</f>
        <v>19.0093</v>
      </c>
      <c r="FG6" s="57">
        <f>+[5]AFE!FG$137</f>
        <v>84.693399999999997</v>
      </c>
      <c r="FH6" s="57">
        <f>+[5]AFE!FH$137</f>
        <v>21.327900000000003</v>
      </c>
      <c r="FI6" s="57">
        <f>+[5]AFE!FI$137</f>
        <v>19.235700000000001</v>
      </c>
      <c r="FJ6" s="57">
        <f>+[5]AFE!FJ$137</f>
        <v>59.072900000000004</v>
      </c>
      <c r="FK6" s="57">
        <f>+[5]AFE!FK$137</f>
        <v>20.5656</v>
      </c>
      <c r="FL6" s="57">
        <f>+[5]AFE!FL$137</f>
        <v>22.2424</v>
      </c>
      <c r="FM6" s="57">
        <f>+[5]AFE!FM$137</f>
        <v>40.785199999999996</v>
      </c>
      <c r="FN6" s="57">
        <f>+[5]AFE!FN$137</f>
        <v>22.9329</v>
      </c>
      <c r="FO6" s="57">
        <f>+[5]AFE!FO$137</f>
        <v>10.726700000000001</v>
      </c>
      <c r="FP6" s="57">
        <f>+[5]AFE!FP$137</f>
        <v>35.430199999999999</v>
      </c>
      <c r="FQ6" s="57">
        <f>+[5]AFE!FQ$137</f>
        <v>26.008599999999998</v>
      </c>
      <c r="FR6" s="57">
        <f>+[5]AFE!FR$137</f>
        <v>19.674499999999998</v>
      </c>
      <c r="FS6" s="57">
        <f>+[5]AFE!FS$137</f>
        <v>18.152999999999999</v>
      </c>
      <c r="FT6" s="57">
        <f>+[5]AFE!FT$137</f>
        <v>16.211600000000001</v>
      </c>
      <c r="FU6" s="57">
        <f>+[5]AFE!FU$137</f>
        <v>24.475300000000001</v>
      </c>
      <c r="FV6" s="57">
        <f>+[5]AFE!FV$137</f>
        <v>21.641299999999998</v>
      </c>
      <c r="FW6" s="57">
        <f>+[5]AFE!FW$137</f>
        <v>21.1541</v>
      </c>
      <c r="FX6" s="57">
        <f>+[5]AFE!FX$137</f>
        <v>20.240099999999998</v>
      </c>
      <c r="FY6" s="57">
        <f>+[5]AFE!FY$137</f>
        <v>65.180099999999996</v>
      </c>
      <c r="FZ6" s="57">
        <f>+[5]AFE!FZ$137</f>
        <v>16.1647</v>
      </c>
      <c r="GA6" s="57">
        <f>+[5]AFE!GA$137</f>
        <v>13.033899999999999</v>
      </c>
      <c r="GB6" s="57">
        <f>+[5]AFE!GB$137</f>
        <v>75.948399999999992</v>
      </c>
      <c r="GC6" s="57">
        <f>+[5]AFE!GC$137</f>
        <v>16.251300000000001</v>
      </c>
      <c r="GD6" s="57">
        <f>+[5]AFE!GD$137</f>
        <v>26.6008</v>
      </c>
      <c r="GE6" s="57">
        <f>+[5]AFE!GE$137</f>
        <v>15.787100000000001</v>
      </c>
      <c r="GF6" s="57">
        <f>+[5]AFE!GF$137</f>
        <v>14.618</v>
      </c>
      <c r="GG6" s="57">
        <f>+[5]AFE!GG$137</f>
        <v>43.579600000000006</v>
      </c>
      <c r="GH6" s="57">
        <f>+[5]AFE!GH$137</f>
        <v>38.480599999999995</v>
      </c>
      <c r="GI6" s="57">
        <f>+[5]AFE!GI$137</f>
        <v>16.627500000000001</v>
      </c>
      <c r="GJ6" s="57">
        <f>+[5]AFE!GJ$137</f>
        <v>12.902800000000001</v>
      </c>
      <c r="GK6" s="57">
        <f>+[5]AFE!GK$137</f>
        <v>61.954599999999999</v>
      </c>
      <c r="GL6" s="57">
        <f>+[5]AFE!GL$137</f>
        <v>29.492099999999997</v>
      </c>
      <c r="GM6" s="57">
        <f>+[5]AFE!GM$137</f>
        <v>25.701499999999999</v>
      </c>
      <c r="GN6" s="57">
        <f>+[5]AFE!GN$137</f>
        <v>34.869500000000002</v>
      </c>
      <c r="GO6" s="57">
        <f>+[5]AFE!GO$137</f>
        <v>15.687899999999999</v>
      </c>
      <c r="GP6" s="57">
        <f>+[5]AFE!GP$137</f>
        <v>43.452500000000001</v>
      </c>
      <c r="GQ6" s="57">
        <f>+[5]AFE!GQ$137</f>
        <v>16.5761</v>
      </c>
      <c r="GR6" s="57">
        <f>+[5]AFE!GR$137</f>
        <v>59.381099999999996</v>
      </c>
      <c r="GS6" s="57">
        <f>+[5]AFE!GS$137</f>
        <v>22.357699999999998</v>
      </c>
      <c r="GT6" s="57">
        <f>+[5]AFE!GT$137</f>
        <v>20.396199999999997</v>
      </c>
      <c r="GU6" s="57">
        <f>+[5]AFE!GU$137</f>
        <v>10.1546</v>
      </c>
      <c r="GV6" s="57">
        <f>+[5]AFE!GV$137</f>
        <v>22.357699999999998</v>
      </c>
      <c r="GW6" s="57">
        <f>+[5]AFE!GW$137</f>
        <v>9.6700000000000008E-2</v>
      </c>
      <c r="GX6" s="57">
        <f>+[5]AFE!GX$137</f>
        <v>18.427199999999999</v>
      </c>
      <c r="GY6" s="57">
        <f>+[5]AFE!GY$137</f>
        <v>13.402100000000001</v>
      </c>
      <c r="GZ6" s="57">
        <f>+[5]AFE!GZ$137</f>
        <v>11.12</v>
      </c>
      <c r="HA6" s="57">
        <f>+[5]AFE!HA$137</f>
        <v>12.0855</v>
      </c>
      <c r="HB6" s="57">
        <f>+[5]AFE!HB$137</f>
        <v>13.695900000000002</v>
      </c>
      <c r="HC6" s="57">
        <f>+[5]AFE!HC$137</f>
        <v>24.238600000000002</v>
      </c>
      <c r="HD6" s="57">
        <f>+[5]AFE!HD$137</f>
        <v>4.4557000000000002</v>
      </c>
      <c r="HE6" s="57">
        <f>+[5]AFE!HE$137</f>
        <v>13.086</v>
      </c>
      <c r="HF6" s="57">
        <f>+[5]AFE!HF$137</f>
        <v>13.369974000000001</v>
      </c>
      <c r="HG6" s="57">
        <f>+[5]AFE!HG$137</f>
        <v>14.369439</v>
      </c>
      <c r="HH6" s="57">
        <f>+[5]AFE!HH$137</f>
        <v>12.162085999999999</v>
      </c>
      <c r="HI6" s="57">
        <f>+[5]AFE!HI$137</f>
        <v>15.772535</v>
      </c>
      <c r="HJ6" s="57">
        <f>+[5]AFE!HJ$137</f>
        <v>13.105444</v>
      </c>
      <c r="HK6" s="57">
        <f>+[5]AFE!HK$137</f>
        <v>11.911966</v>
      </c>
      <c r="HL6" s="57">
        <f>+[5]AFE!HL$137</f>
        <v>11.2424</v>
      </c>
      <c r="HM6" s="57">
        <f>+[5]AFE!HM$137</f>
        <v>10.673900000000001</v>
      </c>
      <c r="HN6" s="57">
        <f>+[5]AFE!HN$137</f>
        <v>5.9473000000000003</v>
      </c>
      <c r="HO6" s="57">
        <f>+[5]AFE!HO$137</f>
        <v>13.585099999999999</v>
      </c>
      <c r="HP6" s="57">
        <f>+[5]AFE!HP$137</f>
        <v>10.4903</v>
      </c>
      <c r="HQ6" s="57">
        <f>+[5]AFE!HQ$137</f>
        <v>7.8913000000000002</v>
      </c>
      <c r="HR6" s="57">
        <f>+[5]AFE!HR$137</f>
        <v>0.84520000000000006</v>
      </c>
      <c r="HS6" s="57">
        <f>+[5]AFE!HS$137</f>
        <v>0.85329999999999995</v>
      </c>
      <c r="HT6" s="57">
        <f>+[5]AFE!HT$137</f>
        <v>23.261500000000002</v>
      </c>
      <c r="HU6" s="57">
        <f>+[5]AFE!HU$137</f>
        <v>5.9381000000000004</v>
      </c>
      <c r="HV6" s="57">
        <f>+[5]AFE!HV$137</f>
        <v>10.483554</v>
      </c>
      <c r="HW6" s="57">
        <f>+[5]AFE!HW$137</f>
        <v>2.1465999999999998</v>
      </c>
      <c r="HX6" s="57">
        <f>+[5]AFE!HX$137</f>
        <v>8.3954000000000004</v>
      </c>
      <c r="HY6" s="57">
        <f>+[5]AFE!HY$137</f>
        <v>11.3535</v>
      </c>
      <c r="HZ6" s="57">
        <f>+[5]AFE!HZ$137</f>
        <v>8.5748999999999995</v>
      </c>
      <c r="IA6" s="57">
        <f>+[5]AFE!IA$137</f>
        <v>6.3746999999999998</v>
      </c>
      <c r="IB6" s="57">
        <f>+[5]AFE!IB$137</f>
        <v>12.9491</v>
      </c>
      <c r="IC6" s="57">
        <f>+[5]AFE!IC$137</f>
        <v>4.2466999999999997</v>
      </c>
      <c r="ID6" s="57">
        <f>+[5]AFE!ID$137</f>
        <v>0.63279999999999992</v>
      </c>
      <c r="IE6" s="57">
        <f>+[5]AFE!IE$137</f>
        <v>1.5434000000000001</v>
      </c>
      <c r="IF6" s="57">
        <f>+[5]AFE!IF$137</f>
        <v>10.4505</v>
      </c>
      <c r="IG6" s="57">
        <f>+[5]AFE!IG$137</f>
        <v>4.7591000000000001</v>
      </c>
      <c r="IH6" s="57">
        <f>+[5]AFE!IH$137</f>
        <v>13.6861</v>
      </c>
      <c r="II6" s="57">
        <f>+[5]AFE!II$137</f>
        <v>6.1106999999999996</v>
      </c>
      <c r="IJ6" s="57">
        <f>+[5]AFE!IJ$137</f>
        <v>4.4539</v>
      </c>
      <c r="IK6" s="57">
        <f>+[5]AFE!IK$137</f>
        <v>10.881399999999999</v>
      </c>
      <c r="IL6" s="57">
        <f>+[5]AFE!IL$137</f>
        <v>5.0606999999999998</v>
      </c>
      <c r="IM6" s="57">
        <f>+[5]AFE!IM$137</f>
        <v>1.7401</v>
      </c>
      <c r="IN6" s="57">
        <f>+[5]AFE!IN$137</f>
        <v>1.0147999999999999</v>
      </c>
      <c r="IO6" s="57">
        <f>+[5]AFE!IO$137</f>
        <v>7.9391000000000007</v>
      </c>
      <c r="IP6" s="57">
        <f>+[5]AFE!IP$137</f>
        <v>13.3666</v>
      </c>
      <c r="IQ6" s="57">
        <f>+[5]AFE!IQ$137</f>
        <v>0.67459999999999998</v>
      </c>
      <c r="IR6" s="57">
        <f>+[5]AFE!IR$137</f>
        <v>0.35819999999999996</v>
      </c>
      <c r="IS6" s="57">
        <f>+[5]AFE!IS$137</f>
        <v>0.15559999999999999</v>
      </c>
      <c r="IT6" s="57">
        <f>+[5]AFE!IT$137</f>
        <v>0.22319</v>
      </c>
      <c r="IU6" s="57">
        <f>+[5]AFE!IU$137</f>
        <v>0.1928</v>
      </c>
      <c r="IV6" s="57">
        <f>+[5]AFE!IV$137</f>
        <v>0.14099999999999999</v>
      </c>
      <c r="IW6" s="57">
        <f>+[5]AFE!IW$137</f>
        <v>5.6500000000000002E-2</v>
      </c>
      <c r="IX6" s="57">
        <f>+[5]AFE!IX$137</f>
        <v>3.2399999999999998E-2</v>
      </c>
      <c r="IY6" s="57">
        <f>+[5]AFE!IY$137</f>
        <v>1.9100000000000002E-2</v>
      </c>
      <c r="IZ6" s="57">
        <f>+[5]AFE!IZ$137</f>
        <v>2.3E-2</v>
      </c>
      <c r="JA6" s="57">
        <f>+[5]AFE!JA$137</f>
        <v>3.3700000000000001E-2</v>
      </c>
      <c r="JB6" s="57">
        <f>+[5]AFE!JB$137</f>
        <v>3.1E-2</v>
      </c>
      <c r="JC6" s="57">
        <f>+[5]AFE!JC$137</f>
        <v>1.7299999999999999E-2</v>
      </c>
      <c r="JD6" s="57">
        <f>+[5]AFE!JD$137</f>
        <v>4.6799999999999994E-2</v>
      </c>
      <c r="JE6" s="57">
        <f>+[5]AFE!JE$137</f>
        <v>5.0099999999999999E-2</v>
      </c>
      <c r="JF6" s="57">
        <f>+[5]AFE!JF$137</f>
        <v>3.1199999999999999E-2</v>
      </c>
      <c r="JG6" s="57">
        <f>+[5]AFE!JG$137</f>
        <v>1.1900000000000001E-2</v>
      </c>
      <c r="JH6" s="57">
        <f>+[5]AFE!JH$137</f>
        <v>4.19E-2</v>
      </c>
      <c r="JI6" s="57">
        <f>+[5]AFE!JI$137</f>
        <v>1.7854999999999999E-2</v>
      </c>
      <c r="JJ6" s="57">
        <f>+[5]AFE!JJ$137</f>
        <v>3.1100000000000003E-2</v>
      </c>
      <c r="JK6" s="57">
        <f>+[5]AFE!JK$137</f>
        <v>8.0099999999999991E-2</v>
      </c>
      <c r="JL6" s="57">
        <f>+[5]AFE!JL$137</f>
        <v>7.9299999999999995E-2</v>
      </c>
      <c r="JM6" s="57">
        <f>+[5]AFE!JM$137</f>
        <v>3.1463000000000001</v>
      </c>
      <c r="JN6" s="57">
        <f>+[5]AFE!JN$137</f>
        <v>0.13569999999999999</v>
      </c>
      <c r="JO6" s="57">
        <f>+[5]AFE!JO$137</f>
        <v>5.8799999999999998E-2</v>
      </c>
      <c r="JP6" s="57">
        <f>+[5]AFE!JP$137</f>
        <v>0.18909999999999999</v>
      </c>
      <c r="JQ6" s="57">
        <f>+[5]AFE!JQ$137</f>
        <v>0.111</v>
      </c>
      <c r="JR6" s="57">
        <f>+[5]AFE!JR$137</f>
        <v>9.9000000000000005E-2</v>
      </c>
      <c r="JS6" s="57">
        <f>+[5]AFE!JS$137</f>
        <v>7.8400000000000011E-2</v>
      </c>
      <c r="JT6" s="57">
        <f>+[5]AFE!JT$137</f>
        <v>0.12329999999999999</v>
      </c>
      <c r="JU6" s="57">
        <f>+[5]AFE!JU$137</f>
        <v>0.1656</v>
      </c>
      <c r="JV6" s="57">
        <f>+[5]AFE!JV$137</f>
        <v>0.1366</v>
      </c>
      <c r="JW6" s="57">
        <f>+[5]AFE!JW$137</f>
        <v>0.13950000000000001</v>
      </c>
      <c r="JX6" s="57">
        <f>+[5]AFE!JX$137</f>
        <v>0.1022</v>
      </c>
      <c r="JY6" s="57">
        <f>+[5]AFE!JY$137</f>
        <v>0.30251999999999996</v>
      </c>
      <c r="JZ6" s="57">
        <f>+[5]AFE!JZ$137</f>
        <v>8.14E-2</v>
      </c>
      <c r="KA6" s="57">
        <f>+[5]AFE!KA$137</f>
        <v>0.22559999999999999</v>
      </c>
      <c r="KB6" s="57">
        <f>+[5]AFE!KB$137</f>
        <v>0.15049999999999999</v>
      </c>
      <c r="KC6" s="57">
        <f>+[5]AFE!KC$137</f>
        <v>0.16569999999999999</v>
      </c>
      <c r="KD6" s="57">
        <f>+[5]AFE!KD$137</f>
        <v>9.3299999999999994E-2</v>
      </c>
      <c r="KE6" s="57">
        <f>+[5]AFE!KE$137</f>
        <v>0.31389999999999996</v>
      </c>
      <c r="KF6" s="57">
        <f>+[5]AFE!KF$137</f>
        <v>0.2044</v>
      </c>
      <c r="KG6" s="57">
        <f>+[5]AFE!KG$137</f>
        <v>0.2175</v>
      </c>
      <c r="KH6" s="57">
        <f>+[5]AFE!KH$137</f>
        <v>0.1555</v>
      </c>
      <c r="KI6" s="57">
        <f>+[5]AFE!KI$137</f>
        <v>0.12559999999999999</v>
      </c>
      <c r="KJ6" s="57">
        <f>+[5]AFE!KJ$137</f>
        <v>0.27329999999999999</v>
      </c>
      <c r="KK6" s="57">
        <f>+[5]AFE!KK$137</f>
        <v>0.12590000000000001</v>
      </c>
      <c r="KL6" s="57">
        <f>+[5]AFE!KL$137</f>
        <v>0.19119999999999998</v>
      </c>
      <c r="KM6" s="57">
        <f>+[5]AFE!KM$137</f>
        <v>0.28533600000000003</v>
      </c>
      <c r="KN6" s="57">
        <f>+[5]AFE!KN$137</f>
        <v>0.1951</v>
      </c>
      <c r="KO6" s="57">
        <f>+[5]AFE!KO$137</f>
        <v>0.16519999999999999</v>
      </c>
      <c r="KP6" s="57">
        <f>+[5]AFE!KP$137</f>
        <v>0.2031</v>
      </c>
      <c r="KQ6" s="57">
        <f>+[5]AFE!KQ$137</f>
        <v>0.1013</v>
      </c>
      <c r="KR6" s="57">
        <f>+[5]AFE!KR$137</f>
        <v>9.4700000000000006E-2</v>
      </c>
    </row>
    <row r="7" spans="1:304" x14ac:dyDescent="0.25">
      <c r="A7" s="56" t="s">
        <v>82</v>
      </c>
      <c r="B7" s="57">
        <f>+[5]AFE!B$138</f>
        <v>0.39080000000000004</v>
      </c>
      <c r="C7" s="57">
        <f>+[5]AFE!C$138</f>
        <v>0.12040000000000001</v>
      </c>
      <c r="D7" s="57">
        <f>+[5]AFE!D$138</f>
        <v>0.21459999999999999</v>
      </c>
      <c r="E7" s="57">
        <f>+[5]AFE!E$138</f>
        <v>0.31360000000000005</v>
      </c>
      <c r="F7" s="57">
        <f>+[5]AFE!F$138</f>
        <v>0.37689999999999996</v>
      </c>
      <c r="G7" s="57">
        <f>+[5]AFE!G$138</f>
        <v>1.0826</v>
      </c>
      <c r="H7" s="57">
        <f>+[5]AFE!H$138</f>
        <v>2.1754000000000002</v>
      </c>
      <c r="I7" s="57">
        <f>+[5]AFE!I$138</f>
        <v>6.6535000000000002</v>
      </c>
      <c r="J7" s="57">
        <f>+[5]AFE!J$138</f>
        <v>0.53249999999999997</v>
      </c>
      <c r="K7" s="57">
        <f>+[5]AFE!K$138</f>
        <v>1.6838</v>
      </c>
      <c r="L7" s="57">
        <f>+[5]AFE!L$138</f>
        <v>0.29880000000000001</v>
      </c>
      <c r="M7" s="57">
        <f>+[5]AFE!M$138</f>
        <v>1.0131000000000001</v>
      </c>
      <c r="N7" s="57">
        <f>+[5]AFE!N$138</f>
        <v>1.657</v>
      </c>
      <c r="O7" s="57">
        <f>+[5]AFE!O$138</f>
        <v>1.0947</v>
      </c>
      <c r="P7" s="57">
        <f>+[5]AFE!P$138</f>
        <v>0.49480000000000002</v>
      </c>
      <c r="Q7" s="57">
        <f>+[5]AFE!Q$138</f>
        <v>1.0226</v>
      </c>
      <c r="R7" s="57">
        <f>+[5]AFE!R$138</f>
        <v>0.40310000000000001</v>
      </c>
      <c r="S7" s="57">
        <f>+[5]AFE!S$138</f>
        <v>0.38730000000000003</v>
      </c>
      <c r="T7" s="57">
        <f>+[5]AFE!T$138</f>
        <v>1.7347000000000001</v>
      </c>
      <c r="U7" s="57">
        <f>+[5]AFE!U$138</f>
        <v>0.83739999999999992</v>
      </c>
      <c r="V7" s="57">
        <f>+[5]AFE!V$138</f>
        <v>1.8712</v>
      </c>
      <c r="W7" s="57">
        <f>+[5]AFE!W$138</f>
        <v>0.62949999999999995</v>
      </c>
      <c r="X7" s="57">
        <f>+[5]AFE!X$138</f>
        <v>1.4104000000000001</v>
      </c>
      <c r="Y7" s="57">
        <f>+[5]AFE!Y$138</f>
        <v>1.4360999999999999</v>
      </c>
      <c r="Z7" s="57">
        <f>+[5]AFE!Z$138</f>
        <v>0.99320000000000008</v>
      </c>
      <c r="AA7" s="57">
        <f>+[5]AFE!AA$138</f>
        <v>0.41099999999999998</v>
      </c>
      <c r="AB7" s="57">
        <f>+[5]AFE!AB$138</f>
        <v>1.5600999999999998</v>
      </c>
      <c r="AC7" s="57">
        <f>+[5]AFE!AC$138</f>
        <v>0.55820000000000003</v>
      </c>
      <c r="AD7" s="57">
        <f>+[5]AFE!AD$138</f>
        <v>0.84460000000000002</v>
      </c>
      <c r="AE7" s="57">
        <f>+[5]AFE!AE$138</f>
        <v>1.0985999999999998</v>
      </c>
      <c r="AF7" s="57">
        <f>+[5]AFE!AF$138</f>
        <v>1.4167000000000001</v>
      </c>
      <c r="AG7" s="57">
        <f>+[5]AFE!AG$138</f>
        <v>1.2732999999999999</v>
      </c>
      <c r="AH7" s="57">
        <f>+[5]AFE!AH$138</f>
        <v>1.0429000000000002</v>
      </c>
      <c r="AI7" s="57">
        <f>+[5]AFE!AI$138</f>
        <v>0.92700000000000005</v>
      </c>
      <c r="AJ7" s="57">
        <f>+[5]AFE!AJ$138</f>
        <v>0.93410000000000004</v>
      </c>
      <c r="AK7" s="57">
        <f>+[5]AFE!AK$138</f>
        <v>0.34239999999999998</v>
      </c>
      <c r="AL7" s="57">
        <f>+[5]AFE!AL$138</f>
        <v>1.2610999999999999</v>
      </c>
      <c r="AM7" s="57">
        <f>+[5]AFE!AM$138</f>
        <v>0.50070000000000003</v>
      </c>
      <c r="AN7" s="57">
        <f>+[5]AFE!AN$138</f>
        <v>1.1277000000000001</v>
      </c>
      <c r="AO7" s="57">
        <f>+[5]AFE!AO$138</f>
        <v>0.97389999999999999</v>
      </c>
      <c r="AP7" s="57">
        <f>+[5]AFE!AP$138</f>
        <v>0.81629999999999991</v>
      </c>
      <c r="AQ7" s="57">
        <f>+[5]AFE!AQ$138</f>
        <v>0.81340000000000001</v>
      </c>
      <c r="AR7" s="57">
        <f>+[5]AFE!AR$138</f>
        <v>1.0156000000000001</v>
      </c>
      <c r="AS7" s="57">
        <f>+[5]AFE!AS$138</f>
        <v>1.1094999999999999</v>
      </c>
      <c r="AT7" s="57">
        <f>+[5]AFE!AT$138</f>
        <v>0.76479999999999992</v>
      </c>
      <c r="AU7" s="57">
        <f>+[5]AFE!AU$138</f>
        <v>1.5559000000000001</v>
      </c>
      <c r="AV7" s="57">
        <f>+[5]AFE!AV$138</f>
        <v>3.8390999999999997</v>
      </c>
      <c r="AW7" s="57">
        <f>+[5]AFE!AW$138</f>
        <v>1.7547000000000001</v>
      </c>
      <c r="AX7" s="57">
        <f>+[5]AFE!AX$138</f>
        <v>1.0640000000000001</v>
      </c>
      <c r="AY7" s="57">
        <f>+[5]AFE!AY$138</f>
        <v>1.8620999999999999</v>
      </c>
      <c r="AZ7" s="57">
        <f>+[5]AFE!AZ$138</f>
        <v>0.6845</v>
      </c>
      <c r="BA7" s="57">
        <f>+[5]AFE!BA$138</f>
        <v>1.7027999999999999</v>
      </c>
      <c r="BB7" s="57">
        <f>+[5]AFE!BB$138</f>
        <v>2.5399000000000003</v>
      </c>
      <c r="BC7" s="57">
        <f>+[5]AFE!BC$138</f>
        <v>1.099</v>
      </c>
      <c r="BD7" s="57">
        <f>+[5]AFE!BD$138</f>
        <v>1.3317999999999999</v>
      </c>
      <c r="BE7" s="57">
        <f>+[5]AFE!BE$138</f>
        <v>4.5546000000000006</v>
      </c>
      <c r="BF7" s="57">
        <f>+[5]AFE!BF$138</f>
        <v>1.7703</v>
      </c>
      <c r="BG7" s="57">
        <f>+[5]AFE!BG$138</f>
        <v>1.5559000000000001</v>
      </c>
      <c r="BH7" s="57">
        <f>+[5]AFE!BH$138</f>
        <v>1.4825699999999999</v>
      </c>
      <c r="BI7" s="57">
        <f>+[5]AFE!BI$138</f>
        <v>1.4825699999999999</v>
      </c>
      <c r="BJ7" s="57">
        <f>+[5]AFE!BJ$138</f>
        <v>1.0948</v>
      </c>
      <c r="BK7" s="57">
        <f>+[5]AFE!BK$138</f>
        <v>0.51990000000000003</v>
      </c>
      <c r="BL7" s="57">
        <f>+[5]AFE!BL$138</f>
        <v>0.87660000000000005</v>
      </c>
      <c r="BM7" s="57">
        <f>+[5]AFE!BM$138</f>
        <v>0.80070000000000008</v>
      </c>
      <c r="BN7" s="57">
        <f>+[5]AFE!BN$138</f>
        <v>3.6386999999999996</v>
      </c>
      <c r="BO7" s="57">
        <f>+[5]AFE!BO$138</f>
        <v>6.6491999999999996</v>
      </c>
      <c r="BP7" s="57">
        <f>+[5]AFE!BP$138</f>
        <v>0.31789999999999996</v>
      </c>
      <c r="BQ7" s="57">
        <f>+[5]AFE!BQ$138</f>
        <v>2.1536999999999997</v>
      </c>
      <c r="BR7" s="57">
        <f>+[5]AFE!BR$138</f>
        <v>1.3005</v>
      </c>
      <c r="BS7" s="57">
        <f>+[5]AFE!BS$138</f>
        <v>0.36680000000000001</v>
      </c>
      <c r="BT7" s="57">
        <f>+[5]AFE!BT$138</f>
        <v>1.6269</v>
      </c>
      <c r="BU7" s="57">
        <f>+[5]AFE!BU$138</f>
        <v>1.2222</v>
      </c>
      <c r="BV7" s="57">
        <f>+[5]AFE!BV$138</f>
        <v>1.9829000000000001</v>
      </c>
      <c r="BW7" s="57">
        <f>+[5]AFE!BW$138</f>
        <v>0.23499999999999999</v>
      </c>
      <c r="BX7" s="57">
        <f>+[5]AFE!BX$138</f>
        <v>0.16800000000000001</v>
      </c>
      <c r="BY7" s="57">
        <f>+[5]AFE!BY$138</f>
        <v>0.50460000000000005</v>
      </c>
      <c r="BZ7" s="57">
        <f>+[5]AFE!BZ$138</f>
        <v>0.2969</v>
      </c>
      <c r="CA7" s="57">
        <f>+[5]AFE!CA$138</f>
        <v>7.4999999999999997E-2</v>
      </c>
      <c r="CB7" s="57">
        <f>+[5]AFE!CB$138</f>
        <v>0.41720000000000002</v>
      </c>
      <c r="CC7" s="57">
        <f>+[5]AFE!CC$138</f>
        <v>0.68659999999999999</v>
      </c>
      <c r="CD7" s="57">
        <f>+[5]AFE!CD$138</f>
        <v>3.5385</v>
      </c>
      <c r="CE7" s="57">
        <f>+[5]AFE!CE$138</f>
        <v>1.1417999999999999</v>
      </c>
      <c r="CF7" s="57">
        <f>+[5]AFE!CF$138</f>
        <v>0.35719999999999996</v>
      </c>
      <c r="CG7" s="57">
        <f>+[5]AFE!CG$138</f>
        <v>0.28410000000000002</v>
      </c>
      <c r="CH7" s="57">
        <f>+[5]AFE!CH$138</f>
        <v>0.63379999999999992</v>
      </c>
      <c r="CI7" s="57">
        <f>+[5]AFE!CI$138</f>
        <v>0.19369999999999998</v>
      </c>
      <c r="CJ7" s="57">
        <f>+[5]AFE!CJ$138</f>
        <v>0.49939999999999996</v>
      </c>
      <c r="CK7" s="57">
        <f>+[5]AFE!CK$138</f>
        <v>1.0866</v>
      </c>
      <c r="CL7" s="57">
        <f>+[5]AFE!CL$138</f>
        <v>0.20720000000000002</v>
      </c>
      <c r="CM7" s="57">
        <f>+[5]AFE!CM$138</f>
        <v>0.22519999999999998</v>
      </c>
      <c r="CN7" s="57">
        <f>+[5]AFE!CN$138</f>
        <v>0.26400000000000001</v>
      </c>
      <c r="CO7" s="57">
        <f>+[5]AFE!CO$138</f>
        <v>0.14000000000000001</v>
      </c>
      <c r="CP7" s="57">
        <f>+[5]AFE!CP$138</f>
        <v>2.8844000000000003</v>
      </c>
      <c r="CQ7" s="57">
        <f>+[5]AFE!CQ$138</f>
        <v>-5.6000000000000086E-3</v>
      </c>
      <c r="CR7" s="57">
        <f>+[5]AFE!CR$138</f>
        <v>0.2666</v>
      </c>
      <c r="CS7" s="57">
        <f>+[5]AFE!CS$138</f>
        <v>0.22069999999999998</v>
      </c>
      <c r="CT7" s="57">
        <f>+[5]AFE!CT$138</f>
        <v>0.1061</v>
      </c>
      <c r="CU7" s="57">
        <f>+[5]AFE!CU$138</f>
        <v>1.8443000000000001</v>
      </c>
      <c r="CV7" s="57">
        <f>+[5]AFE!CV$138</f>
        <v>6.5478999999999994</v>
      </c>
      <c r="CW7" s="57">
        <f>+[5]AFE!CW$138</f>
        <v>0.66889999999999994</v>
      </c>
      <c r="CX7" s="57">
        <f>+[5]AFE!CX$138</f>
        <v>0.99630000000000007</v>
      </c>
      <c r="CY7" s="57">
        <f>+[5]AFE!CY$138</f>
        <v>0.2918</v>
      </c>
      <c r="CZ7" s="57">
        <f>+[5]AFE!CZ$138</f>
        <v>0.33989999999999998</v>
      </c>
      <c r="DA7" s="57">
        <f>+[5]AFE!DA$138</f>
        <v>0.61039999999999994</v>
      </c>
      <c r="DB7" s="57">
        <f>+[5]AFE!DB$138</f>
        <v>0.98799999999999999</v>
      </c>
      <c r="DC7" s="57">
        <f>+[5]AFE!DC$138</f>
        <v>1.1077999999999999</v>
      </c>
      <c r="DD7" s="57">
        <f>+[5]AFE!DD$138</f>
        <v>21.872299999999999</v>
      </c>
      <c r="DE7" s="57">
        <f>+[5]AFE!DE$138</f>
        <v>0.1268</v>
      </c>
      <c r="DF7" s="57">
        <f>+[5]AFE!DF$138</f>
        <v>1.3868999999999998</v>
      </c>
      <c r="DG7" s="57">
        <f>+[5]AFE!DG$138</f>
        <v>1.6190339999999999</v>
      </c>
      <c r="DH7" s="57">
        <f>+[5]AFE!DH$138</f>
        <v>1.313234</v>
      </c>
      <c r="DI7" s="57">
        <f>+[5]AFE!DI$138</f>
        <v>2.1336999999999997</v>
      </c>
      <c r="DJ7" s="57">
        <f>+[5]AFE!DJ$138</f>
        <v>7.8689</v>
      </c>
      <c r="DK7" s="57">
        <f>+[5]AFE!DK$138</f>
        <v>2.4146000000000001</v>
      </c>
      <c r="DL7" s="57">
        <f>+[5]AFE!DL$138</f>
        <v>2.3513999999999999</v>
      </c>
      <c r="DM7" s="57">
        <f>+[5]AFE!DM$138</f>
        <v>1.0752999999999999</v>
      </c>
      <c r="DN7" s="57">
        <f>+[5]AFE!DN$138</f>
        <v>0.83899999999999997</v>
      </c>
      <c r="DO7" s="57">
        <f>+[5]AFE!DO$138</f>
        <v>1.6650999999999998</v>
      </c>
      <c r="DP7" s="57">
        <f>+[5]AFE!DP$138</f>
        <v>2.3773</v>
      </c>
      <c r="DQ7" s="57">
        <f>+[5]AFE!DQ$138</f>
        <v>0.41</v>
      </c>
      <c r="DR7" s="57">
        <f>+[5]AFE!DR$138</f>
        <v>0.13139999999999999</v>
      </c>
      <c r="DS7" s="57">
        <f>+[5]AFE!DS$138</f>
        <v>1.8115999999999999</v>
      </c>
      <c r="DT7" s="57">
        <f>+[5]AFE!DT$138</f>
        <v>1.8532</v>
      </c>
      <c r="DU7" s="57">
        <f>+[5]AFE!DU$138</f>
        <v>2.6854</v>
      </c>
      <c r="DV7" s="57">
        <f>+[5]AFE!DV$138</f>
        <v>2.1516000000000002</v>
      </c>
      <c r="DW7" s="57">
        <f>+[5]AFE!DW$138</f>
        <v>3.7277</v>
      </c>
      <c r="DX7" s="57">
        <f>+[5]AFE!DX$138</f>
        <v>3.3298999999999994</v>
      </c>
      <c r="DY7" s="57">
        <f>+[5]AFE!DY$138</f>
        <v>1.4599000000000002</v>
      </c>
      <c r="DZ7" s="57">
        <f>+[5]AFE!DZ$138</f>
        <v>16.2852</v>
      </c>
      <c r="EA7" s="57">
        <f>+[5]AFE!EA$138</f>
        <v>2.4341999999999997</v>
      </c>
      <c r="EB7" s="57">
        <f>+[5]AFE!EB$138</f>
        <v>5.8964999999999996</v>
      </c>
      <c r="EC7" s="57">
        <f>+[5]AFE!EC$138</f>
        <v>2.391</v>
      </c>
      <c r="ED7" s="57">
        <f>+[5]AFE!ED$138</f>
        <v>2.9543000000000004</v>
      </c>
      <c r="EE7" s="57">
        <f>+[5]AFE!EE$138</f>
        <v>3.0825999999999998</v>
      </c>
      <c r="EF7" s="57">
        <f>+[5]AFE!EF$138</f>
        <v>2.3263000000000003</v>
      </c>
      <c r="EG7" s="57">
        <f>+[5]AFE!EG$138</f>
        <v>6.2614999999999998</v>
      </c>
      <c r="EH7" s="57">
        <f>+[5]AFE!EH$138</f>
        <v>2.2286999999999999</v>
      </c>
      <c r="EI7" s="57">
        <f>+[5]AFE!EI$138</f>
        <v>3.3515999999999999</v>
      </c>
      <c r="EJ7" s="57">
        <f>+[5]AFE!EJ$138</f>
        <v>2.3075999999999999</v>
      </c>
      <c r="EK7" s="57">
        <f>+[5]AFE!EK$138</f>
        <v>2.6720000000000002</v>
      </c>
      <c r="EL7" s="57">
        <f>+[5]AFE!EL$138</f>
        <v>3.3408000000000002</v>
      </c>
      <c r="EM7" s="57">
        <f>+[5]AFE!EM$138</f>
        <v>4.5666000000000002</v>
      </c>
      <c r="EN7" s="57">
        <f>+[5]AFE!EN$138</f>
        <v>3.5551999999999997</v>
      </c>
      <c r="EO7" s="57">
        <f>+[5]AFE!EO$138</f>
        <v>4.6911000000000005</v>
      </c>
      <c r="EP7" s="57">
        <f>+[5]AFE!EP$138</f>
        <v>3.3204000000000002</v>
      </c>
      <c r="EQ7" s="57">
        <f>+[5]AFE!EQ$138</f>
        <v>1.6985999999999999</v>
      </c>
      <c r="ER7" s="57">
        <f>+[5]AFE!ER$138</f>
        <v>3.0070000000000001</v>
      </c>
      <c r="ES7" s="57">
        <f>+[5]AFE!ES$138</f>
        <v>1.2423999999999999</v>
      </c>
      <c r="ET7" s="57">
        <f>+[5]AFE!ET$138</f>
        <v>4.2953000000000001</v>
      </c>
      <c r="EU7" s="57">
        <f>+[5]AFE!EU$138</f>
        <v>3.7147999999999999</v>
      </c>
      <c r="EV7" s="57">
        <f>+[5]AFE!EV$138</f>
        <v>2.0554999999999999</v>
      </c>
      <c r="EW7" s="57">
        <f>+[5]AFE!EW$138</f>
        <v>2.8226</v>
      </c>
      <c r="EX7" s="57">
        <f>+[5]AFE!EX$138</f>
        <v>2.7130999999999998</v>
      </c>
      <c r="EY7" s="57">
        <f>+[5]AFE!EY$138</f>
        <v>3.0671000000000004</v>
      </c>
      <c r="EZ7" s="57">
        <f>+[5]AFE!EZ$138</f>
        <v>0.93310000000000004</v>
      </c>
      <c r="FA7" s="57">
        <f>+[5]AFE!FA$138</f>
        <v>1.0255000000000001</v>
      </c>
      <c r="FB7" s="57">
        <f>+[5]AFE!FB$138</f>
        <v>1.8853000000000002</v>
      </c>
      <c r="FC7" s="57">
        <f>+[5]AFE!FC$138</f>
        <v>1.0489000000000002</v>
      </c>
      <c r="FD7" s="57">
        <f>+[5]AFE!FD$138</f>
        <v>4.3968999999999996</v>
      </c>
      <c r="FE7" s="57">
        <f>+[5]AFE!FE$138</f>
        <v>3.7161999999999997</v>
      </c>
      <c r="FF7" s="57">
        <f>+[5]AFE!FF$138</f>
        <v>2.4753000000000003</v>
      </c>
      <c r="FG7" s="57">
        <f>+[5]AFE!FG$138</f>
        <v>1.0954000000000002</v>
      </c>
      <c r="FH7" s="57">
        <f>+[5]AFE!FH$138</f>
        <v>2.7481999999999998</v>
      </c>
      <c r="FI7" s="57">
        <f>+[5]AFE!FI$138</f>
        <v>0.66230000000000011</v>
      </c>
      <c r="FJ7" s="57">
        <f>+[5]AFE!FJ$138</f>
        <v>4.2151000000000005</v>
      </c>
      <c r="FK7" s="57">
        <f>+[5]AFE!FK$138</f>
        <v>0.84319999999999995</v>
      </c>
      <c r="FL7" s="57">
        <f>+[5]AFE!FL$138</f>
        <v>3.3613000000000004</v>
      </c>
      <c r="FM7" s="57">
        <f>+[5]AFE!FM$138</f>
        <v>1.8835999999999999</v>
      </c>
      <c r="FN7" s="57">
        <f>+[5]AFE!FN$138</f>
        <v>7.5419</v>
      </c>
      <c r="FO7" s="57">
        <f>+[5]AFE!FO$138</f>
        <v>1.3602000000000001</v>
      </c>
      <c r="FP7" s="57">
        <f>+[5]AFE!FP$138</f>
        <v>4.0276000000000005</v>
      </c>
      <c r="FQ7" s="57">
        <f>+[5]AFE!FQ$138</f>
        <v>31.878100000000003</v>
      </c>
      <c r="FR7" s="57">
        <f>+[5]AFE!FR$138</f>
        <v>30.251999999999999</v>
      </c>
      <c r="FS7" s="57">
        <f>+[5]AFE!FS$138</f>
        <v>20.938600000000001</v>
      </c>
      <c r="FT7" s="57">
        <f>+[5]AFE!FT$138</f>
        <v>1.7225999999999999</v>
      </c>
      <c r="FU7" s="57">
        <f>+[5]AFE!FU$138</f>
        <v>22.0472</v>
      </c>
      <c r="FV7" s="57">
        <f>+[5]AFE!FV$138</f>
        <v>21.022099999999998</v>
      </c>
      <c r="FW7" s="57">
        <f>+[5]AFE!FW$138</f>
        <v>26.020699999999998</v>
      </c>
      <c r="FX7" s="57">
        <f>+[5]AFE!FX$138</f>
        <v>1.76</v>
      </c>
      <c r="FY7" s="57">
        <f>+[5]AFE!FY$138</f>
        <v>3.2613999999999996</v>
      </c>
      <c r="FZ7" s="57">
        <f>+[5]AFE!FZ$138</f>
        <v>1.0509000000000002</v>
      </c>
      <c r="GA7" s="57">
        <f>+[5]AFE!GA$138</f>
        <v>3.4401999999999999</v>
      </c>
      <c r="GB7" s="57">
        <f>+[5]AFE!GB$138</f>
        <v>1.2592000000000001</v>
      </c>
      <c r="GC7" s="57">
        <f>+[5]AFE!GC$138</f>
        <v>1.8352999999999999</v>
      </c>
      <c r="GD7" s="57">
        <f>+[5]AFE!GD$138</f>
        <v>2.9461999999999997</v>
      </c>
      <c r="GE7" s="57">
        <f>+[5]AFE!GE$138</f>
        <v>0.4672</v>
      </c>
      <c r="GF7" s="57">
        <f>+[5]AFE!GF$138</f>
        <v>4.2058999999999997</v>
      </c>
      <c r="GG7" s="57">
        <f>+[5]AFE!GG$138</f>
        <v>0.63380000000000003</v>
      </c>
      <c r="GH7" s="57">
        <f>+[5]AFE!GH$138</f>
        <v>2.7444999999999999</v>
      </c>
      <c r="GI7" s="57">
        <f>+[5]AFE!GI$138</f>
        <v>2.8288999999999995</v>
      </c>
      <c r="GJ7" s="57">
        <f>+[5]AFE!GJ$138</f>
        <v>4.2306999999999997</v>
      </c>
      <c r="GK7" s="57">
        <f>+[5]AFE!GK$138</f>
        <v>7.5182000000000011</v>
      </c>
      <c r="GL7" s="57">
        <f>+[5]AFE!GL$138</f>
        <v>3.9115000000000002</v>
      </c>
      <c r="GM7" s="57">
        <f>+[5]AFE!GM$138</f>
        <v>9.5621000000000009</v>
      </c>
      <c r="GN7" s="57">
        <f>+[5]AFE!GN$138</f>
        <v>3.3136999999999999</v>
      </c>
      <c r="GO7" s="57">
        <f>+[5]AFE!GO$138</f>
        <v>24.178600000000003</v>
      </c>
      <c r="GP7" s="57">
        <f>+[5]AFE!GP$138</f>
        <v>8.2858999999999998</v>
      </c>
      <c r="GQ7" s="57">
        <f>+[5]AFE!GQ$138</f>
        <v>5.7476000000000003</v>
      </c>
      <c r="GR7" s="57">
        <f>+[5]AFE!GR$138</f>
        <v>5.0690999999999997</v>
      </c>
      <c r="GS7" s="57">
        <f>+[5]AFE!GS$138</f>
        <v>7.1501000000000001</v>
      </c>
      <c r="GT7" s="57">
        <f>+[5]AFE!GT$138</f>
        <v>6.0573999999999995</v>
      </c>
      <c r="GU7" s="57">
        <f>+[5]AFE!GU$138</f>
        <v>14.843200000000001</v>
      </c>
      <c r="GV7" s="57">
        <f>+[5]AFE!GV$138</f>
        <v>7.1501000000000001</v>
      </c>
      <c r="GW7" s="57">
        <f>+[5]AFE!GW$138</f>
        <v>4.5351999999999997</v>
      </c>
      <c r="GX7" s="57">
        <f>+[5]AFE!GX$138</f>
        <v>2.8583000000000003</v>
      </c>
      <c r="GY7" s="57">
        <f>+[5]AFE!GY$138</f>
        <v>4.2726000000000006</v>
      </c>
      <c r="GZ7" s="57">
        <f>+[5]AFE!GZ$138</f>
        <v>1.1125999999999998</v>
      </c>
      <c r="HA7" s="57">
        <f>+[5]AFE!HA$138</f>
        <v>5.0373000000000001</v>
      </c>
      <c r="HB7" s="57">
        <f>+[5]AFE!HB$138</f>
        <v>2.7996999999999996</v>
      </c>
      <c r="HC7" s="57">
        <f>+[5]AFE!HC$138</f>
        <v>4.1153999999999993</v>
      </c>
      <c r="HD7" s="57">
        <f>+[5]AFE!HD$138</f>
        <v>1.7057</v>
      </c>
      <c r="HE7" s="57">
        <f>+[5]AFE!HE$138</f>
        <v>2.4615999999999998</v>
      </c>
      <c r="HF7" s="57">
        <f>+[5]AFE!HF$138</f>
        <v>2.6094240000000002</v>
      </c>
      <c r="HG7" s="57">
        <f>+[5]AFE!HG$138</f>
        <v>9.0859850000000009</v>
      </c>
      <c r="HH7" s="57">
        <f>+[5]AFE!HH$138</f>
        <v>7.7735320000000003</v>
      </c>
      <c r="HI7" s="57">
        <f>+[5]AFE!HI$138</f>
        <v>3.0983200000000002</v>
      </c>
      <c r="HJ7" s="57">
        <f>+[5]AFE!HJ$138</f>
        <v>2.8256930000000002</v>
      </c>
      <c r="HK7" s="57">
        <f>+[5]AFE!HK$138</f>
        <v>3.1358449999999998</v>
      </c>
      <c r="HL7" s="57">
        <f>+[5]AFE!HL$138</f>
        <v>1.5522</v>
      </c>
      <c r="HM7" s="57">
        <f>+[5]AFE!HM$138</f>
        <v>6.8235000000000001</v>
      </c>
      <c r="HN7" s="57">
        <f>+[5]AFE!HN$138</f>
        <v>2.4198000000000004</v>
      </c>
      <c r="HO7" s="57">
        <f>+[5]AFE!HO$138</f>
        <v>2.4723999999999999</v>
      </c>
      <c r="HP7" s="57">
        <f>+[5]AFE!HP$138</f>
        <v>6.3201000000000001</v>
      </c>
      <c r="HQ7" s="57">
        <f>+[5]AFE!HQ$138</f>
        <v>1.9390999999999998</v>
      </c>
      <c r="HR7" s="57">
        <f>+[5]AFE!HR$138</f>
        <v>2.7225000000000001</v>
      </c>
      <c r="HS7" s="57">
        <f>+[5]AFE!HS$138</f>
        <v>2.1348000000000003</v>
      </c>
      <c r="HT7" s="57">
        <f>+[5]AFE!HT$138</f>
        <v>4.9111000000000002</v>
      </c>
      <c r="HU7" s="57">
        <f>+[5]AFE!HU$138</f>
        <v>3.8635000000000002</v>
      </c>
      <c r="HV7" s="57">
        <f>+[5]AFE!HV$138</f>
        <v>1.511412</v>
      </c>
      <c r="HW7" s="57">
        <f>+[5]AFE!HW$138</f>
        <v>6.1784999999999997</v>
      </c>
      <c r="HX7" s="57">
        <f>+[5]AFE!HX$138</f>
        <v>8.2766000000000002</v>
      </c>
      <c r="HY7" s="57">
        <f>+[5]AFE!HY$138</f>
        <v>8.7128999999999994</v>
      </c>
      <c r="HZ7" s="57">
        <f>+[5]AFE!HZ$138</f>
        <v>6.0057999999999998</v>
      </c>
      <c r="IA7" s="57">
        <f>+[5]AFE!IA$138</f>
        <v>8.2823999999999991</v>
      </c>
      <c r="IB7" s="57">
        <f>+[5]AFE!IB$138</f>
        <v>4.1283000000000003</v>
      </c>
      <c r="IC7" s="57">
        <f>+[5]AFE!IC$138</f>
        <v>3.7890000000000001</v>
      </c>
      <c r="ID7" s="57">
        <f>+[5]AFE!ID$138</f>
        <v>5.3361999999999998</v>
      </c>
      <c r="IE7" s="57">
        <f>+[5]AFE!IE$138</f>
        <v>2.5150000000000001</v>
      </c>
      <c r="IF7" s="57">
        <f>+[5]AFE!IF$138</f>
        <v>2.2398000000000002</v>
      </c>
      <c r="IG7" s="57">
        <f>+[5]AFE!IG$138</f>
        <v>0.78110000000000002</v>
      </c>
      <c r="IH7" s="57">
        <f>+[5]AFE!IH$138</f>
        <v>2.9586000000000001</v>
      </c>
      <c r="II7" s="57">
        <f>+[5]AFE!II$138</f>
        <v>7.5345000000000004</v>
      </c>
      <c r="IJ7" s="57">
        <f>+[5]AFE!IJ$138</f>
        <v>2.7833000000000001</v>
      </c>
      <c r="IK7" s="57">
        <f>+[5]AFE!IK$138</f>
        <v>7.4948000000000006</v>
      </c>
      <c r="IL7" s="57">
        <f>+[5]AFE!IL$138</f>
        <v>6.8822999999999999</v>
      </c>
      <c r="IM7" s="57">
        <f>+[5]AFE!IM$138</f>
        <v>4.8663999999999996</v>
      </c>
      <c r="IN7" s="57">
        <f>+[5]AFE!IN$138</f>
        <v>3.7006999999999999</v>
      </c>
      <c r="IO7" s="57">
        <f>+[5]AFE!IO$138</f>
        <v>6.8</v>
      </c>
      <c r="IP7" s="57">
        <f>+[5]AFE!IP$138</f>
        <v>1.2907</v>
      </c>
      <c r="IQ7" s="57">
        <f>+[5]AFE!IQ$138</f>
        <v>3.6339999999999999</v>
      </c>
      <c r="IR7" s="57">
        <f>+[5]AFE!IR$138</f>
        <v>4.7217000000000002</v>
      </c>
      <c r="IS7" s="57">
        <f>+[5]AFE!IS$138</f>
        <v>4.4678999999999993</v>
      </c>
      <c r="IT7" s="57">
        <f>+[5]AFE!IT$138</f>
        <v>8.0990220458</v>
      </c>
      <c r="IU7" s="57">
        <f>+[5]AFE!IU$138</f>
        <v>7.9196999999999997</v>
      </c>
      <c r="IV7" s="57">
        <f>+[5]AFE!IV$138</f>
        <v>6.3498999999999999</v>
      </c>
      <c r="IW7" s="57">
        <f>+[5]AFE!IW$138</f>
        <v>6.2786</v>
      </c>
      <c r="IX7" s="57">
        <f>+[5]AFE!IX$138</f>
        <v>4.4946999999999999</v>
      </c>
      <c r="IY7" s="57">
        <f>+[5]AFE!IY$138</f>
        <v>6.3101000000000003</v>
      </c>
      <c r="IZ7" s="57">
        <f>+[5]AFE!IZ$138</f>
        <v>4.9341999999999997</v>
      </c>
      <c r="JA7" s="57">
        <f>+[5]AFE!JA$138</f>
        <v>3.2890000000000001</v>
      </c>
      <c r="JB7" s="57">
        <f>+[5]AFE!JB$138</f>
        <v>3.47</v>
      </c>
      <c r="JC7" s="57">
        <f>+[5]AFE!JC$138</f>
        <v>4.7141000000000002</v>
      </c>
      <c r="JD7" s="57">
        <f>+[5]AFE!JD$138</f>
        <v>3.9409999999999998</v>
      </c>
      <c r="JE7" s="57">
        <f>+[5]AFE!JE$138</f>
        <v>7.4053000000000004</v>
      </c>
      <c r="JF7" s="57">
        <f>+[5]AFE!JF$138</f>
        <v>2.0761999999999996</v>
      </c>
      <c r="JG7" s="57">
        <f>+[5]AFE!JG$138</f>
        <v>2.6053999999999999</v>
      </c>
      <c r="JH7" s="57">
        <f>+[5]AFE!JH$138</f>
        <v>2.5787</v>
      </c>
      <c r="JI7" s="57">
        <f>+[5]AFE!JI$138</f>
        <v>7.0106609999999998</v>
      </c>
      <c r="JJ7" s="57">
        <f>+[5]AFE!JJ$138</f>
        <v>5.7153</v>
      </c>
      <c r="JK7" s="57">
        <f>+[5]AFE!JK$138</f>
        <v>2.9621</v>
      </c>
      <c r="JL7" s="57">
        <f>+[5]AFE!JL$138</f>
        <v>5.9573</v>
      </c>
      <c r="JM7" s="57">
        <f>+[5]AFE!JM$138</f>
        <v>7.0173999999999994</v>
      </c>
      <c r="JN7" s="57">
        <f>+[5]AFE!JN$138</f>
        <v>6.7836999999999996</v>
      </c>
      <c r="JO7" s="57">
        <f>+[5]AFE!JO$138</f>
        <v>2.1393</v>
      </c>
      <c r="JP7" s="57">
        <f>+[5]AFE!JP$138</f>
        <v>7.0521000000000003</v>
      </c>
      <c r="JQ7" s="57">
        <f>+[5]AFE!JQ$138</f>
        <v>2.0242999999999998</v>
      </c>
      <c r="JR7" s="57">
        <f>+[5]AFE!JR$138</f>
        <v>6.2595000000000001</v>
      </c>
      <c r="JS7" s="57">
        <f>+[5]AFE!JS$138</f>
        <v>2.0924999999999998</v>
      </c>
      <c r="JT7" s="57">
        <f>+[5]AFE!JT$138</f>
        <v>7.4001000000000001</v>
      </c>
      <c r="JU7" s="57">
        <f>+[5]AFE!JU$138</f>
        <v>6.2053000000000003</v>
      </c>
      <c r="JV7" s="57">
        <f>+[5]AFE!JV$138</f>
        <v>7.4276999999999997</v>
      </c>
      <c r="JW7" s="57">
        <f>+[5]AFE!JW$138</f>
        <v>3.5713000000000004</v>
      </c>
      <c r="JX7" s="57">
        <f>+[5]AFE!JX$138</f>
        <v>4.8368000000000002</v>
      </c>
      <c r="JY7" s="57">
        <f>+[5]AFE!JY$138</f>
        <v>5.2168999999999999</v>
      </c>
      <c r="JZ7" s="57">
        <f>+[5]AFE!JZ$138</f>
        <v>6.1390000000000002</v>
      </c>
      <c r="KA7" s="57">
        <f>+[5]AFE!KA$138</f>
        <v>6.2223999999999995</v>
      </c>
      <c r="KB7" s="57">
        <f>+[5]AFE!KB$138</f>
        <v>10.340999999999999</v>
      </c>
      <c r="KC7" s="57">
        <f>+[5]AFE!KC$138</f>
        <v>4.6935000000000002</v>
      </c>
      <c r="KD7" s="57">
        <f>+[5]AFE!KD$138</f>
        <v>3.8535999999999997</v>
      </c>
      <c r="KE7" s="57">
        <f>+[5]AFE!KE$138</f>
        <v>3.3621999999999996</v>
      </c>
      <c r="KF7" s="57">
        <f>+[5]AFE!KF$138</f>
        <v>3.1715999999999998</v>
      </c>
      <c r="KG7" s="57">
        <f>+[5]AFE!KG$138</f>
        <v>1.6309</v>
      </c>
      <c r="KH7" s="57">
        <f>+[5]AFE!KH$138</f>
        <v>7.7614999999999998</v>
      </c>
      <c r="KI7" s="57">
        <f>+[5]AFE!KI$138</f>
        <v>6.4863999999999997</v>
      </c>
      <c r="KJ7" s="57">
        <f>+[5]AFE!KJ$138</f>
        <v>2.8729</v>
      </c>
      <c r="KK7" s="57">
        <f>+[5]AFE!KK$138</f>
        <v>4.6766999999999994</v>
      </c>
      <c r="KL7" s="57">
        <f>+[5]AFE!KL$138</f>
        <v>8.1470000000000002</v>
      </c>
      <c r="KM7" s="57">
        <f>+[5]AFE!KM$138</f>
        <v>8.5946061240000002</v>
      </c>
      <c r="KN7" s="57">
        <f>+[5]AFE!KN$138</f>
        <v>5.1905000000000001</v>
      </c>
      <c r="KO7" s="57">
        <f>+[5]AFE!KO$138</f>
        <v>4.5217000000000001</v>
      </c>
      <c r="KP7" s="57">
        <f>+[5]AFE!KP$138</f>
        <v>3.2949000000000002</v>
      </c>
      <c r="KQ7" s="57">
        <f>+[5]AFE!KQ$138</f>
        <v>3.3321999999999998</v>
      </c>
      <c r="KR7" s="57">
        <f>+[5]AFE!KR$138</f>
        <v>6.0114000000000001</v>
      </c>
    </row>
    <row r="8" spans="1:304" x14ac:dyDescent="0.25">
      <c r="A8" s="56" t="s">
        <v>83</v>
      </c>
      <c r="B8" s="57">
        <f>+[5]AFE!B$139</f>
        <v>109.72760000000001</v>
      </c>
      <c r="C8" s="57">
        <f>+[5]AFE!C$139</f>
        <v>3.7318000000000002</v>
      </c>
      <c r="D8" s="57">
        <f>+[5]AFE!D$139</f>
        <v>16.1783</v>
      </c>
      <c r="E8" s="57">
        <f>+[5]AFE!E$139</f>
        <v>0</v>
      </c>
      <c r="F8" s="57">
        <f>+[5]AFE!F$139</f>
        <v>0</v>
      </c>
      <c r="G8" s="57">
        <f>+[5]AFE!G$139</f>
        <v>6.8221000000000007</v>
      </c>
      <c r="H8" s="57">
        <f>+[5]AFE!H$139</f>
        <v>0</v>
      </c>
      <c r="I8" s="57">
        <f>+[5]AFE!I$139</f>
        <v>0</v>
      </c>
      <c r="J8" s="57">
        <f>+[5]AFE!J$139</f>
        <v>0.63760000000000006</v>
      </c>
      <c r="K8" s="57">
        <f>+[5]AFE!K$139</f>
        <v>1.1162999999999998</v>
      </c>
      <c r="L8" s="57">
        <f>+[5]AFE!L$139</f>
        <v>2.2798000000000003</v>
      </c>
      <c r="M8" s="57">
        <f>+[5]AFE!M$139</f>
        <v>1.1114999999999999</v>
      </c>
      <c r="N8" s="57">
        <f>+[5]AFE!N$139</f>
        <v>1.2310999999999999</v>
      </c>
      <c r="O8" s="57">
        <f>+[5]AFE!O$139</f>
        <v>1.147</v>
      </c>
      <c r="P8" s="57">
        <f>+[5]AFE!P$139</f>
        <v>1.121</v>
      </c>
      <c r="Q8" s="57">
        <f>+[5]AFE!Q$139</f>
        <v>1.1253</v>
      </c>
      <c r="R8" s="57">
        <f>+[5]AFE!R$139</f>
        <v>1.141</v>
      </c>
      <c r="S8" s="57">
        <f>+[5]AFE!S$139</f>
        <v>1.1595</v>
      </c>
      <c r="T8" s="57">
        <f>+[5]AFE!T$139</f>
        <v>1.5118</v>
      </c>
      <c r="U8" s="57">
        <f>+[5]AFE!U$139</f>
        <v>2.3E-3</v>
      </c>
      <c r="V8" s="57">
        <f>+[5]AFE!V$139</f>
        <v>3.6899999999999995E-2</v>
      </c>
      <c r="W8" s="57">
        <f>+[5]AFE!W$139</f>
        <v>2.3698999999999999</v>
      </c>
      <c r="X8" s="57">
        <f>+[5]AFE!X$139</f>
        <v>3.5030999999999999</v>
      </c>
      <c r="Y8" s="57">
        <f>+[5]AFE!Y$139</f>
        <v>4.3499999999999997E-2</v>
      </c>
      <c r="Z8" s="57">
        <f>+[5]AFE!Z$139</f>
        <v>6.0761000000000003</v>
      </c>
      <c r="AA8" s="57">
        <f>+[5]AFE!AA$139</f>
        <v>1.4917</v>
      </c>
      <c r="AB8" s="57">
        <f>+[5]AFE!AB$139</f>
        <v>1.5054000000000001</v>
      </c>
      <c r="AC8" s="57">
        <f>+[5]AFE!AC$139</f>
        <v>11.1599</v>
      </c>
      <c r="AD8" s="57">
        <f>+[5]AFE!AD$139</f>
        <v>1.5007999999999999</v>
      </c>
      <c r="AE8" s="57">
        <f>+[5]AFE!AE$139</f>
        <v>1.5172999999999999</v>
      </c>
      <c r="AF8" s="57">
        <f>+[5]AFE!AF$139</f>
        <v>1.5169000000000001</v>
      </c>
      <c r="AG8" s="57">
        <f>+[5]AFE!AG$139</f>
        <v>1.5152999999999999</v>
      </c>
      <c r="AH8" s="57">
        <f>+[5]AFE!AH$139</f>
        <v>1.5192000000000001</v>
      </c>
      <c r="AI8" s="57">
        <f>+[5]AFE!AI$139</f>
        <v>1.9747999999999999</v>
      </c>
      <c r="AJ8" s="57">
        <f>+[5]AFE!AJ$139</f>
        <v>1.5034000000000001</v>
      </c>
      <c r="AK8" s="57">
        <f>+[5]AFE!AK$139</f>
        <v>1.5194000000000001</v>
      </c>
      <c r="AL8" s="57">
        <f>+[5]AFE!AL$139</f>
        <v>2.0405000000000002</v>
      </c>
      <c r="AM8" s="57">
        <f>+[5]AFE!AM$139</f>
        <v>1.5640000000000001</v>
      </c>
      <c r="AN8" s="57">
        <f>+[5]AFE!AN$139</f>
        <v>1.5494000000000001</v>
      </c>
      <c r="AO8" s="57">
        <f>+[5]AFE!AO$139</f>
        <v>1.5642</v>
      </c>
      <c r="AP8" s="57">
        <f>+[5]AFE!AP$139</f>
        <v>1.4961</v>
      </c>
      <c r="AQ8" s="57">
        <f>+[5]AFE!AQ$139</f>
        <v>1.4961</v>
      </c>
      <c r="AR8" s="57">
        <f>+[5]AFE!AR$139</f>
        <v>1.5550999999999999</v>
      </c>
      <c r="AS8" s="57">
        <f>+[5]AFE!AS$139</f>
        <v>1.5445</v>
      </c>
      <c r="AT8" s="57">
        <f>+[5]AFE!AT$139</f>
        <v>1.5407</v>
      </c>
      <c r="AU8" s="57">
        <f>+[5]AFE!AU$139</f>
        <v>1.5440999999999998</v>
      </c>
      <c r="AV8" s="57">
        <f>+[5]AFE!AV$139</f>
        <v>1.5482</v>
      </c>
      <c r="AW8" s="57">
        <f>+[5]AFE!AW$139</f>
        <v>1.4961</v>
      </c>
      <c r="AX8" s="57">
        <f>+[5]AFE!AX$139</f>
        <v>1.5500999999999998</v>
      </c>
      <c r="AY8" s="57">
        <f>+[5]AFE!AY$139</f>
        <v>4.3400000000000001E-2</v>
      </c>
      <c r="AZ8" s="57">
        <f>+[5]AFE!AZ$139</f>
        <v>5.8799999999999998E-2</v>
      </c>
      <c r="BA8" s="57">
        <f>+[5]AFE!BA$139</f>
        <v>4.8799999999999996E-2</v>
      </c>
      <c r="BB8" s="57">
        <f>+[5]AFE!BB$139</f>
        <v>5.3100000000000001E-2</v>
      </c>
      <c r="BC8" s="57">
        <f>+[5]AFE!BC$139</f>
        <v>4.4028999999999998</v>
      </c>
      <c r="BD8" s="57">
        <f>+[5]AFE!BD$139</f>
        <v>4.7500000000000001E-2</v>
      </c>
      <c r="BE8" s="57">
        <f>+[5]AFE!BE$139</f>
        <v>4.7700000000000006E-2</v>
      </c>
      <c r="BF8" s="57">
        <f>+[5]AFE!BF$139</f>
        <v>5.21E-2</v>
      </c>
      <c r="BG8" s="57">
        <f>+[5]AFE!BG$139</f>
        <v>1.5440999999999998</v>
      </c>
      <c r="BH8" s="57">
        <f>+[5]AFE!BH$139</f>
        <v>1.734</v>
      </c>
      <c r="BI8" s="57">
        <f>+[5]AFE!BI$139</f>
        <v>1.734</v>
      </c>
      <c r="BJ8" s="57">
        <f>+[5]AFE!BJ$139</f>
        <v>0</v>
      </c>
      <c r="BK8" s="57">
        <f>+[5]AFE!BK$139</f>
        <v>0</v>
      </c>
      <c r="BL8" s="57">
        <f>+[5]AFE!BL$139</f>
        <v>0</v>
      </c>
      <c r="BM8" s="57">
        <f>+[5]AFE!BM$139</f>
        <v>0</v>
      </c>
      <c r="BN8" s="57">
        <f>+[5]AFE!BN$139</f>
        <v>0</v>
      </c>
      <c r="BO8" s="57">
        <f>+[5]AFE!BO$139</f>
        <v>0</v>
      </c>
      <c r="BP8" s="57">
        <f>+[5]AFE!BP$139</f>
        <v>0</v>
      </c>
      <c r="BQ8" s="57">
        <f>+[5]AFE!BQ$139</f>
        <v>0</v>
      </c>
      <c r="BR8" s="57">
        <f>+[5]AFE!BR$139</f>
        <v>0</v>
      </c>
      <c r="BS8" s="57">
        <f>+[5]AFE!BS$139</f>
        <v>0</v>
      </c>
      <c r="BT8" s="57">
        <f>+[5]AFE!BT$139</f>
        <v>0</v>
      </c>
      <c r="BU8" s="57">
        <f>+[5]AFE!BU$139</f>
        <v>0</v>
      </c>
      <c r="BV8" s="57">
        <f>+[5]AFE!BV$139</f>
        <v>0</v>
      </c>
      <c r="BW8" s="57">
        <f>+[5]AFE!BW$139</f>
        <v>0</v>
      </c>
      <c r="BX8" s="57">
        <f>+[5]AFE!BX$139</f>
        <v>0</v>
      </c>
      <c r="BY8" s="57">
        <f>+[5]AFE!BY$139</f>
        <v>0</v>
      </c>
      <c r="BZ8" s="57">
        <f>+[5]AFE!BZ$139</f>
        <v>0</v>
      </c>
      <c r="CA8" s="57">
        <f>+[5]AFE!CA$139</f>
        <v>0</v>
      </c>
      <c r="CB8" s="57">
        <f>+[5]AFE!CB$139</f>
        <v>0</v>
      </c>
      <c r="CC8" s="57">
        <f>+[5]AFE!CC$139</f>
        <v>0</v>
      </c>
      <c r="CD8" s="57">
        <f>+[5]AFE!CD$139</f>
        <v>0</v>
      </c>
      <c r="CE8" s="57">
        <f>+[5]AFE!CE$139</f>
        <v>0</v>
      </c>
      <c r="CF8" s="57">
        <f>+[5]AFE!CF$139</f>
        <v>0</v>
      </c>
      <c r="CG8" s="57">
        <f>+[5]AFE!CG$139</f>
        <v>0</v>
      </c>
      <c r="CH8" s="57">
        <f>+[5]AFE!CH$139</f>
        <v>0</v>
      </c>
      <c r="CI8" s="57">
        <f>+[5]AFE!CI$139</f>
        <v>0</v>
      </c>
      <c r="CJ8" s="57">
        <f>+[5]AFE!CJ$139</f>
        <v>0</v>
      </c>
      <c r="CK8" s="57">
        <f>+[5]AFE!CK$139</f>
        <v>0</v>
      </c>
      <c r="CL8" s="57">
        <f>+[5]AFE!CL$139</f>
        <v>0</v>
      </c>
      <c r="CM8" s="57">
        <f>+[5]AFE!CM$139</f>
        <v>0</v>
      </c>
      <c r="CN8" s="57">
        <f>+[5]AFE!CN$139</f>
        <v>0</v>
      </c>
      <c r="CO8" s="57">
        <f>+[5]AFE!CO$139</f>
        <v>0</v>
      </c>
      <c r="CP8" s="57">
        <f>+[5]AFE!CP$139</f>
        <v>0</v>
      </c>
      <c r="CQ8" s="57">
        <f>+[5]AFE!CQ$139</f>
        <v>0</v>
      </c>
      <c r="CR8" s="57">
        <f>+[5]AFE!CR$139</f>
        <v>0</v>
      </c>
      <c r="CS8" s="57">
        <f>+[5]AFE!CS$139</f>
        <v>0</v>
      </c>
      <c r="CT8" s="57">
        <f>+[5]AFE!CT$139</f>
        <v>0</v>
      </c>
      <c r="CU8" s="57">
        <f>+[5]AFE!CU$139</f>
        <v>0</v>
      </c>
      <c r="CV8" s="57">
        <f>+[5]AFE!CV$139</f>
        <v>0</v>
      </c>
      <c r="CW8" s="57">
        <f>+[5]AFE!CW$139</f>
        <v>0</v>
      </c>
      <c r="CX8" s="57">
        <f>+[5]AFE!CX$139</f>
        <v>0</v>
      </c>
      <c r="CY8" s="57">
        <f>+[5]AFE!CY$139</f>
        <v>0</v>
      </c>
      <c r="CZ8" s="57">
        <f>+[5]AFE!CZ$139</f>
        <v>0</v>
      </c>
      <c r="DA8" s="57">
        <f>+[5]AFE!DA$139</f>
        <v>0</v>
      </c>
      <c r="DB8" s="57">
        <f>+[5]AFE!DB$139</f>
        <v>0</v>
      </c>
      <c r="DC8" s="57">
        <f>+[5]AFE!DC$139</f>
        <v>0</v>
      </c>
      <c r="DD8" s="57">
        <f>+[5]AFE!DD$139</f>
        <v>0</v>
      </c>
      <c r="DE8" s="57">
        <f>+[5]AFE!DE$139</f>
        <v>0</v>
      </c>
      <c r="DF8" s="57">
        <f>+[5]AFE!DF$139</f>
        <v>0</v>
      </c>
      <c r="DG8" s="57">
        <f>+[5]AFE!DG$139</f>
        <v>0</v>
      </c>
      <c r="DH8" s="57">
        <f>+[5]AFE!DH$139</f>
        <v>0</v>
      </c>
      <c r="DI8" s="57">
        <f>+[5]AFE!DI$139</f>
        <v>81.480329999999995</v>
      </c>
      <c r="DJ8" s="57">
        <f>+[5]AFE!DJ$139</f>
        <v>3.2206999999999999</v>
      </c>
      <c r="DK8" s="57">
        <f>+[5]AFE!DK$139</f>
        <v>0</v>
      </c>
      <c r="DL8" s="57">
        <f>+[5]AFE!DL$139</f>
        <v>0</v>
      </c>
      <c r="DM8" s="57">
        <f>+[5]AFE!DM$139</f>
        <v>0</v>
      </c>
      <c r="DN8" s="57">
        <f>+[5]AFE!DN$139</f>
        <v>10</v>
      </c>
      <c r="DO8" s="57">
        <f>+[5]AFE!DO$139</f>
        <v>10.9</v>
      </c>
      <c r="DP8" s="57">
        <f>+[5]AFE!DP$139</f>
        <v>10</v>
      </c>
      <c r="DQ8" s="57">
        <f>+[5]AFE!DQ$139</f>
        <v>29.1</v>
      </c>
      <c r="DR8" s="57">
        <f>+[5]AFE!DR$139</f>
        <v>0</v>
      </c>
      <c r="DS8" s="57">
        <f>+[5]AFE!DS$139</f>
        <v>6</v>
      </c>
      <c r="DT8" s="57">
        <f>+[5]AFE!DT$139</f>
        <v>18.4511</v>
      </c>
      <c r="DU8" s="57">
        <f>+[5]AFE!DU$139</f>
        <v>9.5</v>
      </c>
      <c r="DV8" s="57">
        <f>+[5]AFE!DV$139</f>
        <v>0</v>
      </c>
      <c r="DW8" s="57">
        <f>+[5]AFE!DW$139</f>
        <v>0</v>
      </c>
      <c r="DX8" s="57">
        <f>+[5]AFE!DX$139</f>
        <v>0</v>
      </c>
      <c r="DY8" s="57">
        <f>+[5]AFE!DY$139</f>
        <v>0</v>
      </c>
      <c r="DZ8" s="57">
        <f>+[5]AFE!DZ$139</f>
        <v>0</v>
      </c>
      <c r="EA8" s="57">
        <f>+[5]AFE!EA$139</f>
        <v>0</v>
      </c>
      <c r="EB8" s="57">
        <f>+[5]AFE!EB$139</f>
        <v>0</v>
      </c>
      <c r="EC8" s="57">
        <f>+[5]AFE!EC$139</f>
        <v>0</v>
      </c>
      <c r="ED8" s="57">
        <f>+[5]AFE!ED$139</f>
        <v>0</v>
      </c>
      <c r="EE8" s="57">
        <f>+[5]AFE!EE$139</f>
        <v>0</v>
      </c>
      <c r="EF8" s="57">
        <f>+[5]AFE!EF$139</f>
        <v>0</v>
      </c>
      <c r="EG8" s="57">
        <f>+[5]AFE!EG$139</f>
        <v>0</v>
      </c>
      <c r="EH8" s="57">
        <f>+[5]AFE!EH$139</f>
        <v>0</v>
      </c>
      <c r="EI8" s="57">
        <f>+[5]AFE!EI$139</f>
        <v>0</v>
      </c>
      <c r="EJ8" s="57">
        <f>+[5]AFE!EJ$139</f>
        <v>0</v>
      </c>
      <c r="EK8" s="57">
        <f>+[5]AFE!EK$139</f>
        <v>0</v>
      </c>
      <c r="EL8" s="57">
        <f>+[5]AFE!EL$139</f>
        <v>0</v>
      </c>
      <c r="EM8" s="57">
        <f>+[5]AFE!EM$139</f>
        <v>17.186</v>
      </c>
      <c r="EN8" s="57">
        <f>+[5]AFE!EN$139</f>
        <v>0</v>
      </c>
      <c r="EO8" s="57">
        <f>+[5]AFE!EO$139</f>
        <v>0</v>
      </c>
      <c r="EP8" s="57">
        <f>+[5]AFE!EP$139</f>
        <v>0</v>
      </c>
      <c r="EQ8" s="57">
        <f>+[5]AFE!EQ$139</f>
        <v>0</v>
      </c>
      <c r="ER8" s="57">
        <f>+[5]AFE!ER$139</f>
        <v>0</v>
      </c>
      <c r="ES8" s="57">
        <f>+[5]AFE!ES$139</f>
        <v>18.097799999999999</v>
      </c>
      <c r="ET8" s="57">
        <f>+[5]AFE!ET$139</f>
        <v>0</v>
      </c>
      <c r="EU8" s="57">
        <f>+[5]AFE!EU$139</f>
        <v>0</v>
      </c>
      <c r="EV8" s="57">
        <f>+[5]AFE!EV$139</f>
        <v>0</v>
      </c>
      <c r="EW8" s="57">
        <f>+[5]AFE!EW$139</f>
        <v>0</v>
      </c>
      <c r="EX8" s="57">
        <f>+[5]AFE!EX$139</f>
        <v>0</v>
      </c>
      <c r="EY8" s="57">
        <f>+[5]AFE!EY$139</f>
        <v>20.131</v>
      </c>
      <c r="EZ8" s="57">
        <f>+[5]AFE!EZ$139</f>
        <v>0</v>
      </c>
      <c r="FA8" s="57">
        <f>+[5]AFE!FA$139</f>
        <v>0</v>
      </c>
      <c r="FB8" s="57">
        <f>+[5]AFE!FB$139</f>
        <v>0</v>
      </c>
      <c r="FC8" s="57">
        <f>+[5]AFE!FC$139</f>
        <v>0</v>
      </c>
      <c r="FD8" s="57">
        <f>+[5]AFE!FD$139</f>
        <v>0</v>
      </c>
      <c r="FE8" s="57">
        <f>+[5]AFE!FE$139</f>
        <v>18.613400000000002</v>
      </c>
      <c r="FF8" s="57">
        <f>+[5]AFE!FF$139</f>
        <v>0</v>
      </c>
      <c r="FG8" s="57">
        <f>+[5]AFE!FG$139</f>
        <v>0</v>
      </c>
      <c r="FH8" s="57">
        <f>+[5]AFE!FH$139</f>
        <v>0</v>
      </c>
      <c r="FI8" s="57">
        <f>+[5]AFE!FI$139</f>
        <v>0</v>
      </c>
      <c r="FJ8" s="57">
        <f>+[5]AFE!FJ$139</f>
        <v>0</v>
      </c>
      <c r="FK8" s="57">
        <f>+[5]AFE!FK$139</f>
        <v>0</v>
      </c>
      <c r="FL8" s="57">
        <f>+[5]AFE!FL$139</f>
        <v>0</v>
      </c>
      <c r="FM8" s="57">
        <f>+[5]AFE!FM$139</f>
        <v>0</v>
      </c>
      <c r="FN8" s="57">
        <f>+[5]AFE!FN$139</f>
        <v>0</v>
      </c>
      <c r="FO8" s="57">
        <f>+[5]AFE!FO$139</f>
        <v>0</v>
      </c>
      <c r="FP8" s="57">
        <f>+[5]AFE!FP$139</f>
        <v>0</v>
      </c>
      <c r="FQ8" s="57">
        <f>+[5]AFE!FQ$139</f>
        <v>14.0206</v>
      </c>
      <c r="FR8" s="57">
        <f>+[5]AFE!FR$139</f>
        <v>0</v>
      </c>
      <c r="FS8" s="57">
        <f>+[5]AFE!FS$139</f>
        <v>0</v>
      </c>
      <c r="FT8" s="57">
        <f>+[5]AFE!FT$139</f>
        <v>0</v>
      </c>
      <c r="FU8" s="57">
        <f>+[5]AFE!FU$139</f>
        <v>0</v>
      </c>
      <c r="FV8" s="57">
        <f>+[5]AFE!FV$139</f>
        <v>0</v>
      </c>
      <c r="FW8" s="57">
        <f>+[5]AFE!FW$139</f>
        <v>0</v>
      </c>
      <c r="FX8" s="57">
        <f>+[5]AFE!FX$139</f>
        <v>0</v>
      </c>
      <c r="FY8" s="57">
        <f>+[5]AFE!FY$139</f>
        <v>0</v>
      </c>
      <c r="FZ8" s="57">
        <f>+[5]AFE!FZ$139</f>
        <v>0</v>
      </c>
      <c r="GA8" s="57">
        <f>+[5]AFE!GA$139</f>
        <v>0</v>
      </c>
      <c r="GB8" s="57">
        <f>+[5]AFE!GB$139</f>
        <v>0</v>
      </c>
      <c r="GC8" s="57">
        <f>+[5]AFE!GC$139</f>
        <v>15.8134</v>
      </c>
      <c r="GD8" s="57">
        <f>+[5]AFE!GD$139</f>
        <v>0</v>
      </c>
      <c r="GE8" s="57">
        <f>+[5]AFE!GE$139</f>
        <v>0</v>
      </c>
      <c r="GF8" s="57">
        <f>+[5]AFE!GF$139</f>
        <v>0</v>
      </c>
      <c r="GG8" s="57">
        <f>+[5]AFE!GG$139</f>
        <v>0</v>
      </c>
      <c r="GH8" s="57">
        <f>+[5]AFE!GH$139</f>
        <v>0</v>
      </c>
      <c r="GI8" s="57">
        <f>+[5]AFE!GI$139</f>
        <v>15.818200000000001</v>
      </c>
      <c r="GJ8" s="57">
        <f>+[5]AFE!GJ$139</f>
        <v>0</v>
      </c>
      <c r="GK8" s="57">
        <f>+[5]AFE!GK$139</f>
        <v>0</v>
      </c>
      <c r="GL8" s="57">
        <f>+[5]AFE!GL$139</f>
        <v>0</v>
      </c>
      <c r="GM8" s="57">
        <f>+[5]AFE!GM$139</f>
        <v>0</v>
      </c>
      <c r="GN8" s="57">
        <f>+[5]AFE!GN$139</f>
        <v>0</v>
      </c>
      <c r="GO8" s="57">
        <f>+[5]AFE!GO$139</f>
        <v>0</v>
      </c>
      <c r="GP8" s="57">
        <f>+[5]AFE!GP$139</f>
        <v>0</v>
      </c>
      <c r="GQ8" s="57">
        <f>+[5]AFE!GQ$139</f>
        <v>0</v>
      </c>
      <c r="GR8" s="57">
        <f>+[5]AFE!GR$139</f>
        <v>0</v>
      </c>
      <c r="GS8" s="57">
        <f>+[5]AFE!GS$139</f>
        <v>0</v>
      </c>
      <c r="GT8" s="57">
        <f>+[5]AFE!GT$139</f>
        <v>0</v>
      </c>
      <c r="GU8" s="57">
        <f>+[5]AFE!GU$139</f>
        <v>0</v>
      </c>
      <c r="GV8" s="57">
        <f>+[5]AFE!GV$139</f>
        <v>0</v>
      </c>
      <c r="GW8" s="57">
        <f>+[5]AFE!GW$139</f>
        <v>0</v>
      </c>
      <c r="GX8" s="57">
        <f>+[5]AFE!GX$139</f>
        <v>0</v>
      </c>
      <c r="GY8" s="57">
        <f>+[5]AFE!GY$139</f>
        <v>0</v>
      </c>
      <c r="GZ8" s="57">
        <f>+[5]AFE!GZ$139</f>
        <v>0</v>
      </c>
      <c r="HA8" s="57">
        <f>+[5]AFE!HA$139</f>
        <v>0</v>
      </c>
      <c r="HB8" s="57">
        <f>+[5]AFE!HB$139</f>
        <v>0</v>
      </c>
      <c r="HC8" s="57">
        <f>+[5]AFE!HC$139</f>
        <v>0</v>
      </c>
      <c r="HD8" s="57">
        <f>+[5]AFE!HD$139</f>
        <v>0</v>
      </c>
      <c r="HE8" s="57">
        <f>+[5]AFE!HE$139</f>
        <v>0</v>
      </c>
      <c r="HF8" s="57">
        <f>+[5]AFE!HF$139</f>
        <v>0</v>
      </c>
      <c r="HG8" s="57">
        <f>+[5]AFE!HG$139</f>
        <v>0</v>
      </c>
      <c r="HH8" s="57">
        <f>+[5]AFE!HH$139</f>
        <v>0</v>
      </c>
      <c r="HI8" s="57">
        <f>+[5]AFE!HI$139</f>
        <v>0</v>
      </c>
      <c r="HJ8" s="57">
        <f>+[5]AFE!HJ$139</f>
        <v>0</v>
      </c>
      <c r="HK8" s="57">
        <f>+[5]AFE!HK$139</f>
        <v>0</v>
      </c>
      <c r="HL8" s="57">
        <f>+[5]AFE!HL$139</f>
        <v>0</v>
      </c>
      <c r="HM8" s="57">
        <f>+[5]AFE!HM$139</f>
        <v>0</v>
      </c>
      <c r="HN8" s="57">
        <f>+[5]AFE!HN$139</f>
        <v>0</v>
      </c>
      <c r="HO8" s="57">
        <f>+[5]AFE!HO$139</f>
        <v>0</v>
      </c>
      <c r="HP8" s="57">
        <f>+[5]AFE!HP$139</f>
        <v>0</v>
      </c>
      <c r="HQ8" s="57">
        <f>+[5]AFE!HQ$139</f>
        <v>0</v>
      </c>
      <c r="HR8" s="57">
        <f>+[5]AFE!HR$139</f>
        <v>0</v>
      </c>
      <c r="HS8" s="57">
        <f>+[5]AFE!HS$139</f>
        <v>0</v>
      </c>
      <c r="HT8" s="57">
        <f>+[5]AFE!HT$139</f>
        <v>0</v>
      </c>
      <c r="HU8" s="57">
        <f>+[5]AFE!HU$139</f>
        <v>0</v>
      </c>
      <c r="HV8" s="57">
        <f>+[5]AFE!HV$139</f>
        <v>0</v>
      </c>
      <c r="HW8" s="57">
        <f>+[5]AFE!HW$139</f>
        <v>0</v>
      </c>
      <c r="HX8" s="57">
        <f>+[5]AFE!HX$139</f>
        <v>0</v>
      </c>
      <c r="HY8" s="57">
        <f>+[5]AFE!HY$139</f>
        <v>0</v>
      </c>
      <c r="HZ8" s="57">
        <f>+[5]AFE!HZ$139</f>
        <v>0</v>
      </c>
      <c r="IA8" s="57">
        <f>+[5]AFE!IA$139</f>
        <v>0</v>
      </c>
      <c r="IB8" s="57">
        <f>+[5]AFE!IB$139</f>
        <v>0</v>
      </c>
      <c r="IC8" s="57">
        <f>+[5]AFE!IC$139</f>
        <v>0</v>
      </c>
      <c r="ID8" s="57">
        <f>+[5]AFE!ID$139</f>
        <v>0</v>
      </c>
      <c r="IE8" s="57">
        <f>+[5]AFE!IE$139</f>
        <v>0</v>
      </c>
      <c r="IF8" s="57">
        <f>+[5]AFE!IF$139</f>
        <v>0</v>
      </c>
      <c r="IG8" s="57">
        <f>+[5]AFE!IG$139</f>
        <v>0</v>
      </c>
      <c r="IH8" s="57">
        <f>+[5]AFE!IH$139</f>
        <v>0</v>
      </c>
      <c r="II8" s="57">
        <f>+[5]AFE!II$139</f>
        <v>0</v>
      </c>
      <c r="IJ8" s="57">
        <f>+[5]AFE!IJ$139</f>
        <v>0</v>
      </c>
      <c r="IK8" s="57">
        <f>+[5]AFE!IK$139</f>
        <v>0</v>
      </c>
      <c r="IL8" s="57">
        <f>+[5]AFE!IL$139</f>
        <v>0</v>
      </c>
      <c r="IM8" s="57">
        <f>+[5]AFE!IM$139</f>
        <v>0</v>
      </c>
      <c r="IN8" s="57">
        <f>+[5]AFE!IN$139</f>
        <v>0</v>
      </c>
      <c r="IO8" s="57">
        <f>+[5]AFE!IO$139</f>
        <v>0</v>
      </c>
      <c r="IP8" s="57">
        <f>+[5]AFE!IP$139</f>
        <v>0</v>
      </c>
      <c r="IQ8" s="57">
        <f>+[5]AFE!IQ$139</f>
        <v>0</v>
      </c>
      <c r="IR8" s="57">
        <f>+[5]AFE!IR$139</f>
        <v>0</v>
      </c>
      <c r="IS8" s="57">
        <f>+[5]AFE!IS$139</f>
        <v>0</v>
      </c>
      <c r="IT8" s="57">
        <f>+[5]AFE!IT$139</f>
        <v>0</v>
      </c>
      <c r="IU8" s="57">
        <f>+[5]AFE!IU$139</f>
        <v>0</v>
      </c>
      <c r="IV8" s="57">
        <f>+[5]AFE!IV$139</f>
        <v>0</v>
      </c>
      <c r="IW8" s="57">
        <f>+[5]AFE!IW$139</f>
        <v>0</v>
      </c>
      <c r="IX8" s="57">
        <f>+[5]AFE!IX$139</f>
        <v>0</v>
      </c>
      <c r="IY8" s="57">
        <f>+[5]AFE!IY$139</f>
        <v>0</v>
      </c>
      <c r="IZ8" s="57">
        <f>+[5]AFE!IZ$139</f>
        <v>0</v>
      </c>
      <c r="JA8" s="57">
        <f>+[5]AFE!JA$139</f>
        <v>0</v>
      </c>
      <c r="JB8" s="57">
        <f>+[5]AFE!JB$139</f>
        <v>0</v>
      </c>
      <c r="JC8" s="57">
        <f>+[5]AFE!JC$139</f>
        <v>0</v>
      </c>
      <c r="JD8" s="57">
        <f>+[5]AFE!JD$139</f>
        <v>0</v>
      </c>
      <c r="JE8" s="57">
        <f>+[5]AFE!JE$139</f>
        <v>0</v>
      </c>
      <c r="JF8" s="57">
        <f>+[5]AFE!JF$139</f>
        <v>0</v>
      </c>
      <c r="JG8" s="57">
        <f>+[5]AFE!JG$139</f>
        <v>0</v>
      </c>
      <c r="JH8" s="57">
        <f>+[5]AFE!JH$139</f>
        <v>0</v>
      </c>
      <c r="JI8" s="57">
        <f>+[5]AFE!JI$139</f>
        <v>0</v>
      </c>
      <c r="JJ8" s="57">
        <f>+[5]AFE!JJ$139</f>
        <v>0</v>
      </c>
      <c r="JK8" s="57">
        <f>+[5]AFE!JK$139</f>
        <v>0</v>
      </c>
      <c r="JL8" s="57">
        <f>+[5]AFE!JL$139</f>
        <v>0</v>
      </c>
      <c r="JM8" s="57">
        <f>+[5]AFE!JM$139</f>
        <v>0</v>
      </c>
      <c r="JN8" s="57">
        <f>+[5]AFE!JN$139</f>
        <v>0</v>
      </c>
      <c r="JO8" s="57">
        <f>+[5]AFE!JO$139</f>
        <v>0</v>
      </c>
      <c r="JP8" s="57">
        <f>+[5]AFE!JP$139</f>
        <v>0</v>
      </c>
      <c r="JQ8" s="57">
        <f>+[5]AFE!JQ$139</f>
        <v>0</v>
      </c>
      <c r="JR8" s="57">
        <f>+[5]AFE!JR$139</f>
        <v>0</v>
      </c>
      <c r="JS8" s="57">
        <f>+[5]AFE!JS$139</f>
        <v>0</v>
      </c>
      <c r="JT8" s="57">
        <f>+[5]AFE!JT$139</f>
        <v>0</v>
      </c>
      <c r="JU8" s="57">
        <f>+[5]AFE!JU$139</f>
        <v>0</v>
      </c>
      <c r="JV8" s="57">
        <f>+[5]AFE!JV$139</f>
        <v>0</v>
      </c>
      <c r="JW8" s="57">
        <f>+[5]AFE!JW$139</f>
        <v>0</v>
      </c>
      <c r="JX8" s="57">
        <f>+[5]AFE!JX$139</f>
        <v>0</v>
      </c>
      <c r="JY8" s="57">
        <f>+[5]AFE!JY$139</f>
        <v>0</v>
      </c>
      <c r="JZ8" s="57">
        <f>+[5]AFE!JZ$139</f>
        <v>0</v>
      </c>
      <c r="KA8" s="57">
        <f>+[5]AFE!KA$139</f>
        <v>0</v>
      </c>
      <c r="KB8" s="57">
        <f>+[5]AFE!KB$139</f>
        <v>0</v>
      </c>
      <c r="KC8" s="57">
        <f>+[5]AFE!KC$139</f>
        <v>0</v>
      </c>
      <c r="KD8" s="57">
        <f>+[5]AFE!KD$139</f>
        <v>0</v>
      </c>
      <c r="KE8" s="57">
        <f>+[5]AFE!KE$139</f>
        <v>0</v>
      </c>
      <c r="KF8" s="57">
        <f>+[5]AFE!KF$139</f>
        <v>0</v>
      </c>
      <c r="KG8" s="57">
        <f>+[5]AFE!KG$139</f>
        <v>0</v>
      </c>
      <c r="KH8" s="57">
        <f>+[5]AFE!KH$139</f>
        <v>0</v>
      </c>
      <c r="KI8" s="57">
        <f>+[5]AFE!KI$139</f>
        <v>0</v>
      </c>
      <c r="KJ8" s="57">
        <f>+[5]AFE!KJ$139</f>
        <v>0</v>
      </c>
      <c r="KK8" s="57">
        <f>+[5]AFE!KK$139</f>
        <v>0</v>
      </c>
      <c r="KL8" s="57">
        <f>+[5]AFE!KL$139</f>
        <v>0</v>
      </c>
      <c r="KM8" s="57">
        <f>+[5]AFE!KM$139</f>
        <v>0</v>
      </c>
      <c r="KN8" s="57">
        <f>+[5]AFE!KN$139</f>
        <v>0</v>
      </c>
      <c r="KO8" s="57">
        <f>+[5]AFE!KO$139</f>
        <v>0</v>
      </c>
      <c r="KP8" s="57">
        <f>+[5]AFE!KP$139</f>
        <v>0</v>
      </c>
      <c r="KQ8" s="57">
        <f>+[5]AFE!KQ$139</f>
        <v>0</v>
      </c>
      <c r="KR8" s="57">
        <f>+[5]AFE!KR$139</f>
        <v>0</v>
      </c>
    </row>
    <row r="9" spans="1:304" x14ac:dyDescent="0.25">
      <c r="A9" s="58" t="s">
        <v>84</v>
      </c>
      <c r="B9" s="59">
        <f>+B10+B16+B18</f>
        <v>123.70929999999998</v>
      </c>
      <c r="C9" s="59">
        <f t="shared" ref="C9:BN9" si="34">+C10+C16+C18</f>
        <v>16.232399999999998</v>
      </c>
      <c r="D9" s="59">
        <f t="shared" si="34"/>
        <v>13.959800000000001</v>
      </c>
      <c r="E9" s="59">
        <f t="shared" si="34"/>
        <v>9.896400000000007</v>
      </c>
      <c r="F9" s="59">
        <f t="shared" si="34"/>
        <v>12.636499999999998</v>
      </c>
      <c r="G9" s="59">
        <f t="shared" si="34"/>
        <v>24.215800000000002</v>
      </c>
      <c r="H9" s="59">
        <f t="shared" si="34"/>
        <v>8.5438999999999936</v>
      </c>
      <c r="I9" s="59">
        <f t="shared" si="34"/>
        <v>18.263399999999997</v>
      </c>
      <c r="J9" s="59">
        <f t="shared" si="34"/>
        <v>9.8204000000000029</v>
      </c>
      <c r="K9" s="59">
        <f t="shared" si="34"/>
        <v>2.3255000000000017</v>
      </c>
      <c r="L9" s="59">
        <f t="shared" si="34"/>
        <v>11.895500000000002</v>
      </c>
      <c r="M9" s="59">
        <f t="shared" si="34"/>
        <v>11.084700000000002</v>
      </c>
      <c r="N9" s="59">
        <f t="shared" si="34"/>
        <v>14.316099999999999</v>
      </c>
      <c r="O9" s="59">
        <f t="shared" si="34"/>
        <v>10.8475</v>
      </c>
      <c r="P9" s="59">
        <f t="shared" si="34"/>
        <v>16.387500000000003</v>
      </c>
      <c r="Q9" s="59">
        <f t="shared" si="34"/>
        <v>13.855</v>
      </c>
      <c r="R9" s="59">
        <f t="shared" si="34"/>
        <v>13.985800000000003</v>
      </c>
      <c r="S9" s="59">
        <f t="shared" si="34"/>
        <v>14.839700000000004</v>
      </c>
      <c r="T9" s="59">
        <f t="shared" si="34"/>
        <v>9.2880000000000038</v>
      </c>
      <c r="U9" s="59">
        <f t="shared" si="34"/>
        <v>6.7224000000000039</v>
      </c>
      <c r="V9" s="59">
        <f t="shared" si="34"/>
        <v>8.173099999999998</v>
      </c>
      <c r="W9" s="59">
        <f t="shared" si="34"/>
        <v>6.4494000000000007</v>
      </c>
      <c r="X9" s="59">
        <f t="shared" si="34"/>
        <v>6.763100000000005</v>
      </c>
      <c r="Y9" s="59">
        <f t="shared" si="34"/>
        <v>-1.3622999999999976</v>
      </c>
      <c r="Z9" s="59">
        <f t="shared" si="34"/>
        <v>9.3158999999999992</v>
      </c>
      <c r="AA9" s="59">
        <f t="shared" si="34"/>
        <v>10.8902</v>
      </c>
      <c r="AB9" s="59">
        <f t="shared" si="34"/>
        <v>14.845599999999997</v>
      </c>
      <c r="AC9" s="59">
        <f t="shared" si="34"/>
        <v>11.8476</v>
      </c>
      <c r="AD9" s="59">
        <f t="shared" si="34"/>
        <v>11.768500000000001</v>
      </c>
      <c r="AE9" s="59">
        <f t="shared" si="34"/>
        <v>10.693000000000001</v>
      </c>
      <c r="AF9" s="59">
        <f t="shared" si="34"/>
        <v>11.616999999999994</v>
      </c>
      <c r="AG9" s="59">
        <f t="shared" si="34"/>
        <v>11.117899999999999</v>
      </c>
      <c r="AH9" s="59">
        <f t="shared" si="34"/>
        <v>11.227799999999998</v>
      </c>
      <c r="AI9" s="59">
        <f t="shared" si="34"/>
        <v>1.9093000000000018</v>
      </c>
      <c r="AJ9" s="59">
        <f t="shared" si="34"/>
        <v>12.627500000000001</v>
      </c>
      <c r="AK9" s="59">
        <f t="shared" si="34"/>
        <v>12.755400000000005</v>
      </c>
      <c r="AL9" s="59">
        <f t="shared" si="34"/>
        <v>6.8531000000000049</v>
      </c>
      <c r="AM9" s="59">
        <f t="shared" si="34"/>
        <v>11.557000000000002</v>
      </c>
      <c r="AN9" s="59">
        <f t="shared" si="34"/>
        <v>6.8696999999999981</v>
      </c>
      <c r="AO9" s="59">
        <f t="shared" si="34"/>
        <v>15.630600000000005</v>
      </c>
      <c r="AP9" s="59">
        <f t="shared" si="34"/>
        <v>10.820600000000002</v>
      </c>
      <c r="AQ9" s="59">
        <f t="shared" si="34"/>
        <v>8.9999999999999964</v>
      </c>
      <c r="AR9" s="59">
        <f t="shared" si="34"/>
        <v>6.1538000000000039</v>
      </c>
      <c r="AS9" s="59">
        <f t="shared" si="34"/>
        <v>8.5046999999999997</v>
      </c>
      <c r="AT9" s="59">
        <f t="shared" si="34"/>
        <v>11.625100000000003</v>
      </c>
      <c r="AU9" s="59">
        <f t="shared" si="34"/>
        <v>-9.2064999999999984</v>
      </c>
      <c r="AV9" s="59">
        <f t="shared" si="34"/>
        <v>13.388400000000001</v>
      </c>
      <c r="AW9" s="59">
        <f t="shared" si="34"/>
        <v>14.231399999999994</v>
      </c>
      <c r="AX9" s="59">
        <f t="shared" si="34"/>
        <v>9.8033999999999999</v>
      </c>
      <c r="AY9" s="59">
        <f t="shared" si="34"/>
        <v>13.8216</v>
      </c>
      <c r="AZ9" s="59">
        <f t="shared" si="34"/>
        <v>12.768999999999998</v>
      </c>
      <c r="BA9" s="59">
        <f t="shared" si="34"/>
        <v>-6.3581000000000074</v>
      </c>
      <c r="BB9" s="59">
        <f t="shared" si="34"/>
        <v>18.508699999999997</v>
      </c>
      <c r="BC9" s="59">
        <f t="shared" si="34"/>
        <v>18.673600000000004</v>
      </c>
      <c r="BD9" s="59">
        <f t="shared" si="34"/>
        <v>14.360199999999999</v>
      </c>
      <c r="BE9" s="59">
        <f t="shared" si="34"/>
        <v>12.793600000000001</v>
      </c>
      <c r="BF9" s="59">
        <f t="shared" si="34"/>
        <v>9.6485999999999983</v>
      </c>
      <c r="BG9" s="59">
        <f t="shared" si="34"/>
        <v>-9.2064999999999984</v>
      </c>
      <c r="BH9" s="59">
        <f t="shared" si="34"/>
        <v>7.4123897774937575</v>
      </c>
      <c r="BI9" s="59">
        <f t="shared" si="34"/>
        <v>15.842108013993883</v>
      </c>
      <c r="BJ9" s="59">
        <f t="shared" si="34"/>
        <v>13.847499999999997</v>
      </c>
      <c r="BK9" s="59">
        <f t="shared" si="34"/>
        <v>9.0690000000000008</v>
      </c>
      <c r="BL9" s="59">
        <f t="shared" si="34"/>
        <v>11.574100000000003</v>
      </c>
      <c r="BM9" s="59">
        <f t="shared" si="34"/>
        <v>-6.8200000000008032E-2</v>
      </c>
      <c r="BN9" s="59">
        <f t="shared" si="34"/>
        <v>17.769600000000001</v>
      </c>
      <c r="BO9" s="59">
        <f t="shared" ref="BO9:DZ9" si="35">+BO10+BO16+BO18</f>
        <v>26.9543</v>
      </c>
      <c r="BP9" s="59">
        <f t="shared" si="35"/>
        <v>22.164700000000003</v>
      </c>
      <c r="BQ9" s="59">
        <f t="shared" si="35"/>
        <v>21.839399999999998</v>
      </c>
      <c r="BR9" s="59">
        <f t="shared" si="35"/>
        <v>20.078799999999998</v>
      </c>
      <c r="BS9" s="59">
        <f t="shared" si="35"/>
        <v>0.40239999999999654</v>
      </c>
      <c r="BT9" s="59">
        <f t="shared" si="35"/>
        <v>25.090100000000003</v>
      </c>
      <c r="BU9" s="59">
        <f t="shared" si="35"/>
        <v>46.358999999999995</v>
      </c>
      <c r="BV9" s="59">
        <f t="shared" si="35"/>
        <v>23.118099999999998</v>
      </c>
      <c r="BW9" s="59">
        <f t="shared" si="35"/>
        <v>25.998699999999996</v>
      </c>
      <c r="BX9" s="59">
        <f t="shared" si="35"/>
        <v>18.713699999999999</v>
      </c>
      <c r="BY9" s="59">
        <f t="shared" si="35"/>
        <v>9.2578000000000031</v>
      </c>
      <c r="BZ9" s="59">
        <f t="shared" si="35"/>
        <v>11.904899999999998</v>
      </c>
      <c r="CA9" s="59">
        <f t="shared" si="35"/>
        <v>26.8992</v>
      </c>
      <c r="CB9" s="59">
        <f t="shared" si="35"/>
        <v>24.310600000000001</v>
      </c>
      <c r="CC9" s="59">
        <f t="shared" si="35"/>
        <v>22.747199999999999</v>
      </c>
      <c r="CD9" s="59">
        <f t="shared" si="35"/>
        <v>19.655799999999999</v>
      </c>
      <c r="CE9" s="59">
        <f t="shared" si="35"/>
        <v>13.9773</v>
      </c>
      <c r="CF9" s="59">
        <f t="shared" si="35"/>
        <v>20.295000000000005</v>
      </c>
      <c r="CG9" s="59">
        <f t="shared" si="35"/>
        <v>23.9877</v>
      </c>
      <c r="CH9" s="59">
        <f t="shared" si="35"/>
        <v>30.919699999999999</v>
      </c>
      <c r="CI9" s="59">
        <f t="shared" si="35"/>
        <v>13.7121</v>
      </c>
      <c r="CJ9" s="59">
        <f t="shared" si="35"/>
        <v>12.410900000000002</v>
      </c>
      <c r="CK9" s="59">
        <f t="shared" si="35"/>
        <v>-8.4806000000000026</v>
      </c>
      <c r="CL9" s="59">
        <f t="shared" si="35"/>
        <v>47.768800000000006</v>
      </c>
      <c r="CM9" s="59">
        <f t="shared" si="35"/>
        <v>8.0677999999999983</v>
      </c>
      <c r="CN9" s="59">
        <f t="shared" si="35"/>
        <v>29.047199999999997</v>
      </c>
      <c r="CO9" s="59">
        <f t="shared" si="35"/>
        <v>32.489900000000006</v>
      </c>
      <c r="CP9" s="59">
        <f t="shared" si="35"/>
        <v>21.798400000000004</v>
      </c>
      <c r="CQ9" s="59">
        <f t="shared" si="35"/>
        <v>7.9786000000000001</v>
      </c>
      <c r="CR9" s="59">
        <f t="shared" si="35"/>
        <v>23.9221</v>
      </c>
      <c r="CS9" s="59">
        <f t="shared" si="35"/>
        <v>21.200600000000001</v>
      </c>
      <c r="CT9" s="59">
        <f t="shared" si="35"/>
        <v>25.704799999999999</v>
      </c>
      <c r="CU9" s="59">
        <f t="shared" si="35"/>
        <v>15.113899999999994</v>
      </c>
      <c r="CV9" s="59">
        <f t="shared" si="35"/>
        <v>39.8414</v>
      </c>
      <c r="CW9" s="59">
        <f t="shared" si="35"/>
        <v>19.675499999999992</v>
      </c>
      <c r="CX9" s="59">
        <f t="shared" si="35"/>
        <v>19.849399999999999</v>
      </c>
      <c r="CY9" s="59">
        <f t="shared" si="35"/>
        <v>11.397299999999994</v>
      </c>
      <c r="CZ9" s="59">
        <f t="shared" si="35"/>
        <v>37.773399999999995</v>
      </c>
      <c r="DA9" s="59">
        <f t="shared" si="35"/>
        <v>39.338300000000011</v>
      </c>
      <c r="DB9" s="59">
        <f t="shared" si="35"/>
        <v>31.4938</v>
      </c>
      <c r="DC9" s="59">
        <f t="shared" si="35"/>
        <v>0.71780000000000399</v>
      </c>
      <c r="DD9" s="59">
        <f t="shared" si="35"/>
        <v>48.75180000000001</v>
      </c>
      <c r="DE9" s="59">
        <f t="shared" si="35"/>
        <v>28.100899999999996</v>
      </c>
      <c r="DF9" s="59">
        <f t="shared" si="35"/>
        <v>30.489799999999992</v>
      </c>
      <c r="DG9" s="59">
        <f t="shared" si="35"/>
        <v>38.61604100000001</v>
      </c>
      <c r="DH9" s="59">
        <f t="shared" si="35"/>
        <v>15.739927000000002</v>
      </c>
      <c r="DI9" s="59">
        <f t="shared" si="35"/>
        <v>79.65870000000001</v>
      </c>
      <c r="DJ9" s="59">
        <f t="shared" si="35"/>
        <v>75.912399999999991</v>
      </c>
      <c r="DK9" s="59">
        <f t="shared" si="35"/>
        <v>50.771999999999998</v>
      </c>
      <c r="DL9" s="59">
        <f t="shared" si="35"/>
        <v>23.138099999999994</v>
      </c>
      <c r="DM9" s="59">
        <f t="shared" si="35"/>
        <v>50.796300000000009</v>
      </c>
      <c r="DN9" s="59">
        <f t="shared" si="35"/>
        <v>15.479199999999992</v>
      </c>
      <c r="DO9" s="59">
        <f t="shared" si="35"/>
        <v>25.125900000000009</v>
      </c>
      <c r="DP9" s="59">
        <f t="shared" si="35"/>
        <v>35.293199999999999</v>
      </c>
      <c r="DQ9" s="59">
        <f t="shared" si="35"/>
        <v>23.393999999999998</v>
      </c>
      <c r="DR9" s="59">
        <f t="shared" si="35"/>
        <v>31.870699999999999</v>
      </c>
      <c r="DS9" s="59">
        <f t="shared" si="35"/>
        <v>43.917399999999986</v>
      </c>
      <c r="DT9" s="59">
        <f t="shared" si="35"/>
        <v>51.966099999999997</v>
      </c>
      <c r="DU9" s="59">
        <f t="shared" si="35"/>
        <v>36.808099999999996</v>
      </c>
      <c r="DV9" s="59">
        <f t="shared" si="35"/>
        <v>31.237799999999996</v>
      </c>
      <c r="DW9" s="59">
        <f t="shared" si="35"/>
        <v>46.366900000000008</v>
      </c>
      <c r="DX9" s="59">
        <f t="shared" si="35"/>
        <v>38.736899999999999</v>
      </c>
      <c r="DY9" s="59">
        <f t="shared" si="35"/>
        <v>45.473600000000005</v>
      </c>
      <c r="DZ9" s="59">
        <f t="shared" si="35"/>
        <v>44.691399999999994</v>
      </c>
      <c r="EA9" s="59">
        <f t="shared" ref="EA9:GL9" si="36">+EA10+EA16+EA18</f>
        <v>11.400599999999997</v>
      </c>
      <c r="EB9" s="59">
        <f t="shared" si="36"/>
        <v>30.722100000000012</v>
      </c>
      <c r="EC9" s="59">
        <f t="shared" si="36"/>
        <v>29.897600000000011</v>
      </c>
      <c r="ED9" s="59">
        <f t="shared" si="36"/>
        <v>32.749099999999999</v>
      </c>
      <c r="EE9" s="59">
        <f t="shared" si="36"/>
        <v>21.342000000000006</v>
      </c>
      <c r="EF9" s="59">
        <f t="shared" si="36"/>
        <v>20.142100000000006</v>
      </c>
      <c r="EG9" s="59">
        <f t="shared" si="36"/>
        <v>28.041699999999999</v>
      </c>
      <c r="EH9" s="59">
        <f t="shared" si="36"/>
        <v>55.4375</v>
      </c>
      <c r="EI9" s="59">
        <f t="shared" si="36"/>
        <v>19.686099999999989</v>
      </c>
      <c r="EJ9" s="59">
        <f t="shared" si="36"/>
        <v>25.229099999999999</v>
      </c>
      <c r="EK9" s="59">
        <f t="shared" si="36"/>
        <v>18.525199999999995</v>
      </c>
      <c r="EL9" s="59">
        <f t="shared" si="36"/>
        <v>43.9238</v>
      </c>
      <c r="EM9" s="59">
        <f t="shared" si="36"/>
        <v>23.147799999999997</v>
      </c>
      <c r="EN9" s="59">
        <f t="shared" si="36"/>
        <v>15.650400000000005</v>
      </c>
      <c r="EO9" s="59">
        <f t="shared" si="36"/>
        <v>40.787899999999986</v>
      </c>
      <c r="EP9" s="59">
        <f t="shared" si="36"/>
        <v>14.932000000000031</v>
      </c>
      <c r="EQ9" s="59">
        <f t="shared" si="36"/>
        <v>34.748799999999989</v>
      </c>
      <c r="ER9" s="59">
        <f t="shared" si="36"/>
        <v>23.574200000000005</v>
      </c>
      <c r="ES9" s="59">
        <f t="shared" si="36"/>
        <v>58.879100000000015</v>
      </c>
      <c r="ET9" s="59">
        <f t="shared" si="36"/>
        <v>22.921899999999997</v>
      </c>
      <c r="EU9" s="59">
        <f t="shared" si="36"/>
        <v>43.747499999999995</v>
      </c>
      <c r="EV9" s="59">
        <f t="shared" si="36"/>
        <v>31.8752</v>
      </c>
      <c r="EW9" s="59">
        <f t="shared" si="36"/>
        <v>25.004099999999998</v>
      </c>
      <c r="EX9" s="59">
        <f t="shared" si="36"/>
        <v>18.798000000000009</v>
      </c>
      <c r="EY9" s="59">
        <f t="shared" si="36"/>
        <v>0.72140000000000271</v>
      </c>
      <c r="EZ9" s="59">
        <f t="shared" si="36"/>
        <v>34.051699999999997</v>
      </c>
      <c r="FA9" s="59">
        <f t="shared" si="36"/>
        <v>-41.717300000000002</v>
      </c>
      <c r="FB9" s="59">
        <f t="shared" si="36"/>
        <v>51.034199999999998</v>
      </c>
      <c r="FC9" s="59">
        <f t="shared" si="36"/>
        <v>26.475800000000003</v>
      </c>
      <c r="FD9" s="59">
        <f t="shared" si="36"/>
        <v>33.971700000000006</v>
      </c>
      <c r="FE9" s="59">
        <f t="shared" si="36"/>
        <v>24.273099999999999</v>
      </c>
      <c r="FF9" s="59">
        <f t="shared" si="36"/>
        <v>24.625500000000002</v>
      </c>
      <c r="FG9" s="59">
        <f t="shared" si="36"/>
        <v>89.275700000000001</v>
      </c>
      <c r="FH9" s="59">
        <f t="shared" si="36"/>
        <v>18.844100000000005</v>
      </c>
      <c r="FI9" s="59">
        <f t="shared" si="36"/>
        <v>20.352600000000002</v>
      </c>
      <c r="FJ9" s="59">
        <f t="shared" si="36"/>
        <v>56.707000000000001</v>
      </c>
      <c r="FK9" s="59">
        <f t="shared" si="36"/>
        <v>4.2678000000000011</v>
      </c>
      <c r="FL9" s="59">
        <f t="shared" si="36"/>
        <v>11.280200000000001</v>
      </c>
      <c r="FM9" s="59">
        <f t="shared" si="36"/>
        <v>39.634499999999989</v>
      </c>
      <c r="FN9" s="59">
        <f t="shared" si="36"/>
        <v>23.585000000000008</v>
      </c>
      <c r="FO9" s="59">
        <f t="shared" si="36"/>
        <v>34.968199999999996</v>
      </c>
      <c r="FP9" s="59">
        <f t="shared" si="36"/>
        <v>57.847799999999992</v>
      </c>
      <c r="FQ9" s="59">
        <f t="shared" si="36"/>
        <v>46.986099999999993</v>
      </c>
      <c r="FR9" s="59">
        <f t="shared" si="36"/>
        <v>37.202500000000001</v>
      </c>
      <c r="FS9" s="59">
        <f t="shared" si="36"/>
        <v>24.689599999999999</v>
      </c>
      <c r="FT9" s="59">
        <f t="shared" si="36"/>
        <v>30.570900000000005</v>
      </c>
      <c r="FU9" s="59">
        <f t="shared" si="36"/>
        <v>34.918199999999999</v>
      </c>
      <c r="FV9" s="59">
        <f t="shared" si="36"/>
        <v>47.962199999999996</v>
      </c>
      <c r="FW9" s="59">
        <f t="shared" si="36"/>
        <v>32.066500000000005</v>
      </c>
      <c r="FX9" s="59">
        <f t="shared" si="36"/>
        <v>-7.006699999999995</v>
      </c>
      <c r="FY9" s="59">
        <f t="shared" si="36"/>
        <v>85.732399999999998</v>
      </c>
      <c r="FZ9" s="59">
        <f t="shared" si="36"/>
        <v>-2.0544000000000011</v>
      </c>
      <c r="GA9" s="59">
        <f t="shared" si="36"/>
        <v>-28.242099999999994</v>
      </c>
      <c r="GB9" s="59">
        <f t="shared" si="36"/>
        <v>99.641100000000023</v>
      </c>
      <c r="GC9" s="59">
        <f t="shared" si="36"/>
        <v>21.195</v>
      </c>
      <c r="GD9" s="59">
        <f t="shared" si="36"/>
        <v>27.462699999999998</v>
      </c>
      <c r="GE9" s="59">
        <f t="shared" si="36"/>
        <v>17.118100000000005</v>
      </c>
      <c r="GF9" s="59">
        <f t="shared" si="36"/>
        <v>24.305200000000006</v>
      </c>
      <c r="GG9" s="59">
        <f t="shared" si="36"/>
        <v>43.238600000000005</v>
      </c>
      <c r="GH9" s="59">
        <f t="shared" si="36"/>
        <v>37.99260000000001</v>
      </c>
      <c r="GI9" s="59">
        <f t="shared" si="36"/>
        <v>18.630299999999998</v>
      </c>
      <c r="GJ9" s="59">
        <f t="shared" si="36"/>
        <v>35.994099999999996</v>
      </c>
      <c r="GK9" s="59">
        <f t="shared" si="36"/>
        <v>-3.9048000000000087</v>
      </c>
      <c r="GL9" s="59">
        <f t="shared" si="36"/>
        <v>73.538499999999999</v>
      </c>
      <c r="GM9" s="59">
        <f t="shared" ref="GM9:HH9" si="37">+GM10+GM16+GM18</f>
        <v>60.71459999999999</v>
      </c>
      <c r="GN9" s="59">
        <f t="shared" si="37"/>
        <v>21.693200000000004</v>
      </c>
      <c r="GO9" s="59">
        <f t="shared" si="37"/>
        <v>47.688599999999994</v>
      </c>
      <c r="GP9" s="59">
        <f t="shared" si="37"/>
        <v>56.362499999999997</v>
      </c>
      <c r="GQ9" s="59">
        <f t="shared" si="37"/>
        <v>9.4886000000000195</v>
      </c>
      <c r="GR9" s="59">
        <f t="shared" si="37"/>
        <v>56.116900000000001</v>
      </c>
      <c r="GS9" s="59">
        <f t="shared" si="37"/>
        <v>56.389899999999997</v>
      </c>
      <c r="GT9" s="59">
        <f t="shared" si="37"/>
        <v>30.458100000000002</v>
      </c>
      <c r="GU9" s="59">
        <f t="shared" si="37"/>
        <v>17.507100000000008</v>
      </c>
      <c r="GV9" s="59">
        <f t="shared" si="37"/>
        <v>56.389899999999997</v>
      </c>
      <c r="GW9" s="59">
        <f t="shared" si="37"/>
        <v>22.117600000000003</v>
      </c>
      <c r="GX9" s="59">
        <f t="shared" si="37"/>
        <v>29.124499999999983</v>
      </c>
      <c r="GY9" s="59">
        <f t="shared" si="37"/>
        <v>22.973800000000004</v>
      </c>
      <c r="GZ9" s="59">
        <f t="shared" si="37"/>
        <v>13.732600000000005</v>
      </c>
      <c r="HA9" s="59">
        <f t="shared" si="37"/>
        <v>13.767399999999995</v>
      </c>
      <c r="HB9" s="59">
        <f t="shared" si="37"/>
        <v>-14.241399999999999</v>
      </c>
      <c r="HC9" s="59">
        <f t="shared" si="37"/>
        <v>27.382200000000012</v>
      </c>
      <c r="HD9" s="59">
        <f t="shared" si="37"/>
        <v>23.674099999999989</v>
      </c>
      <c r="HE9" s="59">
        <f t="shared" si="37"/>
        <v>14.793499999999995</v>
      </c>
      <c r="HF9" s="59">
        <f t="shared" si="37"/>
        <v>20.997567999999987</v>
      </c>
      <c r="HG9" s="59">
        <f t="shared" si="37"/>
        <v>18.012062199999995</v>
      </c>
      <c r="HH9" s="59">
        <f t="shared" si="37"/>
        <v>3.6929390000000026</v>
      </c>
      <c r="HI9" s="59">
        <f t="shared" ref="HI9:HO9" si="38">+HI10+HI16+HI18</f>
        <v>24.882626999999985</v>
      </c>
      <c r="HJ9" s="59">
        <f t="shared" si="38"/>
        <v>27.193522999999985</v>
      </c>
      <c r="HK9" s="59">
        <f t="shared" si="38"/>
        <v>18.942960000000006</v>
      </c>
      <c r="HL9" s="59">
        <f t="shared" si="38"/>
        <v>23.781199999999991</v>
      </c>
      <c r="HM9" s="59">
        <f t="shared" si="38"/>
        <v>16.381099999999996</v>
      </c>
      <c r="HN9" s="59">
        <f t="shared" si="38"/>
        <v>12.715299999999999</v>
      </c>
      <c r="HO9" s="59">
        <f t="shared" si="38"/>
        <v>19.61099999999999</v>
      </c>
      <c r="HP9" s="59">
        <f t="shared" ref="HP9:HU9" si="39">+HP10+HP16+HP18</f>
        <v>15.712300000000006</v>
      </c>
      <c r="HQ9" s="59">
        <f t="shared" si="39"/>
        <v>18.001599999999996</v>
      </c>
      <c r="HR9" s="59">
        <f t="shared" si="39"/>
        <v>1.4502000000000024</v>
      </c>
      <c r="HS9" s="59">
        <f t="shared" si="39"/>
        <v>8.0196999999999932</v>
      </c>
      <c r="HT9" s="59">
        <f t="shared" si="39"/>
        <v>25.283699999999996</v>
      </c>
      <c r="HU9" s="59">
        <f t="shared" si="39"/>
        <v>10.055199999999999</v>
      </c>
      <c r="HV9" s="59">
        <f t="shared" ref="HV9:IB9" si="40">+HV10+HV16+HV18</f>
        <v>15.57663800000001</v>
      </c>
      <c r="HW9" s="59">
        <f t="shared" si="40"/>
        <v>9.796999999999997</v>
      </c>
      <c r="HX9" s="59">
        <f t="shared" si="40"/>
        <v>14.278400000000005</v>
      </c>
      <c r="HY9" s="59">
        <f t="shared" si="40"/>
        <v>21.745900000000006</v>
      </c>
      <c r="HZ9" s="59">
        <f t="shared" si="40"/>
        <v>14.167000000000002</v>
      </c>
      <c r="IA9" s="59">
        <f t="shared" si="40"/>
        <v>12.666200000000003</v>
      </c>
      <c r="IB9" s="59">
        <f t="shared" si="40"/>
        <v>-32.279499999999999</v>
      </c>
      <c r="IC9" s="59">
        <f t="shared" ref="IC9:IH9" si="41">+IC10+IC16+IC18</f>
        <v>53.3675</v>
      </c>
      <c r="ID9" s="59">
        <f t="shared" si="41"/>
        <v>10.268900000000002</v>
      </c>
      <c r="IE9" s="59">
        <f t="shared" si="41"/>
        <v>2.8584999999999923</v>
      </c>
      <c r="IF9" s="59">
        <f t="shared" si="41"/>
        <v>2.5964999999999918</v>
      </c>
      <c r="IG9" s="59">
        <f t="shared" si="41"/>
        <v>14.347300000000011</v>
      </c>
      <c r="IH9" s="59">
        <f t="shared" si="41"/>
        <v>16.295999999999999</v>
      </c>
      <c r="II9" s="59">
        <f t="shared" ref="II9:IN9" si="42">+II10+II16+II18</f>
        <v>16.022399999999998</v>
      </c>
      <c r="IJ9" s="59">
        <f t="shared" si="42"/>
        <v>1.344300000000004</v>
      </c>
      <c r="IK9" s="59">
        <f t="shared" si="42"/>
        <v>9.7602000000000046</v>
      </c>
      <c r="IL9" s="59">
        <f t="shared" si="42"/>
        <v>19.158700000000003</v>
      </c>
      <c r="IM9" s="59">
        <f t="shared" si="42"/>
        <v>0.71720000000000539</v>
      </c>
      <c r="IN9" s="59">
        <f t="shared" si="42"/>
        <v>7.5626000000000104</v>
      </c>
      <c r="IO9" s="59">
        <f t="shared" ref="IO9:IS9" si="43">+IO10+IO16+IO18</f>
        <v>7.5371000000000024</v>
      </c>
      <c r="IP9" s="59">
        <f t="shared" si="43"/>
        <v>4.9240999999999957</v>
      </c>
      <c r="IQ9" s="59">
        <f t="shared" si="43"/>
        <v>3.3854000000000042</v>
      </c>
      <c r="IR9" s="59">
        <f t="shared" si="43"/>
        <v>6.5833999999999975</v>
      </c>
      <c r="IS9" s="59">
        <f t="shared" si="43"/>
        <v>4.7215999999999951</v>
      </c>
      <c r="IT9" s="59">
        <f t="shared" ref="IT9:IV9" si="44">+IT10+IT16+IT18</f>
        <v>5.1222653948600083</v>
      </c>
      <c r="IU9" s="59">
        <f t="shared" si="44"/>
        <v>1.252999999999993</v>
      </c>
      <c r="IV9" s="59">
        <f t="shared" si="44"/>
        <v>5.2472999999999956</v>
      </c>
      <c r="IW9" s="59">
        <f t="shared" ref="IW9:IX9" si="45">+IW10+IW16+IW18</f>
        <v>16.047699999999999</v>
      </c>
      <c r="IX9" s="59">
        <f t="shared" si="45"/>
        <v>6.8514000000000053</v>
      </c>
      <c r="IY9" s="59">
        <f t="shared" ref="IY9:IZ9" si="46">+IY10+IY16+IY18</f>
        <v>7.7035000000000053</v>
      </c>
      <c r="IZ9" s="59">
        <f t="shared" si="46"/>
        <v>4.6811999999999969</v>
      </c>
      <c r="JA9" s="59">
        <f t="shared" ref="JA9:JB9" si="47">+JA10+JA16+JA18</f>
        <v>-0.22330000000000183</v>
      </c>
      <c r="JB9" s="59">
        <f t="shared" si="47"/>
        <v>5.5691000000000059</v>
      </c>
      <c r="JC9" s="59">
        <f t="shared" ref="JC9:JD9" si="48">+JC10+JC16+JC18</f>
        <v>-0.83080000000000354</v>
      </c>
      <c r="JD9" s="59">
        <f t="shared" si="48"/>
        <v>1.9489999999999981</v>
      </c>
      <c r="JE9" s="59">
        <f t="shared" ref="JE9:JF9" si="49">+JE10+JE16+JE18</f>
        <v>3.1207999999999956</v>
      </c>
      <c r="JF9" s="59">
        <f t="shared" si="49"/>
        <v>11.919299999999993</v>
      </c>
      <c r="JG9" s="59">
        <f t="shared" ref="JG9:JH9" si="50">+JG10+JG16+JG18</f>
        <v>-3.954899999999995</v>
      </c>
      <c r="JH9" s="59">
        <f t="shared" si="50"/>
        <v>-22.291699999999999</v>
      </c>
      <c r="JI9" s="59">
        <f t="shared" ref="JI9:JJ9" si="51">+JI10+JI16+JI18</f>
        <v>11.885331131000001</v>
      </c>
      <c r="JJ9" s="59">
        <f t="shared" si="51"/>
        <v>8.8211000000000013</v>
      </c>
      <c r="JK9" s="59">
        <f t="shared" ref="JK9:JL9" si="52">+JK10+JK16+JK18</f>
        <v>23.953600000000009</v>
      </c>
      <c r="JL9" s="59">
        <f t="shared" si="52"/>
        <v>-27.517400000000002</v>
      </c>
      <c r="JM9" s="59">
        <f t="shared" ref="JM9:JN9" si="53">+JM10+JM16+JM18</f>
        <v>15.018500000000003</v>
      </c>
      <c r="JN9" s="59">
        <f t="shared" si="53"/>
        <v>5.5867999999999967</v>
      </c>
      <c r="JO9" s="59">
        <f t="shared" ref="JO9:JP9" si="54">+JO10+JO16+JO18</f>
        <v>-3.5496000000000052</v>
      </c>
      <c r="JP9" s="59">
        <f t="shared" si="54"/>
        <v>8.6792999999999978</v>
      </c>
      <c r="JQ9" s="59">
        <f t="shared" ref="JQ9:JR9" si="55">+JQ10+JQ16+JQ18</f>
        <v>-21.4437</v>
      </c>
      <c r="JR9" s="59">
        <f t="shared" si="55"/>
        <v>12.193239999999996</v>
      </c>
      <c r="JS9" s="59">
        <f t="shared" ref="JS9:JT9" si="56">+JS10+JS16+JS18</f>
        <v>-4.5818000000000012</v>
      </c>
      <c r="JT9" s="59">
        <f t="shared" si="56"/>
        <v>-2.9037999999999968</v>
      </c>
      <c r="JU9" s="59">
        <f t="shared" ref="JU9:JV9" si="57">+JU10+JU16+JU18</f>
        <v>-26.71820000000001</v>
      </c>
      <c r="JV9" s="59">
        <f t="shared" si="57"/>
        <v>2.7668000000000035</v>
      </c>
      <c r="JW9" s="59">
        <f t="shared" ref="JW9:JX9" si="58">+JW10+JW16+JW18</f>
        <v>3.3064999999999998</v>
      </c>
      <c r="JX9" s="59">
        <f t="shared" si="58"/>
        <v>10.519999999999996</v>
      </c>
      <c r="JY9" s="59">
        <f t="shared" ref="JY9:JZ9" si="59">+JY10+JY16+JY18</f>
        <v>10.341799999999999</v>
      </c>
      <c r="JZ9" s="59">
        <f t="shared" si="59"/>
        <v>2.2202000000000055</v>
      </c>
      <c r="KA9" s="59">
        <f t="shared" ref="KA9:KB9" si="60">+KA10+KA16+KA18</f>
        <v>-48.755600000000001</v>
      </c>
      <c r="KB9" s="59">
        <f t="shared" si="60"/>
        <v>14.176000000000002</v>
      </c>
      <c r="KC9" s="59">
        <f t="shared" ref="KC9:KD9" si="61">+KC10+KC16+KC18</f>
        <v>40.571129999999997</v>
      </c>
      <c r="KD9" s="59">
        <f t="shared" si="61"/>
        <v>-12.506700000000002</v>
      </c>
      <c r="KE9" s="59">
        <f t="shared" ref="KE9:KG9" si="62">+KE10+KE16+KE18</f>
        <v>-6.7759</v>
      </c>
      <c r="KF9" s="59">
        <f t="shared" si="62"/>
        <v>-22.157099999999993</v>
      </c>
      <c r="KG9" s="59">
        <f t="shared" si="62"/>
        <v>20.067099999999996</v>
      </c>
      <c r="KH9" s="59">
        <f t="shared" ref="KH9:KI9" si="63">+KH10+KH16+KH18</f>
        <v>5.7310999999999979</v>
      </c>
      <c r="KI9" s="59">
        <f t="shared" si="63"/>
        <v>-2.6911999999999949</v>
      </c>
      <c r="KJ9" s="59">
        <f t="shared" ref="KJ9:KK9" si="64">+KJ10+KJ16+KJ18</f>
        <v>7.5781999999999954</v>
      </c>
      <c r="KK9" s="59">
        <f t="shared" si="64"/>
        <v>-3.1584999999999965</v>
      </c>
      <c r="KL9" s="59">
        <f t="shared" ref="KL9:KO9" si="65">+KL10+KL16+KL18</f>
        <v>6.4638801277599995</v>
      </c>
      <c r="KM9" s="59">
        <f t="shared" si="65"/>
        <v>7.3435245359000021</v>
      </c>
      <c r="KN9" s="59">
        <f t="shared" si="65"/>
        <v>4.2220000000000013</v>
      </c>
      <c r="KO9" s="59">
        <f t="shared" si="65"/>
        <v>19.422399999999996</v>
      </c>
      <c r="KP9" s="59">
        <f t="shared" ref="KP9:KQ9" si="66">+KP10+KP16+KP18</f>
        <v>24.332799999999999</v>
      </c>
      <c r="KQ9" s="59">
        <f t="shared" si="66"/>
        <v>-43.590500000000006</v>
      </c>
      <c r="KR9" s="59">
        <f t="shared" ref="KR9" si="67">+KR10+KR16+KR18</f>
        <v>-12.857699999999994</v>
      </c>
    </row>
    <row r="10" spans="1:304" x14ac:dyDescent="0.25">
      <c r="A10" s="58" t="s">
        <v>85</v>
      </c>
      <c r="B10" s="59">
        <f>+SUM(B11:B15)</f>
        <v>25.514400000000002</v>
      </c>
      <c r="C10" s="59">
        <f t="shared" ref="C10:BN10" si="68">+SUM(C11:C15)</f>
        <v>23.378</v>
      </c>
      <c r="D10" s="59">
        <f t="shared" si="68"/>
        <v>23.5367</v>
      </c>
      <c r="E10" s="59">
        <f t="shared" si="68"/>
        <v>29.103400000000001</v>
      </c>
      <c r="F10" s="59">
        <f t="shared" si="68"/>
        <v>24.575299999999999</v>
      </c>
      <c r="G10" s="59">
        <f t="shared" si="68"/>
        <v>30.725200000000001</v>
      </c>
      <c r="H10" s="59">
        <f t="shared" si="68"/>
        <v>25.106399999999997</v>
      </c>
      <c r="I10" s="59">
        <f t="shared" si="68"/>
        <v>30.866</v>
      </c>
      <c r="J10" s="59">
        <f t="shared" si="68"/>
        <v>24.651300000000003</v>
      </c>
      <c r="K10" s="59">
        <f t="shared" si="68"/>
        <v>31.197800000000001</v>
      </c>
      <c r="L10" s="59">
        <f t="shared" si="68"/>
        <v>25.8537</v>
      </c>
      <c r="M10" s="59">
        <f t="shared" si="68"/>
        <v>32.271500000000003</v>
      </c>
      <c r="N10" s="59">
        <f t="shared" si="68"/>
        <v>27.337</v>
      </c>
      <c r="O10" s="59">
        <f t="shared" si="68"/>
        <v>26.078299999999999</v>
      </c>
      <c r="P10" s="59">
        <f t="shared" si="68"/>
        <v>26.596200000000003</v>
      </c>
      <c r="Q10" s="59">
        <f t="shared" si="68"/>
        <v>22.466699999999999</v>
      </c>
      <c r="R10" s="59">
        <f t="shared" si="68"/>
        <v>27.388900000000003</v>
      </c>
      <c r="S10" s="59">
        <f t="shared" si="68"/>
        <v>32.674399999999999</v>
      </c>
      <c r="T10" s="59">
        <f t="shared" si="68"/>
        <v>27.881700000000002</v>
      </c>
      <c r="U10" s="59">
        <f t="shared" si="68"/>
        <v>25.567900000000002</v>
      </c>
      <c r="V10" s="59">
        <f t="shared" si="68"/>
        <v>27.562599999999996</v>
      </c>
      <c r="W10" s="59">
        <f t="shared" si="68"/>
        <v>26.005499999999998</v>
      </c>
      <c r="X10" s="59">
        <f t="shared" si="68"/>
        <v>27.331200000000003</v>
      </c>
      <c r="Y10" s="59">
        <f t="shared" si="68"/>
        <v>30.438200000000002</v>
      </c>
      <c r="Z10" s="59">
        <f t="shared" si="68"/>
        <v>27.3142</v>
      </c>
      <c r="AA10" s="59">
        <f t="shared" si="68"/>
        <v>24.563200000000002</v>
      </c>
      <c r="AB10" s="59">
        <f t="shared" si="68"/>
        <v>29.331299999999999</v>
      </c>
      <c r="AC10" s="59">
        <f t="shared" si="68"/>
        <v>29.304600000000001</v>
      </c>
      <c r="AD10" s="59">
        <f t="shared" si="68"/>
        <v>26.794499999999999</v>
      </c>
      <c r="AE10" s="59">
        <f t="shared" si="68"/>
        <v>35.367899999999999</v>
      </c>
      <c r="AF10" s="59">
        <f t="shared" si="68"/>
        <v>28.262799999999995</v>
      </c>
      <c r="AG10" s="59">
        <f t="shared" si="68"/>
        <v>27.462800000000001</v>
      </c>
      <c r="AH10" s="59">
        <f t="shared" si="68"/>
        <v>26.689499999999999</v>
      </c>
      <c r="AI10" s="59">
        <f t="shared" si="68"/>
        <v>29.076900000000002</v>
      </c>
      <c r="AJ10" s="59">
        <f t="shared" si="68"/>
        <v>26.482499999999998</v>
      </c>
      <c r="AK10" s="59">
        <f t="shared" si="68"/>
        <v>36.274500000000003</v>
      </c>
      <c r="AL10" s="59">
        <f t="shared" si="68"/>
        <v>29.301900000000003</v>
      </c>
      <c r="AM10" s="59">
        <f t="shared" si="68"/>
        <v>27.915700000000001</v>
      </c>
      <c r="AN10" s="59">
        <f t="shared" si="68"/>
        <v>19.264699999999998</v>
      </c>
      <c r="AO10" s="59">
        <f t="shared" si="68"/>
        <v>29.084800000000001</v>
      </c>
      <c r="AP10" s="59">
        <f t="shared" si="68"/>
        <v>25.802700000000002</v>
      </c>
      <c r="AQ10" s="59">
        <f t="shared" si="68"/>
        <v>26.314099999999996</v>
      </c>
      <c r="AR10" s="59">
        <f t="shared" si="68"/>
        <v>28.008600000000001</v>
      </c>
      <c r="AS10" s="59">
        <f t="shared" si="68"/>
        <v>29.822099999999999</v>
      </c>
      <c r="AT10" s="59">
        <f t="shared" si="68"/>
        <v>27.732200000000002</v>
      </c>
      <c r="AU10" s="59">
        <f t="shared" si="68"/>
        <v>38.833100000000002</v>
      </c>
      <c r="AV10" s="59">
        <f t="shared" si="68"/>
        <v>26.928000000000001</v>
      </c>
      <c r="AW10" s="59">
        <f t="shared" si="68"/>
        <v>38.927599999999998</v>
      </c>
      <c r="AX10" s="59">
        <f t="shared" si="68"/>
        <v>25.704699999999999</v>
      </c>
      <c r="AY10" s="59">
        <f t="shared" si="68"/>
        <v>31.765999999999998</v>
      </c>
      <c r="AZ10" s="59">
        <f t="shared" si="68"/>
        <v>27.184699999999999</v>
      </c>
      <c r="BA10" s="59">
        <f t="shared" si="68"/>
        <v>33.368499999999997</v>
      </c>
      <c r="BB10" s="59">
        <f t="shared" si="68"/>
        <v>27.777099999999997</v>
      </c>
      <c r="BC10" s="59">
        <f t="shared" si="68"/>
        <v>31.660600000000002</v>
      </c>
      <c r="BD10" s="59">
        <f t="shared" si="68"/>
        <v>25.821999999999999</v>
      </c>
      <c r="BE10" s="59">
        <f t="shared" si="68"/>
        <v>20.145600000000002</v>
      </c>
      <c r="BF10" s="59">
        <f t="shared" si="68"/>
        <v>15.587400000000001</v>
      </c>
      <c r="BG10" s="59">
        <f t="shared" si="68"/>
        <v>38.833100000000002</v>
      </c>
      <c r="BH10" s="59">
        <f t="shared" si="68"/>
        <v>29.996440608237251</v>
      </c>
      <c r="BI10" s="59">
        <f t="shared" si="68"/>
        <v>38.572614767520065</v>
      </c>
      <c r="BJ10" s="59">
        <f t="shared" si="68"/>
        <v>22.266899999999996</v>
      </c>
      <c r="BK10" s="59">
        <f t="shared" si="68"/>
        <v>16.5139</v>
      </c>
      <c r="BL10" s="59">
        <f t="shared" si="68"/>
        <v>17.357800000000005</v>
      </c>
      <c r="BM10" s="59">
        <f t="shared" si="68"/>
        <v>23.309699999999992</v>
      </c>
      <c r="BN10" s="59">
        <f t="shared" si="68"/>
        <v>22.841699999999999</v>
      </c>
      <c r="BO10" s="59">
        <f t="shared" ref="BO10:DZ10" si="69">+SUM(BO11:BO15)</f>
        <v>32.816400000000002</v>
      </c>
      <c r="BP10" s="59">
        <f t="shared" si="69"/>
        <v>26.008200000000002</v>
      </c>
      <c r="BQ10" s="59">
        <f t="shared" si="69"/>
        <v>26.403899999999997</v>
      </c>
      <c r="BR10" s="59">
        <f t="shared" si="69"/>
        <v>26.014599999999998</v>
      </c>
      <c r="BS10" s="59">
        <f t="shared" si="69"/>
        <v>28.737599999999997</v>
      </c>
      <c r="BT10" s="59">
        <f t="shared" si="69"/>
        <v>29.199900000000003</v>
      </c>
      <c r="BU10" s="59">
        <f t="shared" si="69"/>
        <v>28.265899999999998</v>
      </c>
      <c r="BV10" s="59">
        <f t="shared" si="69"/>
        <v>27.2317</v>
      </c>
      <c r="BW10" s="59">
        <f t="shared" si="69"/>
        <v>25.521899999999995</v>
      </c>
      <c r="BX10" s="59">
        <f t="shared" si="69"/>
        <v>13.3042</v>
      </c>
      <c r="BY10" s="59">
        <f t="shared" si="69"/>
        <v>35.817900000000002</v>
      </c>
      <c r="BZ10" s="59">
        <f t="shared" si="69"/>
        <v>14.828299999999999</v>
      </c>
      <c r="CA10" s="59">
        <f t="shared" si="69"/>
        <v>32.515000000000001</v>
      </c>
      <c r="CB10" s="59">
        <f t="shared" si="69"/>
        <v>26.825600000000001</v>
      </c>
      <c r="CC10" s="59">
        <f t="shared" si="69"/>
        <v>25.4908</v>
      </c>
      <c r="CD10" s="59">
        <f t="shared" si="69"/>
        <v>22.581799999999998</v>
      </c>
      <c r="CE10" s="59">
        <f t="shared" si="69"/>
        <v>35.664200000000001</v>
      </c>
      <c r="CF10" s="59">
        <f t="shared" si="69"/>
        <v>24.434100000000004</v>
      </c>
      <c r="CG10" s="59">
        <f t="shared" si="69"/>
        <v>28.549900000000001</v>
      </c>
      <c r="CH10" s="59">
        <f t="shared" si="69"/>
        <v>32.239699999999999</v>
      </c>
      <c r="CI10" s="59">
        <f t="shared" si="69"/>
        <v>37.413899999999998</v>
      </c>
      <c r="CJ10" s="59">
        <f t="shared" si="69"/>
        <v>39.591900000000003</v>
      </c>
      <c r="CK10" s="59">
        <f t="shared" si="69"/>
        <v>36.166199999999996</v>
      </c>
      <c r="CL10" s="59">
        <f t="shared" si="69"/>
        <v>59.938099999999999</v>
      </c>
      <c r="CM10" s="59">
        <f t="shared" si="69"/>
        <v>44.077399999999997</v>
      </c>
      <c r="CN10" s="59">
        <f t="shared" si="69"/>
        <v>51.834899999999998</v>
      </c>
      <c r="CO10" s="59">
        <f t="shared" si="69"/>
        <v>53.292000000000002</v>
      </c>
      <c r="CP10" s="59">
        <f t="shared" si="69"/>
        <v>47.972800000000007</v>
      </c>
      <c r="CQ10" s="59">
        <f t="shared" si="69"/>
        <v>50.283900000000003</v>
      </c>
      <c r="CR10" s="59">
        <f t="shared" si="69"/>
        <v>45.9268</v>
      </c>
      <c r="CS10" s="59">
        <f t="shared" si="69"/>
        <v>50.674700000000001</v>
      </c>
      <c r="CT10" s="59">
        <f t="shared" si="69"/>
        <v>60.490899999999996</v>
      </c>
      <c r="CU10" s="59">
        <f t="shared" si="69"/>
        <v>39.089299999999994</v>
      </c>
      <c r="CV10" s="59">
        <f t="shared" si="69"/>
        <v>78.493499999999997</v>
      </c>
      <c r="CW10" s="59">
        <f t="shared" si="69"/>
        <v>46.810399999999994</v>
      </c>
      <c r="CX10" s="59">
        <f t="shared" si="69"/>
        <v>43.845399999999998</v>
      </c>
      <c r="CY10" s="59">
        <f t="shared" si="69"/>
        <v>47.4071</v>
      </c>
      <c r="CZ10" s="59">
        <f t="shared" si="69"/>
        <v>61.774799999999999</v>
      </c>
      <c r="DA10" s="59">
        <f t="shared" si="69"/>
        <v>63.341500000000011</v>
      </c>
      <c r="DB10" s="59">
        <f t="shared" si="69"/>
        <v>55.495899999999999</v>
      </c>
      <c r="DC10" s="59">
        <f t="shared" si="69"/>
        <v>41.656500000000001</v>
      </c>
      <c r="DD10" s="59">
        <f t="shared" si="69"/>
        <v>72.763100000000009</v>
      </c>
      <c r="DE10" s="59">
        <f t="shared" si="69"/>
        <v>62.145999999999994</v>
      </c>
      <c r="DF10" s="59">
        <f t="shared" si="69"/>
        <v>54.483499999999992</v>
      </c>
      <c r="DG10" s="59">
        <f t="shared" si="69"/>
        <v>62.642241000000013</v>
      </c>
      <c r="DH10" s="59">
        <f t="shared" si="69"/>
        <v>41.761827000000004</v>
      </c>
      <c r="DI10" s="59">
        <f t="shared" si="69"/>
        <v>65.797500000000014</v>
      </c>
      <c r="DJ10" s="59">
        <f t="shared" si="69"/>
        <v>70.082599999999985</v>
      </c>
      <c r="DK10" s="59">
        <f t="shared" si="69"/>
        <v>85.316499999999991</v>
      </c>
      <c r="DL10" s="59">
        <f t="shared" si="69"/>
        <v>47.160099999999993</v>
      </c>
      <c r="DM10" s="59">
        <f t="shared" si="69"/>
        <v>74.800000000000011</v>
      </c>
      <c r="DN10" s="59">
        <f t="shared" si="69"/>
        <v>39.409799999999997</v>
      </c>
      <c r="DO10" s="59">
        <f t="shared" si="69"/>
        <v>56.369500000000002</v>
      </c>
      <c r="DP10" s="59">
        <f t="shared" si="69"/>
        <v>58.159199999999998</v>
      </c>
      <c r="DQ10" s="59">
        <f t="shared" si="69"/>
        <v>59.109000000000002</v>
      </c>
      <c r="DR10" s="59">
        <f t="shared" si="69"/>
        <v>46.591200000000001</v>
      </c>
      <c r="DS10" s="59">
        <f t="shared" si="69"/>
        <v>55.678099999999993</v>
      </c>
      <c r="DT10" s="59">
        <f t="shared" si="69"/>
        <v>56.784700000000001</v>
      </c>
      <c r="DU10" s="59">
        <f t="shared" si="69"/>
        <v>56.370899999999999</v>
      </c>
      <c r="DV10" s="59">
        <f t="shared" si="69"/>
        <v>55.262899999999995</v>
      </c>
      <c r="DW10" s="59">
        <f t="shared" si="69"/>
        <v>70.933000000000007</v>
      </c>
      <c r="DX10" s="59">
        <f t="shared" si="69"/>
        <v>49.840399999999995</v>
      </c>
      <c r="DY10" s="59">
        <f t="shared" si="69"/>
        <v>62.955300000000001</v>
      </c>
      <c r="DZ10" s="59">
        <f t="shared" si="69"/>
        <v>60.943299999999994</v>
      </c>
      <c r="EA10" s="59">
        <f t="shared" ref="EA10:GL10" si="70">+SUM(EA11:EA15)</f>
        <v>72.525700000000001</v>
      </c>
      <c r="EB10" s="59">
        <f t="shared" si="70"/>
        <v>54.743500000000012</v>
      </c>
      <c r="EC10" s="59">
        <f t="shared" si="70"/>
        <v>65.930500000000009</v>
      </c>
      <c r="ED10" s="59">
        <f t="shared" si="70"/>
        <v>56.783699999999996</v>
      </c>
      <c r="EE10" s="59">
        <f t="shared" si="70"/>
        <v>45.363100000000003</v>
      </c>
      <c r="EF10" s="59">
        <f t="shared" si="70"/>
        <v>68.311000000000007</v>
      </c>
      <c r="EG10" s="59">
        <f t="shared" si="70"/>
        <v>63.992099999999994</v>
      </c>
      <c r="EH10" s="59">
        <f t="shared" si="70"/>
        <v>88.756500000000003</v>
      </c>
      <c r="EI10" s="59">
        <f t="shared" si="70"/>
        <v>53.996599999999994</v>
      </c>
      <c r="EJ10" s="59">
        <f t="shared" si="70"/>
        <v>52.864699999999999</v>
      </c>
      <c r="EK10" s="59">
        <f t="shared" si="70"/>
        <v>50.377899999999997</v>
      </c>
      <c r="EL10" s="59">
        <f t="shared" si="70"/>
        <v>70.048699999999997</v>
      </c>
      <c r="EM10" s="59">
        <f t="shared" si="70"/>
        <v>47.171199999999999</v>
      </c>
      <c r="EN10" s="59">
        <f t="shared" si="70"/>
        <v>47.67</v>
      </c>
      <c r="EO10" s="59">
        <f t="shared" si="70"/>
        <v>79.829299999999989</v>
      </c>
      <c r="EP10" s="59">
        <f t="shared" si="70"/>
        <v>81.584700000000026</v>
      </c>
      <c r="EQ10" s="59">
        <f t="shared" si="70"/>
        <v>47.714699999999993</v>
      </c>
      <c r="ER10" s="59">
        <f t="shared" si="70"/>
        <v>47.572500000000005</v>
      </c>
      <c r="ES10" s="59">
        <f t="shared" si="70"/>
        <v>82.905000000000015</v>
      </c>
      <c r="ET10" s="59">
        <f t="shared" si="70"/>
        <v>46.921799999999998</v>
      </c>
      <c r="EU10" s="59">
        <f t="shared" si="70"/>
        <v>79.788899999999998</v>
      </c>
      <c r="EV10" s="59">
        <f t="shared" si="70"/>
        <v>55.875</v>
      </c>
      <c r="EW10" s="59">
        <f t="shared" si="70"/>
        <v>49.024799999999999</v>
      </c>
      <c r="EX10" s="59">
        <f t="shared" si="70"/>
        <v>42.823000000000008</v>
      </c>
      <c r="EY10" s="59">
        <f t="shared" si="70"/>
        <v>51.415200000000006</v>
      </c>
      <c r="EZ10" s="59">
        <f t="shared" si="70"/>
        <v>75.9696</v>
      </c>
      <c r="FA10" s="59">
        <f t="shared" si="70"/>
        <v>55.818300000000001</v>
      </c>
      <c r="FB10" s="59">
        <f t="shared" si="70"/>
        <v>51.031999999999996</v>
      </c>
      <c r="FC10" s="59">
        <f t="shared" si="70"/>
        <v>50.495600000000003</v>
      </c>
      <c r="FD10" s="59">
        <f t="shared" si="70"/>
        <v>72.993800000000007</v>
      </c>
      <c r="FE10" s="59">
        <f t="shared" si="70"/>
        <v>33.293900000000001</v>
      </c>
      <c r="FF10" s="59">
        <f t="shared" si="70"/>
        <v>48.648600000000002</v>
      </c>
      <c r="FG10" s="59">
        <f t="shared" si="70"/>
        <v>125.307</v>
      </c>
      <c r="FH10" s="59">
        <f t="shared" si="70"/>
        <v>58.298000000000009</v>
      </c>
      <c r="FI10" s="59">
        <f t="shared" si="70"/>
        <v>54.163800000000002</v>
      </c>
      <c r="FJ10" s="59">
        <f t="shared" si="70"/>
        <v>90.555300000000003</v>
      </c>
      <c r="FK10" s="59">
        <f t="shared" si="70"/>
        <v>48.628300000000003</v>
      </c>
      <c r="FL10" s="59">
        <f t="shared" si="70"/>
        <v>51.200299999999999</v>
      </c>
      <c r="FM10" s="59">
        <f t="shared" si="70"/>
        <v>96.170899999999989</v>
      </c>
      <c r="FN10" s="59">
        <f t="shared" si="70"/>
        <v>53.867900000000006</v>
      </c>
      <c r="FO10" s="59">
        <f t="shared" si="70"/>
        <v>58.991199999999999</v>
      </c>
      <c r="FP10" s="59">
        <f t="shared" si="70"/>
        <v>78.207199999999986</v>
      </c>
      <c r="FQ10" s="59">
        <f t="shared" si="70"/>
        <v>67.300799999999995</v>
      </c>
      <c r="FR10" s="59">
        <f t="shared" si="70"/>
        <v>61.224299999999999</v>
      </c>
      <c r="FS10" s="59">
        <f t="shared" si="70"/>
        <v>60.722900000000003</v>
      </c>
      <c r="FT10" s="59">
        <f t="shared" si="70"/>
        <v>54.592600000000004</v>
      </c>
      <c r="FU10" s="59">
        <f t="shared" si="70"/>
        <v>58.9392</v>
      </c>
      <c r="FV10" s="59">
        <f t="shared" si="70"/>
        <v>71.983599999999996</v>
      </c>
      <c r="FW10" s="59">
        <f t="shared" si="70"/>
        <v>56.090800000000002</v>
      </c>
      <c r="FX10" s="59">
        <f t="shared" si="70"/>
        <v>51.698900000000002</v>
      </c>
      <c r="FY10" s="59">
        <f t="shared" si="70"/>
        <v>121.767</v>
      </c>
      <c r="FZ10" s="59">
        <f t="shared" si="70"/>
        <v>62.086699999999993</v>
      </c>
      <c r="GA10" s="59">
        <f t="shared" si="70"/>
        <v>58.281400000000005</v>
      </c>
      <c r="GB10" s="59">
        <f t="shared" si="70"/>
        <v>105.24120000000002</v>
      </c>
      <c r="GC10" s="59">
        <f t="shared" si="70"/>
        <v>49.0946</v>
      </c>
      <c r="GD10" s="59">
        <f t="shared" si="70"/>
        <v>73.688199999999995</v>
      </c>
      <c r="GE10" s="59">
        <f t="shared" si="70"/>
        <v>61.177700000000002</v>
      </c>
      <c r="GF10" s="59">
        <f t="shared" si="70"/>
        <v>62.160600000000009</v>
      </c>
      <c r="GG10" s="59">
        <f t="shared" si="70"/>
        <v>89.40440000000001</v>
      </c>
      <c r="GH10" s="59">
        <f t="shared" si="70"/>
        <v>70.302800000000005</v>
      </c>
      <c r="GI10" s="59">
        <f t="shared" si="70"/>
        <v>60.060099999999998</v>
      </c>
      <c r="GJ10" s="59">
        <f t="shared" si="70"/>
        <v>60.017199999999995</v>
      </c>
      <c r="GK10" s="59">
        <f t="shared" si="70"/>
        <v>101.53139999999999</v>
      </c>
      <c r="GL10" s="59">
        <f t="shared" si="70"/>
        <v>61.607100000000003</v>
      </c>
      <c r="GM10" s="59">
        <f t="shared" ref="GM10:HH10" si="71">+SUM(GM11:GM15)</f>
        <v>82.297499999999999</v>
      </c>
      <c r="GN10" s="59">
        <f t="shared" si="71"/>
        <v>101.70569999999999</v>
      </c>
      <c r="GO10" s="59">
        <f t="shared" si="71"/>
        <v>61.827799999999996</v>
      </c>
      <c r="GP10" s="59">
        <f t="shared" si="71"/>
        <v>73.500500000000002</v>
      </c>
      <c r="GQ10" s="59">
        <f t="shared" si="71"/>
        <v>71.12860000000002</v>
      </c>
      <c r="GR10" s="59">
        <f t="shared" si="71"/>
        <v>88.692999999999998</v>
      </c>
      <c r="GS10" s="59">
        <f t="shared" si="71"/>
        <v>64.518500000000003</v>
      </c>
      <c r="GT10" s="59">
        <f t="shared" si="71"/>
        <v>56.602699999999999</v>
      </c>
      <c r="GU10" s="59">
        <f t="shared" si="71"/>
        <v>69.111400000000003</v>
      </c>
      <c r="GV10" s="59">
        <f t="shared" si="71"/>
        <v>64.518500000000003</v>
      </c>
      <c r="GW10" s="59">
        <f t="shared" si="71"/>
        <v>66.043999999999997</v>
      </c>
      <c r="GX10" s="59">
        <f t="shared" si="71"/>
        <v>63.3675</v>
      </c>
      <c r="GY10" s="59">
        <f t="shared" si="71"/>
        <v>62.685100000000006</v>
      </c>
      <c r="GZ10" s="59">
        <f t="shared" si="71"/>
        <v>50.225700000000003</v>
      </c>
      <c r="HA10" s="59">
        <f t="shared" si="71"/>
        <v>52.631599999999992</v>
      </c>
      <c r="HB10" s="59">
        <f t="shared" si="71"/>
        <v>48.863599999999998</v>
      </c>
      <c r="HC10" s="59">
        <f t="shared" si="71"/>
        <v>84.323300000000003</v>
      </c>
      <c r="HD10" s="59">
        <f t="shared" si="71"/>
        <v>57.970999999999997</v>
      </c>
      <c r="HE10" s="59">
        <f t="shared" si="71"/>
        <v>55.226499999999987</v>
      </c>
      <c r="HF10" s="59">
        <f t="shared" si="71"/>
        <v>59.267287999999994</v>
      </c>
      <c r="HG10" s="59">
        <f t="shared" si="71"/>
        <v>56.665594999999996</v>
      </c>
      <c r="HH10" s="59">
        <f t="shared" si="71"/>
        <v>57.544392000000002</v>
      </c>
      <c r="HI10" s="59">
        <f t="shared" ref="HI10:HO10" si="72">+SUM(HI11:HI15)</f>
        <v>75.969330999999983</v>
      </c>
      <c r="HJ10" s="59">
        <f t="shared" si="72"/>
        <v>67.727518999999987</v>
      </c>
      <c r="HK10" s="59">
        <f t="shared" si="72"/>
        <v>69.267875000000004</v>
      </c>
      <c r="HL10" s="59">
        <f t="shared" si="72"/>
        <v>70.252399999999994</v>
      </c>
      <c r="HM10" s="59">
        <f t="shared" si="72"/>
        <v>65.614099999999993</v>
      </c>
      <c r="HN10" s="59">
        <f t="shared" si="72"/>
        <v>65.60090000000001</v>
      </c>
      <c r="HO10" s="59">
        <f t="shared" si="72"/>
        <v>78.683399999999992</v>
      </c>
      <c r="HP10" s="59">
        <f t="shared" ref="HP10:HU10" si="73">+SUM(HP11:HP15)</f>
        <v>68.403500000000008</v>
      </c>
      <c r="HQ10" s="59">
        <f t="shared" si="73"/>
        <v>67.846599999999995</v>
      </c>
      <c r="HR10" s="59">
        <f t="shared" si="73"/>
        <v>58.024300000000004</v>
      </c>
      <c r="HS10" s="59">
        <f t="shared" si="73"/>
        <v>59.614499999999992</v>
      </c>
      <c r="HT10" s="59">
        <f t="shared" si="73"/>
        <v>66.868299999999991</v>
      </c>
      <c r="HU10" s="59">
        <f t="shared" si="73"/>
        <v>68.586500000000001</v>
      </c>
      <c r="HV10" s="59">
        <f t="shared" ref="HV10:IB10" si="74">+SUM(HV11:HV15)</f>
        <v>65.848438000000016</v>
      </c>
      <c r="HW10" s="59">
        <f t="shared" si="74"/>
        <v>47.762499999999996</v>
      </c>
      <c r="HX10" s="59">
        <f t="shared" si="74"/>
        <v>49.9619</v>
      </c>
      <c r="HY10" s="59">
        <f t="shared" si="74"/>
        <v>55.383200000000002</v>
      </c>
      <c r="HZ10" s="59">
        <f t="shared" si="74"/>
        <v>58.875500000000002</v>
      </c>
      <c r="IA10" s="59">
        <f t="shared" si="74"/>
        <v>64.991700000000009</v>
      </c>
      <c r="IB10" s="59">
        <f t="shared" si="74"/>
        <v>48.797300000000007</v>
      </c>
      <c r="IC10" s="59">
        <f t="shared" ref="IC10:IH10" si="75">+SUM(IC11:IC15)</f>
        <v>52.912799999999997</v>
      </c>
      <c r="ID10" s="59">
        <f t="shared" si="75"/>
        <v>53.452100000000002</v>
      </c>
      <c r="IE10" s="59">
        <f t="shared" si="75"/>
        <v>47.945099999999996</v>
      </c>
      <c r="IF10" s="59">
        <f t="shared" si="75"/>
        <v>48.238299999999995</v>
      </c>
      <c r="IG10" s="59">
        <f t="shared" si="75"/>
        <v>59.389500000000005</v>
      </c>
      <c r="IH10" s="59">
        <f t="shared" si="75"/>
        <v>57.551300000000005</v>
      </c>
      <c r="II10" s="59">
        <f t="shared" ref="II10:IN10" si="76">+SUM(II11:II15)</f>
        <v>56.124499999999998</v>
      </c>
      <c r="IJ10" s="59">
        <f t="shared" si="76"/>
        <v>62.032000000000004</v>
      </c>
      <c r="IK10" s="59">
        <f t="shared" si="76"/>
        <v>52.927300000000002</v>
      </c>
      <c r="IL10" s="59">
        <f t="shared" si="76"/>
        <v>68.256</v>
      </c>
      <c r="IM10" s="59">
        <f t="shared" si="76"/>
        <v>65.1648</v>
      </c>
      <c r="IN10" s="59">
        <f t="shared" si="76"/>
        <v>59.200600000000009</v>
      </c>
      <c r="IO10" s="59">
        <f t="shared" ref="IO10:IS10" si="77">+SUM(IO11:IO15)</f>
        <v>54.137900000000002</v>
      </c>
      <c r="IP10" s="59">
        <f t="shared" si="77"/>
        <v>49.198399999999992</v>
      </c>
      <c r="IQ10" s="59">
        <f t="shared" si="77"/>
        <v>50.852100000000007</v>
      </c>
      <c r="IR10" s="59">
        <f t="shared" si="77"/>
        <v>47.2849</v>
      </c>
      <c r="IS10" s="59">
        <f t="shared" si="77"/>
        <v>60.190300000000001</v>
      </c>
      <c r="IT10" s="59">
        <f t="shared" ref="IT10:IV10" si="78">+SUM(IT11:IT15)</f>
        <v>53.933843394860006</v>
      </c>
      <c r="IU10" s="59">
        <f t="shared" si="78"/>
        <v>46.569999999999993</v>
      </c>
      <c r="IV10" s="59">
        <f t="shared" si="78"/>
        <v>50.322999999999993</v>
      </c>
      <c r="IW10" s="59">
        <f t="shared" ref="IW10:IX10" si="79">+SUM(IW11:IW15)</f>
        <v>49.921500000000002</v>
      </c>
      <c r="IX10" s="59">
        <f t="shared" si="79"/>
        <v>60.251400000000004</v>
      </c>
      <c r="IY10" s="59">
        <f t="shared" ref="IY10:IZ10" si="80">+SUM(IY11:IY15)</f>
        <v>69.403500000000008</v>
      </c>
      <c r="IZ10" s="59">
        <f t="shared" si="80"/>
        <v>53.3812</v>
      </c>
      <c r="JA10" s="59">
        <f t="shared" ref="JA10:JB10" si="81">+SUM(JA11:JA15)</f>
        <v>51.085099999999997</v>
      </c>
      <c r="JB10" s="59">
        <f t="shared" si="81"/>
        <v>51.436600000000006</v>
      </c>
      <c r="JC10" s="59">
        <f t="shared" ref="JC10:JD10" si="82">+SUM(JC11:JC15)</f>
        <v>51.269199999999998</v>
      </c>
      <c r="JD10" s="59">
        <f t="shared" si="82"/>
        <v>49.399000000000001</v>
      </c>
      <c r="JE10" s="59">
        <f t="shared" ref="JE10:JF10" si="83">+SUM(JE11:JE15)</f>
        <v>61.901499999999999</v>
      </c>
      <c r="JF10" s="59">
        <f t="shared" si="83"/>
        <v>50.968199999999996</v>
      </c>
      <c r="JG10" s="59">
        <f t="shared" ref="JG10:JH10" si="84">+SUM(JG11:JG15)</f>
        <v>53.346800000000002</v>
      </c>
      <c r="JH10" s="59">
        <f t="shared" si="84"/>
        <v>48.763300000000001</v>
      </c>
      <c r="JI10" s="59">
        <f t="shared" ref="JI10:JJ10" si="85">+SUM(JI11:JI15)</f>
        <v>48.326809131000005</v>
      </c>
      <c r="JJ10" s="59">
        <f t="shared" si="85"/>
        <v>65.901799999999994</v>
      </c>
      <c r="JK10" s="59">
        <f t="shared" ref="JK10:JL10" si="86">+SUM(JK11:JK15)</f>
        <v>69.386500000000012</v>
      </c>
      <c r="JL10" s="59">
        <f t="shared" si="86"/>
        <v>59.5364</v>
      </c>
      <c r="JM10" s="59">
        <f t="shared" ref="JM10:JN10" si="87">+SUM(JM11:JM15)</f>
        <v>54.820800000000006</v>
      </c>
      <c r="JN10" s="59">
        <f t="shared" si="87"/>
        <v>59.1434</v>
      </c>
      <c r="JO10" s="59">
        <f t="shared" ref="JO10:JP10" si="88">+SUM(JO11:JO15)</f>
        <v>52.317699999999995</v>
      </c>
      <c r="JP10" s="59">
        <f t="shared" si="88"/>
        <v>54.328800000000001</v>
      </c>
      <c r="JQ10" s="59">
        <f t="shared" ref="JQ10:JR10" si="89">+SUM(JQ11:JQ15)</f>
        <v>61.5274</v>
      </c>
      <c r="JR10" s="59">
        <f t="shared" si="89"/>
        <v>52.352739999999997</v>
      </c>
      <c r="JS10" s="59">
        <f t="shared" ref="JS10:JT10" si="90">+SUM(JS11:JS15)</f>
        <v>45.459699999999998</v>
      </c>
      <c r="JT10" s="59">
        <f t="shared" si="90"/>
        <v>52.096200000000003</v>
      </c>
      <c r="JU10" s="59">
        <f t="shared" ref="JU10:JV10" si="91">+SUM(JU11:JU15)</f>
        <v>52.51489999999999</v>
      </c>
      <c r="JV10" s="59">
        <f t="shared" si="91"/>
        <v>65.766800000000003</v>
      </c>
      <c r="JW10" s="59">
        <f t="shared" ref="JW10:JX10" si="92">+SUM(JW11:JW15)</f>
        <v>67.7928</v>
      </c>
      <c r="JX10" s="59">
        <f t="shared" si="92"/>
        <v>48.519999999999996</v>
      </c>
      <c r="JY10" s="59">
        <f t="shared" ref="JY10:JZ10" si="93">+SUM(JY11:JY15)</f>
        <v>56.341799999999999</v>
      </c>
      <c r="JZ10" s="59">
        <f t="shared" si="93"/>
        <v>46.952600000000004</v>
      </c>
      <c r="KA10" s="59">
        <f t="shared" ref="KA10:KB10" si="94">+SUM(KA11:KA15)</f>
        <v>41.5914</v>
      </c>
      <c r="KB10" s="59">
        <f t="shared" si="94"/>
        <v>44.605499999999999</v>
      </c>
      <c r="KC10" s="59">
        <f t="shared" ref="KC10:KD10" si="95">+SUM(KC11:KC15)</f>
        <v>79.278729999999996</v>
      </c>
      <c r="KD10" s="59">
        <f t="shared" si="95"/>
        <v>39.1815</v>
      </c>
      <c r="KE10" s="59">
        <f t="shared" ref="KE10:KG10" si="96">+SUM(KE11:KE15)</f>
        <v>45.893599999999999</v>
      </c>
      <c r="KF10" s="59">
        <f t="shared" si="96"/>
        <v>50.042100000000005</v>
      </c>
      <c r="KG10" s="59">
        <f t="shared" si="96"/>
        <v>42.004899999999999</v>
      </c>
      <c r="KH10" s="59">
        <f t="shared" ref="KH10:KI10" si="97">+SUM(KH11:KH15)</f>
        <v>63.8108</v>
      </c>
      <c r="KI10" s="59">
        <f t="shared" si="97"/>
        <v>61.447299999999998</v>
      </c>
      <c r="KJ10" s="59">
        <f t="shared" ref="KJ10:KK10" si="98">+SUM(KJ11:KJ15)</f>
        <v>50.835299999999997</v>
      </c>
      <c r="KK10" s="59">
        <f t="shared" si="98"/>
        <v>44.093800000000002</v>
      </c>
      <c r="KL10" s="59">
        <f t="shared" ref="KL10:KO10" si="99">+SUM(KL11:KL15)</f>
        <v>42.365180127759999</v>
      </c>
      <c r="KM10" s="59">
        <f t="shared" si="99"/>
        <v>48.345165535900001</v>
      </c>
      <c r="KN10" s="59">
        <f t="shared" si="99"/>
        <v>45.652000000000001</v>
      </c>
      <c r="KO10" s="59">
        <f t="shared" si="99"/>
        <v>58.327599999999997</v>
      </c>
      <c r="KP10" s="59">
        <f t="shared" ref="KP10:KQ10" si="100">+SUM(KP11:KP15)</f>
        <v>56.997399999999999</v>
      </c>
      <c r="KQ10" s="59">
        <f t="shared" si="100"/>
        <v>114.40949999999999</v>
      </c>
      <c r="KR10" s="59">
        <f t="shared" ref="KR10" si="101">+SUM(KR11:KR15)</f>
        <v>70.642300000000006</v>
      </c>
    </row>
    <row r="11" spans="1:304" x14ac:dyDescent="0.25">
      <c r="A11" s="56" t="s">
        <v>17</v>
      </c>
      <c r="B11" s="57">
        <f>+[5]AFE!B$142</f>
        <v>16.603300000000001</v>
      </c>
      <c r="C11" s="57">
        <f>+[5]AFE!C$142</f>
        <v>15.4297</v>
      </c>
      <c r="D11" s="57">
        <f>+[5]AFE!D$142</f>
        <v>15.269600000000001</v>
      </c>
      <c r="E11" s="57">
        <f>+[5]AFE!E$142</f>
        <v>15.3408</v>
      </c>
      <c r="F11" s="57">
        <f>+[5]AFE!F$142</f>
        <v>15.7659</v>
      </c>
      <c r="G11" s="57">
        <f>+[5]AFE!G$142</f>
        <v>21.604900000000001</v>
      </c>
      <c r="H11" s="57">
        <f>+[5]AFE!H$142</f>
        <v>16.125399999999999</v>
      </c>
      <c r="I11" s="57">
        <f>+[5]AFE!I$142</f>
        <v>15.0137</v>
      </c>
      <c r="J11" s="57">
        <f>+[5]AFE!J$142</f>
        <v>15.311999999999999</v>
      </c>
      <c r="K11" s="57">
        <f>+[5]AFE!K$142</f>
        <v>15.0176</v>
      </c>
      <c r="L11" s="57">
        <f>+[5]AFE!L$142</f>
        <v>15.382700000000002</v>
      </c>
      <c r="M11" s="57">
        <f>+[5]AFE!M$142</f>
        <v>21.0274</v>
      </c>
      <c r="N11" s="57">
        <f>+[5]AFE!N$142</f>
        <v>17.027200000000001</v>
      </c>
      <c r="O11" s="57">
        <f>+[5]AFE!O$142</f>
        <v>16.776299999999999</v>
      </c>
      <c r="P11" s="57">
        <f>+[5]AFE!P$142</f>
        <v>17.3246</v>
      </c>
      <c r="Q11" s="57">
        <f>+[5]AFE!Q$142</f>
        <v>16.277699999999999</v>
      </c>
      <c r="R11" s="57">
        <f>+[5]AFE!R$142</f>
        <v>17.140400000000003</v>
      </c>
      <c r="S11" s="57">
        <f>+[5]AFE!S$142</f>
        <v>23.453700000000001</v>
      </c>
      <c r="T11" s="57">
        <f>+[5]AFE!T$142</f>
        <v>18.025400000000001</v>
      </c>
      <c r="U11" s="57">
        <f>+[5]AFE!U$142</f>
        <v>16.083200000000001</v>
      </c>
      <c r="V11" s="57">
        <f>+[5]AFE!V$142</f>
        <v>16.549599999999998</v>
      </c>
      <c r="W11" s="57">
        <f>+[5]AFE!W$142</f>
        <v>16.331299999999999</v>
      </c>
      <c r="X11" s="57">
        <f>+[5]AFE!X$142</f>
        <v>16.3841</v>
      </c>
      <c r="Y11" s="57">
        <f>+[5]AFE!Y$142</f>
        <v>22.2408</v>
      </c>
      <c r="Z11" s="57">
        <f>+[5]AFE!Z$142</f>
        <v>18.1129</v>
      </c>
      <c r="AA11" s="57">
        <f>+[5]AFE!AA$142</f>
        <v>16.583500000000001</v>
      </c>
      <c r="AB11" s="57">
        <f>+[5]AFE!AB$142</f>
        <v>17.165299999999998</v>
      </c>
      <c r="AC11" s="57">
        <f>+[5]AFE!AC$142</f>
        <v>16.895599999999998</v>
      </c>
      <c r="AD11" s="57">
        <f>+[5]AFE!AD$142</f>
        <v>17.017099999999999</v>
      </c>
      <c r="AE11" s="57">
        <f>+[5]AFE!AE$142</f>
        <v>23.9712</v>
      </c>
      <c r="AF11" s="57">
        <f>+[5]AFE!AF$142</f>
        <v>18.468299999999999</v>
      </c>
      <c r="AG11" s="57">
        <f>+[5]AFE!AG$142</f>
        <v>16.995699999999999</v>
      </c>
      <c r="AH11" s="57">
        <f>+[5]AFE!AH$142</f>
        <v>16.476299999999998</v>
      </c>
      <c r="AI11" s="57">
        <f>+[5]AFE!AI$142</f>
        <v>16.205500000000001</v>
      </c>
      <c r="AJ11" s="57">
        <f>+[5]AFE!AJ$142</f>
        <v>16.600099999999998</v>
      </c>
      <c r="AK11" s="57">
        <f>+[5]AFE!AK$142</f>
        <v>26.504300000000001</v>
      </c>
      <c r="AL11" s="57">
        <f>+[5]AFE!AL$142</f>
        <v>18.510200000000001</v>
      </c>
      <c r="AM11" s="57">
        <f>+[5]AFE!AM$142</f>
        <v>16.855900000000002</v>
      </c>
      <c r="AN11" s="57">
        <f>+[5]AFE!AN$142</f>
        <v>12.6435</v>
      </c>
      <c r="AO11" s="57">
        <f>+[5]AFE!AO$142</f>
        <v>16.253700000000002</v>
      </c>
      <c r="AP11" s="57">
        <f>+[5]AFE!AP$142</f>
        <v>16.809200000000001</v>
      </c>
      <c r="AQ11" s="57">
        <f>+[5]AFE!AQ$142</f>
        <v>16.273199999999999</v>
      </c>
      <c r="AR11" s="57">
        <f>+[5]AFE!AR$142</f>
        <v>19.599700000000002</v>
      </c>
      <c r="AS11" s="57">
        <f>+[5]AFE!AS$142</f>
        <v>19.734299999999998</v>
      </c>
      <c r="AT11" s="57">
        <f>+[5]AFE!AT$142</f>
        <v>16.837700000000002</v>
      </c>
      <c r="AU11" s="57">
        <f>+[5]AFE!AU$142</f>
        <v>15.956200000000001</v>
      </c>
      <c r="AV11" s="57">
        <f>+[5]AFE!AV$142</f>
        <v>16.849299999999999</v>
      </c>
      <c r="AW11" s="57">
        <f>+[5]AFE!AW$142</f>
        <v>22.489099999999997</v>
      </c>
      <c r="AX11" s="57">
        <f>+[5]AFE!AX$142</f>
        <v>18.238199999999999</v>
      </c>
      <c r="AY11" s="57">
        <f>+[5]AFE!AY$142</f>
        <v>17.235199999999999</v>
      </c>
      <c r="AZ11" s="57">
        <f>+[5]AFE!AZ$142</f>
        <v>15.641999999999999</v>
      </c>
      <c r="BA11" s="57">
        <f>+[5]AFE!BA$142</f>
        <v>16.446999999999999</v>
      </c>
      <c r="BB11" s="57">
        <f>+[5]AFE!BB$142</f>
        <v>9.8155000000000001</v>
      </c>
      <c r="BC11" s="57">
        <f>+[5]AFE!BC$142</f>
        <v>13.2509</v>
      </c>
      <c r="BD11" s="57">
        <f>+[5]AFE!BD$142</f>
        <v>11.220799999999999</v>
      </c>
      <c r="BE11" s="57">
        <f>+[5]AFE!BE$142</f>
        <v>8.0358000000000001</v>
      </c>
      <c r="BF11" s="57">
        <f>+[5]AFE!BF$142</f>
        <v>6.9806000000000008</v>
      </c>
      <c r="BG11" s="57">
        <f>+[5]AFE!BG$142</f>
        <v>15.956200000000001</v>
      </c>
      <c r="BH11" s="57">
        <f>+[5]AFE!BH$142</f>
        <v>16.996730770799999</v>
      </c>
      <c r="BI11" s="57">
        <f>+[5]AFE!BI$142</f>
        <v>25.494613930800003</v>
      </c>
      <c r="BJ11" s="57">
        <f>+[5]AFE!BJ$142</f>
        <v>5.2303999999999995</v>
      </c>
      <c r="BK11" s="57">
        <f>+[5]AFE!BK$142</f>
        <v>5.2931000000000008</v>
      </c>
      <c r="BL11" s="57">
        <f>+[5]AFE!BL$142</f>
        <v>5.4628000000000005</v>
      </c>
      <c r="BM11" s="57">
        <f>+[5]AFE!BM$142</f>
        <v>5.5232000000000001</v>
      </c>
      <c r="BN11" s="57">
        <f>+[5]AFE!BN$142</f>
        <v>7.5037000000000003</v>
      </c>
      <c r="BO11" s="57">
        <f>+[5]AFE!BO$142</f>
        <v>11.255000000000001</v>
      </c>
      <c r="BP11" s="57">
        <f>+[5]AFE!BP$142</f>
        <v>8.075800000000001</v>
      </c>
      <c r="BQ11" s="57">
        <f>+[5]AFE!BQ$142</f>
        <v>8.1959</v>
      </c>
      <c r="BR11" s="57">
        <f>+[5]AFE!BR$142</f>
        <v>6.5629999999999997</v>
      </c>
      <c r="BS11" s="57">
        <f>+[5]AFE!BS$142</f>
        <v>6.5188999999999995</v>
      </c>
      <c r="BT11" s="57">
        <f>+[5]AFE!BT$142</f>
        <v>6.4539</v>
      </c>
      <c r="BU11" s="57">
        <f>+[5]AFE!BU$142</f>
        <v>9.2416</v>
      </c>
      <c r="BV11" s="57">
        <f>+[5]AFE!BV$142</f>
        <v>6.2328999999999999</v>
      </c>
      <c r="BW11" s="57">
        <f>+[5]AFE!BW$142</f>
        <v>6.4916999999999998</v>
      </c>
      <c r="BX11" s="57">
        <f>+[5]AFE!BX$142</f>
        <v>6.6715</v>
      </c>
      <c r="BY11" s="57">
        <f>+[5]AFE!BY$142</f>
        <v>6.5625</v>
      </c>
      <c r="BZ11" s="57">
        <f>+[5]AFE!BZ$142</f>
        <v>7.0026000000000002</v>
      </c>
      <c r="CA11" s="57">
        <f>+[5]AFE!CA$142</f>
        <v>9.6283999999999992</v>
      </c>
      <c r="CB11" s="57">
        <f>+[5]AFE!CB$142</f>
        <v>6.7261000000000006</v>
      </c>
      <c r="CC11" s="57">
        <f>+[5]AFE!CC$142</f>
        <v>8.6407000000000007</v>
      </c>
      <c r="CD11" s="57">
        <f>+[5]AFE!CD$142</f>
        <v>6.9977999999999998</v>
      </c>
      <c r="CE11" s="57">
        <f>+[5]AFE!CE$142</f>
        <v>7.0671999999999997</v>
      </c>
      <c r="CF11" s="57">
        <f>+[5]AFE!CF$142</f>
        <v>7.2896000000000001</v>
      </c>
      <c r="CG11" s="57">
        <f>+[5]AFE!CG$142</f>
        <v>10.6851</v>
      </c>
      <c r="CH11" s="57">
        <f>+[5]AFE!CH$142</f>
        <v>6.9691999999999998</v>
      </c>
      <c r="CI11" s="57">
        <f>+[5]AFE!CI$142</f>
        <v>15.4368</v>
      </c>
      <c r="CJ11" s="57">
        <f>+[5]AFE!CJ$142</f>
        <v>16.772200000000002</v>
      </c>
      <c r="CK11" s="57">
        <f>+[5]AFE!CK$142</f>
        <v>16.272500000000001</v>
      </c>
      <c r="CL11" s="57">
        <f>+[5]AFE!CL$142</f>
        <v>16.744700000000002</v>
      </c>
      <c r="CM11" s="57">
        <f>+[5]AFE!CM$142</f>
        <v>24.399699999999999</v>
      </c>
      <c r="CN11" s="57">
        <f>+[5]AFE!CN$142</f>
        <v>16.616499999999998</v>
      </c>
      <c r="CO11" s="57">
        <f>+[5]AFE!CO$142</f>
        <v>17.025700000000001</v>
      </c>
      <c r="CP11" s="57">
        <f>+[5]AFE!CP$142</f>
        <v>18.015000000000001</v>
      </c>
      <c r="CQ11" s="57">
        <f>+[5]AFE!CQ$142</f>
        <v>17.674499999999998</v>
      </c>
      <c r="CR11" s="57">
        <f>+[5]AFE!CR$142</f>
        <v>17.228200000000001</v>
      </c>
      <c r="CS11" s="57">
        <f>+[5]AFE!CS$142</f>
        <v>23.4026</v>
      </c>
      <c r="CT11" s="57">
        <f>+[5]AFE!CT$142</f>
        <v>19.901700000000002</v>
      </c>
      <c r="CU11" s="57">
        <f>+[5]AFE!CU$142</f>
        <v>18.710099999999997</v>
      </c>
      <c r="CV11" s="57">
        <f>+[5]AFE!CV$142</f>
        <v>19.8322</v>
      </c>
      <c r="CW11" s="57">
        <f>+[5]AFE!CW$142</f>
        <v>19.957000000000001</v>
      </c>
      <c r="CX11" s="57">
        <f>+[5]AFE!CX$142</f>
        <v>19.962299999999999</v>
      </c>
      <c r="CY11" s="57">
        <f>+[5]AFE!CY$142</f>
        <v>30.526700000000002</v>
      </c>
      <c r="CZ11" s="57">
        <f>+[5]AFE!CZ$142</f>
        <v>19.8308</v>
      </c>
      <c r="DA11" s="57">
        <f>+[5]AFE!DA$142</f>
        <v>19.767700000000001</v>
      </c>
      <c r="DB11" s="57">
        <f>+[5]AFE!DB$142</f>
        <v>20.450500000000002</v>
      </c>
      <c r="DC11" s="57">
        <f>+[5]AFE!DC$142</f>
        <v>19.8658</v>
      </c>
      <c r="DD11" s="57">
        <f>+[5]AFE!DD$142</f>
        <v>20.145299999999999</v>
      </c>
      <c r="DE11" s="57">
        <f>+[5]AFE!DE$142</f>
        <v>28.674299999999999</v>
      </c>
      <c r="DF11" s="57">
        <f>+[5]AFE!DF$142</f>
        <v>20.622</v>
      </c>
      <c r="DG11" s="57">
        <f>+[5]AFE!DG$142</f>
        <v>23.215900000000001</v>
      </c>
      <c r="DH11" s="57">
        <f>+[5]AFE!DH$142</f>
        <v>22.823700000000002</v>
      </c>
      <c r="DI11" s="57">
        <f>+[5]AFE!DI$142</f>
        <v>23.139700000000001</v>
      </c>
      <c r="DJ11" s="57">
        <f>+[5]AFE!DJ$142</f>
        <v>24.005899999999997</v>
      </c>
      <c r="DK11" s="57">
        <f>+[5]AFE!DK$142</f>
        <v>33.134500000000003</v>
      </c>
      <c r="DL11" s="57">
        <f>+[5]AFE!DL$142</f>
        <v>20.890699999999995</v>
      </c>
      <c r="DM11" s="57">
        <f>+[5]AFE!DM$142</f>
        <v>22.292600000000004</v>
      </c>
      <c r="DN11" s="57">
        <f>+[5]AFE!DN$142</f>
        <v>23.0199</v>
      </c>
      <c r="DO11" s="57">
        <f>+[5]AFE!DO$142</f>
        <v>22.424300000000002</v>
      </c>
      <c r="DP11" s="57">
        <f>+[5]AFE!DP$142</f>
        <v>22.416399999999999</v>
      </c>
      <c r="DQ11" s="57">
        <f>+[5]AFE!DQ$142</f>
        <v>31.8032</v>
      </c>
      <c r="DR11" s="57">
        <f>+[5]AFE!DR$142</f>
        <v>21.524799999999999</v>
      </c>
      <c r="DS11" s="57">
        <f>+[5]AFE!DS$142</f>
        <v>23.582599999999999</v>
      </c>
      <c r="DT11" s="57">
        <f>+[5]AFE!DT$142</f>
        <v>23.98</v>
      </c>
      <c r="DU11" s="57">
        <f>+[5]AFE!DU$142</f>
        <v>24.367000000000001</v>
      </c>
      <c r="DV11" s="57">
        <f>+[5]AFE!DV$142</f>
        <v>24.287299999999998</v>
      </c>
      <c r="DW11" s="57">
        <f>+[5]AFE!DW$142</f>
        <v>35.467500000000001</v>
      </c>
      <c r="DX11" s="57">
        <f>+[5]AFE!DX$142</f>
        <v>24.990299999999998</v>
      </c>
      <c r="DY11" s="57">
        <f>+[5]AFE!DY$142</f>
        <v>24.421200000000002</v>
      </c>
      <c r="DZ11" s="57">
        <f>+[5]AFE!DZ$142</f>
        <v>24.011899999999997</v>
      </c>
      <c r="EA11" s="57">
        <f>+[5]AFE!EA$142</f>
        <v>23.754600000000003</v>
      </c>
      <c r="EB11" s="57">
        <f>+[5]AFE!EB$142</f>
        <v>24.098800000000004</v>
      </c>
      <c r="EC11" s="57">
        <f>+[5]AFE!EC$142</f>
        <v>34.014300000000006</v>
      </c>
      <c r="ED11" s="57">
        <f>+[5]AFE!ED$142</f>
        <v>21.721400000000003</v>
      </c>
      <c r="EE11" s="57">
        <f>+[5]AFE!EE$142</f>
        <v>25.4693</v>
      </c>
      <c r="EF11" s="57">
        <f>+[5]AFE!EF$142</f>
        <v>44.844300000000004</v>
      </c>
      <c r="EG11" s="57">
        <f>+[5]AFE!EG$142</f>
        <v>5.5161999999999995</v>
      </c>
      <c r="EH11" s="57">
        <f>+[5]AFE!EH$142</f>
        <v>27.093799999999998</v>
      </c>
      <c r="EI11" s="57">
        <f>+[5]AFE!EI$142</f>
        <v>36.3705</v>
      </c>
      <c r="EJ11" s="57">
        <f>+[5]AFE!EJ$142</f>
        <v>25.488700000000001</v>
      </c>
      <c r="EK11" s="57">
        <f>+[5]AFE!EK$142</f>
        <v>26.1221</v>
      </c>
      <c r="EL11" s="57">
        <f>+[5]AFE!EL$142</f>
        <v>26.010099999999998</v>
      </c>
      <c r="EM11" s="57">
        <f>+[5]AFE!EM$142</f>
        <v>25.2837</v>
      </c>
      <c r="EN11" s="57">
        <f>+[5]AFE!EN$142</f>
        <v>25.677499999999998</v>
      </c>
      <c r="EO11" s="57">
        <f>+[5]AFE!EO$142</f>
        <v>34.825000000000003</v>
      </c>
      <c r="EP11" s="57">
        <f>+[5]AFE!EP$142</f>
        <v>22.253</v>
      </c>
      <c r="EQ11" s="57">
        <f>+[5]AFE!EQ$142</f>
        <v>26.689399999999999</v>
      </c>
      <c r="ER11" s="57">
        <f>+[5]AFE!ER$142</f>
        <v>26.73</v>
      </c>
      <c r="ES11" s="57">
        <f>+[5]AFE!ES$142</f>
        <v>26.034200000000002</v>
      </c>
      <c r="ET11" s="57">
        <f>+[5]AFE!ET$142</f>
        <v>26.308699999999998</v>
      </c>
      <c r="EU11" s="57">
        <f>+[5]AFE!EU$142</f>
        <v>37.557400000000001</v>
      </c>
      <c r="EV11" s="57">
        <f>+[5]AFE!EV$142</f>
        <v>26.076699999999995</v>
      </c>
      <c r="EW11" s="57">
        <f>+[5]AFE!EW$142</f>
        <v>26.7379</v>
      </c>
      <c r="EX11" s="57">
        <f>+[5]AFE!EX$142</f>
        <v>24.604200000000002</v>
      </c>
      <c r="EY11" s="57">
        <f>+[5]AFE!EY$142</f>
        <v>26.999500000000001</v>
      </c>
      <c r="EZ11" s="57">
        <f>+[5]AFE!EZ$142</f>
        <v>22.293300000000002</v>
      </c>
      <c r="FA11" s="57">
        <f>+[5]AFE!FA$142</f>
        <v>35.948599999999999</v>
      </c>
      <c r="FB11" s="57">
        <f>+[5]AFE!FB$142</f>
        <v>22.956499999999998</v>
      </c>
      <c r="FC11" s="57">
        <f>+[5]AFE!FC$142</f>
        <v>27.004000000000001</v>
      </c>
      <c r="FD11" s="57">
        <f>+[5]AFE!FD$142</f>
        <v>50.381599999999999</v>
      </c>
      <c r="FE11" s="57">
        <f>+[5]AFE!FE$142</f>
        <v>4.1686000000000005</v>
      </c>
      <c r="FF11" s="57">
        <f>+[5]AFE!FF$142</f>
        <v>27.237200000000001</v>
      </c>
      <c r="FG11" s="57">
        <f>+[5]AFE!FG$142</f>
        <v>39.432499999999997</v>
      </c>
      <c r="FH11" s="57">
        <f>+[5]AFE!FH$142</f>
        <v>26.378400000000003</v>
      </c>
      <c r="FI11" s="57">
        <f>+[5]AFE!FI$142</f>
        <v>26.372700000000002</v>
      </c>
      <c r="FJ11" s="57">
        <f>+[5]AFE!FJ$142</f>
        <v>25.366299999999999</v>
      </c>
      <c r="FK11" s="57">
        <f>+[5]AFE!FK$142</f>
        <v>25.105400000000003</v>
      </c>
      <c r="FL11" s="57">
        <f>+[5]AFE!FL$142</f>
        <v>24.2348</v>
      </c>
      <c r="FM11" s="57">
        <f>+[5]AFE!FM$142</f>
        <v>36.426899999999996</v>
      </c>
      <c r="FN11" s="57">
        <f>+[5]AFE!FN$142</f>
        <v>25.494700000000002</v>
      </c>
      <c r="FO11" s="57">
        <f>+[5]AFE!FO$142</f>
        <v>26.585399999999996</v>
      </c>
      <c r="FP11" s="57">
        <f>+[5]AFE!FP$142</f>
        <v>26.500899999999998</v>
      </c>
      <c r="FQ11" s="57">
        <f>+[5]AFE!FQ$142</f>
        <v>26.830100000000002</v>
      </c>
      <c r="FR11" s="57">
        <f>+[5]AFE!FR$142</f>
        <v>26.9407</v>
      </c>
      <c r="FS11" s="57">
        <f>+[5]AFE!FS$142</f>
        <v>36.699199999999998</v>
      </c>
      <c r="FT11" s="57">
        <f>+[5]AFE!FT$142</f>
        <v>25.405899999999999</v>
      </c>
      <c r="FU11" s="57">
        <f>+[5]AFE!FU$142</f>
        <v>25.065200000000001</v>
      </c>
      <c r="FV11" s="57">
        <f>+[5]AFE!FV$142</f>
        <v>25.707799999999999</v>
      </c>
      <c r="FW11" s="57">
        <f>+[5]AFE!FW$142</f>
        <v>25.4908</v>
      </c>
      <c r="FX11" s="57">
        <f>+[5]AFE!FX$142</f>
        <v>24.978000000000002</v>
      </c>
      <c r="FY11" s="57">
        <f>+[5]AFE!FY$142</f>
        <v>44.067399999999999</v>
      </c>
      <c r="FZ11" s="57">
        <f>+[5]AFE!FZ$142</f>
        <v>29.8277</v>
      </c>
      <c r="GA11" s="57">
        <f>+[5]AFE!GA$142</f>
        <v>27.907499999999999</v>
      </c>
      <c r="GB11" s="57">
        <f>+[5]AFE!GB$142</f>
        <v>27.776699999999998</v>
      </c>
      <c r="GC11" s="57">
        <f>+[5]AFE!GC$142</f>
        <v>28.581599999999998</v>
      </c>
      <c r="GD11" s="57">
        <f>+[5]AFE!GD$142</f>
        <v>29.9544</v>
      </c>
      <c r="GE11" s="57">
        <f>+[5]AFE!GE$142</f>
        <v>39.816800000000001</v>
      </c>
      <c r="GF11" s="57">
        <f>+[5]AFE!GF$142</f>
        <v>29.115800000000004</v>
      </c>
      <c r="GG11" s="57">
        <f>+[5]AFE!GG$142</f>
        <v>30.811900000000001</v>
      </c>
      <c r="GH11" s="57">
        <f>+[5]AFE!GH$142</f>
        <v>29.0703</v>
      </c>
      <c r="GI11" s="57">
        <f>+[5]AFE!GI$142</f>
        <v>30.505200000000002</v>
      </c>
      <c r="GJ11" s="57">
        <f>+[5]AFE!GJ$142</f>
        <v>29.300599999999999</v>
      </c>
      <c r="GK11" s="57">
        <f>+[5]AFE!GK$142</f>
        <v>39.014000000000003</v>
      </c>
      <c r="GL11" s="57">
        <f>+[5]AFE!GL$142</f>
        <v>29.686700000000002</v>
      </c>
      <c r="GM11" s="57">
        <f>+[5]AFE!GM$142</f>
        <v>31.7483</v>
      </c>
      <c r="GN11" s="57">
        <f>+[5]AFE!GN$142</f>
        <v>62.132100000000001</v>
      </c>
      <c r="GO11" s="57">
        <f>+[5]AFE!GO$142</f>
        <v>6.7104000000000008</v>
      </c>
      <c r="GP11" s="57">
        <f>+[5]AFE!GP$142</f>
        <v>32.555799999999998</v>
      </c>
      <c r="GQ11" s="57">
        <f>+[5]AFE!GQ$142</f>
        <v>43.017300000000006</v>
      </c>
      <c r="GR11" s="57">
        <f>+[5]AFE!GR$142</f>
        <v>30.854700000000001</v>
      </c>
      <c r="GS11" s="57">
        <f>+[5]AFE!GS$142</f>
        <v>30.603999999999999</v>
      </c>
      <c r="GT11" s="57">
        <f>+[5]AFE!GT$142</f>
        <v>31.3964</v>
      </c>
      <c r="GU11" s="57">
        <f>+[5]AFE!GU$142</f>
        <v>30.2424</v>
      </c>
      <c r="GV11" s="57">
        <f>+[5]AFE!GV$142</f>
        <v>30.603999999999999</v>
      </c>
      <c r="GW11" s="57">
        <f>+[5]AFE!GW$142</f>
        <v>40.774999999999999</v>
      </c>
      <c r="GX11" s="57">
        <f>+[5]AFE!GX$142</f>
        <v>31.937999999999999</v>
      </c>
      <c r="GY11" s="57">
        <f>+[5]AFE!GY$142</f>
        <v>33.877900000000004</v>
      </c>
      <c r="GZ11" s="57">
        <f>+[5]AFE!GZ$142</f>
        <v>33.340300000000006</v>
      </c>
      <c r="HA11" s="57">
        <f>+[5]AFE!HA$142</f>
        <v>34.345699999999994</v>
      </c>
      <c r="HB11" s="57">
        <f>+[5]AFE!HB$142</f>
        <v>34.749699999999997</v>
      </c>
      <c r="HC11" s="57">
        <f>+[5]AFE!HC$142</f>
        <v>48.353699999999996</v>
      </c>
      <c r="HD11" s="57">
        <f>+[5]AFE!HD$142</f>
        <v>33.710699999999996</v>
      </c>
      <c r="HE11" s="57">
        <f>+[5]AFE!HE$142</f>
        <v>33.585399999999993</v>
      </c>
      <c r="HF11" s="57">
        <f>+[5]AFE!HF$142</f>
        <v>32.996524999999991</v>
      </c>
      <c r="HG11" s="57">
        <f>+[5]AFE!HG$142</f>
        <v>33.610419999999998</v>
      </c>
      <c r="HH11" s="57">
        <f>+[5]AFE!HH$142</f>
        <v>33.006278999999999</v>
      </c>
      <c r="HI11" s="57">
        <f>+[5]AFE!HI$142</f>
        <v>44.551670999999992</v>
      </c>
      <c r="HJ11" s="57">
        <f>+[5]AFE!HJ$142</f>
        <v>32.426156999999996</v>
      </c>
      <c r="HK11" s="57">
        <f>+[5]AFE!HK$142</f>
        <v>36.286285000000007</v>
      </c>
      <c r="HL11" s="57">
        <f>+[5]AFE!HL$142</f>
        <v>35.814699999999995</v>
      </c>
      <c r="HM11" s="57">
        <f>+[5]AFE!HM$142</f>
        <v>34.973999999999997</v>
      </c>
      <c r="HN11" s="57">
        <f>+[5]AFE!HN$142</f>
        <v>39.130900000000004</v>
      </c>
      <c r="HO11" s="57">
        <f>+[5]AFE!HO$142</f>
        <v>48.254199999999997</v>
      </c>
      <c r="HP11" s="57">
        <f>+[5]AFE!HP$142</f>
        <v>34.923499999999997</v>
      </c>
      <c r="HQ11" s="57">
        <f>+[5]AFE!HQ$142</f>
        <v>35.3035</v>
      </c>
      <c r="HR11" s="57">
        <f>+[5]AFE!HR$142</f>
        <v>33.925800000000002</v>
      </c>
      <c r="HS11" s="57">
        <f>+[5]AFE!HS$142</f>
        <v>35.077399999999997</v>
      </c>
      <c r="HT11" s="57">
        <f>+[5]AFE!HT$142</f>
        <v>34.421699999999994</v>
      </c>
      <c r="HU11" s="57">
        <f>+[5]AFE!HU$142</f>
        <v>45.013100000000009</v>
      </c>
      <c r="HV11" s="57">
        <f>+[5]AFE!HV$142</f>
        <v>33.543938000000004</v>
      </c>
      <c r="HW11" s="57">
        <f>+[5]AFE!HW$142</f>
        <v>24.669499999999999</v>
      </c>
      <c r="HX11" s="57">
        <f>+[5]AFE!HX$142</f>
        <v>24.501200000000001</v>
      </c>
      <c r="HY11" s="57">
        <f>+[5]AFE!HY$142</f>
        <v>23.047699999999999</v>
      </c>
      <c r="HZ11" s="57">
        <f>+[5]AFE!HZ$142</f>
        <v>32.944400000000002</v>
      </c>
      <c r="IA11" s="57">
        <f>+[5]AFE!IA$142</f>
        <v>35.143800000000006</v>
      </c>
      <c r="IB11" s="57">
        <f>+[5]AFE!IB$142</f>
        <v>24.654799999999998</v>
      </c>
      <c r="IC11" s="57">
        <f>+[5]AFE!IC$142</f>
        <v>25.118099999999998</v>
      </c>
      <c r="ID11" s="57">
        <f>+[5]AFE!ID$142</f>
        <v>24.389200000000002</v>
      </c>
      <c r="IE11" s="57">
        <f>+[5]AFE!IE$142</f>
        <v>23.620099999999997</v>
      </c>
      <c r="IF11" s="57">
        <f>+[5]AFE!IF$142</f>
        <v>23.2788</v>
      </c>
      <c r="IG11" s="57">
        <f>+[5]AFE!IG$142</f>
        <v>35.400400000000005</v>
      </c>
      <c r="IH11" s="57">
        <f>+[5]AFE!IH$142</f>
        <v>23.724900000000002</v>
      </c>
      <c r="II11" s="57">
        <f>+[5]AFE!II$142</f>
        <v>26.066599999999998</v>
      </c>
      <c r="IJ11" s="57">
        <f>+[5]AFE!IJ$142</f>
        <v>25.472999999999999</v>
      </c>
      <c r="IK11" s="57">
        <f>+[5]AFE!IK$142</f>
        <v>25.376300000000001</v>
      </c>
      <c r="IL11" s="57">
        <f>+[5]AFE!IL$142</f>
        <v>31.001200000000001</v>
      </c>
      <c r="IM11" s="57">
        <f>+[5]AFE!IM$142</f>
        <v>38.587699999999998</v>
      </c>
      <c r="IN11" s="57">
        <f>+[5]AFE!IN$142</f>
        <v>25.100300000000001</v>
      </c>
      <c r="IO11" s="57">
        <f>+[5]AFE!IO$142</f>
        <v>24.071000000000002</v>
      </c>
      <c r="IP11" s="57">
        <f>+[5]AFE!IP$142</f>
        <v>23.541499999999999</v>
      </c>
      <c r="IQ11" s="57">
        <f>+[5]AFE!IQ$142</f>
        <v>23.846400000000003</v>
      </c>
      <c r="IR11" s="57">
        <f>+[5]AFE!IR$142</f>
        <v>23.170400000000001</v>
      </c>
      <c r="IS11" s="57">
        <f>+[5]AFE!IS$142</f>
        <v>34.436300000000003</v>
      </c>
      <c r="IT11" s="57">
        <f>+[5]AFE!IT$142</f>
        <v>22.350041000000001</v>
      </c>
      <c r="IU11" s="57">
        <f>+[5]AFE!IU$142</f>
        <v>24.345099999999999</v>
      </c>
      <c r="IV11" s="57">
        <f>+[5]AFE!IV$142</f>
        <v>24.097099999999998</v>
      </c>
      <c r="IW11" s="57">
        <f>+[5]AFE!IW$142</f>
        <v>23.831</v>
      </c>
      <c r="IX11" s="57">
        <f>+[5]AFE!IX$142</f>
        <v>34.555600000000005</v>
      </c>
      <c r="IY11" s="57">
        <f>+[5]AFE!IY$142</f>
        <v>32.265000000000001</v>
      </c>
      <c r="IZ11" s="57">
        <f>+[5]AFE!IZ$142</f>
        <v>23.390999999999998</v>
      </c>
      <c r="JA11" s="57">
        <f>+[5]AFE!JA$142</f>
        <v>23.494299999999999</v>
      </c>
      <c r="JB11" s="57">
        <f>+[5]AFE!JB$142</f>
        <v>23.9133</v>
      </c>
      <c r="JC11" s="57">
        <f>+[5]AFE!JC$142</f>
        <v>23.625599999999999</v>
      </c>
      <c r="JD11" s="57">
        <f>+[5]AFE!JD$142</f>
        <v>23.271799999999999</v>
      </c>
      <c r="JE11" s="57">
        <f>+[5]AFE!JE$142</f>
        <v>34.179099999999998</v>
      </c>
      <c r="JF11" s="57">
        <f>+[5]AFE!JF$142</f>
        <v>23.272200000000002</v>
      </c>
      <c r="JG11" s="57">
        <f>+[5]AFE!JG$142</f>
        <v>24.0015</v>
      </c>
      <c r="JH11" s="57">
        <f>+[5]AFE!JH$142</f>
        <v>23.3202</v>
      </c>
      <c r="JI11" s="57">
        <f>+[5]AFE!JI$142</f>
        <v>23.528419999999997</v>
      </c>
      <c r="JJ11" s="57">
        <f>+[5]AFE!JJ$142</f>
        <v>37.779800000000002</v>
      </c>
      <c r="JK11" s="57">
        <f>+[5]AFE!JK$142</f>
        <v>31.238400000000002</v>
      </c>
      <c r="JL11" s="57">
        <f>+[5]AFE!JL$142</f>
        <v>22.746700000000001</v>
      </c>
      <c r="JM11" s="57">
        <f>+[5]AFE!JM$142</f>
        <v>22.9574</v>
      </c>
      <c r="JN11" s="57">
        <f>+[5]AFE!JN$142</f>
        <v>23.015000000000001</v>
      </c>
      <c r="JO11" s="57">
        <f>+[5]AFE!JO$142</f>
        <v>23.127599999999997</v>
      </c>
      <c r="JP11" s="57">
        <f>+[5]AFE!JP$142</f>
        <v>22.880800000000001</v>
      </c>
      <c r="JQ11" s="57">
        <f>+[5]AFE!JQ$142</f>
        <v>33.130800000000001</v>
      </c>
      <c r="JR11" s="57">
        <f>+[5]AFE!JR$142</f>
        <v>22.9375</v>
      </c>
      <c r="JS11" s="57">
        <f>+[5]AFE!JS$142</f>
        <v>23.101800000000001</v>
      </c>
      <c r="JT11" s="57">
        <f>+[5]AFE!JT$142</f>
        <v>22.6541</v>
      </c>
      <c r="JU11" s="57">
        <f>+[5]AFE!JU$142</f>
        <v>22.312099999999997</v>
      </c>
      <c r="JV11" s="57">
        <f>+[5]AFE!JV$142</f>
        <v>38.261499999999998</v>
      </c>
      <c r="JW11" s="57">
        <f>+[5]AFE!JW$142</f>
        <v>30.500399999999999</v>
      </c>
      <c r="JX11" s="57">
        <f>+[5]AFE!JX$142</f>
        <v>23.171700000000001</v>
      </c>
      <c r="JY11" s="57">
        <f>+[5]AFE!JY$142</f>
        <v>22.620200000000001</v>
      </c>
      <c r="JZ11" s="57">
        <f>+[5]AFE!JZ$142</f>
        <v>21.779400000000003</v>
      </c>
      <c r="KA11" s="57">
        <f>+[5]AFE!KA$142</f>
        <v>22.912700000000001</v>
      </c>
      <c r="KB11" s="57">
        <f>+[5]AFE!KB$142</f>
        <v>21.943300000000001</v>
      </c>
      <c r="KC11" s="57">
        <f>+[5]AFE!KC$142</f>
        <v>48.580929999999995</v>
      </c>
      <c r="KD11" s="57">
        <f>+[5]AFE!KD$142</f>
        <v>6.8170999999999999</v>
      </c>
      <c r="KE11" s="57">
        <f>+[5]AFE!KE$142</f>
        <v>22.3491</v>
      </c>
      <c r="KF11" s="57">
        <f>+[5]AFE!KF$142</f>
        <v>22.154</v>
      </c>
      <c r="KG11" s="57">
        <f>+[5]AFE!KG$142</f>
        <v>22.241499999999998</v>
      </c>
      <c r="KH11" s="57">
        <f>+[5]AFE!KH$142</f>
        <v>35.327300000000001</v>
      </c>
      <c r="KI11" s="57">
        <f>+[5]AFE!KI$142</f>
        <v>29.455400000000001</v>
      </c>
      <c r="KJ11" s="57">
        <f>+[5]AFE!KJ$142</f>
        <v>21.884799999999998</v>
      </c>
      <c r="KK11" s="57">
        <f>+[5]AFE!KK$142</f>
        <v>21.8795</v>
      </c>
      <c r="KL11" s="57">
        <f>+[5]AFE!KL$142</f>
        <v>21.922599999999999</v>
      </c>
      <c r="KM11" s="57">
        <f>+[5]AFE!KM$142</f>
        <v>22.005752009999995</v>
      </c>
      <c r="KN11" s="57">
        <f>+[5]AFE!KN$142</f>
        <v>22.0261</v>
      </c>
      <c r="KO11" s="57">
        <f>+[5]AFE!KO$142</f>
        <v>31.593</v>
      </c>
      <c r="KP11" s="57">
        <f>+[5]AFE!KP$142</f>
        <v>25.9999</v>
      </c>
      <c r="KQ11" s="57">
        <f>+[5]AFE!KQ$142</f>
        <v>79.309699999999992</v>
      </c>
      <c r="KR11" s="57">
        <f>+[5]AFE!KR$142</f>
        <v>40.600300000000004</v>
      </c>
    </row>
    <row r="12" spans="1:304" x14ac:dyDescent="0.25">
      <c r="A12" s="56" t="s">
        <v>86</v>
      </c>
      <c r="B12" s="57">
        <f>+[5]AFE!B$143</f>
        <v>8.9045000000000005</v>
      </c>
      <c r="C12" s="57">
        <f>+[5]AFE!C$143</f>
        <v>7.9447000000000001</v>
      </c>
      <c r="D12" s="57">
        <f>+[5]AFE!D$143</f>
        <v>8.2591000000000001</v>
      </c>
      <c r="E12" s="57">
        <f>+[5]AFE!E$143</f>
        <v>9.6803999999999988</v>
      </c>
      <c r="F12" s="57">
        <f>+[5]AFE!F$143</f>
        <v>8.7992999999999988</v>
      </c>
      <c r="G12" s="57">
        <f>+[5]AFE!G$143</f>
        <v>9.1142000000000003</v>
      </c>
      <c r="H12" s="57">
        <f>+[5]AFE!H$143</f>
        <v>8.9763999999999999</v>
      </c>
      <c r="I12" s="57">
        <f>+[5]AFE!I$143</f>
        <v>15.8491</v>
      </c>
      <c r="J12" s="57">
        <f>+[5]AFE!J$143</f>
        <v>9.3351000000000006</v>
      </c>
      <c r="K12" s="57">
        <f>+[5]AFE!K$143</f>
        <v>11.439399999999999</v>
      </c>
      <c r="L12" s="57">
        <f>+[5]AFE!L$143</f>
        <v>10.466799999999999</v>
      </c>
      <c r="M12" s="57">
        <f>+[5]AFE!M$143</f>
        <v>11.239100000000001</v>
      </c>
      <c r="N12" s="57">
        <f>+[5]AFE!N$143</f>
        <v>10.308200000000001</v>
      </c>
      <c r="O12" s="57">
        <f>+[5]AFE!O$143</f>
        <v>9.2994000000000003</v>
      </c>
      <c r="P12" s="57">
        <f>+[5]AFE!P$143</f>
        <v>9.2716000000000012</v>
      </c>
      <c r="Q12" s="57">
        <f>+[5]AFE!Q$143</f>
        <v>6.1870000000000003</v>
      </c>
      <c r="R12" s="57">
        <f>+[5]AFE!R$143</f>
        <v>10.2463</v>
      </c>
      <c r="S12" s="57">
        <f>+[5]AFE!S$143</f>
        <v>9.218399999999999</v>
      </c>
      <c r="T12" s="57">
        <f>+[5]AFE!T$143</f>
        <v>9.8562999999999992</v>
      </c>
      <c r="U12" s="57">
        <f>+[5]AFE!U$143</f>
        <v>9.4827000000000012</v>
      </c>
      <c r="V12" s="57">
        <f>+[5]AFE!V$143</f>
        <v>11.013</v>
      </c>
      <c r="W12" s="57">
        <f>+[5]AFE!W$143</f>
        <v>9.6727999999999987</v>
      </c>
      <c r="X12" s="57">
        <f>+[5]AFE!X$143</f>
        <v>10.947100000000001</v>
      </c>
      <c r="Y12" s="57">
        <f>+[5]AFE!Y$143</f>
        <v>8.196299999999999</v>
      </c>
      <c r="Z12" s="57">
        <f>+[5]AFE!Z$143</f>
        <v>9.1998999999999995</v>
      </c>
      <c r="AA12" s="57">
        <f>+[5]AFE!AA$143</f>
        <v>7.9797000000000002</v>
      </c>
      <c r="AB12" s="57">
        <f>+[5]AFE!AB$143</f>
        <v>12.166</v>
      </c>
      <c r="AC12" s="57">
        <f>+[5]AFE!AC$143</f>
        <v>8.4356000000000009</v>
      </c>
      <c r="AD12" s="57">
        <f>+[5]AFE!AD$143</f>
        <v>9.7774000000000001</v>
      </c>
      <c r="AE12" s="57">
        <f>+[5]AFE!AE$143</f>
        <v>11.396700000000001</v>
      </c>
      <c r="AF12" s="57">
        <f>+[5]AFE!AF$143</f>
        <v>9.7937999999999992</v>
      </c>
      <c r="AG12" s="57">
        <f>+[5]AFE!AG$143</f>
        <v>10.4671</v>
      </c>
      <c r="AH12" s="57">
        <f>+[5]AFE!AH$143</f>
        <v>10.213200000000001</v>
      </c>
      <c r="AI12" s="57">
        <f>+[5]AFE!AI$143</f>
        <v>8.6265999999999998</v>
      </c>
      <c r="AJ12" s="57">
        <f>+[5]AFE!AJ$143</f>
        <v>9.8824000000000005</v>
      </c>
      <c r="AK12" s="57">
        <f>+[5]AFE!AK$143</f>
        <v>9.7702000000000009</v>
      </c>
      <c r="AL12" s="57">
        <f>+[5]AFE!AL$143</f>
        <v>10.791700000000001</v>
      </c>
      <c r="AM12" s="57">
        <f>+[5]AFE!AM$143</f>
        <v>11.059799999999999</v>
      </c>
      <c r="AN12" s="57">
        <f>+[5]AFE!AN$143</f>
        <v>6.6212</v>
      </c>
      <c r="AO12" s="57">
        <f>+[5]AFE!AO$143</f>
        <v>12.831100000000001</v>
      </c>
      <c r="AP12" s="57">
        <f>+[5]AFE!AP$143</f>
        <v>8.9934999999999992</v>
      </c>
      <c r="AQ12" s="57">
        <f>+[5]AFE!AQ$143</f>
        <v>10.040899999999999</v>
      </c>
      <c r="AR12" s="57">
        <f>+[5]AFE!AR$143</f>
        <v>8.4088999999999992</v>
      </c>
      <c r="AS12" s="57">
        <f>+[5]AFE!AS$143</f>
        <v>10.0878</v>
      </c>
      <c r="AT12" s="57">
        <f>+[5]AFE!AT$143</f>
        <v>10.894500000000001</v>
      </c>
      <c r="AU12" s="57">
        <f>+[5]AFE!AU$143</f>
        <v>11.147</v>
      </c>
      <c r="AV12" s="57">
        <f>+[5]AFE!AV$143</f>
        <v>10.078700000000001</v>
      </c>
      <c r="AW12" s="57">
        <f>+[5]AFE!AW$143</f>
        <v>16.438500000000001</v>
      </c>
      <c r="AX12" s="57">
        <f>+[5]AFE!AX$143</f>
        <v>7.4664999999999999</v>
      </c>
      <c r="AY12" s="57">
        <f>+[5]AFE!AY$143</f>
        <v>14.530799999999999</v>
      </c>
      <c r="AZ12" s="57">
        <f>+[5]AFE!AZ$143</f>
        <v>11.5427</v>
      </c>
      <c r="BA12" s="57">
        <f>+[5]AFE!BA$143</f>
        <v>9.1329999999999991</v>
      </c>
      <c r="BB12" s="57">
        <f>+[5]AFE!BB$143</f>
        <v>17.961599999999997</v>
      </c>
      <c r="BC12" s="57">
        <f>+[5]AFE!BC$143</f>
        <v>18.409700000000001</v>
      </c>
      <c r="BD12" s="57">
        <f>+[5]AFE!BD$143</f>
        <v>14.6012</v>
      </c>
      <c r="BE12" s="57">
        <f>+[5]AFE!BE$143</f>
        <v>12.1098</v>
      </c>
      <c r="BF12" s="57">
        <f>+[5]AFE!BF$143</f>
        <v>8.6067999999999998</v>
      </c>
      <c r="BG12" s="57">
        <f>+[5]AFE!BG$143</f>
        <v>11.147</v>
      </c>
      <c r="BH12" s="57">
        <f>+[5]AFE!BH$143</f>
        <v>12.999709837437251</v>
      </c>
      <c r="BI12" s="57">
        <f>+[5]AFE!BI$143</f>
        <v>13.078000836720062</v>
      </c>
      <c r="BJ12" s="57">
        <f>+[5]AFE!BJ$143</f>
        <v>13.891999999999999</v>
      </c>
      <c r="BK12" s="57">
        <f>+[5]AFE!BK$143</f>
        <v>9.6852</v>
      </c>
      <c r="BL12" s="57">
        <f>+[5]AFE!BL$143</f>
        <v>10.412600000000001</v>
      </c>
      <c r="BM12" s="57">
        <f>+[5]AFE!BM$143</f>
        <v>9.6332999999999984</v>
      </c>
      <c r="BN12" s="57">
        <f>+[5]AFE!BN$143</f>
        <v>11.5547</v>
      </c>
      <c r="BO12" s="57">
        <f>+[5]AFE!BO$143</f>
        <v>17.421799999999998</v>
      </c>
      <c r="BP12" s="57">
        <f>+[5]AFE!BP$143</f>
        <v>13.4406</v>
      </c>
      <c r="BQ12" s="57">
        <f>+[5]AFE!BQ$143</f>
        <v>13.8901</v>
      </c>
      <c r="BR12" s="57">
        <f>+[5]AFE!BR$143</f>
        <v>15.5458</v>
      </c>
      <c r="BS12" s="57">
        <f>+[5]AFE!BS$143</f>
        <v>12.2294</v>
      </c>
      <c r="BT12" s="57">
        <f>+[5]AFE!BT$143</f>
        <v>19.010900000000003</v>
      </c>
      <c r="BU12" s="57">
        <f>+[5]AFE!BU$143</f>
        <v>15.8437</v>
      </c>
      <c r="BV12" s="57">
        <f>+[5]AFE!BV$143</f>
        <v>16.835599999999999</v>
      </c>
      <c r="BW12" s="57">
        <f>+[5]AFE!BW$143</f>
        <v>15.7272</v>
      </c>
      <c r="BX12" s="57">
        <f>+[5]AFE!BX$143</f>
        <v>3.6875</v>
      </c>
      <c r="BY12" s="57">
        <f>+[5]AFE!BY$143</f>
        <v>21.395499999999998</v>
      </c>
      <c r="BZ12" s="57">
        <f>+[5]AFE!BZ$143</f>
        <v>6.1731999999999996</v>
      </c>
      <c r="CA12" s="57">
        <f>+[5]AFE!CA$143</f>
        <v>21.159200000000002</v>
      </c>
      <c r="CB12" s="57">
        <f>+[5]AFE!CB$143</f>
        <v>16.779299999999999</v>
      </c>
      <c r="CC12" s="57">
        <f>+[5]AFE!CC$143</f>
        <v>13.845799999999999</v>
      </c>
      <c r="CD12" s="57">
        <f>+[5]AFE!CD$143</f>
        <v>12.8521</v>
      </c>
      <c r="CE12" s="57">
        <f>+[5]AFE!CE$143</f>
        <v>20.117000000000001</v>
      </c>
      <c r="CF12" s="57">
        <f>+[5]AFE!CF$143</f>
        <v>14.2614</v>
      </c>
      <c r="CG12" s="57">
        <f>+[5]AFE!CG$143</f>
        <v>14.1686</v>
      </c>
      <c r="CH12" s="57">
        <f>+[5]AFE!CH$143</f>
        <v>21.117999999999999</v>
      </c>
      <c r="CI12" s="57">
        <f>+[5]AFE!CI$143</f>
        <v>16.229900000000001</v>
      </c>
      <c r="CJ12" s="57">
        <f>+[5]AFE!CJ$143</f>
        <v>17.815000000000001</v>
      </c>
      <c r="CK12" s="57">
        <f>+[5]AFE!CK$143</f>
        <v>10.936699999999998</v>
      </c>
      <c r="CL12" s="57">
        <f>+[5]AFE!CL$143</f>
        <v>36.478499999999997</v>
      </c>
      <c r="CM12" s="57">
        <f>+[5]AFE!CM$143</f>
        <v>15.0825</v>
      </c>
      <c r="CN12" s="57">
        <f>+[5]AFE!CN$143</f>
        <v>28.454900000000002</v>
      </c>
      <c r="CO12" s="57">
        <f>+[5]AFE!CO$143</f>
        <v>32.009399999999999</v>
      </c>
      <c r="CP12" s="57">
        <f>+[5]AFE!CP$143</f>
        <v>25.735600000000002</v>
      </c>
      <c r="CQ12" s="57">
        <f>+[5]AFE!CQ$143</f>
        <v>23.831600000000002</v>
      </c>
      <c r="CR12" s="57">
        <f>+[5]AFE!CR$143</f>
        <v>24.693300000000001</v>
      </c>
      <c r="CS12" s="57">
        <f>+[5]AFE!CS$143</f>
        <v>22.867099999999997</v>
      </c>
      <c r="CT12" s="57">
        <f>+[5]AFE!CT$143</f>
        <v>33.907599999999995</v>
      </c>
      <c r="CU12" s="57">
        <f>+[5]AFE!CU$143</f>
        <v>13.187100000000001</v>
      </c>
      <c r="CV12" s="57">
        <f>+[5]AFE!CV$143</f>
        <v>53.480899999999991</v>
      </c>
      <c r="CW12" s="57">
        <f>+[5]AFE!CW$143</f>
        <v>17.810299999999998</v>
      </c>
      <c r="CX12" s="57">
        <f>+[5]AFE!CX$143</f>
        <v>18.220800000000001</v>
      </c>
      <c r="CY12" s="57">
        <f>+[5]AFE!CY$143</f>
        <v>11.7585</v>
      </c>
      <c r="CZ12" s="57">
        <f>+[5]AFE!CZ$143</f>
        <v>35.393000000000001</v>
      </c>
      <c r="DA12" s="57">
        <f>+[5]AFE!DA$143</f>
        <v>37.521200000000007</v>
      </c>
      <c r="DB12" s="57">
        <f>+[5]AFE!DB$143</f>
        <v>28.8141</v>
      </c>
      <c r="DC12" s="57">
        <f>+[5]AFE!DC$143</f>
        <v>11.975</v>
      </c>
      <c r="DD12" s="57">
        <f>+[5]AFE!DD$143</f>
        <v>46.617200000000004</v>
      </c>
      <c r="DE12" s="57">
        <f>+[5]AFE!DE$143</f>
        <v>25.487599999999997</v>
      </c>
      <c r="DF12" s="57">
        <f>+[5]AFE!DF$143</f>
        <v>24.5975</v>
      </c>
      <c r="DG12" s="57">
        <f>+[5]AFE!DG$143</f>
        <v>32.183689000000001</v>
      </c>
      <c r="DH12" s="57">
        <f>+[5]AFE!DH$143</f>
        <v>9.757200000000001</v>
      </c>
      <c r="DI12" s="57">
        <f>+[5]AFE!DI$143</f>
        <v>27.4726</v>
      </c>
      <c r="DJ12" s="57">
        <f>+[5]AFE!DJ$143</f>
        <v>33.539499999999997</v>
      </c>
      <c r="DK12" s="57">
        <f>+[5]AFE!DK$143</f>
        <v>41.121799999999993</v>
      </c>
      <c r="DL12" s="57">
        <f>+[5]AFE!DL$143</f>
        <v>10.756200000000002</v>
      </c>
      <c r="DM12" s="57">
        <f>+[5]AFE!DM$143</f>
        <v>42.873199999999997</v>
      </c>
      <c r="DN12" s="57">
        <f>+[5]AFE!DN$143</f>
        <v>6.7351999999999999</v>
      </c>
      <c r="DO12" s="57">
        <f>+[5]AFE!DO$143</f>
        <v>21.0732</v>
      </c>
      <c r="DP12" s="57">
        <f>+[5]AFE!DP$143</f>
        <v>27.174499999999998</v>
      </c>
      <c r="DQ12" s="57">
        <f>+[5]AFE!DQ$143</f>
        <v>18.3689</v>
      </c>
      <c r="DR12" s="57">
        <f>+[5]AFE!DR$143</f>
        <v>11.828199999999999</v>
      </c>
      <c r="DS12" s="57">
        <f>+[5]AFE!DS$143</f>
        <v>22.614699999999999</v>
      </c>
      <c r="DT12" s="57">
        <f>+[5]AFE!DT$143</f>
        <v>23.503300000000003</v>
      </c>
      <c r="DU12" s="57">
        <f>+[5]AFE!DU$143</f>
        <v>22.283099999999997</v>
      </c>
      <c r="DV12" s="57">
        <f>+[5]AFE!DV$143</f>
        <v>21.6496</v>
      </c>
      <c r="DW12" s="57">
        <f>+[5]AFE!DW$143</f>
        <v>25.031800000000004</v>
      </c>
      <c r="DX12" s="57">
        <f>+[5]AFE!DX$143</f>
        <v>11.388399999999999</v>
      </c>
      <c r="DY12" s="57">
        <f>+[5]AFE!DY$143</f>
        <v>28.823300000000003</v>
      </c>
      <c r="DZ12" s="57">
        <f>+[5]AFE!DZ$143</f>
        <v>27.762799999999999</v>
      </c>
      <c r="EA12" s="57">
        <f>+[5]AFE!EA$143</f>
        <v>32.441900000000004</v>
      </c>
      <c r="EB12" s="57">
        <f>+[5]AFE!EB$143</f>
        <v>21.552600000000002</v>
      </c>
      <c r="EC12" s="57">
        <f>+[5]AFE!EC$143</f>
        <v>21.280799999999999</v>
      </c>
      <c r="ED12" s="57">
        <f>+[5]AFE!ED$143</f>
        <v>19.810599999999997</v>
      </c>
      <c r="EE12" s="57">
        <f>+[5]AFE!EE$143</f>
        <v>8.8166000000000011</v>
      </c>
      <c r="EF12" s="57">
        <f>+[5]AFE!EF$143</f>
        <v>12.8439</v>
      </c>
      <c r="EG12" s="57">
        <f>+[5]AFE!EG$143</f>
        <v>43.258099999999999</v>
      </c>
      <c r="EH12" s="57">
        <f>+[5]AFE!EH$143</f>
        <v>50.066000000000003</v>
      </c>
      <c r="EI12" s="57">
        <f>+[5]AFE!EI$143</f>
        <v>6.7506000000000004</v>
      </c>
      <c r="EJ12" s="57">
        <f>+[5]AFE!EJ$143</f>
        <v>11.6265</v>
      </c>
      <c r="EK12" s="57">
        <f>+[5]AFE!EK$143</f>
        <v>12.646100000000001</v>
      </c>
      <c r="EL12" s="57">
        <f>+[5]AFE!EL$143</f>
        <v>32.6053</v>
      </c>
      <c r="EM12" s="57">
        <f>+[5]AFE!EM$143</f>
        <v>7.1737000000000002</v>
      </c>
      <c r="EN12" s="57">
        <f>+[5]AFE!EN$143</f>
        <v>10.770299999999999</v>
      </c>
      <c r="EO12" s="57">
        <f>+[5]AFE!EO$143</f>
        <v>33.807600000000001</v>
      </c>
      <c r="EP12" s="57">
        <f>+[5]AFE!EP$143</f>
        <v>43.529100000000007</v>
      </c>
      <c r="EQ12" s="57">
        <f>+[5]AFE!EQ$143</f>
        <v>9.063699999999999</v>
      </c>
      <c r="ER12" s="57">
        <f>+[5]AFE!ER$143</f>
        <v>8.5778999999999996</v>
      </c>
      <c r="ES12" s="57">
        <f>+[5]AFE!ES$143</f>
        <v>43.328399999999995</v>
      </c>
      <c r="ET12" s="57">
        <f>+[5]AFE!ET$143</f>
        <v>9.0901999999999994</v>
      </c>
      <c r="EU12" s="57">
        <f>+[5]AFE!EU$143</f>
        <v>28.386800000000001</v>
      </c>
      <c r="EV12" s="57">
        <f>+[5]AFE!EV$143</f>
        <v>14.3826</v>
      </c>
      <c r="EW12" s="57">
        <f>+[5]AFE!EW$143</f>
        <v>10.505000000000001</v>
      </c>
      <c r="EX12" s="57">
        <f>+[5]AFE!EX$143</f>
        <v>8.1908999999999992</v>
      </c>
      <c r="EY12" s="57">
        <f>+[5]AFE!EY$143</f>
        <v>11.779199999999999</v>
      </c>
      <c r="EZ12" s="57">
        <f>+[5]AFE!EZ$143</f>
        <v>43.8262</v>
      </c>
      <c r="FA12" s="57">
        <f>+[5]AFE!FA$143</f>
        <v>9.9076000000000004</v>
      </c>
      <c r="FB12" s="57">
        <f>+[5]AFE!FB$143</f>
        <v>11.979299999999999</v>
      </c>
      <c r="FC12" s="57">
        <f>+[5]AFE!FC$143</f>
        <v>10.994999999999999</v>
      </c>
      <c r="FD12" s="57">
        <f>+[5]AFE!FD$143</f>
        <v>9.9489000000000001</v>
      </c>
      <c r="FE12" s="57">
        <f>+[5]AFE!FE$143</f>
        <v>14.047000000000001</v>
      </c>
      <c r="FF12" s="57">
        <f>+[5]AFE!FF$143</f>
        <v>8.5693000000000019</v>
      </c>
      <c r="FG12" s="57">
        <f>+[5]AFE!FG$143</f>
        <v>74.171300000000002</v>
      </c>
      <c r="FH12" s="57">
        <f>+[5]AFE!FH$143</f>
        <v>14.6236</v>
      </c>
      <c r="FI12" s="57">
        <f>+[5]AFE!FI$143</f>
        <v>16.147599999999997</v>
      </c>
      <c r="FJ12" s="57">
        <f>+[5]AFE!FJ$143</f>
        <v>54.386300000000006</v>
      </c>
      <c r="FK12" s="57">
        <f>+[5]AFE!FK$143</f>
        <v>12.744399999999999</v>
      </c>
      <c r="FL12" s="57">
        <f>+[5]AFE!FL$143</f>
        <v>15.322100000000001</v>
      </c>
      <c r="FM12" s="57">
        <f>+[5]AFE!FM$143</f>
        <v>47.768499999999996</v>
      </c>
      <c r="FN12" s="57">
        <f>+[5]AFE!FN$143</f>
        <v>11.935</v>
      </c>
      <c r="FO12" s="57">
        <f>+[5]AFE!FO$143</f>
        <v>19.109000000000002</v>
      </c>
      <c r="FP12" s="57">
        <f>+[5]AFE!FP$143</f>
        <v>38.423499999999997</v>
      </c>
      <c r="FQ12" s="57">
        <f>+[5]AFE!FQ$143</f>
        <v>26.154</v>
      </c>
      <c r="FR12" s="57">
        <f>+[5]AFE!FR$143</f>
        <v>16.734000000000002</v>
      </c>
      <c r="FS12" s="57">
        <f>+[5]AFE!FS$143</f>
        <v>8.1763999999999992</v>
      </c>
      <c r="FT12" s="57">
        <f>+[5]AFE!FT$143</f>
        <v>9.0370000000000008</v>
      </c>
      <c r="FU12" s="57">
        <f>+[5]AFE!FU$143</f>
        <v>22.923500000000001</v>
      </c>
      <c r="FV12" s="57">
        <f>+[5]AFE!FV$143</f>
        <v>30.374299999999998</v>
      </c>
      <c r="FW12" s="57">
        <f>+[5]AFE!FW$143</f>
        <v>14.7193</v>
      </c>
      <c r="FX12" s="57">
        <f>+[5]AFE!FX$143</f>
        <v>13.7742</v>
      </c>
      <c r="FY12" s="57">
        <f>+[5]AFE!FY$143</f>
        <v>63.1434</v>
      </c>
      <c r="FZ12" s="57">
        <f>+[5]AFE!FZ$143</f>
        <v>16.0288</v>
      </c>
      <c r="GA12" s="57">
        <f>+[5]AFE!GA$143</f>
        <v>18.809999999999999</v>
      </c>
      <c r="GB12" s="57">
        <f>+[5]AFE!GB$143</f>
        <v>66.981700000000018</v>
      </c>
      <c r="GC12" s="57">
        <f>+[5]AFE!GC$143</f>
        <v>9.0256000000000007</v>
      </c>
      <c r="GD12" s="57">
        <f>+[5]AFE!GD$143</f>
        <v>30.399899999999999</v>
      </c>
      <c r="GE12" s="57">
        <f>+[5]AFE!GE$143</f>
        <v>10.227900000000002</v>
      </c>
      <c r="GF12" s="57">
        <f>+[5]AFE!GF$143</f>
        <v>17.375100000000003</v>
      </c>
      <c r="GG12" s="57">
        <f>+[5]AFE!GG$143</f>
        <v>44.652500000000003</v>
      </c>
      <c r="GH12" s="57">
        <f>+[5]AFE!GH$143</f>
        <v>28.240700000000004</v>
      </c>
      <c r="GI12" s="57">
        <f>+[5]AFE!GI$143</f>
        <v>17.300999999999998</v>
      </c>
      <c r="GJ12" s="57">
        <f>+[5]AFE!GJ$143</f>
        <v>18.641299999999998</v>
      </c>
      <c r="GK12" s="57">
        <f>+[5]AFE!GK$143</f>
        <v>49.6905</v>
      </c>
      <c r="GL12" s="57">
        <f>+[5]AFE!GL$143</f>
        <v>28.137</v>
      </c>
      <c r="GM12" s="57">
        <f>+[5]AFE!GM$143</f>
        <v>38.310699999999997</v>
      </c>
      <c r="GN12" s="57">
        <f>+[5]AFE!GN$143</f>
        <v>27.405199999999997</v>
      </c>
      <c r="GO12" s="57">
        <f>+[5]AFE!GO$143</f>
        <v>36.866999999999997</v>
      </c>
      <c r="GP12" s="57">
        <f>+[5]AFE!GP$143</f>
        <v>25.477899999999998</v>
      </c>
      <c r="GQ12" s="57">
        <f>+[5]AFE!GQ$143</f>
        <v>16.713800000000003</v>
      </c>
      <c r="GR12" s="57">
        <f>+[5]AFE!GR$143</f>
        <v>43.301000000000002</v>
      </c>
      <c r="GS12" s="57">
        <f>+[5]AFE!GS$143</f>
        <v>23.056999999999999</v>
      </c>
      <c r="GT12" s="57">
        <f>+[5]AFE!GT$143</f>
        <v>11.650499999999997</v>
      </c>
      <c r="GU12" s="57">
        <f>+[5]AFE!GU$143</f>
        <v>25.803799999999995</v>
      </c>
      <c r="GV12" s="57">
        <f>+[5]AFE!GV$143</f>
        <v>23.056999999999999</v>
      </c>
      <c r="GW12" s="57">
        <f>+[5]AFE!GW$143</f>
        <v>13.695</v>
      </c>
      <c r="GX12" s="57">
        <f>+[5]AFE!GX$143</f>
        <v>7.6082000000000001</v>
      </c>
      <c r="GY12" s="57">
        <f>+[5]AFE!GY$143</f>
        <v>15.498299999999999</v>
      </c>
      <c r="GZ12" s="57">
        <f>+[5]AFE!GZ$143</f>
        <v>4.3849999999999998</v>
      </c>
      <c r="HA12" s="57">
        <f>+[5]AFE!HA$143</f>
        <v>6.1013999999999999</v>
      </c>
      <c r="HB12" s="57">
        <f>+[5]AFE!HB$143</f>
        <v>1.6659999999999999</v>
      </c>
      <c r="HC12" s="57">
        <f>+[5]AFE!HC$143</f>
        <v>19.630400000000002</v>
      </c>
      <c r="HD12" s="57">
        <f>+[5]AFE!HD$143</f>
        <v>8.5850000000000009</v>
      </c>
      <c r="HE12" s="57">
        <f>+[5]AFE!HE$143</f>
        <v>9.075899999999999</v>
      </c>
      <c r="HF12" s="57">
        <f>+[5]AFE!HF$143</f>
        <v>15.026273</v>
      </c>
      <c r="HG12" s="57">
        <f>+[5]AFE!HG$143</f>
        <v>11.704031000000001</v>
      </c>
      <c r="HH12" s="57">
        <f>+[5]AFE!HH$143</f>
        <v>12.938264999999999</v>
      </c>
      <c r="HI12" s="57">
        <f>+[5]AFE!HI$143</f>
        <v>18.882532999999999</v>
      </c>
      <c r="HJ12" s="57">
        <f>+[5]AFE!HJ$143</f>
        <v>15.187115999999998</v>
      </c>
      <c r="HK12" s="57">
        <f>+[5]AFE!HK$143</f>
        <v>19.15945</v>
      </c>
      <c r="HL12" s="57">
        <f>+[5]AFE!HL$143</f>
        <v>20.018000000000001</v>
      </c>
      <c r="HM12" s="57">
        <f>+[5]AFE!HM$143</f>
        <v>13.2492</v>
      </c>
      <c r="HN12" s="57">
        <f>+[5]AFE!HN$143</f>
        <v>7.2629999999999999</v>
      </c>
      <c r="HO12" s="57">
        <f>+[5]AFE!HO$143</f>
        <v>13.979599999999998</v>
      </c>
      <c r="HP12" s="57">
        <f>+[5]AFE!HP$143</f>
        <v>14.083600000000002</v>
      </c>
      <c r="HQ12" s="57">
        <f>+[5]AFE!HQ$143</f>
        <v>12.1807</v>
      </c>
      <c r="HR12" s="57">
        <f>+[5]AFE!HR$143</f>
        <v>9.9303999999999988</v>
      </c>
      <c r="HS12" s="57">
        <f>+[5]AFE!HS$143</f>
        <v>8.0454999999999988</v>
      </c>
      <c r="HT12" s="57">
        <f>+[5]AFE!HT$143</f>
        <v>17.588200000000001</v>
      </c>
      <c r="HU12" s="57">
        <f>+[5]AFE!HU$143</f>
        <v>7.4705999999999992</v>
      </c>
      <c r="HV12" s="57">
        <f>+[5]AFE!HV$143</f>
        <v>14.519099999999998</v>
      </c>
      <c r="HW12" s="57">
        <f>+[5]AFE!HW$143</f>
        <v>10.3634</v>
      </c>
      <c r="HX12" s="57">
        <f>+[5]AFE!HX$143</f>
        <v>14.784700000000001</v>
      </c>
      <c r="HY12" s="57">
        <f>+[5]AFE!HY$143</f>
        <v>20.022899999999996</v>
      </c>
      <c r="HZ12" s="57">
        <f>+[5]AFE!HZ$143</f>
        <v>15.116700000000002</v>
      </c>
      <c r="IA12" s="57">
        <f>+[5]AFE!IA$143</f>
        <v>12.12</v>
      </c>
      <c r="IB12" s="57">
        <f>+[5]AFE!IB$143</f>
        <v>8.2502000000000013</v>
      </c>
      <c r="IC12" s="57">
        <f>+[5]AFE!IC$143</f>
        <v>15.368699999999999</v>
      </c>
      <c r="ID12" s="57">
        <f>+[5]AFE!ID$143</f>
        <v>18.331</v>
      </c>
      <c r="IE12" s="57">
        <f>+[5]AFE!IE$143</f>
        <v>14.061</v>
      </c>
      <c r="IF12" s="57">
        <f>+[5]AFE!IF$143</f>
        <v>14.497999999999998</v>
      </c>
      <c r="IG12" s="57">
        <f>+[5]AFE!IG$143</f>
        <v>13.0541</v>
      </c>
      <c r="IH12" s="57">
        <f>+[5]AFE!IH$143</f>
        <v>16.706599999999998</v>
      </c>
      <c r="II12" s="57">
        <f>+[5]AFE!II$143</f>
        <v>15.8428</v>
      </c>
      <c r="IJ12" s="57">
        <f>+[5]AFE!IJ$143</f>
        <v>24.229200000000002</v>
      </c>
      <c r="IK12" s="57">
        <f>+[5]AFE!IK$143</f>
        <v>15.656199999999998</v>
      </c>
      <c r="IL12" s="57">
        <f>+[5]AFE!IL$143</f>
        <v>17.0228</v>
      </c>
      <c r="IM12" s="57">
        <f>+[5]AFE!IM$143</f>
        <v>12.8293</v>
      </c>
      <c r="IN12" s="57">
        <f>+[5]AFE!IN$143</f>
        <v>17.296200000000002</v>
      </c>
      <c r="IO12" s="57">
        <f>+[5]AFE!IO$143</f>
        <v>14.4695</v>
      </c>
      <c r="IP12" s="57">
        <f>+[5]AFE!IP$143</f>
        <v>13.8988</v>
      </c>
      <c r="IQ12" s="57">
        <f>+[5]AFE!IQ$143</f>
        <v>15.153400000000001</v>
      </c>
      <c r="IR12" s="57">
        <f>+[5]AFE!IR$143</f>
        <v>12.2445</v>
      </c>
      <c r="IS12" s="57">
        <f>+[5]AFE!IS$143</f>
        <v>12.071999999999999</v>
      </c>
      <c r="IT12" s="57">
        <f>+[5]AFE!IT$143</f>
        <v>16.921494674740003</v>
      </c>
      <c r="IU12" s="57">
        <f>+[5]AFE!IU$143</f>
        <v>10.845699999999999</v>
      </c>
      <c r="IV12" s="57">
        <f>+[5]AFE!IV$143</f>
        <v>12.623200000000001</v>
      </c>
      <c r="IW12" s="57">
        <f>+[5]AFE!IW$143</f>
        <v>13.271700000000001</v>
      </c>
      <c r="IX12" s="57">
        <f>+[5]AFE!IX$143</f>
        <v>14.0053</v>
      </c>
      <c r="IY12" s="57">
        <f>+[5]AFE!IY$143</f>
        <v>18.0763</v>
      </c>
      <c r="IZ12" s="57">
        <f>+[5]AFE!IZ$143</f>
        <v>14.323400000000001</v>
      </c>
      <c r="JA12" s="57">
        <f>+[5]AFE!JA$143</f>
        <v>14.213299999999998</v>
      </c>
      <c r="JB12" s="57">
        <f>+[5]AFE!JB$143</f>
        <v>15.688300000000002</v>
      </c>
      <c r="JC12" s="57">
        <f>+[5]AFE!JC$143</f>
        <v>15.806699999999999</v>
      </c>
      <c r="JD12" s="57">
        <f>+[5]AFE!JD$143</f>
        <v>14.741199999999999</v>
      </c>
      <c r="JE12" s="57">
        <f>+[5]AFE!JE$143</f>
        <v>14.6045</v>
      </c>
      <c r="JF12" s="57">
        <f>+[5]AFE!JF$143</f>
        <v>11.6807</v>
      </c>
      <c r="JG12" s="57">
        <f>+[5]AFE!JG$143</f>
        <v>18.195</v>
      </c>
      <c r="JH12" s="57">
        <f>+[5]AFE!JH$143</f>
        <v>13.780799999999999</v>
      </c>
      <c r="JI12" s="57">
        <f>+[5]AFE!JI$143</f>
        <v>11.768255740000001</v>
      </c>
      <c r="JJ12" s="57">
        <f>+[5]AFE!JJ$143</f>
        <v>16.653699999999997</v>
      </c>
      <c r="JK12" s="57">
        <f>+[5]AFE!JK$143</f>
        <v>15.523700000000002</v>
      </c>
      <c r="JL12" s="57">
        <f>+[5]AFE!JL$143</f>
        <v>21.434099999999997</v>
      </c>
      <c r="JM12" s="57">
        <f>+[5]AFE!JM$143</f>
        <v>19.156599999999997</v>
      </c>
      <c r="JN12" s="57">
        <f>+[5]AFE!JN$143</f>
        <v>24.798599999999997</v>
      </c>
      <c r="JO12" s="57">
        <f>+[5]AFE!JO$143</f>
        <v>17.731300000000001</v>
      </c>
      <c r="JP12" s="57">
        <f>+[5]AFE!JP$143</f>
        <v>19.777000000000001</v>
      </c>
      <c r="JQ12" s="57">
        <f>+[5]AFE!JQ$143</f>
        <v>15.873799999999999</v>
      </c>
      <c r="JR12" s="57">
        <f>+[5]AFE!JR$143</f>
        <v>13.148539999999999</v>
      </c>
      <c r="JS12" s="57">
        <f>+[5]AFE!JS$143</f>
        <v>10.9093</v>
      </c>
      <c r="JT12" s="57">
        <f>+[5]AFE!JT$143</f>
        <v>18.511800000000001</v>
      </c>
      <c r="JU12" s="57">
        <f>+[5]AFE!JU$143</f>
        <v>17.825899999999997</v>
      </c>
      <c r="JV12" s="57">
        <f>+[5]AFE!JV$143</f>
        <v>16.009</v>
      </c>
      <c r="JW12" s="57">
        <f>+[5]AFE!JW$143</f>
        <v>14.928900000000001</v>
      </c>
      <c r="JX12" s="57">
        <f>+[5]AFE!JX$143</f>
        <v>9.6309000000000005</v>
      </c>
      <c r="JY12" s="57">
        <f>+[5]AFE!JY$143</f>
        <v>21.030999999999999</v>
      </c>
      <c r="JZ12" s="57">
        <f>+[5]AFE!JZ$143</f>
        <v>14.822299999999998</v>
      </c>
      <c r="KA12" s="57">
        <f>+[5]AFE!KA$143</f>
        <v>6.7092999999999998</v>
      </c>
      <c r="KB12" s="57">
        <f>+[5]AFE!KB$143</f>
        <v>10.5807</v>
      </c>
      <c r="KC12" s="57">
        <f>+[5]AFE!KC$143</f>
        <v>19.241299999999999</v>
      </c>
      <c r="KD12" s="57">
        <f>+[5]AFE!KD$143</f>
        <v>17.409800000000001</v>
      </c>
      <c r="KE12" s="57">
        <f>+[5]AFE!KE$143</f>
        <v>11.885299999999999</v>
      </c>
      <c r="KF12" s="57">
        <f>+[5]AFE!KF$143</f>
        <v>16.646099999999997</v>
      </c>
      <c r="KG12" s="57">
        <f>+[5]AFE!KG$143</f>
        <v>5.6506999999999996</v>
      </c>
      <c r="KH12" s="57">
        <f>+[5]AFE!KH$143</f>
        <v>18.327300000000001</v>
      </c>
      <c r="KI12" s="57">
        <f>+[5]AFE!KI$143</f>
        <v>10.8941</v>
      </c>
      <c r="KJ12" s="57">
        <f>+[5]AFE!KJ$143</f>
        <v>14.3155</v>
      </c>
      <c r="KK12" s="57">
        <f>+[5]AFE!KK$143</f>
        <v>11.395300000000001</v>
      </c>
      <c r="KL12" s="57">
        <f>+[5]AFE!KL$143</f>
        <v>8.4161999999999999</v>
      </c>
      <c r="KM12" s="57">
        <f>+[5]AFE!KM$143</f>
        <v>16.368539848880001</v>
      </c>
      <c r="KN12" s="57">
        <f>+[5]AFE!KN$143</f>
        <v>12.817299999999999</v>
      </c>
      <c r="KO12" s="57">
        <f>+[5]AFE!KO$143</f>
        <v>16.2896</v>
      </c>
      <c r="KP12" s="57">
        <f>+[5]AFE!KP$143</f>
        <v>18.1114</v>
      </c>
      <c r="KQ12" s="57">
        <f>+[5]AFE!KQ$143</f>
        <v>12.1469</v>
      </c>
      <c r="KR12" s="57">
        <f>+[5]AFE!KR$143</f>
        <v>6.5678000000000001</v>
      </c>
    </row>
    <row r="13" spans="1:304" x14ac:dyDescent="0.25">
      <c r="A13" s="56" t="s">
        <v>87</v>
      </c>
      <c r="B13" s="57">
        <f>+[5]AFE!B$144</f>
        <v>6.6E-3</v>
      </c>
      <c r="C13" s="57">
        <f>+[5]AFE!C$144</f>
        <v>3.5999999999999999E-3</v>
      </c>
      <c r="D13" s="57">
        <f>+[5]AFE!D$144</f>
        <v>8.0000000000000002E-3</v>
      </c>
      <c r="E13" s="57">
        <f>+[5]AFE!E$144</f>
        <v>4.0821999999999994</v>
      </c>
      <c r="F13" s="57">
        <f>+[5]AFE!F$144</f>
        <v>1.01E-2</v>
      </c>
      <c r="G13" s="57">
        <f>+[5]AFE!G$144</f>
        <v>6.0999999999999995E-3</v>
      </c>
      <c r="H13" s="57">
        <f>+[5]AFE!H$144</f>
        <v>4.5999999999999999E-3</v>
      </c>
      <c r="I13" s="57">
        <f>+[5]AFE!I$144</f>
        <v>3.2000000000000002E-3</v>
      </c>
      <c r="J13" s="57">
        <f>+[5]AFE!J$144</f>
        <v>4.2000000000000006E-3</v>
      </c>
      <c r="K13" s="57">
        <f>+[5]AFE!K$144</f>
        <v>4.7408000000000001</v>
      </c>
      <c r="L13" s="57">
        <f>+[5]AFE!L$144</f>
        <v>4.2000000000000006E-3</v>
      </c>
      <c r="M13" s="57">
        <f>+[5]AFE!M$144</f>
        <v>5.0000000000000001E-3</v>
      </c>
      <c r="N13" s="57">
        <f>+[5]AFE!N$144</f>
        <v>1.6000000000000001E-3</v>
      </c>
      <c r="O13" s="57">
        <f>+[5]AFE!O$144</f>
        <v>2.5999999999999999E-3</v>
      </c>
      <c r="P13" s="57">
        <f>+[5]AFE!P$144</f>
        <v>0</v>
      </c>
      <c r="Q13" s="57">
        <f>+[5]AFE!Q$144</f>
        <v>2E-3</v>
      </c>
      <c r="R13" s="57">
        <f>+[5]AFE!R$144</f>
        <v>2.2000000000000001E-3</v>
      </c>
      <c r="S13" s="57">
        <f>+[5]AFE!S$144</f>
        <v>2.3E-3</v>
      </c>
      <c r="T13" s="57">
        <f>+[5]AFE!T$144</f>
        <v>0</v>
      </c>
      <c r="U13" s="57">
        <f>+[5]AFE!U$144</f>
        <v>2E-3</v>
      </c>
      <c r="V13" s="57">
        <f>+[5]AFE!V$144</f>
        <v>0</v>
      </c>
      <c r="W13" s="57">
        <f>+[5]AFE!W$144</f>
        <v>1.4E-3</v>
      </c>
      <c r="X13" s="57">
        <f>+[5]AFE!X$144</f>
        <v>0</v>
      </c>
      <c r="Y13" s="57">
        <f>+[5]AFE!Y$144</f>
        <v>1.1000000000000001E-3</v>
      </c>
      <c r="Z13" s="57">
        <f>+[5]AFE!Z$144</f>
        <v>1.4E-3</v>
      </c>
      <c r="AA13" s="57">
        <f>+[5]AFE!AA$144</f>
        <v>0</v>
      </c>
      <c r="AB13" s="57">
        <f>+[5]AFE!AB$144</f>
        <v>0</v>
      </c>
      <c r="AC13" s="57">
        <f>+[5]AFE!AC$144</f>
        <v>3.9734000000000003</v>
      </c>
      <c r="AD13" s="57">
        <f>+[5]AFE!AD$144</f>
        <v>0</v>
      </c>
      <c r="AE13" s="57">
        <f>+[5]AFE!AE$144</f>
        <v>0</v>
      </c>
      <c r="AF13" s="57">
        <f>+[5]AFE!AF$144</f>
        <v>6.9999999999999999E-4</v>
      </c>
      <c r="AG13" s="57">
        <f>+[5]AFE!AG$144</f>
        <v>0</v>
      </c>
      <c r="AH13" s="57">
        <f>+[5]AFE!AH$144</f>
        <v>0</v>
      </c>
      <c r="AI13" s="57">
        <f>+[5]AFE!AI$144</f>
        <v>4.2448000000000006</v>
      </c>
      <c r="AJ13" s="57">
        <f>+[5]AFE!AJ$144</f>
        <v>0</v>
      </c>
      <c r="AK13" s="57">
        <f>+[5]AFE!AK$144</f>
        <v>0</v>
      </c>
      <c r="AL13" s="57">
        <f>+[5]AFE!AL$144</f>
        <v>0</v>
      </c>
      <c r="AM13" s="57">
        <f>+[5]AFE!AM$144</f>
        <v>0</v>
      </c>
      <c r="AN13" s="57">
        <f>+[5]AFE!AN$144</f>
        <v>0</v>
      </c>
      <c r="AO13" s="57">
        <f>+[5]AFE!AO$144</f>
        <v>0</v>
      </c>
      <c r="AP13" s="57">
        <f>+[5]AFE!AP$144</f>
        <v>0</v>
      </c>
      <c r="AQ13" s="57">
        <f>+[5]AFE!AQ$144</f>
        <v>0</v>
      </c>
      <c r="AR13" s="57">
        <f>+[5]AFE!AR$144</f>
        <v>0</v>
      </c>
      <c r="AS13" s="57">
        <f>+[5]AFE!AS$144</f>
        <v>0</v>
      </c>
      <c r="AT13" s="57">
        <f>+[5]AFE!AT$144</f>
        <v>0</v>
      </c>
      <c r="AU13" s="57">
        <f>+[5]AFE!AU$144</f>
        <v>11.729899999999999</v>
      </c>
      <c r="AV13" s="57">
        <f>+[5]AFE!AV$144</f>
        <v>0</v>
      </c>
      <c r="AW13" s="57">
        <f>+[5]AFE!AW$144</f>
        <v>0</v>
      </c>
      <c r="AX13" s="57">
        <f>+[5]AFE!AX$144</f>
        <v>0</v>
      </c>
      <c r="AY13" s="57">
        <f>+[5]AFE!AY$144</f>
        <v>0</v>
      </c>
      <c r="AZ13" s="57">
        <f>+[5]AFE!AZ$144</f>
        <v>0</v>
      </c>
      <c r="BA13" s="57">
        <f>+[5]AFE!BA$144</f>
        <v>7.7885</v>
      </c>
      <c r="BB13" s="57">
        <f>+[5]AFE!BB$144</f>
        <v>0</v>
      </c>
      <c r="BC13" s="57">
        <f>+[5]AFE!BC$144</f>
        <v>0</v>
      </c>
      <c r="BD13" s="57">
        <f>+[5]AFE!BD$144</f>
        <v>0</v>
      </c>
      <c r="BE13" s="57">
        <f>+[5]AFE!BE$144</f>
        <v>0</v>
      </c>
      <c r="BF13" s="57">
        <f>+[5]AFE!BF$144</f>
        <v>0</v>
      </c>
      <c r="BG13" s="57">
        <f>+[5]AFE!BG$144</f>
        <v>11.729899999999999</v>
      </c>
      <c r="BH13" s="57">
        <f>+[5]AFE!BH$144</f>
        <v>0</v>
      </c>
      <c r="BI13" s="57">
        <f>+[5]AFE!BI$144</f>
        <v>0</v>
      </c>
      <c r="BJ13" s="57">
        <f>+[5]AFE!BJ$144</f>
        <v>0</v>
      </c>
      <c r="BK13" s="57">
        <f>+[5]AFE!BK$144</f>
        <v>0</v>
      </c>
      <c r="BL13" s="57">
        <f>+[5]AFE!BL$144</f>
        <v>0</v>
      </c>
      <c r="BM13" s="57">
        <f>+[5]AFE!BM$144</f>
        <v>5.7433999999999994</v>
      </c>
      <c r="BN13" s="57">
        <f>+[5]AFE!BN$144</f>
        <v>0</v>
      </c>
      <c r="BO13" s="57">
        <f>+[5]AFE!BO$144</f>
        <v>0</v>
      </c>
      <c r="BP13" s="57">
        <f>+[5]AFE!BP$144</f>
        <v>0</v>
      </c>
      <c r="BQ13" s="57">
        <f>+[5]AFE!BQ$144</f>
        <v>0</v>
      </c>
      <c r="BR13" s="57">
        <f>+[5]AFE!BR$144</f>
        <v>0</v>
      </c>
      <c r="BS13" s="57">
        <f>+[5]AFE!BS$144</f>
        <v>7.0522</v>
      </c>
      <c r="BT13" s="57">
        <f>+[5]AFE!BT$144</f>
        <v>0</v>
      </c>
      <c r="BU13" s="57">
        <f>+[5]AFE!BU$144</f>
        <v>0</v>
      </c>
      <c r="BV13" s="57">
        <f>+[5]AFE!BV$144</f>
        <v>0</v>
      </c>
      <c r="BW13" s="57">
        <f>+[5]AFE!BW$144</f>
        <v>0</v>
      </c>
      <c r="BX13" s="57">
        <f>+[5]AFE!BX$144</f>
        <v>0</v>
      </c>
      <c r="BY13" s="57">
        <f>+[5]AFE!BY$144</f>
        <v>6.3046000000000006</v>
      </c>
      <c r="BZ13" s="57">
        <f>+[5]AFE!BZ$144</f>
        <v>0</v>
      </c>
      <c r="CA13" s="57">
        <f>+[5]AFE!CA$144</f>
        <v>0</v>
      </c>
      <c r="CB13" s="57">
        <f>+[5]AFE!CB$144</f>
        <v>0</v>
      </c>
      <c r="CC13" s="57">
        <f>+[5]AFE!CC$144</f>
        <v>0</v>
      </c>
      <c r="CD13" s="57">
        <f>+[5]AFE!CD$144</f>
        <v>0</v>
      </c>
      <c r="CE13" s="57">
        <f>+[5]AFE!CE$144</f>
        <v>5.2675000000000001</v>
      </c>
      <c r="CF13" s="57">
        <f>+[5]AFE!CF$144</f>
        <v>0</v>
      </c>
      <c r="CG13" s="57">
        <f>+[5]AFE!CG$144</f>
        <v>0</v>
      </c>
      <c r="CH13" s="57">
        <f>+[5]AFE!CH$144</f>
        <v>0</v>
      </c>
      <c r="CI13" s="57">
        <f>+[5]AFE!CI$144</f>
        <v>0</v>
      </c>
      <c r="CJ13" s="57">
        <f>+[5]AFE!CJ$144</f>
        <v>0</v>
      </c>
      <c r="CK13" s="57">
        <f>+[5]AFE!CK$144</f>
        <v>5.0114000000000001</v>
      </c>
      <c r="CL13" s="57">
        <f>+[5]AFE!CL$144</f>
        <v>0</v>
      </c>
      <c r="CM13" s="57">
        <f>+[5]AFE!CM$144</f>
        <v>0</v>
      </c>
      <c r="CN13" s="57">
        <f>+[5]AFE!CN$144</f>
        <v>0</v>
      </c>
      <c r="CO13" s="57">
        <f>+[5]AFE!CO$144</f>
        <v>0</v>
      </c>
      <c r="CP13" s="57">
        <f>+[5]AFE!CP$144</f>
        <v>0</v>
      </c>
      <c r="CQ13" s="57">
        <f>+[5]AFE!CQ$144</f>
        <v>4.6551999999999998</v>
      </c>
      <c r="CR13" s="57">
        <f>+[5]AFE!CR$144</f>
        <v>0</v>
      </c>
      <c r="CS13" s="57">
        <f>+[5]AFE!CS$144</f>
        <v>0</v>
      </c>
      <c r="CT13" s="57">
        <f>+[5]AFE!CT$144</f>
        <v>0</v>
      </c>
      <c r="CU13" s="57">
        <f>+[5]AFE!CU$144</f>
        <v>0</v>
      </c>
      <c r="CV13" s="57">
        <f>+[5]AFE!CV$144</f>
        <v>0</v>
      </c>
      <c r="CW13" s="57">
        <f>+[5]AFE!CW$144</f>
        <v>4.3943999999999992</v>
      </c>
      <c r="CX13" s="57">
        <f>+[5]AFE!CX$144</f>
        <v>0</v>
      </c>
      <c r="CY13" s="57">
        <f>+[5]AFE!CY$144</f>
        <v>0</v>
      </c>
      <c r="CZ13" s="57">
        <f>+[5]AFE!CZ$144</f>
        <v>0</v>
      </c>
      <c r="DA13" s="57">
        <f>+[5]AFE!DA$144</f>
        <v>0</v>
      </c>
      <c r="DB13" s="57">
        <f>+[5]AFE!DB$144</f>
        <v>0</v>
      </c>
      <c r="DC13" s="57">
        <f>+[5]AFE!DC$144</f>
        <v>3.9153000000000002</v>
      </c>
      <c r="DD13" s="57">
        <f>+[5]AFE!DD$144</f>
        <v>0</v>
      </c>
      <c r="DE13" s="57">
        <f>+[5]AFE!DE$144</f>
        <v>0</v>
      </c>
      <c r="DF13" s="57">
        <f>+[5]AFE!DF$144</f>
        <v>0</v>
      </c>
      <c r="DG13" s="57">
        <f>+[5]AFE!DG$144</f>
        <v>0</v>
      </c>
      <c r="DH13" s="57">
        <f>+[5]AFE!DH$144</f>
        <v>0</v>
      </c>
      <c r="DI13" s="57">
        <f>+[5]AFE!DI$144</f>
        <v>3.6579999999999999</v>
      </c>
      <c r="DJ13" s="57">
        <f>+[5]AFE!DJ$144</f>
        <v>0</v>
      </c>
      <c r="DK13" s="57">
        <f>+[5]AFE!DK$144</f>
        <v>0</v>
      </c>
      <c r="DL13" s="57">
        <f>+[5]AFE!DL$144</f>
        <v>0</v>
      </c>
      <c r="DM13" s="57">
        <f>+[5]AFE!DM$144</f>
        <v>0</v>
      </c>
      <c r="DN13" s="57">
        <f>+[5]AFE!DN$144</f>
        <v>0</v>
      </c>
      <c r="DO13" s="57">
        <f>+[5]AFE!DO$144</f>
        <v>4.2371000000000008</v>
      </c>
      <c r="DP13" s="57">
        <f>+[5]AFE!DP$144</f>
        <v>0</v>
      </c>
      <c r="DQ13" s="57">
        <f>+[5]AFE!DQ$144</f>
        <v>0</v>
      </c>
      <c r="DR13" s="57">
        <f>+[5]AFE!DR$144</f>
        <v>0</v>
      </c>
      <c r="DS13" s="57">
        <f>+[5]AFE!DS$144</f>
        <v>0</v>
      </c>
      <c r="DT13" s="57">
        <f>+[5]AFE!DT$144</f>
        <v>0</v>
      </c>
      <c r="DU13" s="57">
        <f>+[5]AFE!DU$144</f>
        <v>0</v>
      </c>
      <c r="DV13" s="57">
        <f>+[5]AFE!DV$144</f>
        <v>0</v>
      </c>
      <c r="DW13" s="57">
        <f>+[5]AFE!DW$144</f>
        <v>0</v>
      </c>
      <c r="DX13" s="57">
        <f>+[5]AFE!DX$144</f>
        <v>0</v>
      </c>
      <c r="DY13" s="57">
        <f>+[5]AFE!DY$144</f>
        <v>0</v>
      </c>
      <c r="DZ13" s="57">
        <f>+[5]AFE!DZ$144</f>
        <v>0</v>
      </c>
      <c r="EA13" s="57">
        <f>+[5]AFE!EA$144</f>
        <v>7.3311999999999999</v>
      </c>
      <c r="EB13" s="57">
        <f>+[5]AFE!EB$144</f>
        <v>0</v>
      </c>
      <c r="EC13" s="57">
        <f>+[5]AFE!EC$144</f>
        <v>0</v>
      </c>
      <c r="ED13" s="57">
        <f>+[5]AFE!ED$144</f>
        <v>0</v>
      </c>
      <c r="EE13" s="57">
        <f>+[5]AFE!EE$144</f>
        <v>0</v>
      </c>
      <c r="EF13" s="57">
        <f>+[5]AFE!EF$144</f>
        <v>0</v>
      </c>
      <c r="EG13" s="57">
        <f>+[5]AFE!EG$144</f>
        <v>2.8578000000000001</v>
      </c>
      <c r="EH13" s="57">
        <f>+[5]AFE!EH$144</f>
        <v>0</v>
      </c>
      <c r="EI13" s="57">
        <f>+[5]AFE!EI$144</f>
        <v>0</v>
      </c>
      <c r="EJ13" s="57">
        <f>+[5]AFE!EJ$144</f>
        <v>0</v>
      </c>
      <c r="EK13" s="57">
        <f>+[5]AFE!EK$144</f>
        <v>0</v>
      </c>
      <c r="EL13" s="57">
        <f>+[5]AFE!EL$144</f>
        <v>0</v>
      </c>
      <c r="EM13" s="57">
        <f>+[5]AFE!EM$144</f>
        <v>2.8578000000000001</v>
      </c>
      <c r="EN13" s="57">
        <f>+[5]AFE!EN$144</f>
        <v>0</v>
      </c>
      <c r="EO13" s="57">
        <f>+[5]AFE!EO$144</f>
        <v>0</v>
      </c>
      <c r="EP13" s="57">
        <f>+[5]AFE!EP$144</f>
        <v>0</v>
      </c>
      <c r="EQ13" s="57">
        <f>+[5]AFE!EQ$144</f>
        <v>0</v>
      </c>
      <c r="ER13" s="57">
        <f>+[5]AFE!ER$144</f>
        <v>0</v>
      </c>
      <c r="ES13" s="57">
        <f>+[5]AFE!ES$144</f>
        <v>2.4903000000000004</v>
      </c>
      <c r="ET13" s="57">
        <f>+[5]AFE!ET$144</f>
        <v>0</v>
      </c>
      <c r="EU13" s="57">
        <f>+[5]AFE!EU$144</f>
        <v>0</v>
      </c>
      <c r="EV13" s="57">
        <f>+[5]AFE!EV$144</f>
        <v>0</v>
      </c>
      <c r="EW13" s="57">
        <f>+[5]AFE!EW$144</f>
        <v>0</v>
      </c>
      <c r="EX13" s="57">
        <f>+[5]AFE!EX$144</f>
        <v>0</v>
      </c>
      <c r="EY13" s="57">
        <f>+[5]AFE!EY$144</f>
        <v>2.4781999999999997</v>
      </c>
      <c r="EZ13" s="57">
        <f>+[5]AFE!EZ$144</f>
        <v>0</v>
      </c>
      <c r="FA13" s="57">
        <f>+[5]AFE!FA$144</f>
        <v>0</v>
      </c>
      <c r="FB13" s="57">
        <f>+[5]AFE!FB$144</f>
        <v>0</v>
      </c>
      <c r="FC13" s="57">
        <f>+[5]AFE!FC$144</f>
        <v>0</v>
      </c>
      <c r="FD13" s="57">
        <f>+[5]AFE!FD$144</f>
        <v>0</v>
      </c>
      <c r="FE13" s="57">
        <f>+[5]AFE!FE$144</f>
        <v>1.9992000000000001</v>
      </c>
      <c r="FF13" s="57">
        <f>+[5]AFE!FF$144</f>
        <v>0</v>
      </c>
      <c r="FG13" s="57">
        <f>+[5]AFE!FG$144</f>
        <v>0</v>
      </c>
      <c r="FH13" s="57">
        <f>+[5]AFE!FH$144</f>
        <v>0</v>
      </c>
      <c r="FI13" s="57">
        <f>+[5]AFE!FI$144</f>
        <v>0</v>
      </c>
      <c r="FJ13" s="57">
        <f>+[5]AFE!FJ$144</f>
        <v>0</v>
      </c>
      <c r="FK13" s="57">
        <f>+[5]AFE!FK$144</f>
        <v>0</v>
      </c>
      <c r="FL13" s="57">
        <f>+[5]AFE!FL$144</f>
        <v>0</v>
      </c>
      <c r="FM13" s="57">
        <f>+[5]AFE!FM$144</f>
        <v>0</v>
      </c>
      <c r="FN13" s="57">
        <f>+[5]AFE!FN$144</f>
        <v>0</v>
      </c>
      <c r="FO13" s="57">
        <f>+[5]AFE!FO$144</f>
        <v>0</v>
      </c>
      <c r="FP13" s="57">
        <f>+[5]AFE!FP$144</f>
        <v>0</v>
      </c>
      <c r="FQ13" s="57">
        <f>+[5]AFE!FQ$144</f>
        <v>1.0359</v>
      </c>
      <c r="FR13" s="57">
        <f>+[5]AFE!FR$144</f>
        <v>0</v>
      </c>
      <c r="FS13" s="57">
        <f>+[5]AFE!FS$144</f>
        <v>0</v>
      </c>
      <c r="FT13" s="57">
        <f>+[5]AFE!FT$144</f>
        <v>0</v>
      </c>
      <c r="FU13" s="57">
        <f>+[5]AFE!FU$144</f>
        <v>0</v>
      </c>
      <c r="FV13" s="57">
        <f>+[5]AFE!FV$144</f>
        <v>0</v>
      </c>
      <c r="FW13" s="57">
        <f>+[5]AFE!FW$144</f>
        <v>0</v>
      </c>
      <c r="FX13" s="57">
        <f>+[5]AFE!FX$144</f>
        <v>0</v>
      </c>
      <c r="FY13" s="57">
        <f>+[5]AFE!FY$144</f>
        <v>0</v>
      </c>
      <c r="FZ13" s="57">
        <f>+[5]AFE!FZ$144</f>
        <v>0</v>
      </c>
      <c r="GA13" s="57">
        <f>+[5]AFE!GA$144</f>
        <v>0</v>
      </c>
      <c r="GB13" s="57">
        <f>+[5]AFE!GB$144</f>
        <v>0</v>
      </c>
      <c r="GC13" s="57">
        <f>+[5]AFE!GC$144</f>
        <v>0.86760000000000004</v>
      </c>
      <c r="GD13" s="57">
        <f>+[5]AFE!GD$144</f>
        <v>0.92489999999999994</v>
      </c>
      <c r="GE13" s="57">
        <f>+[5]AFE!GE$144</f>
        <v>0</v>
      </c>
      <c r="GF13" s="57">
        <f>+[5]AFE!GF$144</f>
        <v>0</v>
      </c>
      <c r="GG13" s="57">
        <f>+[5]AFE!GG$144</f>
        <v>0</v>
      </c>
      <c r="GH13" s="57">
        <f>+[5]AFE!GH$144</f>
        <v>1.0027000000000001</v>
      </c>
      <c r="GI13" s="57">
        <f>+[5]AFE!GI$144</f>
        <v>0.311</v>
      </c>
      <c r="GJ13" s="57">
        <f>+[5]AFE!GJ$144</f>
        <v>0</v>
      </c>
      <c r="GK13" s="57">
        <f>+[5]AFE!GK$144</f>
        <v>0.93799999999999994</v>
      </c>
      <c r="GL13" s="57">
        <f>+[5]AFE!GL$144</f>
        <v>0</v>
      </c>
      <c r="GM13" s="57">
        <f>+[5]AFE!GM$144</f>
        <v>0</v>
      </c>
      <c r="GN13" s="57">
        <f>+[5]AFE!GN$144</f>
        <v>0</v>
      </c>
      <c r="GO13" s="57">
        <f>+[5]AFE!GO$144</f>
        <v>0</v>
      </c>
      <c r="GP13" s="57">
        <f>+[5]AFE!GP$144</f>
        <v>1.0163</v>
      </c>
      <c r="GQ13" s="57">
        <f>+[5]AFE!GQ$144</f>
        <v>0</v>
      </c>
      <c r="GR13" s="57">
        <f>+[5]AFE!GR$144</f>
        <v>0</v>
      </c>
      <c r="GS13" s="57">
        <f>+[5]AFE!GS$144</f>
        <v>0</v>
      </c>
      <c r="GT13" s="57">
        <f>+[5]AFE!GT$144</f>
        <v>1.0847</v>
      </c>
      <c r="GU13" s="57">
        <f>+[5]AFE!GU$144</f>
        <v>0</v>
      </c>
      <c r="GV13" s="57">
        <f>+[5]AFE!GV$144</f>
        <v>0</v>
      </c>
      <c r="GW13" s="57">
        <f>+[5]AFE!GW$144</f>
        <v>0</v>
      </c>
      <c r="GX13" s="57">
        <f>+[5]AFE!GX$144</f>
        <v>1.1229</v>
      </c>
      <c r="GY13" s="57">
        <f>+[5]AFE!GY$144</f>
        <v>0</v>
      </c>
      <c r="GZ13" s="57">
        <f>+[5]AFE!GZ$144</f>
        <v>0</v>
      </c>
      <c r="HA13" s="57">
        <f>+[5]AFE!HA$144</f>
        <v>0</v>
      </c>
      <c r="HB13" s="57">
        <f>+[5]AFE!HB$144</f>
        <v>0</v>
      </c>
      <c r="HC13" s="57">
        <f>+[5]AFE!HC$144</f>
        <v>1.0972999999999999</v>
      </c>
      <c r="HD13" s="57">
        <f>+[5]AFE!HD$144</f>
        <v>0</v>
      </c>
      <c r="HE13" s="57">
        <f>+[5]AFE!HE$144</f>
        <v>0.9839</v>
      </c>
      <c r="HF13" s="57">
        <f>+[5]AFE!HF$144</f>
        <v>0</v>
      </c>
      <c r="HG13" s="57">
        <f>+[5]AFE!HG$144</f>
        <v>0</v>
      </c>
      <c r="HH13" s="57">
        <f>+[5]AFE!HH$144</f>
        <v>0</v>
      </c>
      <c r="HI13" s="57">
        <f>+[5]AFE!HI$144</f>
        <v>0.94539800000000007</v>
      </c>
      <c r="HJ13" s="57">
        <f>+[5]AFE!HJ$144</f>
        <v>0</v>
      </c>
      <c r="HK13" s="57">
        <f>+[5]AFE!HK$144</f>
        <v>0</v>
      </c>
      <c r="HL13" s="57">
        <f>+[5]AFE!HL$144</f>
        <v>0</v>
      </c>
      <c r="HM13" s="57">
        <f>+[5]AFE!HM$144</f>
        <v>0</v>
      </c>
      <c r="HN13" s="57">
        <f>+[5]AFE!HN$144</f>
        <v>0.89679999999999993</v>
      </c>
      <c r="HO13" s="57">
        <f>+[5]AFE!HO$144</f>
        <v>0</v>
      </c>
      <c r="HP13" s="57">
        <f>+[5]AFE!HP$144</f>
        <v>0</v>
      </c>
      <c r="HQ13" s="57">
        <f>+[5]AFE!HQ$144</f>
        <v>0.87420000000000009</v>
      </c>
      <c r="HR13" s="57">
        <f>+[5]AFE!HR$144</f>
        <v>0</v>
      </c>
      <c r="HS13" s="57">
        <f>+[5]AFE!HS$144</f>
        <v>0</v>
      </c>
      <c r="HT13" s="57">
        <f>+[5]AFE!HT$144</f>
        <v>0</v>
      </c>
      <c r="HU13" s="57">
        <f>+[5]AFE!HU$144</f>
        <v>0</v>
      </c>
      <c r="HV13" s="57">
        <f>+[5]AFE!HV$144</f>
        <v>0.90400000000000003</v>
      </c>
      <c r="HW13" s="57">
        <f>+[5]AFE!HW$144</f>
        <v>0</v>
      </c>
      <c r="HX13" s="57">
        <f>+[5]AFE!HX$144</f>
        <v>0</v>
      </c>
      <c r="HY13" s="57">
        <f>+[5]AFE!HY$144</f>
        <v>0.88579999999999992</v>
      </c>
      <c r="HZ13" s="57">
        <f>+[5]AFE!HZ$144</f>
        <v>0</v>
      </c>
      <c r="IA13" s="57">
        <f>+[5]AFE!IA$144</f>
        <v>0</v>
      </c>
      <c r="IB13" s="57">
        <f>+[5]AFE!IB$144</f>
        <v>0</v>
      </c>
      <c r="IC13" s="57">
        <f>+[5]AFE!IC$144</f>
        <v>0.96839999999999993</v>
      </c>
      <c r="ID13" s="57">
        <f>+[5]AFE!ID$144</f>
        <v>0</v>
      </c>
      <c r="IE13" s="57">
        <f>+[5]AFE!IE$144</f>
        <v>0</v>
      </c>
      <c r="IF13" s="57">
        <f>+[5]AFE!IF$144</f>
        <v>0</v>
      </c>
      <c r="IG13" s="57">
        <f>+[5]AFE!IG$144</f>
        <v>0</v>
      </c>
      <c r="IH13" s="57">
        <f>+[5]AFE!IH$144</f>
        <v>0.34329999999999999</v>
      </c>
      <c r="II13" s="57">
        <f>+[5]AFE!II$144</f>
        <v>0</v>
      </c>
      <c r="IJ13" s="57">
        <f>+[5]AFE!IJ$144</f>
        <v>0.80049999999999999</v>
      </c>
      <c r="IK13" s="57">
        <f>+[5]AFE!IK$144</f>
        <v>0</v>
      </c>
      <c r="IL13" s="57">
        <f>+[5]AFE!IL$144</f>
        <v>1.1519999999999999</v>
      </c>
      <c r="IM13" s="57">
        <f>+[5]AFE!IM$144</f>
        <v>0</v>
      </c>
      <c r="IN13" s="57">
        <f>+[5]AFE!IN$144</f>
        <v>0</v>
      </c>
      <c r="IO13" s="57">
        <f>+[5]AFE!IO$144</f>
        <v>1.1820999999999999</v>
      </c>
      <c r="IP13" s="57">
        <f>+[5]AFE!IP$144</f>
        <v>0</v>
      </c>
      <c r="IQ13" s="57">
        <f>+[5]AFE!IQ$144</f>
        <v>0</v>
      </c>
      <c r="IR13" s="57">
        <f>+[5]AFE!IR$144</f>
        <v>0</v>
      </c>
      <c r="IS13" s="57">
        <f>+[5]AFE!IS$144</f>
        <v>1.3432999999999999</v>
      </c>
      <c r="IT13" s="57">
        <f>+[5]AFE!IT$144</f>
        <v>0</v>
      </c>
      <c r="IU13" s="57">
        <f>+[5]AFE!IU$144</f>
        <v>0</v>
      </c>
      <c r="IV13" s="57">
        <f>+[5]AFE!IV$144</f>
        <v>0</v>
      </c>
      <c r="IW13" s="57">
        <f>+[5]AFE!IW$144</f>
        <v>1.5354000000000001</v>
      </c>
      <c r="IX13" s="57">
        <f>+[5]AFE!IX$144</f>
        <v>0</v>
      </c>
      <c r="IY13" s="57">
        <f>+[5]AFE!IY$144</f>
        <v>0</v>
      </c>
      <c r="IZ13" s="57">
        <f>+[5]AFE!IZ$144</f>
        <v>0</v>
      </c>
      <c r="JA13" s="57">
        <f>+[5]AFE!JA$144</f>
        <v>1.4689000000000001</v>
      </c>
      <c r="JB13" s="57">
        <f>+[5]AFE!JB$144</f>
        <v>0</v>
      </c>
      <c r="JC13" s="57">
        <f>+[5]AFE!JC$144</f>
        <v>0</v>
      </c>
      <c r="JD13" s="57">
        <f>+[5]AFE!JD$144</f>
        <v>0</v>
      </c>
      <c r="JE13" s="57">
        <f>+[5]AFE!JE$144</f>
        <v>1.4609000000000001</v>
      </c>
      <c r="JF13" s="57">
        <f>+[5]AFE!JF$144</f>
        <v>0</v>
      </c>
      <c r="JG13" s="57">
        <f>+[5]AFE!JG$144</f>
        <v>0</v>
      </c>
      <c r="JH13" s="57">
        <f>+[5]AFE!JH$144</f>
        <v>0</v>
      </c>
      <c r="JI13" s="57">
        <f>+[5]AFE!JI$144</f>
        <v>1.365965391</v>
      </c>
      <c r="JJ13" s="57">
        <f>+[5]AFE!JJ$144</f>
        <v>0</v>
      </c>
      <c r="JK13" s="57">
        <f>+[5]AFE!JK$144</f>
        <v>0</v>
      </c>
      <c r="JL13" s="57">
        <f>+[5]AFE!JL$144</f>
        <v>0</v>
      </c>
      <c r="JM13" s="57">
        <f>+[5]AFE!JM$144</f>
        <v>1.3543000000000001</v>
      </c>
      <c r="JN13" s="57">
        <f>+[5]AFE!JN$144</f>
        <v>0</v>
      </c>
      <c r="JO13" s="57">
        <f>+[5]AFE!JO$144</f>
        <v>0</v>
      </c>
      <c r="JP13" s="57">
        <f>+[5]AFE!JP$144</f>
        <v>0</v>
      </c>
      <c r="JQ13" s="57">
        <f>+[5]AFE!JQ$144</f>
        <v>1.3834000000000002</v>
      </c>
      <c r="JR13" s="57">
        <f>+[5]AFE!JR$144</f>
        <v>0</v>
      </c>
      <c r="JS13" s="57">
        <f>+[5]AFE!JS$144</f>
        <v>0</v>
      </c>
      <c r="JT13" s="57">
        <f>+[5]AFE!JT$144</f>
        <v>0</v>
      </c>
      <c r="JU13" s="57">
        <f>+[5]AFE!JU$144</f>
        <v>1.3624000000000001</v>
      </c>
      <c r="JV13" s="57">
        <f>+[5]AFE!JV$144</f>
        <v>0</v>
      </c>
      <c r="JW13" s="57">
        <f>+[5]AFE!JW$144</f>
        <v>0</v>
      </c>
      <c r="JX13" s="57">
        <f>+[5]AFE!JX$144</f>
        <v>0</v>
      </c>
      <c r="JY13" s="57">
        <f>+[5]AFE!JY$144</f>
        <v>1.3591</v>
      </c>
      <c r="JZ13" s="57">
        <f>+[5]AFE!JZ$144</f>
        <v>0</v>
      </c>
      <c r="KA13" s="57">
        <f>+[5]AFE!KA$144</f>
        <v>0</v>
      </c>
      <c r="KB13" s="57">
        <f>+[5]AFE!KB$144</f>
        <v>0</v>
      </c>
      <c r="KC13" s="57">
        <f>+[5]AFE!KC$144</f>
        <v>1.2746</v>
      </c>
      <c r="KD13" s="57">
        <f>+[5]AFE!KD$144</f>
        <v>0</v>
      </c>
      <c r="KE13" s="57">
        <f>+[5]AFE!KE$144</f>
        <v>0</v>
      </c>
      <c r="KF13" s="57">
        <f>+[5]AFE!KF$144</f>
        <v>0</v>
      </c>
      <c r="KG13" s="57">
        <f>+[5]AFE!KG$144</f>
        <v>0</v>
      </c>
      <c r="KH13" s="57">
        <f>+[5]AFE!KH$144</f>
        <v>0.15580000000000002</v>
      </c>
      <c r="KI13" s="57">
        <f>+[5]AFE!KI$144</f>
        <v>0</v>
      </c>
      <c r="KJ13" s="57">
        <f>+[5]AFE!KJ$144</f>
        <v>0</v>
      </c>
      <c r="KK13" s="57">
        <f>+[5]AFE!KK$144</f>
        <v>0</v>
      </c>
      <c r="KL13" s="57">
        <f>+[5]AFE!KL$144</f>
        <v>7.2580127760000002E-2</v>
      </c>
      <c r="KM13" s="57">
        <f>+[5]AFE!KM$144</f>
        <v>0</v>
      </c>
      <c r="KN13" s="57">
        <f>+[5]AFE!KN$144</f>
        <v>0</v>
      </c>
      <c r="KO13" s="57">
        <f>+[5]AFE!KO$144</f>
        <v>0</v>
      </c>
      <c r="KP13" s="57">
        <f>+[5]AFE!KP$144</f>
        <v>0</v>
      </c>
      <c r="KQ13" s="57">
        <f>+[5]AFE!KQ$144</f>
        <v>0</v>
      </c>
      <c r="KR13" s="57">
        <f>+[5]AFE!KR$144</f>
        <v>0</v>
      </c>
    </row>
    <row r="14" spans="1:304" x14ac:dyDescent="0.25">
      <c r="A14" s="56" t="s">
        <v>88</v>
      </c>
      <c r="B14" s="57">
        <f>+[5]AFE!B$145</f>
        <v>0</v>
      </c>
      <c r="C14" s="57">
        <f>+[5]AFE!C$145</f>
        <v>0</v>
      </c>
      <c r="D14" s="57">
        <f>+[5]AFE!D$145</f>
        <v>0</v>
      </c>
      <c r="E14" s="57">
        <f>+[5]AFE!E$145</f>
        <v>0</v>
      </c>
      <c r="F14" s="57">
        <f>+[5]AFE!F$145</f>
        <v>0</v>
      </c>
      <c r="G14" s="57">
        <f>+[5]AFE!G$145</f>
        <v>0</v>
      </c>
      <c r="H14" s="57">
        <f>+[5]AFE!H$145</f>
        <v>0</v>
      </c>
      <c r="I14" s="57">
        <f>+[5]AFE!I$145</f>
        <v>0</v>
      </c>
      <c r="J14" s="57">
        <f>+[5]AFE!J$145</f>
        <v>0</v>
      </c>
      <c r="K14" s="57">
        <f>+[5]AFE!K$145</f>
        <v>0</v>
      </c>
      <c r="L14" s="57">
        <f>+[5]AFE!L$145</f>
        <v>0</v>
      </c>
      <c r="M14" s="57">
        <f>+[5]AFE!M$145</f>
        <v>0</v>
      </c>
      <c r="N14" s="57">
        <f>+[5]AFE!N$145</f>
        <v>0</v>
      </c>
      <c r="O14" s="57">
        <f>+[5]AFE!O$145</f>
        <v>0</v>
      </c>
      <c r="P14" s="57">
        <f>+[5]AFE!P$145</f>
        <v>0</v>
      </c>
      <c r="Q14" s="57">
        <f>+[5]AFE!Q$145</f>
        <v>0</v>
      </c>
      <c r="R14" s="57">
        <f>+[5]AFE!R$145</f>
        <v>0</v>
      </c>
      <c r="S14" s="57">
        <f>+[5]AFE!S$145</f>
        <v>0</v>
      </c>
      <c r="T14" s="57">
        <f>+[5]AFE!T$145</f>
        <v>0</v>
      </c>
      <c r="U14" s="57">
        <f>+[5]AFE!U$145</f>
        <v>0</v>
      </c>
      <c r="V14" s="57">
        <f>+[5]AFE!V$145</f>
        <v>0</v>
      </c>
      <c r="W14" s="57">
        <f>+[5]AFE!W$145</f>
        <v>0</v>
      </c>
      <c r="X14" s="57">
        <f>+[5]AFE!X$145</f>
        <v>0</v>
      </c>
      <c r="Y14" s="57">
        <f>+[5]AFE!Y$145</f>
        <v>0</v>
      </c>
      <c r="Z14" s="57">
        <f>+[5]AFE!Z$145</f>
        <v>0</v>
      </c>
      <c r="AA14" s="57">
        <f>+[5]AFE!AA$145</f>
        <v>0</v>
      </c>
      <c r="AB14" s="57">
        <f>+[5]AFE!AB$145</f>
        <v>0</v>
      </c>
      <c r="AC14" s="57">
        <f>+[5]AFE!AC$145</f>
        <v>0</v>
      </c>
      <c r="AD14" s="57">
        <f>+[5]AFE!AD$145</f>
        <v>0</v>
      </c>
      <c r="AE14" s="57">
        <f>+[5]AFE!AE$145</f>
        <v>0</v>
      </c>
      <c r="AF14" s="57">
        <f>+[5]AFE!AF$145</f>
        <v>0</v>
      </c>
      <c r="AG14" s="57">
        <f>+[5]AFE!AG$145</f>
        <v>0</v>
      </c>
      <c r="AH14" s="57">
        <f>+[5]AFE!AH$145</f>
        <v>0</v>
      </c>
      <c r="AI14" s="57">
        <f>+[5]AFE!AI$145</f>
        <v>0</v>
      </c>
      <c r="AJ14" s="57">
        <f>+[5]AFE!AJ$145</f>
        <v>0</v>
      </c>
      <c r="AK14" s="57">
        <f>+[5]AFE!AK$145</f>
        <v>0</v>
      </c>
      <c r="AL14" s="57">
        <f>+[5]AFE!AL$145</f>
        <v>0</v>
      </c>
      <c r="AM14" s="57">
        <f>+[5]AFE!AM$145</f>
        <v>0</v>
      </c>
      <c r="AN14" s="57">
        <f>+[5]AFE!AN$145</f>
        <v>0</v>
      </c>
      <c r="AO14" s="57">
        <f>+[5]AFE!AO$145</f>
        <v>0</v>
      </c>
      <c r="AP14" s="57">
        <f>+[5]AFE!AP$145</f>
        <v>0</v>
      </c>
      <c r="AQ14" s="57">
        <f>+[5]AFE!AQ$145</f>
        <v>0</v>
      </c>
      <c r="AR14" s="57">
        <f>+[5]AFE!AR$145</f>
        <v>0</v>
      </c>
      <c r="AS14" s="57">
        <f>+[5]AFE!AS$145</f>
        <v>0</v>
      </c>
      <c r="AT14" s="57">
        <f>+[5]AFE!AT$145</f>
        <v>0</v>
      </c>
      <c r="AU14" s="57">
        <f>+[5]AFE!AU$145</f>
        <v>0</v>
      </c>
      <c r="AV14" s="57">
        <f>+[5]AFE!AV$145</f>
        <v>0</v>
      </c>
      <c r="AW14" s="57">
        <f>+[5]AFE!AW$145</f>
        <v>0</v>
      </c>
      <c r="AX14" s="57">
        <f>+[5]AFE!AX$145</f>
        <v>0</v>
      </c>
      <c r="AY14" s="57">
        <f>+[5]AFE!AY$145</f>
        <v>0</v>
      </c>
      <c r="AZ14" s="57">
        <f>+[5]AFE!AZ$145</f>
        <v>0</v>
      </c>
      <c r="BA14" s="57">
        <f>+[5]AFE!BA$145</f>
        <v>0</v>
      </c>
      <c r="BB14" s="57">
        <f>+[5]AFE!BB$145</f>
        <v>0</v>
      </c>
      <c r="BC14" s="57">
        <f>+[5]AFE!BC$145</f>
        <v>0</v>
      </c>
      <c r="BD14" s="57">
        <f>+[5]AFE!BD$145</f>
        <v>0</v>
      </c>
      <c r="BE14" s="57">
        <f>+[5]AFE!BE$145</f>
        <v>0</v>
      </c>
      <c r="BF14" s="57">
        <f>+[5]AFE!BF$145</f>
        <v>0</v>
      </c>
      <c r="BG14" s="57">
        <f>+[5]AFE!BG$145</f>
        <v>0</v>
      </c>
      <c r="BH14" s="57">
        <f>+[5]AFE!BH$145</f>
        <v>0</v>
      </c>
      <c r="BI14" s="57">
        <f>+[5]AFE!BI$145</f>
        <v>0</v>
      </c>
      <c r="BJ14" s="57">
        <f>+[5]AFE!BJ$145</f>
        <v>0.87570000000000003</v>
      </c>
      <c r="BK14" s="57">
        <f>+[5]AFE!BK$145</f>
        <v>0</v>
      </c>
      <c r="BL14" s="57">
        <f>+[5]AFE!BL$145</f>
        <v>0</v>
      </c>
      <c r="BM14" s="57">
        <f>+[5]AFE!BM$145</f>
        <v>0.82840000000000003</v>
      </c>
      <c r="BN14" s="57">
        <f>+[5]AFE!BN$145</f>
        <v>2.2343000000000002</v>
      </c>
      <c r="BO14" s="57">
        <f>+[5]AFE!BO$145</f>
        <v>2.3253000000000004</v>
      </c>
      <c r="BP14" s="57">
        <f>+[5]AFE!BP$145</f>
        <v>2.367</v>
      </c>
      <c r="BQ14" s="57">
        <f>+[5]AFE!BQ$145</f>
        <v>2.7033</v>
      </c>
      <c r="BR14" s="57">
        <f>+[5]AFE!BR$145</f>
        <v>2.2900999999999998</v>
      </c>
      <c r="BS14" s="57">
        <f>+[5]AFE!BS$145</f>
        <v>1.4534</v>
      </c>
      <c r="BT14" s="57">
        <f>+[5]AFE!BT$145</f>
        <v>2.3026</v>
      </c>
      <c r="BU14" s="57">
        <f>+[5]AFE!BU$145</f>
        <v>1.7547000000000001</v>
      </c>
      <c r="BV14" s="57">
        <f>+[5]AFE!BV$145</f>
        <v>2.0623</v>
      </c>
      <c r="BW14" s="57">
        <f>+[5]AFE!BW$145</f>
        <v>1.766</v>
      </c>
      <c r="BX14" s="57">
        <f>+[5]AFE!BX$145</f>
        <v>1.4009</v>
      </c>
      <c r="BY14" s="57">
        <f>+[5]AFE!BY$145</f>
        <v>0</v>
      </c>
      <c r="BZ14" s="57">
        <f>+[5]AFE!BZ$145</f>
        <v>0</v>
      </c>
      <c r="CA14" s="57">
        <f>+[5]AFE!CA$145</f>
        <v>0.1757</v>
      </c>
      <c r="CB14" s="57">
        <f>+[5]AFE!CB$145</f>
        <v>1.105</v>
      </c>
      <c r="CC14" s="57">
        <f>+[5]AFE!CC$145</f>
        <v>1.4409000000000001</v>
      </c>
      <c r="CD14" s="57">
        <f>+[5]AFE!CD$145</f>
        <v>1.0617999999999999</v>
      </c>
      <c r="CE14" s="57">
        <f>+[5]AFE!CE$145</f>
        <v>1.5395000000000001</v>
      </c>
      <c r="CF14" s="57">
        <f>+[5]AFE!CF$145</f>
        <v>1.1214000000000002</v>
      </c>
      <c r="CG14" s="57">
        <f>+[5]AFE!CG$145</f>
        <v>1.9036999999999999</v>
      </c>
      <c r="CH14" s="57">
        <f>+[5]AFE!CH$145</f>
        <v>1.5814999999999999</v>
      </c>
      <c r="CI14" s="57">
        <f>+[5]AFE!CI$145</f>
        <v>2.0629</v>
      </c>
      <c r="CJ14" s="57">
        <f>+[5]AFE!CJ$145</f>
        <v>1.8271999999999999</v>
      </c>
      <c r="CK14" s="57">
        <f>+[5]AFE!CK$145</f>
        <v>0</v>
      </c>
      <c r="CL14" s="57">
        <f>+[5]AFE!CL$145</f>
        <v>3.1625000000000001</v>
      </c>
      <c r="CM14" s="57">
        <f>+[5]AFE!CM$145</f>
        <v>0.43710000000000004</v>
      </c>
      <c r="CN14" s="57">
        <f>+[5]AFE!CN$145</f>
        <v>1.0803</v>
      </c>
      <c r="CO14" s="57">
        <f>+[5]AFE!CO$145</f>
        <v>0.29010000000000002</v>
      </c>
      <c r="CP14" s="57">
        <f>+[5]AFE!CP$145</f>
        <v>0</v>
      </c>
      <c r="CQ14" s="57">
        <f>+[5]AFE!CQ$145</f>
        <v>1.9199999999999998E-2</v>
      </c>
      <c r="CR14" s="57">
        <f>+[5]AFE!CR$145</f>
        <v>0</v>
      </c>
      <c r="CS14" s="57">
        <f>+[5]AFE!CS$145</f>
        <v>0.32180000000000003</v>
      </c>
      <c r="CT14" s="57">
        <f>+[5]AFE!CT$145</f>
        <v>0.6987000000000001</v>
      </c>
      <c r="CU14" s="57">
        <f>+[5]AFE!CU$145</f>
        <v>2.7303000000000002</v>
      </c>
      <c r="CV14" s="57">
        <f>+[5]AFE!CV$145</f>
        <v>0.45350000000000001</v>
      </c>
      <c r="CW14" s="57">
        <f>+[5]AFE!CW$145</f>
        <v>0</v>
      </c>
      <c r="CX14" s="57">
        <f>+[5]AFE!CX$145</f>
        <v>0.98460000000000003</v>
      </c>
      <c r="CY14" s="57">
        <f>+[5]AFE!CY$145</f>
        <v>3.3999999999999998E-3</v>
      </c>
      <c r="CZ14" s="57">
        <f>+[5]AFE!CZ$145</f>
        <v>0</v>
      </c>
      <c r="DA14" s="57">
        <f>+[5]AFE!DA$145</f>
        <v>0</v>
      </c>
      <c r="DB14" s="57">
        <f>+[5]AFE!DB$145</f>
        <v>1.52E-2</v>
      </c>
      <c r="DC14" s="57">
        <f>+[5]AFE!DC$145</f>
        <v>0</v>
      </c>
      <c r="DD14" s="57">
        <f>+[5]AFE!DD$145</f>
        <v>0</v>
      </c>
      <c r="DE14" s="57">
        <f>+[5]AFE!DE$145</f>
        <v>0.15340000000000001</v>
      </c>
      <c r="DF14" s="57">
        <f>+[5]AFE!DF$145</f>
        <v>2.1068000000000002</v>
      </c>
      <c r="DG14" s="57">
        <f>+[5]AFE!DG$145</f>
        <v>1.7077730000000002</v>
      </c>
      <c r="DH14" s="57">
        <f>+[5]AFE!DH$145</f>
        <v>3.4589859999999999</v>
      </c>
      <c r="DI14" s="57">
        <f>+[5]AFE!DI$145</f>
        <v>2.9081999999999999</v>
      </c>
      <c r="DJ14" s="57">
        <f>+[5]AFE!DJ$145</f>
        <v>3.4813000000000001</v>
      </c>
      <c r="DK14" s="57">
        <f>+[5]AFE!DK$145</f>
        <v>2.9392</v>
      </c>
      <c r="DL14" s="57">
        <f>+[5]AFE!DL$145</f>
        <v>3.6349999999999998</v>
      </c>
      <c r="DM14" s="57">
        <f>+[5]AFE!DM$145</f>
        <v>1.4958999999999998</v>
      </c>
      <c r="DN14" s="57">
        <f>+[5]AFE!DN$145</f>
        <v>1.4487999999999999</v>
      </c>
      <c r="DO14" s="57">
        <f>+[5]AFE!DO$145</f>
        <v>0.85060000000000002</v>
      </c>
      <c r="DP14" s="57">
        <f>+[5]AFE!DP$145</f>
        <v>0.83440000000000003</v>
      </c>
      <c r="DQ14" s="57">
        <f>+[5]AFE!DQ$145</f>
        <v>1.1345999999999998</v>
      </c>
      <c r="DR14" s="57">
        <f>+[5]AFE!DR$145</f>
        <v>2.6178000000000003</v>
      </c>
      <c r="DS14" s="57">
        <f>+[5]AFE!DS$145</f>
        <v>1.2241999999999997</v>
      </c>
      <c r="DT14" s="57">
        <f>+[5]AFE!DT$145</f>
        <v>0.88649999999999995</v>
      </c>
      <c r="DU14" s="57">
        <f>+[5]AFE!DU$145</f>
        <v>1.1315</v>
      </c>
      <c r="DV14" s="57">
        <f>+[5]AFE!DV$145</f>
        <v>0.8921</v>
      </c>
      <c r="DW14" s="57">
        <f>+[5]AFE!DW$145</f>
        <v>1.1709000000000001</v>
      </c>
      <c r="DX14" s="57">
        <f>+[5]AFE!DX$145</f>
        <v>1.3097000000000001</v>
      </c>
      <c r="DY14" s="57">
        <f>+[5]AFE!DY$145</f>
        <v>0.94950000000000001</v>
      </c>
      <c r="DZ14" s="57">
        <f>+[5]AFE!DZ$145</f>
        <v>0.88379999999999992</v>
      </c>
      <c r="EA14" s="57">
        <f>+[5]AFE!EA$145</f>
        <v>0.79520000000000002</v>
      </c>
      <c r="EB14" s="57">
        <f>+[5]AFE!EB$145</f>
        <v>0.82199999999999995</v>
      </c>
      <c r="EC14" s="57">
        <f>+[5]AFE!EC$145</f>
        <v>2.2795999999999998</v>
      </c>
      <c r="ED14" s="57">
        <f>+[5]AFE!ED$145</f>
        <v>3.7425000000000002</v>
      </c>
      <c r="EE14" s="57">
        <f>+[5]AFE!EE$145</f>
        <v>2.0633999999999997</v>
      </c>
      <c r="EF14" s="57">
        <f>+[5]AFE!EF$145</f>
        <v>1.7323000000000002</v>
      </c>
      <c r="EG14" s="57">
        <f>+[5]AFE!EG$145</f>
        <v>3.5225999999999997</v>
      </c>
      <c r="EH14" s="57">
        <f>+[5]AFE!EH$145</f>
        <v>2.0061</v>
      </c>
      <c r="EI14" s="57">
        <f>+[5]AFE!EI$145</f>
        <v>1.6473999999999998</v>
      </c>
      <c r="EJ14" s="57">
        <f>+[5]AFE!EJ$145</f>
        <v>3.0781000000000005</v>
      </c>
      <c r="EK14" s="57">
        <f>+[5]AFE!EK$145</f>
        <v>2.3961999999999999</v>
      </c>
      <c r="EL14" s="57">
        <f>+[5]AFE!EL$145</f>
        <v>2.3321000000000001</v>
      </c>
      <c r="EM14" s="57">
        <f>+[5]AFE!EM$145</f>
        <v>2.9977</v>
      </c>
      <c r="EN14" s="57">
        <f>+[5]AFE!EN$145</f>
        <v>2.258</v>
      </c>
      <c r="EO14" s="57">
        <f>+[5]AFE!EO$145</f>
        <v>2.6515</v>
      </c>
      <c r="EP14" s="57">
        <f>+[5]AFE!EP$145</f>
        <v>3.8014999999999999</v>
      </c>
      <c r="EQ14" s="57">
        <f>+[5]AFE!EQ$145</f>
        <v>2.4386999999999999</v>
      </c>
      <c r="ER14" s="57">
        <f>+[5]AFE!ER$145</f>
        <v>2.7389999999999999</v>
      </c>
      <c r="ES14" s="57">
        <f>+[5]AFE!ES$145</f>
        <v>1.8190999999999999</v>
      </c>
      <c r="ET14" s="57">
        <f>+[5]AFE!ET$145</f>
        <v>2.2348000000000003</v>
      </c>
      <c r="EU14" s="57">
        <f>+[5]AFE!EU$145</f>
        <v>4.1566000000000001</v>
      </c>
      <c r="EV14" s="57">
        <f>+[5]AFE!EV$145</f>
        <v>2.4213</v>
      </c>
      <c r="EW14" s="57">
        <f>+[5]AFE!EW$145</f>
        <v>2.4125000000000001</v>
      </c>
      <c r="EX14" s="57">
        <f>+[5]AFE!EX$145</f>
        <v>1.3625999999999998</v>
      </c>
      <c r="EY14" s="57">
        <f>+[5]AFE!EY$145</f>
        <v>1.6665999999999999</v>
      </c>
      <c r="EZ14" s="57">
        <f>+[5]AFE!EZ$145</f>
        <v>1.3449</v>
      </c>
      <c r="FA14" s="57">
        <f>+[5]AFE!FA$145</f>
        <v>1.1956</v>
      </c>
      <c r="FB14" s="57">
        <f>+[5]AFE!FB$145</f>
        <v>3.8423999999999996</v>
      </c>
      <c r="FC14" s="57">
        <f>+[5]AFE!FC$145</f>
        <v>2.9101000000000004</v>
      </c>
      <c r="FD14" s="57">
        <f>+[5]AFE!FD$145</f>
        <v>2.9135999999999997</v>
      </c>
      <c r="FE14" s="57">
        <f>+[5]AFE!FE$145</f>
        <v>3.2533000000000003</v>
      </c>
      <c r="FF14" s="57">
        <f>+[5]AFE!FF$145</f>
        <v>3.2361000000000004</v>
      </c>
      <c r="FG14" s="57">
        <f>+[5]AFE!FG$145</f>
        <v>1.4404999999999999</v>
      </c>
      <c r="FH14" s="57">
        <f>+[5]AFE!FH$145</f>
        <v>3.9468000000000001</v>
      </c>
      <c r="FI14" s="57">
        <f>+[5]AFE!FI$145</f>
        <v>2.1843000000000004</v>
      </c>
      <c r="FJ14" s="57">
        <f>+[5]AFE!FJ$145</f>
        <v>1.7731999999999999</v>
      </c>
      <c r="FK14" s="57">
        <f>+[5]AFE!FK$145</f>
        <v>1.8603000000000001</v>
      </c>
      <c r="FL14" s="57">
        <f>+[5]AFE!FL$145</f>
        <v>2.9274</v>
      </c>
      <c r="FM14" s="57">
        <f>+[5]AFE!FM$145</f>
        <v>2.7391000000000001</v>
      </c>
      <c r="FN14" s="57">
        <f>+[5]AFE!FN$145</f>
        <v>3.9171</v>
      </c>
      <c r="FO14" s="57">
        <f>+[5]AFE!FO$145</f>
        <v>3.5299</v>
      </c>
      <c r="FP14" s="57">
        <f>+[5]AFE!FP$145</f>
        <v>3.5196000000000001</v>
      </c>
      <c r="FQ14" s="57">
        <f>+[5]AFE!FQ$145</f>
        <v>3.4333</v>
      </c>
      <c r="FR14" s="57">
        <f>+[5]AFE!FR$145</f>
        <v>7.5811000000000002</v>
      </c>
      <c r="FS14" s="57">
        <f>+[5]AFE!FS$145</f>
        <v>6.3781000000000008</v>
      </c>
      <c r="FT14" s="57">
        <f>+[5]AFE!FT$145</f>
        <v>6.7886000000000006</v>
      </c>
      <c r="FU14" s="57">
        <f>+[5]AFE!FU$145</f>
        <v>1.5921999999999998</v>
      </c>
      <c r="FV14" s="57">
        <f>+[5]AFE!FV$145</f>
        <v>6.2910999999999992</v>
      </c>
      <c r="FW14" s="57">
        <f>+[5]AFE!FW$145</f>
        <v>6.2681000000000004</v>
      </c>
      <c r="FX14" s="57">
        <f>+[5]AFE!FX$145</f>
        <v>3.6095999999999999</v>
      </c>
      <c r="FY14" s="57">
        <f>+[5]AFE!FY$145</f>
        <v>4.4459</v>
      </c>
      <c r="FZ14" s="57">
        <f>+[5]AFE!FZ$145</f>
        <v>2.7848000000000002</v>
      </c>
      <c r="GA14" s="57">
        <f>+[5]AFE!GA$145</f>
        <v>2.7749000000000001</v>
      </c>
      <c r="GB14" s="57">
        <f>+[5]AFE!GB$145</f>
        <v>1.7777000000000001</v>
      </c>
      <c r="GC14" s="57">
        <f>+[5]AFE!GC$145</f>
        <v>1.546</v>
      </c>
      <c r="GD14" s="57">
        <f>+[5]AFE!GD$145</f>
        <v>2.8629000000000002</v>
      </c>
      <c r="GE14" s="57">
        <f>+[5]AFE!GE$145</f>
        <v>1.6575</v>
      </c>
      <c r="GF14" s="57">
        <f>+[5]AFE!GF$145</f>
        <v>3.448</v>
      </c>
      <c r="GG14" s="57">
        <f>+[5]AFE!GG$145</f>
        <v>4.4408000000000003</v>
      </c>
      <c r="GH14" s="57">
        <f>+[5]AFE!GH$145</f>
        <v>3.1758999999999999</v>
      </c>
      <c r="GI14" s="57">
        <f>+[5]AFE!GI$145</f>
        <v>2.5686</v>
      </c>
      <c r="GJ14" s="57">
        <f>+[5]AFE!GJ$145</f>
        <v>3.4328000000000003</v>
      </c>
      <c r="GK14" s="57">
        <f>+[5]AFE!GK$145</f>
        <v>3.1564999999999999</v>
      </c>
      <c r="GL14" s="57">
        <f>+[5]AFE!GL$145</f>
        <v>3.7833999999999999</v>
      </c>
      <c r="GM14" s="57">
        <f>+[5]AFE!GM$145</f>
        <v>2.7422</v>
      </c>
      <c r="GN14" s="57">
        <f>+[5]AFE!GN$145</f>
        <v>3.2896999999999998</v>
      </c>
      <c r="GO14" s="57">
        <f>+[5]AFE!GO$145</f>
        <v>5.16</v>
      </c>
      <c r="GP14" s="57">
        <f>+[5]AFE!GP$145</f>
        <v>4.5976999999999997</v>
      </c>
      <c r="GQ14" s="57">
        <f>+[5]AFE!GQ$145</f>
        <v>1.8179000000000001</v>
      </c>
      <c r="GR14" s="57">
        <f>+[5]AFE!GR$145</f>
        <v>1.6031</v>
      </c>
      <c r="GS14" s="57">
        <f>+[5]AFE!GS$145</f>
        <v>1.9324000000000001</v>
      </c>
      <c r="GT14" s="57">
        <f>+[5]AFE!GT$145</f>
        <v>3.4026999999999998</v>
      </c>
      <c r="GU14" s="57">
        <f>+[5]AFE!GU$145</f>
        <v>4.3726000000000003</v>
      </c>
      <c r="GV14" s="57">
        <f>+[5]AFE!GV$145</f>
        <v>1.9324000000000001</v>
      </c>
      <c r="GW14" s="57">
        <f>+[5]AFE!GW$145</f>
        <v>2.4929000000000001</v>
      </c>
      <c r="GX14" s="57">
        <f>+[5]AFE!GX$145</f>
        <v>10.2845</v>
      </c>
      <c r="GY14" s="57">
        <f>+[5]AFE!GY$145</f>
        <v>3.2439</v>
      </c>
      <c r="GZ14" s="57">
        <f>+[5]AFE!GZ$145</f>
        <v>2.7208000000000001</v>
      </c>
      <c r="HA14" s="57">
        <f>+[5]AFE!HA$145</f>
        <v>1.9962</v>
      </c>
      <c r="HB14" s="57">
        <f>+[5]AFE!HB$145</f>
        <v>2.0748000000000002</v>
      </c>
      <c r="HC14" s="57">
        <f>+[5]AFE!HC$145</f>
        <v>2.7728000000000002</v>
      </c>
      <c r="HD14" s="57">
        <f>+[5]AFE!HD$145</f>
        <v>1.8391999999999999</v>
      </c>
      <c r="HE14" s="57">
        <f>+[5]AFE!HE$145</f>
        <v>1.8448</v>
      </c>
      <c r="HF14" s="57">
        <f>+[5]AFE!HF$145</f>
        <v>1.740596</v>
      </c>
      <c r="HG14" s="57">
        <f>+[5]AFE!HG$145</f>
        <v>1.7727219999999999</v>
      </c>
      <c r="HH14" s="57">
        <f>+[5]AFE!HH$145</f>
        <v>1.6587449999999999</v>
      </c>
      <c r="HI14" s="57">
        <f>+[5]AFE!HI$145</f>
        <v>1.8533269999999999</v>
      </c>
      <c r="HJ14" s="57">
        <f>+[5]AFE!HJ$145</f>
        <v>5.7644770000000012</v>
      </c>
      <c r="HK14" s="57">
        <f>+[5]AFE!HK$145</f>
        <v>2.5284720000000003</v>
      </c>
      <c r="HL14" s="57">
        <f>+[5]AFE!HL$145</f>
        <v>2.4280999999999997</v>
      </c>
      <c r="HM14" s="57">
        <f>+[5]AFE!HM$145</f>
        <v>5.593</v>
      </c>
      <c r="HN14" s="57">
        <f>+[5]AFE!HN$145</f>
        <v>4.6191000000000004</v>
      </c>
      <c r="HO14" s="57">
        <f>+[5]AFE!HO$145</f>
        <v>4.0928999999999993</v>
      </c>
      <c r="HP14" s="57">
        <f>+[5]AFE!HP$145</f>
        <v>3.4283000000000001</v>
      </c>
      <c r="HQ14" s="57">
        <f>+[5]AFE!HQ$145</f>
        <v>7.7297999999999991</v>
      </c>
      <c r="HR14" s="57">
        <f>+[5]AFE!HR$145</f>
        <v>2.9520999999999997</v>
      </c>
      <c r="HS14" s="57">
        <f>+[5]AFE!HS$145</f>
        <v>4.9253</v>
      </c>
      <c r="HT14" s="57">
        <f>+[5]AFE!HT$145</f>
        <v>3.5146999999999999</v>
      </c>
      <c r="HU14" s="57">
        <f>+[5]AFE!HU$145</f>
        <v>4.8022999999999998</v>
      </c>
      <c r="HV14" s="57">
        <f>+[5]AFE!HV$145</f>
        <v>2.0425999999999997</v>
      </c>
      <c r="HW14" s="57">
        <f>+[5]AFE!HW$145</f>
        <v>1.8823999999999999</v>
      </c>
      <c r="HX14" s="57">
        <f>+[5]AFE!HX$145</f>
        <v>1.7000000000000454E-3</v>
      </c>
      <c r="HY14" s="57">
        <f>+[5]AFE!HY$145</f>
        <v>1.3378999999999999</v>
      </c>
      <c r="HZ14" s="57">
        <f>+[5]AFE!HZ$145</f>
        <v>-0.27080000000000021</v>
      </c>
      <c r="IA14" s="57">
        <f>+[5]AFE!IA$145</f>
        <v>3.7357999999999998</v>
      </c>
      <c r="IB14" s="57">
        <f>+[5]AFE!IB$145</f>
        <v>0.91679999999999995</v>
      </c>
      <c r="IC14" s="57">
        <f>+[5]AFE!IC$145</f>
        <v>0.59029999999999994</v>
      </c>
      <c r="ID14" s="57">
        <f>+[5]AFE!ID$145</f>
        <v>0.21909999999999991</v>
      </c>
      <c r="IE14" s="57">
        <f>+[5]AFE!IE$145</f>
        <v>0.19820000000000004</v>
      </c>
      <c r="IF14" s="57">
        <f>+[5]AFE!IF$145</f>
        <v>0.37270000000000003</v>
      </c>
      <c r="IG14" s="57">
        <f>+[5]AFE!IG$145</f>
        <v>0.4945</v>
      </c>
      <c r="IH14" s="57">
        <f>+[5]AFE!IH$145</f>
        <v>2.9209000000000001</v>
      </c>
      <c r="II14" s="57">
        <f>+[5]AFE!II$145</f>
        <v>2.8123</v>
      </c>
      <c r="IJ14" s="57">
        <f>+[5]AFE!IJ$145</f>
        <v>0.2204000000000001</v>
      </c>
      <c r="IK14" s="57">
        <f>+[5]AFE!IK$145</f>
        <v>0.90500000000000003</v>
      </c>
      <c r="IL14" s="57">
        <f>+[5]AFE!IL$145</f>
        <v>4.9886999999999997</v>
      </c>
      <c r="IM14" s="57">
        <f>+[5]AFE!IM$145</f>
        <v>2.1653000000000002</v>
      </c>
      <c r="IN14" s="57">
        <f>+[5]AFE!IN$145</f>
        <v>1.7166999999999999</v>
      </c>
      <c r="IO14" s="57">
        <f>+[5]AFE!IO$145</f>
        <v>3.9186999999999999</v>
      </c>
      <c r="IP14" s="57">
        <f>+[5]AFE!IP$145</f>
        <v>1.6692</v>
      </c>
      <c r="IQ14" s="57">
        <f>+[5]AFE!IQ$145</f>
        <v>1.6717</v>
      </c>
      <c r="IR14" s="57">
        <f>+[5]AFE!IR$145</f>
        <v>2.0278</v>
      </c>
      <c r="IS14" s="57">
        <f>+[5]AFE!IS$145</f>
        <v>2.4184000000000001</v>
      </c>
      <c r="IT14" s="57">
        <f>+[5]AFE!IT$145</f>
        <v>0.98451572011999999</v>
      </c>
      <c r="IU14" s="57">
        <f>+[5]AFE!IU$145</f>
        <v>0.7700999999999999</v>
      </c>
      <c r="IV14" s="57">
        <f>+[5]AFE!IV$145</f>
        <v>2.9369999999999998</v>
      </c>
      <c r="IW14" s="57">
        <f>+[5]AFE!IW$145</f>
        <v>0.95450000000000002</v>
      </c>
      <c r="IX14" s="57">
        <f>+[5]AFE!IX$145</f>
        <v>1.5235000000000001</v>
      </c>
      <c r="IY14" s="57">
        <f>+[5]AFE!IY$145</f>
        <v>4.3517000000000001</v>
      </c>
      <c r="IZ14" s="57">
        <f>+[5]AFE!IZ$145</f>
        <v>1.6191</v>
      </c>
      <c r="JA14" s="57">
        <f>+[5]AFE!JA$145</f>
        <v>1.7524000000000002</v>
      </c>
      <c r="JB14" s="57">
        <f>+[5]AFE!JB$145</f>
        <v>1.6117000000000001</v>
      </c>
      <c r="JC14" s="57">
        <f>+[5]AFE!JC$145</f>
        <v>1.7851000000000001</v>
      </c>
      <c r="JD14" s="57">
        <f>+[5]AFE!JD$145</f>
        <v>1.5255000000000001</v>
      </c>
      <c r="JE14" s="57">
        <f>+[5]AFE!JE$145</f>
        <v>1.5905</v>
      </c>
      <c r="JF14" s="57">
        <f>+[5]AFE!JF$145</f>
        <v>2.2363000000000004</v>
      </c>
      <c r="JG14" s="57">
        <f>+[5]AFE!JG$145</f>
        <v>0.76319999999999988</v>
      </c>
      <c r="JH14" s="57">
        <f>+[5]AFE!JH$145</f>
        <v>1.5535999999999999</v>
      </c>
      <c r="JI14" s="57">
        <f>+[5]AFE!JI$145</f>
        <v>1.382606</v>
      </c>
      <c r="JJ14" s="57">
        <f>+[5]AFE!JJ$145</f>
        <v>1.6872</v>
      </c>
      <c r="JK14" s="57">
        <f>+[5]AFE!JK$145</f>
        <v>5.8502000000000001</v>
      </c>
      <c r="JL14" s="57">
        <f>+[5]AFE!JL$145</f>
        <v>1.3103999999999998</v>
      </c>
      <c r="JM14" s="57">
        <f>+[5]AFE!JM$145</f>
        <v>1.5185</v>
      </c>
      <c r="JN14" s="57">
        <f>+[5]AFE!JN$145</f>
        <v>1.52</v>
      </c>
      <c r="JO14" s="57">
        <f>+[5]AFE!JO$145</f>
        <v>1.7609000000000001</v>
      </c>
      <c r="JP14" s="57">
        <f>+[5]AFE!JP$145</f>
        <v>1.7849999999999999</v>
      </c>
      <c r="JQ14" s="57">
        <f>+[5]AFE!JQ$145</f>
        <v>1.3446000000000002</v>
      </c>
      <c r="JR14" s="57">
        <f>+[5]AFE!JR$145</f>
        <v>2.8236000000000003</v>
      </c>
      <c r="JS14" s="57">
        <f>+[5]AFE!JS$145</f>
        <v>1.3225</v>
      </c>
      <c r="JT14" s="57">
        <f>+[5]AFE!JT$145</f>
        <v>0.95699999999999996</v>
      </c>
      <c r="JU14" s="57">
        <f>+[5]AFE!JU$145</f>
        <v>1.2470000000000001</v>
      </c>
      <c r="JV14" s="57">
        <f>+[5]AFE!JV$145</f>
        <v>1.6160000000000001</v>
      </c>
      <c r="JW14" s="57">
        <f>+[5]AFE!JW$145</f>
        <v>5.7013999999999996</v>
      </c>
      <c r="JX14" s="57">
        <f>+[5]AFE!JX$145</f>
        <v>1.7287999999999999</v>
      </c>
      <c r="JY14" s="57">
        <f>+[5]AFE!JY$145</f>
        <v>1.5532999999999999</v>
      </c>
      <c r="JZ14" s="57">
        <f>+[5]AFE!JZ$145</f>
        <v>0.87970000000000004</v>
      </c>
      <c r="KA14" s="57">
        <f>+[5]AFE!KA$145</f>
        <v>2.1961999999999997</v>
      </c>
      <c r="KB14" s="57">
        <f>+[5]AFE!KB$145</f>
        <v>2.6808000000000001</v>
      </c>
      <c r="KC14" s="57">
        <f>+[5]AFE!KC$145</f>
        <v>-0.19980000000000017</v>
      </c>
      <c r="KD14" s="57">
        <f>+[5]AFE!KD$145</f>
        <v>2.8195000000000001</v>
      </c>
      <c r="KE14" s="57">
        <f>+[5]AFE!KE$145</f>
        <v>1.4013</v>
      </c>
      <c r="KF14" s="57">
        <f>+[5]AFE!KF$145</f>
        <v>1.2584000000000002</v>
      </c>
      <c r="KG14" s="57">
        <f>+[5]AFE!KG$145</f>
        <v>4.4234999999999998</v>
      </c>
      <c r="KH14" s="57">
        <f>+[5]AFE!KH$145</f>
        <v>0.47060000000000013</v>
      </c>
      <c r="KI14" s="57">
        <f>+[5]AFE!KI$145</f>
        <v>5.7007000000000003</v>
      </c>
      <c r="KJ14" s="57">
        <f>+[5]AFE!KJ$145</f>
        <v>1.1677999999999999</v>
      </c>
      <c r="KK14" s="57">
        <f>+[5]AFE!KK$145</f>
        <v>1.3194000000000001</v>
      </c>
      <c r="KL14" s="57">
        <f>+[5]AFE!KL$145</f>
        <v>2.5339</v>
      </c>
      <c r="KM14" s="57">
        <f>+[5]AFE!KM$145</f>
        <v>0.55006867702000017</v>
      </c>
      <c r="KN14" s="57">
        <f>+[5]AFE!KN$145</f>
        <v>1.4336999999999998</v>
      </c>
      <c r="KO14" s="57">
        <f>+[5]AFE!KO$145</f>
        <v>1.1839000000000002</v>
      </c>
      <c r="KP14" s="57">
        <f>+[5]AFE!KP$145</f>
        <v>0.88999999999999979</v>
      </c>
      <c r="KQ14" s="57">
        <f>+[5]AFE!KQ$145</f>
        <v>15.5474</v>
      </c>
      <c r="KR14" s="57">
        <f>+[5]AFE!KR$145</f>
        <v>17.956700000000001</v>
      </c>
    </row>
    <row r="15" spans="1:304" x14ac:dyDescent="0.25">
      <c r="A15" s="56" t="s">
        <v>89</v>
      </c>
      <c r="B15" s="57">
        <f>+[5]AFE!B$146</f>
        <v>0</v>
      </c>
      <c r="C15" s="57">
        <f>+[5]AFE!C$146</f>
        <v>0</v>
      </c>
      <c r="D15" s="57">
        <f>+[5]AFE!D$146</f>
        <v>0</v>
      </c>
      <c r="E15" s="57">
        <f>+[5]AFE!E$146</f>
        <v>0</v>
      </c>
      <c r="F15" s="57">
        <f>+[5]AFE!F$146</f>
        <v>0</v>
      </c>
      <c r="G15" s="57">
        <f>+[5]AFE!G$146</f>
        <v>0</v>
      </c>
      <c r="H15" s="57">
        <f>+[5]AFE!H$146</f>
        <v>0</v>
      </c>
      <c r="I15" s="57">
        <f>+[5]AFE!I$146</f>
        <v>0</v>
      </c>
      <c r="J15" s="57">
        <f>+[5]AFE!J$146</f>
        <v>0</v>
      </c>
      <c r="K15" s="57">
        <f>+[5]AFE!K$146</f>
        <v>0</v>
      </c>
      <c r="L15" s="57">
        <f>+[5]AFE!L$146</f>
        <v>0</v>
      </c>
      <c r="M15" s="57">
        <f>+[5]AFE!M$146</f>
        <v>0</v>
      </c>
      <c r="N15" s="57">
        <f>+[5]AFE!N$146</f>
        <v>0</v>
      </c>
      <c r="O15" s="57">
        <f>+[5]AFE!O$146</f>
        <v>0</v>
      </c>
      <c r="P15" s="57">
        <f>+[5]AFE!P$146</f>
        <v>0</v>
      </c>
      <c r="Q15" s="57">
        <f>+[5]AFE!Q$146</f>
        <v>0</v>
      </c>
      <c r="R15" s="57">
        <f>+[5]AFE!R$146</f>
        <v>0</v>
      </c>
      <c r="S15" s="57">
        <f>+[5]AFE!S$146</f>
        <v>0</v>
      </c>
      <c r="T15" s="57">
        <f>+[5]AFE!T$146</f>
        <v>0</v>
      </c>
      <c r="U15" s="57">
        <f>+[5]AFE!U$146</f>
        <v>0</v>
      </c>
      <c r="V15" s="57">
        <f>+[5]AFE!V$146</f>
        <v>0</v>
      </c>
      <c r="W15" s="57">
        <f>+[5]AFE!W$146</f>
        <v>0</v>
      </c>
      <c r="X15" s="57">
        <f>+[5]AFE!X$146</f>
        <v>0</v>
      </c>
      <c r="Y15" s="57">
        <f>+[5]AFE!Y$146</f>
        <v>0</v>
      </c>
      <c r="Z15" s="57">
        <f>+[5]AFE!Z$146</f>
        <v>0</v>
      </c>
      <c r="AA15" s="57">
        <f>+[5]AFE!AA$146</f>
        <v>0</v>
      </c>
      <c r="AB15" s="57">
        <f>+[5]AFE!AB$146</f>
        <v>0</v>
      </c>
      <c r="AC15" s="57">
        <f>+[5]AFE!AC$146</f>
        <v>0</v>
      </c>
      <c r="AD15" s="57">
        <f>+[5]AFE!AD$146</f>
        <v>0</v>
      </c>
      <c r="AE15" s="57">
        <f>+[5]AFE!AE$146</f>
        <v>0</v>
      </c>
      <c r="AF15" s="57">
        <f>+[5]AFE!AF$146</f>
        <v>0</v>
      </c>
      <c r="AG15" s="57">
        <f>+[5]AFE!AG$146</f>
        <v>0</v>
      </c>
      <c r="AH15" s="57">
        <f>+[5]AFE!AH$146</f>
        <v>0</v>
      </c>
      <c r="AI15" s="57">
        <f>+[5]AFE!AI$146</f>
        <v>0</v>
      </c>
      <c r="AJ15" s="57">
        <f>+[5]AFE!AJ$146</f>
        <v>0</v>
      </c>
      <c r="AK15" s="57">
        <f>+[5]AFE!AK$146</f>
        <v>0</v>
      </c>
      <c r="AL15" s="57">
        <f>+[5]AFE!AL$146</f>
        <v>0</v>
      </c>
      <c r="AM15" s="57">
        <f>+[5]AFE!AM$146</f>
        <v>0</v>
      </c>
      <c r="AN15" s="57">
        <f>+[5]AFE!AN$146</f>
        <v>0</v>
      </c>
      <c r="AO15" s="57">
        <f>+[5]AFE!AO$146</f>
        <v>0</v>
      </c>
      <c r="AP15" s="57">
        <f>+[5]AFE!AP$146</f>
        <v>0</v>
      </c>
      <c r="AQ15" s="57">
        <f>+[5]AFE!AQ$146</f>
        <v>0</v>
      </c>
      <c r="AR15" s="57">
        <f>+[5]AFE!AR$146</f>
        <v>0</v>
      </c>
      <c r="AS15" s="57">
        <f>+[5]AFE!AS$146</f>
        <v>0</v>
      </c>
      <c r="AT15" s="57">
        <f>+[5]AFE!AT$146</f>
        <v>0</v>
      </c>
      <c r="AU15" s="57">
        <f>+[5]AFE!AU$146</f>
        <v>0</v>
      </c>
      <c r="AV15" s="57">
        <f>+[5]AFE!AV$146</f>
        <v>0</v>
      </c>
      <c r="AW15" s="57">
        <f>+[5]AFE!AW$146</f>
        <v>0</v>
      </c>
      <c r="AX15" s="57">
        <f>+[5]AFE!AX$146</f>
        <v>0</v>
      </c>
      <c r="AY15" s="57">
        <f>+[5]AFE!AY$146</f>
        <v>0</v>
      </c>
      <c r="AZ15" s="57">
        <f>+[5]AFE!AZ$146</f>
        <v>0</v>
      </c>
      <c r="BA15" s="57">
        <f>+[5]AFE!BA$146</f>
        <v>0</v>
      </c>
      <c r="BB15" s="57">
        <f>+[5]AFE!BB$146</f>
        <v>0</v>
      </c>
      <c r="BC15" s="57">
        <f>+[5]AFE!BC$146</f>
        <v>0</v>
      </c>
      <c r="BD15" s="57">
        <f>+[5]AFE!BD$146</f>
        <v>0</v>
      </c>
      <c r="BE15" s="57">
        <f>+[5]AFE!BE$146</f>
        <v>0</v>
      </c>
      <c r="BF15" s="57">
        <f>+[5]AFE!BF$146</f>
        <v>0</v>
      </c>
      <c r="BG15" s="57">
        <f>+[5]AFE!BG$146</f>
        <v>0</v>
      </c>
      <c r="BH15" s="57">
        <f>+[5]AFE!BH$146</f>
        <v>0</v>
      </c>
      <c r="BI15" s="57">
        <f>+[5]AFE!BI$146</f>
        <v>0</v>
      </c>
      <c r="BJ15" s="57">
        <f>+[5]AFE!BJ$146</f>
        <v>2.2688000000000001</v>
      </c>
      <c r="BK15" s="57">
        <f>+[5]AFE!BK$146</f>
        <v>1.5355999999999999</v>
      </c>
      <c r="BL15" s="57">
        <f>+[5]AFE!BL$146</f>
        <v>1.4824000000000002</v>
      </c>
      <c r="BM15" s="57">
        <f>+[5]AFE!BM$146</f>
        <v>1.5814000000000001</v>
      </c>
      <c r="BN15" s="57">
        <f>+[5]AFE!BN$146</f>
        <v>1.5489999999999999</v>
      </c>
      <c r="BO15" s="57">
        <f>+[5]AFE!BO$146</f>
        <v>1.8143</v>
      </c>
      <c r="BP15" s="57">
        <f>+[5]AFE!BP$146</f>
        <v>2.1248</v>
      </c>
      <c r="BQ15" s="57">
        <f>+[5]AFE!BQ$146</f>
        <v>1.6145999999999998</v>
      </c>
      <c r="BR15" s="57">
        <f>+[5]AFE!BR$146</f>
        <v>1.6157000000000001</v>
      </c>
      <c r="BS15" s="57">
        <f>+[5]AFE!BS$146</f>
        <v>1.4837</v>
      </c>
      <c r="BT15" s="57">
        <f>+[5]AFE!BT$146</f>
        <v>1.4325000000000001</v>
      </c>
      <c r="BU15" s="57">
        <f>+[5]AFE!BU$146</f>
        <v>1.4259000000000002</v>
      </c>
      <c r="BV15" s="57">
        <f>+[5]AFE!BV$146</f>
        <v>2.1009000000000002</v>
      </c>
      <c r="BW15" s="57">
        <f>+[5]AFE!BW$146</f>
        <v>1.5369999999999999</v>
      </c>
      <c r="BX15" s="57">
        <f>+[5]AFE!BX$146</f>
        <v>1.5443</v>
      </c>
      <c r="BY15" s="57">
        <f>+[5]AFE!BY$146</f>
        <v>1.5552999999999999</v>
      </c>
      <c r="BZ15" s="57">
        <f>+[5]AFE!BZ$146</f>
        <v>1.6525000000000001</v>
      </c>
      <c r="CA15" s="57">
        <f>+[5]AFE!CA$146</f>
        <v>1.5517000000000001</v>
      </c>
      <c r="CB15" s="57">
        <f>+[5]AFE!CB$146</f>
        <v>2.2151999999999998</v>
      </c>
      <c r="CC15" s="57">
        <f>+[5]AFE!CC$146</f>
        <v>1.5634000000000001</v>
      </c>
      <c r="CD15" s="57">
        <f>+[5]AFE!CD$146</f>
        <v>1.6700999999999999</v>
      </c>
      <c r="CE15" s="57">
        <f>+[5]AFE!CE$146</f>
        <v>1.673</v>
      </c>
      <c r="CF15" s="57">
        <f>+[5]AFE!CF$146</f>
        <v>1.7617</v>
      </c>
      <c r="CG15" s="57">
        <f>+[5]AFE!CG$146</f>
        <v>1.7925</v>
      </c>
      <c r="CH15" s="57">
        <f>+[5]AFE!CH$146</f>
        <v>2.5710000000000002</v>
      </c>
      <c r="CI15" s="57">
        <f>+[5]AFE!CI$146</f>
        <v>3.6843000000000004</v>
      </c>
      <c r="CJ15" s="57">
        <f>+[5]AFE!CJ$146</f>
        <v>3.1775000000000002</v>
      </c>
      <c r="CK15" s="57">
        <f>+[5]AFE!CK$146</f>
        <v>3.9455999999999998</v>
      </c>
      <c r="CL15" s="57">
        <f>+[5]AFE!CL$146</f>
        <v>3.5524</v>
      </c>
      <c r="CM15" s="57">
        <f>+[5]AFE!CM$146</f>
        <v>4.1581000000000001</v>
      </c>
      <c r="CN15" s="57">
        <f>+[5]AFE!CN$146</f>
        <v>5.6832000000000003</v>
      </c>
      <c r="CO15" s="57">
        <f>+[5]AFE!CO$146</f>
        <v>3.9668000000000001</v>
      </c>
      <c r="CP15" s="57">
        <f>+[5]AFE!CP$146</f>
        <v>4.2222</v>
      </c>
      <c r="CQ15" s="57">
        <f>+[5]AFE!CQ$146</f>
        <v>4.1033999999999997</v>
      </c>
      <c r="CR15" s="57">
        <f>+[5]AFE!CR$146</f>
        <v>4.0053000000000001</v>
      </c>
      <c r="CS15" s="57">
        <f>+[5]AFE!CS$146</f>
        <v>4.0831999999999997</v>
      </c>
      <c r="CT15" s="57">
        <f>+[5]AFE!CT$146</f>
        <v>5.9828999999999999</v>
      </c>
      <c r="CU15" s="57">
        <f>+[5]AFE!CU$146</f>
        <v>4.4618000000000002</v>
      </c>
      <c r="CV15" s="57">
        <f>+[5]AFE!CV$146</f>
        <v>4.7268999999999997</v>
      </c>
      <c r="CW15" s="57">
        <f>+[5]AFE!CW$146</f>
        <v>4.6486999999999998</v>
      </c>
      <c r="CX15" s="57">
        <f>+[5]AFE!CX$146</f>
        <v>4.6776999999999997</v>
      </c>
      <c r="CY15" s="57">
        <f>+[5]AFE!CY$146</f>
        <v>5.1185</v>
      </c>
      <c r="CZ15" s="57">
        <f>+[5]AFE!CZ$146</f>
        <v>6.5510000000000002</v>
      </c>
      <c r="DA15" s="57">
        <f>+[5]AFE!DA$146</f>
        <v>6.0526</v>
      </c>
      <c r="DB15" s="57">
        <f>+[5]AFE!DB$146</f>
        <v>6.2161</v>
      </c>
      <c r="DC15" s="57">
        <f>+[5]AFE!DC$146</f>
        <v>5.9003999999999994</v>
      </c>
      <c r="DD15" s="57">
        <f>+[5]AFE!DD$146</f>
        <v>6.0006000000000004</v>
      </c>
      <c r="DE15" s="57">
        <f>+[5]AFE!DE$146</f>
        <v>7.8307000000000002</v>
      </c>
      <c r="DF15" s="57">
        <f>+[5]AFE!DF$146</f>
        <v>7.1571999999999996</v>
      </c>
      <c r="DG15" s="57">
        <f>+[5]AFE!DG$146</f>
        <v>5.5348790000000001</v>
      </c>
      <c r="DH15" s="57">
        <f>+[5]AFE!DH$146</f>
        <v>5.7219410000000002</v>
      </c>
      <c r="DI15" s="57">
        <f>+[5]AFE!DI$146</f>
        <v>8.6189999999999998</v>
      </c>
      <c r="DJ15" s="57">
        <f>+[5]AFE!DJ$146</f>
        <v>9.0558999999999994</v>
      </c>
      <c r="DK15" s="57">
        <f>+[5]AFE!DK$146</f>
        <v>8.1210000000000004</v>
      </c>
      <c r="DL15" s="57">
        <f>+[5]AFE!DL$146</f>
        <v>11.878200000000001</v>
      </c>
      <c r="DM15" s="57">
        <f>+[5]AFE!DM$146</f>
        <v>8.138300000000001</v>
      </c>
      <c r="DN15" s="57">
        <f>+[5]AFE!DN$146</f>
        <v>8.2058999999999997</v>
      </c>
      <c r="DO15" s="57">
        <f>+[5]AFE!DO$146</f>
        <v>7.7843</v>
      </c>
      <c r="DP15" s="57">
        <f>+[5]AFE!DP$146</f>
        <v>7.7338999999999993</v>
      </c>
      <c r="DQ15" s="57">
        <f>+[5]AFE!DQ$146</f>
        <v>7.8022999999999998</v>
      </c>
      <c r="DR15" s="57">
        <f>+[5]AFE!DR$146</f>
        <v>10.6204</v>
      </c>
      <c r="DS15" s="57">
        <f>+[5]AFE!DS$146</f>
        <v>8.2566000000000006</v>
      </c>
      <c r="DT15" s="57">
        <f>+[5]AFE!DT$146</f>
        <v>8.4148999999999994</v>
      </c>
      <c r="DU15" s="57">
        <f>+[5]AFE!DU$146</f>
        <v>8.5892999999999997</v>
      </c>
      <c r="DV15" s="57">
        <f>+[5]AFE!DV$146</f>
        <v>8.4338999999999995</v>
      </c>
      <c r="DW15" s="57">
        <f>+[5]AFE!DW$146</f>
        <v>9.2627999999999986</v>
      </c>
      <c r="DX15" s="57">
        <f>+[5]AFE!DX$146</f>
        <v>12.151999999999999</v>
      </c>
      <c r="DY15" s="57">
        <f>+[5]AFE!DY$146</f>
        <v>8.7612999999999985</v>
      </c>
      <c r="DZ15" s="57">
        <f>+[5]AFE!DZ$146</f>
        <v>8.2847999999999988</v>
      </c>
      <c r="EA15" s="57">
        <f>+[5]AFE!EA$146</f>
        <v>8.2027999999999999</v>
      </c>
      <c r="EB15" s="57">
        <f>+[5]AFE!EB$146</f>
        <v>8.2701000000000011</v>
      </c>
      <c r="EC15" s="57">
        <f>+[5]AFE!EC$146</f>
        <v>8.3557999999999986</v>
      </c>
      <c r="ED15" s="57">
        <f>+[5]AFE!ED$146</f>
        <v>11.5092</v>
      </c>
      <c r="EE15" s="57">
        <f>+[5]AFE!EE$146</f>
        <v>9.0137999999999998</v>
      </c>
      <c r="EF15" s="57">
        <f>+[5]AFE!EF$146</f>
        <v>8.8904999999999994</v>
      </c>
      <c r="EG15" s="57">
        <f>+[5]AFE!EG$146</f>
        <v>8.8373999999999988</v>
      </c>
      <c r="EH15" s="57">
        <f>+[5]AFE!EH$146</f>
        <v>9.5906000000000002</v>
      </c>
      <c r="EI15" s="57">
        <f>+[5]AFE!EI$146</f>
        <v>9.2280999999999995</v>
      </c>
      <c r="EJ15" s="57">
        <f>+[5]AFE!EJ$146</f>
        <v>12.6714</v>
      </c>
      <c r="EK15" s="57">
        <f>+[5]AFE!EK$146</f>
        <v>9.2134999999999998</v>
      </c>
      <c r="EL15" s="57">
        <f>+[5]AFE!EL$146</f>
        <v>9.1012000000000004</v>
      </c>
      <c r="EM15" s="57">
        <f>+[5]AFE!EM$146</f>
        <v>8.8582999999999998</v>
      </c>
      <c r="EN15" s="57">
        <f>+[5]AFE!EN$146</f>
        <v>8.9641999999999999</v>
      </c>
      <c r="EO15" s="57">
        <f>+[5]AFE!EO$146</f>
        <v>8.5452000000000012</v>
      </c>
      <c r="EP15" s="57">
        <f>+[5]AFE!EP$146</f>
        <v>12.001100000000001</v>
      </c>
      <c r="EQ15" s="57">
        <f>+[5]AFE!EQ$146</f>
        <v>9.5228999999999999</v>
      </c>
      <c r="ER15" s="57">
        <f>+[5]AFE!ER$146</f>
        <v>9.5256000000000007</v>
      </c>
      <c r="ES15" s="57">
        <f>+[5]AFE!ES$146</f>
        <v>9.2330000000000005</v>
      </c>
      <c r="ET15" s="57">
        <f>+[5]AFE!ET$146</f>
        <v>9.2881</v>
      </c>
      <c r="EU15" s="57">
        <f>+[5]AFE!EU$146</f>
        <v>9.6881000000000004</v>
      </c>
      <c r="EV15" s="57">
        <f>+[5]AFE!EV$146</f>
        <v>12.994399999999999</v>
      </c>
      <c r="EW15" s="57">
        <f>+[5]AFE!EW$146</f>
        <v>9.3693999999999988</v>
      </c>
      <c r="EX15" s="57">
        <f>+[5]AFE!EX$146</f>
        <v>8.6652999999999984</v>
      </c>
      <c r="EY15" s="57">
        <f>+[5]AFE!EY$146</f>
        <v>8.4917000000000016</v>
      </c>
      <c r="EZ15" s="57">
        <f>+[5]AFE!EZ$146</f>
        <v>8.5052000000000003</v>
      </c>
      <c r="FA15" s="57">
        <f>+[5]AFE!FA$146</f>
        <v>8.7665000000000006</v>
      </c>
      <c r="FB15" s="57">
        <f>+[5]AFE!FB$146</f>
        <v>12.2538</v>
      </c>
      <c r="FC15" s="57">
        <f>+[5]AFE!FC$146</f>
        <v>9.5864999999999991</v>
      </c>
      <c r="FD15" s="57">
        <f>+[5]AFE!FD$146</f>
        <v>9.7497000000000007</v>
      </c>
      <c r="FE15" s="57">
        <f>+[5]AFE!FE$146</f>
        <v>9.8257999999999992</v>
      </c>
      <c r="FF15" s="57">
        <f>+[5]AFE!FF$146</f>
        <v>9.6059999999999999</v>
      </c>
      <c r="FG15" s="57">
        <f>+[5]AFE!FG$146</f>
        <v>10.262700000000001</v>
      </c>
      <c r="FH15" s="57">
        <f>+[5]AFE!FH$146</f>
        <v>13.349200000000002</v>
      </c>
      <c r="FI15" s="57">
        <f>+[5]AFE!FI$146</f>
        <v>9.4592000000000009</v>
      </c>
      <c r="FJ15" s="57">
        <f>+[5]AFE!FJ$146</f>
        <v>9.0295000000000005</v>
      </c>
      <c r="FK15" s="57">
        <f>+[5]AFE!FK$146</f>
        <v>8.9182000000000006</v>
      </c>
      <c r="FL15" s="57">
        <f>+[5]AFE!FL$146</f>
        <v>8.7159999999999993</v>
      </c>
      <c r="FM15" s="57">
        <f>+[5]AFE!FM$146</f>
        <v>9.2363999999999997</v>
      </c>
      <c r="FN15" s="57">
        <f>+[5]AFE!FN$146</f>
        <v>12.521100000000001</v>
      </c>
      <c r="FO15" s="57">
        <f>+[5]AFE!FO$146</f>
        <v>9.7668999999999997</v>
      </c>
      <c r="FP15" s="57">
        <f>+[5]AFE!FP$146</f>
        <v>9.7632000000000012</v>
      </c>
      <c r="FQ15" s="57">
        <f>+[5]AFE!FQ$146</f>
        <v>9.8475000000000001</v>
      </c>
      <c r="FR15" s="57">
        <f>+[5]AFE!FR$146</f>
        <v>9.9685000000000006</v>
      </c>
      <c r="FS15" s="57">
        <f>+[5]AFE!FS$146</f>
        <v>9.4692000000000007</v>
      </c>
      <c r="FT15" s="57">
        <f>+[5]AFE!FT$146</f>
        <v>13.3611</v>
      </c>
      <c r="FU15" s="57">
        <f>+[5]AFE!FU$146</f>
        <v>9.3582999999999998</v>
      </c>
      <c r="FV15" s="57">
        <f>+[5]AFE!FV$146</f>
        <v>9.6104000000000003</v>
      </c>
      <c r="FW15" s="57">
        <f>+[5]AFE!FW$146</f>
        <v>9.6126000000000005</v>
      </c>
      <c r="FX15" s="57">
        <f>+[5]AFE!FX$146</f>
        <v>9.3370999999999995</v>
      </c>
      <c r="FY15" s="57">
        <f>+[5]AFE!FY$146</f>
        <v>10.110299999999999</v>
      </c>
      <c r="FZ15" s="57">
        <f>+[5]AFE!FZ$146</f>
        <v>13.445399999999999</v>
      </c>
      <c r="GA15" s="57">
        <f>+[5]AFE!GA$146</f>
        <v>8.7889999999999997</v>
      </c>
      <c r="GB15" s="57">
        <f>+[5]AFE!GB$146</f>
        <v>8.7050999999999998</v>
      </c>
      <c r="GC15" s="57">
        <f>+[5]AFE!GC$146</f>
        <v>9.0737999999999985</v>
      </c>
      <c r="GD15" s="57">
        <f>+[5]AFE!GD$146</f>
        <v>9.5461000000000009</v>
      </c>
      <c r="GE15" s="57">
        <f>+[5]AFE!GE$146</f>
        <v>9.4755000000000003</v>
      </c>
      <c r="GF15" s="57">
        <f>+[5]AFE!GF$146</f>
        <v>12.2217</v>
      </c>
      <c r="GG15" s="57">
        <f>+[5]AFE!GG$146</f>
        <v>9.4992000000000001</v>
      </c>
      <c r="GH15" s="57">
        <f>+[5]AFE!GH$146</f>
        <v>8.8132000000000001</v>
      </c>
      <c r="GI15" s="57">
        <f>+[5]AFE!GI$146</f>
        <v>9.3742999999999999</v>
      </c>
      <c r="GJ15" s="57">
        <f>+[5]AFE!GJ$146</f>
        <v>8.6425000000000001</v>
      </c>
      <c r="GK15" s="57">
        <f>+[5]AFE!GK$146</f>
        <v>8.7324000000000002</v>
      </c>
      <c r="GL15" s="57">
        <f>+[5]AFE!GL$146</f>
        <v>0</v>
      </c>
      <c r="GM15" s="57">
        <f>+[5]AFE!GM$146</f>
        <v>9.4962999999999997</v>
      </c>
      <c r="GN15" s="57">
        <f>+[5]AFE!GN$146</f>
        <v>8.8787000000000003</v>
      </c>
      <c r="GO15" s="57">
        <f>+[5]AFE!GO$146</f>
        <v>13.090399999999999</v>
      </c>
      <c r="GP15" s="57">
        <f>+[5]AFE!GP$146</f>
        <v>9.8527999999999984</v>
      </c>
      <c r="GQ15" s="57">
        <f>+[5]AFE!GQ$146</f>
        <v>9.579600000000001</v>
      </c>
      <c r="GR15" s="57">
        <f>+[5]AFE!GR$146</f>
        <v>12.934200000000001</v>
      </c>
      <c r="GS15" s="57">
        <f>+[5]AFE!GS$146</f>
        <v>8.9251000000000005</v>
      </c>
      <c r="GT15" s="57">
        <f>+[5]AFE!GT$146</f>
        <v>9.0684000000000005</v>
      </c>
      <c r="GU15" s="57">
        <f>+[5]AFE!GU$146</f>
        <v>8.6926000000000005</v>
      </c>
      <c r="GV15" s="57">
        <f>+[5]AFE!GV$146</f>
        <v>8.9251000000000005</v>
      </c>
      <c r="GW15" s="57">
        <f>+[5]AFE!GW$146</f>
        <v>9.0811000000000011</v>
      </c>
      <c r="GX15" s="57">
        <f>+[5]AFE!GX$146</f>
        <v>12.4139</v>
      </c>
      <c r="GY15" s="57">
        <f>+[5]AFE!GY$146</f>
        <v>10.065</v>
      </c>
      <c r="GZ15" s="57">
        <f>+[5]AFE!GZ$146</f>
        <v>9.7796000000000003</v>
      </c>
      <c r="HA15" s="57">
        <f>+[5]AFE!HA$146</f>
        <v>10.1883</v>
      </c>
      <c r="HB15" s="57">
        <f>+[5]AFE!HB$146</f>
        <v>10.373100000000001</v>
      </c>
      <c r="HC15" s="57">
        <f>+[5]AFE!HC$146</f>
        <v>12.469100000000001</v>
      </c>
      <c r="HD15" s="57">
        <f>+[5]AFE!HD$146</f>
        <v>13.8361</v>
      </c>
      <c r="HE15" s="57">
        <f>+[5]AFE!HE$146</f>
        <v>9.7364999999999995</v>
      </c>
      <c r="HF15" s="57">
        <f>+[5]AFE!HF$146</f>
        <v>9.5038940000000007</v>
      </c>
      <c r="HG15" s="57">
        <f>+[5]AFE!HG$146</f>
        <v>9.5784219999999998</v>
      </c>
      <c r="HH15" s="57">
        <f>+[5]AFE!HH$146</f>
        <v>9.941103</v>
      </c>
      <c r="HI15" s="57">
        <f>+[5]AFE!HI$146</f>
        <v>9.736402</v>
      </c>
      <c r="HJ15" s="57">
        <f>+[5]AFE!HJ$146</f>
        <v>14.349769</v>
      </c>
      <c r="HK15" s="57">
        <f>+[5]AFE!HK$146</f>
        <v>11.293668</v>
      </c>
      <c r="HL15" s="57">
        <f>+[5]AFE!HL$146</f>
        <v>11.9916</v>
      </c>
      <c r="HM15" s="57">
        <f>+[5]AFE!HM$146</f>
        <v>11.7979</v>
      </c>
      <c r="HN15" s="57">
        <f>+[5]AFE!HN$146</f>
        <v>13.6911</v>
      </c>
      <c r="HO15" s="57">
        <f>+[5]AFE!HO$146</f>
        <v>12.3567</v>
      </c>
      <c r="HP15" s="57">
        <f>+[5]AFE!HP$146</f>
        <v>15.9681</v>
      </c>
      <c r="HQ15" s="57">
        <f>+[5]AFE!HQ$146</f>
        <v>11.7584</v>
      </c>
      <c r="HR15" s="57">
        <f>+[5]AFE!HR$146</f>
        <v>11.215999999999999</v>
      </c>
      <c r="HS15" s="57">
        <f>+[5]AFE!HS$146</f>
        <v>11.5663</v>
      </c>
      <c r="HT15" s="57">
        <f>+[5]AFE!HT$146</f>
        <v>11.3437</v>
      </c>
      <c r="HU15" s="57">
        <f>+[5]AFE!HU$146</f>
        <v>11.3005</v>
      </c>
      <c r="HV15" s="57">
        <f>+[5]AFE!HV$146</f>
        <v>14.838799999999999</v>
      </c>
      <c r="HW15" s="57">
        <f>+[5]AFE!HW$146</f>
        <v>10.847200000000001</v>
      </c>
      <c r="HX15" s="57">
        <f>+[5]AFE!HX$146</f>
        <v>10.674299999999999</v>
      </c>
      <c r="HY15" s="57">
        <f>+[5]AFE!HY$146</f>
        <v>10.088899999999999</v>
      </c>
      <c r="HZ15" s="57">
        <f>+[5]AFE!HZ$146</f>
        <v>11.0852</v>
      </c>
      <c r="IA15" s="57">
        <f>+[5]AFE!IA$146</f>
        <v>13.992100000000001</v>
      </c>
      <c r="IB15" s="57">
        <f>+[5]AFE!IB$146</f>
        <v>14.9755</v>
      </c>
      <c r="IC15" s="57">
        <f>+[5]AFE!IC$146</f>
        <v>10.867299999999998</v>
      </c>
      <c r="ID15" s="57">
        <f>+[5]AFE!ID$146</f>
        <v>10.512799999999999</v>
      </c>
      <c r="IE15" s="57">
        <f>+[5]AFE!IE$146</f>
        <v>10.065799999999999</v>
      </c>
      <c r="IF15" s="57">
        <f>+[5]AFE!IF$146</f>
        <v>10.088799999999999</v>
      </c>
      <c r="IG15" s="57">
        <f>+[5]AFE!IG$146</f>
        <v>10.4405</v>
      </c>
      <c r="IH15" s="57">
        <f>+[5]AFE!IH$146</f>
        <v>13.855600000000001</v>
      </c>
      <c r="II15" s="57">
        <f>+[5]AFE!II$146</f>
        <v>11.402799999999999</v>
      </c>
      <c r="IJ15" s="57">
        <f>+[5]AFE!IJ$146</f>
        <v>11.3089</v>
      </c>
      <c r="IK15" s="57">
        <f>+[5]AFE!IK$146</f>
        <v>10.989799999999999</v>
      </c>
      <c r="IL15" s="57">
        <f>+[5]AFE!IL$146</f>
        <v>14.091299999999999</v>
      </c>
      <c r="IM15" s="57">
        <f>+[5]AFE!IM$146</f>
        <v>11.5825</v>
      </c>
      <c r="IN15" s="57">
        <f>+[5]AFE!IN$146</f>
        <v>15.087399999999999</v>
      </c>
      <c r="IO15" s="57">
        <f>+[5]AFE!IO$146</f>
        <v>10.496600000000001</v>
      </c>
      <c r="IP15" s="57">
        <f>+[5]AFE!IP$146</f>
        <v>10.088899999999999</v>
      </c>
      <c r="IQ15" s="57">
        <f>+[5]AFE!IQ$146</f>
        <v>10.1806</v>
      </c>
      <c r="IR15" s="57">
        <f>+[5]AFE!IR$146</f>
        <v>9.8422000000000001</v>
      </c>
      <c r="IS15" s="57">
        <f>+[5]AFE!IS$146</f>
        <v>9.9202999999999992</v>
      </c>
      <c r="IT15" s="57">
        <f>+[5]AFE!IT$146</f>
        <v>13.677792</v>
      </c>
      <c r="IU15" s="57">
        <f>+[5]AFE!IU$146</f>
        <v>10.6091</v>
      </c>
      <c r="IV15" s="57">
        <f>+[5]AFE!IV$146</f>
        <v>10.665700000000001</v>
      </c>
      <c r="IW15" s="57">
        <f>+[5]AFE!IW$146</f>
        <v>10.328899999999999</v>
      </c>
      <c r="IX15" s="57">
        <f>+[5]AFE!IX$146</f>
        <v>10.167</v>
      </c>
      <c r="IY15" s="57">
        <f>+[5]AFE!IY$146</f>
        <v>14.7105</v>
      </c>
      <c r="IZ15" s="57">
        <f>+[5]AFE!IZ$146</f>
        <v>14.047700000000001</v>
      </c>
      <c r="JA15" s="57">
        <f>+[5]AFE!JA$146</f>
        <v>10.1562</v>
      </c>
      <c r="JB15" s="57">
        <f>+[5]AFE!JB$146</f>
        <v>10.2233</v>
      </c>
      <c r="JC15" s="57">
        <f>+[5]AFE!JC$146</f>
        <v>10.0518</v>
      </c>
      <c r="JD15" s="57">
        <f>+[5]AFE!JD$146</f>
        <v>9.8605</v>
      </c>
      <c r="JE15" s="57">
        <f>+[5]AFE!JE$146</f>
        <v>10.0665</v>
      </c>
      <c r="JF15" s="57">
        <f>+[5]AFE!JF$146</f>
        <v>13.779</v>
      </c>
      <c r="JG15" s="57">
        <f>+[5]AFE!JG$146</f>
        <v>10.3871</v>
      </c>
      <c r="JH15" s="57">
        <f>+[5]AFE!JH$146</f>
        <v>10.108700000000001</v>
      </c>
      <c r="JI15" s="57">
        <f>+[5]AFE!JI$146</f>
        <v>10.281561999999999</v>
      </c>
      <c r="JJ15" s="57">
        <f>+[5]AFE!JJ$146</f>
        <v>9.7811000000000003</v>
      </c>
      <c r="JK15" s="57">
        <f>+[5]AFE!JK$146</f>
        <v>16.7742</v>
      </c>
      <c r="JL15" s="57">
        <f>+[5]AFE!JL$146</f>
        <v>14.045200000000001</v>
      </c>
      <c r="JM15" s="57">
        <f>+[5]AFE!JM$146</f>
        <v>9.8339999999999996</v>
      </c>
      <c r="JN15" s="57">
        <f>+[5]AFE!JN$146</f>
        <v>9.8097999999999992</v>
      </c>
      <c r="JO15" s="57">
        <f>+[5]AFE!JO$146</f>
        <v>9.6978999999999989</v>
      </c>
      <c r="JP15" s="57">
        <f>+[5]AFE!JP$146</f>
        <v>9.8859999999999992</v>
      </c>
      <c r="JQ15" s="57">
        <f>+[5]AFE!JQ$146</f>
        <v>9.7947999999999986</v>
      </c>
      <c r="JR15" s="57">
        <f>+[5]AFE!JR$146</f>
        <v>13.443100000000001</v>
      </c>
      <c r="JS15" s="57">
        <f>+[5]AFE!JS$146</f>
        <v>10.126100000000001</v>
      </c>
      <c r="JT15" s="57">
        <f>+[5]AFE!JT$146</f>
        <v>9.9733000000000001</v>
      </c>
      <c r="JU15" s="57">
        <f>+[5]AFE!JU$146</f>
        <v>9.7675000000000001</v>
      </c>
      <c r="JV15" s="57">
        <f>+[5]AFE!JV$146</f>
        <v>9.8803000000000001</v>
      </c>
      <c r="JW15" s="57">
        <f>+[5]AFE!JW$146</f>
        <v>16.662099999999999</v>
      </c>
      <c r="JX15" s="57">
        <f>+[5]AFE!JX$146</f>
        <v>13.9886</v>
      </c>
      <c r="JY15" s="57">
        <f>+[5]AFE!JY$146</f>
        <v>9.7782</v>
      </c>
      <c r="JZ15" s="57">
        <f>+[5]AFE!JZ$146</f>
        <v>9.4712000000000014</v>
      </c>
      <c r="KA15" s="57">
        <f>+[5]AFE!KA$146</f>
        <v>9.773200000000001</v>
      </c>
      <c r="KB15" s="57">
        <f>+[5]AFE!KB$146</f>
        <v>9.4007000000000005</v>
      </c>
      <c r="KC15" s="57">
        <f>+[5]AFE!KC$146</f>
        <v>10.3817</v>
      </c>
      <c r="KD15" s="57">
        <f>+[5]AFE!KD$146</f>
        <v>12.1351</v>
      </c>
      <c r="KE15" s="57">
        <f>+[5]AFE!KE$146</f>
        <v>10.257899999999999</v>
      </c>
      <c r="KF15" s="57">
        <f>+[5]AFE!KF$146</f>
        <v>9.9836000000000009</v>
      </c>
      <c r="KG15" s="57">
        <f>+[5]AFE!KG$146</f>
        <v>9.6892000000000014</v>
      </c>
      <c r="KH15" s="57">
        <f>+[5]AFE!KH$146</f>
        <v>9.5297999999999998</v>
      </c>
      <c r="KI15" s="57">
        <f>+[5]AFE!KI$146</f>
        <v>15.3971</v>
      </c>
      <c r="KJ15" s="57">
        <f>+[5]AFE!KJ$146</f>
        <v>13.4672</v>
      </c>
      <c r="KK15" s="57">
        <f>+[5]AFE!KK$146</f>
        <v>9.4996000000000009</v>
      </c>
      <c r="KL15" s="57">
        <f>+[5]AFE!KL$146</f>
        <v>9.4199000000000002</v>
      </c>
      <c r="KM15" s="57">
        <f>+[5]AFE!KM$146</f>
        <v>9.4208049999999997</v>
      </c>
      <c r="KN15" s="57">
        <f>+[5]AFE!KN$146</f>
        <v>9.3749000000000002</v>
      </c>
      <c r="KO15" s="57">
        <f>+[5]AFE!KO$146</f>
        <v>9.2611000000000008</v>
      </c>
      <c r="KP15" s="57">
        <f>+[5]AFE!KP$146</f>
        <v>11.9961</v>
      </c>
      <c r="KQ15" s="57">
        <f>+[5]AFE!KQ$146</f>
        <v>7.4055</v>
      </c>
      <c r="KR15" s="57">
        <f>+[5]AFE!KR$146</f>
        <v>5.5175000000000001</v>
      </c>
    </row>
    <row r="16" spans="1:304" x14ac:dyDescent="0.25">
      <c r="A16" s="58" t="s">
        <v>90</v>
      </c>
      <c r="B16" s="59">
        <f>+B17</f>
        <v>110.05369999999999</v>
      </c>
      <c r="C16" s="59">
        <f t="shared" ref="C16:BN16" si="102">+C17</f>
        <v>3.6526000000000001</v>
      </c>
      <c r="D16" s="59">
        <f t="shared" si="102"/>
        <v>0.754</v>
      </c>
      <c r="E16" s="59">
        <f t="shared" si="102"/>
        <v>14.088700000000001</v>
      </c>
      <c r="F16" s="59">
        <f t="shared" si="102"/>
        <v>2.3935</v>
      </c>
      <c r="G16" s="59">
        <f t="shared" si="102"/>
        <v>11.3851</v>
      </c>
      <c r="H16" s="59">
        <f t="shared" si="102"/>
        <v>1.9609000000000001</v>
      </c>
      <c r="I16" s="59">
        <f t="shared" si="102"/>
        <v>1.4475</v>
      </c>
      <c r="J16" s="59">
        <f t="shared" si="102"/>
        <v>1.8043</v>
      </c>
      <c r="K16" s="59">
        <f t="shared" si="102"/>
        <v>-0.19980000000000001</v>
      </c>
      <c r="L16" s="59">
        <f t="shared" si="102"/>
        <v>1.6304000000000001</v>
      </c>
      <c r="M16" s="59">
        <f t="shared" si="102"/>
        <v>1.2362</v>
      </c>
      <c r="N16" s="59">
        <f t="shared" si="102"/>
        <v>0.41770000000000002</v>
      </c>
      <c r="O16" s="59">
        <f t="shared" si="102"/>
        <v>1.1140999999999999</v>
      </c>
      <c r="P16" s="59">
        <f t="shared" si="102"/>
        <v>1.3935999999999999</v>
      </c>
      <c r="Q16" s="59">
        <f t="shared" si="102"/>
        <v>2.0254000000000003</v>
      </c>
      <c r="R16" s="59">
        <f t="shared" si="102"/>
        <v>1.3542000000000001</v>
      </c>
      <c r="S16" s="59">
        <f t="shared" si="102"/>
        <v>0.41039999999999999</v>
      </c>
      <c r="T16" s="59">
        <f t="shared" si="102"/>
        <v>0.60450000000000004</v>
      </c>
      <c r="U16" s="59">
        <f t="shared" si="102"/>
        <v>0.15180000000000002</v>
      </c>
      <c r="V16" s="59">
        <f t="shared" si="102"/>
        <v>6.3500000000000001E-2</v>
      </c>
      <c r="W16" s="59">
        <f t="shared" si="102"/>
        <v>1.0135000000000001</v>
      </c>
      <c r="X16" s="59">
        <f t="shared" si="102"/>
        <v>0.32719999999999999</v>
      </c>
      <c r="Y16" s="59">
        <f t="shared" si="102"/>
        <v>0.68389999999999995</v>
      </c>
      <c r="Z16" s="59">
        <f t="shared" si="102"/>
        <v>1.9807000000000001</v>
      </c>
      <c r="AA16" s="59">
        <f t="shared" si="102"/>
        <v>3.2256999999999998</v>
      </c>
      <c r="AB16" s="59">
        <f t="shared" si="102"/>
        <v>2.3647</v>
      </c>
      <c r="AC16" s="59">
        <f t="shared" si="102"/>
        <v>0.56040000000000001</v>
      </c>
      <c r="AD16" s="59">
        <f t="shared" si="102"/>
        <v>0.68679999999999997</v>
      </c>
      <c r="AE16" s="59">
        <f t="shared" si="102"/>
        <v>6.9000000000000006E-2</v>
      </c>
      <c r="AF16" s="59">
        <f t="shared" si="102"/>
        <v>1.8100000000000002E-2</v>
      </c>
      <c r="AG16" s="59">
        <f t="shared" si="102"/>
        <v>1.26E-2</v>
      </c>
      <c r="AH16" s="59">
        <f t="shared" si="102"/>
        <v>0.99229999999999996</v>
      </c>
      <c r="AI16" s="59">
        <f t="shared" si="102"/>
        <v>1.3455999999999999</v>
      </c>
      <c r="AJ16" s="59">
        <f t="shared" si="102"/>
        <v>2.9463000000000004</v>
      </c>
      <c r="AK16" s="59">
        <f t="shared" si="102"/>
        <v>1.8697000000000001</v>
      </c>
      <c r="AL16" s="59">
        <f t="shared" si="102"/>
        <v>1.0608</v>
      </c>
      <c r="AM16" s="59">
        <f t="shared" si="102"/>
        <v>0.7208</v>
      </c>
      <c r="AN16" s="59">
        <f t="shared" si="102"/>
        <v>5.0136000000000003</v>
      </c>
      <c r="AO16" s="59">
        <f t="shared" si="102"/>
        <v>4.0384000000000002</v>
      </c>
      <c r="AP16" s="59">
        <f t="shared" si="102"/>
        <v>2.5105</v>
      </c>
      <c r="AQ16" s="59">
        <f t="shared" si="102"/>
        <v>0.17849999999999999</v>
      </c>
      <c r="AR16" s="59">
        <f t="shared" si="102"/>
        <v>1.0800000000000001E-2</v>
      </c>
      <c r="AS16" s="59">
        <f t="shared" si="102"/>
        <v>0.3009</v>
      </c>
      <c r="AT16" s="59">
        <f t="shared" si="102"/>
        <v>1.0131000000000001</v>
      </c>
      <c r="AU16" s="59">
        <f t="shared" si="102"/>
        <v>4.2831999999999999</v>
      </c>
      <c r="AV16" s="59">
        <f t="shared" si="102"/>
        <v>3.8319000000000001</v>
      </c>
      <c r="AW16" s="59">
        <f t="shared" si="102"/>
        <v>1.5425</v>
      </c>
      <c r="AX16" s="59">
        <f t="shared" si="102"/>
        <v>1.5911999999999999</v>
      </c>
      <c r="AY16" s="59">
        <f t="shared" si="102"/>
        <v>0.35170000000000001</v>
      </c>
      <c r="AZ16" s="59">
        <f t="shared" si="102"/>
        <v>1.0095000000000001</v>
      </c>
      <c r="BA16" s="59">
        <f t="shared" si="102"/>
        <v>0.97670000000000001</v>
      </c>
      <c r="BB16" s="59">
        <f t="shared" si="102"/>
        <v>6.3E-3</v>
      </c>
      <c r="BC16" s="59">
        <f t="shared" si="102"/>
        <v>0.64670000000000005</v>
      </c>
      <c r="BD16" s="59">
        <f t="shared" si="102"/>
        <v>0.70650000000000002</v>
      </c>
      <c r="BE16" s="59">
        <f t="shared" si="102"/>
        <v>0</v>
      </c>
      <c r="BF16" s="59">
        <f t="shared" si="102"/>
        <v>1.5335000000000001</v>
      </c>
      <c r="BG16" s="59">
        <f t="shared" si="102"/>
        <v>4.2831999999999999</v>
      </c>
      <c r="BH16" s="59">
        <f t="shared" si="102"/>
        <v>1.734</v>
      </c>
      <c r="BI16" s="59">
        <f t="shared" si="102"/>
        <v>1.734</v>
      </c>
      <c r="BJ16" s="59">
        <f t="shared" si="102"/>
        <v>0</v>
      </c>
      <c r="BK16" s="59">
        <f t="shared" si="102"/>
        <v>0.17460000000000001</v>
      </c>
      <c r="BL16" s="59">
        <f t="shared" si="102"/>
        <v>4.0000000000000002E-4</v>
      </c>
      <c r="BM16" s="59">
        <f t="shared" si="102"/>
        <v>0.72789999999999999</v>
      </c>
      <c r="BN16" s="59">
        <f t="shared" si="102"/>
        <v>-3.8600000000000002E-2</v>
      </c>
      <c r="BO16" s="59">
        <f t="shared" ref="BO16:DZ16" si="103">+BO17</f>
        <v>7.7000000000000002E-3</v>
      </c>
      <c r="BP16" s="59">
        <f t="shared" si="103"/>
        <v>0</v>
      </c>
      <c r="BQ16" s="59">
        <f t="shared" si="103"/>
        <v>0</v>
      </c>
      <c r="BR16" s="59">
        <f t="shared" si="103"/>
        <v>0</v>
      </c>
      <c r="BS16" s="59">
        <f t="shared" si="103"/>
        <v>0</v>
      </c>
      <c r="BT16" s="59">
        <f t="shared" si="103"/>
        <v>0</v>
      </c>
      <c r="BU16" s="59">
        <f t="shared" si="103"/>
        <v>25.368299999999998</v>
      </c>
      <c r="BV16" s="59">
        <f t="shared" si="103"/>
        <v>0</v>
      </c>
      <c r="BW16" s="59">
        <f t="shared" si="103"/>
        <v>0</v>
      </c>
      <c r="BX16" s="59">
        <f t="shared" si="103"/>
        <v>9.0722999999999985</v>
      </c>
      <c r="BY16" s="59">
        <f t="shared" si="103"/>
        <v>0</v>
      </c>
      <c r="BZ16" s="59">
        <f t="shared" si="103"/>
        <v>0.107</v>
      </c>
      <c r="CA16" s="59">
        <f t="shared" si="103"/>
        <v>0</v>
      </c>
      <c r="CB16" s="59">
        <f t="shared" si="103"/>
        <v>0</v>
      </c>
      <c r="CC16" s="59">
        <f t="shared" si="103"/>
        <v>0</v>
      </c>
      <c r="CD16" s="59">
        <f t="shared" si="103"/>
        <v>0</v>
      </c>
      <c r="CE16" s="59">
        <f t="shared" si="103"/>
        <v>0</v>
      </c>
      <c r="CF16" s="59">
        <f t="shared" si="103"/>
        <v>0</v>
      </c>
      <c r="CG16" s="59">
        <f t="shared" si="103"/>
        <v>0</v>
      </c>
      <c r="CH16" s="59">
        <f t="shared" si="103"/>
        <v>0</v>
      </c>
      <c r="CI16" s="59">
        <f t="shared" si="103"/>
        <v>0</v>
      </c>
      <c r="CJ16" s="59">
        <f t="shared" si="103"/>
        <v>0</v>
      </c>
      <c r="CK16" s="59">
        <f t="shared" si="103"/>
        <v>2.3226999999999998</v>
      </c>
      <c r="CL16" s="59">
        <f t="shared" si="103"/>
        <v>9.6092000000000013</v>
      </c>
      <c r="CM16" s="59">
        <f t="shared" si="103"/>
        <v>0</v>
      </c>
      <c r="CN16" s="59">
        <f t="shared" si="103"/>
        <v>0</v>
      </c>
      <c r="CO16" s="59">
        <f t="shared" si="103"/>
        <v>0</v>
      </c>
      <c r="CP16" s="59">
        <f t="shared" si="103"/>
        <v>0</v>
      </c>
      <c r="CQ16" s="59">
        <f t="shared" si="103"/>
        <v>0</v>
      </c>
      <c r="CR16" s="59">
        <f t="shared" si="103"/>
        <v>0</v>
      </c>
      <c r="CS16" s="59">
        <f t="shared" si="103"/>
        <v>0</v>
      </c>
      <c r="CT16" s="59">
        <f t="shared" si="103"/>
        <v>0</v>
      </c>
      <c r="CU16" s="59">
        <f t="shared" si="103"/>
        <v>0</v>
      </c>
      <c r="CV16" s="59">
        <f t="shared" si="103"/>
        <v>0</v>
      </c>
      <c r="CW16" s="59">
        <f t="shared" si="103"/>
        <v>0</v>
      </c>
      <c r="CX16" s="59">
        <f t="shared" si="103"/>
        <v>0</v>
      </c>
      <c r="CY16" s="59">
        <f t="shared" si="103"/>
        <v>0</v>
      </c>
      <c r="CZ16" s="59">
        <f t="shared" si="103"/>
        <v>0</v>
      </c>
      <c r="DA16" s="59">
        <f t="shared" si="103"/>
        <v>0</v>
      </c>
      <c r="DB16" s="59">
        <f t="shared" si="103"/>
        <v>0</v>
      </c>
      <c r="DC16" s="59">
        <f t="shared" si="103"/>
        <v>0</v>
      </c>
      <c r="DD16" s="59">
        <f t="shared" si="103"/>
        <v>0</v>
      </c>
      <c r="DE16" s="59">
        <f t="shared" si="103"/>
        <v>0</v>
      </c>
      <c r="DF16" s="59">
        <f t="shared" si="103"/>
        <v>0</v>
      </c>
      <c r="DG16" s="59">
        <f t="shared" si="103"/>
        <v>0</v>
      </c>
      <c r="DH16" s="59">
        <f t="shared" si="103"/>
        <v>0</v>
      </c>
      <c r="DI16" s="59">
        <f t="shared" si="103"/>
        <v>54.57</v>
      </c>
      <c r="DJ16" s="59">
        <f t="shared" si="103"/>
        <v>29.8507</v>
      </c>
      <c r="DK16" s="59">
        <f t="shared" si="103"/>
        <v>1.4890000000000001</v>
      </c>
      <c r="DL16" s="59">
        <f t="shared" si="103"/>
        <v>0</v>
      </c>
      <c r="DM16" s="59">
        <f t="shared" si="103"/>
        <v>1.83E-2</v>
      </c>
      <c r="DN16" s="59">
        <f t="shared" si="103"/>
        <v>9.1299999999999992E-2</v>
      </c>
      <c r="DO16" s="59">
        <f t="shared" si="103"/>
        <v>12.1066</v>
      </c>
      <c r="DP16" s="59">
        <f t="shared" si="103"/>
        <v>1.1559000000000001</v>
      </c>
      <c r="DQ16" s="59">
        <f t="shared" si="103"/>
        <v>0.31840000000000002</v>
      </c>
      <c r="DR16" s="59">
        <f t="shared" si="103"/>
        <v>9.3013999999999992</v>
      </c>
      <c r="DS16" s="59">
        <f t="shared" si="103"/>
        <v>12.2591</v>
      </c>
      <c r="DT16" s="59">
        <f t="shared" si="103"/>
        <v>19.203299999999999</v>
      </c>
      <c r="DU16" s="59">
        <f t="shared" si="103"/>
        <v>4.4589999999999996</v>
      </c>
      <c r="DV16" s="59">
        <f t="shared" si="103"/>
        <v>0</v>
      </c>
      <c r="DW16" s="59">
        <f t="shared" si="103"/>
        <v>11.4559</v>
      </c>
      <c r="DX16" s="59">
        <f t="shared" si="103"/>
        <v>12.919900000000002</v>
      </c>
      <c r="DY16" s="59">
        <f t="shared" si="103"/>
        <v>6.5404999999999998</v>
      </c>
      <c r="DZ16" s="59">
        <f t="shared" si="103"/>
        <v>7.7696999999999994</v>
      </c>
      <c r="EA16" s="59">
        <f t="shared" ref="EA16:GL16" si="104">+EA17</f>
        <v>1.0310999999999999</v>
      </c>
      <c r="EB16" s="59">
        <f t="shared" si="104"/>
        <v>0</v>
      </c>
      <c r="EC16" s="59">
        <f t="shared" si="104"/>
        <v>0</v>
      </c>
      <c r="ED16" s="59">
        <f t="shared" si="104"/>
        <v>0</v>
      </c>
      <c r="EE16" s="59">
        <f t="shared" si="104"/>
        <v>0</v>
      </c>
      <c r="EF16" s="59">
        <f t="shared" si="104"/>
        <v>0.80820000000000003</v>
      </c>
      <c r="EG16" s="59">
        <f t="shared" si="104"/>
        <v>0.23169999999999999</v>
      </c>
      <c r="EH16" s="59">
        <f t="shared" si="104"/>
        <v>9.5400000000000013E-2</v>
      </c>
      <c r="EI16" s="59">
        <f t="shared" si="104"/>
        <v>1.7147999999999999</v>
      </c>
      <c r="EJ16" s="59">
        <f t="shared" si="104"/>
        <v>0.3876</v>
      </c>
      <c r="EK16" s="59">
        <f t="shared" si="104"/>
        <v>6.54E-2</v>
      </c>
      <c r="EL16" s="59">
        <f t="shared" si="104"/>
        <v>0</v>
      </c>
      <c r="EM16" s="59">
        <f t="shared" si="104"/>
        <v>0</v>
      </c>
      <c r="EN16" s="59">
        <f t="shared" si="104"/>
        <v>0</v>
      </c>
      <c r="EO16" s="59">
        <f t="shared" si="104"/>
        <v>0</v>
      </c>
      <c r="EP16" s="59">
        <f t="shared" si="104"/>
        <v>3.5200000000000002E-2</v>
      </c>
      <c r="EQ16" s="59">
        <f t="shared" si="104"/>
        <v>11.055</v>
      </c>
      <c r="ER16" s="59">
        <f t="shared" si="104"/>
        <v>0</v>
      </c>
      <c r="ES16" s="59">
        <f t="shared" si="104"/>
        <v>0</v>
      </c>
      <c r="ET16" s="59">
        <f t="shared" si="104"/>
        <v>0</v>
      </c>
      <c r="EU16" s="59">
        <f t="shared" si="104"/>
        <v>0</v>
      </c>
      <c r="EV16" s="59">
        <f t="shared" si="104"/>
        <v>0</v>
      </c>
      <c r="EW16" s="59">
        <f t="shared" si="104"/>
        <v>0</v>
      </c>
      <c r="EX16" s="59">
        <f t="shared" si="104"/>
        <v>0</v>
      </c>
      <c r="EY16" s="59">
        <f t="shared" si="104"/>
        <v>0</v>
      </c>
      <c r="EZ16" s="59">
        <f t="shared" si="104"/>
        <v>0</v>
      </c>
      <c r="FA16" s="59">
        <f t="shared" si="104"/>
        <v>0</v>
      </c>
      <c r="FB16" s="59">
        <f t="shared" si="104"/>
        <v>0</v>
      </c>
      <c r="FC16" s="59">
        <f t="shared" si="104"/>
        <v>0</v>
      </c>
      <c r="FD16" s="59">
        <f t="shared" si="104"/>
        <v>0</v>
      </c>
      <c r="FE16" s="59">
        <f t="shared" si="104"/>
        <v>0</v>
      </c>
      <c r="FF16" s="59">
        <f t="shared" si="104"/>
        <v>0</v>
      </c>
      <c r="FG16" s="59">
        <f t="shared" si="104"/>
        <v>0</v>
      </c>
      <c r="FH16" s="59">
        <f t="shared" si="104"/>
        <v>0</v>
      </c>
      <c r="FI16" s="59">
        <f t="shared" si="104"/>
        <v>0</v>
      </c>
      <c r="FJ16" s="59">
        <f t="shared" si="104"/>
        <v>0</v>
      </c>
      <c r="FK16" s="59">
        <f t="shared" si="104"/>
        <v>0</v>
      </c>
      <c r="FL16" s="59">
        <f t="shared" si="104"/>
        <v>0</v>
      </c>
      <c r="FM16" s="59">
        <f t="shared" si="104"/>
        <v>0</v>
      </c>
      <c r="FN16" s="59">
        <f t="shared" si="104"/>
        <v>10.580500000000001</v>
      </c>
      <c r="FO16" s="59">
        <f t="shared" si="104"/>
        <v>0</v>
      </c>
      <c r="FP16" s="59">
        <f t="shared" si="104"/>
        <v>3.6623999999999999</v>
      </c>
      <c r="FQ16" s="59">
        <f t="shared" si="104"/>
        <v>3.7071000000000001</v>
      </c>
      <c r="FR16" s="59">
        <f t="shared" si="104"/>
        <v>0</v>
      </c>
      <c r="FS16" s="59">
        <f t="shared" si="104"/>
        <v>0</v>
      </c>
      <c r="FT16" s="59">
        <f t="shared" si="104"/>
        <v>0</v>
      </c>
      <c r="FU16" s="59">
        <f t="shared" si="104"/>
        <v>0</v>
      </c>
      <c r="FV16" s="59">
        <f t="shared" si="104"/>
        <v>0</v>
      </c>
      <c r="FW16" s="59">
        <f t="shared" si="104"/>
        <v>0</v>
      </c>
      <c r="FX16" s="59">
        <f t="shared" si="104"/>
        <v>0</v>
      </c>
      <c r="FY16" s="59">
        <f t="shared" si="104"/>
        <v>0</v>
      </c>
      <c r="FZ16" s="59">
        <f t="shared" si="104"/>
        <v>0</v>
      </c>
      <c r="GA16" s="59">
        <f t="shared" si="104"/>
        <v>16.340299999999999</v>
      </c>
      <c r="GB16" s="59">
        <f t="shared" si="104"/>
        <v>3.423</v>
      </c>
      <c r="GC16" s="59">
        <f t="shared" si="104"/>
        <v>16.1234</v>
      </c>
      <c r="GD16" s="59">
        <f t="shared" si="104"/>
        <v>0</v>
      </c>
      <c r="GE16" s="59">
        <f t="shared" si="104"/>
        <v>1.9750000000000001</v>
      </c>
      <c r="GF16" s="59">
        <f t="shared" si="104"/>
        <v>0</v>
      </c>
      <c r="GG16" s="59">
        <f t="shared" si="104"/>
        <v>0</v>
      </c>
      <c r="GH16" s="59">
        <f t="shared" si="104"/>
        <v>1.7129000000000001</v>
      </c>
      <c r="GI16" s="59">
        <f t="shared" si="104"/>
        <v>0</v>
      </c>
      <c r="GJ16" s="59">
        <f t="shared" si="104"/>
        <v>0</v>
      </c>
      <c r="GK16" s="59">
        <f t="shared" si="104"/>
        <v>0</v>
      </c>
      <c r="GL16" s="59">
        <f t="shared" si="104"/>
        <v>0</v>
      </c>
      <c r="GM16" s="59">
        <f t="shared" ref="GM16:KF16" si="105">+GM17</f>
        <v>4.5940000000000003</v>
      </c>
      <c r="GN16" s="59">
        <f t="shared" si="105"/>
        <v>3.8193999999999999</v>
      </c>
      <c r="GO16" s="59">
        <f t="shared" si="105"/>
        <v>24.860799999999998</v>
      </c>
      <c r="GP16" s="59">
        <f t="shared" si="105"/>
        <v>9.0388999999999999</v>
      </c>
      <c r="GQ16" s="59">
        <f t="shared" si="105"/>
        <v>22.555499999999999</v>
      </c>
      <c r="GR16" s="59">
        <f t="shared" si="105"/>
        <v>18.860900000000001</v>
      </c>
      <c r="GS16" s="59">
        <f t="shared" si="105"/>
        <v>18.048299999999998</v>
      </c>
      <c r="GT16" s="59">
        <f t="shared" si="105"/>
        <v>6.9336000000000002</v>
      </c>
      <c r="GU16" s="59">
        <f t="shared" si="105"/>
        <v>26.166599999999999</v>
      </c>
      <c r="GV16" s="59">
        <f t="shared" si="105"/>
        <v>18.048299999999998</v>
      </c>
      <c r="GW16" s="59">
        <f t="shared" si="105"/>
        <v>7.4971000000000005</v>
      </c>
      <c r="GX16" s="59">
        <f t="shared" si="105"/>
        <v>52.921599999999998</v>
      </c>
      <c r="GY16" s="59">
        <f t="shared" si="105"/>
        <v>1.7252000000000001</v>
      </c>
      <c r="GZ16" s="59">
        <f t="shared" si="105"/>
        <v>8.7959999999999994</v>
      </c>
      <c r="HA16" s="59">
        <f t="shared" si="105"/>
        <v>2.3404000000000003</v>
      </c>
      <c r="HB16" s="59">
        <f t="shared" si="105"/>
        <v>54.985800000000005</v>
      </c>
      <c r="HC16" s="59">
        <f t="shared" si="105"/>
        <v>11.3986</v>
      </c>
      <c r="HD16" s="59">
        <f t="shared" si="105"/>
        <v>14.0519</v>
      </c>
      <c r="HE16" s="59">
        <f t="shared" si="105"/>
        <v>25.717400000000001</v>
      </c>
      <c r="HF16" s="59">
        <f t="shared" si="105"/>
        <v>12.020710000000001</v>
      </c>
      <c r="HG16" s="59">
        <f t="shared" si="105"/>
        <v>14.326627200000001</v>
      </c>
      <c r="HH16" s="59">
        <f t="shared" si="105"/>
        <v>8.749447</v>
      </c>
      <c r="HI16" s="59">
        <f t="shared" si="105"/>
        <v>4.8382449999999997</v>
      </c>
      <c r="HJ16" s="59">
        <f t="shared" si="105"/>
        <v>13.214817999999999</v>
      </c>
      <c r="HK16" s="59">
        <f t="shared" si="105"/>
        <v>5.4885219999999997</v>
      </c>
      <c r="HL16" s="59">
        <f t="shared" si="105"/>
        <v>3.4914000000000001</v>
      </c>
      <c r="HM16" s="59">
        <f t="shared" si="105"/>
        <v>7.3006000000000002</v>
      </c>
      <c r="HN16" s="59">
        <f t="shared" si="105"/>
        <v>17.214500000000001</v>
      </c>
      <c r="HO16" s="59">
        <f t="shared" si="105"/>
        <v>3.6381999999999999</v>
      </c>
      <c r="HP16" s="59">
        <f t="shared" si="105"/>
        <v>0.50560000000000005</v>
      </c>
      <c r="HQ16" s="59">
        <f t="shared" si="105"/>
        <v>0</v>
      </c>
      <c r="HR16" s="59">
        <f t="shared" si="105"/>
        <v>0.46970000000000001</v>
      </c>
      <c r="HS16" s="59">
        <f t="shared" si="105"/>
        <v>1.2312000000000001</v>
      </c>
      <c r="HT16" s="59">
        <f t="shared" si="105"/>
        <v>6.5013999999999994</v>
      </c>
      <c r="HU16" s="59">
        <f t="shared" si="105"/>
        <v>0.2351</v>
      </c>
      <c r="HV16" s="59">
        <f t="shared" si="105"/>
        <v>0.61120000000000008</v>
      </c>
      <c r="HW16" s="59">
        <f t="shared" si="105"/>
        <v>0</v>
      </c>
      <c r="HX16" s="59">
        <f t="shared" si="105"/>
        <v>1.5342</v>
      </c>
      <c r="HY16" s="59">
        <f t="shared" si="105"/>
        <v>1.1982999999999999</v>
      </c>
      <c r="HZ16" s="59">
        <f t="shared" si="105"/>
        <v>1.5834000000000001</v>
      </c>
      <c r="IA16" s="59">
        <f t="shared" si="105"/>
        <v>0.89500000000000002</v>
      </c>
      <c r="IB16" s="59">
        <f t="shared" si="105"/>
        <v>0</v>
      </c>
      <c r="IC16" s="59">
        <f t="shared" si="105"/>
        <v>0.45469999999999999</v>
      </c>
      <c r="ID16" s="59">
        <f t="shared" si="105"/>
        <v>2.3168000000000002</v>
      </c>
      <c r="IE16" s="59">
        <f t="shared" si="105"/>
        <v>1.2634000000000001</v>
      </c>
      <c r="IF16" s="59">
        <f t="shared" si="105"/>
        <v>0</v>
      </c>
      <c r="IG16" s="59">
        <f t="shared" si="105"/>
        <v>0.96599999999999997</v>
      </c>
      <c r="IH16" s="59">
        <f t="shared" si="105"/>
        <v>0</v>
      </c>
      <c r="II16" s="59">
        <f t="shared" si="105"/>
        <v>1.4002999999999999</v>
      </c>
      <c r="IJ16" s="59">
        <f t="shared" si="105"/>
        <v>9.4227999999999987</v>
      </c>
      <c r="IK16" s="59">
        <f t="shared" si="105"/>
        <v>1.1984000000000001</v>
      </c>
      <c r="IL16" s="59">
        <f t="shared" si="105"/>
        <v>1.1789000000000001</v>
      </c>
      <c r="IM16" s="59">
        <f t="shared" si="105"/>
        <v>1.3437999999999999</v>
      </c>
      <c r="IN16" s="59">
        <f t="shared" si="105"/>
        <v>1.6151</v>
      </c>
      <c r="IO16" s="59">
        <f t="shared" si="105"/>
        <v>2.3319999999999999</v>
      </c>
      <c r="IP16" s="59">
        <f t="shared" si="105"/>
        <v>2.8664000000000001</v>
      </c>
      <c r="IQ16" s="59">
        <f t="shared" si="105"/>
        <v>0.23780000000000001</v>
      </c>
      <c r="IR16" s="59">
        <f t="shared" si="105"/>
        <v>5.8914</v>
      </c>
      <c r="IS16" s="59">
        <f t="shared" si="105"/>
        <v>0.86420000000000008</v>
      </c>
      <c r="IT16" s="59">
        <f t="shared" si="105"/>
        <v>1.6147349999999998</v>
      </c>
      <c r="IU16" s="59">
        <f t="shared" si="105"/>
        <v>1.0672000000000001</v>
      </c>
      <c r="IV16" s="59">
        <f t="shared" si="105"/>
        <v>1.2355</v>
      </c>
      <c r="IW16" s="59">
        <f t="shared" si="105"/>
        <v>1.1262000000000001</v>
      </c>
      <c r="IX16" s="59">
        <f t="shared" si="105"/>
        <v>0</v>
      </c>
      <c r="IY16" s="59">
        <f t="shared" si="105"/>
        <v>0</v>
      </c>
      <c r="IZ16" s="59">
        <f t="shared" si="105"/>
        <v>0</v>
      </c>
      <c r="JA16" s="59">
        <f t="shared" si="105"/>
        <v>0</v>
      </c>
      <c r="JB16" s="59">
        <f t="shared" si="105"/>
        <v>0</v>
      </c>
      <c r="JC16" s="59">
        <f t="shared" si="105"/>
        <v>0</v>
      </c>
      <c r="JD16" s="59">
        <f t="shared" si="105"/>
        <v>0</v>
      </c>
      <c r="JE16" s="59">
        <f t="shared" si="105"/>
        <v>0.21930000000000002</v>
      </c>
      <c r="JF16" s="59">
        <f t="shared" si="105"/>
        <v>0</v>
      </c>
      <c r="JG16" s="59">
        <f t="shared" si="105"/>
        <v>1.1982999999999999</v>
      </c>
      <c r="JH16" s="59">
        <f t="shared" si="105"/>
        <v>0.64500000000000002</v>
      </c>
      <c r="JI16" s="59">
        <f t="shared" si="105"/>
        <v>3.558522</v>
      </c>
      <c r="JJ16" s="59">
        <f t="shared" si="105"/>
        <v>0.92</v>
      </c>
      <c r="JK16" s="59">
        <f t="shared" si="105"/>
        <v>2.5670999999999999</v>
      </c>
      <c r="JL16" s="59">
        <f t="shared" si="105"/>
        <v>2.9461999999999997</v>
      </c>
      <c r="JM16" s="59">
        <f t="shared" si="105"/>
        <v>2.1976999999999998</v>
      </c>
      <c r="JN16" s="59">
        <f t="shared" si="105"/>
        <v>1.4434</v>
      </c>
      <c r="JO16" s="59">
        <f t="shared" si="105"/>
        <v>1.1327</v>
      </c>
      <c r="JP16" s="59">
        <f t="shared" si="105"/>
        <v>1.3505</v>
      </c>
      <c r="JQ16" s="59">
        <f t="shared" si="105"/>
        <v>0.71389999999999998</v>
      </c>
      <c r="JR16" s="59">
        <f t="shared" si="105"/>
        <v>1.8405</v>
      </c>
      <c r="JS16" s="59">
        <f t="shared" si="105"/>
        <v>0.95850000000000002</v>
      </c>
      <c r="JT16" s="59">
        <f t="shared" si="105"/>
        <v>0</v>
      </c>
      <c r="JU16" s="59">
        <f t="shared" si="105"/>
        <v>1.7669000000000001</v>
      </c>
      <c r="JV16" s="59">
        <f t="shared" si="105"/>
        <v>0</v>
      </c>
      <c r="JW16" s="59">
        <f t="shared" si="105"/>
        <v>0.51370000000000005</v>
      </c>
      <c r="JX16" s="59">
        <f t="shared" si="105"/>
        <v>0</v>
      </c>
      <c r="JY16" s="59">
        <f t="shared" si="105"/>
        <v>0</v>
      </c>
      <c r="JZ16" s="59">
        <f t="shared" si="105"/>
        <v>7.2676000000000007</v>
      </c>
      <c r="KA16" s="59">
        <f t="shared" si="105"/>
        <v>1.153</v>
      </c>
      <c r="KB16" s="59">
        <f t="shared" si="105"/>
        <v>5.5705</v>
      </c>
      <c r="KC16" s="59">
        <f t="shared" si="105"/>
        <v>4.7923999999999998</v>
      </c>
      <c r="KD16" s="59">
        <f t="shared" si="105"/>
        <v>2.3118000000000003</v>
      </c>
      <c r="KE16" s="59">
        <f t="shared" si="105"/>
        <v>0.33050000000000002</v>
      </c>
      <c r="KF16" s="59">
        <f t="shared" si="105"/>
        <v>5.3008000000000006</v>
      </c>
      <c r="KG16" s="59">
        <f t="shared" ref="KG16:KR16" si="106">+KG17</f>
        <v>2.5621999999999998</v>
      </c>
      <c r="KH16" s="59">
        <f t="shared" si="106"/>
        <v>4.4203000000000001</v>
      </c>
      <c r="KI16" s="59">
        <f t="shared" si="106"/>
        <v>6.8615000000000004</v>
      </c>
      <c r="KJ16" s="59">
        <f t="shared" si="106"/>
        <v>2.1429</v>
      </c>
      <c r="KK16" s="59">
        <f t="shared" si="106"/>
        <v>2.7477</v>
      </c>
      <c r="KL16" s="59">
        <f t="shared" si="106"/>
        <v>4.4986999999999995</v>
      </c>
      <c r="KM16" s="59">
        <f t="shared" si="106"/>
        <v>0.89835900000000002</v>
      </c>
      <c r="KN16" s="59">
        <f t="shared" si="106"/>
        <v>1.27</v>
      </c>
      <c r="KO16" s="59">
        <f t="shared" si="106"/>
        <v>4.0798000000000005</v>
      </c>
      <c r="KP16" s="59">
        <f t="shared" si="106"/>
        <v>0.2354</v>
      </c>
      <c r="KQ16" s="59">
        <f t="shared" si="106"/>
        <v>0</v>
      </c>
      <c r="KR16" s="59">
        <f t="shared" si="106"/>
        <v>0</v>
      </c>
    </row>
    <row r="17" spans="1:304" x14ac:dyDescent="0.25">
      <c r="A17" s="56" t="s">
        <v>91</v>
      </c>
      <c r="B17" s="57">
        <f>+[5]AFE!B$148</f>
        <v>110.05369999999999</v>
      </c>
      <c r="C17" s="57">
        <f>+[5]AFE!C$148</f>
        <v>3.6526000000000001</v>
      </c>
      <c r="D17" s="57">
        <f>+[5]AFE!D$148</f>
        <v>0.754</v>
      </c>
      <c r="E17" s="57">
        <f>+[5]AFE!E$148</f>
        <v>14.088700000000001</v>
      </c>
      <c r="F17" s="57">
        <f>+[5]AFE!F$148</f>
        <v>2.3935</v>
      </c>
      <c r="G17" s="57">
        <f>+[5]AFE!G$148</f>
        <v>11.3851</v>
      </c>
      <c r="H17" s="57">
        <f>+[5]AFE!H$148</f>
        <v>1.9609000000000001</v>
      </c>
      <c r="I17" s="57">
        <f>+[5]AFE!I$148</f>
        <v>1.4475</v>
      </c>
      <c r="J17" s="57">
        <f>+[5]AFE!J$148</f>
        <v>1.8043</v>
      </c>
      <c r="K17" s="57">
        <f>+[5]AFE!K$148</f>
        <v>-0.19980000000000001</v>
      </c>
      <c r="L17" s="57">
        <f>+[5]AFE!L$148</f>
        <v>1.6304000000000001</v>
      </c>
      <c r="M17" s="57">
        <f>+[5]AFE!M$148</f>
        <v>1.2362</v>
      </c>
      <c r="N17" s="57">
        <f>+[5]AFE!N$148</f>
        <v>0.41770000000000002</v>
      </c>
      <c r="O17" s="57">
        <f>+[5]AFE!O$148</f>
        <v>1.1140999999999999</v>
      </c>
      <c r="P17" s="57">
        <f>+[5]AFE!P$148</f>
        <v>1.3935999999999999</v>
      </c>
      <c r="Q17" s="57">
        <f>+[5]AFE!Q$148</f>
        <v>2.0254000000000003</v>
      </c>
      <c r="R17" s="57">
        <f>+[5]AFE!R$148</f>
        <v>1.3542000000000001</v>
      </c>
      <c r="S17" s="57">
        <f>+[5]AFE!S$148</f>
        <v>0.41039999999999999</v>
      </c>
      <c r="T17" s="57">
        <f>+[5]AFE!T$148</f>
        <v>0.60450000000000004</v>
      </c>
      <c r="U17" s="57">
        <f>+[5]AFE!U$148</f>
        <v>0.15180000000000002</v>
      </c>
      <c r="V17" s="57">
        <f>+[5]AFE!V$148</f>
        <v>6.3500000000000001E-2</v>
      </c>
      <c r="W17" s="57">
        <f>+[5]AFE!W$148</f>
        <v>1.0135000000000001</v>
      </c>
      <c r="X17" s="57">
        <f>+[5]AFE!X$148</f>
        <v>0.32719999999999999</v>
      </c>
      <c r="Y17" s="57">
        <f>+[5]AFE!Y$148</f>
        <v>0.68389999999999995</v>
      </c>
      <c r="Z17" s="57">
        <f>+[5]AFE!Z$148</f>
        <v>1.9807000000000001</v>
      </c>
      <c r="AA17" s="57">
        <f>+[5]AFE!AA$148</f>
        <v>3.2256999999999998</v>
      </c>
      <c r="AB17" s="57">
        <f>+[5]AFE!AB$148</f>
        <v>2.3647</v>
      </c>
      <c r="AC17" s="57">
        <f>+[5]AFE!AC$148</f>
        <v>0.56040000000000001</v>
      </c>
      <c r="AD17" s="57">
        <f>+[5]AFE!AD$148</f>
        <v>0.68679999999999997</v>
      </c>
      <c r="AE17" s="57">
        <f>+[5]AFE!AE$148</f>
        <v>6.9000000000000006E-2</v>
      </c>
      <c r="AF17" s="57">
        <f>+[5]AFE!AF$148</f>
        <v>1.8100000000000002E-2</v>
      </c>
      <c r="AG17" s="57">
        <f>+[5]AFE!AG$148</f>
        <v>1.26E-2</v>
      </c>
      <c r="AH17" s="57">
        <f>+[5]AFE!AH$148</f>
        <v>0.99229999999999996</v>
      </c>
      <c r="AI17" s="57">
        <f>+[5]AFE!AI$148</f>
        <v>1.3455999999999999</v>
      </c>
      <c r="AJ17" s="57">
        <f>+[5]AFE!AJ$148</f>
        <v>2.9463000000000004</v>
      </c>
      <c r="AK17" s="57">
        <f>+[5]AFE!AK$148</f>
        <v>1.8697000000000001</v>
      </c>
      <c r="AL17" s="57">
        <f>+[5]AFE!AL$148</f>
        <v>1.0608</v>
      </c>
      <c r="AM17" s="57">
        <f>+[5]AFE!AM$148</f>
        <v>0.7208</v>
      </c>
      <c r="AN17" s="57">
        <f>+[5]AFE!AN$148</f>
        <v>5.0136000000000003</v>
      </c>
      <c r="AO17" s="57">
        <f>+[5]AFE!AO$148</f>
        <v>4.0384000000000002</v>
      </c>
      <c r="AP17" s="57">
        <f>+[5]AFE!AP$148</f>
        <v>2.5105</v>
      </c>
      <c r="AQ17" s="57">
        <f>+[5]AFE!AQ$148</f>
        <v>0.17849999999999999</v>
      </c>
      <c r="AR17" s="57">
        <f>+[5]AFE!AR$148</f>
        <v>1.0800000000000001E-2</v>
      </c>
      <c r="AS17" s="57">
        <f>+[5]AFE!AS$148</f>
        <v>0.3009</v>
      </c>
      <c r="AT17" s="57">
        <f>+[5]AFE!AT$148</f>
        <v>1.0131000000000001</v>
      </c>
      <c r="AU17" s="57">
        <f>+[5]AFE!AU$148</f>
        <v>4.2831999999999999</v>
      </c>
      <c r="AV17" s="57">
        <f>+[5]AFE!AV$148</f>
        <v>3.8319000000000001</v>
      </c>
      <c r="AW17" s="57">
        <f>+[5]AFE!AW$148</f>
        <v>1.5425</v>
      </c>
      <c r="AX17" s="57">
        <f>+[5]AFE!AX$148</f>
        <v>1.5911999999999999</v>
      </c>
      <c r="AY17" s="57">
        <f>+[5]AFE!AY$148</f>
        <v>0.35170000000000001</v>
      </c>
      <c r="AZ17" s="57">
        <f>+[5]AFE!AZ$148</f>
        <v>1.0095000000000001</v>
      </c>
      <c r="BA17" s="57">
        <f>+[5]AFE!BA$148</f>
        <v>0.97670000000000001</v>
      </c>
      <c r="BB17" s="57">
        <f>+[5]AFE!BB$148</f>
        <v>6.3E-3</v>
      </c>
      <c r="BC17" s="57">
        <f>+[5]AFE!BC$148</f>
        <v>0.64670000000000005</v>
      </c>
      <c r="BD17" s="57">
        <f>+[5]AFE!BD$148</f>
        <v>0.70650000000000002</v>
      </c>
      <c r="BE17" s="57">
        <f>+[5]AFE!BE$148</f>
        <v>0</v>
      </c>
      <c r="BF17" s="57">
        <f>+[5]AFE!BF$148</f>
        <v>1.5335000000000001</v>
      </c>
      <c r="BG17" s="57">
        <f>+[5]AFE!BG$148</f>
        <v>4.2831999999999999</v>
      </c>
      <c r="BH17" s="57">
        <f>+[5]AFE!BH$148</f>
        <v>1.734</v>
      </c>
      <c r="BI17" s="57">
        <f>+[5]AFE!BI$148</f>
        <v>1.734</v>
      </c>
      <c r="BJ17" s="57">
        <f>+[5]AFE!BJ$148</f>
        <v>0</v>
      </c>
      <c r="BK17" s="57">
        <f>+[5]AFE!BK$148</f>
        <v>0.17460000000000001</v>
      </c>
      <c r="BL17" s="57">
        <f>+[5]AFE!BL$148</f>
        <v>4.0000000000000002E-4</v>
      </c>
      <c r="BM17" s="57">
        <f>+[5]AFE!BM$148</f>
        <v>0.72789999999999999</v>
      </c>
      <c r="BN17" s="57">
        <f>+[5]AFE!BN$148</f>
        <v>-3.8600000000000002E-2</v>
      </c>
      <c r="BO17" s="57">
        <f>+[5]AFE!BO$148</f>
        <v>7.7000000000000002E-3</v>
      </c>
      <c r="BP17" s="57">
        <f>+[5]AFE!BP$148</f>
        <v>0</v>
      </c>
      <c r="BQ17" s="57">
        <f>+[5]AFE!BQ$148</f>
        <v>0</v>
      </c>
      <c r="BR17" s="57">
        <f>+[5]AFE!BR$148</f>
        <v>0</v>
      </c>
      <c r="BS17" s="57">
        <f>+[5]AFE!BS$148</f>
        <v>0</v>
      </c>
      <c r="BT17" s="57">
        <f>+[5]AFE!BT$148</f>
        <v>0</v>
      </c>
      <c r="BU17" s="57">
        <f>+[5]AFE!BU$148</f>
        <v>25.368299999999998</v>
      </c>
      <c r="BV17" s="57">
        <f>+[5]AFE!BV$148</f>
        <v>0</v>
      </c>
      <c r="BW17" s="57">
        <f>+[5]AFE!BW$148</f>
        <v>0</v>
      </c>
      <c r="BX17" s="57">
        <f>+[5]AFE!BX$148</f>
        <v>9.0722999999999985</v>
      </c>
      <c r="BY17" s="57">
        <f>+[5]AFE!BY$148</f>
        <v>0</v>
      </c>
      <c r="BZ17" s="57">
        <f>+[5]AFE!BZ$148</f>
        <v>0.107</v>
      </c>
      <c r="CA17" s="57">
        <f>+[5]AFE!CA$148</f>
        <v>0</v>
      </c>
      <c r="CB17" s="57">
        <f>+[5]AFE!CB$148</f>
        <v>0</v>
      </c>
      <c r="CC17" s="57">
        <f>+[5]AFE!CC$148</f>
        <v>0</v>
      </c>
      <c r="CD17" s="57">
        <f>+[5]AFE!CD$148</f>
        <v>0</v>
      </c>
      <c r="CE17" s="57">
        <f>+[5]AFE!CE$148</f>
        <v>0</v>
      </c>
      <c r="CF17" s="57">
        <f>+[5]AFE!CF$148</f>
        <v>0</v>
      </c>
      <c r="CG17" s="57">
        <f>+[5]AFE!CG$148</f>
        <v>0</v>
      </c>
      <c r="CH17" s="57">
        <f>+[5]AFE!CH$148</f>
        <v>0</v>
      </c>
      <c r="CI17" s="57">
        <f>+[5]AFE!CI$148</f>
        <v>0</v>
      </c>
      <c r="CJ17" s="57">
        <f>+[5]AFE!CJ$148</f>
        <v>0</v>
      </c>
      <c r="CK17" s="57">
        <f>+[5]AFE!CK$148</f>
        <v>2.3226999999999998</v>
      </c>
      <c r="CL17" s="57">
        <f>+[5]AFE!CL$148</f>
        <v>9.6092000000000013</v>
      </c>
      <c r="CM17" s="57">
        <f>+[5]AFE!CM$148</f>
        <v>0</v>
      </c>
      <c r="CN17" s="57">
        <f>+[5]AFE!CN$148</f>
        <v>0</v>
      </c>
      <c r="CO17" s="57">
        <f>+[5]AFE!CO$148</f>
        <v>0</v>
      </c>
      <c r="CP17" s="57">
        <f>+[5]AFE!CP$148</f>
        <v>0</v>
      </c>
      <c r="CQ17" s="57">
        <f>+[5]AFE!CQ$148</f>
        <v>0</v>
      </c>
      <c r="CR17" s="57">
        <f>+[5]AFE!CR$148</f>
        <v>0</v>
      </c>
      <c r="CS17" s="57">
        <f>+[5]AFE!CS$148</f>
        <v>0</v>
      </c>
      <c r="CT17" s="57">
        <f>+[5]AFE!CT$148</f>
        <v>0</v>
      </c>
      <c r="CU17" s="57">
        <f>+[5]AFE!CU$148</f>
        <v>0</v>
      </c>
      <c r="CV17" s="57">
        <f>+[5]AFE!CV$148</f>
        <v>0</v>
      </c>
      <c r="CW17" s="57">
        <f>+[5]AFE!CW$148</f>
        <v>0</v>
      </c>
      <c r="CX17" s="57">
        <f>+[5]AFE!CX$148</f>
        <v>0</v>
      </c>
      <c r="CY17" s="57">
        <f>+[5]AFE!CY$148</f>
        <v>0</v>
      </c>
      <c r="CZ17" s="57">
        <f>+[5]AFE!CZ$148</f>
        <v>0</v>
      </c>
      <c r="DA17" s="57">
        <f>+[5]AFE!DA$148</f>
        <v>0</v>
      </c>
      <c r="DB17" s="57">
        <f>+[5]AFE!DB$148</f>
        <v>0</v>
      </c>
      <c r="DC17" s="57">
        <f>+[5]AFE!DC$148</f>
        <v>0</v>
      </c>
      <c r="DD17" s="57">
        <f>+[5]AFE!DD$148</f>
        <v>0</v>
      </c>
      <c r="DE17" s="57">
        <f>+[5]AFE!DE$148</f>
        <v>0</v>
      </c>
      <c r="DF17" s="57">
        <f>+[5]AFE!DF$148</f>
        <v>0</v>
      </c>
      <c r="DG17" s="57">
        <f>+[5]AFE!DG$148</f>
        <v>0</v>
      </c>
      <c r="DH17" s="57">
        <f>+[5]AFE!DH$148</f>
        <v>0</v>
      </c>
      <c r="DI17" s="57">
        <f>+[5]AFE!DI$148</f>
        <v>54.57</v>
      </c>
      <c r="DJ17" s="57">
        <f>+[5]AFE!DJ$148</f>
        <v>29.8507</v>
      </c>
      <c r="DK17" s="57">
        <f>+[5]AFE!DK$148</f>
        <v>1.4890000000000001</v>
      </c>
      <c r="DL17" s="57">
        <f>+[5]AFE!DL$148</f>
        <v>0</v>
      </c>
      <c r="DM17" s="57">
        <f>+[5]AFE!DM$148</f>
        <v>1.83E-2</v>
      </c>
      <c r="DN17" s="57">
        <f>+[5]AFE!DN$148</f>
        <v>9.1299999999999992E-2</v>
      </c>
      <c r="DO17" s="57">
        <f>+[5]AFE!DO$148</f>
        <v>12.1066</v>
      </c>
      <c r="DP17" s="57">
        <f>+[5]AFE!DP$148</f>
        <v>1.1559000000000001</v>
      </c>
      <c r="DQ17" s="57">
        <f>+[5]AFE!DQ$148</f>
        <v>0.31840000000000002</v>
      </c>
      <c r="DR17" s="57">
        <f>+[5]AFE!DR$148</f>
        <v>9.3013999999999992</v>
      </c>
      <c r="DS17" s="57">
        <f>+[5]AFE!DS$148</f>
        <v>12.2591</v>
      </c>
      <c r="DT17" s="57">
        <f>+[5]AFE!DT$148</f>
        <v>19.203299999999999</v>
      </c>
      <c r="DU17" s="57">
        <f>+[5]AFE!DU$148</f>
        <v>4.4589999999999996</v>
      </c>
      <c r="DV17" s="57">
        <f>+[5]AFE!DV$148</f>
        <v>0</v>
      </c>
      <c r="DW17" s="57">
        <f>+[5]AFE!DW$148</f>
        <v>11.4559</v>
      </c>
      <c r="DX17" s="57">
        <f>+[5]AFE!DX$148</f>
        <v>12.919900000000002</v>
      </c>
      <c r="DY17" s="57">
        <f>+[5]AFE!DY$148</f>
        <v>6.5404999999999998</v>
      </c>
      <c r="DZ17" s="57">
        <f>+[5]AFE!DZ$148</f>
        <v>7.7696999999999994</v>
      </c>
      <c r="EA17" s="57">
        <f>+[5]AFE!EA$148</f>
        <v>1.0310999999999999</v>
      </c>
      <c r="EB17" s="57">
        <f>+[5]AFE!EB$148</f>
        <v>0</v>
      </c>
      <c r="EC17" s="57">
        <f>+[5]AFE!EC$148</f>
        <v>0</v>
      </c>
      <c r="ED17" s="57">
        <f>+[5]AFE!ED$148</f>
        <v>0</v>
      </c>
      <c r="EE17" s="57">
        <f>+[5]AFE!EE$148</f>
        <v>0</v>
      </c>
      <c r="EF17" s="57">
        <f>+[5]AFE!EF$148</f>
        <v>0.80820000000000003</v>
      </c>
      <c r="EG17" s="57">
        <f>+[5]AFE!EG$148</f>
        <v>0.23169999999999999</v>
      </c>
      <c r="EH17" s="57">
        <f>+[5]AFE!EH$148</f>
        <v>9.5400000000000013E-2</v>
      </c>
      <c r="EI17" s="57">
        <f>+[5]AFE!EI$148</f>
        <v>1.7147999999999999</v>
      </c>
      <c r="EJ17" s="57">
        <f>+[5]AFE!EJ$148</f>
        <v>0.3876</v>
      </c>
      <c r="EK17" s="57">
        <f>+[5]AFE!EK$148</f>
        <v>6.54E-2</v>
      </c>
      <c r="EL17" s="57">
        <f>+[5]AFE!EL$148</f>
        <v>0</v>
      </c>
      <c r="EM17" s="57">
        <f>+[5]AFE!EM$148</f>
        <v>0</v>
      </c>
      <c r="EN17" s="57">
        <f>+[5]AFE!EN$148</f>
        <v>0</v>
      </c>
      <c r="EO17" s="57">
        <f>+[5]AFE!EO$148</f>
        <v>0</v>
      </c>
      <c r="EP17" s="57">
        <f>+[5]AFE!EP$148</f>
        <v>3.5200000000000002E-2</v>
      </c>
      <c r="EQ17" s="57">
        <f>+[5]AFE!EQ$148</f>
        <v>11.055</v>
      </c>
      <c r="ER17" s="57">
        <f>+[5]AFE!ER$148</f>
        <v>0</v>
      </c>
      <c r="ES17" s="57">
        <f>+[5]AFE!ES$148</f>
        <v>0</v>
      </c>
      <c r="ET17" s="57">
        <f>+[5]AFE!ET$148</f>
        <v>0</v>
      </c>
      <c r="EU17" s="57">
        <f>+[5]AFE!EU$148</f>
        <v>0</v>
      </c>
      <c r="EV17" s="57">
        <f>+[5]AFE!EV$148</f>
        <v>0</v>
      </c>
      <c r="EW17" s="57">
        <f>+[5]AFE!EW$148</f>
        <v>0</v>
      </c>
      <c r="EX17" s="57">
        <f>+[5]AFE!EX$148</f>
        <v>0</v>
      </c>
      <c r="EY17" s="57">
        <f>+[5]AFE!EY$148</f>
        <v>0</v>
      </c>
      <c r="EZ17" s="57">
        <f>+[5]AFE!EZ$148</f>
        <v>0</v>
      </c>
      <c r="FA17" s="57">
        <f>+[5]AFE!FA$148</f>
        <v>0</v>
      </c>
      <c r="FB17" s="57">
        <f>+[5]AFE!FB$148</f>
        <v>0</v>
      </c>
      <c r="FC17" s="57">
        <f>+[5]AFE!FC$148</f>
        <v>0</v>
      </c>
      <c r="FD17" s="57">
        <f>+[5]AFE!FD$148</f>
        <v>0</v>
      </c>
      <c r="FE17" s="57">
        <f>+[5]AFE!FE$148</f>
        <v>0</v>
      </c>
      <c r="FF17" s="57">
        <f>+[5]AFE!FF$148</f>
        <v>0</v>
      </c>
      <c r="FG17" s="57">
        <f>+[5]AFE!FG$148</f>
        <v>0</v>
      </c>
      <c r="FH17" s="57">
        <f>+[5]AFE!FH$148</f>
        <v>0</v>
      </c>
      <c r="FI17" s="57">
        <f>+[5]AFE!FI$148</f>
        <v>0</v>
      </c>
      <c r="FJ17" s="57">
        <f>+[5]AFE!FJ$148</f>
        <v>0</v>
      </c>
      <c r="FK17" s="57">
        <f>+[5]AFE!FK$148</f>
        <v>0</v>
      </c>
      <c r="FL17" s="57">
        <f>+[5]AFE!FL$148</f>
        <v>0</v>
      </c>
      <c r="FM17" s="57">
        <f>+[5]AFE!FM$148</f>
        <v>0</v>
      </c>
      <c r="FN17" s="57">
        <f>+[5]AFE!FN$148</f>
        <v>10.580500000000001</v>
      </c>
      <c r="FO17" s="57">
        <f>+[5]AFE!FO$148</f>
        <v>0</v>
      </c>
      <c r="FP17" s="57">
        <f>+[5]AFE!FP$148</f>
        <v>3.6623999999999999</v>
      </c>
      <c r="FQ17" s="57">
        <f>+[5]AFE!FQ$148</f>
        <v>3.7071000000000001</v>
      </c>
      <c r="FR17" s="57">
        <f>+[5]AFE!FR$148</f>
        <v>0</v>
      </c>
      <c r="FS17" s="57">
        <f>+[5]AFE!FS$148</f>
        <v>0</v>
      </c>
      <c r="FT17" s="57">
        <f>+[5]AFE!FT$148</f>
        <v>0</v>
      </c>
      <c r="FU17" s="57">
        <f>+[5]AFE!FU$148</f>
        <v>0</v>
      </c>
      <c r="FV17" s="57">
        <f>+[5]AFE!FV$148</f>
        <v>0</v>
      </c>
      <c r="FW17" s="57">
        <f>+[5]AFE!FW$148</f>
        <v>0</v>
      </c>
      <c r="FX17" s="57">
        <f>+[5]AFE!FX$148</f>
        <v>0</v>
      </c>
      <c r="FY17" s="57">
        <f>+[5]AFE!FY$148</f>
        <v>0</v>
      </c>
      <c r="FZ17" s="57">
        <f>+[5]AFE!FZ$148</f>
        <v>0</v>
      </c>
      <c r="GA17" s="57">
        <f>+[5]AFE!GA$148</f>
        <v>16.340299999999999</v>
      </c>
      <c r="GB17" s="57">
        <f>+[5]AFE!GB$148</f>
        <v>3.423</v>
      </c>
      <c r="GC17" s="57">
        <f>+[5]AFE!GC$148</f>
        <v>16.1234</v>
      </c>
      <c r="GD17" s="57">
        <f>+[5]AFE!GD$148</f>
        <v>0</v>
      </c>
      <c r="GE17" s="57">
        <f>+[5]AFE!GE$148</f>
        <v>1.9750000000000001</v>
      </c>
      <c r="GF17" s="57">
        <f>+[5]AFE!GF$148</f>
        <v>0</v>
      </c>
      <c r="GG17" s="57">
        <f>+[5]AFE!GG$148</f>
        <v>0</v>
      </c>
      <c r="GH17" s="57">
        <f>+[5]AFE!GH$148</f>
        <v>1.7129000000000001</v>
      </c>
      <c r="GI17" s="57">
        <f>+[5]AFE!GI$148</f>
        <v>0</v>
      </c>
      <c r="GJ17" s="57">
        <f>+[5]AFE!GJ$148</f>
        <v>0</v>
      </c>
      <c r="GK17" s="57">
        <f>+[5]AFE!GK$148</f>
        <v>0</v>
      </c>
      <c r="GL17" s="57">
        <f>+[5]AFE!GL$148</f>
        <v>0</v>
      </c>
      <c r="GM17" s="57">
        <f>+[5]AFE!GM$148</f>
        <v>4.5940000000000003</v>
      </c>
      <c r="GN17" s="57">
        <f>+[5]AFE!GN$148</f>
        <v>3.8193999999999999</v>
      </c>
      <c r="GO17" s="57">
        <f>+[5]AFE!GO$148</f>
        <v>24.860799999999998</v>
      </c>
      <c r="GP17" s="57">
        <f>+[5]AFE!GP$148</f>
        <v>9.0388999999999999</v>
      </c>
      <c r="GQ17" s="57">
        <f>+[5]AFE!GQ$148</f>
        <v>22.555499999999999</v>
      </c>
      <c r="GR17" s="57">
        <f>+[5]AFE!GR$148</f>
        <v>18.860900000000001</v>
      </c>
      <c r="GS17" s="57">
        <f>+[5]AFE!GS$148</f>
        <v>18.048299999999998</v>
      </c>
      <c r="GT17" s="57">
        <f>+[5]AFE!GT$148</f>
        <v>6.9336000000000002</v>
      </c>
      <c r="GU17" s="57">
        <f>+[5]AFE!GU$148</f>
        <v>26.166599999999999</v>
      </c>
      <c r="GV17" s="57">
        <f>+[5]AFE!GV$148</f>
        <v>18.048299999999998</v>
      </c>
      <c r="GW17" s="57">
        <f>+[5]AFE!GW$148</f>
        <v>7.4971000000000005</v>
      </c>
      <c r="GX17" s="57">
        <f>+[5]AFE!GX$148</f>
        <v>52.921599999999998</v>
      </c>
      <c r="GY17" s="57">
        <f>+[5]AFE!GY$148</f>
        <v>1.7252000000000001</v>
      </c>
      <c r="GZ17" s="57">
        <f>+[5]AFE!GZ$148</f>
        <v>8.7959999999999994</v>
      </c>
      <c r="HA17" s="57">
        <f>+[5]AFE!HA$148</f>
        <v>2.3404000000000003</v>
      </c>
      <c r="HB17" s="57">
        <f>+[5]AFE!HB$148</f>
        <v>54.985800000000005</v>
      </c>
      <c r="HC17" s="57">
        <f>+[5]AFE!HC$148</f>
        <v>11.3986</v>
      </c>
      <c r="HD17" s="57">
        <f>+[5]AFE!HD$148</f>
        <v>14.0519</v>
      </c>
      <c r="HE17" s="57">
        <f>+[5]AFE!HE$148</f>
        <v>25.717400000000001</v>
      </c>
      <c r="HF17" s="57">
        <f>+[5]AFE!HF$148</f>
        <v>12.020710000000001</v>
      </c>
      <c r="HG17" s="57">
        <f>+[5]AFE!HG$148</f>
        <v>14.326627200000001</v>
      </c>
      <c r="HH17" s="57">
        <f>+[5]AFE!HH$148</f>
        <v>8.749447</v>
      </c>
      <c r="HI17" s="57">
        <f>+[5]AFE!HI$148</f>
        <v>4.8382449999999997</v>
      </c>
      <c r="HJ17" s="57">
        <f>+[5]AFE!HJ$148</f>
        <v>13.214817999999999</v>
      </c>
      <c r="HK17" s="57">
        <f>+[5]AFE!HK$148</f>
        <v>5.4885219999999997</v>
      </c>
      <c r="HL17" s="57">
        <f>+[5]AFE!HL$148</f>
        <v>3.4914000000000001</v>
      </c>
      <c r="HM17" s="57">
        <f>+[5]AFE!HM$148</f>
        <v>7.3006000000000002</v>
      </c>
      <c r="HN17" s="57">
        <f>+[5]AFE!HN$148</f>
        <v>17.214500000000001</v>
      </c>
      <c r="HO17" s="57">
        <f>+[5]AFE!HO$148</f>
        <v>3.6381999999999999</v>
      </c>
      <c r="HP17" s="57">
        <f>+[5]AFE!HP$148</f>
        <v>0.50560000000000005</v>
      </c>
      <c r="HQ17" s="57">
        <f>+[5]AFE!HQ$148</f>
        <v>0</v>
      </c>
      <c r="HR17" s="57">
        <f>+[5]AFE!HR$148</f>
        <v>0.46970000000000001</v>
      </c>
      <c r="HS17" s="57">
        <f>+[5]AFE!HS$148</f>
        <v>1.2312000000000001</v>
      </c>
      <c r="HT17" s="57">
        <f>+[5]AFE!HT$148</f>
        <v>6.5013999999999994</v>
      </c>
      <c r="HU17" s="57">
        <f>+[5]AFE!HU$148</f>
        <v>0.2351</v>
      </c>
      <c r="HV17" s="57">
        <f>+[5]AFE!HV$148</f>
        <v>0.61120000000000008</v>
      </c>
      <c r="HW17" s="57">
        <f>+[5]AFE!HW$148</f>
        <v>0</v>
      </c>
      <c r="HX17" s="57">
        <f>+[5]AFE!HX$148</f>
        <v>1.5342</v>
      </c>
      <c r="HY17" s="57">
        <f>+[5]AFE!HY$148</f>
        <v>1.1982999999999999</v>
      </c>
      <c r="HZ17" s="57">
        <f>+[5]AFE!HZ$148</f>
        <v>1.5834000000000001</v>
      </c>
      <c r="IA17" s="57">
        <f>+[5]AFE!IA$148</f>
        <v>0.89500000000000002</v>
      </c>
      <c r="IB17" s="57">
        <f>+[5]AFE!IB$148</f>
        <v>0</v>
      </c>
      <c r="IC17" s="57">
        <f>+[5]AFE!IC$148</f>
        <v>0.45469999999999999</v>
      </c>
      <c r="ID17" s="57">
        <f>+[5]AFE!ID$148</f>
        <v>2.3168000000000002</v>
      </c>
      <c r="IE17" s="57">
        <f>+[5]AFE!IE$148</f>
        <v>1.2634000000000001</v>
      </c>
      <c r="IF17" s="57">
        <f>+[5]AFE!IF$148</f>
        <v>0</v>
      </c>
      <c r="IG17" s="57">
        <f>+[5]AFE!IG$148</f>
        <v>0.96599999999999997</v>
      </c>
      <c r="IH17" s="57">
        <f>+[5]AFE!IH$148</f>
        <v>0</v>
      </c>
      <c r="II17" s="57">
        <f>+[5]AFE!II$148</f>
        <v>1.4002999999999999</v>
      </c>
      <c r="IJ17" s="57">
        <f>+[5]AFE!IJ$148</f>
        <v>9.4227999999999987</v>
      </c>
      <c r="IK17" s="57">
        <f>+[5]AFE!IK$148</f>
        <v>1.1984000000000001</v>
      </c>
      <c r="IL17" s="57">
        <f>+[5]AFE!IL$148</f>
        <v>1.1789000000000001</v>
      </c>
      <c r="IM17" s="57">
        <f>+[5]AFE!IM$148</f>
        <v>1.3437999999999999</v>
      </c>
      <c r="IN17" s="57">
        <f>+[5]AFE!IN$148</f>
        <v>1.6151</v>
      </c>
      <c r="IO17" s="57">
        <f>+[5]AFE!IO$148</f>
        <v>2.3319999999999999</v>
      </c>
      <c r="IP17" s="57">
        <f>+[5]AFE!IP$148</f>
        <v>2.8664000000000001</v>
      </c>
      <c r="IQ17" s="57">
        <f>+[5]AFE!IQ$148</f>
        <v>0.23780000000000001</v>
      </c>
      <c r="IR17" s="57">
        <f>+[5]AFE!IR$148</f>
        <v>5.8914</v>
      </c>
      <c r="IS17" s="57">
        <f>+[5]AFE!IS$148</f>
        <v>0.86420000000000008</v>
      </c>
      <c r="IT17" s="57">
        <f>+[5]AFE!IT$148</f>
        <v>1.6147349999999998</v>
      </c>
      <c r="IU17" s="57">
        <f>+[5]AFE!IU$148</f>
        <v>1.0672000000000001</v>
      </c>
      <c r="IV17" s="57">
        <f>+[5]AFE!IV$148</f>
        <v>1.2355</v>
      </c>
      <c r="IW17" s="57">
        <f>+[5]AFE!IW$148</f>
        <v>1.1262000000000001</v>
      </c>
      <c r="IX17" s="57">
        <f>+[5]AFE!IX$148</f>
        <v>0</v>
      </c>
      <c r="IY17" s="57">
        <f>+[5]AFE!IY$148</f>
        <v>0</v>
      </c>
      <c r="IZ17" s="57">
        <f>+[5]AFE!IZ$148</f>
        <v>0</v>
      </c>
      <c r="JA17" s="57">
        <f>+[5]AFE!JA$148</f>
        <v>0</v>
      </c>
      <c r="JB17" s="57">
        <f>+[5]AFE!JB$148</f>
        <v>0</v>
      </c>
      <c r="JC17" s="57">
        <f>+[5]AFE!JC$148</f>
        <v>0</v>
      </c>
      <c r="JD17" s="57">
        <f>+[5]AFE!JD$148</f>
        <v>0</v>
      </c>
      <c r="JE17" s="57">
        <f>+[5]AFE!JE$148</f>
        <v>0.21930000000000002</v>
      </c>
      <c r="JF17" s="57">
        <f>+[5]AFE!JF$148</f>
        <v>0</v>
      </c>
      <c r="JG17" s="57">
        <f>+[5]AFE!JG$148</f>
        <v>1.1982999999999999</v>
      </c>
      <c r="JH17" s="57">
        <f>+[5]AFE!JH$148</f>
        <v>0.64500000000000002</v>
      </c>
      <c r="JI17" s="57">
        <f>+[5]AFE!JI$148</f>
        <v>3.558522</v>
      </c>
      <c r="JJ17" s="57">
        <f>+[5]AFE!JJ$148</f>
        <v>0.92</v>
      </c>
      <c r="JK17" s="57">
        <f>+[5]AFE!JK$148</f>
        <v>2.5670999999999999</v>
      </c>
      <c r="JL17" s="57">
        <f>+[5]AFE!JL$148</f>
        <v>2.9461999999999997</v>
      </c>
      <c r="JM17" s="57">
        <f>+[5]AFE!JM$148</f>
        <v>2.1976999999999998</v>
      </c>
      <c r="JN17" s="57">
        <f>+[5]AFE!JN$148</f>
        <v>1.4434</v>
      </c>
      <c r="JO17" s="57">
        <f>+[5]AFE!JO$148</f>
        <v>1.1327</v>
      </c>
      <c r="JP17" s="57">
        <f>+[5]AFE!JP$148</f>
        <v>1.3505</v>
      </c>
      <c r="JQ17" s="57">
        <f>+[5]AFE!JQ$148</f>
        <v>0.71389999999999998</v>
      </c>
      <c r="JR17" s="57">
        <f>+[5]AFE!JR$148</f>
        <v>1.8405</v>
      </c>
      <c r="JS17" s="57">
        <f>+[5]AFE!JS$148</f>
        <v>0.95850000000000002</v>
      </c>
      <c r="JT17" s="57">
        <f>+[5]AFE!JT$148</f>
        <v>0</v>
      </c>
      <c r="JU17" s="57">
        <f>+[5]AFE!JU$148</f>
        <v>1.7669000000000001</v>
      </c>
      <c r="JV17" s="57">
        <f>+[5]AFE!JV$148</f>
        <v>0</v>
      </c>
      <c r="JW17" s="57">
        <f>+[5]AFE!JW$148</f>
        <v>0.51370000000000005</v>
      </c>
      <c r="JX17" s="57">
        <f>+[5]AFE!JX$148</f>
        <v>0</v>
      </c>
      <c r="JY17" s="57">
        <f>+[5]AFE!JY$148</f>
        <v>0</v>
      </c>
      <c r="JZ17" s="57">
        <f>+[5]AFE!JZ$148</f>
        <v>7.2676000000000007</v>
      </c>
      <c r="KA17" s="57">
        <f>+[5]AFE!KA$148</f>
        <v>1.153</v>
      </c>
      <c r="KB17" s="57">
        <f>+[5]AFE!KB$148</f>
        <v>5.5705</v>
      </c>
      <c r="KC17" s="57">
        <f>+[5]AFE!KC$148</f>
        <v>4.7923999999999998</v>
      </c>
      <c r="KD17" s="57">
        <f>+[5]AFE!KD$148</f>
        <v>2.3118000000000003</v>
      </c>
      <c r="KE17" s="57">
        <f>+[5]AFE!KE$148</f>
        <v>0.33050000000000002</v>
      </c>
      <c r="KF17" s="57">
        <f>+[5]AFE!KF$148</f>
        <v>5.3008000000000006</v>
      </c>
      <c r="KG17" s="57">
        <f>+[5]AFE!KG$148</f>
        <v>2.5621999999999998</v>
      </c>
      <c r="KH17" s="57">
        <f>+[5]AFE!KH$148</f>
        <v>4.4203000000000001</v>
      </c>
      <c r="KI17" s="57">
        <f>+[5]AFE!KI$148</f>
        <v>6.8615000000000004</v>
      </c>
      <c r="KJ17" s="57">
        <f>+[5]AFE!KJ$148</f>
        <v>2.1429</v>
      </c>
      <c r="KK17" s="57">
        <f>+[5]AFE!KK$148</f>
        <v>2.7477</v>
      </c>
      <c r="KL17" s="57">
        <f>+[5]AFE!KL$148</f>
        <v>4.4986999999999995</v>
      </c>
      <c r="KM17" s="57">
        <f>+[5]AFE!KM$148</f>
        <v>0.89835900000000002</v>
      </c>
      <c r="KN17" s="57">
        <f>+[5]AFE!KN$148</f>
        <v>1.27</v>
      </c>
      <c r="KO17" s="57">
        <f>+[5]AFE!KO$148</f>
        <v>4.0798000000000005</v>
      </c>
      <c r="KP17" s="57">
        <f>+[5]AFE!KP$148</f>
        <v>0.2354</v>
      </c>
      <c r="KQ17" s="57">
        <f>+[5]AFE!KQ$148</f>
        <v>0</v>
      </c>
      <c r="KR17" s="57">
        <f>+[5]AFE!KR$148</f>
        <v>0</v>
      </c>
    </row>
    <row r="18" spans="1:304" ht="15.75" thickBot="1" x14ac:dyDescent="0.3">
      <c r="A18" s="60" t="s">
        <v>92</v>
      </c>
      <c r="B18" s="61">
        <f>+[5]AFE!B$149</f>
        <v>-11.858799999999999</v>
      </c>
      <c r="C18" s="61">
        <f>+[5]AFE!C$149</f>
        <v>-10.798200000000001</v>
      </c>
      <c r="D18" s="61">
        <f>+[5]AFE!D$149</f>
        <v>-10.3309</v>
      </c>
      <c r="E18" s="61">
        <f>+[5]AFE!E$149</f>
        <v>-33.295699999999997</v>
      </c>
      <c r="F18" s="61">
        <f>+[5]AFE!F$149</f>
        <v>-14.3323</v>
      </c>
      <c r="G18" s="61">
        <f>+[5]AFE!G$149</f>
        <v>-17.894500000000001</v>
      </c>
      <c r="H18" s="61">
        <f>+[5]AFE!H$149</f>
        <v>-18.523400000000002</v>
      </c>
      <c r="I18" s="61">
        <f>+[5]AFE!I$149</f>
        <v>-14.0501</v>
      </c>
      <c r="J18" s="61">
        <f>+[5]AFE!J$149</f>
        <v>-16.635200000000001</v>
      </c>
      <c r="K18" s="61">
        <f>+[5]AFE!K$149</f>
        <v>-28.672499999999999</v>
      </c>
      <c r="L18" s="61">
        <f>+[5]AFE!L$149</f>
        <v>-15.5886</v>
      </c>
      <c r="M18" s="61">
        <f>+[5]AFE!M$149</f>
        <v>-22.422999999999998</v>
      </c>
      <c r="N18" s="61">
        <f>+[5]AFE!N$149</f>
        <v>-13.438600000000001</v>
      </c>
      <c r="O18" s="61">
        <f>+[5]AFE!O$149</f>
        <v>-16.344899999999999</v>
      </c>
      <c r="P18" s="61">
        <f>+[5]AFE!P$149</f>
        <v>-11.6023</v>
      </c>
      <c r="Q18" s="61">
        <f>+[5]AFE!Q$149</f>
        <v>-10.6371</v>
      </c>
      <c r="R18" s="61">
        <f>+[5]AFE!R$149</f>
        <v>-14.757299999999999</v>
      </c>
      <c r="S18" s="61">
        <f>+[5]AFE!S$149</f>
        <v>-18.245099999999997</v>
      </c>
      <c r="T18" s="61">
        <f>+[5]AFE!T$149</f>
        <v>-19.1982</v>
      </c>
      <c r="U18" s="61">
        <f>+[5]AFE!U$149</f>
        <v>-18.997299999999999</v>
      </c>
      <c r="V18" s="61">
        <f>+[5]AFE!V$149</f>
        <v>-19.452999999999999</v>
      </c>
      <c r="W18" s="61">
        <f>+[5]AFE!W$149</f>
        <v>-20.569599999999998</v>
      </c>
      <c r="X18" s="61">
        <f>+[5]AFE!X$149</f>
        <v>-20.895299999999999</v>
      </c>
      <c r="Y18" s="61">
        <f>+[5]AFE!Y$149</f>
        <v>-32.484400000000001</v>
      </c>
      <c r="Z18" s="61">
        <f>+[5]AFE!Z$149</f>
        <v>-19.978999999999999</v>
      </c>
      <c r="AA18" s="61">
        <f>+[5]AFE!AA$149</f>
        <v>-16.898700000000002</v>
      </c>
      <c r="AB18" s="61">
        <f>+[5]AFE!AB$149</f>
        <v>-16.8504</v>
      </c>
      <c r="AC18" s="61">
        <f>+[5]AFE!AC$149</f>
        <v>-18.017400000000002</v>
      </c>
      <c r="AD18" s="61">
        <f>+[5]AFE!AD$149</f>
        <v>-15.7128</v>
      </c>
      <c r="AE18" s="61">
        <f>+[5]AFE!AE$149</f>
        <v>-24.7439</v>
      </c>
      <c r="AF18" s="61">
        <f>+[5]AFE!AF$149</f>
        <v>-16.663900000000002</v>
      </c>
      <c r="AG18" s="61">
        <f>+[5]AFE!AG$149</f>
        <v>-16.357500000000002</v>
      </c>
      <c r="AH18" s="61">
        <f>+[5]AFE!AH$149</f>
        <v>-16.454000000000001</v>
      </c>
      <c r="AI18" s="61">
        <f>+[5]AFE!AI$149</f>
        <v>-28.513200000000001</v>
      </c>
      <c r="AJ18" s="61">
        <f>+[5]AFE!AJ$149</f>
        <v>-16.801299999999998</v>
      </c>
      <c r="AK18" s="61">
        <f>+[5]AFE!AK$149</f>
        <v>-25.3888</v>
      </c>
      <c r="AL18" s="61">
        <f>+[5]AFE!AL$149</f>
        <v>-23.509599999999999</v>
      </c>
      <c r="AM18" s="61">
        <f>+[5]AFE!AM$149</f>
        <v>-17.079499999999999</v>
      </c>
      <c r="AN18" s="61">
        <f>+[5]AFE!AN$149</f>
        <v>-17.4086</v>
      </c>
      <c r="AO18" s="61">
        <f>+[5]AFE!AO$149</f>
        <v>-17.492599999999999</v>
      </c>
      <c r="AP18" s="61">
        <f>+[5]AFE!AP$149</f>
        <v>-17.492599999999999</v>
      </c>
      <c r="AQ18" s="61">
        <f>+[5]AFE!AQ$149</f>
        <v>-17.492599999999999</v>
      </c>
      <c r="AR18" s="61">
        <f>+[5]AFE!AR$149</f>
        <v>-21.865599999999997</v>
      </c>
      <c r="AS18" s="61">
        <f>+[5]AFE!AS$149</f>
        <v>-21.618299999999998</v>
      </c>
      <c r="AT18" s="61">
        <f>+[5]AFE!AT$149</f>
        <v>-17.120200000000001</v>
      </c>
      <c r="AU18" s="61">
        <f>+[5]AFE!AU$149</f>
        <v>-52.322800000000001</v>
      </c>
      <c r="AV18" s="61">
        <f>+[5]AFE!AV$149</f>
        <v>-17.371500000000001</v>
      </c>
      <c r="AW18" s="61">
        <f>+[5]AFE!AW$149</f>
        <v>-26.238700000000001</v>
      </c>
      <c r="AX18" s="61">
        <f>+[5]AFE!AX$149</f>
        <v>-17.4925</v>
      </c>
      <c r="AY18" s="61">
        <f>+[5]AFE!AY$149</f>
        <v>-18.296099999999999</v>
      </c>
      <c r="AZ18" s="61">
        <f>+[5]AFE!AZ$149</f>
        <v>-15.4252</v>
      </c>
      <c r="BA18" s="61">
        <f>+[5]AFE!BA$149</f>
        <v>-40.703300000000006</v>
      </c>
      <c r="BB18" s="61">
        <f>+[5]AFE!BB$149</f>
        <v>-9.2747000000000011</v>
      </c>
      <c r="BC18" s="61">
        <f>+[5]AFE!BC$149</f>
        <v>-13.633700000000001</v>
      </c>
      <c r="BD18" s="61">
        <f>+[5]AFE!BD$149</f>
        <v>-12.168299999999999</v>
      </c>
      <c r="BE18" s="61">
        <f>+[5]AFE!BE$149</f>
        <v>-7.3520000000000003</v>
      </c>
      <c r="BF18" s="61">
        <f>+[5]AFE!BF$149</f>
        <v>-7.4723000000000006</v>
      </c>
      <c r="BG18" s="61">
        <f>+[5]AFE!BG$149</f>
        <v>-52.322800000000001</v>
      </c>
      <c r="BH18" s="61">
        <f>+[5]AFE!BH$149</f>
        <v>-24.318050830743495</v>
      </c>
      <c r="BI18" s="61">
        <f>+[5]AFE!BI$149</f>
        <v>-24.464506753526184</v>
      </c>
      <c r="BJ18" s="61">
        <f>+[5]AFE!BJ$149</f>
        <v>-8.4193999999999996</v>
      </c>
      <c r="BK18" s="61">
        <f>+[5]AFE!BK$149</f>
        <v>-7.6195000000000004</v>
      </c>
      <c r="BL18" s="61">
        <f>+[5]AFE!BL$149</f>
        <v>-5.7841000000000005</v>
      </c>
      <c r="BM18" s="61">
        <f>+[5]AFE!BM$149</f>
        <v>-24.105799999999999</v>
      </c>
      <c r="BN18" s="61">
        <f>+[5]AFE!BN$149</f>
        <v>-5.0335000000000001</v>
      </c>
      <c r="BO18" s="61">
        <f>+[5]AFE!BO$149</f>
        <v>-5.8698000000000006</v>
      </c>
      <c r="BP18" s="61">
        <f>+[5]AFE!BP$149</f>
        <v>-3.8435000000000001</v>
      </c>
      <c r="BQ18" s="61">
        <f>+[5]AFE!BQ$149</f>
        <v>-4.5644999999999998</v>
      </c>
      <c r="BR18" s="61">
        <f>+[5]AFE!BR$149</f>
        <v>-5.9358000000000004</v>
      </c>
      <c r="BS18" s="61">
        <f>+[5]AFE!BS$149</f>
        <v>-28.3352</v>
      </c>
      <c r="BT18" s="61">
        <f>+[5]AFE!BT$149</f>
        <v>-4.1097999999999999</v>
      </c>
      <c r="BU18" s="61">
        <f>+[5]AFE!BU$149</f>
        <v>-7.2751999999999999</v>
      </c>
      <c r="BV18" s="61">
        <f>+[5]AFE!BV$149</f>
        <v>-4.1135999999999999</v>
      </c>
      <c r="BW18" s="61">
        <f>+[5]AFE!BW$149</f>
        <v>0.4768</v>
      </c>
      <c r="BX18" s="61">
        <f>+[5]AFE!BX$149</f>
        <v>-3.6628000000000003</v>
      </c>
      <c r="BY18" s="61">
        <f>+[5]AFE!BY$149</f>
        <v>-26.560099999999998</v>
      </c>
      <c r="BZ18" s="61">
        <f>+[5]AFE!BZ$149</f>
        <v>-3.0304000000000002</v>
      </c>
      <c r="CA18" s="61">
        <f>+[5]AFE!CA$149</f>
        <v>-5.6158000000000001</v>
      </c>
      <c r="CB18" s="61">
        <f>+[5]AFE!CB$149</f>
        <v>-2.5150000000000001</v>
      </c>
      <c r="CC18" s="61">
        <f>+[5]AFE!CC$149</f>
        <v>-2.7435999999999998</v>
      </c>
      <c r="CD18" s="61">
        <f>+[5]AFE!CD$149</f>
        <v>-2.9260000000000002</v>
      </c>
      <c r="CE18" s="61">
        <f>+[5]AFE!CE$149</f>
        <v>-21.686900000000001</v>
      </c>
      <c r="CF18" s="61">
        <f>+[5]AFE!CF$149</f>
        <v>-4.1391</v>
      </c>
      <c r="CG18" s="61">
        <f>+[5]AFE!CG$149</f>
        <v>-4.5621999999999998</v>
      </c>
      <c r="CH18" s="61">
        <f>+[5]AFE!CH$149</f>
        <v>-1.32</v>
      </c>
      <c r="CI18" s="61">
        <f>+[5]AFE!CI$149</f>
        <v>-23.701799999999999</v>
      </c>
      <c r="CJ18" s="61">
        <f>+[5]AFE!CJ$149</f>
        <v>-27.181000000000001</v>
      </c>
      <c r="CK18" s="61">
        <f>+[5]AFE!CK$149</f>
        <v>-46.969499999999996</v>
      </c>
      <c r="CL18" s="61">
        <f>+[5]AFE!CL$149</f>
        <v>-21.778500000000001</v>
      </c>
      <c r="CM18" s="61">
        <f>+[5]AFE!CM$149</f>
        <v>-36.009599999999999</v>
      </c>
      <c r="CN18" s="61">
        <f>+[5]AFE!CN$149</f>
        <v>-22.787700000000001</v>
      </c>
      <c r="CO18" s="61">
        <f>+[5]AFE!CO$149</f>
        <v>-20.802099999999999</v>
      </c>
      <c r="CP18" s="61">
        <f>+[5]AFE!CP$149</f>
        <v>-26.174400000000002</v>
      </c>
      <c r="CQ18" s="61">
        <f>+[5]AFE!CQ$149</f>
        <v>-42.305300000000003</v>
      </c>
      <c r="CR18" s="61">
        <f>+[5]AFE!CR$149</f>
        <v>-22.0047</v>
      </c>
      <c r="CS18" s="61">
        <f>+[5]AFE!CS$149</f>
        <v>-29.4741</v>
      </c>
      <c r="CT18" s="61">
        <f>+[5]AFE!CT$149</f>
        <v>-34.786099999999998</v>
      </c>
      <c r="CU18" s="61">
        <f>+[5]AFE!CU$149</f>
        <v>-23.9754</v>
      </c>
      <c r="CV18" s="61">
        <f>+[5]AFE!CV$149</f>
        <v>-38.652099999999997</v>
      </c>
      <c r="CW18" s="61">
        <f>+[5]AFE!CW$149</f>
        <v>-27.134900000000002</v>
      </c>
      <c r="CX18" s="61">
        <f>+[5]AFE!CX$149</f>
        <v>-23.995999999999999</v>
      </c>
      <c r="CY18" s="61">
        <f>+[5]AFE!CY$149</f>
        <v>-36.009800000000006</v>
      </c>
      <c r="CZ18" s="61">
        <f>+[5]AFE!CZ$149</f>
        <v>-24.0014</v>
      </c>
      <c r="DA18" s="61">
        <f>+[5]AFE!DA$149</f>
        <v>-24.0032</v>
      </c>
      <c r="DB18" s="61">
        <f>+[5]AFE!DB$149</f>
        <v>-24.002099999999999</v>
      </c>
      <c r="DC18" s="61">
        <f>+[5]AFE!DC$149</f>
        <v>-40.938699999999997</v>
      </c>
      <c r="DD18" s="61">
        <f>+[5]AFE!DD$149</f>
        <v>-24.011299999999999</v>
      </c>
      <c r="DE18" s="61">
        <f>+[5]AFE!DE$149</f>
        <v>-34.045099999999998</v>
      </c>
      <c r="DF18" s="61">
        <f>+[5]AFE!DF$149</f>
        <v>-23.9937</v>
      </c>
      <c r="DG18" s="61">
        <f>+[5]AFE!DG$149</f>
        <v>-24.026199999999999</v>
      </c>
      <c r="DH18" s="61">
        <f>+[5]AFE!DH$149</f>
        <v>-26.021900000000002</v>
      </c>
      <c r="DI18" s="61">
        <f>+[5]AFE!DI$149</f>
        <v>-40.708800000000004</v>
      </c>
      <c r="DJ18" s="61">
        <f>+[5]AFE!DJ$149</f>
        <v>-24.020900000000001</v>
      </c>
      <c r="DK18" s="61">
        <f>+[5]AFE!DK$149</f>
        <v>-36.033499999999997</v>
      </c>
      <c r="DL18" s="61">
        <f>+[5]AFE!DL$149</f>
        <v>-24.021999999999998</v>
      </c>
      <c r="DM18" s="61">
        <f>+[5]AFE!DM$149</f>
        <v>-24.021999999999998</v>
      </c>
      <c r="DN18" s="61">
        <f>+[5]AFE!DN$149</f>
        <v>-24.021900000000002</v>
      </c>
      <c r="DO18" s="61">
        <f>+[5]AFE!DO$149</f>
        <v>-43.350199999999994</v>
      </c>
      <c r="DP18" s="61">
        <f>+[5]AFE!DP$149</f>
        <v>-24.021900000000002</v>
      </c>
      <c r="DQ18" s="61">
        <f>+[5]AFE!DQ$149</f>
        <v>-36.0334</v>
      </c>
      <c r="DR18" s="61">
        <f>+[5]AFE!DR$149</f>
        <v>-24.021900000000002</v>
      </c>
      <c r="DS18" s="61">
        <f>+[5]AFE!DS$149</f>
        <v>-24.0198</v>
      </c>
      <c r="DT18" s="61">
        <f>+[5]AFE!DT$149</f>
        <v>-24.021900000000002</v>
      </c>
      <c r="DU18" s="61">
        <f>+[5]AFE!DU$149</f>
        <v>-24.021799999999999</v>
      </c>
      <c r="DV18" s="61">
        <f>+[5]AFE!DV$149</f>
        <v>-24.025099999999998</v>
      </c>
      <c r="DW18" s="61">
        <f>+[5]AFE!DW$149</f>
        <v>-36.021999999999998</v>
      </c>
      <c r="DX18" s="61">
        <f>+[5]AFE!DX$149</f>
        <v>-24.023400000000002</v>
      </c>
      <c r="DY18" s="61">
        <f>+[5]AFE!DY$149</f>
        <v>-24.022200000000002</v>
      </c>
      <c r="DZ18" s="61">
        <f>+[5]AFE!DZ$149</f>
        <v>-24.021599999999999</v>
      </c>
      <c r="EA18" s="61">
        <f>+[5]AFE!EA$149</f>
        <v>-62.156199999999998</v>
      </c>
      <c r="EB18" s="61">
        <f>+[5]AFE!EB$149</f>
        <v>-24.0214</v>
      </c>
      <c r="EC18" s="61">
        <f>+[5]AFE!EC$149</f>
        <v>-36.032899999999998</v>
      </c>
      <c r="ED18" s="61">
        <f>+[5]AFE!ED$149</f>
        <v>-24.034599999999998</v>
      </c>
      <c r="EE18" s="61">
        <f>+[5]AFE!EE$149</f>
        <v>-24.021099999999997</v>
      </c>
      <c r="EF18" s="61">
        <f>+[5]AFE!EF$149</f>
        <v>-48.9771</v>
      </c>
      <c r="EG18" s="61">
        <f>+[5]AFE!EG$149</f>
        <v>-36.182099999999998</v>
      </c>
      <c r="EH18" s="61">
        <f>+[5]AFE!EH$149</f>
        <v>-33.414400000000001</v>
      </c>
      <c r="EI18" s="61">
        <f>+[5]AFE!EI$149</f>
        <v>-36.025300000000001</v>
      </c>
      <c r="EJ18" s="61">
        <f>+[5]AFE!EJ$149</f>
        <v>-28.023199999999999</v>
      </c>
      <c r="EK18" s="61">
        <f>+[5]AFE!EK$149</f>
        <v>-31.918099999999999</v>
      </c>
      <c r="EL18" s="61">
        <f>+[5]AFE!EL$149</f>
        <v>-26.1249</v>
      </c>
      <c r="EM18" s="61">
        <f>+[5]AFE!EM$149</f>
        <v>-24.023400000000002</v>
      </c>
      <c r="EN18" s="61">
        <f>+[5]AFE!EN$149</f>
        <v>-32.019599999999997</v>
      </c>
      <c r="EO18" s="61">
        <f>+[5]AFE!EO$149</f>
        <v>-39.041400000000003</v>
      </c>
      <c r="EP18" s="61">
        <f>+[5]AFE!EP$149</f>
        <v>-66.687899999999999</v>
      </c>
      <c r="EQ18" s="61">
        <f>+[5]AFE!EQ$149</f>
        <v>-24.020900000000001</v>
      </c>
      <c r="ER18" s="61">
        <f>+[5]AFE!ER$149</f>
        <v>-23.9983</v>
      </c>
      <c r="ES18" s="61">
        <f>+[5]AFE!ES$149</f>
        <v>-24.0259</v>
      </c>
      <c r="ET18" s="61">
        <f>+[5]AFE!ET$149</f>
        <v>-23.9999</v>
      </c>
      <c r="EU18" s="61">
        <f>+[5]AFE!EU$149</f>
        <v>-36.041400000000003</v>
      </c>
      <c r="EV18" s="61">
        <f>+[5]AFE!EV$149</f>
        <v>-23.9998</v>
      </c>
      <c r="EW18" s="61">
        <f>+[5]AFE!EW$149</f>
        <v>-24.020700000000001</v>
      </c>
      <c r="EX18" s="61">
        <f>+[5]AFE!EX$149</f>
        <v>-24.024999999999999</v>
      </c>
      <c r="EY18" s="61">
        <f>+[5]AFE!EY$149</f>
        <v>-50.693800000000003</v>
      </c>
      <c r="EZ18" s="61">
        <f>+[5]AFE!EZ$149</f>
        <v>-41.917900000000003</v>
      </c>
      <c r="FA18" s="61">
        <f>+[5]AFE!FA$149</f>
        <v>-97.535600000000002</v>
      </c>
      <c r="FB18" s="61">
        <f>+[5]AFE!FB$149</f>
        <v>2.2000000000000001E-3</v>
      </c>
      <c r="FC18" s="61">
        <f>+[5]AFE!FC$149</f>
        <v>-24.0198</v>
      </c>
      <c r="FD18" s="61">
        <f>+[5]AFE!FD$149</f>
        <v>-39.022100000000002</v>
      </c>
      <c r="FE18" s="61">
        <f>+[5]AFE!FE$149</f>
        <v>-9.0207999999999995</v>
      </c>
      <c r="FF18" s="61">
        <f>+[5]AFE!FF$149</f>
        <v>-24.023099999999999</v>
      </c>
      <c r="FG18" s="61">
        <f>+[5]AFE!FG$149</f>
        <v>-36.031300000000002</v>
      </c>
      <c r="FH18" s="61">
        <f>+[5]AFE!FH$149</f>
        <v>-39.453900000000004</v>
      </c>
      <c r="FI18" s="61">
        <f>+[5]AFE!FI$149</f>
        <v>-33.811199999999999</v>
      </c>
      <c r="FJ18" s="61">
        <f>+[5]AFE!FJ$149</f>
        <v>-33.848300000000002</v>
      </c>
      <c r="FK18" s="61">
        <f>+[5]AFE!FK$149</f>
        <v>-44.360500000000002</v>
      </c>
      <c r="FL18" s="61">
        <f>+[5]AFE!FL$149</f>
        <v>-39.920099999999998</v>
      </c>
      <c r="FM18" s="61">
        <f>+[5]AFE!FM$149</f>
        <v>-56.5364</v>
      </c>
      <c r="FN18" s="61">
        <f>+[5]AFE!FN$149</f>
        <v>-40.863399999999999</v>
      </c>
      <c r="FO18" s="61">
        <f>+[5]AFE!FO$149</f>
        <v>-24.023</v>
      </c>
      <c r="FP18" s="61">
        <f>+[5]AFE!FP$149</f>
        <v>-24.021799999999999</v>
      </c>
      <c r="FQ18" s="61">
        <f>+[5]AFE!FQ$149</f>
        <v>-24.021799999999999</v>
      </c>
      <c r="FR18" s="61">
        <f>+[5]AFE!FR$149</f>
        <v>-24.021799999999999</v>
      </c>
      <c r="FS18" s="61">
        <f>+[5]AFE!FS$149</f>
        <v>-36.033300000000004</v>
      </c>
      <c r="FT18" s="61">
        <f>+[5]AFE!FT$149</f>
        <v>-24.021699999999999</v>
      </c>
      <c r="FU18" s="61">
        <f>+[5]AFE!FU$149</f>
        <v>-24.021000000000001</v>
      </c>
      <c r="FV18" s="61">
        <f>+[5]AFE!FV$149</f>
        <v>-24.0214</v>
      </c>
      <c r="FW18" s="61">
        <f>+[5]AFE!FW$149</f>
        <v>-24.0243</v>
      </c>
      <c r="FX18" s="61">
        <f>+[5]AFE!FX$149</f>
        <v>-58.705599999999997</v>
      </c>
      <c r="FY18" s="61">
        <f>+[5]AFE!FY$149</f>
        <v>-36.034599999999998</v>
      </c>
      <c r="FZ18" s="61">
        <f>+[5]AFE!FZ$149</f>
        <v>-64.141099999999994</v>
      </c>
      <c r="GA18" s="61">
        <f>+[5]AFE!GA$149</f>
        <v>-102.8638</v>
      </c>
      <c r="GB18" s="61">
        <f>+[5]AFE!GB$149</f>
        <v>-9.0231000000000012</v>
      </c>
      <c r="GC18" s="61">
        <f>+[5]AFE!GC$149</f>
        <v>-44.023000000000003</v>
      </c>
      <c r="GD18" s="61">
        <f>+[5]AFE!GD$149</f>
        <v>-46.225499999999997</v>
      </c>
      <c r="GE18" s="61">
        <f>+[5]AFE!GE$149</f>
        <v>-46.034599999999998</v>
      </c>
      <c r="GF18" s="61">
        <f>+[5]AFE!GF$149</f>
        <v>-37.855400000000003</v>
      </c>
      <c r="GG18" s="61">
        <f>+[5]AFE!GG$149</f>
        <v>-46.165800000000004</v>
      </c>
      <c r="GH18" s="61">
        <f>+[5]AFE!GH$149</f>
        <v>-34.023099999999999</v>
      </c>
      <c r="GI18" s="61">
        <f>+[5]AFE!GI$149</f>
        <v>-41.4298</v>
      </c>
      <c r="GJ18" s="61">
        <f>+[5]AFE!GJ$149</f>
        <v>-24.023099999999999</v>
      </c>
      <c r="GK18" s="61">
        <f>+[5]AFE!GK$149</f>
        <v>-105.4362</v>
      </c>
      <c r="GL18" s="61">
        <f>+[5]AFE!GL$149</f>
        <v>11.9314</v>
      </c>
      <c r="GM18" s="61">
        <f>+[5]AFE!GM$149</f>
        <v>-26.1769</v>
      </c>
      <c r="GN18" s="61">
        <f>+[5]AFE!GN$149</f>
        <v>-83.83189999999999</v>
      </c>
      <c r="GO18" s="61">
        <f>+[5]AFE!GO$149</f>
        <v>-39</v>
      </c>
      <c r="GP18" s="61">
        <f>+[5]AFE!GP$149</f>
        <v>-26.1769</v>
      </c>
      <c r="GQ18" s="61">
        <f>+[5]AFE!GQ$149</f>
        <v>-84.195499999999996</v>
      </c>
      <c r="GR18" s="61">
        <f>+[5]AFE!GR$149</f>
        <v>-51.436999999999998</v>
      </c>
      <c r="GS18" s="61">
        <f>+[5]AFE!GS$149</f>
        <v>-26.1769</v>
      </c>
      <c r="GT18" s="61">
        <f>+[5]AFE!GT$149</f>
        <v>-33.078199999999995</v>
      </c>
      <c r="GU18" s="61">
        <f>+[5]AFE!GU$149</f>
        <v>-77.770899999999997</v>
      </c>
      <c r="GV18" s="61">
        <f>+[5]AFE!GV$149</f>
        <v>-26.1769</v>
      </c>
      <c r="GW18" s="61">
        <f>+[5]AFE!GW$149</f>
        <v>-51.423499999999997</v>
      </c>
      <c r="GX18" s="61">
        <f>+[5]AFE!GX$149</f>
        <v>-87.164600000000007</v>
      </c>
      <c r="GY18" s="61">
        <f>+[5]AFE!GY$149</f>
        <v>-41.436500000000002</v>
      </c>
      <c r="GZ18" s="61">
        <f>+[5]AFE!GZ$149</f>
        <v>-45.289099999999998</v>
      </c>
      <c r="HA18" s="61">
        <f>+[5]AFE!HA$149</f>
        <v>-41.204599999999999</v>
      </c>
      <c r="HB18" s="61">
        <f>+[5]AFE!HB$149</f>
        <v>-118.0908</v>
      </c>
      <c r="HC18" s="61">
        <f>+[5]AFE!HC$149</f>
        <v>-68.339699999999993</v>
      </c>
      <c r="HD18" s="61">
        <f>+[5]AFE!HD$149</f>
        <v>-48.348800000000004</v>
      </c>
      <c r="HE18" s="61">
        <f>+[5]AFE!HE$149</f>
        <v>-66.150399999999991</v>
      </c>
      <c r="HF18" s="61">
        <f>+[5]AFE!HF$149</f>
        <v>-50.290430000000001</v>
      </c>
      <c r="HG18" s="61">
        <f>+[5]AFE!HG$149</f>
        <v>-52.980160000000005</v>
      </c>
      <c r="HH18" s="61">
        <f>+[5]AFE!HH$149</f>
        <v>-62.600900000000003</v>
      </c>
      <c r="HI18" s="61">
        <f>+[5]AFE!HI$149</f>
        <v>-55.924948999999998</v>
      </c>
      <c r="HJ18" s="61">
        <f>+[5]AFE!HJ$149</f>
        <v>-53.748813999999996</v>
      </c>
      <c r="HK18" s="61">
        <f>+[5]AFE!HK$149</f>
        <v>-55.813437</v>
      </c>
      <c r="HL18" s="61">
        <f>+[5]AFE!HL$149</f>
        <v>-49.962600000000002</v>
      </c>
      <c r="HM18" s="61">
        <f>+[5]AFE!HM$149</f>
        <v>-56.5336</v>
      </c>
      <c r="HN18" s="61">
        <f>+[5]AFE!HN$149</f>
        <v>-70.100100000000012</v>
      </c>
      <c r="HO18" s="61">
        <f>+[5]AFE!HO$149</f>
        <v>-62.710599999999999</v>
      </c>
      <c r="HP18" s="61">
        <f>+[5]AFE!HP$149</f>
        <v>-53.196800000000003</v>
      </c>
      <c r="HQ18" s="61">
        <f>+[5]AFE!HQ$149</f>
        <v>-49.844999999999999</v>
      </c>
      <c r="HR18" s="61">
        <f>+[5]AFE!HR$149</f>
        <v>-57.043800000000005</v>
      </c>
      <c r="HS18" s="61">
        <f>+[5]AFE!HS$149</f>
        <v>-52.826000000000001</v>
      </c>
      <c r="HT18" s="61">
        <f>+[5]AFE!HT$149</f>
        <v>-48.085999999999999</v>
      </c>
      <c r="HU18" s="61">
        <f>+[5]AFE!HU$149</f>
        <v>-58.766400000000004</v>
      </c>
      <c r="HV18" s="61">
        <f>+[5]AFE!HV$149</f>
        <v>-50.883000000000003</v>
      </c>
      <c r="HW18" s="61">
        <f>+[5]AFE!HW$149</f>
        <v>-37.965499999999999</v>
      </c>
      <c r="HX18" s="61">
        <f>+[5]AFE!HX$149</f>
        <v>-37.217699999999994</v>
      </c>
      <c r="HY18" s="61">
        <f>+[5]AFE!HY$149</f>
        <v>-34.835599999999999</v>
      </c>
      <c r="HZ18" s="61">
        <f>+[5]AFE!HZ$149</f>
        <v>-46.291899999999998</v>
      </c>
      <c r="IA18" s="61">
        <f>+[5]AFE!IA$149</f>
        <v>-53.220500000000001</v>
      </c>
      <c r="IB18" s="61">
        <f>+[5]AFE!IB$149</f>
        <v>-81.076800000000006</v>
      </c>
      <c r="IC18" s="61">
        <f>+[5]AFE!IC$149</f>
        <v>0</v>
      </c>
      <c r="ID18" s="61">
        <f>+[5]AFE!ID$149</f>
        <v>-45.5</v>
      </c>
      <c r="IE18" s="61">
        <f>+[5]AFE!IE$149</f>
        <v>-46.35</v>
      </c>
      <c r="IF18" s="61">
        <f>+[5]AFE!IF$149</f>
        <v>-45.641800000000003</v>
      </c>
      <c r="IG18" s="61">
        <f>+[5]AFE!IG$149</f>
        <v>-46.008199999999995</v>
      </c>
      <c r="IH18" s="61">
        <f>+[5]AFE!IH$149</f>
        <v>-41.255300000000005</v>
      </c>
      <c r="II18" s="61">
        <f>+[5]AFE!II$149</f>
        <v>-41.502400000000002</v>
      </c>
      <c r="IJ18" s="61">
        <f>+[5]AFE!IJ$149</f>
        <v>-70.110500000000002</v>
      </c>
      <c r="IK18" s="61">
        <f>+[5]AFE!IK$149</f>
        <v>-44.365499999999997</v>
      </c>
      <c r="IL18" s="61">
        <f>+[5]AFE!IL$149</f>
        <v>-50.276199999999996</v>
      </c>
      <c r="IM18" s="61">
        <f>+[5]AFE!IM$149</f>
        <v>-65.791399999999996</v>
      </c>
      <c r="IN18" s="61">
        <f>+[5]AFE!IN$149</f>
        <v>-53.253099999999996</v>
      </c>
      <c r="IO18" s="61">
        <f>+[5]AFE!IO$149</f>
        <v>-48.9328</v>
      </c>
      <c r="IP18" s="61">
        <f>+[5]AFE!IP$149</f>
        <v>-47.140699999999995</v>
      </c>
      <c r="IQ18" s="61">
        <f>+[5]AFE!IQ$149</f>
        <v>-47.704500000000003</v>
      </c>
      <c r="IR18" s="61">
        <f>+[5]AFE!IR$149</f>
        <v>-46.5929</v>
      </c>
      <c r="IS18" s="61">
        <f>+[5]AFE!IS$149</f>
        <v>-56.332900000000002</v>
      </c>
      <c r="IT18" s="61">
        <f>+[5]AFE!IT$149</f>
        <v>-50.426313</v>
      </c>
      <c r="IU18" s="61">
        <f>+[5]AFE!IU$149</f>
        <v>-46.3842</v>
      </c>
      <c r="IV18" s="61">
        <f>+[5]AFE!IV$149</f>
        <v>-46.311199999999999</v>
      </c>
      <c r="IW18" s="61">
        <f>+[5]AFE!IW$149</f>
        <v>-35</v>
      </c>
      <c r="IX18" s="61">
        <f>+[5]AFE!IX$149</f>
        <v>-53.4</v>
      </c>
      <c r="IY18" s="61">
        <f>+[5]AFE!IY$149</f>
        <v>-61.7</v>
      </c>
      <c r="IZ18" s="61">
        <f>+[5]AFE!IZ$149</f>
        <v>-48.7</v>
      </c>
      <c r="JA18" s="61">
        <f>+[5]AFE!JA$149</f>
        <v>-51.308399999999999</v>
      </c>
      <c r="JB18" s="61">
        <f>+[5]AFE!JB$149</f>
        <v>-45.8675</v>
      </c>
      <c r="JC18" s="61">
        <f>+[5]AFE!JC$149</f>
        <v>-52.1</v>
      </c>
      <c r="JD18" s="61">
        <f>+[5]AFE!JD$149</f>
        <v>-47.45</v>
      </c>
      <c r="JE18" s="61">
        <f>+[5]AFE!JE$149</f>
        <v>-59</v>
      </c>
      <c r="JF18" s="61">
        <f>+[5]AFE!JF$149</f>
        <v>-39.048900000000003</v>
      </c>
      <c r="JG18" s="61">
        <f>+[5]AFE!JG$149</f>
        <v>-58.5</v>
      </c>
      <c r="JH18" s="61">
        <f>+[5]AFE!JH$149</f>
        <v>-71.7</v>
      </c>
      <c r="JI18" s="61">
        <f>+[5]AFE!JI$149</f>
        <v>-40</v>
      </c>
      <c r="JJ18" s="61">
        <f>+[5]AFE!JJ$149</f>
        <v>-58.000699999999995</v>
      </c>
      <c r="JK18" s="61">
        <f>+[5]AFE!JK$149</f>
        <v>-48</v>
      </c>
      <c r="JL18" s="61">
        <f>+[5]AFE!JL$149</f>
        <v>-90</v>
      </c>
      <c r="JM18" s="61">
        <f>+[5]AFE!JM$149</f>
        <v>-42</v>
      </c>
      <c r="JN18" s="61">
        <f>+[5]AFE!JN$149</f>
        <v>-55</v>
      </c>
      <c r="JO18" s="61">
        <f>+[5]AFE!JO$149</f>
        <v>-57</v>
      </c>
      <c r="JP18" s="61">
        <f>+[5]AFE!JP$149</f>
        <v>-47</v>
      </c>
      <c r="JQ18" s="61">
        <f>+[5]AFE!JQ$149</f>
        <v>-83.685000000000002</v>
      </c>
      <c r="JR18" s="61">
        <f>+[5]AFE!JR$149</f>
        <v>-42</v>
      </c>
      <c r="JS18" s="61">
        <f>+[5]AFE!JS$149</f>
        <v>-51</v>
      </c>
      <c r="JT18" s="61">
        <f>+[5]AFE!JT$149</f>
        <v>-55</v>
      </c>
      <c r="JU18" s="61">
        <f>+[5]AFE!JU$149</f>
        <v>-81</v>
      </c>
      <c r="JV18" s="61">
        <f>+[5]AFE!JV$149</f>
        <v>-63</v>
      </c>
      <c r="JW18" s="61">
        <f>+[5]AFE!JW$149</f>
        <v>-65</v>
      </c>
      <c r="JX18" s="61">
        <f>+[5]AFE!JX$149</f>
        <v>-38</v>
      </c>
      <c r="JY18" s="61">
        <f>+[5]AFE!JY$149</f>
        <v>-46</v>
      </c>
      <c r="JZ18" s="61">
        <f>+[5]AFE!JZ$149</f>
        <v>-52</v>
      </c>
      <c r="KA18" s="61">
        <f>+[5]AFE!KA$149</f>
        <v>-91.5</v>
      </c>
      <c r="KB18" s="61">
        <f>+[5]AFE!KB$149</f>
        <v>-36</v>
      </c>
      <c r="KC18" s="61">
        <f>+[5]AFE!KC$149</f>
        <v>-43.5</v>
      </c>
      <c r="KD18" s="61">
        <f>+[5]AFE!KD$149</f>
        <v>-54</v>
      </c>
      <c r="KE18" s="61">
        <f>+[5]AFE!KE$149</f>
        <v>-53</v>
      </c>
      <c r="KF18" s="61">
        <f>+[5]AFE!KF$149</f>
        <v>-77.5</v>
      </c>
      <c r="KG18" s="61">
        <f>+[5]AFE!KG$149</f>
        <v>-24.5</v>
      </c>
      <c r="KH18" s="61">
        <f>+[5]AFE!KH$149</f>
        <v>-62.5</v>
      </c>
      <c r="KI18" s="61">
        <f>+[5]AFE!KI$149</f>
        <v>-71</v>
      </c>
      <c r="KJ18" s="61">
        <f>+[5]AFE!KJ$149</f>
        <v>-45.4</v>
      </c>
      <c r="KK18" s="61">
        <f>+[5]AFE!KK$149</f>
        <v>-50</v>
      </c>
      <c r="KL18" s="61">
        <f>+[5]AFE!KL$149</f>
        <v>-40.4</v>
      </c>
      <c r="KM18" s="61">
        <f>+[5]AFE!KM$149</f>
        <v>-41.9</v>
      </c>
      <c r="KN18" s="61">
        <f>+[5]AFE!KN$149</f>
        <v>-42.7</v>
      </c>
      <c r="KO18" s="61">
        <f>+[5]AFE!KO$149</f>
        <v>-42.984999999999999</v>
      </c>
      <c r="KP18" s="61">
        <f>+[5]AFE!KP$149</f>
        <v>-32.9</v>
      </c>
      <c r="KQ18" s="61">
        <f>+[5]AFE!KQ$149</f>
        <v>-158</v>
      </c>
      <c r="KR18" s="61">
        <f>+[5]AFE!KR$149</f>
        <v>-83.5</v>
      </c>
    </row>
    <row r="19" spans="1:304" ht="15.75" thickBot="1" x14ac:dyDescent="0.3">
      <c r="A19" s="27" t="s">
        <v>93</v>
      </c>
      <c r="B19" s="27">
        <f>+B5-B9</f>
        <v>-5.9470999999999776</v>
      </c>
      <c r="C19" s="27">
        <f t="shared" ref="C19:BN19" si="107">+C5-C9</f>
        <v>-5.5452999999999992</v>
      </c>
      <c r="D19" s="27">
        <f t="shared" si="107"/>
        <v>9.6075999999999979</v>
      </c>
      <c r="E19" s="27">
        <f t="shared" si="107"/>
        <v>1.8587999999999933</v>
      </c>
      <c r="F19" s="27">
        <f t="shared" si="107"/>
        <v>-1.2099999999999991</v>
      </c>
      <c r="G19" s="27">
        <f t="shared" si="107"/>
        <v>-7.1045000000000016</v>
      </c>
      <c r="H19" s="27">
        <f t="shared" si="107"/>
        <v>3.2538000000000054</v>
      </c>
      <c r="I19" s="27">
        <f t="shared" si="107"/>
        <v>-1.9935999999999972</v>
      </c>
      <c r="J19" s="27">
        <f t="shared" si="107"/>
        <v>1.3394999999999975</v>
      </c>
      <c r="K19" s="27">
        <f t="shared" si="107"/>
        <v>10.249699999999997</v>
      </c>
      <c r="L19" s="27">
        <f t="shared" si="107"/>
        <v>2.8795999999999982</v>
      </c>
      <c r="M19" s="27">
        <f t="shared" si="107"/>
        <v>0.80279999999999774</v>
      </c>
      <c r="N19" s="27">
        <f t="shared" si="107"/>
        <v>-1.4137000000000004</v>
      </c>
      <c r="O19" s="27">
        <f t="shared" si="107"/>
        <v>2.2819000000000003</v>
      </c>
      <c r="P19" s="27">
        <f t="shared" si="107"/>
        <v>-5.616500000000002</v>
      </c>
      <c r="Q19" s="27">
        <f t="shared" si="107"/>
        <v>-5.4552000000000014</v>
      </c>
      <c r="R19" s="27">
        <f t="shared" si="107"/>
        <v>1.7381999999999973</v>
      </c>
      <c r="S19" s="27">
        <f t="shared" si="107"/>
        <v>-4.3859000000000048</v>
      </c>
      <c r="T19" s="27">
        <f t="shared" si="107"/>
        <v>1.1652999999999984</v>
      </c>
      <c r="U19" s="27">
        <f t="shared" si="107"/>
        <v>2.5450999999999961</v>
      </c>
      <c r="V19" s="27">
        <f t="shared" si="107"/>
        <v>2.0227000000000022</v>
      </c>
      <c r="W19" s="27">
        <f t="shared" si="107"/>
        <v>3.4675999999999991</v>
      </c>
      <c r="X19" s="27">
        <f t="shared" si="107"/>
        <v>5.8608999999999938</v>
      </c>
      <c r="Y19" s="27">
        <f t="shared" si="107"/>
        <v>5.8288999999999973</v>
      </c>
      <c r="Z19" s="27">
        <f t="shared" si="107"/>
        <v>12.068899999999999</v>
      </c>
      <c r="AA19" s="27">
        <f t="shared" si="107"/>
        <v>-1.4451000000000001</v>
      </c>
      <c r="AB19" s="27">
        <f t="shared" si="107"/>
        <v>1.003700000000002</v>
      </c>
      <c r="AC19" s="27">
        <f t="shared" si="107"/>
        <v>7.7344000000000008</v>
      </c>
      <c r="AD19" s="27">
        <f t="shared" si="107"/>
        <v>2.6957999999999984</v>
      </c>
      <c r="AE19" s="27">
        <f t="shared" si="107"/>
        <v>2.2779999999999987</v>
      </c>
      <c r="AF19" s="27">
        <f t="shared" si="107"/>
        <v>1.1970000000000063</v>
      </c>
      <c r="AG19" s="27">
        <f t="shared" si="107"/>
        <v>-1.5267999999999979</v>
      </c>
      <c r="AH19" s="27">
        <f t="shared" si="107"/>
        <v>-2.0528999999999975</v>
      </c>
      <c r="AI19" s="27">
        <f t="shared" si="107"/>
        <v>8.9777999999999984</v>
      </c>
      <c r="AJ19" s="27">
        <f t="shared" si="107"/>
        <v>0.29629999999999868</v>
      </c>
      <c r="AK19" s="27">
        <f t="shared" si="107"/>
        <v>-2.5915000000000035</v>
      </c>
      <c r="AL19" s="27">
        <f t="shared" si="107"/>
        <v>6.3769999999999936</v>
      </c>
      <c r="AM19" s="27">
        <f t="shared" si="107"/>
        <v>1.1397999999999993</v>
      </c>
      <c r="AN19" s="27">
        <f t="shared" si="107"/>
        <v>-1.3622999999999976</v>
      </c>
      <c r="AO19" s="27">
        <f t="shared" si="107"/>
        <v>-1.3338000000000036</v>
      </c>
      <c r="AP19" s="27">
        <f t="shared" si="107"/>
        <v>0.92269999999999719</v>
      </c>
      <c r="AQ19" s="27">
        <f t="shared" si="107"/>
        <v>4.8457000000000043</v>
      </c>
      <c r="AR19" s="27">
        <f t="shared" si="107"/>
        <v>1.6710999999999956</v>
      </c>
      <c r="AS19" s="27">
        <f t="shared" si="107"/>
        <v>2.5061999999999998</v>
      </c>
      <c r="AT19" s="27">
        <f t="shared" si="107"/>
        <v>1.9206999999999947</v>
      </c>
      <c r="AU19" s="27">
        <f t="shared" si="107"/>
        <v>20.066099999999999</v>
      </c>
      <c r="AV19" s="27">
        <f t="shared" si="107"/>
        <v>0.75779999999999781</v>
      </c>
      <c r="AW19" s="27">
        <f t="shared" si="107"/>
        <v>2.9685000000000059</v>
      </c>
      <c r="AX19" s="27">
        <f t="shared" si="107"/>
        <v>-2.4596</v>
      </c>
      <c r="AY19" s="27">
        <f t="shared" si="107"/>
        <v>-5.0884999999999998</v>
      </c>
      <c r="AZ19" s="27">
        <f t="shared" si="107"/>
        <v>-5.785499999999999</v>
      </c>
      <c r="BA19" s="27">
        <f t="shared" si="107"/>
        <v>22.570600000000006</v>
      </c>
      <c r="BB19" s="27">
        <f t="shared" si="107"/>
        <v>-5.8569999999999958</v>
      </c>
      <c r="BC19" s="27">
        <f t="shared" si="107"/>
        <v>-0.60280000000000555</v>
      </c>
      <c r="BD19" s="27">
        <f t="shared" si="107"/>
        <v>-0.99000000000000021</v>
      </c>
      <c r="BE19" s="27">
        <f t="shared" si="107"/>
        <v>1.4269999999999996</v>
      </c>
      <c r="BF19" s="27">
        <f t="shared" si="107"/>
        <v>4.4762000000000022</v>
      </c>
      <c r="BG19" s="27">
        <f t="shared" si="107"/>
        <v>20.066099999999999</v>
      </c>
      <c r="BH19" s="27">
        <f t="shared" si="107"/>
        <v>10.112570222506243</v>
      </c>
      <c r="BI19" s="27">
        <f t="shared" si="107"/>
        <v>1.6828519860061171</v>
      </c>
      <c r="BJ19" s="27">
        <f t="shared" si="107"/>
        <v>-0.70879999999999832</v>
      </c>
      <c r="BK19" s="27">
        <f t="shared" si="107"/>
        <v>2.2997999999999994</v>
      </c>
      <c r="BL19" s="27">
        <f t="shared" si="107"/>
        <v>0.9361999999999977</v>
      </c>
      <c r="BM19" s="27">
        <f t="shared" si="107"/>
        <v>17.698800000000009</v>
      </c>
      <c r="BN19" s="27">
        <f t="shared" si="107"/>
        <v>7.8680999999999983</v>
      </c>
      <c r="BO19" s="27">
        <f t="shared" ref="BO19:DZ19" si="108">+BO5-BO9</f>
        <v>-4.424199999999999</v>
      </c>
      <c r="BP19" s="27">
        <f t="shared" si="108"/>
        <v>-6.6839000000000031</v>
      </c>
      <c r="BQ19" s="27">
        <f t="shared" si="108"/>
        <v>-3.9711999999999996</v>
      </c>
      <c r="BR19" s="27">
        <f t="shared" si="108"/>
        <v>0.13370000000000104</v>
      </c>
      <c r="BS19" s="27">
        <f t="shared" si="108"/>
        <v>19.732300000000006</v>
      </c>
      <c r="BT19" s="27">
        <f t="shared" si="108"/>
        <v>-3.1811000000000043</v>
      </c>
      <c r="BU19" s="27">
        <f t="shared" si="108"/>
        <v>-20.655999999999995</v>
      </c>
      <c r="BV19" s="27">
        <f t="shared" si="108"/>
        <v>-2.8948999999999998</v>
      </c>
      <c r="BW19" s="27">
        <f t="shared" si="108"/>
        <v>-5.4541999999999966</v>
      </c>
      <c r="BX19" s="27">
        <f t="shared" si="108"/>
        <v>-4.4792000000000005</v>
      </c>
      <c r="BY19" s="27">
        <f t="shared" si="108"/>
        <v>22.396899999999995</v>
      </c>
      <c r="BZ19" s="27">
        <f t="shared" si="108"/>
        <v>4.086700000000004</v>
      </c>
      <c r="CA19" s="27">
        <f t="shared" si="108"/>
        <v>-1.6075000000000017</v>
      </c>
      <c r="CB19" s="27">
        <f t="shared" si="108"/>
        <v>-3.1731000000000016</v>
      </c>
      <c r="CC19" s="27">
        <f t="shared" si="108"/>
        <v>-3.4996000000000009</v>
      </c>
      <c r="CD19" s="27">
        <f t="shared" si="108"/>
        <v>3.3209000000000017</v>
      </c>
      <c r="CE19" s="27">
        <f t="shared" si="108"/>
        <v>11.1065</v>
      </c>
      <c r="CF19" s="27">
        <f t="shared" si="108"/>
        <v>1.0999999999999943</v>
      </c>
      <c r="CG19" s="27">
        <f t="shared" si="108"/>
        <v>-2.2689000000000021</v>
      </c>
      <c r="CH19" s="27">
        <f t="shared" si="108"/>
        <v>-4.4563999999999986</v>
      </c>
      <c r="CI19" s="27">
        <f t="shared" si="108"/>
        <v>4.8373000000000026</v>
      </c>
      <c r="CJ19" s="27">
        <f t="shared" si="108"/>
        <v>11.767199999999999</v>
      </c>
      <c r="CK19" s="27">
        <f t="shared" si="108"/>
        <v>19.901400000000002</v>
      </c>
      <c r="CL19" s="27">
        <f t="shared" si="108"/>
        <v>-2.3900000000000077</v>
      </c>
      <c r="CM19" s="27">
        <f t="shared" si="108"/>
        <v>14.287700000000001</v>
      </c>
      <c r="CN19" s="27">
        <f t="shared" si="108"/>
        <v>-3.7565999999999988</v>
      </c>
      <c r="CO19" s="27">
        <f t="shared" si="108"/>
        <v>-10.830800000000007</v>
      </c>
      <c r="CP19" s="27">
        <f t="shared" si="108"/>
        <v>1.9702999999999946</v>
      </c>
      <c r="CQ19" s="27">
        <f t="shared" si="108"/>
        <v>12.7379</v>
      </c>
      <c r="CR19" s="27">
        <f t="shared" si="108"/>
        <v>0.16359999999999886</v>
      </c>
      <c r="CS19" s="27">
        <f t="shared" si="108"/>
        <v>1.4940999999999995</v>
      </c>
      <c r="CT19" s="27">
        <f t="shared" si="108"/>
        <v>12.877199999999995</v>
      </c>
      <c r="CU19" s="27">
        <f t="shared" si="108"/>
        <v>0.82830000000000581</v>
      </c>
      <c r="CV19" s="27">
        <f t="shared" si="108"/>
        <v>2.1544000000000025</v>
      </c>
      <c r="CW19" s="27">
        <f t="shared" si="108"/>
        <v>-2.4294999999999938</v>
      </c>
      <c r="CX19" s="27">
        <f t="shared" si="108"/>
        <v>-2.3523999999999958</v>
      </c>
      <c r="CY19" s="27">
        <f t="shared" si="108"/>
        <v>5.2115000000000045</v>
      </c>
      <c r="CZ19" s="27">
        <f t="shared" si="108"/>
        <v>-7.0106999999999964</v>
      </c>
      <c r="DA19" s="27">
        <f t="shared" si="108"/>
        <v>-10.484200000000012</v>
      </c>
      <c r="DB19" s="27">
        <f t="shared" si="108"/>
        <v>-5.0788000000000011</v>
      </c>
      <c r="DC19" s="27">
        <f t="shared" si="108"/>
        <v>18.139799999999997</v>
      </c>
      <c r="DD19" s="27">
        <f t="shared" si="108"/>
        <v>-2.0712000000000117</v>
      </c>
      <c r="DE19" s="27">
        <f t="shared" si="108"/>
        <v>-4.2443999999999988</v>
      </c>
      <c r="DF19" s="27">
        <f t="shared" si="108"/>
        <v>0.80100000000000904</v>
      </c>
      <c r="DG19" s="27">
        <f t="shared" si="108"/>
        <v>1.4225349999999892</v>
      </c>
      <c r="DH19" s="27">
        <f t="shared" si="108"/>
        <v>4.8838350000000013</v>
      </c>
      <c r="DI19" s="27">
        <f t="shared" si="108"/>
        <v>32.989929999999987</v>
      </c>
      <c r="DJ19" s="27">
        <f t="shared" si="108"/>
        <v>-31.02089999999999</v>
      </c>
      <c r="DK19" s="27">
        <f t="shared" si="108"/>
        <v>-7.1535999999999973</v>
      </c>
      <c r="DL19" s="27">
        <f t="shared" si="108"/>
        <v>0.87540000000000617</v>
      </c>
      <c r="DM19" s="27">
        <f t="shared" si="108"/>
        <v>-6.890100000000011</v>
      </c>
      <c r="DN19" s="27">
        <f t="shared" si="108"/>
        <v>18.54440000000001</v>
      </c>
      <c r="DO19" s="27">
        <f t="shared" si="108"/>
        <v>14.657299999999992</v>
      </c>
      <c r="DP19" s="27">
        <f t="shared" si="108"/>
        <v>5.4174000000000007</v>
      </c>
      <c r="DQ19" s="27">
        <f t="shared" si="108"/>
        <v>33.068900000000006</v>
      </c>
      <c r="DR19" s="27">
        <f t="shared" si="108"/>
        <v>-14.042900000000003</v>
      </c>
      <c r="DS19" s="27">
        <f t="shared" si="108"/>
        <v>-8.6469999999999914</v>
      </c>
      <c r="DT19" s="27">
        <f t="shared" si="108"/>
        <v>-5.1884000000000015</v>
      </c>
      <c r="DU19" s="27">
        <f t="shared" si="108"/>
        <v>0.47190000000000509</v>
      </c>
      <c r="DV19" s="27">
        <f t="shared" si="108"/>
        <v>-3.1925999999999952</v>
      </c>
      <c r="DW19" s="27">
        <f t="shared" si="108"/>
        <v>-11.21520000000001</v>
      </c>
      <c r="DX19" s="27">
        <f t="shared" si="108"/>
        <v>-13.908000000000001</v>
      </c>
      <c r="DY19" s="27">
        <f t="shared" si="108"/>
        <v>-10.507600000000011</v>
      </c>
      <c r="DZ19" s="27">
        <f t="shared" si="108"/>
        <v>10.128800000000005</v>
      </c>
      <c r="EA19" s="27">
        <f t="shared" ref="EA19:GL19" si="109">+EA5-EA9</f>
        <v>35.366</v>
      </c>
      <c r="EB19" s="27">
        <f t="shared" si="109"/>
        <v>3.6053999999999888</v>
      </c>
      <c r="EC19" s="27">
        <f t="shared" si="109"/>
        <v>-3.4284000000000106</v>
      </c>
      <c r="ED19" s="27">
        <f t="shared" si="109"/>
        <v>-7.2323999999999984</v>
      </c>
      <c r="EE19" s="27">
        <f t="shared" si="109"/>
        <v>-2.9057000000000066</v>
      </c>
      <c r="EF19" s="27">
        <f t="shared" si="109"/>
        <v>-5.1691000000000056</v>
      </c>
      <c r="EG19" s="27">
        <f t="shared" si="109"/>
        <v>14.294699999999999</v>
      </c>
      <c r="EH19" s="27">
        <f t="shared" si="109"/>
        <v>4.3170000000000073</v>
      </c>
      <c r="EI19" s="27">
        <f t="shared" si="109"/>
        <v>1.8599000000000139</v>
      </c>
      <c r="EJ19" s="27">
        <f t="shared" si="109"/>
        <v>-2.7006999999999977</v>
      </c>
      <c r="EK19" s="27">
        <f t="shared" si="109"/>
        <v>4.0202000000000062</v>
      </c>
      <c r="EL19" s="27">
        <f t="shared" si="109"/>
        <v>-3.6783999999999963</v>
      </c>
      <c r="EM19" s="27">
        <f t="shared" si="109"/>
        <v>14.632300000000008</v>
      </c>
      <c r="EN19" s="27">
        <f t="shared" si="109"/>
        <v>1.8963999999999963</v>
      </c>
      <c r="EO19" s="27">
        <f t="shared" si="109"/>
        <v>-5.5299999999988358E-2</v>
      </c>
      <c r="EP19" s="27">
        <f t="shared" si="109"/>
        <v>28.517199999999974</v>
      </c>
      <c r="EQ19" s="27">
        <f t="shared" si="109"/>
        <v>-18.596499999999988</v>
      </c>
      <c r="ER19" s="27">
        <f t="shared" si="109"/>
        <v>-3.3781000000000034</v>
      </c>
      <c r="ES19" s="27">
        <f t="shared" si="109"/>
        <v>11.588099999999976</v>
      </c>
      <c r="ET19" s="27">
        <f t="shared" si="109"/>
        <v>-6.4464999999999968</v>
      </c>
      <c r="EU19" s="27">
        <f t="shared" si="109"/>
        <v>6.9976000000000056</v>
      </c>
      <c r="EV19" s="27">
        <f t="shared" si="109"/>
        <v>-0.88010000000000232</v>
      </c>
      <c r="EW19" s="27">
        <f t="shared" si="109"/>
        <v>-9.8130999999999968</v>
      </c>
      <c r="EX19" s="27">
        <f t="shared" si="109"/>
        <v>-5.8249000000000102</v>
      </c>
      <c r="EY19" s="27">
        <f t="shared" si="109"/>
        <v>40.104599999999998</v>
      </c>
      <c r="EZ19" s="27">
        <f t="shared" si="109"/>
        <v>5.0309000000000097</v>
      </c>
      <c r="FA19" s="27">
        <f t="shared" si="109"/>
        <v>60.199800000000003</v>
      </c>
      <c r="FB19" s="27">
        <f t="shared" si="109"/>
        <v>-38.004300000000001</v>
      </c>
      <c r="FC19" s="27">
        <f t="shared" si="109"/>
        <v>-15.646300000000004</v>
      </c>
      <c r="FD19" s="27">
        <f t="shared" si="109"/>
        <v>-12.184300000000007</v>
      </c>
      <c r="FE19" s="27">
        <f t="shared" si="109"/>
        <v>15.906200000000005</v>
      </c>
      <c r="FF19" s="27">
        <f t="shared" si="109"/>
        <v>-3.140900000000002</v>
      </c>
      <c r="FG19" s="27">
        <f t="shared" si="109"/>
        <v>-3.4869000000000057</v>
      </c>
      <c r="FH19" s="27">
        <f t="shared" si="109"/>
        <v>5.2319999999999993</v>
      </c>
      <c r="FI19" s="27">
        <f t="shared" si="109"/>
        <v>-0.45459999999999923</v>
      </c>
      <c r="FJ19" s="27">
        <f t="shared" si="109"/>
        <v>6.5810000000000031</v>
      </c>
      <c r="FK19" s="27">
        <f t="shared" si="109"/>
        <v>17.140999999999998</v>
      </c>
      <c r="FL19" s="27">
        <f t="shared" si="109"/>
        <v>14.323499999999999</v>
      </c>
      <c r="FM19" s="27">
        <f t="shared" si="109"/>
        <v>3.0343000000000089</v>
      </c>
      <c r="FN19" s="27">
        <f t="shared" si="109"/>
        <v>6.8897999999999939</v>
      </c>
      <c r="FO19" s="27">
        <f t="shared" si="109"/>
        <v>-22.881299999999996</v>
      </c>
      <c r="FP19" s="27">
        <f t="shared" si="109"/>
        <v>-18.389999999999993</v>
      </c>
      <c r="FQ19" s="27">
        <f t="shared" si="109"/>
        <v>24.921200000000013</v>
      </c>
      <c r="FR19" s="27">
        <f t="shared" si="109"/>
        <v>12.723999999999997</v>
      </c>
      <c r="FS19" s="27">
        <f t="shared" si="109"/>
        <v>14.402000000000001</v>
      </c>
      <c r="FT19" s="27">
        <f t="shared" si="109"/>
        <v>-12.636700000000005</v>
      </c>
      <c r="FU19" s="27">
        <f t="shared" si="109"/>
        <v>11.604300000000002</v>
      </c>
      <c r="FV19" s="27">
        <f t="shared" si="109"/>
        <v>-5.2988</v>
      </c>
      <c r="FW19" s="27">
        <f t="shared" si="109"/>
        <v>15.108299999999993</v>
      </c>
      <c r="FX19" s="27">
        <f t="shared" si="109"/>
        <v>29.006799999999995</v>
      </c>
      <c r="FY19" s="27">
        <f t="shared" si="109"/>
        <v>-17.290900000000008</v>
      </c>
      <c r="FZ19" s="27">
        <f t="shared" si="109"/>
        <v>19.27</v>
      </c>
      <c r="GA19" s="27">
        <f t="shared" si="109"/>
        <v>44.716199999999994</v>
      </c>
      <c r="GB19" s="27">
        <f t="shared" si="109"/>
        <v>-22.433500000000024</v>
      </c>
      <c r="GC19" s="27">
        <f t="shared" si="109"/>
        <v>12.704999999999998</v>
      </c>
      <c r="GD19" s="27">
        <f t="shared" si="109"/>
        <v>2.0843000000000025</v>
      </c>
      <c r="GE19" s="27">
        <f t="shared" si="109"/>
        <v>-0.86380000000000479</v>
      </c>
      <c r="GF19" s="27">
        <f t="shared" si="109"/>
        <v>-5.4813000000000045</v>
      </c>
      <c r="GG19" s="27">
        <f t="shared" si="109"/>
        <v>0.97480000000000189</v>
      </c>
      <c r="GH19" s="27">
        <f t="shared" si="109"/>
        <v>3.2324999999999875</v>
      </c>
      <c r="GI19" s="27">
        <f t="shared" si="109"/>
        <v>16.644300000000008</v>
      </c>
      <c r="GJ19" s="27">
        <f t="shared" si="109"/>
        <v>-18.860599999999994</v>
      </c>
      <c r="GK19" s="27">
        <f t="shared" si="109"/>
        <v>73.377600000000015</v>
      </c>
      <c r="GL19" s="27">
        <f t="shared" si="109"/>
        <v>-40.134900000000002</v>
      </c>
      <c r="GM19" s="27">
        <f t="shared" ref="GM19:HH19" si="110">+GM5-GM9</f>
        <v>-25.450999999999993</v>
      </c>
      <c r="GN19" s="27">
        <f t="shared" si="110"/>
        <v>16.489999999999995</v>
      </c>
      <c r="GO19" s="27">
        <f t="shared" si="110"/>
        <v>-7.8220999999999918</v>
      </c>
      <c r="GP19" s="27">
        <f t="shared" si="110"/>
        <v>-4.6240999999999985</v>
      </c>
      <c r="GQ19" s="27">
        <f t="shared" si="110"/>
        <v>12.835099999999983</v>
      </c>
      <c r="GR19" s="27">
        <f t="shared" si="110"/>
        <v>8.3332999999999942</v>
      </c>
      <c r="GS19" s="27">
        <f t="shared" si="110"/>
        <v>-26.882100000000001</v>
      </c>
      <c r="GT19" s="27">
        <f t="shared" si="110"/>
        <v>-4.0045000000000073</v>
      </c>
      <c r="GU19" s="27">
        <f t="shared" si="110"/>
        <v>7.4906999999999933</v>
      </c>
      <c r="GV19" s="27">
        <f t="shared" si="110"/>
        <v>-26.882100000000001</v>
      </c>
      <c r="GW19" s="27">
        <f t="shared" si="110"/>
        <v>-17.485700000000001</v>
      </c>
      <c r="GX19" s="27">
        <f t="shared" si="110"/>
        <v>-7.8389999999999844</v>
      </c>
      <c r="GY19" s="27">
        <f t="shared" si="110"/>
        <v>-5.2991000000000028</v>
      </c>
      <c r="GZ19" s="27">
        <f t="shared" si="110"/>
        <v>-1.5000000000000053</v>
      </c>
      <c r="HA19" s="27">
        <f t="shared" si="110"/>
        <v>3.355400000000003</v>
      </c>
      <c r="HB19" s="27">
        <f t="shared" si="110"/>
        <v>30.737000000000002</v>
      </c>
      <c r="HC19" s="27">
        <f t="shared" si="110"/>
        <v>0.97179999999998756</v>
      </c>
      <c r="HD19" s="27">
        <f t="shared" si="110"/>
        <v>-17.512699999999988</v>
      </c>
      <c r="HE19" s="27">
        <f t="shared" si="110"/>
        <v>0.75410000000000466</v>
      </c>
      <c r="HF19" s="27">
        <f t="shared" si="110"/>
        <v>-5.0181699999999854</v>
      </c>
      <c r="HG19" s="27">
        <f t="shared" si="110"/>
        <v>5.4433618000000052</v>
      </c>
      <c r="HH19" s="27">
        <f t="shared" si="110"/>
        <v>16.242678999999995</v>
      </c>
      <c r="HI19" s="27">
        <f t="shared" ref="HI19:HN19" si="111">+HI5-HI9</f>
        <v>-6.0117719999999863</v>
      </c>
      <c r="HJ19" s="27">
        <f t="shared" si="111"/>
        <v>-11.262385999999985</v>
      </c>
      <c r="HK19" s="27">
        <f t="shared" si="111"/>
        <v>-3.8951490000000071</v>
      </c>
      <c r="HL19" s="27">
        <f t="shared" si="111"/>
        <v>-10.986599999999992</v>
      </c>
      <c r="HM19" s="27">
        <f t="shared" si="111"/>
        <v>1.1163000000000061</v>
      </c>
      <c r="HN19" s="27">
        <f t="shared" si="111"/>
        <v>-4.3481999999999985</v>
      </c>
      <c r="HO19" s="27">
        <f t="shared" ref="HO19:HU19" si="112">+HO5-HO9</f>
        <v>-3.5534999999999926</v>
      </c>
      <c r="HP19" s="27">
        <f t="shared" si="112"/>
        <v>1.0980999999999952</v>
      </c>
      <c r="HQ19" s="27">
        <f t="shared" si="112"/>
        <v>-8.1711999999999954</v>
      </c>
      <c r="HR19" s="27">
        <f t="shared" si="112"/>
        <v>2.1174999999999979</v>
      </c>
      <c r="HS19" s="27">
        <f t="shared" si="112"/>
        <v>-5.031599999999993</v>
      </c>
      <c r="HT19" s="27">
        <f t="shared" si="112"/>
        <v>2.8889000000000067</v>
      </c>
      <c r="HU19" s="27">
        <f t="shared" si="112"/>
        <v>-0.25359999999999872</v>
      </c>
      <c r="HV19" s="27">
        <f t="shared" ref="HV19:IB19" si="113">+HV5-HV9</f>
        <v>-3.58167200000001</v>
      </c>
      <c r="HW19" s="27">
        <f t="shared" si="113"/>
        <v>-1.471899999999998</v>
      </c>
      <c r="HX19" s="27">
        <f t="shared" si="113"/>
        <v>2.3935999999999957</v>
      </c>
      <c r="HY19" s="27">
        <f t="shared" si="113"/>
        <v>-1.6795000000000044</v>
      </c>
      <c r="HZ19" s="27">
        <f t="shared" si="113"/>
        <v>0.41369999999999862</v>
      </c>
      <c r="IA19" s="27">
        <f t="shared" si="113"/>
        <v>1.9908999999999963</v>
      </c>
      <c r="IB19" s="27">
        <f t="shared" si="113"/>
        <v>49.356899999999996</v>
      </c>
      <c r="IC19" s="27">
        <f t="shared" ref="IC19:IH19" si="114">+IC5-IC9</f>
        <v>-45.331800000000001</v>
      </c>
      <c r="ID19" s="27">
        <f t="shared" si="114"/>
        <v>-4.2999000000000027</v>
      </c>
      <c r="IE19" s="27">
        <f t="shared" si="114"/>
        <v>1.1999000000000084</v>
      </c>
      <c r="IF19" s="27">
        <f t="shared" si="114"/>
        <v>10.093800000000009</v>
      </c>
      <c r="IG19" s="27">
        <f t="shared" si="114"/>
        <v>-8.8071000000000108</v>
      </c>
      <c r="IH19" s="27">
        <f t="shared" si="114"/>
        <v>0.3487000000000009</v>
      </c>
      <c r="II19" s="27">
        <f t="shared" ref="II19:IN19" si="115">+II5-II9</f>
        <v>-2.3771999999999984</v>
      </c>
      <c r="IJ19" s="27">
        <f t="shared" si="115"/>
        <v>5.8928999999999956</v>
      </c>
      <c r="IK19" s="27">
        <f t="shared" si="115"/>
        <v>8.6159999999999961</v>
      </c>
      <c r="IL19" s="27">
        <f t="shared" si="115"/>
        <v>-7.2157000000000036</v>
      </c>
      <c r="IM19" s="27">
        <f t="shared" si="115"/>
        <v>5.8892999999999942</v>
      </c>
      <c r="IN19" s="27">
        <f t="shared" si="115"/>
        <v>-2.8471000000000108</v>
      </c>
      <c r="IO19" s="27">
        <f t="shared" ref="IO19:IS19" si="116">+IO5-IO9</f>
        <v>7.2019999999999982</v>
      </c>
      <c r="IP19" s="27">
        <f t="shared" si="116"/>
        <v>9.7332000000000036</v>
      </c>
      <c r="IQ19" s="27">
        <f t="shared" si="116"/>
        <v>0.92319999999999602</v>
      </c>
      <c r="IR19" s="27">
        <f t="shared" si="116"/>
        <v>-1.5034999999999972</v>
      </c>
      <c r="IS19" s="27">
        <f t="shared" si="116"/>
        <v>-9.8099999999996079E-2</v>
      </c>
      <c r="IT19" s="27">
        <f t="shared" ref="IT19:IV19" si="117">+IT5-IT9</f>
        <v>3.1999466509399923</v>
      </c>
      <c r="IU19" s="27">
        <f t="shared" si="117"/>
        <v>6.8595000000000059</v>
      </c>
      <c r="IV19" s="27">
        <f t="shared" si="117"/>
        <v>1.2436000000000043</v>
      </c>
      <c r="IW19" s="27">
        <f t="shared" ref="IW19:IX19" si="118">+IW5-IW9</f>
        <v>-9.7125999999999983</v>
      </c>
      <c r="IX19" s="27">
        <f t="shared" si="118"/>
        <v>-2.3243000000000054</v>
      </c>
      <c r="IY19" s="27">
        <f t="shared" ref="IY19:IZ19" si="119">+IY5-IY9</f>
        <v>-1.3743000000000052</v>
      </c>
      <c r="IZ19" s="27">
        <f t="shared" si="119"/>
        <v>0.27600000000000247</v>
      </c>
      <c r="JA19" s="27">
        <f t="shared" ref="JA19:JB19" si="120">+JA5-JA9</f>
        <v>3.546000000000002</v>
      </c>
      <c r="JB19" s="27">
        <f t="shared" si="120"/>
        <v>-2.0681000000000056</v>
      </c>
      <c r="JC19" s="27">
        <f t="shared" ref="JC19:JD19" si="121">+JC5-JC9</f>
        <v>5.5622000000000034</v>
      </c>
      <c r="JD19" s="27">
        <f t="shared" si="121"/>
        <v>2.0388000000000019</v>
      </c>
      <c r="JE19" s="27">
        <f t="shared" ref="JE19:JF19" si="122">+JE5-JE9</f>
        <v>4.3346000000000044</v>
      </c>
      <c r="JF19" s="27">
        <f t="shared" si="122"/>
        <v>-9.8118999999999925</v>
      </c>
      <c r="JG19" s="27">
        <f t="shared" ref="JG19:JH19" si="123">+JG5-JG9</f>
        <v>6.5721999999999952</v>
      </c>
      <c r="JH19" s="27">
        <f t="shared" si="123"/>
        <v>24.912299999999998</v>
      </c>
      <c r="JI19" s="27">
        <f t="shared" ref="JI19:JJ19" si="124">+JI5-JI9</f>
        <v>-4.8568151310000012</v>
      </c>
      <c r="JJ19" s="27">
        <f t="shared" si="124"/>
        <v>-3.0747000000000009</v>
      </c>
      <c r="JK19" s="27">
        <f t="shared" ref="JK19:JL19" si="125">+JK5-JK9</f>
        <v>-20.911400000000008</v>
      </c>
      <c r="JL19" s="27">
        <f t="shared" si="125"/>
        <v>33.554000000000002</v>
      </c>
      <c r="JM19" s="27">
        <f t="shared" ref="JM19:JN19" si="126">+JM5-JM9</f>
        <v>-4.8548000000000044</v>
      </c>
      <c r="JN19" s="27">
        <f t="shared" si="126"/>
        <v>1.3326000000000029</v>
      </c>
      <c r="JO19" s="27">
        <f t="shared" ref="JO19:JP19" si="127">+JO5-JO9</f>
        <v>5.7477000000000054</v>
      </c>
      <c r="JP19" s="27">
        <f t="shared" si="127"/>
        <v>-1.4380999999999977</v>
      </c>
      <c r="JQ19" s="27">
        <f t="shared" ref="JQ19:JR19" si="128">+JQ5-JQ9</f>
        <v>23.579000000000001</v>
      </c>
      <c r="JR19" s="27">
        <f t="shared" si="128"/>
        <v>-5.8347399999999956</v>
      </c>
      <c r="JS19" s="27">
        <f t="shared" ref="JS19:JT19" si="129">+JS5-JS9</f>
        <v>6.7527000000000008</v>
      </c>
      <c r="JT19" s="27">
        <f t="shared" si="129"/>
        <v>10.427199999999997</v>
      </c>
      <c r="JU19" s="27">
        <f t="shared" ref="JU19:JV19" si="130">+JU5-JU9</f>
        <v>33.089100000000009</v>
      </c>
      <c r="JV19" s="27">
        <f t="shared" si="130"/>
        <v>4.7974999999999959</v>
      </c>
      <c r="JW19" s="27">
        <f t="shared" ref="JW19:JX19" si="131">+JW5-JW9</f>
        <v>0.40430000000000055</v>
      </c>
      <c r="JX19" s="27">
        <f t="shared" si="131"/>
        <v>-5.580999999999996</v>
      </c>
      <c r="JY19" s="27">
        <f t="shared" ref="JY19:JZ19" si="132">+JY5-JY9</f>
        <v>-4.822379999999999</v>
      </c>
      <c r="JZ19" s="27">
        <f t="shared" si="132"/>
        <v>4.0001999999999951</v>
      </c>
      <c r="KA19" s="27">
        <f t="shared" ref="KA19:KB19" si="133">+KA5-KA9</f>
        <v>55.203600000000002</v>
      </c>
      <c r="KB19" s="27">
        <f t="shared" si="133"/>
        <v>-3.6845000000000034</v>
      </c>
      <c r="KC19" s="27">
        <f t="shared" ref="KC19:KD19" si="134">+KC5-KC9</f>
        <v>-35.711929999999995</v>
      </c>
      <c r="KD19" s="27">
        <f t="shared" si="134"/>
        <v>16.453600000000002</v>
      </c>
      <c r="KE19" s="27">
        <f t="shared" ref="KE19:KG19" si="135">+KE5-KE9</f>
        <v>10.452</v>
      </c>
      <c r="KF19" s="27">
        <f t="shared" si="135"/>
        <v>25.533099999999994</v>
      </c>
      <c r="KG19" s="27">
        <f t="shared" si="135"/>
        <v>-18.218699999999995</v>
      </c>
      <c r="KH19" s="27">
        <f t="shared" ref="KH19:KI19" si="136">+KH5-KH9</f>
        <v>2.185900000000002</v>
      </c>
      <c r="KI19" s="27">
        <f t="shared" si="136"/>
        <v>9.303199999999995</v>
      </c>
      <c r="KJ19" s="27">
        <f t="shared" ref="KJ19:KK19" si="137">+KJ5-KJ9</f>
        <v>-4.4319999999999951</v>
      </c>
      <c r="KK19" s="27">
        <f t="shared" si="137"/>
        <v>7.9610999999999956</v>
      </c>
      <c r="KL19" s="27">
        <f t="shared" ref="KL19:KO19" si="138">+KL5-KL9</f>
        <v>1.874319872240001</v>
      </c>
      <c r="KM19" s="27">
        <f t="shared" si="138"/>
        <v>1.5364175880999973</v>
      </c>
      <c r="KN19" s="27">
        <f t="shared" si="138"/>
        <v>1.1635999999999989</v>
      </c>
      <c r="KO19" s="27">
        <f t="shared" si="138"/>
        <v>-14.735499999999996</v>
      </c>
      <c r="KP19" s="27">
        <f t="shared" ref="KP19:KQ19" si="139">+KP5-KP9</f>
        <v>-20.834799999999998</v>
      </c>
      <c r="KQ19" s="27">
        <f t="shared" si="139"/>
        <v>47.024000000000008</v>
      </c>
      <c r="KR19" s="27">
        <f t="shared" ref="KR19" si="140">+KR5-KR9</f>
        <v>18.963799999999992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304" x14ac:dyDescent="0.25">
      <c r="A22" s="40"/>
    </row>
  </sheetData>
  <hyperlinks>
    <hyperlink ref="A3" location="Inicio!A1" display="Volver al inicio" xr:uid="{00000000-0004-0000-0B00-000000000000}"/>
  </hyperlink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R21"/>
  <sheetViews>
    <sheetView showGridLines="0" zoomScaleNormal="10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T22" sqref="KT22"/>
    </sheetView>
  </sheetViews>
  <sheetFormatPr baseColWidth="10" defaultRowHeight="15" x14ac:dyDescent="0.25"/>
  <cols>
    <col min="1" max="1" width="30.7109375" customWidth="1"/>
  </cols>
  <sheetData>
    <row r="1" spans="1:304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:JN5" si="19">+SUM(JM6:JM8)</f>
        <v>628.72590000000002</v>
      </c>
      <c r="JN5" s="55">
        <f t="shared" si="19"/>
        <v>682.92430000000013</v>
      </c>
      <c r="JO5" s="55">
        <f t="shared" ref="JO5:JP5" si="20">+SUM(JO6:JO8)</f>
        <v>721.24999999999989</v>
      </c>
      <c r="JP5" s="55">
        <f t="shared" si="20"/>
        <v>729.99219999999991</v>
      </c>
      <c r="JQ5" s="55">
        <f t="shared" ref="JQ5" si="21">+SUM(JQ6:JQ8)</f>
        <v>730.01380000000006</v>
      </c>
      <c r="JR5" s="55">
        <f t="shared" ref="JR5:JS5" si="22">+SUM(JR6:JR8)</f>
        <v>655.68990000000008</v>
      </c>
      <c r="JS5" s="55">
        <f t="shared" si="22"/>
        <v>618.53749999999991</v>
      </c>
      <c r="JT5" s="55">
        <f t="shared" ref="JT5:JU5" si="23">+SUM(JT6:JT8)</f>
        <v>723.58299999999997</v>
      </c>
      <c r="JU5" s="55">
        <f t="shared" si="23"/>
        <v>591.76380000000006</v>
      </c>
      <c r="JV5" s="55">
        <f t="shared" ref="JV5:JW5" si="24">+SUM(JV6:JV8)</f>
        <v>629.55449999999996</v>
      </c>
      <c r="JW5" s="55">
        <f t="shared" si="24"/>
        <v>712.42920000000004</v>
      </c>
      <c r="JX5" s="55">
        <f t="shared" ref="JX5:JY5" si="25">+SUM(JX6:JX8)</f>
        <v>735.58909999999992</v>
      </c>
      <c r="JY5" s="55">
        <f t="shared" si="25"/>
        <v>893.29469999999992</v>
      </c>
      <c r="JZ5" s="55">
        <f t="shared" ref="JZ5:KA5" si="26">+SUM(JZ6:JZ8)</f>
        <v>770.13440000000003</v>
      </c>
      <c r="KA5" s="55">
        <f t="shared" si="26"/>
        <v>787.05600000000004</v>
      </c>
      <c r="KB5" s="55">
        <f t="shared" ref="KB5:KC5" si="27">+SUM(KB6:KB8)</f>
        <v>800.34270000000004</v>
      </c>
      <c r="KC5" s="55">
        <f t="shared" si="27"/>
        <v>1189.5684000000001</v>
      </c>
      <c r="KD5" s="55">
        <f t="shared" ref="KD5:KE5" si="28">+SUM(KD6:KD8)</f>
        <v>620.04909999999995</v>
      </c>
      <c r="KE5" s="55">
        <f t="shared" si="28"/>
        <v>546.42729999999995</v>
      </c>
      <c r="KF5" s="55">
        <f t="shared" ref="KF5:KG5" si="29">+SUM(KF6:KF8)</f>
        <v>873.88030000000003</v>
      </c>
      <c r="KG5" s="55">
        <f t="shared" si="29"/>
        <v>605.84540000000004</v>
      </c>
      <c r="KH5" s="55">
        <f t="shared" ref="KH5:KI5" si="30">+SUM(KH6:KH8)</f>
        <v>817.89300000000003</v>
      </c>
      <c r="KI5" s="55">
        <f t="shared" si="30"/>
        <v>673.93083000000001</v>
      </c>
      <c r="KJ5" s="55">
        <f t="shared" ref="KJ5:KK5" si="31">+SUM(KJ6:KJ8)</f>
        <v>657.31349999999998</v>
      </c>
      <c r="KK5" s="55">
        <f t="shared" si="31"/>
        <v>801.30700000000002</v>
      </c>
      <c r="KL5" s="55">
        <f t="shared" ref="KL5:KO5" si="32">+SUM(KL6:KL8)</f>
        <v>669.12599999999998</v>
      </c>
      <c r="KM5" s="55">
        <f t="shared" si="32"/>
        <v>714.21375117110006</v>
      </c>
      <c r="KN5" s="55">
        <f t="shared" si="32"/>
        <v>812.09220000000005</v>
      </c>
      <c r="KO5" s="55">
        <f t="shared" si="32"/>
        <v>682.23590000000002</v>
      </c>
      <c r="KP5" s="55">
        <f t="shared" ref="KP5:KQ5" si="33">+SUM(KP6:KP8)</f>
        <v>737.67719999999997</v>
      </c>
      <c r="KQ5" s="55">
        <f t="shared" si="33"/>
        <v>698.90980000000002</v>
      </c>
      <c r="KR5" s="55">
        <f t="shared" ref="KR5" si="34">+SUM(KR6:KR8)</f>
        <v>739.8732</v>
      </c>
    </row>
    <row r="6" spans="1:304" x14ac:dyDescent="0.25">
      <c r="A6" s="56" t="s">
        <v>81</v>
      </c>
      <c r="B6" s="57">
        <f>[5]ANP!B$136</f>
        <v>44.3065</v>
      </c>
      <c r="C6" s="57">
        <f>[5]ANP!C$136</f>
        <v>42.172499999999999</v>
      </c>
      <c r="D6" s="57">
        <f>[5]ANP!D$136</f>
        <v>52.051600000000001</v>
      </c>
      <c r="E6" s="57">
        <f>[5]ANP!E$136</f>
        <v>40.377300000000005</v>
      </c>
      <c r="F6" s="57">
        <f>[5]ANP!F$136</f>
        <v>40.362900000000003</v>
      </c>
      <c r="G6" s="57">
        <f>[5]ANP!G$136</f>
        <v>40.677999999999997</v>
      </c>
      <c r="H6" s="57">
        <f>[5]ANP!H$136</f>
        <v>48.602499999999999</v>
      </c>
      <c r="I6" s="57">
        <f>[5]ANP!I$136</f>
        <v>45.513100000000001</v>
      </c>
      <c r="J6" s="57">
        <f>[5]ANP!J$136</f>
        <v>49.095599999999997</v>
      </c>
      <c r="K6" s="57">
        <f>[5]ANP!K$136</f>
        <v>44.093000000000004</v>
      </c>
      <c r="L6" s="57">
        <f>[5]ANP!L$136</f>
        <v>48.388100000000001</v>
      </c>
      <c r="M6" s="57">
        <f>[5]ANP!M$136</f>
        <v>56.801699999999997</v>
      </c>
      <c r="N6" s="57">
        <f>[5]ANP!N$136</f>
        <v>39.612000000000002</v>
      </c>
      <c r="O6" s="57">
        <f>[5]ANP!O$136</f>
        <v>43.242599999999996</v>
      </c>
      <c r="P6" s="57">
        <f>[5]ANP!P$136</f>
        <v>43.5976</v>
      </c>
      <c r="Q6" s="57">
        <f>[5]ANP!Q$136</f>
        <v>41.323300000000003</v>
      </c>
      <c r="R6" s="57">
        <f>[5]ANP!R$136</f>
        <v>43.243000000000002</v>
      </c>
      <c r="S6" s="57">
        <f>[5]ANP!S$136</f>
        <v>45.727199999999996</v>
      </c>
      <c r="T6" s="57">
        <f>[5]ANP!T$136</f>
        <v>42.945699999999995</v>
      </c>
      <c r="U6" s="57">
        <f>[5]ANP!U$136</f>
        <v>56.288499999999999</v>
      </c>
      <c r="V6" s="57">
        <f>[5]ANP!V$136</f>
        <v>43.726500000000001</v>
      </c>
      <c r="W6" s="57">
        <f>[5]ANP!W$136</f>
        <v>48.5428</v>
      </c>
      <c r="X6" s="57">
        <f>[5]ANP!X$136</f>
        <v>55.8232</v>
      </c>
      <c r="Y6" s="57">
        <f>[5]ANP!Y$136</f>
        <v>45.199800000000003</v>
      </c>
      <c r="Z6" s="57">
        <f>[5]ANP!Z$136</f>
        <v>47.439699999999995</v>
      </c>
      <c r="AA6" s="57">
        <f>[5]ANP!AA$136</f>
        <v>51.198099999999997</v>
      </c>
      <c r="AB6" s="57">
        <f>[5]ANP!AB$136</f>
        <v>74.601600000000005</v>
      </c>
      <c r="AC6" s="57">
        <f>[5]ANP!AC$136</f>
        <v>50.366599999999998</v>
      </c>
      <c r="AD6" s="57">
        <f>[5]ANP!AD$136</f>
        <v>56.17</v>
      </c>
      <c r="AE6" s="57">
        <f>[5]ANP!AE$136</f>
        <v>35.436500000000002</v>
      </c>
      <c r="AF6" s="57">
        <f>[5]ANP!AF$136</f>
        <v>51.512800000000006</v>
      </c>
      <c r="AG6" s="57">
        <f>[5]ANP!AG$136</f>
        <v>49.191699999999997</v>
      </c>
      <c r="AH6" s="57">
        <f>[5]ANP!AH$136</f>
        <v>44.831499999999998</v>
      </c>
      <c r="AI6" s="57">
        <f>[5]ANP!AI$136</f>
        <v>55.634300000000003</v>
      </c>
      <c r="AJ6" s="57">
        <f>[5]ANP!AJ$136</f>
        <v>54.974299999999999</v>
      </c>
      <c r="AK6" s="57">
        <f>[5]ANP!AK$136</f>
        <v>49.8369</v>
      </c>
      <c r="AL6" s="57">
        <f>[5]ANP!AL$136</f>
        <v>51.889300000000006</v>
      </c>
      <c r="AM6" s="57">
        <f>[5]ANP!AM$136</f>
        <v>46.944800000000001</v>
      </c>
      <c r="AN6" s="57">
        <f>[5]ANP!AN$136</f>
        <v>49.282800000000002</v>
      </c>
      <c r="AO6" s="57">
        <f>[5]ANP!AO$136</f>
        <v>45.040300000000002</v>
      </c>
      <c r="AP6" s="57">
        <f>[5]ANP!AP$136</f>
        <v>49.613300000000002</v>
      </c>
      <c r="AQ6" s="57">
        <f>[5]ANP!AQ$136</f>
        <v>41.9298</v>
      </c>
      <c r="AR6" s="57">
        <f>[5]ANP!AR$136</f>
        <v>52.122699999999995</v>
      </c>
      <c r="AS6" s="57">
        <f>[5]ANP!AS$136</f>
        <v>74.33489999999999</v>
      </c>
      <c r="AT6" s="57">
        <f>[5]ANP!AT$136</f>
        <v>93.518699999999995</v>
      </c>
      <c r="AU6" s="57">
        <f>[5]ANP!AU$136</f>
        <v>78.210599999999999</v>
      </c>
      <c r="AV6" s="57">
        <f>[5]ANP!AV$136</f>
        <v>74.863799999999998</v>
      </c>
      <c r="AW6" s="57">
        <f>[5]ANP!AW$136</f>
        <v>67.867000000000004</v>
      </c>
      <c r="AX6" s="57">
        <f>[5]ANP!AX$136</f>
        <v>78.639499999999998</v>
      </c>
      <c r="AY6" s="57">
        <f>[5]ANP!AY$136</f>
        <v>67.056600000000003</v>
      </c>
      <c r="AZ6" s="57">
        <f>[5]ANP!AZ$136</f>
        <v>68.917199999999994</v>
      </c>
      <c r="BA6" s="57">
        <f>[5]ANP!BA$136</f>
        <v>71.332499999999996</v>
      </c>
      <c r="BB6" s="57">
        <f>[5]ANP!BB$136</f>
        <v>62.636900000000004</v>
      </c>
      <c r="BC6" s="57">
        <f>[5]ANP!BC$136</f>
        <v>74.498699999999999</v>
      </c>
      <c r="BD6" s="57">
        <f>[5]ANP!BD$136</f>
        <v>70.948499999999996</v>
      </c>
      <c r="BE6" s="57">
        <f>[5]ANP!BE$136</f>
        <v>78.471000000000004</v>
      </c>
      <c r="BF6" s="57">
        <f>[5]ANP!BF$136</f>
        <v>90.191399999999987</v>
      </c>
      <c r="BG6" s="57">
        <f>[5]ANP!BG$136</f>
        <v>99.979699999999994</v>
      </c>
      <c r="BH6" s="57">
        <f>[5]ANP!BH$136</f>
        <v>84.0655</v>
      </c>
      <c r="BI6" s="57">
        <f>[5]ANP!BI$136</f>
        <v>89.793399999999991</v>
      </c>
      <c r="BJ6" s="57">
        <f>[5]ANP!BJ$136</f>
        <v>101.0545</v>
      </c>
      <c r="BK6" s="57">
        <f>[5]ANP!BK$136</f>
        <v>86.37</v>
      </c>
      <c r="BL6" s="57">
        <f>[5]ANP!BL$136</f>
        <v>97.803600000000003</v>
      </c>
      <c r="BM6" s="57">
        <f>[5]ANP!BM$136</f>
        <v>111.94499999999999</v>
      </c>
      <c r="BN6" s="57">
        <f>[5]ANP!BN$136</f>
        <v>104.8978</v>
      </c>
      <c r="BO6" s="57">
        <f>[5]ANP!BO$136</f>
        <v>94</v>
      </c>
      <c r="BP6" s="57">
        <f>[5]ANP!BP$136</f>
        <v>114.205</v>
      </c>
      <c r="BQ6" s="57">
        <f>[5]ANP!BQ$136</f>
        <v>102.7517</v>
      </c>
      <c r="BR6" s="57">
        <f>[5]ANP!BR$136</f>
        <v>104.8438</v>
      </c>
      <c r="BS6" s="57">
        <f>[5]ANP!BS$136</f>
        <v>95.706999999999994</v>
      </c>
      <c r="BT6" s="57">
        <f>[5]ANP!BT$136</f>
        <v>104.47199999999999</v>
      </c>
      <c r="BU6" s="57">
        <f>[5]ANP!BU$136</f>
        <v>118.926</v>
      </c>
      <c r="BV6" s="57">
        <f>[5]ANP!BV$136</f>
        <v>82.570599999999999</v>
      </c>
      <c r="BW6" s="57">
        <f>[5]ANP!BW$136</f>
        <v>86.6036</v>
      </c>
      <c r="BX6" s="57">
        <f>[5]ANP!BX$136</f>
        <v>112.29639999999999</v>
      </c>
      <c r="BY6" s="57">
        <f>[5]ANP!BY$136</f>
        <v>88.036799999999999</v>
      </c>
      <c r="BZ6" s="57">
        <f>[5]ANP!BZ$136</f>
        <v>96.662600000000012</v>
      </c>
      <c r="CA6" s="57">
        <f>[5]ANP!CA$136</f>
        <v>93.127600000000001</v>
      </c>
      <c r="CB6" s="57">
        <f>[5]ANP!CB$136</f>
        <v>87.213999999999999</v>
      </c>
      <c r="CC6" s="57">
        <f>[5]ANP!CC$136</f>
        <v>103.456</v>
      </c>
      <c r="CD6" s="57">
        <f>[5]ANP!CD$136</f>
        <v>102.46610000000001</v>
      </c>
      <c r="CE6" s="57">
        <f>[5]ANP!CE$136</f>
        <v>104.054</v>
      </c>
      <c r="CF6" s="57">
        <f>[5]ANP!CF$136</f>
        <v>102.73480000000001</v>
      </c>
      <c r="CG6" s="57">
        <f>[5]ANP!CG$136</f>
        <v>105.8227</v>
      </c>
      <c r="CH6" s="57">
        <f>[5]ANP!CH$136</f>
        <v>104.15480000000001</v>
      </c>
      <c r="CI6" s="57">
        <f>[5]ANP!CI$136</f>
        <v>98.937100000000001</v>
      </c>
      <c r="CJ6" s="57">
        <f>[5]ANP!CJ$136</f>
        <v>126.7504</v>
      </c>
      <c r="CK6" s="57">
        <f>[5]ANP!CK$136</f>
        <v>102.2409</v>
      </c>
      <c r="CL6" s="57">
        <f>[5]ANP!CL$136</f>
        <v>117.3544</v>
      </c>
      <c r="CM6" s="57">
        <f>[5]ANP!CM$136</f>
        <v>104.1948</v>
      </c>
      <c r="CN6" s="57">
        <f>[5]ANP!CN$136</f>
        <v>104.4157</v>
      </c>
      <c r="CO6" s="57">
        <f>[5]ANP!CO$136</f>
        <v>119.9759</v>
      </c>
      <c r="CP6" s="57">
        <f>[5]ANP!CP$136</f>
        <v>104.0984</v>
      </c>
      <c r="CQ6" s="57">
        <f>[5]ANP!CQ$136</f>
        <v>112.79589999999999</v>
      </c>
      <c r="CR6" s="57">
        <f>[5]ANP!CR$136</f>
        <v>123.49160000000001</v>
      </c>
      <c r="CS6" s="57">
        <f>[5]ANP!CS$136</f>
        <v>116.6292</v>
      </c>
      <c r="CT6" s="57">
        <f>[5]ANP!CT$136</f>
        <v>114.1009</v>
      </c>
      <c r="CU6" s="57">
        <f>[5]ANP!CU$136</f>
        <v>115.2518</v>
      </c>
      <c r="CV6" s="57">
        <f>[5]ANP!CV$136</f>
        <v>131.22220000000002</v>
      </c>
      <c r="CW6" s="57">
        <f>[5]ANP!CW$136</f>
        <v>104.8396</v>
      </c>
      <c r="CX6" s="57">
        <f>[5]ANP!CX$136</f>
        <v>130.17080000000001</v>
      </c>
      <c r="CY6" s="57">
        <f>[5]ANP!CY$136</f>
        <v>120.1833</v>
      </c>
      <c r="CZ6" s="57">
        <f>[5]ANP!CZ$136</f>
        <v>123.8044</v>
      </c>
      <c r="DA6" s="57">
        <f>[5]ANP!DA$136</f>
        <v>140.34470000000002</v>
      </c>
      <c r="DB6" s="57">
        <f>[5]ANP!DB$136</f>
        <v>126.55630000000001</v>
      </c>
      <c r="DC6" s="57">
        <f>[5]ANP!DC$136</f>
        <v>136.42400000000001</v>
      </c>
      <c r="DD6" s="57">
        <f>[5]ANP!DD$136</f>
        <v>134.54040000000001</v>
      </c>
      <c r="DE6" s="57">
        <f>[5]ANP!DE$136</f>
        <v>136.0401</v>
      </c>
      <c r="DF6" s="57">
        <f>[5]ANP!DF$136</f>
        <v>138.27539999999999</v>
      </c>
      <c r="DG6" s="57">
        <f>[5]ANP!DG$136</f>
        <v>131.8039</v>
      </c>
      <c r="DH6" s="57">
        <f>[5]ANP!DH$136</f>
        <v>122.7176</v>
      </c>
      <c r="DI6" s="57">
        <f>[5]ANP!DI$136</f>
        <v>127.43300000000001</v>
      </c>
      <c r="DJ6" s="57">
        <f>[5]ANP!DJ$136</f>
        <v>129.685</v>
      </c>
      <c r="DK6" s="57">
        <f>[5]ANP!DK$136</f>
        <v>124.745</v>
      </c>
      <c r="DL6" s="57">
        <f>[5]ANP!DL$136</f>
        <v>158.45839999999998</v>
      </c>
      <c r="DM6" s="57">
        <f>[5]ANP!DM$136</f>
        <v>137.3176</v>
      </c>
      <c r="DN6" s="57">
        <f>[5]ANP!DN$136</f>
        <v>143.8982</v>
      </c>
      <c r="DO6" s="57">
        <f>[5]ANP!DO$136</f>
        <v>180.90549999999999</v>
      </c>
      <c r="DP6" s="57">
        <f>[5]ANP!DP$136</f>
        <v>170.67420000000001</v>
      </c>
      <c r="DQ6" s="57">
        <f>[5]ANP!DQ$136</f>
        <v>153.9795</v>
      </c>
      <c r="DR6" s="57">
        <f>[5]ANP!DR$136</f>
        <v>156.78179999999998</v>
      </c>
      <c r="DS6" s="57">
        <f>[5]ANP!DS$136</f>
        <v>128.1841</v>
      </c>
      <c r="DT6" s="57">
        <f>[5]ANP!DT$136</f>
        <v>162.07509999999999</v>
      </c>
      <c r="DU6" s="57">
        <f>[5]ANP!DU$136</f>
        <v>154.56560000000002</v>
      </c>
      <c r="DV6" s="57">
        <f>[5]ANP!DV$136</f>
        <v>133.31789999999998</v>
      </c>
      <c r="DW6" s="57">
        <f>[5]ANP!DW$136</f>
        <v>127.1729</v>
      </c>
      <c r="DX6" s="57">
        <f>[5]ANP!DX$136</f>
        <v>152.87649999999999</v>
      </c>
      <c r="DY6" s="57">
        <f>[5]ANP!DY$136</f>
        <v>151.70179999999999</v>
      </c>
      <c r="DZ6" s="57">
        <f>[5]ANP!DZ$136</f>
        <v>140.90960000000001</v>
      </c>
      <c r="EA6" s="57">
        <f>[5]ANP!EA$136</f>
        <v>170.03020000000001</v>
      </c>
      <c r="EB6" s="57">
        <f>[5]ANP!EB$136</f>
        <v>135.17189999999999</v>
      </c>
      <c r="EC6" s="57">
        <f>[5]ANP!EC$136</f>
        <v>149.98099999999999</v>
      </c>
      <c r="ED6" s="57">
        <f>[5]ANP!ED$136</f>
        <v>126.389</v>
      </c>
      <c r="EE6" s="57">
        <f>[5]ANP!EE$136</f>
        <v>108.87649999999999</v>
      </c>
      <c r="EF6" s="57">
        <f>[5]ANP!EF$136</f>
        <v>159.29689999999999</v>
      </c>
      <c r="EG6" s="57">
        <f>[5]ANP!EG$136</f>
        <v>129.18389999999999</v>
      </c>
      <c r="EH6" s="57">
        <f>[5]ANP!EH$136</f>
        <v>150.87090000000001</v>
      </c>
      <c r="EI6" s="57">
        <f>[5]ANP!EI$136</f>
        <v>140.846</v>
      </c>
      <c r="EJ6" s="57">
        <f>[5]ANP!EJ$136</f>
        <v>173.03179999999998</v>
      </c>
      <c r="EK6" s="57">
        <f>[5]ANP!EK$136</f>
        <v>151.61109999999999</v>
      </c>
      <c r="EL6" s="57">
        <f>[5]ANP!EL$136</f>
        <v>172.41489999999999</v>
      </c>
      <c r="EM6" s="57">
        <f>[5]ANP!EM$136</f>
        <v>165.0205</v>
      </c>
      <c r="EN6" s="57">
        <f>[5]ANP!EN$136</f>
        <v>157.40100000000001</v>
      </c>
      <c r="EO6" s="57">
        <f>[5]ANP!EO$136</f>
        <v>208.2088</v>
      </c>
      <c r="EP6" s="57">
        <f>[5]ANP!EP$136</f>
        <v>154.2508</v>
      </c>
      <c r="EQ6" s="57">
        <f>[5]ANP!EQ$136</f>
        <v>146.1884</v>
      </c>
      <c r="ER6" s="57">
        <f>[5]ANP!ER$136</f>
        <v>179.76429999999999</v>
      </c>
      <c r="ES6" s="57">
        <f>[5]ANP!ES$136</f>
        <v>129.5027</v>
      </c>
      <c r="ET6" s="57">
        <f>[5]ANP!ET$136</f>
        <v>166.59129999999999</v>
      </c>
      <c r="EU6" s="57">
        <f>[5]ANP!EU$136</f>
        <v>171.7552</v>
      </c>
      <c r="EV6" s="57">
        <f>[5]ANP!EV$136</f>
        <v>160.25659999999999</v>
      </c>
      <c r="EW6" s="57">
        <f>[5]ANP!EW$136</f>
        <v>168.0539</v>
      </c>
      <c r="EX6" s="57">
        <f>[5]ANP!EX$136</f>
        <v>196.96799999999999</v>
      </c>
      <c r="EY6" s="57">
        <f>[5]ANP!EY$136</f>
        <v>216.80970000000002</v>
      </c>
      <c r="EZ6" s="57">
        <f>[5]ANP!EZ$136</f>
        <v>214.6207</v>
      </c>
      <c r="FA6" s="57">
        <f>[5]ANP!FA$136</f>
        <v>251.9735</v>
      </c>
      <c r="FB6" s="57">
        <f>[5]ANP!FB$136</f>
        <v>201.38890000000001</v>
      </c>
      <c r="FC6" s="57">
        <f>[5]ANP!FC$136</f>
        <v>187.24809999999999</v>
      </c>
      <c r="FD6" s="57">
        <f>[5]ANP!FD$136</f>
        <v>235.49809999999999</v>
      </c>
      <c r="FE6" s="57">
        <f>[5]ANP!FE$136</f>
        <v>186.83539999999999</v>
      </c>
      <c r="FF6" s="57">
        <f>[5]ANP!FF$136</f>
        <v>225.86</v>
      </c>
      <c r="FG6" s="57">
        <f>[5]ANP!FG$136</f>
        <v>229.9579</v>
      </c>
      <c r="FH6" s="57">
        <f>[5]ANP!FH$136</f>
        <v>244.0368</v>
      </c>
      <c r="FI6" s="57">
        <f>[5]ANP!FI$136</f>
        <v>254.87049999999999</v>
      </c>
      <c r="FJ6" s="57">
        <f>[5]ANP!FJ$136</f>
        <v>217.16479999999999</v>
      </c>
      <c r="FK6" s="57">
        <f>[5]ANP!FK$136</f>
        <v>249.66499999999999</v>
      </c>
      <c r="FL6" s="57">
        <f>[5]ANP!FL$136</f>
        <v>237.571</v>
      </c>
      <c r="FM6" s="57">
        <f>[5]ANP!FM$136</f>
        <v>221.24340000000001</v>
      </c>
      <c r="FN6" s="57">
        <f>[5]ANP!FN$136</f>
        <v>237.7732</v>
      </c>
      <c r="FO6" s="57">
        <f>[5]ANP!FO$136</f>
        <v>204.2131</v>
      </c>
      <c r="FP6" s="57">
        <f>[5]ANP!FP$136</f>
        <v>210.32400000000001</v>
      </c>
      <c r="FQ6" s="57">
        <f>[5]ANP!FQ$136</f>
        <v>265.45120000000003</v>
      </c>
      <c r="FR6" s="57">
        <f>[5]ANP!FR$136</f>
        <v>252.767</v>
      </c>
      <c r="FS6" s="57">
        <f>[5]ANP!FS$136</f>
        <v>253.37950000000001</v>
      </c>
      <c r="FT6" s="57">
        <f>[5]ANP!FT$136</f>
        <v>265.30180000000001</v>
      </c>
      <c r="FU6" s="57">
        <f>[5]ANP!FU$136</f>
        <v>305.12520000000001</v>
      </c>
      <c r="FV6" s="57">
        <f>[5]ANP!FV$136</f>
        <v>270.68670000000003</v>
      </c>
      <c r="FW6" s="57">
        <f>[5]ANP!FW$136</f>
        <v>307.71879999999999</v>
      </c>
      <c r="FX6" s="57">
        <f>[5]ANP!FX$136</f>
        <v>307.91199999999998</v>
      </c>
      <c r="FY6" s="57">
        <f>[5]ANP!FY$136</f>
        <v>275.00079999999997</v>
      </c>
      <c r="FZ6" s="57">
        <f>[5]ANP!FZ$136</f>
        <v>363.57499999999999</v>
      </c>
      <c r="GA6" s="57">
        <f>[5]ANP!GA$136</f>
        <v>284.9726</v>
      </c>
      <c r="GB6" s="57">
        <f>[5]ANP!GB$136</f>
        <v>250.18460000000002</v>
      </c>
      <c r="GC6" s="57">
        <f>[5]ANP!GC$136</f>
        <v>350.83209999999997</v>
      </c>
      <c r="GD6" s="57">
        <f>[5]ANP!GD$136</f>
        <v>364.95920000000001</v>
      </c>
      <c r="GE6" s="57">
        <f>[5]ANP!GE$136</f>
        <v>342.85320000000002</v>
      </c>
      <c r="GF6" s="57">
        <f>[5]ANP!GF$136</f>
        <v>304.46249999999998</v>
      </c>
      <c r="GG6" s="57">
        <f>[5]ANP!GG$136</f>
        <v>290.3485</v>
      </c>
      <c r="GH6" s="57">
        <f>[5]ANP!GH$136</f>
        <v>354.04820000000001</v>
      </c>
      <c r="GI6" s="57">
        <f>[5]ANP!GI$136</f>
        <v>352.0761</v>
      </c>
      <c r="GJ6" s="57">
        <f>[5]ANP!GJ$136</f>
        <v>334.88579999999996</v>
      </c>
      <c r="GK6" s="57">
        <f>[5]ANP!GK$136</f>
        <v>344.9187</v>
      </c>
      <c r="GL6" s="57">
        <f>[5]ANP!GL$136</f>
        <v>360.79309999999998</v>
      </c>
      <c r="GM6" s="57">
        <f>[5]ANP!GM$136</f>
        <v>285.4248</v>
      </c>
      <c r="GN6" s="57">
        <f>[5]ANP!GN$136</f>
        <v>393.21800000000002</v>
      </c>
      <c r="GO6" s="57">
        <f>[5]ANP!GO$136</f>
        <v>462.14459999999997</v>
      </c>
      <c r="GP6" s="57">
        <f>[5]ANP!GP$136</f>
        <v>346.78740000000005</v>
      </c>
      <c r="GQ6" s="57">
        <f>[5]ANP!GQ$136</f>
        <v>364.9384</v>
      </c>
      <c r="GR6" s="57">
        <f>[5]ANP!GR$136</f>
        <v>385.46959999999996</v>
      </c>
      <c r="GS6" s="57">
        <f>[5]ANP!GS$136</f>
        <v>466.10759999999999</v>
      </c>
      <c r="GT6" s="57">
        <f>[5]ANP!GT$136</f>
        <v>387.23409999999996</v>
      </c>
      <c r="GU6" s="57">
        <f>[5]ANP!GU$136</f>
        <v>413.53709999999995</v>
      </c>
      <c r="GV6" s="57">
        <f>[5]ANP!GV$136</f>
        <v>341.9905</v>
      </c>
      <c r="GW6" s="57">
        <f>[5]ANP!GW$136</f>
        <v>381.6001</v>
      </c>
      <c r="GX6" s="57">
        <f>[5]ANP!GX$136</f>
        <v>379.55159999999995</v>
      </c>
      <c r="GY6" s="57">
        <f>[5]ANP!GY$136</f>
        <v>370.30290000000002</v>
      </c>
      <c r="GZ6" s="57">
        <f>[5]ANP!GZ$136</f>
        <v>385.01150000000001</v>
      </c>
      <c r="HA6" s="57">
        <f>[5]ANP!HA$136</f>
        <v>405.3417</v>
      </c>
      <c r="HB6" s="57">
        <f>[5]ANP!HB$136</f>
        <v>382.26440000000002</v>
      </c>
      <c r="HC6" s="57">
        <f>[5]ANP!HC$136</f>
        <v>453.79390000000001</v>
      </c>
      <c r="HD6" s="57">
        <f>[5]ANP!HD$136</f>
        <v>324.79309999999998</v>
      </c>
      <c r="HE6" s="57">
        <f>[5]ANP!HE$136</f>
        <v>416.5179</v>
      </c>
      <c r="HF6" s="57">
        <f>[5]ANP!HF$136</f>
        <v>414.9316</v>
      </c>
      <c r="HG6" s="57">
        <f>[5]ANP!HG$136</f>
        <v>347.0102</v>
      </c>
      <c r="HH6" s="57">
        <f>[5]ANP!HH$136</f>
        <v>372.99379999999996</v>
      </c>
      <c r="HI6" s="57">
        <f>[5]ANP!HI$136</f>
        <v>548.99374</v>
      </c>
      <c r="HJ6" s="57">
        <f>[5]ANP!HJ$136</f>
        <v>411.31309999999996</v>
      </c>
      <c r="HK6" s="57">
        <f>[5]ANP!HK$136</f>
        <v>348.3612</v>
      </c>
      <c r="HL6" s="57">
        <f>[5]ANP!HL$136</f>
        <v>502.3064</v>
      </c>
      <c r="HM6" s="57">
        <f>[5]ANP!HM$136</f>
        <v>324.84609999999998</v>
      </c>
      <c r="HN6" s="57">
        <f>[5]ANP!HN$136</f>
        <v>499.35570000000001</v>
      </c>
      <c r="HO6" s="57">
        <f>[5]ANP!HO$136</f>
        <v>467.55690000000004</v>
      </c>
      <c r="HP6" s="57">
        <f>[5]ANP!HP$136</f>
        <v>392.04540000000003</v>
      </c>
      <c r="HQ6" s="57">
        <f>[5]ANP!HQ$136</f>
        <v>467.93509999999998</v>
      </c>
      <c r="HR6" s="57">
        <f>[5]ANP!HR$136</f>
        <v>464.14</v>
      </c>
      <c r="HS6" s="57">
        <f>[5]ANP!HS$136</f>
        <v>454.92879999999997</v>
      </c>
      <c r="HT6" s="57">
        <f>[5]ANP!HT$136</f>
        <v>459.42859999999996</v>
      </c>
      <c r="HU6" s="57">
        <f>[5]ANP!HU$136</f>
        <v>423.22949999999997</v>
      </c>
      <c r="HV6" s="57">
        <f>[5]ANP!HV$136</f>
        <v>382.80090000000001</v>
      </c>
      <c r="HW6" s="57">
        <f>[5]ANP!HW$136</f>
        <v>395.00450000000001</v>
      </c>
      <c r="HX6" s="57">
        <f>[5]ANP!HX$136</f>
        <v>404.43579999999997</v>
      </c>
      <c r="HY6" s="57">
        <f>[5]ANP!HY$136</f>
        <v>381.50850000000003</v>
      </c>
      <c r="HZ6" s="57">
        <f>[5]ANP!HZ$136</f>
        <v>413.77479999999997</v>
      </c>
      <c r="IA6" s="57">
        <f>[5]ANP!IA$136</f>
        <v>402.2645</v>
      </c>
      <c r="IB6" s="57">
        <f>[5]ANP!IB$136</f>
        <v>460.678</v>
      </c>
      <c r="IC6" s="57">
        <f>[5]ANP!IC$136</f>
        <v>519.47069999999997</v>
      </c>
      <c r="ID6" s="57">
        <f>[5]ANP!ID$136</f>
        <v>424.37119999999999</v>
      </c>
      <c r="IE6" s="57">
        <f>[5]ANP!IE$136</f>
        <v>499.91890000000001</v>
      </c>
      <c r="IF6" s="57">
        <f>[5]ANP!IF$136</f>
        <v>461.92779999999999</v>
      </c>
      <c r="IG6" s="57">
        <f>[5]ANP!IG$136</f>
        <v>384.03340000000003</v>
      </c>
      <c r="IH6" s="57">
        <f>[5]ANP!IH$136</f>
        <v>449.7774</v>
      </c>
      <c r="II6" s="57">
        <f>[5]ANP!II$136</f>
        <v>392.49959999999999</v>
      </c>
      <c r="IJ6" s="57">
        <f>[5]ANP!IJ$136</f>
        <v>398.46</v>
      </c>
      <c r="IK6" s="57">
        <f>[5]ANP!IK$136</f>
        <v>358.12630000000001</v>
      </c>
      <c r="IL6" s="57">
        <f>[5]ANP!IL$136</f>
        <v>478.75130000000001</v>
      </c>
      <c r="IM6" s="57">
        <f>[5]ANP!IM$136</f>
        <v>401.05970000000002</v>
      </c>
      <c r="IN6" s="57">
        <f>[5]ANP!IN$136</f>
        <v>574.20830000000001</v>
      </c>
      <c r="IO6" s="57">
        <f>[5]ANP!IO$136</f>
        <v>502.75829999999996</v>
      </c>
      <c r="IP6" s="57">
        <f>[5]ANP!IP$136</f>
        <v>469.9615</v>
      </c>
      <c r="IQ6" s="57">
        <f>[5]ANP!IQ$136</f>
        <v>528.29219999999998</v>
      </c>
      <c r="IR6" s="57">
        <f>[5]ANP!IR$136</f>
        <v>464.36040000000003</v>
      </c>
      <c r="IS6" s="57">
        <f>[5]ANP!IS$136</f>
        <v>447.76319999999998</v>
      </c>
      <c r="IT6" s="57">
        <f>[5]ANP!IT$136</f>
        <v>511.11180000000002</v>
      </c>
      <c r="IU6" s="57">
        <f>[5]ANP!IU$136</f>
        <v>421.32440000000003</v>
      </c>
      <c r="IV6" s="57">
        <f>[5]ANP!IV$136</f>
        <v>534.65890000000002</v>
      </c>
      <c r="IW6" s="57">
        <f>[5]ANP!IW$136</f>
        <v>427.88120000000004</v>
      </c>
      <c r="IX6" s="57">
        <f>[5]ANP!IX$136</f>
        <v>506.8272</v>
      </c>
      <c r="IY6" s="57">
        <f>[5]ANP!IY$136</f>
        <v>487.8159</v>
      </c>
      <c r="IZ6" s="57">
        <f>[5]ANP!IZ$136</f>
        <v>633.18819999999994</v>
      </c>
      <c r="JA6" s="57">
        <f>[5]ANP!JA$136</f>
        <v>508.15679999999998</v>
      </c>
      <c r="JB6" s="57">
        <f>[5]ANP!JB$136</f>
        <v>530.23009999999999</v>
      </c>
      <c r="JC6" s="57">
        <f>[5]ANP!JC$136</f>
        <v>569.30610000000001</v>
      </c>
      <c r="JD6" s="57">
        <f>[5]ANP!JD$136</f>
        <v>498.95690000000002</v>
      </c>
      <c r="JE6" s="57">
        <f>[5]ANP!JE$136</f>
        <v>558.54999999999995</v>
      </c>
      <c r="JF6" s="57">
        <f>[5]ANP!JF$136</f>
        <v>466.8784</v>
      </c>
      <c r="JG6" s="57">
        <f>[5]ANP!JG$136</f>
        <v>444.22699999999998</v>
      </c>
      <c r="JH6" s="57">
        <f>[5]ANP!JH$136</f>
        <v>656.1309</v>
      </c>
      <c r="JI6" s="57">
        <f>[5]ANP!JI$136</f>
        <v>564.10500000000002</v>
      </c>
      <c r="JJ6" s="57">
        <f>[5]ANP!JJ$136</f>
        <v>590.93499999999995</v>
      </c>
      <c r="JK6" s="57">
        <f>[5]ANP!JK$136</f>
        <v>633.73400000000004</v>
      </c>
      <c r="JL6" s="57">
        <f>[5]ANP!JL$136</f>
        <v>671.33420000000001</v>
      </c>
      <c r="JM6" s="57">
        <f>[5]ANP!JM$136</f>
        <v>605.55630000000008</v>
      </c>
      <c r="JN6" s="57">
        <f>[5]ANP!JN$136</f>
        <v>653.7428000000001</v>
      </c>
      <c r="JO6" s="57">
        <f>[5]ANP!JO$136</f>
        <v>690.12259999999992</v>
      </c>
      <c r="JP6" s="57">
        <f>[5]ANP!JP$136</f>
        <v>699.75469999999996</v>
      </c>
      <c r="JQ6" s="57">
        <f>[5]ANP!JQ$136</f>
        <v>696.92880000000002</v>
      </c>
      <c r="JR6" s="57">
        <f>[5]ANP!JR$136</f>
        <v>627.64830000000006</v>
      </c>
      <c r="JS6" s="57">
        <f>[5]ANP!JS$136</f>
        <v>593.68869999999993</v>
      </c>
      <c r="JT6" s="57">
        <f>[5]ANP!JT$136</f>
        <v>689.48709999999994</v>
      </c>
      <c r="JU6" s="57">
        <f>[5]ANP!JU$136</f>
        <v>568.84860000000003</v>
      </c>
      <c r="JV6" s="57">
        <f>[5]ANP!JV$136</f>
        <v>606.77959999999996</v>
      </c>
      <c r="JW6" s="57">
        <f>[5]ANP!JW$136</f>
        <v>687.49099999999999</v>
      </c>
      <c r="JX6" s="57">
        <f>[5]ANP!JX$136</f>
        <v>606.49719999999991</v>
      </c>
      <c r="JY6" s="57">
        <f>[5]ANP!JY$136</f>
        <v>743.50649999999996</v>
      </c>
      <c r="JZ6" s="57">
        <f>[5]ANP!JZ$136</f>
        <v>612.048</v>
      </c>
      <c r="KA6" s="57">
        <f>[5]ANP!KA$136</f>
        <v>637.13919999999996</v>
      </c>
      <c r="KB6" s="57">
        <f>[5]ANP!KB$136</f>
        <v>652.01690000000008</v>
      </c>
      <c r="KC6" s="57">
        <f>[5]ANP!KC$136</f>
        <v>605.66669999999999</v>
      </c>
      <c r="KD6" s="57">
        <f>[5]ANP!KD$136</f>
        <v>592.91069999999991</v>
      </c>
      <c r="KE6" s="57">
        <f>[5]ANP!KE$136</f>
        <v>522.53109999999992</v>
      </c>
      <c r="KF6" s="57">
        <f>[5]ANP!KF$136</f>
        <v>714.48919999999998</v>
      </c>
      <c r="KG6" s="57">
        <f>[5]ANP!KG$136</f>
        <v>536.4502</v>
      </c>
      <c r="KH6" s="57">
        <f>[5]ANP!KH$136</f>
        <v>742.18290000000002</v>
      </c>
      <c r="KI6" s="57">
        <f>[5]ANP!KI$136</f>
        <v>601.76130000000001</v>
      </c>
      <c r="KJ6" s="57">
        <f>[5]ANP!KJ$136</f>
        <v>585.10669999999993</v>
      </c>
      <c r="KK6" s="57">
        <f>[5]ANP!KK$136</f>
        <v>724.3768</v>
      </c>
      <c r="KL6" s="57">
        <f>[5]ANP!KL$136</f>
        <v>595.78200000000004</v>
      </c>
      <c r="KM6" s="57">
        <f>[5]ANP!KM$136</f>
        <v>636.59580000000005</v>
      </c>
      <c r="KN6" s="57">
        <f>[5]ANP!KN$136</f>
        <v>734.23400000000004</v>
      </c>
      <c r="KO6" s="57">
        <f>[5]ANP!KO$136</f>
        <v>605.17650000000003</v>
      </c>
      <c r="KP6" s="57">
        <f>[5]ANP!KP$136</f>
        <v>661.44069999999999</v>
      </c>
      <c r="KQ6" s="57">
        <f>[5]ANP!KQ$136</f>
        <v>626.52250000000004</v>
      </c>
      <c r="KR6" s="57">
        <f>[5]ANP!KR$136</f>
        <v>667.89139999999998</v>
      </c>
    </row>
    <row r="7" spans="1:304" x14ac:dyDescent="0.25">
      <c r="A7" s="56" t="s">
        <v>82</v>
      </c>
      <c r="B7" s="57">
        <f>[5]ANP!B$137</f>
        <v>0.44089999999999996</v>
      </c>
      <c r="C7" s="57">
        <f>[5]ANP!C$137</f>
        <v>2.1216999999999997</v>
      </c>
      <c r="D7" s="57">
        <f>[5]ANP!D$137</f>
        <v>2.5686999999999998</v>
      </c>
      <c r="E7" s="57">
        <f>[5]ANP!E$137</f>
        <v>4.3209</v>
      </c>
      <c r="F7" s="57">
        <f>[5]ANP!F$137</f>
        <v>0.56729999999999992</v>
      </c>
      <c r="G7" s="57">
        <f>[5]ANP!G$137</f>
        <v>3.0030000000000001</v>
      </c>
      <c r="H7" s="57">
        <f>[5]ANP!H$137</f>
        <v>3.6381000000000001</v>
      </c>
      <c r="I7" s="57">
        <f>[5]ANP!I$137</f>
        <v>2.4320999999999997</v>
      </c>
      <c r="J7" s="57">
        <f>[5]ANP!J$137</f>
        <v>2.5730999999999997</v>
      </c>
      <c r="K7" s="57">
        <f>[5]ANP!K$137</f>
        <v>2.9996999999999998</v>
      </c>
      <c r="L7" s="57">
        <f>[5]ANP!L$137</f>
        <v>2.6604999999999999</v>
      </c>
      <c r="M7" s="57">
        <f>[5]ANP!M$137</f>
        <v>2.9264999999999999</v>
      </c>
      <c r="N7" s="57">
        <f>[5]ANP!N$137</f>
        <v>2.0491999999999999</v>
      </c>
      <c r="O7" s="57">
        <f>[5]ANP!O$137</f>
        <v>3.464</v>
      </c>
      <c r="P7" s="57">
        <f>[5]ANP!P$137</f>
        <v>2.1099000000000001</v>
      </c>
      <c r="Q7" s="57">
        <f>[5]ANP!Q$137</f>
        <v>2.2389999999999999</v>
      </c>
      <c r="R7" s="57">
        <f>[5]ANP!R$137</f>
        <v>3.044</v>
      </c>
      <c r="S7" s="57">
        <f>[5]ANP!S$137</f>
        <v>2.3004000000000002</v>
      </c>
      <c r="T7" s="57">
        <f>[5]ANP!T$137</f>
        <v>2.0526999999999997</v>
      </c>
      <c r="U7" s="57">
        <f>[5]ANP!U$137</f>
        <v>4.5076000000000001</v>
      </c>
      <c r="V7" s="57">
        <f>[5]ANP!V$137</f>
        <v>2.1583000000000001</v>
      </c>
      <c r="W7" s="57">
        <f>[5]ANP!W$137</f>
        <v>4.8433000000000002</v>
      </c>
      <c r="X7" s="57">
        <f>[5]ANP!X$137</f>
        <v>2.7225000000000001</v>
      </c>
      <c r="Y7" s="57">
        <f>[5]ANP!Y$137</f>
        <v>3.3995000000000002</v>
      </c>
      <c r="Z7" s="57">
        <f>[5]ANP!Z$137</f>
        <v>2.3254000000000001</v>
      </c>
      <c r="AA7" s="57">
        <f>[5]ANP!AA$137</f>
        <v>3.5110999999999999</v>
      </c>
      <c r="AB7" s="57">
        <f>[5]ANP!AB$137</f>
        <v>2.7866</v>
      </c>
      <c r="AC7" s="57">
        <f>[5]ANP!AC$137</f>
        <v>2.6961999999999997</v>
      </c>
      <c r="AD7" s="57">
        <f>[5]ANP!AD$137</f>
        <v>4.7891000000000004</v>
      </c>
      <c r="AE7" s="57">
        <f>[5]ANP!AE$137</f>
        <v>2.3479000000000001</v>
      </c>
      <c r="AF7" s="57">
        <f>[5]ANP!AF$137</f>
        <v>3.5773999999999999</v>
      </c>
      <c r="AG7" s="57">
        <f>[5]ANP!AG$137</f>
        <v>2.4181999999999997</v>
      </c>
      <c r="AH7" s="57">
        <f>[5]ANP!AH$137</f>
        <v>2.4226999999999999</v>
      </c>
      <c r="AI7" s="57">
        <f>[5]ANP!AI$137</f>
        <v>4.2196999999999996</v>
      </c>
      <c r="AJ7" s="57">
        <f>[5]ANP!AJ$137</f>
        <v>2.3004000000000002</v>
      </c>
      <c r="AK7" s="57">
        <f>[5]ANP!AK$137</f>
        <v>3.6501999999999999</v>
      </c>
      <c r="AL7" s="57">
        <f>[5]ANP!AL$137</f>
        <v>1.7337</v>
      </c>
      <c r="AM7" s="57">
        <f>[5]ANP!AM$137</f>
        <v>2.0870000000000002</v>
      </c>
      <c r="AN7" s="57">
        <f>[5]ANP!AN$137</f>
        <v>1.7666999999999999</v>
      </c>
      <c r="AO7" s="57">
        <f>[5]ANP!AO$137</f>
        <v>1.139</v>
      </c>
      <c r="AP7" s="57">
        <f>[5]ANP!AP$137</f>
        <v>2.2351000000000001</v>
      </c>
      <c r="AQ7" s="57">
        <f>[5]ANP!AQ$137</f>
        <v>1.6734</v>
      </c>
      <c r="AR7" s="57">
        <f>[5]ANP!AR$137</f>
        <v>2.2885</v>
      </c>
      <c r="AS7" s="57">
        <f>[5]ANP!AS$137</f>
        <v>2.8996</v>
      </c>
      <c r="AT7" s="57">
        <f>[5]ANP!AT$137</f>
        <v>3.1543000000000001</v>
      </c>
      <c r="AU7" s="57">
        <f>[5]ANP!AU$137</f>
        <v>2.9645000000000001</v>
      </c>
      <c r="AV7" s="57">
        <f>[5]ANP!AV$137</f>
        <v>4.7323000000000004</v>
      </c>
      <c r="AW7" s="57">
        <f>[5]ANP!AW$137</f>
        <v>4.3324999999999996</v>
      </c>
      <c r="AX7" s="57">
        <f>[5]ANP!AX$137</f>
        <v>4.0202</v>
      </c>
      <c r="AY7" s="57">
        <f>[5]ANP!AY$137</f>
        <v>1.7909000000000002</v>
      </c>
      <c r="AZ7" s="57">
        <f>[5]ANP!AZ$137</f>
        <v>3.2319</v>
      </c>
      <c r="BA7" s="57">
        <f>[5]ANP!BA$137</f>
        <v>5.1188000000000002</v>
      </c>
      <c r="BB7" s="57">
        <f>[5]ANP!BB$137</f>
        <v>4.7783999999999995</v>
      </c>
      <c r="BC7" s="57">
        <f>[5]ANP!BC$137</f>
        <v>3.1173000000000002</v>
      </c>
      <c r="BD7" s="57">
        <f>[5]ANP!BD$137</f>
        <v>3.8190999999999997</v>
      </c>
      <c r="BE7" s="57">
        <f>[5]ANP!BE$137</f>
        <v>3.9619</v>
      </c>
      <c r="BF7" s="57">
        <f>[5]ANP!BF$137</f>
        <v>2.0640999999999998</v>
      </c>
      <c r="BG7" s="57">
        <f>[5]ANP!BG$137</f>
        <v>2.8723000000000001</v>
      </c>
      <c r="BH7" s="57">
        <f>[5]ANP!BH$137</f>
        <v>5.8113000000000001</v>
      </c>
      <c r="BI7" s="57">
        <f>[5]ANP!BI$137</f>
        <v>0.43330000000000002</v>
      </c>
      <c r="BJ7" s="57">
        <f>[5]ANP!BJ$137</f>
        <v>3.5874999999999999</v>
      </c>
      <c r="BK7" s="57">
        <f>[5]ANP!BK$137</f>
        <v>5.9269999999999996</v>
      </c>
      <c r="BL7" s="57">
        <f>[5]ANP!BL$137</f>
        <v>5.2356000000000007</v>
      </c>
      <c r="BM7" s="57">
        <f>[5]ANP!BM$137</f>
        <v>3.2</v>
      </c>
      <c r="BN7" s="57">
        <f>[5]ANP!BN$137</f>
        <v>3.8975</v>
      </c>
      <c r="BO7" s="57">
        <f>[5]ANP!BO$137</f>
        <v>3.6</v>
      </c>
      <c r="BP7" s="57">
        <f>[5]ANP!BP$137</f>
        <v>4.3339999999999996</v>
      </c>
      <c r="BQ7" s="57">
        <f>[5]ANP!BQ$137</f>
        <v>4.3871000000000002</v>
      </c>
      <c r="BR7" s="57">
        <f>[5]ANP!BR$137</f>
        <v>3.4830000000000001</v>
      </c>
      <c r="BS7" s="57">
        <f>[5]ANP!BS$137</f>
        <v>4.3117000000000001</v>
      </c>
      <c r="BT7" s="57">
        <f>[5]ANP!BT$137</f>
        <v>3.7358000000000002</v>
      </c>
      <c r="BU7" s="57">
        <f>[5]ANP!BU$137</f>
        <v>4.0050999999999997</v>
      </c>
      <c r="BV7" s="57">
        <f>[5]ANP!BV$137</f>
        <v>3.0631999999999997</v>
      </c>
      <c r="BW7" s="57">
        <f>[5]ANP!BW$137</f>
        <v>2.9337</v>
      </c>
      <c r="BX7" s="57">
        <f>[5]ANP!BX$137</f>
        <v>7.8458000000000006</v>
      </c>
      <c r="BY7" s="57">
        <f>[5]ANP!BY$137</f>
        <v>4.3692000000000002</v>
      </c>
      <c r="BZ7" s="57">
        <f>[5]ANP!BZ$137</f>
        <v>3.9258000000000002</v>
      </c>
      <c r="CA7" s="57">
        <f>[5]ANP!CA$137</f>
        <v>3.9784999999999999</v>
      </c>
      <c r="CB7" s="57">
        <f>[5]ANP!CB$137</f>
        <v>3.7216999999999998</v>
      </c>
      <c r="CC7" s="57">
        <f>[5]ANP!CC$137</f>
        <v>4.1989999999999998</v>
      </c>
      <c r="CD7" s="57">
        <f>[5]ANP!CD$137</f>
        <v>4.2462999999999997</v>
      </c>
      <c r="CE7" s="57">
        <f>[5]ANP!CE$137</f>
        <v>8.2500999999999998</v>
      </c>
      <c r="CF7" s="57">
        <f>[5]ANP!CF$137</f>
        <v>4.8715999999999999</v>
      </c>
      <c r="CG7" s="57">
        <f>[5]ANP!CG$137</f>
        <v>15.950899999999999</v>
      </c>
      <c r="CH7" s="57">
        <f>[5]ANP!CH$137</f>
        <v>16.703099999999999</v>
      </c>
      <c r="CI7" s="57">
        <f>[5]ANP!CI$137</f>
        <v>13.891200000000001</v>
      </c>
      <c r="CJ7" s="57">
        <f>[5]ANP!CJ$137</f>
        <v>4.8342000000000001</v>
      </c>
      <c r="CK7" s="57">
        <f>[5]ANP!CK$137</f>
        <v>8.3362999999999996</v>
      </c>
      <c r="CL7" s="57">
        <f>[5]ANP!CL$137</f>
        <v>8.5009999999999994</v>
      </c>
      <c r="CM7" s="57">
        <f>[5]ANP!CM$137</f>
        <v>4.5673000000000004</v>
      </c>
      <c r="CN7" s="57">
        <f>[5]ANP!CN$137</f>
        <v>5.6120000000000001</v>
      </c>
      <c r="CO7" s="57">
        <f>[5]ANP!CO$137</f>
        <v>6.5336999999999996</v>
      </c>
      <c r="CP7" s="57">
        <f>[5]ANP!CP$137</f>
        <v>5.8188000000000004</v>
      </c>
      <c r="CQ7" s="57">
        <f>[5]ANP!CQ$137</f>
        <v>6.7753999999999994</v>
      </c>
      <c r="CR7" s="57">
        <f>[5]ANP!CR$137</f>
        <v>7.5759999999999996</v>
      </c>
      <c r="CS7" s="57">
        <f>[5]ANP!CS$137</f>
        <v>10.785500000000001</v>
      </c>
      <c r="CT7" s="57">
        <f>[5]ANP!CT$137</f>
        <v>8.8864999999999998</v>
      </c>
      <c r="CU7" s="57">
        <f>[5]ANP!CU$137</f>
        <v>6.4657999999999998</v>
      </c>
      <c r="CV7" s="57">
        <f>[5]ANP!CV$137</f>
        <v>6.5388999999999999</v>
      </c>
      <c r="CW7" s="57">
        <f>[5]ANP!CW$137</f>
        <v>5.2021999999999995</v>
      </c>
      <c r="CX7" s="57">
        <f>[5]ANP!CX$137</f>
        <v>6.2831000000000001</v>
      </c>
      <c r="CY7" s="57">
        <f>[5]ANP!CY$137</f>
        <v>3.9893000000000001</v>
      </c>
      <c r="CZ7" s="57">
        <f>[5]ANP!CZ$137</f>
        <v>9.2727000000000004</v>
      </c>
      <c r="DA7" s="57">
        <f>[5]ANP!DA$137</f>
        <v>8.2880000000000003</v>
      </c>
      <c r="DB7" s="57">
        <f>[5]ANP!DB$137</f>
        <v>6.3741000000000003</v>
      </c>
      <c r="DC7" s="57">
        <f>[5]ANP!DC$137</f>
        <v>10.7545</v>
      </c>
      <c r="DD7" s="57">
        <f>[5]ANP!DD$137</f>
        <v>9.1509999999999998</v>
      </c>
      <c r="DE7" s="57">
        <f>[5]ANP!DE$137</f>
        <v>6.9993999999999996</v>
      </c>
      <c r="DF7" s="57">
        <f>[5]ANP!DF$137</f>
        <v>9.8605999999999998</v>
      </c>
      <c r="DG7" s="57">
        <f>[5]ANP!DG$137</f>
        <v>6.8578999999999999</v>
      </c>
      <c r="DH7" s="57">
        <f>[5]ANP!DH$137</f>
        <v>7.0003000000000002</v>
      </c>
      <c r="DI7" s="57">
        <f>[5]ANP!DI$137</f>
        <v>8.7100000000000009</v>
      </c>
      <c r="DJ7" s="57">
        <f>[5]ANP!DJ$137</f>
        <v>19.911999999999999</v>
      </c>
      <c r="DK7" s="57">
        <f>[5]ANP!DK$137</f>
        <v>19.785</v>
      </c>
      <c r="DL7" s="57">
        <f>[5]ANP!DL$137</f>
        <v>32.253999999999998</v>
      </c>
      <c r="DM7" s="57">
        <f>[5]ANP!DM$137</f>
        <v>18.686</v>
      </c>
      <c r="DN7" s="57">
        <f>[5]ANP!DN$137</f>
        <v>11.05</v>
      </c>
      <c r="DO7" s="57">
        <f>[5]ANP!DO$137</f>
        <v>14.6211</v>
      </c>
      <c r="DP7" s="57">
        <f>[5]ANP!DP$137</f>
        <v>10.722100000000001</v>
      </c>
      <c r="DQ7" s="57">
        <f>[5]ANP!DQ$137</f>
        <v>11.011799999999999</v>
      </c>
      <c r="DR7" s="57">
        <f>[5]ANP!DR$137</f>
        <v>7.7856999999999994</v>
      </c>
      <c r="DS7" s="57">
        <f>[5]ANP!DS$137</f>
        <v>6.1806000000000001</v>
      </c>
      <c r="DT7" s="57">
        <f>[5]ANP!DT$137</f>
        <v>8.0849000000000011</v>
      </c>
      <c r="DU7" s="57">
        <f>[5]ANP!DU$137</f>
        <v>7.1172000000000004</v>
      </c>
      <c r="DV7" s="57">
        <f>[5]ANP!DV$137</f>
        <v>6.8776999999999999</v>
      </c>
      <c r="DW7" s="57">
        <f>[5]ANP!DW$137</f>
        <v>18.370419999999999</v>
      </c>
      <c r="DX7" s="57">
        <f>[5]ANP!DX$137</f>
        <v>7.2631999999999994</v>
      </c>
      <c r="DY7" s="57">
        <f>[5]ANP!DY$137</f>
        <v>7.8188999999999993</v>
      </c>
      <c r="DZ7" s="57">
        <f>[5]ANP!DZ$137</f>
        <v>7.9074999999999998</v>
      </c>
      <c r="EA7" s="57">
        <f>[5]ANP!EA$137</f>
        <v>10.678000000000001</v>
      </c>
      <c r="EB7" s="57">
        <f>[5]ANP!EB$137</f>
        <v>8.8370999999999995</v>
      </c>
      <c r="EC7" s="57">
        <f>[5]ANP!EC$137</f>
        <v>9.8480000000000008</v>
      </c>
      <c r="ED7" s="57">
        <f>[5]ANP!ED$137</f>
        <v>12.252000000000001</v>
      </c>
      <c r="EE7" s="57">
        <f>[5]ANP!EE$137</f>
        <v>12.16309</v>
      </c>
      <c r="EF7" s="57">
        <f>[5]ANP!EF$137</f>
        <v>7.7013999999999996</v>
      </c>
      <c r="EG7" s="57">
        <f>[5]ANP!EG$137</f>
        <v>7.8731999999999998</v>
      </c>
      <c r="EH7" s="57">
        <f>[5]ANP!EH$137</f>
        <v>7.6649000000000003</v>
      </c>
      <c r="EI7" s="57">
        <f>[5]ANP!EI$137</f>
        <v>14.719799999999999</v>
      </c>
      <c r="EJ7" s="57">
        <f>[5]ANP!EJ$137</f>
        <v>8.4115000000000002</v>
      </c>
      <c r="EK7" s="57">
        <f>[5]ANP!EK$137</f>
        <v>10.0382</v>
      </c>
      <c r="EL7" s="57">
        <f>[5]ANP!EL$137</f>
        <v>10.6136</v>
      </c>
      <c r="EM7" s="57">
        <f>[5]ANP!EM$137</f>
        <v>16.530399999999997</v>
      </c>
      <c r="EN7" s="57">
        <f>[5]ANP!EN$137</f>
        <v>10.4861</v>
      </c>
      <c r="EO7" s="57">
        <f>[5]ANP!EO$137</f>
        <v>13.578900000000001</v>
      </c>
      <c r="EP7" s="57">
        <f>[5]ANP!EP$137</f>
        <v>9.3635999999999999</v>
      </c>
      <c r="EQ7" s="57">
        <f>[5]ANP!EQ$137</f>
        <v>8.4405999999999999</v>
      </c>
      <c r="ER7" s="57">
        <f>[5]ANP!ER$137</f>
        <v>8.4519000000000002</v>
      </c>
      <c r="ES7" s="57">
        <f>[5]ANP!ES$137</f>
        <v>7.7668999999999997</v>
      </c>
      <c r="ET7" s="57">
        <f>[5]ANP!ET$137</f>
        <v>9.6407999999999987</v>
      </c>
      <c r="EU7" s="57">
        <f>[5]ANP!EU$137</f>
        <v>13.9847</v>
      </c>
      <c r="EV7" s="57">
        <f>[5]ANP!EV$137</f>
        <v>9.8207000000000004</v>
      </c>
      <c r="EW7" s="57">
        <f>[5]ANP!EW$137</f>
        <v>11.6669</v>
      </c>
      <c r="EX7" s="57">
        <f>[5]ANP!EX$137</f>
        <v>12.760899999999999</v>
      </c>
      <c r="EY7" s="57">
        <f>[5]ANP!EY$137</f>
        <v>12.547900000000002</v>
      </c>
      <c r="EZ7" s="57">
        <f>[5]ANP!EZ$137</f>
        <v>13.882700000000002</v>
      </c>
      <c r="FA7" s="57">
        <f>[5]ANP!FA$137</f>
        <v>13.485200000000001</v>
      </c>
      <c r="FB7" s="57">
        <f>[5]ANP!FB$137</f>
        <v>12.219299999999999</v>
      </c>
      <c r="FC7" s="57">
        <f>[5]ANP!FC$137</f>
        <v>10.314500000000001</v>
      </c>
      <c r="FD7" s="57">
        <f>[5]ANP!FD$137</f>
        <v>11.6874</v>
      </c>
      <c r="FE7" s="57">
        <f>[5]ANP!FE$137</f>
        <v>23.2105</v>
      </c>
      <c r="FF7" s="57">
        <f>[5]ANP!FF$137</f>
        <v>13.132999999999999</v>
      </c>
      <c r="FG7" s="57">
        <f>[5]ANP!FG$137</f>
        <v>30.789300000000004</v>
      </c>
      <c r="FH7" s="57">
        <f>[5]ANP!FH$137</f>
        <v>28.854599999999998</v>
      </c>
      <c r="FI7" s="57">
        <f>[5]ANP!FI$137</f>
        <v>32.2498</v>
      </c>
      <c r="FJ7" s="57">
        <f>[5]ANP!FJ$137</f>
        <v>30.3383</v>
      </c>
      <c r="FK7" s="57">
        <f>[5]ANP!FK$137</f>
        <v>25.929400000000001</v>
      </c>
      <c r="FL7" s="57">
        <f>[5]ANP!FL$137</f>
        <v>13.210799999999999</v>
      </c>
      <c r="FM7" s="57">
        <f>[5]ANP!FM$137</f>
        <v>19.315000000000001</v>
      </c>
      <c r="FN7" s="57">
        <f>[5]ANP!FN$137</f>
        <v>13.885199999999999</v>
      </c>
      <c r="FO7" s="57">
        <f>[5]ANP!FO$137</f>
        <v>16.302199999999999</v>
      </c>
      <c r="FP7" s="57">
        <f>[5]ANP!FP$137</f>
        <v>11.331100000000001</v>
      </c>
      <c r="FQ7" s="57">
        <f>[5]ANP!FQ$137</f>
        <v>12.4222</v>
      </c>
      <c r="FR7" s="57">
        <f>[5]ANP!FR$137</f>
        <v>13.491899999999999</v>
      </c>
      <c r="FS7" s="57">
        <f>[5]ANP!FS$137</f>
        <v>22.982599999999998</v>
      </c>
      <c r="FT7" s="57">
        <f>[5]ANP!FT$137</f>
        <v>14.0167</v>
      </c>
      <c r="FU7" s="57">
        <f>[5]ANP!FU$137</f>
        <v>16.525299999999998</v>
      </c>
      <c r="FV7" s="57">
        <f>[5]ANP!FV$137</f>
        <v>14.990500000000001</v>
      </c>
      <c r="FW7" s="57">
        <f>[5]ANP!FW$137</f>
        <v>43.329000000000001</v>
      </c>
      <c r="FX7" s="57">
        <f>[5]ANP!FX$137</f>
        <v>16.400500000000001</v>
      </c>
      <c r="FY7" s="57">
        <f>[5]ANP!FY$137</f>
        <v>19.270799999999998</v>
      </c>
      <c r="FZ7" s="57">
        <f>[5]ANP!FZ$137</f>
        <v>16.390700000000002</v>
      </c>
      <c r="GA7" s="57">
        <f>[5]ANP!GA$137</f>
        <v>14.3087</v>
      </c>
      <c r="GB7" s="57">
        <f>[5]ANP!GB$137</f>
        <v>13.585000000000001</v>
      </c>
      <c r="GC7" s="57">
        <f>[5]ANP!GC$137</f>
        <v>7.5715000000000003</v>
      </c>
      <c r="GD7" s="57">
        <f>[5]ANP!GD$137</f>
        <v>30.1477</v>
      </c>
      <c r="GE7" s="57">
        <f>[5]ANP!GE$137</f>
        <v>14.3903</v>
      </c>
      <c r="GF7" s="57">
        <f>[5]ANP!GF$137</f>
        <v>18.933599999999998</v>
      </c>
      <c r="GG7" s="57">
        <f>[5]ANP!GG$137</f>
        <v>15.014599999999998</v>
      </c>
      <c r="GH7" s="57">
        <f>[5]ANP!GH$137</f>
        <v>19.1187</v>
      </c>
      <c r="GI7" s="57">
        <f>[5]ANP!GI$137</f>
        <v>21.8217</v>
      </c>
      <c r="GJ7" s="57">
        <f>[5]ANP!GJ$137</f>
        <v>15.3698</v>
      </c>
      <c r="GK7" s="57">
        <f>[5]ANP!GK$137</f>
        <v>18.785499999999999</v>
      </c>
      <c r="GL7" s="57">
        <f>[5]ANP!GL$137</f>
        <v>18.73188</v>
      </c>
      <c r="GM7" s="57">
        <f>[5]ANP!GM$137</f>
        <v>14.2661</v>
      </c>
      <c r="GN7" s="57">
        <f>[5]ANP!GN$137</f>
        <v>19.226700000000001</v>
      </c>
      <c r="GO7" s="57">
        <f>[5]ANP!GO$137</f>
        <v>16.885099999999998</v>
      </c>
      <c r="GP7" s="57">
        <f>[5]ANP!GP$137</f>
        <v>17.659299999999998</v>
      </c>
      <c r="GQ7" s="57">
        <f>[5]ANP!GQ$137</f>
        <v>15.589499999999999</v>
      </c>
      <c r="GR7" s="57">
        <f>[5]ANP!GR$137</f>
        <v>22.458300000000001</v>
      </c>
      <c r="GS7" s="57">
        <f>[5]ANP!GS$137</f>
        <v>16.220500000000001</v>
      </c>
      <c r="GT7" s="57">
        <f>[5]ANP!GT$137</f>
        <v>20.04</v>
      </c>
      <c r="GU7" s="57">
        <f>[5]ANP!GU$137</f>
        <v>18.063599999999997</v>
      </c>
      <c r="GV7" s="57">
        <f>[5]ANP!GV$137</f>
        <v>16.7028</v>
      </c>
      <c r="GW7" s="57">
        <f>[5]ANP!GW$137</f>
        <v>70.050899999999999</v>
      </c>
      <c r="GX7" s="57">
        <f>[5]ANP!GX$137</f>
        <v>17.358799999999999</v>
      </c>
      <c r="GY7" s="57">
        <f>[5]ANP!GY$137</f>
        <v>16.2271</v>
      </c>
      <c r="GZ7" s="57">
        <f>[5]ANP!GZ$137</f>
        <v>18.606000000000002</v>
      </c>
      <c r="HA7" s="57">
        <f>[5]ANP!HA$137</f>
        <v>13.4551</v>
      </c>
      <c r="HB7" s="57">
        <f>[5]ANP!HB$137</f>
        <v>17.114799999999999</v>
      </c>
      <c r="HC7" s="57">
        <f>[5]ANP!HC$137</f>
        <v>16.3323</v>
      </c>
      <c r="HD7" s="57">
        <f>[5]ANP!HD$137</f>
        <v>17.870199999999997</v>
      </c>
      <c r="HE7" s="57">
        <f>[5]ANP!HE$137</f>
        <v>19.3735</v>
      </c>
      <c r="HF7" s="57">
        <f>[5]ANP!HF$137</f>
        <v>34.951699999999995</v>
      </c>
      <c r="HG7" s="57">
        <f>[5]ANP!HG$137</f>
        <v>23.409099999999999</v>
      </c>
      <c r="HH7" s="57">
        <f>[5]ANP!HH$137</f>
        <v>33.265000000000001</v>
      </c>
      <c r="HI7" s="57">
        <f>[5]ANP!HI$137</f>
        <v>26.637610000000002</v>
      </c>
      <c r="HJ7" s="57">
        <f>[5]ANP!HJ$137</f>
        <v>19.692499999999999</v>
      </c>
      <c r="HK7" s="57">
        <f>[5]ANP!HK$137</f>
        <v>11.676399999999999</v>
      </c>
      <c r="HL7" s="57">
        <f>[5]ANP!HL$137</f>
        <v>11.693199999999999</v>
      </c>
      <c r="HM7" s="57">
        <f>[5]ANP!HM$137</f>
        <v>15.1015</v>
      </c>
      <c r="HN7" s="57">
        <f>[5]ANP!HN$137</f>
        <v>79.364199999999997</v>
      </c>
      <c r="HO7" s="57">
        <f>[5]ANP!HO$137</f>
        <v>23.859699999999997</v>
      </c>
      <c r="HP7" s="57">
        <f>[5]ANP!HP$137</f>
        <v>19.613099999999999</v>
      </c>
      <c r="HQ7" s="57">
        <f>[5]ANP!HQ$137</f>
        <v>16.5367</v>
      </c>
      <c r="HR7" s="57">
        <f>[5]ANP!HR$137</f>
        <v>44.291199999999996</v>
      </c>
      <c r="HS7" s="57">
        <f>[5]ANP!HS$137</f>
        <v>19.568600000000004</v>
      </c>
      <c r="HT7" s="57">
        <f>[5]ANP!HT$137</f>
        <v>22.134800000000002</v>
      </c>
      <c r="HU7" s="57">
        <f>[5]ANP!HU$137</f>
        <v>22.731399999999997</v>
      </c>
      <c r="HV7" s="57">
        <f>[5]ANP!HV$137</f>
        <v>18.826000000000001</v>
      </c>
      <c r="HW7" s="57">
        <f>[5]ANP!HW$137</f>
        <v>18.7637</v>
      </c>
      <c r="HX7" s="57">
        <f>[5]ANP!HX$137</f>
        <v>14.3188</v>
      </c>
      <c r="HY7" s="57">
        <f>[5]ANP!HY$137</f>
        <v>19.733599999999999</v>
      </c>
      <c r="HZ7" s="57">
        <f>[5]ANP!HZ$137</f>
        <v>17.589599999999997</v>
      </c>
      <c r="IA7" s="57">
        <f>[5]ANP!IA$137</f>
        <v>60.438700000000004</v>
      </c>
      <c r="IB7" s="57">
        <f>[5]ANP!IB$137</f>
        <v>24.157299999999999</v>
      </c>
      <c r="IC7" s="57">
        <f>[5]ANP!IC$137</f>
        <v>18.544400000000003</v>
      </c>
      <c r="ID7" s="57">
        <f>[5]ANP!ID$137</f>
        <v>17.928600000000003</v>
      </c>
      <c r="IE7" s="57">
        <f>[5]ANP!IE$137</f>
        <v>46.738300000000002</v>
      </c>
      <c r="IF7" s="57">
        <f>[5]ANP!IF$137</f>
        <v>18.1722</v>
      </c>
      <c r="IG7" s="57">
        <f>[5]ANP!IG$137</f>
        <v>15.580299999999999</v>
      </c>
      <c r="IH7" s="57">
        <f>[5]ANP!IH$137</f>
        <v>31.8096</v>
      </c>
      <c r="II7" s="57">
        <f>[5]ANP!II$137</f>
        <v>16.482800000000001</v>
      </c>
      <c r="IJ7" s="57">
        <f>[5]ANP!IJ$137</f>
        <v>21.257199999999997</v>
      </c>
      <c r="IK7" s="57">
        <f>[5]ANP!IK$137</f>
        <v>15.786899999999999</v>
      </c>
      <c r="IL7" s="57">
        <f>[5]ANP!IL$137</f>
        <v>82.90079999999999</v>
      </c>
      <c r="IM7" s="57">
        <f>[5]ANP!IM$137</f>
        <v>83.056399999999996</v>
      </c>
      <c r="IN7" s="57">
        <f>[5]ANP!IN$137</f>
        <v>56.662399999999998</v>
      </c>
      <c r="IO7" s="57">
        <f>[5]ANP!IO$137</f>
        <v>22.6905</v>
      </c>
      <c r="IP7" s="57">
        <f>[5]ANP!IP$137</f>
        <v>19.0275</v>
      </c>
      <c r="IQ7" s="57">
        <f>[5]ANP!IQ$137</f>
        <v>22.361699999999999</v>
      </c>
      <c r="IR7" s="57">
        <f>[5]ANP!IR$137</f>
        <v>18.884400000000003</v>
      </c>
      <c r="IS7" s="57">
        <f>[5]ANP!IS$137</f>
        <v>20.083099999999998</v>
      </c>
      <c r="IT7" s="57">
        <f>[5]ANP!IT$137</f>
        <v>58.306100000000008</v>
      </c>
      <c r="IU7" s="57">
        <f>[5]ANP!IU$137</f>
        <v>17.022299999999998</v>
      </c>
      <c r="IV7" s="57">
        <f>[5]ANP!IV$137</f>
        <v>17.858700000000002</v>
      </c>
      <c r="IW7" s="57">
        <f>[5]ANP!IW$137</f>
        <v>15.629700000000001</v>
      </c>
      <c r="IX7" s="57">
        <f>[5]ANP!IX$137</f>
        <v>15.898200000000001</v>
      </c>
      <c r="IY7" s="57">
        <f>[5]ANP!IY$137</f>
        <v>17.011900000000001</v>
      </c>
      <c r="IZ7" s="57">
        <f>[5]ANP!IZ$137</f>
        <v>25.101800000000001</v>
      </c>
      <c r="JA7" s="57">
        <f>[5]ANP!JA$137</f>
        <v>18.572599999999998</v>
      </c>
      <c r="JB7" s="57">
        <f>[5]ANP!JB$137</f>
        <v>23.426100000000002</v>
      </c>
      <c r="JC7" s="57">
        <f>[5]ANP!JC$137</f>
        <v>22.493100000000002</v>
      </c>
      <c r="JD7" s="57">
        <f>[5]ANP!JD$137</f>
        <v>111.2492</v>
      </c>
      <c r="JE7" s="57">
        <f>[5]ANP!JE$137</f>
        <v>92.710899999999995</v>
      </c>
      <c r="JF7" s="57">
        <f>[5]ANP!JF$137</f>
        <v>21.747700000000002</v>
      </c>
      <c r="JG7" s="57">
        <f>[5]ANP!JG$137</f>
        <v>20.889299999999999</v>
      </c>
      <c r="JH7" s="57">
        <f>[5]ANP!JH$137</f>
        <v>29.6</v>
      </c>
      <c r="JI7" s="57">
        <f>[5]ANP!JI$137</f>
        <v>21.580793310000001</v>
      </c>
      <c r="JJ7" s="57">
        <f>[5]ANP!JJ$137</f>
        <v>25.487500000000001</v>
      </c>
      <c r="JK7" s="57">
        <f>[5]ANP!JK$137</f>
        <v>24.756</v>
      </c>
      <c r="JL7" s="57">
        <f>[5]ANP!JL$137</f>
        <v>970.45849999999996</v>
      </c>
      <c r="JM7" s="57">
        <f>[5]ANP!JM$137</f>
        <v>23.169599999999999</v>
      </c>
      <c r="JN7" s="57">
        <f>[5]ANP!JN$137</f>
        <v>29.1815</v>
      </c>
      <c r="JO7" s="57">
        <f>[5]ANP!JO$137</f>
        <v>31.127400000000002</v>
      </c>
      <c r="JP7" s="57">
        <f>[5]ANP!JP$137</f>
        <v>30.237500000000001</v>
      </c>
      <c r="JQ7" s="57">
        <f>[5]ANP!JQ$137</f>
        <v>33.085000000000001</v>
      </c>
      <c r="JR7" s="57">
        <f>[5]ANP!JR$137</f>
        <v>28.041599999999999</v>
      </c>
      <c r="JS7" s="57">
        <f>[5]ANP!JS$137</f>
        <v>24.848800000000001</v>
      </c>
      <c r="JT7" s="57">
        <f>[5]ANP!JT$137</f>
        <v>34.0959</v>
      </c>
      <c r="JU7" s="57">
        <f>[5]ANP!JU$137</f>
        <v>22.915200000000002</v>
      </c>
      <c r="JV7" s="57">
        <f>[5]ANP!JV$137</f>
        <v>22.774900000000002</v>
      </c>
      <c r="JW7" s="57">
        <f>[5]ANP!JW$137</f>
        <v>24.938200000000002</v>
      </c>
      <c r="JX7" s="57">
        <f>[5]ANP!JX$137</f>
        <v>129.09189999999998</v>
      </c>
      <c r="JY7" s="57">
        <f>[5]ANP!JY$137</f>
        <v>149.78820000000002</v>
      </c>
      <c r="JZ7" s="57">
        <f>[5]ANP!JZ$137</f>
        <v>158.0864</v>
      </c>
      <c r="KA7" s="57">
        <f>[5]ANP!KA$137</f>
        <v>149.91680000000002</v>
      </c>
      <c r="KB7" s="57">
        <f>[5]ANP!KB$137</f>
        <v>148.32579999999999</v>
      </c>
      <c r="KC7" s="57">
        <f>[5]ANP!KC$137</f>
        <v>583.90170000000001</v>
      </c>
      <c r="KD7" s="57">
        <f>[5]ANP!KD$137</f>
        <v>27.138400000000001</v>
      </c>
      <c r="KE7" s="57">
        <f>[5]ANP!KE$137</f>
        <v>23.8962</v>
      </c>
      <c r="KF7" s="57">
        <f>[5]ANP!KF$137</f>
        <v>159.39109999999999</v>
      </c>
      <c r="KG7" s="57">
        <f>[5]ANP!KG$137</f>
        <v>69.395200000000017</v>
      </c>
      <c r="KH7" s="57">
        <f>[5]ANP!KH$137</f>
        <v>75.710100000000011</v>
      </c>
      <c r="KI7" s="57">
        <f>[5]ANP!KI$137</f>
        <v>72.169529999999995</v>
      </c>
      <c r="KJ7" s="57">
        <f>[5]ANP!KJ$137</f>
        <v>72.206800000000001</v>
      </c>
      <c r="KK7" s="57">
        <f>[5]ANP!KK$137</f>
        <v>76.930200000000013</v>
      </c>
      <c r="KL7" s="57">
        <f>[5]ANP!KL$137</f>
        <v>73.343999999999994</v>
      </c>
      <c r="KM7" s="57">
        <f>[5]ANP!KM$137</f>
        <v>77.617951171099989</v>
      </c>
      <c r="KN7" s="57">
        <f>[5]ANP!KN$137</f>
        <v>77.858200000000011</v>
      </c>
      <c r="KO7" s="57">
        <f>[5]ANP!KO$137</f>
        <v>77.059399999999997</v>
      </c>
      <c r="KP7" s="57">
        <f>[5]ANP!KP$137</f>
        <v>76.236500000000007</v>
      </c>
      <c r="KQ7" s="57">
        <f>[5]ANP!KQ$137</f>
        <v>72.387299999999996</v>
      </c>
      <c r="KR7" s="57">
        <f>[5]ANP!KR$137</f>
        <v>71.981800000000007</v>
      </c>
    </row>
    <row r="8" spans="1:304" x14ac:dyDescent="0.25">
      <c r="A8" s="56" t="s">
        <v>83</v>
      </c>
      <c r="B8" s="57">
        <f>[5]ANP!B$138</f>
        <v>0</v>
      </c>
      <c r="C8" s="57">
        <f>[5]ANP!C$138</f>
        <v>0</v>
      </c>
      <c r="D8" s="57">
        <f>[5]ANP!D$138</f>
        <v>0</v>
      </c>
      <c r="E8" s="57">
        <f>[5]ANP!E$138</f>
        <v>0</v>
      </c>
      <c r="F8" s="57">
        <f>[5]ANP!F$138</f>
        <v>0</v>
      </c>
      <c r="G8" s="57">
        <f>[5]ANP!G$138</f>
        <v>0</v>
      </c>
      <c r="H8" s="57">
        <f>[5]ANP!H$138</f>
        <v>0</v>
      </c>
      <c r="I8" s="57">
        <f>[5]ANP!I$138</f>
        <v>0</v>
      </c>
      <c r="J8" s="57">
        <f>[5]ANP!J$138</f>
        <v>0</v>
      </c>
      <c r="K8" s="57">
        <f>[5]ANP!K$138</f>
        <v>0</v>
      </c>
      <c r="L8" s="57">
        <f>[5]ANP!L$138</f>
        <v>0</v>
      </c>
      <c r="M8" s="57">
        <f>[5]ANP!M$138</f>
        <v>0</v>
      </c>
      <c r="N8" s="57">
        <f>[5]ANP!N$138</f>
        <v>0</v>
      </c>
      <c r="O8" s="57">
        <f>[5]ANP!O$138</f>
        <v>0</v>
      </c>
      <c r="P8" s="57">
        <f>[5]ANP!P$138</f>
        <v>0</v>
      </c>
      <c r="Q8" s="57">
        <f>[5]ANP!Q$138</f>
        <v>0</v>
      </c>
      <c r="R8" s="57">
        <f>[5]ANP!R$138</f>
        <v>0</v>
      </c>
      <c r="S8" s="57">
        <f>[5]ANP!S$138</f>
        <v>0</v>
      </c>
      <c r="T8" s="57">
        <f>[5]ANP!T$138</f>
        <v>0</v>
      </c>
      <c r="U8" s="57">
        <f>[5]ANP!U$138</f>
        <v>0</v>
      </c>
      <c r="V8" s="57">
        <f>[5]ANP!V$138</f>
        <v>0</v>
      </c>
      <c r="W8" s="57">
        <f>[5]ANP!W$138</f>
        <v>0</v>
      </c>
      <c r="X8" s="57">
        <f>[5]ANP!X$138</f>
        <v>0</v>
      </c>
      <c r="Y8" s="57">
        <f>[5]ANP!Y$138</f>
        <v>0</v>
      </c>
      <c r="Z8" s="57">
        <f>[5]ANP!Z$138</f>
        <v>0</v>
      </c>
      <c r="AA8" s="57">
        <f>[5]ANP!AA$138</f>
        <v>0</v>
      </c>
      <c r="AB8" s="57">
        <f>[5]ANP!AB$138</f>
        <v>0</v>
      </c>
      <c r="AC8" s="57">
        <f>[5]ANP!AC$138</f>
        <v>0</v>
      </c>
      <c r="AD8" s="57">
        <f>[5]ANP!AD$138</f>
        <v>0</v>
      </c>
      <c r="AE8" s="57">
        <f>[5]ANP!AE$138</f>
        <v>0</v>
      </c>
      <c r="AF8" s="57">
        <f>[5]ANP!AF$138</f>
        <v>0</v>
      </c>
      <c r="AG8" s="57">
        <f>[5]ANP!AG$138</f>
        <v>0</v>
      </c>
      <c r="AH8" s="57">
        <f>[5]ANP!AH$138</f>
        <v>0</v>
      </c>
      <c r="AI8" s="57">
        <f>[5]ANP!AI$138</f>
        <v>0</v>
      </c>
      <c r="AJ8" s="57">
        <f>[5]ANP!AJ$138</f>
        <v>0</v>
      </c>
      <c r="AK8" s="57">
        <f>[5]ANP!AK$138</f>
        <v>0</v>
      </c>
      <c r="AL8" s="57">
        <f>[5]ANP!AL$138</f>
        <v>0</v>
      </c>
      <c r="AM8" s="57">
        <f>[5]ANP!AM$138</f>
        <v>0</v>
      </c>
      <c r="AN8" s="57">
        <f>[5]ANP!AN$138</f>
        <v>0</v>
      </c>
      <c r="AO8" s="57">
        <f>[5]ANP!AO$138</f>
        <v>0</v>
      </c>
      <c r="AP8" s="57">
        <f>[5]ANP!AP$138</f>
        <v>0</v>
      </c>
      <c r="AQ8" s="57">
        <f>[5]ANP!AQ$138</f>
        <v>0</v>
      </c>
      <c r="AR8" s="57">
        <f>[5]ANP!AR$138</f>
        <v>0</v>
      </c>
      <c r="AS8" s="57">
        <f>[5]ANP!AS$138</f>
        <v>0</v>
      </c>
      <c r="AT8" s="57">
        <f>[5]ANP!AT$138</f>
        <v>0</v>
      </c>
      <c r="AU8" s="57">
        <f>[5]ANP!AU$138</f>
        <v>0</v>
      </c>
      <c r="AV8" s="57">
        <f>[5]ANP!AV$138</f>
        <v>0</v>
      </c>
      <c r="AW8" s="57">
        <f>[5]ANP!AW$138</f>
        <v>0</v>
      </c>
      <c r="AX8" s="57">
        <f>[5]ANP!AX$138</f>
        <v>0</v>
      </c>
      <c r="AY8" s="57">
        <f>[5]ANP!AY$138</f>
        <v>0</v>
      </c>
      <c r="AZ8" s="57">
        <f>[5]ANP!AZ$138</f>
        <v>0</v>
      </c>
      <c r="BA8" s="57">
        <f>[5]ANP!BA$138</f>
        <v>0</v>
      </c>
      <c r="BB8" s="57">
        <f>[5]ANP!BB$138</f>
        <v>0</v>
      </c>
      <c r="BC8" s="57">
        <f>[5]ANP!BC$138</f>
        <v>0</v>
      </c>
      <c r="BD8" s="57">
        <f>[5]ANP!BD$138</f>
        <v>0</v>
      </c>
      <c r="BE8" s="57">
        <f>[5]ANP!BE$138</f>
        <v>0</v>
      </c>
      <c r="BF8" s="57">
        <f>[5]ANP!BF$138</f>
        <v>0</v>
      </c>
      <c r="BG8" s="57">
        <f>[5]ANP!BG$138</f>
        <v>0</v>
      </c>
      <c r="BH8" s="57">
        <f>[5]ANP!BH$138</f>
        <v>0</v>
      </c>
      <c r="BI8" s="57">
        <f>[5]ANP!BI$138</f>
        <v>0</v>
      </c>
      <c r="BJ8" s="57">
        <f>[5]ANP!BJ$138</f>
        <v>0</v>
      </c>
      <c r="BK8" s="57">
        <f>[5]ANP!BK$138</f>
        <v>0</v>
      </c>
      <c r="BL8" s="57">
        <f>[5]ANP!BL$138</f>
        <v>0</v>
      </c>
      <c r="BM8" s="57">
        <f>[5]ANP!BM$138</f>
        <v>0</v>
      </c>
      <c r="BN8" s="57">
        <f>[5]ANP!BN$138</f>
        <v>0</v>
      </c>
      <c r="BO8" s="57">
        <f>[5]ANP!BO$138</f>
        <v>0</v>
      </c>
      <c r="BP8" s="57">
        <f>[5]ANP!BP$138</f>
        <v>0</v>
      </c>
      <c r="BQ8" s="57">
        <f>[5]ANP!BQ$138</f>
        <v>0</v>
      </c>
      <c r="BR8" s="57">
        <f>[5]ANP!BR$138</f>
        <v>0</v>
      </c>
      <c r="BS8" s="57">
        <f>[5]ANP!BS$138</f>
        <v>0</v>
      </c>
      <c r="BT8" s="57">
        <f>[5]ANP!BT$138</f>
        <v>0</v>
      </c>
      <c r="BU8" s="57">
        <f>[5]ANP!BU$138</f>
        <v>0</v>
      </c>
      <c r="BV8" s="57">
        <f>[5]ANP!BV$138</f>
        <v>0</v>
      </c>
      <c r="BW8" s="57">
        <f>[5]ANP!BW$138</f>
        <v>0</v>
      </c>
      <c r="BX8" s="57">
        <f>[5]ANP!BX$138</f>
        <v>0</v>
      </c>
      <c r="BY8" s="57">
        <f>[5]ANP!BY$138</f>
        <v>0</v>
      </c>
      <c r="BZ8" s="57">
        <f>[5]ANP!BZ$138</f>
        <v>0</v>
      </c>
      <c r="CA8" s="57">
        <f>[5]ANP!CA$138</f>
        <v>0</v>
      </c>
      <c r="CB8" s="57">
        <f>[5]ANP!CB$138</f>
        <v>0</v>
      </c>
      <c r="CC8" s="57">
        <f>[5]ANP!CC$138</f>
        <v>0</v>
      </c>
      <c r="CD8" s="57">
        <f>[5]ANP!CD$138</f>
        <v>0</v>
      </c>
      <c r="CE8" s="57">
        <f>[5]ANP!CE$138</f>
        <v>0</v>
      </c>
      <c r="CF8" s="57">
        <f>[5]ANP!CF$138</f>
        <v>0</v>
      </c>
      <c r="CG8" s="57">
        <f>[5]ANP!CG$138</f>
        <v>0</v>
      </c>
      <c r="CH8" s="57">
        <f>[5]ANP!CH$138</f>
        <v>0</v>
      </c>
      <c r="CI8" s="57">
        <f>[5]ANP!CI$138</f>
        <v>0</v>
      </c>
      <c r="CJ8" s="57">
        <f>[5]ANP!CJ$138</f>
        <v>0</v>
      </c>
      <c r="CK8" s="57">
        <f>[5]ANP!CK$138</f>
        <v>0</v>
      </c>
      <c r="CL8" s="57">
        <f>[5]ANP!CL$138</f>
        <v>0</v>
      </c>
      <c r="CM8" s="57">
        <f>[5]ANP!CM$138</f>
        <v>0</v>
      </c>
      <c r="CN8" s="57">
        <f>[5]ANP!CN$138</f>
        <v>0</v>
      </c>
      <c r="CO8" s="57">
        <f>[5]ANP!CO$138</f>
        <v>0</v>
      </c>
      <c r="CP8" s="57">
        <f>[5]ANP!CP$138</f>
        <v>0</v>
      </c>
      <c r="CQ8" s="57">
        <f>[5]ANP!CQ$138</f>
        <v>0</v>
      </c>
      <c r="CR8" s="57">
        <f>[5]ANP!CR$138</f>
        <v>0</v>
      </c>
      <c r="CS8" s="57">
        <f>[5]ANP!CS$138</f>
        <v>0</v>
      </c>
      <c r="CT8" s="57">
        <f>[5]ANP!CT$138</f>
        <v>0</v>
      </c>
      <c r="CU8" s="57">
        <f>[5]ANP!CU$138</f>
        <v>0</v>
      </c>
      <c r="CV8" s="57">
        <f>[5]ANP!CV$138</f>
        <v>0</v>
      </c>
      <c r="CW8" s="57">
        <f>[5]ANP!CW$138</f>
        <v>0</v>
      </c>
      <c r="CX8" s="57">
        <f>[5]ANP!CX$138</f>
        <v>0</v>
      </c>
      <c r="CY8" s="57">
        <f>[5]ANP!CY$138</f>
        <v>0</v>
      </c>
      <c r="CZ8" s="57">
        <f>[5]ANP!CZ$138</f>
        <v>0</v>
      </c>
      <c r="DA8" s="57">
        <f>[5]ANP!DA$138</f>
        <v>0</v>
      </c>
      <c r="DB8" s="57">
        <f>[5]ANP!DB$138</f>
        <v>0</v>
      </c>
      <c r="DC8" s="57">
        <f>[5]ANP!DC$138</f>
        <v>0</v>
      </c>
      <c r="DD8" s="57">
        <f>[5]ANP!DD$138</f>
        <v>0</v>
      </c>
      <c r="DE8" s="57">
        <f>[5]ANP!DE$138</f>
        <v>0</v>
      </c>
      <c r="DF8" s="57">
        <f>[5]ANP!DF$138</f>
        <v>0</v>
      </c>
      <c r="DG8" s="57">
        <f>[5]ANP!DG$138</f>
        <v>0</v>
      </c>
      <c r="DH8" s="57">
        <f>[5]ANP!DH$138</f>
        <v>0</v>
      </c>
      <c r="DI8" s="57">
        <f>[5]ANP!DI$138</f>
        <v>0</v>
      </c>
      <c r="DJ8" s="57">
        <f>[5]ANP!DJ$138</f>
        <v>0</v>
      </c>
      <c r="DK8" s="57">
        <f>[5]ANP!DK$138</f>
        <v>0</v>
      </c>
      <c r="DL8" s="57">
        <f>[5]ANP!DL$138</f>
        <v>0</v>
      </c>
      <c r="DM8" s="57">
        <f>[5]ANP!DM$138</f>
        <v>0</v>
      </c>
      <c r="DN8" s="57">
        <f>[5]ANP!DN$138</f>
        <v>0</v>
      </c>
      <c r="DO8" s="57">
        <f>[5]ANP!DO$138</f>
        <v>0</v>
      </c>
      <c r="DP8" s="57">
        <f>[5]ANP!DP$138</f>
        <v>0</v>
      </c>
      <c r="DQ8" s="57">
        <f>[5]ANP!DQ$138</f>
        <v>0</v>
      </c>
      <c r="DR8" s="57">
        <f>[5]ANP!DR$138</f>
        <v>0</v>
      </c>
      <c r="DS8" s="57">
        <f>[5]ANP!DS$138</f>
        <v>0</v>
      </c>
      <c r="DT8" s="57">
        <f>[5]ANP!DT$138</f>
        <v>0</v>
      </c>
      <c r="DU8" s="57">
        <f>[5]ANP!DU$138</f>
        <v>0</v>
      </c>
      <c r="DV8" s="57">
        <f>[5]ANP!DV$138</f>
        <v>0</v>
      </c>
      <c r="DW8" s="57">
        <f>[5]ANP!DW$138</f>
        <v>0</v>
      </c>
      <c r="DX8" s="57">
        <f>[5]ANP!DX$138</f>
        <v>0</v>
      </c>
      <c r="DY8" s="57">
        <f>[5]ANP!DY$138</f>
        <v>0</v>
      </c>
      <c r="DZ8" s="57">
        <f>[5]ANP!DZ$138</f>
        <v>0</v>
      </c>
      <c r="EA8" s="57">
        <f>[5]ANP!EA$138</f>
        <v>0</v>
      </c>
      <c r="EB8" s="57">
        <f>[5]ANP!EB$138</f>
        <v>0</v>
      </c>
      <c r="EC8" s="57">
        <f>[5]ANP!EC$138</f>
        <v>0</v>
      </c>
      <c r="ED8" s="57">
        <f>[5]ANP!ED$138</f>
        <v>1.7000000000000001E-2</v>
      </c>
      <c r="EE8" s="57">
        <f>[5]ANP!EE$138</f>
        <v>1.7999999999999999E-2</v>
      </c>
      <c r="EF8" s="57">
        <f>[5]ANP!EF$138</f>
        <v>1.9E-2</v>
      </c>
      <c r="EG8" s="57">
        <f>[5]ANP!EG$138</f>
        <v>0.02</v>
      </c>
      <c r="EH8" s="57">
        <f>[5]ANP!EH$138</f>
        <v>2.1000000000000001E-2</v>
      </c>
      <c r="EI8" s="57">
        <f>[5]ANP!EI$138</f>
        <v>2.1999999999999999E-2</v>
      </c>
      <c r="EJ8" s="57">
        <f>[5]ANP!EJ$138</f>
        <v>2.1999999999999999E-2</v>
      </c>
      <c r="EK8" s="57">
        <f>[5]ANP!EK$138</f>
        <v>2.3E-2</v>
      </c>
      <c r="EL8" s="57">
        <f>[5]ANP!EL$138</f>
        <v>2.33333333333333E-2</v>
      </c>
      <c r="EM8" s="57">
        <f>[5]ANP!EM$138</f>
        <v>2.4333333333333301E-2</v>
      </c>
      <c r="EN8" s="57">
        <f>[5]ANP!EN$138</f>
        <v>2.5333333333333301E-2</v>
      </c>
      <c r="EO8" s="57">
        <f>[5]ANP!EO$138</f>
        <v>2.6333333333333299E-2</v>
      </c>
      <c r="EP8" s="57">
        <f>[5]ANP!EP$138</f>
        <v>0</v>
      </c>
      <c r="EQ8" s="57">
        <f>[5]ANP!EQ$138</f>
        <v>1E-3</v>
      </c>
      <c r="ER8" s="57">
        <f>[5]ANP!ER$138</f>
        <v>2E-3</v>
      </c>
      <c r="ES8" s="57">
        <f>[5]ANP!ES$138</f>
        <v>3.0000000000000001E-3</v>
      </c>
      <c r="ET8" s="57">
        <f>[5]ANP!ET$138</f>
        <v>3.0000000000000001E-3</v>
      </c>
      <c r="EU8" s="57">
        <f>[5]ANP!EU$138</f>
        <v>4.2000000000000006E-3</v>
      </c>
      <c r="EV8" s="57">
        <f>[5]ANP!EV$138</f>
        <v>5.1999999999999998E-3</v>
      </c>
      <c r="EW8" s="57">
        <f>[5]ANP!EW$138</f>
        <v>5.1999999999999998E-3</v>
      </c>
      <c r="EX8" s="57">
        <f>[5]ANP!EX$138</f>
        <v>6.1999999999999998E-3</v>
      </c>
      <c r="EY8" s="57">
        <f>[5]ANP!EY$138</f>
        <v>7.1999999999999998E-3</v>
      </c>
      <c r="EZ8" s="57">
        <f>[5]ANP!EZ$138</f>
        <v>8.199999999999999E-3</v>
      </c>
      <c r="FA8" s="57">
        <f>[5]ANP!FA$138</f>
        <v>9.1999999999999998E-3</v>
      </c>
      <c r="FB8" s="57">
        <f>[5]ANP!FB$138</f>
        <v>0</v>
      </c>
      <c r="FC8" s="57">
        <f>[5]ANP!FC$138</f>
        <v>0</v>
      </c>
      <c r="FD8" s="57">
        <f>[5]ANP!FD$138</f>
        <v>0</v>
      </c>
      <c r="FE8" s="57">
        <f>[5]ANP!FE$138</f>
        <v>0</v>
      </c>
      <c r="FF8" s="57">
        <f>[5]ANP!FF$138</f>
        <v>0</v>
      </c>
      <c r="FG8" s="57">
        <f>[5]ANP!FG$138</f>
        <v>0</v>
      </c>
      <c r="FH8" s="57">
        <f>[5]ANP!FH$138</f>
        <v>0</v>
      </c>
      <c r="FI8" s="57">
        <f>[5]ANP!FI$138</f>
        <v>0</v>
      </c>
      <c r="FJ8" s="57">
        <f>[5]ANP!FJ$138</f>
        <v>0</v>
      </c>
      <c r="FK8" s="57">
        <f>[5]ANP!FK$138</f>
        <v>0</v>
      </c>
      <c r="FL8" s="57">
        <f>[5]ANP!FL$138</f>
        <v>0</v>
      </c>
      <c r="FM8" s="57">
        <f>[5]ANP!FM$138</f>
        <v>0</v>
      </c>
      <c r="FN8" s="57">
        <f>[5]ANP!FN$138</f>
        <v>0</v>
      </c>
      <c r="FO8" s="57">
        <f>[5]ANP!FO$138</f>
        <v>0</v>
      </c>
      <c r="FP8" s="57">
        <f>[5]ANP!FP$138</f>
        <v>0</v>
      </c>
      <c r="FQ8" s="57">
        <f>[5]ANP!FQ$138</f>
        <v>0</v>
      </c>
      <c r="FR8" s="57">
        <f>[5]ANP!FR$138</f>
        <v>0</v>
      </c>
      <c r="FS8" s="57">
        <f>[5]ANP!FS$138</f>
        <v>0</v>
      </c>
      <c r="FT8" s="57">
        <f>[5]ANP!FT$138</f>
        <v>0</v>
      </c>
      <c r="FU8" s="57">
        <f>[5]ANP!FU$138</f>
        <v>0</v>
      </c>
      <c r="FV8" s="57">
        <f>[5]ANP!FV$138</f>
        <v>0</v>
      </c>
      <c r="FW8" s="57">
        <f>[5]ANP!FW$138</f>
        <v>0</v>
      </c>
      <c r="FX8" s="57">
        <f>[5]ANP!FX$138</f>
        <v>0</v>
      </c>
      <c r="FY8" s="57">
        <f>[5]ANP!FY$138</f>
        <v>0</v>
      </c>
      <c r="FZ8" s="57">
        <f>[5]ANP!FZ$138</f>
        <v>0</v>
      </c>
      <c r="GA8" s="57">
        <f>[5]ANP!GA$138</f>
        <v>0</v>
      </c>
      <c r="GB8" s="57">
        <f>[5]ANP!GB$138</f>
        <v>0</v>
      </c>
      <c r="GC8" s="57">
        <f>[5]ANP!GC$138</f>
        <v>0</v>
      </c>
      <c r="GD8" s="57">
        <f>[5]ANP!GD$138</f>
        <v>0</v>
      </c>
      <c r="GE8" s="57">
        <f>[5]ANP!GE$138</f>
        <v>0</v>
      </c>
      <c r="GF8" s="57">
        <f>[5]ANP!GF$138</f>
        <v>0</v>
      </c>
      <c r="GG8" s="57">
        <f>[5]ANP!GG$138</f>
        <v>0</v>
      </c>
      <c r="GH8" s="57">
        <f>[5]ANP!GH$138</f>
        <v>0</v>
      </c>
      <c r="GI8" s="57">
        <f>[5]ANP!GI$138</f>
        <v>0</v>
      </c>
      <c r="GJ8" s="57">
        <f>[5]ANP!GJ$138</f>
        <v>0</v>
      </c>
      <c r="GK8" s="57">
        <f>[5]ANP!GK$138</f>
        <v>0</v>
      </c>
      <c r="GL8" s="57">
        <f>[5]ANP!GL$138</f>
        <v>0</v>
      </c>
      <c r="GM8" s="57">
        <f>[5]ANP!GM$138</f>
        <v>0</v>
      </c>
      <c r="GN8" s="57">
        <f>[5]ANP!GN$138</f>
        <v>0</v>
      </c>
      <c r="GO8" s="57">
        <f>[5]ANP!GO$138</f>
        <v>0</v>
      </c>
      <c r="GP8" s="57">
        <f>[5]ANP!GP$138</f>
        <v>0</v>
      </c>
      <c r="GQ8" s="57">
        <f>[5]ANP!GQ$138</f>
        <v>0</v>
      </c>
      <c r="GR8" s="57">
        <f>[5]ANP!GR$138</f>
        <v>0</v>
      </c>
      <c r="GS8" s="57">
        <f>[5]ANP!GS$138</f>
        <v>0</v>
      </c>
      <c r="GT8" s="57">
        <f>[5]ANP!GT$138</f>
        <v>0</v>
      </c>
      <c r="GU8" s="57">
        <f>[5]ANP!GU$138</f>
        <v>0</v>
      </c>
      <c r="GV8" s="57">
        <f>[5]ANP!GV$138</f>
        <v>0</v>
      </c>
      <c r="GW8" s="57">
        <f>[5]ANP!GW$138</f>
        <v>0</v>
      </c>
      <c r="GX8" s="57">
        <f>[5]ANP!GX$138</f>
        <v>0</v>
      </c>
      <c r="GY8" s="57">
        <f>[5]ANP!GY$138</f>
        <v>0</v>
      </c>
      <c r="GZ8" s="57">
        <f>[5]ANP!GZ$138</f>
        <v>0</v>
      </c>
      <c r="HA8" s="57">
        <f>[5]ANP!HA$138</f>
        <v>0</v>
      </c>
      <c r="HB8" s="57">
        <f>[5]ANP!HB$138</f>
        <v>0</v>
      </c>
      <c r="HC8" s="57">
        <f>[5]ANP!HC$138</f>
        <v>0</v>
      </c>
      <c r="HD8" s="57">
        <f>[5]ANP!HD$138</f>
        <v>0</v>
      </c>
      <c r="HE8" s="57">
        <f>[5]ANP!HE$138</f>
        <v>0</v>
      </c>
      <c r="HF8" s="57">
        <f>[5]ANP!HF$138</f>
        <v>0</v>
      </c>
      <c r="HG8" s="57">
        <f>[5]ANP!HG$138</f>
        <v>0</v>
      </c>
      <c r="HH8" s="57">
        <f>[5]ANP!HH$138</f>
        <v>0</v>
      </c>
      <c r="HI8" s="57">
        <f>[5]ANP!HI$138</f>
        <v>0</v>
      </c>
      <c r="HJ8" s="57">
        <f>[5]ANP!HJ$138</f>
        <v>0</v>
      </c>
      <c r="HK8" s="57">
        <f>[5]ANP!HK$138</f>
        <v>0</v>
      </c>
      <c r="HL8" s="57">
        <f>[5]ANP!HL$138</f>
        <v>0</v>
      </c>
      <c r="HM8" s="57">
        <f>[5]ANP!HM$138</f>
        <v>0</v>
      </c>
      <c r="HN8" s="57">
        <f>[5]ANP!HN$138</f>
        <v>0</v>
      </c>
      <c r="HO8" s="57">
        <f>[5]ANP!HO$138</f>
        <v>0</v>
      </c>
      <c r="HP8" s="57">
        <f>[5]ANP!HP$138</f>
        <v>0</v>
      </c>
      <c r="HQ8" s="57">
        <f>[5]ANP!HQ$138</f>
        <v>0</v>
      </c>
      <c r="HR8" s="57">
        <f>[5]ANP!HR$138</f>
        <v>0</v>
      </c>
      <c r="HS8" s="57">
        <f>[5]ANP!HS$138</f>
        <v>0</v>
      </c>
      <c r="HT8" s="57">
        <f>[5]ANP!HT$138</f>
        <v>0</v>
      </c>
      <c r="HU8" s="57">
        <f>[5]ANP!HU$138</f>
        <v>0</v>
      </c>
      <c r="HV8" s="57">
        <f>[5]ANP!HV$138</f>
        <v>0</v>
      </c>
      <c r="HW8" s="57">
        <f>[5]ANP!HW$138</f>
        <v>0</v>
      </c>
      <c r="HX8" s="57">
        <f>[5]ANP!HX$138</f>
        <v>0</v>
      </c>
      <c r="HY8" s="57">
        <f>[5]ANP!HY$138</f>
        <v>0</v>
      </c>
      <c r="HZ8" s="57">
        <f>[5]ANP!HZ$138</f>
        <v>0</v>
      </c>
      <c r="IA8" s="57">
        <f>[5]ANP!IA$138</f>
        <v>0</v>
      </c>
      <c r="IB8" s="57">
        <f>[5]ANP!IB$138</f>
        <v>0</v>
      </c>
      <c r="IC8" s="57">
        <f>[5]ANP!IC$138</f>
        <v>0</v>
      </c>
      <c r="ID8" s="57">
        <f>[5]ANP!ID$138</f>
        <v>0</v>
      </c>
      <c r="IE8" s="57">
        <f>[5]ANP!IE$138</f>
        <v>0</v>
      </c>
      <c r="IF8" s="57">
        <f>[5]ANP!IF$138</f>
        <v>0</v>
      </c>
      <c r="IG8" s="57">
        <f>[5]ANP!IG$138</f>
        <v>0</v>
      </c>
      <c r="IH8" s="57">
        <f>[5]ANP!IH$138</f>
        <v>0</v>
      </c>
      <c r="II8" s="57">
        <f>[5]ANP!II$138</f>
        <v>0</v>
      </c>
      <c r="IJ8" s="57">
        <f>[5]ANP!IJ$138</f>
        <v>0</v>
      </c>
      <c r="IK8" s="57">
        <f>[5]ANP!IK$138</f>
        <v>0</v>
      </c>
      <c r="IL8" s="57">
        <f>[5]ANP!IL$138</f>
        <v>0</v>
      </c>
      <c r="IM8" s="57">
        <f>[5]ANP!IM$138</f>
        <v>0</v>
      </c>
      <c r="IN8" s="57">
        <f>[5]ANP!IN$138</f>
        <v>0</v>
      </c>
      <c r="IO8" s="57">
        <f>[5]ANP!IO$138</f>
        <v>0</v>
      </c>
      <c r="IP8" s="57">
        <f>[5]ANP!IP$138</f>
        <v>0</v>
      </c>
      <c r="IQ8" s="57">
        <f>[5]ANP!IQ$138</f>
        <v>0</v>
      </c>
      <c r="IR8" s="57">
        <f>[5]ANP!IR$138</f>
        <v>0</v>
      </c>
      <c r="IS8" s="57">
        <f>[5]ANP!IS$138</f>
        <v>0</v>
      </c>
      <c r="IT8" s="57">
        <f>[5]ANP!IT$138</f>
        <v>0</v>
      </c>
      <c r="IU8" s="57">
        <f>[5]ANP!IU$138</f>
        <v>0</v>
      </c>
      <c r="IV8" s="57">
        <f>[5]ANP!IV$138</f>
        <v>0</v>
      </c>
      <c r="IW8" s="57">
        <f>[5]ANP!IW$138</f>
        <v>0</v>
      </c>
      <c r="IX8" s="57">
        <f>[5]ANP!IX$138</f>
        <v>0</v>
      </c>
      <c r="IY8" s="57">
        <f>[5]ANP!IY$138</f>
        <v>0</v>
      </c>
      <c r="IZ8" s="57">
        <f>[5]ANP!IZ$138</f>
        <v>0</v>
      </c>
      <c r="JA8" s="57">
        <f>[5]ANP!JA$138</f>
        <v>0</v>
      </c>
      <c r="JB8" s="57">
        <f>[5]ANP!JB$138</f>
        <v>0</v>
      </c>
      <c r="JC8" s="57">
        <f>[5]ANP!JC$138</f>
        <v>0</v>
      </c>
      <c r="JD8" s="57">
        <f>[5]ANP!JD$138</f>
        <v>0</v>
      </c>
      <c r="JE8" s="57">
        <f>[5]ANP!JE$138</f>
        <v>0</v>
      </c>
      <c r="JF8" s="57">
        <f>[5]ANP!JF$138</f>
        <v>0</v>
      </c>
      <c r="JG8" s="57">
        <f>[5]ANP!JG$138</f>
        <v>0</v>
      </c>
      <c r="JH8" s="57">
        <f>[5]ANP!JH$138</f>
        <v>0</v>
      </c>
      <c r="JI8" s="57">
        <f>[5]ANP!JI$138</f>
        <v>0</v>
      </c>
      <c r="JJ8" s="57">
        <f>[5]ANP!JJ$138</f>
        <v>0</v>
      </c>
      <c r="JK8" s="57">
        <f>[5]ANP!JK$138</f>
        <v>0</v>
      </c>
      <c r="JL8" s="57">
        <f>[5]ANP!JL$138</f>
        <v>0</v>
      </c>
      <c r="JM8" s="57">
        <f>[5]ANP!JM$138</f>
        <v>0</v>
      </c>
      <c r="JN8" s="57">
        <f>[5]ANP!JN$138</f>
        <v>0</v>
      </c>
      <c r="JO8" s="57">
        <f>[5]ANP!JO$138</f>
        <v>0</v>
      </c>
      <c r="JP8" s="57">
        <f>[5]ANP!JP$138</f>
        <v>0</v>
      </c>
      <c r="JQ8" s="57">
        <f>[5]ANP!JQ$138</f>
        <v>0</v>
      </c>
      <c r="JR8" s="57">
        <f>[5]ANP!JR$138</f>
        <v>0</v>
      </c>
      <c r="JS8" s="57">
        <f>[5]ANP!JS$138</f>
        <v>0</v>
      </c>
      <c r="JT8" s="57">
        <f>[5]ANP!JT$138</f>
        <v>0</v>
      </c>
      <c r="JU8" s="57">
        <f>[5]ANP!JU$138</f>
        <v>0</v>
      </c>
      <c r="JV8" s="57">
        <f>[5]ANP!JV$138</f>
        <v>0</v>
      </c>
      <c r="JW8" s="57">
        <f>[5]ANP!JW$138</f>
        <v>0</v>
      </c>
      <c r="JX8" s="57">
        <f>[5]ANP!JX$138</f>
        <v>0</v>
      </c>
      <c r="JY8" s="57">
        <f>[5]ANP!JY$138</f>
        <v>0</v>
      </c>
      <c r="JZ8" s="57">
        <f>[5]ANP!JZ$138</f>
        <v>0</v>
      </c>
      <c r="KA8" s="57">
        <f>[5]ANP!KA$138</f>
        <v>0</v>
      </c>
      <c r="KB8" s="57">
        <f>[5]ANP!KB$138</f>
        <v>0</v>
      </c>
      <c r="KC8" s="57">
        <f>[5]ANP!KC$138</f>
        <v>0</v>
      </c>
      <c r="KD8" s="57">
        <f>[5]ANP!KD$138</f>
        <v>0</v>
      </c>
      <c r="KE8" s="57">
        <f>[5]ANP!KE$138</f>
        <v>0</v>
      </c>
      <c r="KF8" s="57">
        <f>[5]ANP!KF$138</f>
        <v>0</v>
      </c>
      <c r="KG8" s="57">
        <f>[5]ANP!KG$138</f>
        <v>0</v>
      </c>
      <c r="KH8" s="57">
        <f>[5]ANP!KH$138</f>
        <v>0</v>
      </c>
      <c r="KI8" s="57">
        <f>[5]ANP!KI$138</f>
        <v>0</v>
      </c>
      <c r="KJ8" s="57">
        <f>[5]ANP!KJ$138</f>
        <v>0</v>
      </c>
      <c r="KK8" s="57">
        <f>[5]ANP!KK$138</f>
        <v>0</v>
      </c>
      <c r="KL8" s="57">
        <f>[5]ANP!KL$138</f>
        <v>0</v>
      </c>
      <c r="KM8" s="57">
        <f>[5]ANP!KM$138</f>
        <v>0</v>
      </c>
      <c r="KN8" s="57">
        <f>[5]ANP!KN$138</f>
        <v>0</v>
      </c>
      <c r="KO8" s="57">
        <f>[5]ANP!KO$138</f>
        <v>0</v>
      </c>
      <c r="KP8" s="57">
        <f>[5]ANP!KP$138</f>
        <v>0</v>
      </c>
      <c r="KQ8" s="57">
        <f>[5]ANP!KQ$138</f>
        <v>0</v>
      </c>
      <c r="KR8" s="57">
        <f>[5]ANP!KR$138</f>
        <v>0</v>
      </c>
    </row>
    <row r="9" spans="1:304" x14ac:dyDescent="0.25">
      <c r="A9" s="58" t="s">
        <v>84</v>
      </c>
      <c r="B9" s="59">
        <f>+B10+B16+B18</f>
        <v>42.276999999999994</v>
      </c>
      <c r="C9" s="59">
        <f t="shared" ref="C9:BN9" si="35">+C10+C16+C18</f>
        <v>32.441800000000001</v>
      </c>
      <c r="D9" s="59">
        <f t="shared" si="35"/>
        <v>35.410600000000002</v>
      </c>
      <c r="E9" s="59">
        <f t="shared" si="35"/>
        <v>56.634900000000009</v>
      </c>
      <c r="F9" s="59">
        <f t="shared" si="35"/>
        <v>47.830000000000005</v>
      </c>
      <c r="G9" s="59">
        <f t="shared" si="35"/>
        <v>46.061099999999996</v>
      </c>
      <c r="H9" s="59">
        <f t="shared" si="35"/>
        <v>37.826599999999999</v>
      </c>
      <c r="I9" s="59">
        <f t="shared" si="35"/>
        <v>39.928399999999996</v>
      </c>
      <c r="J9" s="59">
        <f t="shared" si="35"/>
        <v>38.105199999999996</v>
      </c>
      <c r="K9" s="59">
        <f t="shared" si="35"/>
        <v>60.899865745495809</v>
      </c>
      <c r="L9" s="59">
        <f t="shared" si="35"/>
        <v>66.517927994002818</v>
      </c>
      <c r="M9" s="59">
        <f t="shared" si="35"/>
        <v>64.203981594170656</v>
      </c>
      <c r="N9" s="59">
        <f t="shared" si="35"/>
        <v>45.507899999999992</v>
      </c>
      <c r="O9" s="59">
        <f t="shared" si="35"/>
        <v>40.941099999999999</v>
      </c>
      <c r="P9" s="59">
        <f t="shared" si="35"/>
        <v>35.796399999999998</v>
      </c>
      <c r="Q9" s="59">
        <f t="shared" si="35"/>
        <v>52.483699999999999</v>
      </c>
      <c r="R9" s="59">
        <f t="shared" si="35"/>
        <v>51.763500000000001</v>
      </c>
      <c r="S9" s="59">
        <f t="shared" si="35"/>
        <v>53.427999999999997</v>
      </c>
      <c r="T9" s="59">
        <f t="shared" si="35"/>
        <v>42.2316</v>
      </c>
      <c r="U9" s="59">
        <f t="shared" si="35"/>
        <v>41.352099999999993</v>
      </c>
      <c r="V9" s="59">
        <f t="shared" si="35"/>
        <v>40.619599999999998</v>
      </c>
      <c r="W9" s="59">
        <f t="shared" si="35"/>
        <v>48.9255</v>
      </c>
      <c r="X9" s="59">
        <f t="shared" si="35"/>
        <v>42.624299999999998</v>
      </c>
      <c r="Y9" s="59">
        <f t="shared" si="35"/>
        <v>57.396099999999997</v>
      </c>
      <c r="Z9" s="59">
        <f t="shared" si="35"/>
        <v>50.3752</v>
      </c>
      <c r="AA9" s="59">
        <f t="shared" si="35"/>
        <v>31.673299999999998</v>
      </c>
      <c r="AB9" s="59">
        <f t="shared" si="35"/>
        <v>44.901699999999998</v>
      </c>
      <c r="AC9" s="59">
        <f t="shared" si="35"/>
        <v>48.907300000000006</v>
      </c>
      <c r="AD9" s="59">
        <f t="shared" si="35"/>
        <v>56.576899999999995</v>
      </c>
      <c r="AE9" s="59">
        <f t="shared" si="35"/>
        <v>53.856599999999993</v>
      </c>
      <c r="AF9" s="59">
        <f t="shared" si="35"/>
        <v>43.199800000000003</v>
      </c>
      <c r="AG9" s="59">
        <f t="shared" si="35"/>
        <v>44.172000000000004</v>
      </c>
      <c r="AH9" s="59">
        <f t="shared" si="35"/>
        <v>44.967899999999993</v>
      </c>
      <c r="AI9" s="59">
        <f t="shared" si="35"/>
        <v>59.142500000000005</v>
      </c>
      <c r="AJ9" s="59">
        <f t="shared" si="35"/>
        <v>62.796599999999998</v>
      </c>
      <c r="AK9" s="59">
        <f t="shared" si="35"/>
        <v>63.001899999999999</v>
      </c>
      <c r="AL9" s="59">
        <f t="shared" si="35"/>
        <v>95.832099999999997</v>
      </c>
      <c r="AM9" s="59">
        <f t="shared" si="35"/>
        <v>49.727199999999996</v>
      </c>
      <c r="AN9" s="59">
        <f t="shared" si="35"/>
        <v>42.974600000000002</v>
      </c>
      <c r="AO9" s="59">
        <f t="shared" si="35"/>
        <v>109.1686</v>
      </c>
      <c r="AP9" s="59">
        <f t="shared" si="35"/>
        <v>44.535799999999995</v>
      </c>
      <c r="AQ9" s="59">
        <f t="shared" si="35"/>
        <v>46.396999999999998</v>
      </c>
      <c r="AR9" s="59">
        <f t="shared" si="35"/>
        <v>65.855999999999995</v>
      </c>
      <c r="AS9" s="59">
        <f t="shared" si="35"/>
        <v>50.971199999999996</v>
      </c>
      <c r="AT9" s="59">
        <f t="shared" si="35"/>
        <v>43.150399999999998</v>
      </c>
      <c r="AU9" s="59">
        <f t="shared" si="35"/>
        <v>69.53</v>
      </c>
      <c r="AV9" s="59">
        <f t="shared" si="35"/>
        <v>48.864199999999997</v>
      </c>
      <c r="AW9" s="59">
        <f t="shared" si="35"/>
        <v>52.887699999999988</v>
      </c>
      <c r="AX9" s="59">
        <f t="shared" si="35"/>
        <v>63.585999999999991</v>
      </c>
      <c r="AY9" s="59">
        <f t="shared" si="35"/>
        <v>74.330600000000004</v>
      </c>
      <c r="AZ9" s="59">
        <f t="shared" si="35"/>
        <v>42.7256</v>
      </c>
      <c r="BA9" s="59">
        <f t="shared" si="35"/>
        <v>77.826699999999988</v>
      </c>
      <c r="BB9" s="59">
        <f t="shared" si="35"/>
        <v>57.205299999999994</v>
      </c>
      <c r="BC9" s="59">
        <f t="shared" si="35"/>
        <v>46.725499999999997</v>
      </c>
      <c r="BD9" s="59">
        <f t="shared" si="35"/>
        <v>47.588999999999999</v>
      </c>
      <c r="BE9" s="59">
        <f t="shared" si="35"/>
        <v>63.759199999999993</v>
      </c>
      <c r="BF9" s="59">
        <f t="shared" si="35"/>
        <v>42.280699999999996</v>
      </c>
      <c r="BG9" s="59">
        <f t="shared" si="35"/>
        <v>59.345700000000001</v>
      </c>
      <c r="BH9" s="59">
        <f t="shared" si="35"/>
        <v>105.93669999999999</v>
      </c>
      <c r="BI9" s="59">
        <f t="shared" si="35"/>
        <v>64.127499999999998</v>
      </c>
      <c r="BJ9" s="59">
        <f t="shared" si="35"/>
        <v>100.00970000000001</v>
      </c>
      <c r="BK9" s="59">
        <f t="shared" si="35"/>
        <v>63.002000000000002</v>
      </c>
      <c r="BL9" s="59">
        <f t="shared" si="35"/>
        <v>87.836200000000005</v>
      </c>
      <c r="BM9" s="59">
        <f t="shared" si="35"/>
        <v>98.337999999999994</v>
      </c>
      <c r="BN9" s="59">
        <f t="shared" si="35"/>
        <v>73.47699999999999</v>
      </c>
      <c r="BO9" s="59">
        <f t="shared" ref="BO9:DZ9" si="36">+BO10+BO16+BO18</f>
        <v>71.453999999999994</v>
      </c>
      <c r="BP9" s="59">
        <f t="shared" si="36"/>
        <v>61.442600000000006</v>
      </c>
      <c r="BQ9" s="59">
        <f t="shared" si="36"/>
        <v>69.311500000000009</v>
      </c>
      <c r="BR9" s="59">
        <f t="shared" si="36"/>
        <v>100.63260000000001</v>
      </c>
      <c r="BS9" s="59">
        <f t="shared" si="36"/>
        <v>80.3429</v>
      </c>
      <c r="BT9" s="59">
        <f t="shared" si="36"/>
        <v>69.320700000000002</v>
      </c>
      <c r="BU9" s="59">
        <f t="shared" si="36"/>
        <v>110.75539999999998</v>
      </c>
      <c r="BV9" s="59">
        <f t="shared" si="36"/>
        <v>77.805999999999997</v>
      </c>
      <c r="BW9" s="59">
        <f t="shared" si="36"/>
        <v>94.593800000000002</v>
      </c>
      <c r="BX9" s="59">
        <f t="shared" si="36"/>
        <v>75.610000000000014</v>
      </c>
      <c r="BY9" s="59">
        <f t="shared" si="36"/>
        <v>79.246499999999997</v>
      </c>
      <c r="BZ9" s="59">
        <f t="shared" si="36"/>
        <v>77.5381</v>
      </c>
      <c r="CA9" s="59">
        <f t="shared" si="36"/>
        <v>91.174099999999996</v>
      </c>
      <c r="CB9" s="59">
        <f t="shared" si="36"/>
        <v>84.589100000000002</v>
      </c>
      <c r="CC9" s="59">
        <f t="shared" si="36"/>
        <v>87.281800000000004</v>
      </c>
      <c r="CD9" s="59">
        <f t="shared" si="36"/>
        <v>72.881499999999988</v>
      </c>
      <c r="CE9" s="59">
        <f t="shared" si="36"/>
        <v>89.293300000000002</v>
      </c>
      <c r="CF9" s="59">
        <f t="shared" si="36"/>
        <v>70.6173</v>
      </c>
      <c r="CG9" s="59">
        <f t="shared" si="36"/>
        <v>84.569099999999992</v>
      </c>
      <c r="CH9" s="59">
        <f t="shared" si="36"/>
        <v>110.77030000000001</v>
      </c>
      <c r="CI9" s="59">
        <f t="shared" si="36"/>
        <v>70.058499999999995</v>
      </c>
      <c r="CJ9" s="59">
        <f t="shared" si="36"/>
        <v>86.966799999999992</v>
      </c>
      <c r="CK9" s="59">
        <f t="shared" si="36"/>
        <v>81.63000000000001</v>
      </c>
      <c r="CL9" s="59">
        <f t="shared" si="36"/>
        <v>100.2381</v>
      </c>
      <c r="CM9" s="59">
        <f t="shared" si="36"/>
        <v>98.481999999999985</v>
      </c>
      <c r="CN9" s="59">
        <f t="shared" si="36"/>
        <v>160.64859999999999</v>
      </c>
      <c r="CO9" s="59">
        <f t="shared" si="36"/>
        <v>172.774</v>
      </c>
      <c r="CP9" s="59">
        <f t="shared" si="36"/>
        <v>90.626899999999992</v>
      </c>
      <c r="CQ9" s="59">
        <f t="shared" si="36"/>
        <v>108.99109999999999</v>
      </c>
      <c r="CR9" s="59">
        <f t="shared" si="36"/>
        <v>115.6671</v>
      </c>
      <c r="CS9" s="59">
        <f t="shared" si="36"/>
        <v>166.90889999999996</v>
      </c>
      <c r="CT9" s="59">
        <f t="shared" si="36"/>
        <v>92.841399999999993</v>
      </c>
      <c r="CU9" s="59">
        <f t="shared" si="36"/>
        <v>69.762</v>
      </c>
      <c r="CV9" s="59">
        <f t="shared" si="36"/>
        <v>98.502099999999999</v>
      </c>
      <c r="CW9" s="59">
        <f t="shared" si="36"/>
        <v>57.927600000000005</v>
      </c>
      <c r="CX9" s="59">
        <f t="shared" si="36"/>
        <v>143.87989999999999</v>
      </c>
      <c r="CY9" s="59">
        <f t="shared" si="36"/>
        <v>81.266100000000009</v>
      </c>
      <c r="CZ9" s="59">
        <f t="shared" si="36"/>
        <v>81.757199999999997</v>
      </c>
      <c r="DA9" s="59">
        <f t="shared" si="36"/>
        <v>224.43439999999998</v>
      </c>
      <c r="DB9" s="59">
        <f t="shared" si="36"/>
        <v>130.7193</v>
      </c>
      <c r="DC9" s="59">
        <f t="shared" si="36"/>
        <v>95.979900000000001</v>
      </c>
      <c r="DD9" s="59">
        <f t="shared" si="36"/>
        <v>109.94759999999999</v>
      </c>
      <c r="DE9" s="59">
        <f t="shared" si="36"/>
        <v>191.78890000000001</v>
      </c>
      <c r="DF9" s="59">
        <f t="shared" si="36"/>
        <v>78.683099999999996</v>
      </c>
      <c r="DG9" s="59">
        <f t="shared" si="36"/>
        <v>74.639500000000027</v>
      </c>
      <c r="DH9" s="59">
        <f t="shared" si="36"/>
        <v>94.312399999999997</v>
      </c>
      <c r="DI9" s="59">
        <f t="shared" si="36"/>
        <v>161.45519999999999</v>
      </c>
      <c r="DJ9" s="59">
        <f t="shared" si="36"/>
        <v>201.59199999999998</v>
      </c>
      <c r="DK9" s="59">
        <f t="shared" si="36"/>
        <v>126.07799999999999</v>
      </c>
      <c r="DL9" s="59">
        <f t="shared" si="36"/>
        <v>122.04309999999998</v>
      </c>
      <c r="DM9" s="59">
        <f t="shared" si="36"/>
        <v>99.803200000000004</v>
      </c>
      <c r="DN9" s="59">
        <f t="shared" si="36"/>
        <v>141.96179999999998</v>
      </c>
      <c r="DO9" s="59">
        <f t="shared" si="36"/>
        <v>134.35659999999999</v>
      </c>
      <c r="DP9" s="59">
        <f t="shared" si="36"/>
        <v>186.7071</v>
      </c>
      <c r="DQ9" s="59">
        <f t="shared" si="36"/>
        <v>127.5027</v>
      </c>
      <c r="DR9" s="59">
        <f t="shared" si="36"/>
        <v>118.3408</v>
      </c>
      <c r="DS9" s="59">
        <f t="shared" si="36"/>
        <v>111.04809999999999</v>
      </c>
      <c r="DT9" s="59">
        <f t="shared" si="36"/>
        <v>152.91370000000001</v>
      </c>
      <c r="DU9" s="59">
        <f t="shared" si="36"/>
        <v>275.96550000000002</v>
      </c>
      <c r="DV9" s="59">
        <f t="shared" si="36"/>
        <v>153.12290000000002</v>
      </c>
      <c r="DW9" s="59">
        <f t="shared" si="36"/>
        <v>155.05799999999999</v>
      </c>
      <c r="DX9" s="59">
        <f t="shared" si="36"/>
        <v>176.82550000000001</v>
      </c>
      <c r="DY9" s="59">
        <f t="shared" si="36"/>
        <v>151.65360000000001</v>
      </c>
      <c r="DZ9" s="59">
        <f t="shared" si="36"/>
        <v>137.54730000000001</v>
      </c>
      <c r="EA9" s="59">
        <f t="shared" ref="EA9:GL9" si="37">+EA10+EA16+EA18</f>
        <v>254.1123</v>
      </c>
      <c r="EB9" s="59">
        <f t="shared" si="37"/>
        <v>181.99712</v>
      </c>
      <c r="EC9" s="59">
        <f t="shared" si="37"/>
        <v>221.43930000000003</v>
      </c>
      <c r="ED9" s="59">
        <f t="shared" si="37"/>
        <v>201.2492</v>
      </c>
      <c r="EE9" s="59">
        <f t="shared" si="37"/>
        <v>113.16330000000001</v>
      </c>
      <c r="EF9" s="59">
        <f t="shared" si="37"/>
        <v>168.7251</v>
      </c>
      <c r="EG9" s="59">
        <f t="shared" si="37"/>
        <v>105.7011</v>
      </c>
      <c r="EH9" s="59">
        <f t="shared" si="37"/>
        <v>285.75189999999998</v>
      </c>
      <c r="EI9" s="59">
        <f t="shared" si="37"/>
        <v>181.726</v>
      </c>
      <c r="EJ9" s="59">
        <f t="shared" si="37"/>
        <v>228.26870000000002</v>
      </c>
      <c r="EK9" s="59">
        <f t="shared" si="37"/>
        <v>153.01050000000001</v>
      </c>
      <c r="EL9" s="59">
        <f t="shared" si="37"/>
        <v>170.43339999999998</v>
      </c>
      <c r="EM9" s="59">
        <f t="shared" si="37"/>
        <v>145.82670000000002</v>
      </c>
      <c r="EN9" s="59">
        <f t="shared" si="37"/>
        <v>174.80680000000001</v>
      </c>
      <c r="EO9" s="59">
        <f t="shared" si="37"/>
        <v>223.01400000000001</v>
      </c>
      <c r="EP9" s="59">
        <f t="shared" si="37"/>
        <v>133.88290000000001</v>
      </c>
      <c r="EQ9" s="59">
        <f t="shared" si="37"/>
        <v>123.76899999999999</v>
      </c>
      <c r="ER9" s="59">
        <f t="shared" si="37"/>
        <v>181.2039</v>
      </c>
      <c r="ES9" s="59">
        <f t="shared" si="37"/>
        <v>181.66500000000002</v>
      </c>
      <c r="ET9" s="59">
        <f t="shared" si="37"/>
        <v>164.00970000000001</v>
      </c>
      <c r="EU9" s="59">
        <f t="shared" si="37"/>
        <v>280.55769999999995</v>
      </c>
      <c r="EV9" s="59">
        <f t="shared" si="37"/>
        <v>202.7056</v>
      </c>
      <c r="EW9" s="59">
        <f t="shared" si="37"/>
        <v>169.80160000000001</v>
      </c>
      <c r="EX9" s="59">
        <f t="shared" si="37"/>
        <v>169.82230000000001</v>
      </c>
      <c r="EY9" s="59">
        <f t="shared" si="37"/>
        <v>200.35120000000003</v>
      </c>
      <c r="EZ9" s="59">
        <f t="shared" si="37"/>
        <v>160.20480000000001</v>
      </c>
      <c r="FA9" s="59">
        <f t="shared" si="37"/>
        <v>184.0496</v>
      </c>
      <c r="FB9" s="59">
        <f t="shared" si="37"/>
        <v>166.6833</v>
      </c>
      <c r="FC9" s="59">
        <f t="shared" si="37"/>
        <v>438.25229999999999</v>
      </c>
      <c r="FD9" s="59">
        <f t="shared" si="37"/>
        <v>254.1824</v>
      </c>
      <c r="FE9" s="59">
        <f t="shared" si="37"/>
        <v>127.40769999999999</v>
      </c>
      <c r="FF9" s="59">
        <f t="shared" si="37"/>
        <v>198.9391</v>
      </c>
      <c r="FG9" s="59">
        <f t="shared" si="37"/>
        <v>208.73800000000003</v>
      </c>
      <c r="FH9" s="59">
        <f t="shared" si="37"/>
        <v>206.23500000000001</v>
      </c>
      <c r="FI9" s="59">
        <f t="shared" si="37"/>
        <v>190.56230000000002</v>
      </c>
      <c r="FJ9" s="59">
        <f t="shared" si="37"/>
        <v>543.23129999999992</v>
      </c>
      <c r="FK9" s="59">
        <f t="shared" si="37"/>
        <v>362.14920000000001</v>
      </c>
      <c r="FL9" s="59">
        <f t="shared" si="37"/>
        <v>251.15070000000003</v>
      </c>
      <c r="FM9" s="59">
        <f t="shared" si="37"/>
        <v>250.10990000000001</v>
      </c>
      <c r="FN9" s="59">
        <f t="shared" si="37"/>
        <v>246.0335</v>
      </c>
      <c r="FO9" s="59">
        <f t="shared" si="37"/>
        <v>168.62559999999999</v>
      </c>
      <c r="FP9" s="59">
        <f t="shared" si="37"/>
        <v>245.41400000000002</v>
      </c>
      <c r="FQ9" s="59">
        <f t="shared" si="37"/>
        <v>245.71379999999999</v>
      </c>
      <c r="FR9" s="59">
        <f t="shared" si="37"/>
        <v>357.82950000000005</v>
      </c>
      <c r="FS9" s="59">
        <f t="shared" si="37"/>
        <v>262.44250000000005</v>
      </c>
      <c r="FT9" s="59">
        <f t="shared" si="37"/>
        <v>329.71750000000003</v>
      </c>
      <c r="FU9" s="59">
        <f t="shared" si="37"/>
        <v>242.91219999999998</v>
      </c>
      <c r="FV9" s="59">
        <f t="shared" si="37"/>
        <v>239.23849999999999</v>
      </c>
      <c r="FW9" s="59">
        <f t="shared" si="37"/>
        <v>272.36180000000007</v>
      </c>
      <c r="FX9" s="59">
        <f t="shared" si="37"/>
        <v>271.95849999999996</v>
      </c>
      <c r="FY9" s="59">
        <f t="shared" si="37"/>
        <v>342.04270000000002</v>
      </c>
      <c r="FZ9" s="59">
        <f t="shared" si="37"/>
        <v>313.36869999999999</v>
      </c>
      <c r="GA9" s="59">
        <f t="shared" si="37"/>
        <v>196.54229999999998</v>
      </c>
      <c r="GB9" s="59">
        <f t="shared" si="37"/>
        <v>220.20710000000003</v>
      </c>
      <c r="GC9" s="59">
        <f t="shared" si="37"/>
        <v>399.54819999999995</v>
      </c>
      <c r="GD9" s="59">
        <f t="shared" si="37"/>
        <v>365.98174999999998</v>
      </c>
      <c r="GE9" s="59">
        <f t="shared" si="37"/>
        <v>250.446</v>
      </c>
      <c r="GF9" s="59">
        <f t="shared" si="37"/>
        <v>389.3159</v>
      </c>
      <c r="GG9" s="59">
        <f t="shared" si="37"/>
        <v>231.37300000000002</v>
      </c>
      <c r="GH9" s="59">
        <f t="shared" si="37"/>
        <v>375.59979999999996</v>
      </c>
      <c r="GI9" s="59">
        <f t="shared" si="37"/>
        <v>301.79679999999996</v>
      </c>
      <c r="GJ9" s="59">
        <f t="shared" si="37"/>
        <v>325.84619999999995</v>
      </c>
      <c r="GK9" s="59">
        <f t="shared" si="37"/>
        <v>318.20429999999999</v>
      </c>
      <c r="GL9" s="59">
        <f t="shared" si="37"/>
        <v>304.6773</v>
      </c>
      <c r="GM9" s="59">
        <f t="shared" ref="GM9:HI9" si="38">+GM10+GM16+GM18</f>
        <v>190.52010000000001</v>
      </c>
      <c r="GN9" s="59">
        <f t="shared" si="38"/>
        <v>425.90099999999995</v>
      </c>
      <c r="GO9" s="59">
        <f t="shared" si="38"/>
        <v>412.81389999999999</v>
      </c>
      <c r="GP9" s="59">
        <f t="shared" si="38"/>
        <v>361.33089999999999</v>
      </c>
      <c r="GQ9" s="59">
        <f t="shared" si="38"/>
        <v>234.27549999999999</v>
      </c>
      <c r="GR9" s="59">
        <f t="shared" si="38"/>
        <v>244.1112</v>
      </c>
      <c r="GS9" s="59">
        <f t="shared" si="38"/>
        <v>406.39850000000001</v>
      </c>
      <c r="GT9" s="59">
        <f t="shared" si="38"/>
        <v>461.75499999999994</v>
      </c>
      <c r="GU9" s="59">
        <f t="shared" si="38"/>
        <v>280.98880000000003</v>
      </c>
      <c r="GV9" s="59">
        <f t="shared" si="38"/>
        <v>211.83450000000005</v>
      </c>
      <c r="GW9" s="59">
        <f t="shared" si="38"/>
        <v>335.80859999999996</v>
      </c>
      <c r="GX9" s="59">
        <f t="shared" si="38"/>
        <v>513.50850000000003</v>
      </c>
      <c r="GY9" s="59">
        <f t="shared" si="38"/>
        <v>225.31849999999997</v>
      </c>
      <c r="GZ9" s="59">
        <f t="shared" si="38"/>
        <v>274.48179999999996</v>
      </c>
      <c r="HA9" s="59">
        <f t="shared" si="38"/>
        <v>412.15300000000002</v>
      </c>
      <c r="HB9" s="59">
        <f t="shared" si="38"/>
        <v>378.92110000000002</v>
      </c>
      <c r="HC9" s="59">
        <f t="shared" si="38"/>
        <v>325.90379999999999</v>
      </c>
      <c r="HD9" s="59">
        <f t="shared" si="38"/>
        <v>529.79230000000007</v>
      </c>
      <c r="HE9" s="59">
        <f t="shared" si="38"/>
        <v>280.93059999999997</v>
      </c>
      <c r="HF9" s="59">
        <f t="shared" si="38"/>
        <v>386.3476</v>
      </c>
      <c r="HG9" s="59">
        <f t="shared" si="38"/>
        <v>337.20699999999999</v>
      </c>
      <c r="HH9" s="59">
        <f t="shared" si="38"/>
        <v>973.35919999999999</v>
      </c>
      <c r="HI9" s="59">
        <f t="shared" si="38"/>
        <v>680.62654999999995</v>
      </c>
      <c r="HJ9" s="59">
        <f t="shared" ref="HJ9:HP9" si="39">+HJ10+HJ16+HJ18</f>
        <v>285.1687</v>
      </c>
      <c r="HK9" s="59">
        <f t="shared" si="39"/>
        <v>760.74639999999999</v>
      </c>
      <c r="HL9" s="59">
        <f t="shared" si="39"/>
        <v>400.75739999999996</v>
      </c>
      <c r="HM9" s="59">
        <f t="shared" si="39"/>
        <v>341.38810000000007</v>
      </c>
      <c r="HN9" s="59">
        <f t="shared" si="39"/>
        <v>395.92579999999998</v>
      </c>
      <c r="HO9" s="59">
        <f t="shared" si="39"/>
        <v>731.26060000000007</v>
      </c>
      <c r="HP9" s="59">
        <f t="shared" si="39"/>
        <v>532.40660000000003</v>
      </c>
      <c r="HQ9" s="59">
        <f t="shared" ref="HQ9:HV9" si="40">+HQ10+HQ16+HQ18</f>
        <v>448.35390000000001</v>
      </c>
      <c r="HR9" s="59">
        <f t="shared" si="40"/>
        <v>378.77650000000006</v>
      </c>
      <c r="HS9" s="59">
        <f t="shared" si="40"/>
        <v>428.18430000000001</v>
      </c>
      <c r="HT9" s="59">
        <f t="shared" si="40"/>
        <v>711.45829999999989</v>
      </c>
      <c r="HU9" s="59">
        <f t="shared" si="40"/>
        <v>440.9452</v>
      </c>
      <c r="HV9" s="59">
        <f t="shared" si="40"/>
        <v>338.46859999999998</v>
      </c>
      <c r="HW9" s="59">
        <f t="shared" ref="HW9:IB9" si="41">+HW10+HW16+HW18</f>
        <v>318.47479999999996</v>
      </c>
      <c r="HX9" s="59">
        <f t="shared" si="41"/>
        <v>318.77479999999997</v>
      </c>
      <c r="HY9" s="59">
        <f t="shared" si="41"/>
        <v>330.72329999999999</v>
      </c>
      <c r="HZ9" s="59">
        <f t="shared" si="41"/>
        <v>633.67049999999995</v>
      </c>
      <c r="IA9" s="59">
        <f t="shared" si="41"/>
        <v>397.79410000000001</v>
      </c>
      <c r="IB9" s="59">
        <f t="shared" si="41"/>
        <v>636.04949999999997</v>
      </c>
      <c r="IC9" s="59">
        <f t="shared" ref="IC9:IH9" si="42">+IC10+IC16+IC18</f>
        <v>489.82069999999999</v>
      </c>
      <c r="ID9" s="59">
        <f t="shared" si="42"/>
        <v>473.67899999999997</v>
      </c>
      <c r="IE9" s="59">
        <f t="shared" si="42"/>
        <v>684.92359999999996</v>
      </c>
      <c r="IF9" s="59">
        <f t="shared" si="42"/>
        <v>547.35180000000003</v>
      </c>
      <c r="IG9" s="59">
        <f t="shared" si="42"/>
        <v>1035.1290999999999</v>
      </c>
      <c r="IH9" s="59">
        <f t="shared" si="42"/>
        <v>704.35069999999996</v>
      </c>
      <c r="II9" s="59">
        <f t="shared" ref="II9:IN9" si="43">+II10+II16+II18</f>
        <v>374.74519999999995</v>
      </c>
      <c r="IJ9" s="59">
        <f t="shared" si="43"/>
        <v>473.91530000000006</v>
      </c>
      <c r="IK9" s="59">
        <f t="shared" si="43"/>
        <v>530.71960000000001</v>
      </c>
      <c r="IL9" s="59">
        <f t="shared" si="43"/>
        <v>474.94409999999999</v>
      </c>
      <c r="IM9" s="59">
        <f t="shared" si="43"/>
        <v>415.7987</v>
      </c>
      <c r="IN9" s="59">
        <f t="shared" si="43"/>
        <v>481.8254</v>
      </c>
      <c r="IO9" s="59">
        <f t="shared" ref="IO9:IS9" si="44">+IO10+IO16+IO18</f>
        <v>332.16950000000003</v>
      </c>
      <c r="IP9" s="59">
        <f t="shared" si="44"/>
        <v>541.94000000000005</v>
      </c>
      <c r="IQ9" s="59">
        <f t="shared" si="44"/>
        <v>723.62560000000008</v>
      </c>
      <c r="IR9" s="59">
        <f t="shared" si="44"/>
        <v>619.75670000000002</v>
      </c>
      <c r="IS9" s="59">
        <f t="shared" si="44"/>
        <v>960.7476999999999</v>
      </c>
      <c r="IT9" s="59">
        <f t="shared" ref="IT9:IV9" si="45">+IT10+IT16+IT18</f>
        <v>819.22530000000006</v>
      </c>
      <c r="IU9" s="59">
        <f t="shared" si="45"/>
        <v>395.70929999999998</v>
      </c>
      <c r="IV9" s="59">
        <f t="shared" si="45"/>
        <v>479.91879999999998</v>
      </c>
      <c r="IW9" s="59">
        <f t="shared" ref="IW9:IX9" si="46">+IW10+IW16+IW18</f>
        <v>621.52260000000001</v>
      </c>
      <c r="IX9" s="59">
        <f t="shared" si="46"/>
        <v>802.47540000000004</v>
      </c>
      <c r="IY9" s="59">
        <f t="shared" ref="IY9:IZ9" si="47">+IY10+IY16+IY18</f>
        <v>698.22670000000005</v>
      </c>
      <c r="IZ9" s="59">
        <f t="shared" si="47"/>
        <v>508.58319999999998</v>
      </c>
      <c r="JA9" s="59">
        <f t="shared" ref="JA9:JB9" si="48">+JA10+JA16+JA18</f>
        <v>600.9405999999999</v>
      </c>
      <c r="JB9" s="59">
        <f t="shared" si="48"/>
        <v>773.13909999999998</v>
      </c>
      <c r="JC9" s="59">
        <f t="shared" ref="JC9:JD9" si="49">+JC10+JC16+JC18</f>
        <v>637.33269999999993</v>
      </c>
      <c r="JD9" s="59">
        <f t="shared" si="49"/>
        <v>993.80499999999995</v>
      </c>
      <c r="JE9" s="59">
        <f t="shared" ref="JE9:JF9" si="50">+JE10+JE16+JE18</f>
        <v>1269.6663000000001</v>
      </c>
      <c r="JF9" s="59">
        <f t="shared" si="50"/>
        <v>451.53629999999998</v>
      </c>
      <c r="JG9" s="59">
        <f t="shared" ref="JG9:JH9" si="51">+JG10+JG16+JG18</f>
        <v>735.91270000000009</v>
      </c>
      <c r="JH9" s="59">
        <f t="shared" si="51"/>
        <v>768.03739999999993</v>
      </c>
      <c r="JI9" s="59">
        <f t="shared" ref="JI9:JJ9" si="52">+JI10+JI16+JI18</f>
        <v>656.79095101848009</v>
      </c>
      <c r="JJ9" s="59">
        <f t="shared" si="52"/>
        <v>438.58710000000008</v>
      </c>
      <c r="JK9" s="59">
        <f t="shared" ref="JK9:JL9" si="53">+JK10+JK16+JK18</f>
        <v>1247.6027999999999</v>
      </c>
      <c r="JL9" s="59">
        <f t="shared" si="53"/>
        <v>809.27440000000001</v>
      </c>
      <c r="JM9" s="59">
        <f t="shared" ref="JM9:JN9" si="54">+JM10+JM16+JM18</f>
        <v>861.77309999999989</v>
      </c>
      <c r="JN9" s="59">
        <f t="shared" si="54"/>
        <v>607.20810000000006</v>
      </c>
      <c r="JO9" s="59">
        <f t="shared" ref="JO9:JP9" si="55">+JO10+JO16+JO18</f>
        <v>1006.3133000000001</v>
      </c>
      <c r="JP9" s="59">
        <f t="shared" si="55"/>
        <v>543.66949999999997</v>
      </c>
      <c r="JQ9" s="59">
        <f t="shared" ref="JQ9" si="56">+JQ10+JQ16+JQ18</f>
        <v>1327.4187999999999</v>
      </c>
      <c r="JR9" s="59">
        <f t="shared" ref="JR9:JS9" si="57">+JR10+JR16+JR18</f>
        <v>721.42679999999996</v>
      </c>
      <c r="JS9" s="59">
        <f t="shared" si="57"/>
        <v>398.73159999999996</v>
      </c>
      <c r="JT9" s="59">
        <f t="shared" ref="JT9:JU9" si="58">+JT10+JT16+JT18</f>
        <v>784.71590000000003</v>
      </c>
      <c r="JU9" s="59">
        <f t="shared" si="58"/>
        <v>681.82990000000007</v>
      </c>
      <c r="JV9" s="59">
        <f t="shared" ref="JV9:JW9" si="59">+JV10+JV16+JV18</f>
        <v>764.97079999999994</v>
      </c>
      <c r="JW9" s="59">
        <f t="shared" si="59"/>
        <v>927.12149999999997</v>
      </c>
      <c r="JX9" s="59">
        <f t="shared" ref="JX9:JY9" si="60">+JX10+JX16+JX18</f>
        <v>844.27869999999996</v>
      </c>
      <c r="JY9" s="59">
        <f t="shared" si="60"/>
        <v>714.17100000000005</v>
      </c>
      <c r="JZ9" s="59">
        <f t="shared" ref="JZ9:KA9" si="61">+JZ10+JZ16+JZ18</f>
        <v>1004.4831</v>
      </c>
      <c r="KA9" s="59">
        <f t="shared" si="61"/>
        <v>863.88850000000002</v>
      </c>
      <c r="KB9" s="59">
        <f t="shared" ref="KB9:KC9" si="62">+KB10+KB16+KB18</f>
        <v>1003.6611</v>
      </c>
      <c r="KC9" s="59">
        <f t="shared" si="62"/>
        <v>1062.0152</v>
      </c>
      <c r="KD9" s="59">
        <f t="shared" ref="KD9:KE9" si="63">+KD10+KD16+KD18</f>
        <v>638.47701000000006</v>
      </c>
      <c r="KE9" s="59">
        <f t="shared" si="63"/>
        <v>318.24930000000001</v>
      </c>
      <c r="KF9" s="59">
        <f t="shared" ref="KF9:KG9" si="64">+KF10+KF16+KF18</f>
        <v>925.86200000000008</v>
      </c>
      <c r="KG9" s="59">
        <f t="shared" si="64"/>
        <v>623.89479999999992</v>
      </c>
      <c r="KH9" s="59">
        <f t="shared" ref="KH9:KI9" si="65">+KH10+KH16+KH18</f>
        <v>707.66750000000002</v>
      </c>
      <c r="KI9" s="59">
        <f t="shared" si="65"/>
        <v>683.19720000000007</v>
      </c>
      <c r="KJ9" s="59">
        <f t="shared" ref="KJ9:KK9" si="66">+KJ10+KJ16+KJ18</f>
        <v>645.16030000000001</v>
      </c>
      <c r="KK9" s="59">
        <f t="shared" si="66"/>
        <v>728.83930000000009</v>
      </c>
      <c r="KL9" s="59">
        <f t="shared" ref="KL9:KO9" si="67">+KL10+KL16+KL18</f>
        <v>830.05510000000004</v>
      </c>
      <c r="KM9" s="59">
        <f t="shared" si="67"/>
        <v>609.47704704201988</v>
      </c>
      <c r="KN9" s="59">
        <f t="shared" si="67"/>
        <v>667.8229</v>
      </c>
      <c r="KO9" s="59">
        <f t="shared" si="67"/>
        <v>1026.3052</v>
      </c>
      <c r="KP9" s="59">
        <f t="shared" ref="KP9:KQ9" si="68">+KP10+KP16+KP18</f>
        <v>420.95500000000004</v>
      </c>
      <c r="KQ9" s="59">
        <f t="shared" si="68"/>
        <v>391.23230000000001</v>
      </c>
      <c r="KR9" s="59">
        <f t="shared" ref="KR9" si="69">+KR10+KR16+KR18</f>
        <v>499.7278</v>
      </c>
    </row>
    <row r="10" spans="1:304" x14ac:dyDescent="0.25">
      <c r="A10" s="58" t="s">
        <v>85</v>
      </c>
      <c r="B10" s="59">
        <f>+SUM(B11:B15)</f>
        <v>41.714299999999994</v>
      </c>
      <c r="C10" s="59">
        <f t="shared" ref="C10:BN10" si="70">+SUM(C11:C15)</f>
        <v>32.299700000000001</v>
      </c>
      <c r="D10" s="59">
        <f t="shared" si="70"/>
        <v>35.172800000000002</v>
      </c>
      <c r="E10" s="59">
        <f t="shared" si="70"/>
        <v>56.434300000000007</v>
      </c>
      <c r="F10" s="59">
        <f t="shared" si="70"/>
        <v>47.543300000000002</v>
      </c>
      <c r="G10" s="59">
        <f t="shared" si="70"/>
        <v>45.752499999999998</v>
      </c>
      <c r="H10" s="59">
        <f t="shared" si="70"/>
        <v>37.587699999999998</v>
      </c>
      <c r="I10" s="59">
        <f t="shared" si="70"/>
        <v>39.838099999999997</v>
      </c>
      <c r="J10" s="59">
        <f t="shared" si="70"/>
        <v>38.035199999999996</v>
      </c>
      <c r="K10" s="59">
        <f t="shared" si="70"/>
        <v>59.741565745495812</v>
      </c>
      <c r="L10" s="59">
        <f t="shared" si="70"/>
        <v>66.42552799400282</v>
      </c>
      <c r="M10" s="59">
        <f t="shared" si="70"/>
        <v>63.261081594170662</v>
      </c>
      <c r="N10" s="59">
        <f t="shared" si="70"/>
        <v>45.254999999999995</v>
      </c>
      <c r="O10" s="59">
        <f t="shared" si="70"/>
        <v>40.563800000000001</v>
      </c>
      <c r="P10" s="59">
        <f t="shared" si="70"/>
        <v>34.077599999999997</v>
      </c>
      <c r="Q10" s="59">
        <f t="shared" si="70"/>
        <v>46.786799999999999</v>
      </c>
      <c r="R10" s="59">
        <f t="shared" si="70"/>
        <v>47.920999999999999</v>
      </c>
      <c r="S10" s="59">
        <f t="shared" si="70"/>
        <v>51.695599999999999</v>
      </c>
      <c r="T10" s="59">
        <f t="shared" si="70"/>
        <v>39.573300000000003</v>
      </c>
      <c r="U10" s="59">
        <f t="shared" si="70"/>
        <v>37.822199999999995</v>
      </c>
      <c r="V10" s="59">
        <f t="shared" si="70"/>
        <v>36.724199999999996</v>
      </c>
      <c r="W10" s="59">
        <f t="shared" si="70"/>
        <v>45.146799999999999</v>
      </c>
      <c r="X10" s="59">
        <f t="shared" si="70"/>
        <v>40.834800000000001</v>
      </c>
      <c r="Y10" s="59">
        <f t="shared" si="70"/>
        <v>54.327999999999996</v>
      </c>
      <c r="Z10" s="59">
        <f t="shared" si="70"/>
        <v>49.211399999999998</v>
      </c>
      <c r="AA10" s="59">
        <f t="shared" si="70"/>
        <v>31.290999999999997</v>
      </c>
      <c r="AB10" s="59">
        <f t="shared" si="70"/>
        <v>40.210599999999999</v>
      </c>
      <c r="AC10" s="59">
        <f t="shared" si="70"/>
        <v>46.019900000000007</v>
      </c>
      <c r="AD10" s="59">
        <f t="shared" si="70"/>
        <v>50.027999999999999</v>
      </c>
      <c r="AE10" s="59">
        <f t="shared" si="70"/>
        <v>53.499899999999997</v>
      </c>
      <c r="AF10" s="59">
        <f t="shared" si="70"/>
        <v>40.313900000000004</v>
      </c>
      <c r="AG10" s="59">
        <f t="shared" si="70"/>
        <v>41.496300000000005</v>
      </c>
      <c r="AH10" s="59">
        <f t="shared" si="70"/>
        <v>36.137499999999996</v>
      </c>
      <c r="AI10" s="59">
        <f t="shared" si="70"/>
        <v>56.888500000000008</v>
      </c>
      <c r="AJ10" s="59">
        <f t="shared" si="70"/>
        <v>60.093699999999998</v>
      </c>
      <c r="AK10" s="59">
        <f t="shared" si="70"/>
        <v>56.807699999999997</v>
      </c>
      <c r="AL10" s="59">
        <f t="shared" si="70"/>
        <v>89.488</v>
      </c>
      <c r="AM10" s="59">
        <f t="shared" si="70"/>
        <v>47.6449</v>
      </c>
      <c r="AN10" s="59">
        <f t="shared" si="70"/>
        <v>38.145000000000003</v>
      </c>
      <c r="AO10" s="59">
        <f t="shared" si="70"/>
        <v>98.772499999999994</v>
      </c>
      <c r="AP10" s="59">
        <f t="shared" si="70"/>
        <v>39.849399999999996</v>
      </c>
      <c r="AQ10" s="59">
        <f t="shared" si="70"/>
        <v>39.622199999999999</v>
      </c>
      <c r="AR10" s="59">
        <f t="shared" si="70"/>
        <v>50.201999999999998</v>
      </c>
      <c r="AS10" s="59">
        <f t="shared" si="70"/>
        <v>44.468699999999998</v>
      </c>
      <c r="AT10" s="59">
        <f t="shared" si="70"/>
        <v>34.973799999999997</v>
      </c>
      <c r="AU10" s="59">
        <f t="shared" si="70"/>
        <v>61.679000000000002</v>
      </c>
      <c r="AV10" s="59">
        <f t="shared" si="70"/>
        <v>38.434899999999999</v>
      </c>
      <c r="AW10" s="59">
        <f t="shared" si="70"/>
        <v>46.90209999999999</v>
      </c>
      <c r="AX10" s="59">
        <f t="shared" si="70"/>
        <v>61.980499999999992</v>
      </c>
      <c r="AY10" s="59">
        <f t="shared" si="70"/>
        <v>43.002200000000002</v>
      </c>
      <c r="AZ10" s="59">
        <f t="shared" si="70"/>
        <v>41.373100000000001</v>
      </c>
      <c r="BA10" s="59">
        <f t="shared" si="70"/>
        <v>77.207899999999995</v>
      </c>
      <c r="BB10" s="59">
        <f t="shared" si="70"/>
        <v>53.654599999999995</v>
      </c>
      <c r="BC10" s="59">
        <f t="shared" si="70"/>
        <v>44.955199999999998</v>
      </c>
      <c r="BD10" s="59">
        <f t="shared" si="70"/>
        <v>38.279499999999999</v>
      </c>
      <c r="BE10" s="59">
        <f t="shared" si="70"/>
        <v>41.589299999999994</v>
      </c>
      <c r="BF10" s="59">
        <f t="shared" si="70"/>
        <v>40.882199999999997</v>
      </c>
      <c r="BG10" s="59">
        <f t="shared" si="70"/>
        <v>58.099499999999999</v>
      </c>
      <c r="BH10" s="59">
        <f t="shared" si="70"/>
        <v>105.73229999999998</v>
      </c>
      <c r="BI10" s="59">
        <f t="shared" si="70"/>
        <v>63.878900000000002</v>
      </c>
      <c r="BJ10" s="59">
        <f t="shared" si="70"/>
        <v>99.733300000000014</v>
      </c>
      <c r="BK10" s="59">
        <f t="shared" si="70"/>
        <v>57.335999999999999</v>
      </c>
      <c r="BL10" s="59">
        <f t="shared" si="70"/>
        <v>40.200800000000001</v>
      </c>
      <c r="BM10" s="59">
        <f t="shared" si="70"/>
        <v>91.352999999999994</v>
      </c>
      <c r="BN10" s="59">
        <f t="shared" si="70"/>
        <v>64.223399999999998</v>
      </c>
      <c r="BO10" s="59">
        <f t="shared" ref="BO10:DZ10" si="71">+SUM(BO11:BO15)</f>
        <v>67.343999999999994</v>
      </c>
      <c r="BP10" s="59">
        <f t="shared" si="71"/>
        <v>45.381200000000007</v>
      </c>
      <c r="BQ10" s="59">
        <f t="shared" si="71"/>
        <v>53.309100000000008</v>
      </c>
      <c r="BR10" s="59">
        <f t="shared" si="71"/>
        <v>83.466000000000008</v>
      </c>
      <c r="BS10" s="59">
        <f t="shared" si="71"/>
        <v>64.082700000000003</v>
      </c>
      <c r="BT10" s="59">
        <f t="shared" si="71"/>
        <v>50.719900000000003</v>
      </c>
      <c r="BU10" s="59">
        <f t="shared" si="71"/>
        <v>92.79379999999999</v>
      </c>
      <c r="BV10" s="59">
        <f t="shared" si="71"/>
        <v>56.823799999999991</v>
      </c>
      <c r="BW10" s="59">
        <f t="shared" si="71"/>
        <v>78.109700000000004</v>
      </c>
      <c r="BX10" s="59">
        <f t="shared" si="71"/>
        <v>59.214500000000008</v>
      </c>
      <c r="BY10" s="59">
        <f t="shared" si="71"/>
        <v>63.501300000000001</v>
      </c>
      <c r="BZ10" s="59">
        <f t="shared" si="71"/>
        <v>60.518000000000001</v>
      </c>
      <c r="CA10" s="59">
        <f t="shared" si="71"/>
        <v>73.409300000000002</v>
      </c>
      <c r="CB10" s="59">
        <f t="shared" si="71"/>
        <v>68.978800000000007</v>
      </c>
      <c r="CC10" s="59">
        <f t="shared" si="71"/>
        <v>71.308900000000008</v>
      </c>
      <c r="CD10" s="59">
        <f t="shared" si="71"/>
        <v>52.756699999999995</v>
      </c>
      <c r="CE10" s="59">
        <f t="shared" si="71"/>
        <v>70.417600000000007</v>
      </c>
      <c r="CF10" s="59">
        <f t="shared" si="71"/>
        <v>54.756799999999998</v>
      </c>
      <c r="CG10" s="59">
        <f t="shared" si="71"/>
        <v>68.509199999999993</v>
      </c>
      <c r="CH10" s="59">
        <f t="shared" si="71"/>
        <v>92.595799999999997</v>
      </c>
      <c r="CI10" s="59">
        <f t="shared" si="71"/>
        <v>51.389799999999994</v>
      </c>
      <c r="CJ10" s="59">
        <f t="shared" si="71"/>
        <v>70.176399999999987</v>
      </c>
      <c r="CK10" s="59">
        <f t="shared" si="71"/>
        <v>65.86630000000001</v>
      </c>
      <c r="CL10" s="59">
        <f t="shared" si="71"/>
        <v>79.5792</v>
      </c>
      <c r="CM10" s="59">
        <f t="shared" si="71"/>
        <v>81.66149999999999</v>
      </c>
      <c r="CN10" s="59">
        <f t="shared" si="71"/>
        <v>73.641999999999996</v>
      </c>
      <c r="CO10" s="59">
        <f t="shared" si="71"/>
        <v>73.03670000000001</v>
      </c>
      <c r="CP10" s="59">
        <f t="shared" si="71"/>
        <v>70.598799999999997</v>
      </c>
      <c r="CQ10" s="59">
        <f t="shared" si="71"/>
        <v>89.438599999999994</v>
      </c>
      <c r="CR10" s="59">
        <f t="shared" si="71"/>
        <v>70.246300000000005</v>
      </c>
      <c r="CS10" s="59">
        <f t="shared" si="71"/>
        <v>143.91299999999998</v>
      </c>
      <c r="CT10" s="59">
        <f t="shared" si="71"/>
        <v>89.511499999999998</v>
      </c>
      <c r="CU10" s="59">
        <f t="shared" si="71"/>
        <v>65.856099999999998</v>
      </c>
      <c r="CV10" s="59">
        <f t="shared" si="71"/>
        <v>84.134399999999999</v>
      </c>
      <c r="CW10" s="59">
        <f t="shared" si="71"/>
        <v>43.373600000000003</v>
      </c>
      <c r="CX10" s="59">
        <f t="shared" si="71"/>
        <v>72.844899999999996</v>
      </c>
      <c r="CY10" s="59">
        <f t="shared" si="71"/>
        <v>79.087000000000003</v>
      </c>
      <c r="CZ10" s="59">
        <f t="shared" si="71"/>
        <v>79.602599999999995</v>
      </c>
      <c r="DA10" s="59">
        <f t="shared" si="71"/>
        <v>68.571899999999999</v>
      </c>
      <c r="DB10" s="59">
        <f t="shared" si="71"/>
        <v>97.319599999999994</v>
      </c>
      <c r="DC10" s="59">
        <f t="shared" si="71"/>
        <v>71.420299999999997</v>
      </c>
      <c r="DD10" s="59">
        <f t="shared" si="71"/>
        <v>88.895099999999999</v>
      </c>
      <c r="DE10" s="59">
        <f t="shared" si="71"/>
        <v>79.894999999999996</v>
      </c>
      <c r="DF10" s="59">
        <f t="shared" si="71"/>
        <v>67.508899999999997</v>
      </c>
      <c r="DG10" s="59">
        <f t="shared" si="71"/>
        <v>69.988600000000019</v>
      </c>
      <c r="DH10" s="59">
        <f t="shared" si="71"/>
        <v>69.969200000000001</v>
      </c>
      <c r="DI10" s="59">
        <f t="shared" si="71"/>
        <v>75.501099999999994</v>
      </c>
      <c r="DJ10" s="59">
        <f t="shared" si="71"/>
        <v>111.06099999999999</v>
      </c>
      <c r="DK10" s="59">
        <f t="shared" si="71"/>
        <v>101.24199999999999</v>
      </c>
      <c r="DL10" s="59">
        <f t="shared" si="71"/>
        <v>94.628999999999991</v>
      </c>
      <c r="DM10" s="59">
        <f t="shared" si="71"/>
        <v>85.919600000000003</v>
      </c>
      <c r="DN10" s="59">
        <f t="shared" si="71"/>
        <v>113.19929999999999</v>
      </c>
      <c r="DO10" s="59">
        <f t="shared" si="71"/>
        <v>118.11309999999999</v>
      </c>
      <c r="DP10" s="59">
        <f t="shared" si="71"/>
        <v>104.70190000000001</v>
      </c>
      <c r="DQ10" s="59">
        <f t="shared" si="71"/>
        <v>105.17489999999999</v>
      </c>
      <c r="DR10" s="59">
        <f t="shared" si="71"/>
        <v>94.636200000000002</v>
      </c>
      <c r="DS10" s="59">
        <f t="shared" si="71"/>
        <v>80.168399999999991</v>
      </c>
      <c r="DT10" s="59">
        <f t="shared" si="71"/>
        <v>101.67080000000001</v>
      </c>
      <c r="DU10" s="59">
        <f t="shared" si="71"/>
        <v>173.13189999999997</v>
      </c>
      <c r="DV10" s="59">
        <f t="shared" si="71"/>
        <v>99.591300000000004</v>
      </c>
      <c r="DW10" s="59">
        <f t="shared" si="71"/>
        <v>107.7581</v>
      </c>
      <c r="DX10" s="59">
        <f t="shared" si="71"/>
        <v>99.460499999999996</v>
      </c>
      <c r="DY10" s="59">
        <f t="shared" si="71"/>
        <v>113.63420000000001</v>
      </c>
      <c r="DZ10" s="59">
        <f t="shared" si="71"/>
        <v>105.03940000000001</v>
      </c>
      <c r="EA10" s="59">
        <f t="shared" ref="EA10:GL10" si="72">+SUM(EA11:EA15)</f>
        <v>210.25309999999999</v>
      </c>
      <c r="EB10" s="59">
        <f t="shared" si="72"/>
        <v>105.10872000000001</v>
      </c>
      <c r="EC10" s="59">
        <f t="shared" si="72"/>
        <v>124.17910000000001</v>
      </c>
      <c r="ED10" s="59">
        <f t="shared" si="72"/>
        <v>111.4209</v>
      </c>
      <c r="EE10" s="59">
        <f t="shared" si="72"/>
        <v>99.867500000000007</v>
      </c>
      <c r="EF10" s="59">
        <f t="shared" si="72"/>
        <v>132.80520000000001</v>
      </c>
      <c r="EG10" s="59">
        <f t="shared" si="72"/>
        <v>80.296999999999997</v>
      </c>
      <c r="EH10" s="59">
        <f t="shared" si="72"/>
        <v>144.06450000000001</v>
      </c>
      <c r="EI10" s="59">
        <f t="shared" si="72"/>
        <v>107.23060000000001</v>
      </c>
      <c r="EJ10" s="59">
        <f t="shared" si="72"/>
        <v>106.6896</v>
      </c>
      <c r="EK10" s="59">
        <f t="shared" si="72"/>
        <v>113.5951</v>
      </c>
      <c r="EL10" s="59">
        <f t="shared" si="72"/>
        <v>101.37049999999999</v>
      </c>
      <c r="EM10" s="59">
        <f t="shared" si="72"/>
        <v>123.4813</v>
      </c>
      <c r="EN10" s="59">
        <f t="shared" si="72"/>
        <v>120.0314</v>
      </c>
      <c r="EO10" s="59">
        <f t="shared" si="72"/>
        <v>115.8173</v>
      </c>
      <c r="EP10" s="59">
        <f t="shared" si="72"/>
        <v>105.99160000000001</v>
      </c>
      <c r="EQ10" s="59">
        <f t="shared" si="72"/>
        <v>104.1874</v>
      </c>
      <c r="ER10" s="59">
        <f t="shared" si="72"/>
        <v>117.5827</v>
      </c>
      <c r="ES10" s="59">
        <f t="shared" si="72"/>
        <v>123.8336</v>
      </c>
      <c r="ET10" s="59">
        <f t="shared" si="72"/>
        <v>123.73819999999999</v>
      </c>
      <c r="EU10" s="59">
        <f t="shared" si="72"/>
        <v>141.89589999999998</v>
      </c>
      <c r="EV10" s="59">
        <f t="shared" si="72"/>
        <v>131.80859999999998</v>
      </c>
      <c r="EW10" s="59">
        <f t="shared" si="72"/>
        <v>130.02799999999999</v>
      </c>
      <c r="EX10" s="59">
        <f t="shared" si="72"/>
        <v>147.5351</v>
      </c>
      <c r="EY10" s="59">
        <f t="shared" si="72"/>
        <v>173.69790000000003</v>
      </c>
      <c r="EZ10" s="59">
        <f t="shared" si="72"/>
        <v>136.41300000000001</v>
      </c>
      <c r="FA10" s="59">
        <f t="shared" si="72"/>
        <v>145.51910000000001</v>
      </c>
      <c r="FB10" s="59">
        <f t="shared" si="72"/>
        <v>160.5316</v>
      </c>
      <c r="FC10" s="59">
        <f t="shared" si="72"/>
        <v>100.5399</v>
      </c>
      <c r="FD10" s="59">
        <f t="shared" si="72"/>
        <v>190.0284</v>
      </c>
      <c r="FE10" s="59">
        <f t="shared" si="72"/>
        <v>91.194299999999984</v>
      </c>
      <c r="FF10" s="59">
        <f t="shared" si="72"/>
        <v>153.35599999999999</v>
      </c>
      <c r="FG10" s="59">
        <f t="shared" si="72"/>
        <v>165.61620000000002</v>
      </c>
      <c r="FH10" s="59">
        <f t="shared" si="72"/>
        <v>164.60490000000001</v>
      </c>
      <c r="FI10" s="59">
        <f t="shared" si="72"/>
        <v>160.67360000000002</v>
      </c>
      <c r="FJ10" s="59">
        <f t="shared" si="72"/>
        <v>127.73220000000001</v>
      </c>
      <c r="FK10" s="59">
        <f t="shared" si="72"/>
        <v>187.61789999999999</v>
      </c>
      <c r="FL10" s="59">
        <f t="shared" si="72"/>
        <v>176.17610000000002</v>
      </c>
      <c r="FM10" s="59">
        <f t="shared" si="72"/>
        <v>182.5616</v>
      </c>
      <c r="FN10" s="59">
        <f t="shared" si="72"/>
        <v>148.7022</v>
      </c>
      <c r="FO10" s="59">
        <f t="shared" si="72"/>
        <v>132.1455</v>
      </c>
      <c r="FP10" s="59">
        <f t="shared" si="72"/>
        <v>135.02010000000001</v>
      </c>
      <c r="FQ10" s="59">
        <f t="shared" si="72"/>
        <v>209.22309999999999</v>
      </c>
      <c r="FR10" s="59">
        <f t="shared" si="72"/>
        <v>179.27080000000001</v>
      </c>
      <c r="FS10" s="59">
        <f t="shared" si="72"/>
        <v>167.92370000000003</v>
      </c>
      <c r="FT10" s="59">
        <f t="shared" si="72"/>
        <v>205.20710000000003</v>
      </c>
      <c r="FU10" s="59">
        <f t="shared" si="72"/>
        <v>154.2508</v>
      </c>
      <c r="FV10" s="59">
        <f t="shared" si="72"/>
        <v>188.46559999999999</v>
      </c>
      <c r="FW10" s="59">
        <f t="shared" si="72"/>
        <v>189.73970000000003</v>
      </c>
      <c r="FX10" s="59">
        <f t="shared" si="72"/>
        <v>229.8663</v>
      </c>
      <c r="FY10" s="59">
        <f t="shared" si="72"/>
        <v>213.70870000000002</v>
      </c>
      <c r="FZ10" s="59">
        <f t="shared" si="72"/>
        <v>192.94479999999999</v>
      </c>
      <c r="GA10" s="59">
        <f t="shared" si="72"/>
        <v>182.00059999999999</v>
      </c>
      <c r="GB10" s="59">
        <f t="shared" si="72"/>
        <v>186.19380000000001</v>
      </c>
      <c r="GC10" s="59">
        <f t="shared" si="72"/>
        <v>277.68149999999997</v>
      </c>
      <c r="GD10" s="59">
        <f t="shared" si="72"/>
        <v>250.15179999999998</v>
      </c>
      <c r="GE10" s="59">
        <f t="shared" si="72"/>
        <v>225.09010000000001</v>
      </c>
      <c r="GF10" s="59">
        <f t="shared" si="72"/>
        <v>206.2183</v>
      </c>
      <c r="GG10" s="59">
        <f t="shared" si="72"/>
        <v>191.28720000000001</v>
      </c>
      <c r="GH10" s="59">
        <f t="shared" si="72"/>
        <v>226.75960000000001</v>
      </c>
      <c r="GI10" s="59">
        <f t="shared" si="72"/>
        <v>214.05479999999997</v>
      </c>
      <c r="GJ10" s="59">
        <f t="shared" si="72"/>
        <v>212.63189999999997</v>
      </c>
      <c r="GK10" s="59">
        <f t="shared" si="72"/>
        <v>256.15360000000004</v>
      </c>
      <c r="GL10" s="59">
        <f t="shared" si="72"/>
        <v>203.15219999999999</v>
      </c>
      <c r="GM10" s="59">
        <f t="shared" ref="GM10:HI10" si="73">+SUM(GM11:GM15)</f>
        <v>189.0249</v>
      </c>
      <c r="GN10" s="59">
        <f t="shared" si="73"/>
        <v>250.47559999999999</v>
      </c>
      <c r="GO10" s="59">
        <f t="shared" si="73"/>
        <v>321.0043</v>
      </c>
      <c r="GP10" s="59">
        <f t="shared" si="73"/>
        <v>267.61529999999999</v>
      </c>
      <c r="GQ10" s="59">
        <f t="shared" si="73"/>
        <v>215.11269999999999</v>
      </c>
      <c r="GR10" s="59">
        <f t="shared" si="73"/>
        <v>185.94049999999999</v>
      </c>
      <c r="GS10" s="59">
        <f t="shared" si="73"/>
        <v>204.5907</v>
      </c>
      <c r="GT10" s="59">
        <f t="shared" si="73"/>
        <v>284.28029999999995</v>
      </c>
      <c r="GU10" s="59">
        <f t="shared" si="73"/>
        <v>241.58420000000001</v>
      </c>
      <c r="GV10" s="59">
        <f t="shared" si="73"/>
        <v>174.43430000000004</v>
      </c>
      <c r="GW10" s="59">
        <f t="shared" si="73"/>
        <v>276.10749999999996</v>
      </c>
      <c r="GX10" s="59">
        <f t="shared" si="73"/>
        <v>256.35140000000001</v>
      </c>
      <c r="GY10" s="59">
        <f t="shared" si="73"/>
        <v>200.17229999999998</v>
      </c>
      <c r="GZ10" s="59">
        <f t="shared" si="73"/>
        <v>216.96259999999998</v>
      </c>
      <c r="HA10" s="59">
        <f t="shared" si="73"/>
        <v>385.73420000000004</v>
      </c>
      <c r="HB10" s="59">
        <f t="shared" si="73"/>
        <v>285.3526</v>
      </c>
      <c r="HC10" s="59">
        <f t="shared" si="73"/>
        <v>292.39089999999999</v>
      </c>
      <c r="HD10" s="59">
        <f t="shared" si="73"/>
        <v>223.029</v>
      </c>
      <c r="HE10" s="59">
        <f t="shared" si="73"/>
        <v>225.9562</v>
      </c>
      <c r="HF10" s="59">
        <f t="shared" si="73"/>
        <v>341.25990000000002</v>
      </c>
      <c r="HG10" s="59">
        <f t="shared" si="73"/>
        <v>311.37799999999999</v>
      </c>
      <c r="HH10" s="59">
        <f t="shared" si="73"/>
        <v>392.14079999999996</v>
      </c>
      <c r="HI10" s="59">
        <f t="shared" si="73"/>
        <v>322.88677000000001</v>
      </c>
      <c r="HJ10" s="59">
        <f t="shared" ref="HJ10:HP10" si="74">+SUM(HJ11:HJ15)</f>
        <v>251.3914</v>
      </c>
      <c r="HK10" s="59">
        <f t="shared" si="74"/>
        <v>402.66579999999993</v>
      </c>
      <c r="HL10" s="59">
        <f t="shared" si="74"/>
        <v>263.5231</v>
      </c>
      <c r="HM10" s="59">
        <f t="shared" si="74"/>
        <v>295.79800000000006</v>
      </c>
      <c r="HN10" s="59">
        <f t="shared" si="74"/>
        <v>303.95929999999998</v>
      </c>
      <c r="HO10" s="59">
        <f t="shared" si="74"/>
        <v>322.58800000000008</v>
      </c>
      <c r="HP10" s="59">
        <f t="shared" si="74"/>
        <v>287.28539999999998</v>
      </c>
      <c r="HQ10" s="59">
        <f t="shared" ref="HQ10:HV10" si="75">+SUM(HQ11:HQ15)</f>
        <v>271.4649</v>
      </c>
      <c r="HR10" s="59">
        <f t="shared" si="75"/>
        <v>300.44690000000003</v>
      </c>
      <c r="HS10" s="59">
        <f t="shared" si="75"/>
        <v>311.99529999999999</v>
      </c>
      <c r="HT10" s="59">
        <f t="shared" si="75"/>
        <v>299.47999999999996</v>
      </c>
      <c r="HU10" s="59">
        <f t="shared" si="75"/>
        <v>325.60199999999998</v>
      </c>
      <c r="HV10" s="59">
        <f t="shared" si="75"/>
        <v>292.01139999999998</v>
      </c>
      <c r="HW10" s="59">
        <f t="shared" ref="HW10:IB10" si="76">+SUM(HW11:HW15)</f>
        <v>258.69639999999998</v>
      </c>
      <c r="HX10" s="59">
        <f t="shared" si="76"/>
        <v>275.7396</v>
      </c>
      <c r="HY10" s="59">
        <f t="shared" si="76"/>
        <v>264.28489999999999</v>
      </c>
      <c r="HZ10" s="59">
        <f t="shared" si="76"/>
        <v>334.6918</v>
      </c>
      <c r="IA10" s="59">
        <f t="shared" si="76"/>
        <v>342.54579999999999</v>
      </c>
      <c r="IB10" s="59">
        <f t="shared" si="76"/>
        <v>433.41899999999998</v>
      </c>
      <c r="IC10" s="59">
        <f t="shared" ref="IC10:IH10" si="77">+SUM(IC11:IC15)</f>
        <v>300.73129999999998</v>
      </c>
      <c r="ID10" s="59">
        <f t="shared" si="77"/>
        <v>341.21659999999997</v>
      </c>
      <c r="IE10" s="59">
        <f t="shared" si="77"/>
        <v>301.87529999999998</v>
      </c>
      <c r="IF10" s="59">
        <f t="shared" si="77"/>
        <v>338.92529999999999</v>
      </c>
      <c r="IG10" s="59">
        <f t="shared" si="77"/>
        <v>448.85429999999997</v>
      </c>
      <c r="IH10" s="59">
        <f t="shared" si="77"/>
        <v>607.12389999999994</v>
      </c>
      <c r="II10" s="59">
        <f t="shared" ref="II10:IN10" si="78">+SUM(II11:II15)</f>
        <v>277.43389999999999</v>
      </c>
      <c r="IJ10" s="59">
        <f t="shared" si="78"/>
        <v>291.59610000000004</v>
      </c>
      <c r="IK10" s="59">
        <f t="shared" si="78"/>
        <v>244.82000000000002</v>
      </c>
      <c r="IL10" s="59">
        <f t="shared" si="78"/>
        <v>402.9058</v>
      </c>
      <c r="IM10" s="59">
        <f t="shared" si="78"/>
        <v>372.7647</v>
      </c>
      <c r="IN10" s="59">
        <f t="shared" si="78"/>
        <v>312.9873</v>
      </c>
      <c r="IO10" s="59">
        <f t="shared" ref="IO10:IS10" si="79">+SUM(IO11:IO15)</f>
        <v>293.57350000000002</v>
      </c>
      <c r="IP10" s="59">
        <f t="shared" si="79"/>
        <v>345.3279</v>
      </c>
      <c r="IQ10" s="59">
        <f t="shared" si="79"/>
        <v>572.62930000000006</v>
      </c>
      <c r="IR10" s="59">
        <f t="shared" si="79"/>
        <v>347.3972</v>
      </c>
      <c r="IS10" s="59">
        <f t="shared" si="79"/>
        <v>387.05009999999999</v>
      </c>
      <c r="IT10" s="59">
        <f t="shared" ref="IT10:IV10" si="80">+SUM(IT11:IT15)</f>
        <v>307.70010000000002</v>
      </c>
      <c r="IU10" s="59">
        <f t="shared" si="80"/>
        <v>322.5077</v>
      </c>
      <c r="IV10" s="59">
        <f t="shared" si="80"/>
        <v>309.94169999999997</v>
      </c>
      <c r="IW10" s="59">
        <f t="shared" ref="IW10:IX10" si="81">+SUM(IW11:IW15)</f>
        <v>337.46350000000001</v>
      </c>
      <c r="IX10" s="59">
        <f t="shared" si="81"/>
        <v>342.66460000000001</v>
      </c>
      <c r="IY10" s="59">
        <f t="shared" ref="IY10:IZ10" si="82">+SUM(IY11:IY15)</f>
        <v>431.87200000000001</v>
      </c>
      <c r="IZ10" s="59">
        <f t="shared" si="82"/>
        <v>407.39009999999996</v>
      </c>
      <c r="JA10" s="59">
        <f t="shared" ref="JA10:JB10" si="83">+SUM(JA11:JA15)</f>
        <v>299.59090000000003</v>
      </c>
      <c r="JB10" s="59">
        <f t="shared" si="83"/>
        <v>393.53339999999997</v>
      </c>
      <c r="JC10" s="59">
        <f t="shared" ref="JC10:JD10" si="84">+SUM(JC11:JC15)</f>
        <v>367.58929999999992</v>
      </c>
      <c r="JD10" s="59">
        <f t="shared" si="84"/>
        <v>316.11840000000001</v>
      </c>
      <c r="JE10" s="59">
        <f t="shared" ref="JE10:JF10" si="85">+SUM(JE11:JE15)</f>
        <v>381.51750000000004</v>
      </c>
      <c r="JF10" s="59">
        <f t="shared" si="85"/>
        <v>343.6318</v>
      </c>
      <c r="JG10" s="59">
        <f t="shared" ref="JG10:JH10" si="86">+SUM(JG11:JG15)</f>
        <v>318.5147</v>
      </c>
      <c r="JH10" s="59">
        <f t="shared" si="86"/>
        <v>410.56080000000003</v>
      </c>
      <c r="JI10" s="59">
        <f t="shared" ref="JI10:JJ10" si="87">+SUM(JI11:JI15)</f>
        <v>371.49547872458004</v>
      </c>
      <c r="JJ10" s="59">
        <f t="shared" si="87"/>
        <v>367.38270000000006</v>
      </c>
      <c r="JK10" s="59">
        <f t="shared" ref="JK10:JL10" si="88">+SUM(JK11:JK15)</f>
        <v>427.26990000000001</v>
      </c>
      <c r="JL10" s="59">
        <f t="shared" si="88"/>
        <v>412.16079999999999</v>
      </c>
      <c r="JM10" s="59">
        <f t="shared" ref="JM10:JN10" si="89">+SUM(JM11:JM15)</f>
        <v>443.68139999999994</v>
      </c>
      <c r="JN10" s="59">
        <f t="shared" si="89"/>
        <v>444.23070000000001</v>
      </c>
      <c r="JO10" s="59">
        <f t="shared" ref="JO10:JP10" si="90">+SUM(JO11:JO15)</f>
        <v>410.98070000000001</v>
      </c>
      <c r="JP10" s="59">
        <f t="shared" si="90"/>
        <v>344.21840000000003</v>
      </c>
      <c r="JQ10" s="59">
        <f t="shared" ref="JQ10" si="91">+SUM(JQ11:JQ15)</f>
        <v>506.36849999999993</v>
      </c>
      <c r="JR10" s="59">
        <f t="shared" ref="JR10:JS10" si="92">+SUM(JR11:JR15)</f>
        <v>411.40059999999994</v>
      </c>
      <c r="JS10" s="59">
        <f t="shared" si="92"/>
        <v>366.52799999999996</v>
      </c>
      <c r="JT10" s="59">
        <f t="shared" ref="JT10:JU10" si="93">+SUM(JT11:JT15)</f>
        <v>407.858</v>
      </c>
      <c r="JU10" s="59">
        <f t="shared" si="93"/>
        <v>405.88350000000003</v>
      </c>
      <c r="JV10" s="59">
        <f t="shared" ref="JV10:JW10" si="94">+SUM(JV11:JV15)</f>
        <v>526.0157999999999</v>
      </c>
      <c r="JW10" s="59">
        <f t="shared" si="94"/>
        <v>591.42029999999988</v>
      </c>
      <c r="JX10" s="59">
        <f t="shared" ref="JX10:JY10" si="95">+SUM(JX11:JX15)</f>
        <v>427.86179999999996</v>
      </c>
      <c r="JY10" s="59">
        <f t="shared" si="95"/>
        <v>436.73219999999998</v>
      </c>
      <c r="JZ10" s="59">
        <f t="shared" ref="JZ10:KA10" si="96">+SUM(JZ11:JZ15)</f>
        <v>528.54809999999998</v>
      </c>
      <c r="KA10" s="59">
        <f t="shared" si="96"/>
        <v>494.36519999999996</v>
      </c>
      <c r="KB10" s="59">
        <f t="shared" ref="KB10:KC10" si="97">+SUM(KB11:KB15)</f>
        <v>423.64839999999998</v>
      </c>
      <c r="KC10" s="59">
        <f t="shared" si="97"/>
        <v>536.45850000000007</v>
      </c>
      <c r="KD10" s="59">
        <f t="shared" ref="KD10:KE10" si="98">+SUM(KD11:KD15)</f>
        <v>426.20510000000002</v>
      </c>
      <c r="KE10" s="59">
        <f t="shared" si="98"/>
        <v>255.2355</v>
      </c>
      <c r="KF10" s="59">
        <f t="shared" ref="KF10:KG10" si="99">+SUM(KF11:KF15)</f>
        <v>672.18050000000005</v>
      </c>
      <c r="KG10" s="59">
        <f t="shared" si="99"/>
        <v>394.69849999999997</v>
      </c>
      <c r="KH10" s="59">
        <f t="shared" ref="KH10:KI10" si="100">+SUM(KH11:KH15)</f>
        <v>463.12020000000001</v>
      </c>
      <c r="KI10" s="59">
        <f t="shared" si="100"/>
        <v>539.70100000000002</v>
      </c>
      <c r="KJ10" s="59">
        <f t="shared" ref="KJ10:KK10" si="101">+SUM(KJ11:KJ15)</f>
        <v>393.0686</v>
      </c>
      <c r="KK10" s="59">
        <f t="shared" si="101"/>
        <v>435.14400000000001</v>
      </c>
      <c r="KL10" s="59">
        <f t="shared" ref="KL10:KO10" si="102">+SUM(KL11:KL15)</f>
        <v>492.59070000000003</v>
      </c>
      <c r="KM10" s="59">
        <f t="shared" si="102"/>
        <v>394.37673536796996</v>
      </c>
      <c r="KN10" s="59">
        <f t="shared" si="102"/>
        <v>374.04939999999999</v>
      </c>
      <c r="KO10" s="59">
        <f t="shared" si="102"/>
        <v>478.6472</v>
      </c>
      <c r="KP10" s="59">
        <f t="shared" ref="KP10:KQ10" si="103">+SUM(KP11:KP15)</f>
        <v>360.52820000000003</v>
      </c>
      <c r="KQ10" s="59">
        <f t="shared" si="103"/>
        <v>372.29739999999998</v>
      </c>
      <c r="KR10" s="59">
        <f t="shared" ref="KR10" si="104">+SUM(KR11:KR15)</f>
        <v>430.87600000000003</v>
      </c>
    </row>
    <row r="11" spans="1:304" x14ac:dyDescent="0.25">
      <c r="A11" s="56" t="s">
        <v>17</v>
      </c>
      <c r="B11" s="57">
        <f>[5]ANP!B$141</f>
        <v>14.595799999999999</v>
      </c>
      <c r="C11" s="57">
        <f>[5]ANP!C$141</f>
        <v>16.445799999999998</v>
      </c>
      <c r="D11" s="57">
        <f>[5]ANP!D$141</f>
        <v>18.415900000000001</v>
      </c>
      <c r="E11" s="57">
        <f>[5]ANP!E$141</f>
        <v>29.4131</v>
      </c>
      <c r="F11" s="57">
        <f>[5]ANP!F$141</f>
        <v>14.8286</v>
      </c>
      <c r="G11" s="57">
        <f>[5]ANP!G$141</f>
        <v>21.587199999999999</v>
      </c>
      <c r="H11" s="57">
        <f>[5]ANP!H$141</f>
        <v>15.100899999999999</v>
      </c>
      <c r="I11" s="57">
        <f>[5]ANP!I$141</f>
        <v>15.263200000000001</v>
      </c>
      <c r="J11" s="57">
        <f>[5]ANP!J$141</f>
        <v>15.9892</v>
      </c>
      <c r="K11" s="57">
        <f>[5]ANP!K$141</f>
        <v>26.4255</v>
      </c>
      <c r="L11" s="57">
        <f>[5]ANP!L$141</f>
        <v>16.0578</v>
      </c>
      <c r="M11" s="57">
        <f>[5]ANP!M$141</f>
        <v>20.248900000000003</v>
      </c>
      <c r="N11" s="57">
        <f>[5]ANP!N$141</f>
        <v>13.5534</v>
      </c>
      <c r="O11" s="57">
        <f>[5]ANP!O$141</f>
        <v>17.414099999999998</v>
      </c>
      <c r="P11" s="57">
        <f>[5]ANP!P$141</f>
        <v>15.1309</v>
      </c>
      <c r="Q11" s="57">
        <f>[5]ANP!Q$141</f>
        <v>25.662200000000002</v>
      </c>
      <c r="R11" s="57">
        <f>[5]ANP!R$141</f>
        <v>16.844999999999999</v>
      </c>
      <c r="S11" s="57">
        <f>[5]ANP!S$141</f>
        <v>22.1248</v>
      </c>
      <c r="T11" s="57">
        <f>[5]ANP!T$141</f>
        <v>14.3369</v>
      </c>
      <c r="U11" s="57">
        <f>[5]ANP!U$141</f>
        <v>14.889299999999999</v>
      </c>
      <c r="V11" s="57">
        <f>[5]ANP!V$141</f>
        <v>14.159700000000001</v>
      </c>
      <c r="W11" s="57">
        <f>[5]ANP!W$141</f>
        <v>25.126300000000001</v>
      </c>
      <c r="X11" s="57">
        <f>[5]ANP!X$141</f>
        <v>14.231200000000001</v>
      </c>
      <c r="Y11" s="57">
        <f>[5]ANP!Y$141</f>
        <v>19.650299999999998</v>
      </c>
      <c r="Z11" s="57">
        <f>[5]ANP!Z$141</f>
        <v>15.27</v>
      </c>
      <c r="AA11" s="57">
        <f>[5]ANP!AA$141</f>
        <v>15.0679</v>
      </c>
      <c r="AB11" s="57">
        <f>[5]ANP!AB$141</f>
        <v>15.776</v>
      </c>
      <c r="AC11" s="57">
        <f>[5]ANP!AC$141</f>
        <v>26.226200000000002</v>
      </c>
      <c r="AD11" s="57">
        <f>[5]ANP!AD$141</f>
        <v>16.3858</v>
      </c>
      <c r="AE11" s="57">
        <f>[5]ANP!AE$141</f>
        <v>23.533099999999997</v>
      </c>
      <c r="AF11" s="57">
        <f>[5]ANP!AF$141</f>
        <v>10.004700000000001</v>
      </c>
      <c r="AG11" s="57">
        <f>[5]ANP!AG$141</f>
        <v>13.210100000000001</v>
      </c>
      <c r="AH11" s="57">
        <f>[5]ANP!AH$141</f>
        <v>16.207799999999999</v>
      </c>
      <c r="AI11" s="57">
        <f>[5]ANP!AI$141</f>
        <v>31.305400000000002</v>
      </c>
      <c r="AJ11" s="57">
        <f>[5]ANP!AJ$141</f>
        <v>27.035900000000002</v>
      </c>
      <c r="AK11" s="57">
        <f>[5]ANP!AK$141</f>
        <v>29.837</v>
      </c>
      <c r="AL11" s="57">
        <f>[5]ANP!AL$141</f>
        <v>61.873699999999999</v>
      </c>
      <c r="AM11" s="57">
        <f>[5]ANP!AM$141</f>
        <v>27.630299999999998</v>
      </c>
      <c r="AN11" s="57">
        <f>[5]ANP!AN$141</f>
        <v>16.203499999999998</v>
      </c>
      <c r="AO11" s="57">
        <f>[5]ANP!AO$141</f>
        <v>26.775700000000001</v>
      </c>
      <c r="AP11" s="57">
        <f>[5]ANP!AP$141</f>
        <v>4.3513000000000002</v>
      </c>
      <c r="AQ11" s="57">
        <f>[5]ANP!AQ$141</f>
        <v>12.2059</v>
      </c>
      <c r="AR11" s="57">
        <f>[5]ANP!AR$141</f>
        <v>19.560599999999997</v>
      </c>
      <c r="AS11" s="57">
        <f>[5]ANP!AS$141</f>
        <v>19.584099999999999</v>
      </c>
      <c r="AT11" s="57">
        <f>[5]ANP!AT$141</f>
        <v>16.719200000000001</v>
      </c>
      <c r="AU11" s="57">
        <f>[5]ANP!AU$141</f>
        <v>30.684000000000001</v>
      </c>
      <c r="AV11" s="57">
        <f>[5]ANP!AV$141</f>
        <v>16.380500000000001</v>
      </c>
      <c r="AW11" s="57">
        <f>[5]ANP!AW$141</f>
        <v>23.183799999999998</v>
      </c>
      <c r="AX11" s="57">
        <f>[5]ANP!AX$141</f>
        <v>40.165099999999995</v>
      </c>
      <c r="AY11" s="57">
        <f>[5]ANP!AY$141</f>
        <v>16.6188</v>
      </c>
      <c r="AZ11" s="57">
        <f>[5]ANP!AZ$141</f>
        <v>16.745900000000002</v>
      </c>
      <c r="BA11" s="57">
        <f>[5]ANP!BA$141</f>
        <v>23.474700000000002</v>
      </c>
      <c r="BB11" s="57">
        <f>[5]ANP!BB$141</f>
        <v>17.490599999999997</v>
      </c>
      <c r="BC11" s="57">
        <f>[5]ANP!BC$141</f>
        <v>24.6571</v>
      </c>
      <c r="BD11" s="57">
        <f>[5]ANP!BD$141</f>
        <v>17.0489</v>
      </c>
      <c r="BE11" s="57">
        <f>[5]ANP!BE$141</f>
        <v>11.905299999999999</v>
      </c>
      <c r="BF11" s="57">
        <f>[5]ANP!BF$141</f>
        <v>19.7943</v>
      </c>
      <c r="BG11" s="57">
        <f>[5]ANP!BG$141</f>
        <v>27.735799999999998</v>
      </c>
      <c r="BH11" s="57">
        <f>[5]ANP!BH$141</f>
        <v>18.967400000000001</v>
      </c>
      <c r="BI11" s="57">
        <f>[5]ANP!BI$141</f>
        <v>21.192700000000002</v>
      </c>
      <c r="BJ11" s="57">
        <f>[5]ANP!BJ$141</f>
        <v>15.783200000000001</v>
      </c>
      <c r="BK11" s="57">
        <f>[5]ANP!BK$141</f>
        <v>20.623999999999999</v>
      </c>
      <c r="BL11" s="57">
        <f>[5]ANP!BL$141</f>
        <v>15.5496</v>
      </c>
      <c r="BM11" s="57">
        <f>[5]ANP!BM$141</f>
        <v>23.573</v>
      </c>
      <c r="BN11" s="57">
        <f>[5]ANP!BN$141</f>
        <v>13.198</v>
      </c>
      <c r="BO11" s="57">
        <f>[5]ANP!BO$141</f>
        <v>19.3</v>
      </c>
      <c r="BP11" s="57">
        <f>[5]ANP!BP$141</f>
        <v>13.1753</v>
      </c>
      <c r="BQ11" s="57">
        <f>[5]ANP!BQ$141</f>
        <v>13.851000000000001</v>
      </c>
      <c r="BR11" s="57">
        <f>[5]ANP!BR$141</f>
        <v>15.6623</v>
      </c>
      <c r="BS11" s="57">
        <f>[5]ANP!BS$141</f>
        <v>25.1145</v>
      </c>
      <c r="BT11" s="57">
        <f>[5]ANP!BT$141</f>
        <v>15.5082</v>
      </c>
      <c r="BU11" s="57">
        <f>[5]ANP!BU$141</f>
        <v>24.557400000000001</v>
      </c>
      <c r="BV11" s="57">
        <f>[5]ANP!BV$141</f>
        <v>21.579900000000002</v>
      </c>
      <c r="BW11" s="57">
        <f>[5]ANP!BW$141</f>
        <v>19.286099999999998</v>
      </c>
      <c r="BX11" s="57">
        <f>[5]ANP!BX$141</f>
        <v>22.790300000000002</v>
      </c>
      <c r="BY11" s="57">
        <f>[5]ANP!BY$141</f>
        <v>30.142900000000001</v>
      </c>
      <c r="BZ11" s="57">
        <f>[5]ANP!BZ$141</f>
        <v>16.070700000000002</v>
      </c>
      <c r="CA11" s="57">
        <f>[5]ANP!CA$141</f>
        <v>43.278500000000001</v>
      </c>
      <c r="CB11" s="57">
        <f>[5]ANP!CB$141</f>
        <v>15.9781</v>
      </c>
      <c r="CC11" s="57">
        <f>[5]ANP!CC$141</f>
        <v>14.724</v>
      </c>
      <c r="CD11" s="57">
        <f>[5]ANP!CD$141</f>
        <v>17.467099999999999</v>
      </c>
      <c r="CE11" s="57">
        <f>[5]ANP!CE$141</f>
        <v>27.048999999999999</v>
      </c>
      <c r="CF11" s="57">
        <f>[5]ANP!CF$141</f>
        <v>14.698799999999999</v>
      </c>
      <c r="CG11" s="57">
        <f>[5]ANP!CG$141</f>
        <v>25.659800000000001</v>
      </c>
      <c r="CH11" s="57">
        <f>[5]ANP!CH$141</f>
        <v>55.285899999999998</v>
      </c>
      <c r="CI11" s="57">
        <f>[5]ANP!CI$141</f>
        <v>3.69</v>
      </c>
      <c r="CJ11" s="57">
        <f>[5]ANP!CJ$141</f>
        <v>23.980799999999999</v>
      </c>
      <c r="CK11" s="57">
        <f>[5]ANP!CK$141</f>
        <v>23.665599999999998</v>
      </c>
      <c r="CL11" s="57">
        <f>[5]ANP!CL$141</f>
        <v>28.594800000000003</v>
      </c>
      <c r="CM11" s="57">
        <f>[5]ANP!CM$141</f>
        <v>34.955199999999998</v>
      </c>
      <c r="CN11" s="57">
        <f>[5]ANP!CN$141</f>
        <v>19.3706</v>
      </c>
      <c r="CO11" s="57">
        <f>[5]ANP!CO$141</f>
        <v>23.564300000000003</v>
      </c>
      <c r="CP11" s="57">
        <f>[5]ANP!CP$141</f>
        <v>17.878599999999999</v>
      </c>
      <c r="CQ11" s="57">
        <f>[5]ANP!CQ$141</f>
        <v>24.956900000000001</v>
      </c>
      <c r="CR11" s="57">
        <f>[5]ANP!CR$141</f>
        <v>16.773</v>
      </c>
      <c r="CS11" s="57">
        <f>[5]ANP!CS$141</f>
        <v>41.658199999999994</v>
      </c>
      <c r="CT11" s="57">
        <f>[5]ANP!CT$141</f>
        <v>36.2682</v>
      </c>
      <c r="CU11" s="57">
        <f>[5]ANP!CU$141</f>
        <v>19.383099999999999</v>
      </c>
      <c r="CV11" s="57">
        <f>[5]ANP!CV$141</f>
        <v>46.343299999999992</v>
      </c>
      <c r="CW11" s="57">
        <f>[5]ANP!CW$141</f>
        <v>4.9142000000000001</v>
      </c>
      <c r="CX11" s="57">
        <f>[5]ANP!CX$141</f>
        <v>19.750799999999998</v>
      </c>
      <c r="CY11" s="57">
        <f>[5]ANP!CY$141</f>
        <v>41.325800000000001</v>
      </c>
      <c r="CZ11" s="57">
        <f>[5]ANP!CZ$141</f>
        <v>21.444500000000001</v>
      </c>
      <c r="DA11" s="57">
        <f>[5]ANP!DA$141</f>
        <v>18.526700000000002</v>
      </c>
      <c r="DB11" s="57">
        <f>[5]ANP!DB$141</f>
        <v>32.1965</v>
      </c>
      <c r="DC11" s="57">
        <f>[5]ANP!DC$141</f>
        <v>22.242099999999997</v>
      </c>
      <c r="DD11" s="57">
        <f>[5]ANP!DD$141</f>
        <v>36.546399999999998</v>
      </c>
      <c r="DE11" s="57">
        <f>[5]ANP!DE$141</f>
        <v>35.999900000000004</v>
      </c>
      <c r="DF11" s="57">
        <f>[5]ANP!DF$141</f>
        <v>20.0885</v>
      </c>
      <c r="DG11" s="57">
        <f>[5]ANP!DG$141</f>
        <v>22.575500000000002</v>
      </c>
      <c r="DH11" s="57">
        <f>[5]ANP!DH$141</f>
        <v>22.538499999999999</v>
      </c>
      <c r="DI11" s="57">
        <f>[5]ANP!DI$141</f>
        <v>23.248099999999997</v>
      </c>
      <c r="DJ11" s="57">
        <f>[5]ANP!DJ$141</f>
        <v>39.850999999999999</v>
      </c>
      <c r="DK11" s="57">
        <f>[5]ANP!DK$141</f>
        <v>37.354999999999997</v>
      </c>
      <c r="DL11" s="57">
        <f>[5]ANP!DL$141</f>
        <v>26.350999999999999</v>
      </c>
      <c r="DM11" s="57">
        <f>[5]ANP!DM$141</f>
        <v>27.057299999999998</v>
      </c>
      <c r="DN11" s="57">
        <f>[5]ANP!DN$141</f>
        <v>28.990599999999997</v>
      </c>
      <c r="DO11" s="57">
        <f>[5]ANP!DO$141</f>
        <v>36.739899999999999</v>
      </c>
      <c r="DP11" s="57">
        <f>[5]ANP!DP$141</f>
        <v>30.294499999999999</v>
      </c>
      <c r="DQ11" s="57">
        <f>[5]ANP!DQ$141</f>
        <v>38.598399999999998</v>
      </c>
      <c r="DR11" s="57">
        <f>[5]ANP!DR$141</f>
        <v>24.666900000000002</v>
      </c>
      <c r="DS11" s="57">
        <f>[5]ANP!DS$141</f>
        <v>26.5867</v>
      </c>
      <c r="DT11" s="57">
        <f>[5]ANP!DT$141</f>
        <v>28.121200000000002</v>
      </c>
      <c r="DU11" s="57">
        <f>[5]ANP!DU$141</f>
        <v>37.762099999999997</v>
      </c>
      <c r="DV11" s="57">
        <f>[5]ANP!DV$141</f>
        <v>26.172999999999998</v>
      </c>
      <c r="DW11" s="57">
        <f>[5]ANP!DW$141</f>
        <v>41.307799999999993</v>
      </c>
      <c r="DX11" s="57">
        <f>[5]ANP!DX$141</f>
        <v>28.717299999999998</v>
      </c>
      <c r="DY11" s="57">
        <f>[5]ANP!DY$141</f>
        <v>29.059200000000001</v>
      </c>
      <c r="DZ11" s="57">
        <f>[5]ANP!DZ$141</f>
        <v>29.068999999999999</v>
      </c>
      <c r="EA11" s="57">
        <f>[5]ANP!EA$141</f>
        <v>41.036000000000001</v>
      </c>
      <c r="EB11" s="57">
        <f>[5]ANP!EB$141</f>
        <v>28.879300000000001</v>
      </c>
      <c r="EC11" s="57">
        <f>[5]ANP!EC$141</f>
        <v>51.189099999999996</v>
      </c>
      <c r="ED11" s="57">
        <f>[5]ANP!ED$141</f>
        <v>28.6754</v>
      </c>
      <c r="EE11" s="57">
        <f>[5]ANP!EE$141</f>
        <v>33.4527</v>
      </c>
      <c r="EF11" s="57">
        <f>[5]ANP!EF$141</f>
        <v>58.97</v>
      </c>
      <c r="EG11" s="57">
        <f>[5]ANP!EG$141</f>
        <v>20.2605</v>
      </c>
      <c r="EH11" s="57">
        <f>[5]ANP!EH$141</f>
        <v>32.098300000000002</v>
      </c>
      <c r="EI11" s="57">
        <f>[5]ANP!EI$141</f>
        <v>48.221200000000003</v>
      </c>
      <c r="EJ11" s="57">
        <f>[5]ANP!EJ$141</f>
        <v>34.612400000000001</v>
      </c>
      <c r="EK11" s="57">
        <f>[5]ANP!EK$141</f>
        <v>49.488999999999997</v>
      </c>
      <c r="EL11" s="57">
        <f>[5]ANP!EL$141</f>
        <v>34.889099999999999</v>
      </c>
      <c r="EM11" s="57">
        <f>[5]ANP!EM$141</f>
        <v>50.278700000000001</v>
      </c>
      <c r="EN11" s="57">
        <f>[5]ANP!EN$141</f>
        <v>33.7468</v>
      </c>
      <c r="EO11" s="57">
        <f>[5]ANP!EO$141</f>
        <v>53.849599999999995</v>
      </c>
      <c r="EP11" s="57">
        <f>[5]ANP!EP$141</f>
        <v>31.601099999999999</v>
      </c>
      <c r="EQ11" s="57">
        <f>[5]ANP!EQ$141</f>
        <v>33.86</v>
      </c>
      <c r="ER11" s="57">
        <f>[5]ANP!ER$141</f>
        <v>33.4893</v>
      </c>
      <c r="ES11" s="57">
        <f>[5]ANP!ES$141</f>
        <v>52.142700000000005</v>
      </c>
      <c r="ET11" s="57">
        <f>[5]ANP!ET$141</f>
        <v>37.662199999999999</v>
      </c>
      <c r="EU11" s="57">
        <f>[5]ANP!EU$141</f>
        <v>55.877799999999993</v>
      </c>
      <c r="EV11" s="57">
        <f>[5]ANP!EV$141</f>
        <v>54.076699999999995</v>
      </c>
      <c r="EW11" s="57">
        <f>[5]ANP!EW$141</f>
        <v>37.501300000000001</v>
      </c>
      <c r="EX11" s="57">
        <f>[5]ANP!EX$141</f>
        <v>36.770600000000002</v>
      </c>
      <c r="EY11" s="57">
        <f>[5]ANP!EY$141</f>
        <v>53.530300000000004</v>
      </c>
      <c r="EZ11" s="57">
        <f>[5]ANP!EZ$141</f>
        <v>36.918999999999997</v>
      </c>
      <c r="FA11" s="57">
        <f>[5]ANP!FA$141</f>
        <v>62.334099999999999</v>
      </c>
      <c r="FB11" s="57">
        <f>[5]ANP!FB$141</f>
        <v>44.126199999999997</v>
      </c>
      <c r="FC11" s="57">
        <f>[5]ANP!FC$141</f>
        <v>37.019599999999997</v>
      </c>
      <c r="FD11" s="57">
        <f>[5]ANP!FD$141</f>
        <v>71.481800000000007</v>
      </c>
      <c r="FE11" s="57">
        <f>[5]ANP!FE$141</f>
        <v>21.181999999999999</v>
      </c>
      <c r="FF11" s="57">
        <f>[5]ANP!FF$141</f>
        <v>43.699300000000001</v>
      </c>
      <c r="FG11" s="57">
        <f>[5]ANP!FG$141</f>
        <v>64.540400000000005</v>
      </c>
      <c r="FH11" s="57">
        <f>[5]ANP!FH$141</f>
        <v>61.154900000000005</v>
      </c>
      <c r="FI11" s="57">
        <f>[5]ANP!FI$141</f>
        <v>46.465100000000007</v>
      </c>
      <c r="FJ11" s="57">
        <f>[5]ANP!FJ$141</f>
        <v>38.233899999999998</v>
      </c>
      <c r="FK11" s="57">
        <f>[5]ANP!FK$141</f>
        <v>60.835800000000006</v>
      </c>
      <c r="FL11" s="57">
        <f>[5]ANP!FL$141</f>
        <v>45.181700000000006</v>
      </c>
      <c r="FM11" s="57">
        <f>[5]ANP!FM$141</f>
        <v>66.712699999999998</v>
      </c>
      <c r="FN11" s="57">
        <f>[5]ANP!FN$141</f>
        <v>42.108899999999998</v>
      </c>
      <c r="FO11" s="57">
        <f>[5]ANP!FO$141</f>
        <v>49.888600000000004</v>
      </c>
      <c r="FP11" s="57">
        <f>[5]ANP!FP$141</f>
        <v>43.552999999999997</v>
      </c>
      <c r="FQ11" s="57">
        <f>[5]ANP!FQ$141</f>
        <v>62.712699999999998</v>
      </c>
      <c r="FR11" s="57">
        <f>[5]ANP!FR$141</f>
        <v>43.968699999999998</v>
      </c>
      <c r="FS11" s="57">
        <f>[5]ANP!FS$141</f>
        <v>66.914500000000004</v>
      </c>
      <c r="FT11" s="57">
        <f>[5]ANP!FT$141</f>
        <v>65.190899999999999</v>
      </c>
      <c r="FU11" s="57">
        <f>[5]ANP!FU$141</f>
        <v>42.7044</v>
      </c>
      <c r="FV11" s="57">
        <f>[5]ANP!FV$141</f>
        <v>52.3977</v>
      </c>
      <c r="FW11" s="57">
        <f>[5]ANP!FW$141</f>
        <v>69.969300000000004</v>
      </c>
      <c r="FX11" s="57">
        <f>[5]ANP!FX$141</f>
        <v>54.475200000000001</v>
      </c>
      <c r="FY11" s="57">
        <f>[5]ANP!FY$141</f>
        <v>85.186400000000006</v>
      </c>
      <c r="FZ11" s="57">
        <f>[5]ANP!FZ$141</f>
        <v>49.211300000000001</v>
      </c>
      <c r="GA11" s="57">
        <f>[5]ANP!GA$141</f>
        <v>53.271500000000003</v>
      </c>
      <c r="GB11" s="57">
        <f>[5]ANP!GB$141</f>
        <v>53.639600000000002</v>
      </c>
      <c r="GC11" s="57">
        <f>[5]ANP!GC$141</f>
        <v>78.924599999999998</v>
      </c>
      <c r="GD11" s="57">
        <f>[5]ANP!GD$141</f>
        <v>56.729099999999995</v>
      </c>
      <c r="GE11" s="57">
        <f>[5]ANP!GE$141</f>
        <v>83.08959999999999</v>
      </c>
      <c r="GF11" s="57">
        <f>[5]ANP!GF$141</f>
        <v>55.0426</v>
      </c>
      <c r="GG11" s="57">
        <f>[5]ANP!GG$141</f>
        <v>54.051200000000001</v>
      </c>
      <c r="GH11" s="57">
        <f>[5]ANP!GH$141</f>
        <v>81.862800000000007</v>
      </c>
      <c r="GI11" s="57">
        <f>[5]ANP!GI$141</f>
        <v>56.0398</v>
      </c>
      <c r="GJ11" s="57">
        <f>[5]ANP!GJ$141</f>
        <v>54.469000000000001</v>
      </c>
      <c r="GK11" s="57">
        <f>[5]ANP!GK$141</f>
        <v>85.307600000000008</v>
      </c>
      <c r="GL11" s="57">
        <f>[5]ANP!GL$141</f>
        <v>56.497800000000005</v>
      </c>
      <c r="GM11" s="57">
        <f>[5]ANP!GM$141</f>
        <v>52.5289</v>
      </c>
      <c r="GN11" s="57">
        <f>[5]ANP!GN$141</f>
        <v>99.270600000000002</v>
      </c>
      <c r="GO11" s="57">
        <f>[5]ANP!GO$141</f>
        <v>37.625599999999999</v>
      </c>
      <c r="GP11" s="57">
        <f>[5]ANP!GP$141</f>
        <v>57.004700000000007</v>
      </c>
      <c r="GQ11" s="57">
        <f>[5]ANP!GQ$141</f>
        <v>89.829499999999996</v>
      </c>
      <c r="GR11" s="57">
        <f>[5]ANP!GR$141</f>
        <v>59.325800000000001</v>
      </c>
      <c r="GS11" s="57">
        <f>[5]ANP!GS$141</f>
        <v>55.630600000000001</v>
      </c>
      <c r="GT11" s="57">
        <f>[5]ANP!GT$141</f>
        <v>93.810799999999986</v>
      </c>
      <c r="GU11" s="57">
        <f>[5]ANP!GU$141</f>
        <v>55.563300000000005</v>
      </c>
      <c r="GV11" s="57">
        <f>[5]ANP!GV$141</f>
        <v>62.288199999999996</v>
      </c>
      <c r="GW11" s="57">
        <f>[5]ANP!GW$141</f>
        <v>101.5615</v>
      </c>
      <c r="GX11" s="57">
        <f>[5]ANP!GX$141</f>
        <v>61.299599999999998</v>
      </c>
      <c r="GY11" s="57">
        <f>[5]ANP!GY$141</f>
        <v>56.636099999999999</v>
      </c>
      <c r="GZ11" s="57">
        <f>[5]ANP!GZ$141</f>
        <v>55.574599999999997</v>
      </c>
      <c r="HA11" s="57">
        <f>[5]ANP!HA$141</f>
        <v>100.5055</v>
      </c>
      <c r="HB11" s="57">
        <f>[5]ANP!HB$141</f>
        <v>55.108199999999997</v>
      </c>
      <c r="HC11" s="57">
        <f>[5]ANP!HC$141</f>
        <v>102.48870000000001</v>
      </c>
      <c r="HD11" s="57">
        <f>[5]ANP!HD$141</f>
        <v>61.344499999999996</v>
      </c>
      <c r="HE11" s="57">
        <f>[5]ANP!HE$141</f>
        <v>60.068599999999996</v>
      </c>
      <c r="HF11" s="57">
        <f>[5]ANP!HF$141</f>
        <v>104.70939999999999</v>
      </c>
      <c r="HG11" s="57">
        <f>[5]ANP!HG$141</f>
        <v>63.632199999999997</v>
      </c>
      <c r="HH11" s="57">
        <f>[5]ANP!HH$141</f>
        <v>62.820099999999996</v>
      </c>
      <c r="HI11" s="57">
        <f>[5]ANP!HI$141</f>
        <v>92.859520000000003</v>
      </c>
      <c r="HJ11" s="57">
        <f>[5]ANP!HJ$141</f>
        <v>65.482699999999994</v>
      </c>
      <c r="HK11" s="57">
        <f>[5]ANP!HK$141</f>
        <v>59.468499999999999</v>
      </c>
      <c r="HL11" s="57">
        <f>[5]ANP!HL$141</f>
        <v>61.133000000000003</v>
      </c>
      <c r="HM11" s="57">
        <f>[5]ANP!HM$141</f>
        <v>96.9739</v>
      </c>
      <c r="HN11" s="57">
        <f>[5]ANP!HN$141</f>
        <v>70.735400000000013</v>
      </c>
      <c r="HO11" s="57">
        <f>[5]ANP!HO$141</f>
        <v>102.2877</v>
      </c>
      <c r="HP11" s="57">
        <f>[5]ANP!HP$141</f>
        <v>73.853799999999993</v>
      </c>
      <c r="HQ11" s="57">
        <f>[5]ANP!HQ$141</f>
        <v>64.342799999999997</v>
      </c>
      <c r="HR11" s="57">
        <f>[5]ANP!HR$141</f>
        <v>109.60299999999999</v>
      </c>
      <c r="HS11" s="57">
        <f>[5]ANP!HS$141</f>
        <v>63.129899999999992</v>
      </c>
      <c r="HT11" s="57">
        <f>[5]ANP!HT$141</f>
        <v>66.275899999999993</v>
      </c>
      <c r="HU11" s="57">
        <f>[5]ANP!HU$141</f>
        <v>98.57419999999999</v>
      </c>
      <c r="HV11" s="57">
        <f>[5]ANP!HV$141</f>
        <v>68.363500000000002</v>
      </c>
      <c r="HW11" s="57">
        <f>[5]ANP!HW$141</f>
        <v>63.932000000000002</v>
      </c>
      <c r="HX11" s="57">
        <f>[5]ANP!HX$141</f>
        <v>64.521000000000001</v>
      </c>
      <c r="HY11" s="57">
        <f>[5]ANP!HY$141</f>
        <v>69.634799999999998</v>
      </c>
      <c r="HZ11" s="57">
        <f>[5]ANP!HZ$141</f>
        <v>109.88</v>
      </c>
      <c r="IA11" s="57">
        <f>[5]ANP!IA$141</f>
        <v>109.6198</v>
      </c>
      <c r="IB11" s="57">
        <f>[5]ANP!IB$141</f>
        <v>62.2759</v>
      </c>
      <c r="IC11" s="57">
        <f>[5]ANP!IC$141</f>
        <v>70.558600000000013</v>
      </c>
      <c r="ID11" s="57">
        <f>[5]ANP!ID$141</f>
        <v>112.532</v>
      </c>
      <c r="IE11" s="57">
        <f>[5]ANP!IE$141</f>
        <v>65.126400000000004</v>
      </c>
      <c r="IF11" s="57">
        <f>[5]ANP!IF$141</f>
        <v>66.755499999999998</v>
      </c>
      <c r="IG11" s="57">
        <f>[5]ANP!IG$141</f>
        <v>110.08630000000001</v>
      </c>
      <c r="IH11" s="57">
        <f>[5]ANP!IH$141</f>
        <v>75.917400000000001</v>
      </c>
      <c r="II11" s="57">
        <f>[5]ANP!II$141</f>
        <v>70.401200000000003</v>
      </c>
      <c r="IJ11" s="57">
        <f>[5]ANP!IJ$141</f>
        <v>70.549399999999991</v>
      </c>
      <c r="IK11" s="57">
        <f>[5]ANP!IK$141</f>
        <v>73.426100000000005</v>
      </c>
      <c r="IL11" s="57">
        <f>[5]ANP!IL$141</f>
        <v>127.11330000000001</v>
      </c>
      <c r="IM11" s="57">
        <f>[5]ANP!IM$141</f>
        <v>124.15989999999999</v>
      </c>
      <c r="IN11" s="57">
        <f>[5]ANP!IN$141</f>
        <v>80.544499999999999</v>
      </c>
      <c r="IO11" s="57">
        <f>[5]ANP!IO$141</f>
        <v>77.19789999999999</v>
      </c>
      <c r="IP11" s="57">
        <f>[5]ANP!IP$141</f>
        <v>130.22800000000001</v>
      </c>
      <c r="IQ11" s="57">
        <f>[5]ANP!IQ$141</f>
        <v>76.789500000000004</v>
      </c>
      <c r="IR11" s="57">
        <f>[5]ANP!IR$141</f>
        <v>76.705799999999996</v>
      </c>
      <c r="IS11" s="57">
        <f>[5]ANP!IS$141</f>
        <v>125.0214</v>
      </c>
      <c r="IT11" s="57">
        <f>[5]ANP!IT$141</f>
        <v>69.4923</v>
      </c>
      <c r="IU11" s="57">
        <f>[5]ANP!IU$141</f>
        <v>77.676600000000008</v>
      </c>
      <c r="IV11" s="57">
        <f>[5]ANP!IV$141</f>
        <v>83.794899999999998</v>
      </c>
      <c r="IW11" s="57">
        <f>[5]ANP!IW$141</f>
        <v>67.695899999999995</v>
      </c>
      <c r="IX11" s="57">
        <f>[5]ANP!IX$141</f>
        <v>116.05589999999999</v>
      </c>
      <c r="IY11" s="57">
        <f>[5]ANP!IY$141</f>
        <v>129.9059</v>
      </c>
      <c r="IZ11" s="57">
        <f>[5]ANP!IZ$141</f>
        <v>81.94619999999999</v>
      </c>
      <c r="JA11" s="57">
        <f>[5]ANP!JA$141</f>
        <v>78.060100000000006</v>
      </c>
      <c r="JB11" s="57">
        <f>[5]ANP!JB$141</f>
        <v>134.24679999999998</v>
      </c>
      <c r="JC11" s="57">
        <f>[5]ANP!JC$141</f>
        <v>79.879800000000003</v>
      </c>
      <c r="JD11" s="57">
        <f>[5]ANP!JD$141</f>
        <v>76.966999999999999</v>
      </c>
      <c r="JE11" s="57">
        <f>[5]ANP!JE$141</f>
        <v>123.86060000000001</v>
      </c>
      <c r="JF11" s="57">
        <f>[5]ANP!JF$141</f>
        <v>88.029600000000002</v>
      </c>
      <c r="JG11" s="57">
        <f>[5]ANP!JG$141</f>
        <v>83.450100000000006</v>
      </c>
      <c r="JH11" s="57">
        <f>[5]ANP!JH$141</f>
        <v>84.311000000000007</v>
      </c>
      <c r="JI11" s="57">
        <f>[5]ANP!JI$141</f>
        <v>81.45011104999999</v>
      </c>
      <c r="JJ11" s="57">
        <f>[5]ANP!JJ$141</f>
        <v>128.76510000000002</v>
      </c>
      <c r="JK11" s="57">
        <f>[5]ANP!JK$141</f>
        <v>128.14519999999999</v>
      </c>
      <c r="JL11" s="57">
        <f>[5]ANP!JL$141</f>
        <v>83.3048</v>
      </c>
      <c r="JM11" s="57">
        <f>[5]ANP!JM$141</f>
        <v>83.045899999999989</v>
      </c>
      <c r="JN11" s="57">
        <f>[5]ANP!JN$141</f>
        <v>137.21520000000001</v>
      </c>
      <c r="JO11" s="57">
        <f>[5]ANP!JO$141</f>
        <v>84.597499999999997</v>
      </c>
      <c r="JP11" s="57">
        <f>[5]ANP!JP$141</f>
        <v>84.188100000000006</v>
      </c>
      <c r="JQ11" s="57">
        <f>[5]ANP!JQ$141</f>
        <v>134.08949999999999</v>
      </c>
      <c r="JR11" s="57">
        <f>[5]ANP!JR$141</f>
        <v>87.18910000000001</v>
      </c>
      <c r="JS11" s="57">
        <f>[5]ANP!JS$141</f>
        <v>88.671700000000001</v>
      </c>
      <c r="JT11" s="57">
        <f>[5]ANP!JT$141</f>
        <v>86.925399999999996</v>
      </c>
      <c r="JU11" s="57">
        <f>[5]ANP!JU$141</f>
        <v>88.343600000000009</v>
      </c>
      <c r="JV11" s="57">
        <f>[5]ANP!JV$141</f>
        <v>152.0068</v>
      </c>
      <c r="JW11" s="57">
        <f>[5]ANP!JW$141</f>
        <v>150.73579999999998</v>
      </c>
      <c r="JX11" s="57">
        <f>[5]ANP!JX$141</f>
        <v>93.381500000000003</v>
      </c>
      <c r="JY11" s="57">
        <f>[5]ANP!JY$141</f>
        <v>95.681100000000001</v>
      </c>
      <c r="JZ11" s="57">
        <f>[5]ANP!JZ$141</f>
        <v>163.19159999999997</v>
      </c>
      <c r="KA11" s="57">
        <f>[5]ANP!KA$141</f>
        <v>93.869799999999998</v>
      </c>
      <c r="KB11" s="57">
        <f>[5]ANP!KB$141</f>
        <v>98.152699999999996</v>
      </c>
      <c r="KC11" s="57">
        <f>[5]ANP!KC$141</f>
        <v>152.95270000000002</v>
      </c>
      <c r="KD11" s="57">
        <f>[5]ANP!KD$141</f>
        <v>97.881799999999998</v>
      </c>
      <c r="KE11" s="57">
        <f>[5]ANP!KE$141</f>
        <v>100.98639999999999</v>
      </c>
      <c r="KF11" s="57">
        <f>[5]ANP!KF$141</f>
        <v>103.76169999999999</v>
      </c>
      <c r="KG11" s="57">
        <f>[5]ANP!KG$141</f>
        <v>100.2158</v>
      </c>
      <c r="KH11" s="57">
        <f>[5]ANP!KH$141</f>
        <v>164.4888</v>
      </c>
      <c r="KI11" s="57">
        <f>[5]ANP!KI$141</f>
        <v>167.97979999999998</v>
      </c>
      <c r="KJ11" s="57">
        <f>[5]ANP!KJ$141</f>
        <v>103.91330000000001</v>
      </c>
      <c r="KK11" s="57">
        <f>[5]ANP!KK$141</f>
        <v>105.4666</v>
      </c>
      <c r="KL11" s="57">
        <f>[5]ANP!KL$141</f>
        <v>170.11120000000003</v>
      </c>
      <c r="KM11" s="57">
        <f>[5]ANP!KM$141</f>
        <v>101.76814825</v>
      </c>
      <c r="KN11" s="57">
        <f>[5]ANP!KN$141</f>
        <v>104.31189999999999</v>
      </c>
      <c r="KO11" s="57">
        <f>[5]ANP!KO$141</f>
        <v>163.6207</v>
      </c>
      <c r="KP11" s="57">
        <f>[5]ANP!KP$141</f>
        <v>111.5253</v>
      </c>
      <c r="KQ11" s="57">
        <f>[5]ANP!KQ$141</f>
        <v>108.39230000000001</v>
      </c>
      <c r="KR11" s="57">
        <f>[5]ANP!KR$141</f>
        <v>109.06160000000001</v>
      </c>
    </row>
    <row r="12" spans="1:304" x14ac:dyDescent="0.25">
      <c r="A12" s="56" t="s">
        <v>86</v>
      </c>
      <c r="B12" s="57">
        <f>[5]ANP!B$142</f>
        <v>11.097200000000001</v>
      </c>
      <c r="C12" s="57">
        <f>[5]ANP!C$142</f>
        <v>5.9148000000000005</v>
      </c>
      <c r="D12" s="57">
        <f>[5]ANP!D$142</f>
        <v>7.8263999999999996</v>
      </c>
      <c r="E12" s="57">
        <f>[5]ANP!E$142</f>
        <v>16.547400000000003</v>
      </c>
      <c r="F12" s="57">
        <f>[5]ANP!F$142</f>
        <v>15.358499999999999</v>
      </c>
      <c r="G12" s="57">
        <f>[5]ANP!G$142</f>
        <v>13.286200000000001</v>
      </c>
      <c r="H12" s="57">
        <f>[5]ANP!H$142</f>
        <v>7.2578000000000005</v>
      </c>
      <c r="I12" s="57">
        <f>[5]ANP!I$142</f>
        <v>10.8918</v>
      </c>
      <c r="J12" s="57">
        <f>[5]ANP!J$142</f>
        <v>12.139200000000001</v>
      </c>
      <c r="K12" s="57">
        <f>[5]ANP!K$142</f>
        <v>9.4314999999999998</v>
      </c>
      <c r="L12" s="57">
        <f>[5]ANP!L$142</f>
        <v>14.554799999999998</v>
      </c>
      <c r="M12" s="57">
        <f>[5]ANP!M$142</f>
        <v>21.030900000000003</v>
      </c>
      <c r="N12" s="57">
        <f>[5]ANP!N$142</f>
        <v>16.350100000000001</v>
      </c>
      <c r="O12" s="57">
        <f>[5]ANP!O$142</f>
        <v>13.086799999999998</v>
      </c>
      <c r="P12" s="57">
        <f>[5]ANP!P$142</f>
        <v>9.2949999999999999</v>
      </c>
      <c r="Q12" s="57">
        <f>[5]ANP!Q$142</f>
        <v>11.790700000000001</v>
      </c>
      <c r="R12" s="57">
        <f>[5]ANP!R$142</f>
        <v>11.1678</v>
      </c>
      <c r="S12" s="57">
        <f>[5]ANP!S$142</f>
        <v>12.6364</v>
      </c>
      <c r="T12" s="57">
        <f>[5]ANP!T$142</f>
        <v>11.5185</v>
      </c>
      <c r="U12" s="57">
        <f>[5]ANP!U$142</f>
        <v>13.810499999999999</v>
      </c>
      <c r="V12" s="57">
        <f>[5]ANP!V$142</f>
        <v>12.896600000000001</v>
      </c>
      <c r="W12" s="57">
        <f>[5]ANP!W$142</f>
        <v>10.4415</v>
      </c>
      <c r="X12" s="57">
        <f>[5]ANP!X$142</f>
        <v>8.4408999999999992</v>
      </c>
      <c r="Y12" s="57">
        <f>[5]ANP!Y$142</f>
        <v>25.151400000000002</v>
      </c>
      <c r="Z12" s="57">
        <f>[5]ANP!Z$142</f>
        <v>20.314700000000002</v>
      </c>
      <c r="AA12" s="57">
        <f>[5]ANP!AA$142</f>
        <v>7.5253000000000005</v>
      </c>
      <c r="AB12" s="57">
        <f>[5]ANP!AB$142</f>
        <v>14.9</v>
      </c>
      <c r="AC12" s="57">
        <f>[5]ANP!AC$142</f>
        <v>10.190200000000001</v>
      </c>
      <c r="AD12" s="57">
        <f>[5]ANP!AD$142</f>
        <v>15.606200000000001</v>
      </c>
      <c r="AE12" s="57">
        <f>[5]ANP!AE$142</f>
        <v>19.969799999999999</v>
      </c>
      <c r="AF12" s="57">
        <f>[5]ANP!AF$142</f>
        <v>16.523299999999999</v>
      </c>
      <c r="AG12" s="57">
        <f>[5]ANP!AG$142</f>
        <v>18.924799999999998</v>
      </c>
      <c r="AH12" s="57">
        <f>[5]ANP!AH$142</f>
        <v>9.1446000000000005</v>
      </c>
      <c r="AI12" s="57">
        <f>[5]ANP!AI$142</f>
        <v>16.1751</v>
      </c>
      <c r="AJ12" s="57">
        <f>[5]ANP!AJ$142</f>
        <v>11.956700000000001</v>
      </c>
      <c r="AK12" s="57">
        <f>[5]ANP!AK$142</f>
        <v>13.2689</v>
      </c>
      <c r="AL12" s="57">
        <f>[5]ANP!AL$142</f>
        <v>13.4758</v>
      </c>
      <c r="AM12" s="57">
        <f>[5]ANP!AM$142</f>
        <v>11.9123</v>
      </c>
      <c r="AN12" s="57">
        <f>[5]ANP!AN$142</f>
        <v>14.161700000000002</v>
      </c>
      <c r="AO12" s="57">
        <f>[5]ANP!AO$142</f>
        <v>9.3082999999999991</v>
      </c>
      <c r="AP12" s="57">
        <f>[5]ANP!AP$142</f>
        <v>16.0425</v>
      </c>
      <c r="AQ12" s="57">
        <f>[5]ANP!AQ$142</f>
        <v>15.000399999999999</v>
      </c>
      <c r="AR12" s="57">
        <f>[5]ANP!AR$142</f>
        <v>18.818000000000001</v>
      </c>
      <c r="AS12" s="57">
        <f>[5]ANP!AS$142</f>
        <v>11.9573</v>
      </c>
      <c r="AT12" s="57">
        <f>[5]ANP!AT$142</f>
        <v>8.6722999999999999</v>
      </c>
      <c r="AU12" s="57">
        <f>[5]ANP!AU$142</f>
        <v>14.122999999999999</v>
      </c>
      <c r="AV12" s="57">
        <f>[5]ANP!AV$142</f>
        <v>9.1437999999999988</v>
      </c>
      <c r="AW12" s="57">
        <f>[5]ANP!AW$142</f>
        <v>14.850299999999999</v>
      </c>
      <c r="AX12" s="57">
        <f>[5]ANP!AX$142</f>
        <v>10.0238</v>
      </c>
      <c r="AY12" s="57">
        <f>[5]ANP!AY$142</f>
        <v>15.935</v>
      </c>
      <c r="AZ12" s="57">
        <f>[5]ANP!AZ$142</f>
        <v>14.326600000000001</v>
      </c>
      <c r="BA12" s="57">
        <f>[5]ANP!BA$142</f>
        <v>8.4634999999999998</v>
      </c>
      <c r="BB12" s="57">
        <f>[5]ANP!BB$142</f>
        <v>16.521699999999999</v>
      </c>
      <c r="BC12" s="57">
        <f>[5]ANP!BC$142</f>
        <v>5.4813999999999998</v>
      </c>
      <c r="BD12" s="57">
        <f>[5]ANP!BD$142</f>
        <v>10.919499999999999</v>
      </c>
      <c r="BE12" s="57">
        <f>[5]ANP!BE$142</f>
        <v>11.4588</v>
      </c>
      <c r="BF12" s="57">
        <f>[5]ANP!BF$142</f>
        <v>5.8434999999999997</v>
      </c>
      <c r="BG12" s="57">
        <f>[5]ANP!BG$142</f>
        <v>15.6015</v>
      </c>
      <c r="BH12" s="57">
        <f>[5]ANP!BH$142</f>
        <v>68.970699999999994</v>
      </c>
      <c r="BI12" s="57">
        <f>[5]ANP!BI$142</f>
        <v>28.131599999999999</v>
      </c>
      <c r="BJ12" s="57">
        <f>[5]ANP!BJ$142</f>
        <v>61.721299999999999</v>
      </c>
      <c r="BK12" s="57">
        <f>[5]ANP!BK$142</f>
        <v>20.471</v>
      </c>
      <c r="BL12" s="57">
        <f>[5]ANP!BL$142</f>
        <v>6.1378000000000004</v>
      </c>
      <c r="BM12" s="57">
        <f>[5]ANP!BM$142</f>
        <v>27.879000000000001</v>
      </c>
      <c r="BN12" s="57">
        <f>[5]ANP!BN$142</f>
        <v>12.3773</v>
      </c>
      <c r="BO12" s="57">
        <f>[5]ANP!BO$142</f>
        <v>15</v>
      </c>
      <c r="BP12" s="57">
        <f>[5]ANP!BP$142</f>
        <v>6.4379999999999997</v>
      </c>
      <c r="BQ12" s="57">
        <f>[5]ANP!BQ$142</f>
        <v>17.451700000000002</v>
      </c>
      <c r="BR12" s="57">
        <f>[5]ANP!BR$142</f>
        <v>46.366399999999999</v>
      </c>
      <c r="BS12" s="57">
        <f>[5]ANP!BS$142</f>
        <v>17.151</v>
      </c>
      <c r="BT12" s="57">
        <f>[5]ANP!BT$142</f>
        <v>9.2914999999999992</v>
      </c>
      <c r="BU12" s="57">
        <f>[5]ANP!BU$142</f>
        <v>44.8979</v>
      </c>
      <c r="BV12" s="57">
        <f>[5]ANP!BV$142</f>
        <v>14.921299999999999</v>
      </c>
      <c r="BW12" s="57">
        <f>[5]ANP!BW$142</f>
        <v>36.816900000000004</v>
      </c>
      <c r="BX12" s="57">
        <f>[5]ANP!BX$142</f>
        <v>15.206</v>
      </c>
      <c r="BY12" s="57">
        <f>[5]ANP!BY$142</f>
        <v>11.765499999999999</v>
      </c>
      <c r="BZ12" s="57">
        <f>[5]ANP!BZ$142</f>
        <v>14.347799999999999</v>
      </c>
      <c r="CA12" s="57">
        <f>[5]ANP!CA$142</f>
        <v>8.6692</v>
      </c>
      <c r="CB12" s="57">
        <f>[5]ANP!CB$142</f>
        <v>10.774299999999998</v>
      </c>
      <c r="CC12" s="57">
        <f>[5]ANP!CC$142</f>
        <v>36.343599999999995</v>
      </c>
      <c r="CD12" s="57">
        <f>[5]ANP!CD$142</f>
        <v>12.663799999999998</v>
      </c>
      <c r="CE12" s="57">
        <f>[5]ANP!CE$142</f>
        <v>20.8996</v>
      </c>
      <c r="CF12" s="57">
        <f>[5]ANP!CF$142</f>
        <v>11.105700000000001</v>
      </c>
      <c r="CG12" s="57">
        <f>[5]ANP!CG$142</f>
        <v>20.454499999999999</v>
      </c>
      <c r="CH12" s="57">
        <f>[5]ANP!CH$142</f>
        <v>8.6677</v>
      </c>
      <c r="CI12" s="57">
        <f>[5]ANP!CI$142</f>
        <v>12.962999999999999</v>
      </c>
      <c r="CJ12" s="57">
        <f>[5]ANP!CJ$142</f>
        <v>23.090499999999999</v>
      </c>
      <c r="CK12" s="57">
        <f>[5]ANP!CK$142</f>
        <v>12.831799999999999</v>
      </c>
      <c r="CL12" s="57">
        <f>[5]ANP!CL$142</f>
        <v>15.6936</v>
      </c>
      <c r="CM12" s="57">
        <f>[5]ANP!CM$142</f>
        <v>15.8795</v>
      </c>
      <c r="CN12" s="57">
        <f>[5]ANP!CN$142</f>
        <v>21.218299999999999</v>
      </c>
      <c r="CO12" s="57">
        <f>[5]ANP!CO$142</f>
        <v>19.502599999999997</v>
      </c>
      <c r="CP12" s="57">
        <f>[5]ANP!CP$142</f>
        <v>15.164</v>
      </c>
      <c r="CQ12" s="57">
        <f>[5]ANP!CQ$142</f>
        <v>24.1953</v>
      </c>
      <c r="CR12" s="57">
        <f>[5]ANP!CR$142</f>
        <v>15.881600000000001</v>
      </c>
      <c r="CS12" s="57">
        <f>[5]ANP!CS$142</f>
        <v>56.402900000000002</v>
      </c>
      <c r="CT12" s="57">
        <f>[5]ANP!CT$142</f>
        <v>14.4056</v>
      </c>
      <c r="CU12" s="57">
        <f>[5]ANP!CU$142</f>
        <v>18.4983</v>
      </c>
      <c r="CV12" s="57">
        <f>[5]ANP!CV$142</f>
        <v>11.035399999999999</v>
      </c>
      <c r="CW12" s="57">
        <f>[5]ANP!CW$142</f>
        <v>16.465700000000002</v>
      </c>
      <c r="CX12" s="57">
        <f>[5]ANP!CX$142</f>
        <v>39.118699999999997</v>
      </c>
      <c r="CY12" s="57">
        <f>[5]ANP!CY$142</f>
        <v>21.879000000000001</v>
      </c>
      <c r="CZ12" s="57">
        <f>[5]ANP!CZ$142</f>
        <v>29.509499999999999</v>
      </c>
      <c r="DA12" s="57">
        <f>[5]ANP!DA$142</f>
        <v>23.715700000000002</v>
      </c>
      <c r="DB12" s="57">
        <f>[5]ANP!DB$142</f>
        <v>32.674799999999998</v>
      </c>
      <c r="DC12" s="57">
        <f>[5]ANP!DC$142</f>
        <v>22.727799999999998</v>
      </c>
      <c r="DD12" s="57">
        <f>[5]ANP!DD$142</f>
        <v>19.348700000000001</v>
      </c>
      <c r="DE12" s="57">
        <f>[5]ANP!DE$142</f>
        <v>13.7422</v>
      </c>
      <c r="DF12" s="57">
        <f>[5]ANP!DF$142</f>
        <v>18.3506</v>
      </c>
      <c r="DG12" s="57">
        <f>[5]ANP!DG$142</f>
        <v>17.116</v>
      </c>
      <c r="DH12" s="57">
        <f>[5]ANP!DH$142</f>
        <v>17.5899</v>
      </c>
      <c r="DI12" s="57">
        <f>[5]ANP!DI$142</f>
        <v>20.709499999999998</v>
      </c>
      <c r="DJ12" s="57">
        <f>[5]ANP!DJ$142</f>
        <v>33.076000000000001</v>
      </c>
      <c r="DK12" s="57">
        <f>[5]ANP!DK$142</f>
        <v>29.024999999999999</v>
      </c>
      <c r="DL12" s="57">
        <f>[5]ANP!DL$142</f>
        <v>28.524999999999999</v>
      </c>
      <c r="DM12" s="57">
        <f>[5]ANP!DM$142</f>
        <v>23.0947</v>
      </c>
      <c r="DN12" s="57">
        <f>[5]ANP!DN$142</f>
        <v>48.393800000000006</v>
      </c>
      <c r="DO12" s="57">
        <f>[5]ANP!DO$142</f>
        <v>43.0122</v>
      </c>
      <c r="DP12" s="57">
        <f>[5]ANP!DP$142</f>
        <v>36.700800000000001</v>
      </c>
      <c r="DQ12" s="57">
        <f>[5]ANP!DQ$142</f>
        <v>32.606100000000005</v>
      </c>
      <c r="DR12" s="57">
        <f>[5]ANP!DR$142</f>
        <v>28.616599999999998</v>
      </c>
      <c r="DS12" s="57">
        <f>[5]ANP!DS$142</f>
        <v>21.366199999999999</v>
      </c>
      <c r="DT12" s="57">
        <f>[5]ANP!DT$142</f>
        <v>33.114700000000006</v>
      </c>
      <c r="DU12" s="57">
        <f>[5]ANP!DU$142</f>
        <v>30.014300000000002</v>
      </c>
      <c r="DV12" s="57">
        <f>[5]ANP!DV$142</f>
        <v>27.257699999999996</v>
      </c>
      <c r="DW12" s="57">
        <f>[5]ANP!DW$142</f>
        <v>26.065300000000001</v>
      </c>
      <c r="DX12" s="57">
        <f>[5]ANP!DX$142</f>
        <v>26.235499999999998</v>
      </c>
      <c r="DY12" s="57">
        <f>[5]ANP!DY$142</f>
        <v>38.005100000000006</v>
      </c>
      <c r="DZ12" s="57">
        <f>[5]ANP!DZ$142</f>
        <v>33.829300000000003</v>
      </c>
      <c r="EA12" s="57">
        <f>[5]ANP!EA$142</f>
        <v>83.258600000000001</v>
      </c>
      <c r="EB12" s="57">
        <f>[5]ANP!EB$142</f>
        <v>26.541400000000003</v>
      </c>
      <c r="EC12" s="57">
        <f>[5]ANP!EC$142</f>
        <v>31.248300000000004</v>
      </c>
      <c r="ED12" s="57">
        <f>[5]ANP!ED$142</f>
        <v>26.682399999999998</v>
      </c>
      <c r="EE12" s="57">
        <f>[5]ANP!EE$142</f>
        <v>24.076700000000002</v>
      </c>
      <c r="EF12" s="57">
        <f>[5]ANP!EF$142</f>
        <v>32.099800000000002</v>
      </c>
      <c r="EG12" s="57">
        <f>[5]ANP!EG$142</f>
        <v>20.159100000000002</v>
      </c>
      <c r="EH12" s="57">
        <f>[5]ANP!EH$142</f>
        <v>66.19619999999999</v>
      </c>
      <c r="EI12" s="57">
        <f>[5]ANP!EI$142</f>
        <v>32.579900000000002</v>
      </c>
      <c r="EJ12" s="57">
        <f>[5]ANP!EJ$142</f>
        <v>38.392900000000004</v>
      </c>
      <c r="EK12" s="57">
        <f>[5]ANP!EK$142</f>
        <v>36.813000000000002</v>
      </c>
      <c r="EL12" s="57">
        <f>[5]ANP!EL$142</f>
        <v>31.58</v>
      </c>
      <c r="EM12" s="57">
        <f>[5]ANP!EM$142</f>
        <v>24.666</v>
      </c>
      <c r="EN12" s="57">
        <f>[5]ANP!EN$142</f>
        <v>50.390999999999998</v>
      </c>
      <c r="EO12" s="57">
        <f>[5]ANP!EO$142</f>
        <v>33.255800000000001</v>
      </c>
      <c r="EP12" s="57">
        <f>[5]ANP!EP$142</f>
        <v>34.938200000000002</v>
      </c>
      <c r="EQ12" s="57">
        <f>[5]ANP!EQ$142</f>
        <v>31.409600000000001</v>
      </c>
      <c r="ER12" s="57">
        <f>[5]ANP!ER$142</f>
        <v>42.898300000000006</v>
      </c>
      <c r="ES12" s="57">
        <f>[5]ANP!ES$142</f>
        <v>40.801000000000002</v>
      </c>
      <c r="ET12" s="57">
        <f>[5]ANP!ET$142</f>
        <v>32.434899999999999</v>
      </c>
      <c r="EU12" s="57">
        <f>[5]ANP!EU$142</f>
        <v>38.464500000000001</v>
      </c>
      <c r="EV12" s="57">
        <f>[5]ANP!EV$142</f>
        <v>38.467599999999997</v>
      </c>
      <c r="EW12" s="57">
        <f>[5]ANP!EW$142</f>
        <v>34.448799999999999</v>
      </c>
      <c r="EX12" s="57">
        <f>[5]ANP!EX$142</f>
        <v>52.927899999999994</v>
      </c>
      <c r="EY12" s="57">
        <f>[5]ANP!EY$142</f>
        <v>43.930800000000005</v>
      </c>
      <c r="EZ12" s="57">
        <f>[5]ANP!EZ$142</f>
        <v>38.204300000000003</v>
      </c>
      <c r="FA12" s="57">
        <f>[5]ANP!FA$142</f>
        <v>28.973700000000001</v>
      </c>
      <c r="FB12" s="57">
        <f>[5]ANP!FB$142</f>
        <v>53.761600000000008</v>
      </c>
      <c r="FC12" s="57">
        <f>[5]ANP!FC$142</f>
        <v>12.5069</v>
      </c>
      <c r="FD12" s="57">
        <f>[5]ANP!FD$142</f>
        <v>57.768599999999999</v>
      </c>
      <c r="FE12" s="57">
        <f>[5]ANP!FE$142</f>
        <v>15.882099999999998</v>
      </c>
      <c r="FF12" s="57">
        <f>[5]ANP!FF$142</f>
        <v>54.750399999999992</v>
      </c>
      <c r="FG12" s="57">
        <f>[5]ANP!FG$142</f>
        <v>35.813600000000001</v>
      </c>
      <c r="FH12" s="57">
        <f>[5]ANP!FH$142</f>
        <v>42.001300000000001</v>
      </c>
      <c r="FI12" s="57">
        <f>[5]ANP!FI$142</f>
        <v>51.7331</v>
      </c>
      <c r="FJ12" s="57">
        <f>[5]ANP!FJ$142</f>
        <v>30.581299999999999</v>
      </c>
      <c r="FK12" s="57">
        <f>[5]ANP!FK$142</f>
        <v>72.306299999999993</v>
      </c>
      <c r="FL12" s="57">
        <f>[5]ANP!FL$142</f>
        <v>42.078099999999999</v>
      </c>
      <c r="FM12" s="57">
        <f>[5]ANP!FM$142</f>
        <v>45.309600000000003</v>
      </c>
      <c r="FN12" s="57">
        <f>[5]ANP!FN$142</f>
        <v>42.163899999999998</v>
      </c>
      <c r="FO12" s="57">
        <f>[5]ANP!FO$142</f>
        <v>26.890999999999998</v>
      </c>
      <c r="FP12" s="57">
        <f>[5]ANP!FP$142</f>
        <v>40.054099999999998</v>
      </c>
      <c r="FQ12" s="57">
        <f>[5]ANP!FQ$142</f>
        <v>35.670299999999997</v>
      </c>
      <c r="FR12" s="57">
        <f>[5]ANP!FR$142</f>
        <v>53.347299999999997</v>
      </c>
      <c r="FS12" s="57">
        <f>[5]ANP!FS$142</f>
        <v>34.548099999999998</v>
      </c>
      <c r="FT12" s="57">
        <f>[5]ANP!FT$142</f>
        <v>66.258300000000006</v>
      </c>
      <c r="FU12" s="57">
        <f>[5]ANP!FU$142</f>
        <v>30.750299999999999</v>
      </c>
      <c r="FV12" s="57">
        <f>[5]ANP!FV$142</f>
        <v>64.308300000000003</v>
      </c>
      <c r="FW12" s="57">
        <f>[5]ANP!FW$142</f>
        <v>46.311799999999998</v>
      </c>
      <c r="FX12" s="57">
        <f>[5]ANP!FX$142</f>
        <v>62.974699999999999</v>
      </c>
      <c r="FY12" s="57">
        <f>[5]ANP!FY$142</f>
        <v>47.796999999999997</v>
      </c>
      <c r="FZ12" s="57">
        <f>[5]ANP!FZ$142</f>
        <v>59.356400000000001</v>
      </c>
      <c r="GA12" s="57">
        <f>[5]ANP!GA$142</f>
        <v>51.219699999999996</v>
      </c>
      <c r="GB12" s="57">
        <f>[5]ANP!GB$142</f>
        <v>49.276300000000006</v>
      </c>
      <c r="GC12" s="57">
        <f>[5]ANP!GC$142</f>
        <v>42.685900000000004</v>
      </c>
      <c r="GD12" s="57">
        <f>[5]ANP!GD$142</f>
        <v>58.907300000000006</v>
      </c>
      <c r="GE12" s="57">
        <f>[5]ANP!GE$142</f>
        <v>49.306200000000004</v>
      </c>
      <c r="GF12" s="57">
        <f>[5]ANP!GF$142</f>
        <v>53.247999999999998</v>
      </c>
      <c r="GG12" s="57">
        <f>[5]ANP!GG$142</f>
        <v>48.341500000000003</v>
      </c>
      <c r="GH12" s="57">
        <f>[5]ANP!GH$142</f>
        <v>53.6526</v>
      </c>
      <c r="GI12" s="57">
        <f>[5]ANP!GI$142</f>
        <v>48.470199999999998</v>
      </c>
      <c r="GJ12" s="57">
        <f>[5]ANP!GJ$142</f>
        <v>57.485699999999994</v>
      </c>
      <c r="GK12" s="57">
        <f>[5]ANP!GK$142</f>
        <v>61.621399999999994</v>
      </c>
      <c r="GL12" s="57">
        <f>[5]ANP!GL$142</f>
        <v>45.9482</v>
      </c>
      <c r="GM12" s="57">
        <f>[5]ANP!GM$142</f>
        <v>46.409399999999998</v>
      </c>
      <c r="GN12" s="57">
        <f>[5]ANP!GN$142</f>
        <v>60.8996</v>
      </c>
      <c r="GO12" s="57">
        <f>[5]ANP!GO$142</f>
        <v>52.969000000000001</v>
      </c>
      <c r="GP12" s="57">
        <f>[5]ANP!GP$142</f>
        <v>64.197999999999993</v>
      </c>
      <c r="GQ12" s="57">
        <f>[5]ANP!GQ$142</f>
        <v>58.244199999999999</v>
      </c>
      <c r="GR12" s="57">
        <f>[5]ANP!GR$142</f>
        <v>49.778899999999993</v>
      </c>
      <c r="GS12" s="57">
        <f>[5]ANP!GS$142</f>
        <v>45.2607</v>
      </c>
      <c r="GT12" s="57">
        <f>[5]ANP!GT$142</f>
        <v>54.574199999999998</v>
      </c>
      <c r="GU12" s="57">
        <f>[5]ANP!GU$142</f>
        <v>54.058099999999996</v>
      </c>
      <c r="GV12" s="57">
        <f>[5]ANP!GV$142</f>
        <v>46.281400000000005</v>
      </c>
      <c r="GW12" s="57">
        <f>[5]ANP!GW$142</f>
        <v>50.349599999999995</v>
      </c>
      <c r="GX12" s="57">
        <f>[5]ANP!GX$142</f>
        <v>69.724500000000006</v>
      </c>
      <c r="GY12" s="57">
        <f>[5]ANP!GY$142</f>
        <v>37.726099999999995</v>
      </c>
      <c r="GZ12" s="57">
        <f>[5]ANP!GZ$142</f>
        <v>62.329000000000001</v>
      </c>
      <c r="HA12" s="57">
        <f>[5]ANP!HA$142</f>
        <v>73.772999999999996</v>
      </c>
      <c r="HB12" s="57">
        <f>[5]ANP!HB$142</f>
        <v>72.128600000000006</v>
      </c>
      <c r="HC12" s="57">
        <f>[5]ANP!HC$142</f>
        <v>67.222799999999992</v>
      </c>
      <c r="HD12" s="57">
        <f>[5]ANP!HD$142</f>
        <v>35.173300000000005</v>
      </c>
      <c r="HE12" s="57">
        <f>[5]ANP!HE$142</f>
        <v>52.162799999999997</v>
      </c>
      <c r="HF12" s="57">
        <f>[5]ANP!HF$142</f>
        <v>114.5381</v>
      </c>
      <c r="HG12" s="57">
        <f>[5]ANP!HG$142</f>
        <v>83.230299999999986</v>
      </c>
      <c r="HH12" s="57">
        <f>[5]ANP!HH$142</f>
        <v>201.4598</v>
      </c>
      <c r="HI12" s="57">
        <f>[5]ANP!HI$142</f>
        <v>81.649140000000003</v>
      </c>
      <c r="HJ12" s="57">
        <f>[5]ANP!HJ$142</f>
        <v>50.174600000000005</v>
      </c>
      <c r="HK12" s="57">
        <f>[5]ANP!HK$142</f>
        <v>231.1831</v>
      </c>
      <c r="HL12" s="57">
        <f>[5]ANP!HL$142</f>
        <v>74.095100000000002</v>
      </c>
      <c r="HM12" s="57">
        <f>[5]ANP!HM$142</f>
        <v>62.752099999999999</v>
      </c>
      <c r="HN12" s="57">
        <f>[5]ANP!HN$142</f>
        <v>65.318899999999999</v>
      </c>
      <c r="HO12" s="57">
        <f>[5]ANP!HO$142</f>
        <v>85.6708</v>
      </c>
      <c r="HP12" s="57">
        <f>[5]ANP!HP$142</f>
        <v>73.924499999999995</v>
      </c>
      <c r="HQ12" s="57">
        <f>[5]ANP!HQ$142</f>
        <v>77.012599999999992</v>
      </c>
      <c r="HR12" s="57">
        <f>[5]ANP!HR$142</f>
        <v>61.946299999999994</v>
      </c>
      <c r="HS12" s="57">
        <f>[5]ANP!HS$142</f>
        <v>76.244400000000013</v>
      </c>
      <c r="HT12" s="57">
        <f>[5]ANP!HT$142</f>
        <v>83.232300000000009</v>
      </c>
      <c r="HU12" s="57">
        <f>[5]ANP!HU$142</f>
        <v>60.723199999999999</v>
      </c>
      <c r="HV12" s="57">
        <f>[5]ANP!HV$142</f>
        <v>76.058600000000013</v>
      </c>
      <c r="HW12" s="57">
        <f>[5]ANP!HW$142</f>
        <v>76.688000000000002</v>
      </c>
      <c r="HX12" s="57">
        <f>[5]ANP!HX$142</f>
        <v>67.602699999999999</v>
      </c>
      <c r="HY12" s="57">
        <f>[5]ANP!HY$142</f>
        <v>68.209600000000009</v>
      </c>
      <c r="HZ12" s="57">
        <f>[5]ANP!HZ$142</f>
        <v>61.013300000000001</v>
      </c>
      <c r="IA12" s="57">
        <f>[5]ANP!IA$142</f>
        <v>57.740099999999998</v>
      </c>
      <c r="IB12" s="57">
        <f>[5]ANP!IB$142</f>
        <v>216.6574</v>
      </c>
      <c r="IC12" s="57">
        <f>[5]ANP!IC$142</f>
        <v>79.038300000000007</v>
      </c>
      <c r="ID12" s="57">
        <f>[5]ANP!ID$142</f>
        <v>83.937100000000001</v>
      </c>
      <c r="IE12" s="57">
        <f>[5]ANP!IE$142</f>
        <v>57.967699999999994</v>
      </c>
      <c r="IF12" s="57">
        <f>[5]ANP!IF$142</f>
        <v>95.273499999999999</v>
      </c>
      <c r="IG12" s="57">
        <f>[5]ANP!IG$142</f>
        <v>169.54259999999996</v>
      </c>
      <c r="IH12" s="57">
        <f>[5]ANP!IH$142</f>
        <v>382.56809999999996</v>
      </c>
      <c r="II12" s="57">
        <f>[5]ANP!II$142</f>
        <v>59.508099999999999</v>
      </c>
      <c r="IJ12" s="57">
        <f>[5]ANP!IJ$142</f>
        <v>71.442899999999995</v>
      </c>
      <c r="IK12" s="57">
        <f>[5]ANP!IK$142</f>
        <v>40.704099999999997</v>
      </c>
      <c r="IL12" s="57">
        <f>[5]ANP!IL$142</f>
        <v>113.68479999999998</v>
      </c>
      <c r="IM12" s="57">
        <f>[5]ANP!IM$142</f>
        <v>60.7164</v>
      </c>
      <c r="IN12" s="57">
        <f>[5]ANP!IN$142</f>
        <v>77.981100000000012</v>
      </c>
      <c r="IO12" s="57">
        <f>[5]ANP!IO$142</f>
        <v>62.148699999999998</v>
      </c>
      <c r="IP12" s="57">
        <f>[5]ANP!IP$142</f>
        <v>69.051899999999989</v>
      </c>
      <c r="IQ12" s="57">
        <f>[5]ANP!IQ$142</f>
        <v>302.85809999999998</v>
      </c>
      <c r="IR12" s="57">
        <f>[5]ANP!IR$142</f>
        <v>92.267700000000005</v>
      </c>
      <c r="IS12" s="57">
        <f>[5]ANP!IS$142</f>
        <v>64.373800000000003</v>
      </c>
      <c r="IT12" s="57">
        <f>[5]ANP!IT$142</f>
        <v>72.845100000000002</v>
      </c>
      <c r="IU12" s="57">
        <f>[5]ANP!IU$142</f>
        <v>97.155000000000001</v>
      </c>
      <c r="IV12" s="57">
        <f>[5]ANP!IV$142</f>
        <v>89.585799999999992</v>
      </c>
      <c r="IW12" s="57">
        <f>[5]ANP!IW$142</f>
        <v>91.191000000000003</v>
      </c>
      <c r="IX12" s="57">
        <f>[5]ANP!IX$142</f>
        <v>60.433399999999999</v>
      </c>
      <c r="IY12" s="57">
        <f>[5]ANP!IY$142</f>
        <v>83.364200000000011</v>
      </c>
      <c r="IZ12" s="57">
        <f>[5]ANP!IZ$142</f>
        <v>143.2441</v>
      </c>
      <c r="JA12" s="57">
        <f>[5]ANP!JA$142</f>
        <v>46.414799999999993</v>
      </c>
      <c r="JB12" s="57">
        <f>[5]ANP!JB$142</f>
        <v>96.107600000000005</v>
      </c>
      <c r="JC12" s="57">
        <f>[5]ANP!JC$142</f>
        <v>65.706500000000005</v>
      </c>
      <c r="JD12" s="57">
        <f>[5]ANP!JD$142</f>
        <v>60.916899999999998</v>
      </c>
      <c r="JE12" s="57">
        <f>[5]ANP!JE$142</f>
        <v>46.641800000000003</v>
      </c>
      <c r="JF12" s="57">
        <f>[5]ANP!JF$142</f>
        <v>65.893699999999995</v>
      </c>
      <c r="JG12" s="57">
        <f>[5]ANP!JG$142</f>
        <v>72.87660000000001</v>
      </c>
      <c r="JH12" s="57">
        <f>[5]ANP!JH$142</f>
        <v>129.27950000000001</v>
      </c>
      <c r="JI12" s="57">
        <f>[5]ANP!JI$142</f>
        <v>99.585486674580025</v>
      </c>
      <c r="JJ12" s="57">
        <f>[5]ANP!JJ$142</f>
        <v>46.250900000000001</v>
      </c>
      <c r="JK12" s="57">
        <f>[5]ANP!JK$142</f>
        <v>82.872899999999987</v>
      </c>
      <c r="JL12" s="57">
        <f>[5]ANP!JL$142</f>
        <v>92.546999999999997</v>
      </c>
      <c r="JM12" s="57">
        <f>[5]ANP!JM$142</f>
        <v>171.43389999999999</v>
      </c>
      <c r="JN12" s="57">
        <f>[5]ANP!JN$142</f>
        <v>106.3216</v>
      </c>
      <c r="JO12" s="57">
        <f>[5]ANP!JO$142</f>
        <v>82.621399999999994</v>
      </c>
      <c r="JP12" s="57">
        <f>[5]ANP!JP$142</f>
        <v>72.289899999999989</v>
      </c>
      <c r="JQ12" s="57">
        <f>[5]ANP!JQ$142</f>
        <v>122.1</v>
      </c>
      <c r="JR12" s="57">
        <f>[5]ANP!JR$142</f>
        <v>100.48139999999999</v>
      </c>
      <c r="JS12" s="57">
        <f>[5]ANP!JS$142</f>
        <v>81.603599999999986</v>
      </c>
      <c r="JT12" s="57">
        <f>[5]ANP!JT$142</f>
        <v>81.188800000000001</v>
      </c>
      <c r="JU12" s="57">
        <f>[5]ANP!JU$142</f>
        <v>101.4509</v>
      </c>
      <c r="JV12" s="57">
        <f>[5]ANP!JV$142</f>
        <v>135.69759999999999</v>
      </c>
      <c r="JW12" s="57">
        <f>[5]ANP!JW$142</f>
        <v>158.6866</v>
      </c>
      <c r="JX12" s="57">
        <f>[5]ANP!JX$142</f>
        <v>103.45610000000001</v>
      </c>
      <c r="JY12" s="57">
        <f>[5]ANP!JY$142</f>
        <v>128.68019999999999</v>
      </c>
      <c r="JZ12" s="57">
        <f>[5]ANP!JZ$142</f>
        <v>90.605899999999991</v>
      </c>
      <c r="KA12" s="57">
        <f>[5]ANP!KA$142</f>
        <v>119.60379999999999</v>
      </c>
      <c r="KB12" s="57">
        <f>[5]ANP!KB$142</f>
        <v>120.706</v>
      </c>
      <c r="KC12" s="57">
        <f>[5]ANP!KC$142</f>
        <v>112.48209999999999</v>
      </c>
      <c r="KD12" s="57">
        <f>[5]ANP!KD$142</f>
        <v>55.466099999999997</v>
      </c>
      <c r="KE12" s="57">
        <f>[5]ANP!KE$142</f>
        <v>77.827100000000002</v>
      </c>
      <c r="KF12" s="57">
        <f>[5]ANP!KF$142</f>
        <v>177.91499999999999</v>
      </c>
      <c r="KG12" s="57">
        <f>[5]ANP!KG$142</f>
        <v>114.74289999999999</v>
      </c>
      <c r="KH12" s="57">
        <f>[5]ANP!KH$142</f>
        <v>121.6519</v>
      </c>
      <c r="KI12" s="57">
        <f>[5]ANP!KI$142</f>
        <v>162.92189999999999</v>
      </c>
      <c r="KJ12" s="57">
        <f>[5]ANP!KJ$142</f>
        <v>114.0269</v>
      </c>
      <c r="KK12" s="57">
        <f>[5]ANP!KK$142</f>
        <v>145.2158</v>
      </c>
      <c r="KL12" s="57">
        <f>[5]ANP!KL$142</f>
        <v>97.097899999999996</v>
      </c>
      <c r="KM12" s="57">
        <f>[5]ANP!KM$142</f>
        <v>105.07752811796998</v>
      </c>
      <c r="KN12" s="57">
        <f>[5]ANP!KN$142</f>
        <v>104.71459999999999</v>
      </c>
      <c r="KO12" s="57">
        <f>[5]ANP!KO$142</f>
        <v>117.9293</v>
      </c>
      <c r="KP12" s="57">
        <f>[5]ANP!KP$142</f>
        <v>93.343000000000004</v>
      </c>
      <c r="KQ12" s="57">
        <f>[5]ANP!KQ$142</f>
        <v>73.153300000000002</v>
      </c>
      <c r="KR12" s="57">
        <f>[5]ANP!KR$142</f>
        <v>89.444299999999998</v>
      </c>
    </row>
    <row r="13" spans="1:304" x14ac:dyDescent="0.25">
      <c r="A13" s="56" t="s">
        <v>87</v>
      </c>
      <c r="B13" s="57">
        <f>[5]ANP!B$143</f>
        <v>0</v>
      </c>
      <c r="C13" s="57">
        <f>[5]ANP!C$143</f>
        <v>0</v>
      </c>
      <c r="D13" s="57">
        <f>[5]ANP!D$143</f>
        <v>0</v>
      </c>
      <c r="E13" s="57">
        <f>[5]ANP!E$143</f>
        <v>7.2800000000000004E-2</v>
      </c>
      <c r="F13" s="57">
        <f>[5]ANP!F$143</f>
        <v>1.9593</v>
      </c>
      <c r="G13" s="57">
        <f>[5]ANP!G$143</f>
        <v>1.3317000000000001</v>
      </c>
      <c r="H13" s="57">
        <f>[5]ANP!H$143</f>
        <v>0</v>
      </c>
      <c r="I13" s="57">
        <f>[5]ANP!I$143</f>
        <v>0</v>
      </c>
      <c r="J13" s="57">
        <f>[5]ANP!J$143</f>
        <v>0</v>
      </c>
      <c r="K13" s="57">
        <f>[5]ANP!K$143</f>
        <v>6.7500000000000004E-2</v>
      </c>
      <c r="L13" s="57">
        <f>[5]ANP!L$143</f>
        <v>3.1949000000000001</v>
      </c>
      <c r="M13" s="57">
        <f>[5]ANP!M$143</f>
        <v>8.3500000000000005E-2</v>
      </c>
      <c r="N13" s="57">
        <f>[5]ANP!N$143</f>
        <v>0</v>
      </c>
      <c r="O13" s="57">
        <f>[5]ANP!O$143</f>
        <v>0</v>
      </c>
      <c r="P13" s="57">
        <f>[5]ANP!P$143</f>
        <v>6.8099999999999994E-2</v>
      </c>
      <c r="Q13" s="57">
        <f>[5]ANP!Q$143</f>
        <v>6.0399999999999995E-2</v>
      </c>
      <c r="R13" s="57">
        <f>[5]ANP!R$143</f>
        <v>2.956</v>
      </c>
      <c r="S13" s="57">
        <f>[5]ANP!S$143</f>
        <v>5.79E-2</v>
      </c>
      <c r="T13" s="57">
        <f>[5]ANP!T$143</f>
        <v>0</v>
      </c>
      <c r="U13" s="57">
        <f>[5]ANP!U$143</f>
        <v>8.929999999999999E-2</v>
      </c>
      <c r="V13" s="57">
        <f>[5]ANP!V$143</f>
        <v>0</v>
      </c>
      <c r="W13" s="57">
        <f>[5]ANP!W$143</f>
        <v>5.3800000000000001E-2</v>
      </c>
      <c r="X13" s="57">
        <f>[5]ANP!X$143</f>
        <v>2.7574000000000001</v>
      </c>
      <c r="Y13" s="57">
        <f>[5]ANP!Y$143</f>
        <v>0</v>
      </c>
      <c r="Z13" s="57">
        <f>[5]ANP!Z$143</f>
        <v>0</v>
      </c>
      <c r="AA13" s="57">
        <f>[5]ANP!AA$143</f>
        <v>7.6700000000000004E-2</v>
      </c>
      <c r="AB13" s="57">
        <f>[5]ANP!AB$143</f>
        <v>7.7499999999999999E-2</v>
      </c>
      <c r="AC13" s="57">
        <f>[5]ANP!AC$143</f>
        <v>4.6899999999999997E-2</v>
      </c>
      <c r="AD13" s="57">
        <f>[5]ANP!AD$143</f>
        <v>2.3108</v>
      </c>
      <c r="AE13" s="57">
        <f>[5]ANP!AE$143</f>
        <v>0</v>
      </c>
      <c r="AF13" s="57">
        <f>[5]ANP!AF$143</f>
        <v>0</v>
      </c>
      <c r="AG13" s="57">
        <f>[5]ANP!AG$143</f>
        <v>0</v>
      </c>
      <c r="AH13" s="57">
        <f>[5]ANP!AH$143</f>
        <v>6.6200000000000009E-2</v>
      </c>
      <c r="AI13" s="57">
        <f>[5]ANP!AI$143</f>
        <v>4.0500000000000001E-2</v>
      </c>
      <c r="AJ13" s="57">
        <f>[5]ANP!AJ$143</f>
        <v>2.0861999999999998</v>
      </c>
      <c r="AK13" s="57">
        <f>[5]ANP!AK$143</f>
        <v>0</v>
      </c>
      <c r="AL13" s="57">
        <f>[5]ANP!AL$143</f>
        <v>0</v>
      </c>
      <c r="AM13" s="57">
        <f>[5]ANP!AM$143</f>
        <v>0</v>
      </c>
      <c r="AN13" s="57">
        <f>[5]ANP!AN$143</f>
        <v>5.6000000000000001E-2</v>
      </c>
      <c r="AO13" s="57">
        <f>[5]ANP!AO$143</f>
        <v>3.5200000000000002E-2</v>
      </c>
      <c r="AP13" s="57">
        <f>[5]ANP!AP$143</f>
        <v>1.9028</v>
      </c>
      <c r="AQ13" s="57">
        <f>[5]ANP!AQ$143</f>
        <v>0</v>
      </c>
      <c r="AR13" s="57">
        <f>[5]ANP!AR$143</f>
        <v>0</v>
      </c>
      <c r="AS13" s="57">
        <f>[5]ANP!AS$143</f>
        <v>0</v>
      </c>
      <c r="AT13" s="57">
        <f>[5]ANP!AT$143</f>
        <v>0</v>
      </c>
      <c r="AU13" s="57">
        <f>[5]ANP!AU$143</f>
        <v>0.16369999999999998</v>
      </c>
      <c r="AV13" s="57">
        <f>[5]ANP!AV$143</f>
        <v>2.3275999999999999</v>
      </c>
      <c r="AW13" s="57">
        <f>[5]ANP!AW$143</f>
        <v>0</v>
      </c>
      <c r="AX13" s="57">
        <f>[5]ANP!AX$143</f>
        <v>0</v>
      </c>
      <c r="AY13" s="57">
        <f>[5]ANP!AY$143</f>
        <v>0</v>
      </c>
      <c r="AZ13" s="57">
        <f>[5]ANP!AZ$143</f>
        <v>3.49E-2</v>
      </c>
      <c r="BA13" s="57">
        <f>[5]ANP!BA$143</f>
        <v>2.0899999999999998E-2</v>
      </c>
      <c r="BB13" s="57">
        <f>[5]ANP!BB$143</f>
        <v>1.5560999999999998</v>
      </c>
      <c r="BC13" s="57">
        <f>[5]ANP!BC$143</f>
        <v>0</v>
      </c>
      <c r="BD13" s="57">
        <f>[5]ANP!BD$143</f>
        <v>0</v>
      </c>
      <c r="BE13" s="57">
        <f>[5]ANP!BE$143</f>
        <v>0</v>
      </c>
      <c r="BF13" s="57">
        <f>[5]ANP!BF$143</f>
        <v>0</v>
      </c>
      <c r="BG13" s="57">
        <f>[5]ANP!BG$143</f>
        <v>0</v>
      </c>
      <c r="BH13" s="57">
        <f>[5]ANP!BH$143</f>
        <v>0.66959999999999997</v>
      </c>
      <c r="BI13" s="57">
        <f>[5]ANP!BI$143</f>
        <v>0</v>
      </c>
      <c r="BJ13" s="57">
        <f>[5]ANP!BJ$143</f>
        <v>0</v>
      </c>
      <c r="BK13" s="57">
        <f>[5]ANP!BK$143</f>
        <v>0</v>
      </c>
      <c r="BL13" s="57">
        <f>[5]ANP!BL$143</f>
        <v>0</v>
      </c>
      <c r="BM13" s="57">
        <f>[5]ANP!BM$143</f>
        <v>0</v>
      </c>
      <c r="BN13" s="57">
        <f>[5]ANP!BN$143</f>
        <v>0</v>
      </c>
      <c r="BO13" s="57">
        <f>[5]ANP!BO$143</f>
        <v>0</v>
      </c>
      <c r="BP13" s="57">
        <f>[5]ANP!BP$143</f>
        <v>0</v>
      </c>
      <c r="BQ13" s="57">
        <f>[5]ANP!BQ$143</f>
        <v>0</v>
      </c>
      <c r="BR13" s="57">
        <f>[5]ANP!BR$143</f>
        <v>0</v>
      </c>
      <c r="BS13" s="57">
        <f>[5]ANP!BS$143</f>
        <v>0</v>
      </c>
      <c r="BT13" s="57">
        <f>[5]ANP!BT$143</f>
        <v>0</v>
      </c>
      <c r="BU13" s="57">
        <f>[5]ANP!BU$143</f>
        <v>0</v>
      </c>
      <c r="BV13" s="57">
        <f>[5]ANP!BV$143</f>
        <v>0</v>
      </c>
      <c r="BW13" s="57">
        <f>[5]ANP!BW$143</f>
        <v>0</v>
      </c>
      <c r="BX13" s="57">
        <f>[5]ANP!BX$143</f>
        <v>0</v>
      </c>
      <c r="BY13" s="57">
        <f>[5]ANP!BY$143</f>
        <v>0</v>
      </c>
      <c r="BZ13" s="57">
        <f>[5]ANP!BZ$143</f>
        <v>0</v>
      </c>
      <c r="CA13" s="57">
        <f>[5]ANP!CA$143</f>
        <v>0</v>
      </c>
      <c r="CB13" s="57">
        <f>[5]ANP!CB$143</f>
        <v>5.6936</v>
      </c>
      <c r="CC13" s="57">
        <f>[5]ANP!CC$143</f>
        <v>0</v>
      </c>
      <c r="CD13" s="57">
        <f>[5]ANP!CD$143</f>
        <v>0</v>
      </c>
      <c r="CE13" s="57">
        <f>[5]ANP!CE$143</f>
        <v>0</v>
      </c>
      <c r="CF13" s="57">
        <f>[5]ANP!CF$143</f>
        <v>0</v>
      </c>
      <c r="CG13" s="57">
        <f>[5]ANP!CG$143</f>
        <v>0</v>
      </c>
      <c r="CH13" s="57">
        <f>[5]ANP!CH$143</f>
        <v>0</v>
      </c>
      <c r="CI13" s="57">
        <f>[5]ANP!CI$143</f>
        <v>0</v>
      </c>
      <c r="CJ13" s="57">
        <f>[5]ANP!CJ$143</f>
        <v>0</v>
      </c>
      <c r="CK13" s="57">
        <f>[5]ANP!CK$143</f>
        <v>0</v>
      </c>
      <c r="CL13" s="57">
        <f>[5]ANP!CL$143</f>
        <v>0</v>
      </c>
      <c r="CM13" s="57">
        <f>[5]ANP!CM$143</f>
        <v>0</v>
      </c>
      <c r="CN13" s="57">
        <f>[5]ANP!CN$143</f>
        <v>0</v>
      </c>
      <c r="CO13" s="57">
        <f>[5]ANP!CO$143</f>
        <v>0</v>
      </c>
      <c r="CP13" s="57">
        <f>[5]ANP!CP$143</f>
        <v>0</v>
      </c>
      <c r="CQ13" s="57">
        <f>[5]ANP!CQ$143</f>
        <v>0</v>
      </c>
      <c r="CR13" s="57">
        <f>[5]ANP!CR$143</f>
        <v>0</v>
      </c>
      <c r="CS13" s="57">
        <f>[5]ANP!CS$143</f>
        <v>0</v>
      </c>
      <c r="CT13" s="57">
        <f>[5]ANP!CT$143</f>
        <v>0</v>
      </c>
      <c r="CU13" s="57">
        <f>[5]ANP!CU$143</f>
        <v>0</v>
      </c>
      <c r="CV13" s="57">
        <f>[5]ANP!CV$143</f>
        <v>0</v>
      </c>
      <c r="CW13" s="57">
        <f>[5]ANP!CW$143</f>
        <v>0</v>
      </c>
      <c r="CX13" s="57">
        <f>[5]ANP!CX$143</f>
        <v>0</v>
      </c>
      <c r="CY13" s="57">
        <f>[5]ANP!CY$143</f>
        <v>0</v>
      </c>
      <c r="CZ13" s="57">
        <f>[5]ANP!CZ$143</f>
        <v>0</v>
      </c>
      <c r="DA13" s="57">
        <f>[5]ANP!DA$143</f>
        <v>0</v>
      </c>
      <c r="DB13" s="57">
        <f>[5]ANP!DB$143</f>
        <v>0</v>
      </c>
      <c r="DC13" s="57">
        <f>[5]ANP!DC$143</f>
        <v>0</v>
      </c>
      <c r="DD13" s="57">
        <f>[5]ANP!DD$143</f>
        <v>0</v>
      </c>
      <c r="DE13" s="57">
        <f>[5]ANP!DE$143</f>
        <v>0</v>
      </c>
      <c r="DF13" s="57">
        <f>[5]ANP!DF$143</f>
        <v>0</v>
      </c>
      <c r="DG13" s="57">
        <f>[5]ANP!DG$143</f>
        <v>0</v>
      </c>
      <c r="DH13" s="57">
        <f>[5]ANP!DH$143</f>
        <v>0</v>
      </c>
      <c r="DI13" s="57">
        <f>[5]ANP!DI$143</f>
        <v>0</v>
      </c>
      <c r="DJ13" s="57">
        <f>[5]ANP!DJ$143</f>
        <v>0</v>
      </c>
      <c r="DK13" s="57">
        <f>[5]ANP!DK$143</f>
        <v>0</v>
      </c>
      <c r="DL13" s="57">
        <f>[5]ANP!DL$143</f>
        <v>0</v>
      </c>
      <c r="DM13" s="57">
        <f>[5]ANP!DM$143</f>
        <v>0</v>
      </c>
      <c r="DN13" s="57">
        <f>[5]ANP!DN$143</f>
        <v>0</v>
      </c>
      <c r="DO13" s="57">
        <f>[5]ANP!DO$143</f>
        <v>0</v>
      </c>
      <c r="DP13" s="57">
        <f>[5]ANP!DP$143</f>
        <v>0</v>
      </c>
      <c r="DQ13" s="57">
        <f>[5]ANP!DQ$143</f>
        <v>0</v>
      </c>
      <c r="DR13" s="57">
        <f>[5]ANP!DR$143</f>
        <v>0</v>
      </c>
      <c r="DS13" s="57">
        <f>[5]ANP!DS$143</f>
        <v>0</v>
      </c>
      <c r="DT13" s="57">
        <f>[5]ANP!DT$143</f>
        <v>0</v>
      </c>
      <c r="DU13" s="57">
        <f>[5]ANP!DU$143</f>
        <v>0</v>
      </c>
      <c r="DV13" s="57">
        <f>[5]ANP!DV$143</f>
        <v>0</v>
      </c>
      <c r="DW13" s="57">
        <f>[5]ANP!DW$143</f>
        <v>0</v>
      </c>
      <c r="DX13" s="57">
        <f>[5]ANP!DX$143</f>
        <v>0</v>
      </c>
      <c r="DY13" s="57">
        <f>[5]ANP!DY$143</f>
        <v>0</v>
      </c>
      <c r="DZ13" s="57">
        <f>[5]ANP!DZ$143</f>
        <v>0</v>
      </c>
      <c r="EA13" s="57">
        <f>[5]ANP!EA$143</f>
        <v>0</v>
      </c>
      <c r="EB13" s="57">
        <f>[5]ANP!EB$143</f>
        <v>0</v>
      </c>
      <c r="EC13" s="57">
        <f>[5]ANP!EC$143</f>
        <v>0</v>
      </c>
      <c r="ED13" s="57">
        <f>[5]ANP!ED$143</f>
        <v>0</v>
      </c>
      <c r="EE13" s="57">
        <f>[5]ANP!EE$143</f>
        <v>0</v>
      </c>
      <c r="EF13" s="57">
        <f>[5]ANP!EF$143</f>
        <v>0</v>
      </c>
      <c r="EG13" s="57">
        <f>[5]ANP!EG$143</f>
        <v>0</v>
      </c>
      <c r="EH13" s="57">
        <f>[5]ANP!EH$143</f>
        <v>2.1678000000000002</v>
      </c>
      <c r="EI13" s="57">
        <f>[5]ANP!EI$143</f>
        <v>0</v>
      </c>
      <c r="EJ13" s="57">
        <f>[5]ANP!EJ$143</f>
        <v>0</v>
      </c>
      <c r="EK13" s="57">
        <f>[5]ANP!EK$143</f>
        <v>0</v>
      </c>
      <c r="EL13" s="57">
        <f>[5]ANP!EL$143</f>
        <v>0</v>
      </c>
      <c r="EM13" s="57">
        <f>[5]ANP!EM$143</f>
        <v>0</v>
      </c>
      <c r="EN13" s="57">
        <f>[5]ANP!EN$143</f>
        <v>0.57079999999999997</v>
      </c>
      <c r="EO13" s="57">
        <f>[5]ANP!EO$143</f>
        <v>0</v>
      </c>
      <c r="EP13" s="57">
        <f>[5]ANP!EP$143</f>
        <v>0</v>
      </c>
      <c r="EQ13" s="57">
        <f>[5]ANP!EQ$143</f>
        <v>0</v>
      </c>
      <c r="ER13" s="57">
        <f>[5]ANP!ER$143</f>
        <v>0</v>
      </c>
      <c r="ES13" s="57">
        <f>[5]ANP!ES$143</f>
        <v>0</v>
      </c>
      <c r="ET13" s="57">
        <f>[5]ANP!ET$143</f>
        <v>1.2565</v>
      </c>
      <c r="EU13" s="57">
        <f>[5]ANP!EU$143</f>
        <v>0</v>
      </c>
      <c r="EV13" s="57">
        <f>[5]ANP!EV$143</f>
        <v>0</v>
      </c>
      <c r="EW13" s="57">
        <f>[5]ANP!EW$143</f>
        <v>0</v>
      </c>
      <c r="EX13" s="57">
        <f>[5]ANP!EX$143</f>
        <v>0</v>
      </c>
      <c r="EY13" s="57">
        <f>[5]ANP!EY$143</f>
        <v>0</v>
      </c>
      <c r="EZ13" s="57">
        <f>[5]ANP!EZ$143</f>
        <v>0</v>
      </c>
      <c r="FA13" s="57">
        <f>[5]ANP!FA$143</f>
        <v>0</v>
      </c>
      <c r="FB13" s="57">
        <f>[5]ANP!FB$143</f>
        <v>0</v>
      </c>
      <c r="FC13" s="57">
        <f>[5]ANP!FC$143</f>
        <v>0</v>
      </c>
      <c r="FD13" s="57">
        <f>[5]ANP!FD$143</f>
        <v>0</v>
      </c>
      <c r="FE13" s="57">
        <f>[5]ANP!FE$143</f>
        <v>0</v>
      </c>
      <c r="FF13" s="57">
        <f>[5]ANP!FF$143</f>
        <v>2.3941999999999997</v>
      </c>
      <c r="FG13" s="57">
        <f>[5]ANP!FG$143</f>
        <v>0</v>
      </c>
      <c r="FH13" s="57">
        <f>[5]ANP!FH$143</f>
        <v>0</v>
      </c>
      <c r="FI13" s="57">
        <f>[5]ANP!FI$143</f>
        <v>0</v>
      </c>
      <c r="FJ13" s="57">
        <f>[5]ANP!FJ$143</f>
        <v>0</v>
      </c>
      <c r="FK13" s="57">
        <f>[5]ANP!FK$143</f>
        <v>0</v>
      </c>
      <c r="FL13" s="57">
        <f>[5]ANP!FL$143</f>
        <v>1.9632000000000001</v>
      </c>
      <c r="FM13" s="57">
        <f>[5]ANP!FM$143</f>
        <v>0</v>
      </c>
      <c r="FN13" s="57">
        <f>[5]ANP!FN$143</f>
        <v>0</v>
      </c>
      <c r="FO13" s="57">
        <f>[5]ANP!FO$143</f>
        <v>0</v>
      </c>
      <c r="FP13" s="57">
        <f>[5]ANP!FP$143</f>
        <v>0</v>
      </c>
      <c r="FQ13" s="57">
        <f>[5]ANP!FQ$143</f>
        <v>0</v>
      </c>
      <c r="FR13" s="57">
        <f>[5]ANP!FR$143</f>
        <v>3.5226999999999999</v>
      </c>
      <c r="FS13" s="57">
        <f>[5]ANP!FS$143</f>
        <v>0</v>
      </c>
      <c r="FT13" s="57">
        <f>[5]ANP!FT$143</f>
        <v>0</v>
      </c>
      <c r="FU13" s="57">
        <f>[5]ANP!FU$143</f>
        <v>0</v>
      </c>
      <c r="FV13" s="57">
        <f>[5]ANP!FV$143</f>
        <v>0</v>
      </c>
      <c r="FW13" s="57">
        <f>[5]ANP!FW$143</f>
        <v>0</v>
      </c>
      <c r="FX13" s="57">
        <f>[5]ANP!FX$143</f>
        <v>5.3958999999999993</v>
      </c>
      <c r="FY13" s="57">
        <f>[5]ANP!FY$143</f>
        <v>0</v>
      </c>
      <c r="FZ13" s="57">
        <f>[5]ANP!FZ$143</f>
        <v>0</v>
      </c>
      <c r="GA13" s="57">
        <f>[5]ANP!GA$143</f>
        <v>0</v>
      </c>
      <c r="GB13" s="57">
        <f>[5]ANP!GB$143</f>
        <v>0</v>
      </c>
      <c r="GC13" s="57">
        <f>[5]ANP!GC$143</f>
        <v>0</v>
      </c>
      <c r="GD13" s="57">
        <f>[5]ANP!GD$143</f>
        <v>28.775299999999998</v>
      </c>
      <c r="GE13" s="57">
        <f>[5]ANP!GE$143</f>
        <v>0</v>
      </c>
      <c r="GF13" s="57">
        <f>[5]ANP!GF$143</f>
        <v>0</v>
      </c>
      <c r="GG13" s="57">
        <f>[5]ANP!GG$143</f>
        <v>0</v>
      </c>
      <c r="GH13" s="57">
        <f>[5]ANP!GH$143</f>
        <v>0</v>
      </c>
      <c r="GI13" s="57">
        <f>[5]ANP!GI$143</f>
        <v>0</v>
      </c>
      <c r="GJ13" s="57">
        <f>[5]ANP!GJ$143</f>
        <v>7.1719999999999997</v>
      </c>
      <c r="GK13" s="57">
        <f>[5]ANP!GK$143</f>
        <v>0</v>
      </c>
      <c r="GL13" s="57">
        <f>[5]ANP!GL$143</f>
        <v>0</v>
      </c>
      <c r="GM13" s="57">
        <f>[5]ANP!GM$143</f>
        <v>0</v>
      </c>
      <c r="GN13" s="57">
        <f>[5]ANP!GN$143</f>
        <v>0</v>
      </c>
      <c r="GO13" s="57">
        <f>[5]ANP!GO$143</f>
        <v>0</v>
      </c>
      <c r="GP13" s="57">
        <f>[5]ANP!GP$143</f>
        <v>8.4686000000000003</v>
      </c>
      <c r="GQ13" s="57">
        <f>[5]ANP!GQ$143</f>
        <v>0</v>
      </c>
      <c r="GR13" s="57">
        <f>[5]ANP!GR$143</f>
        <v>0</v>
      </c>
      <c r="GS13" s="57">
        <f>[5]ANP!GS$143</f>
        <v>0</v>
      </c>
      <c r="GT13" s="57">
        <f>[5]ANP!GT$143</f>
        <v>0</v>
      </c>
      <c r="GU13" s="57">
        <f>[5]ANP!GU$143</f>
        <v>0</v>
      </c>
      <c r="GV13" s="57">
        <f>[5]ANP!GV$143</f>
        <v>9.8722000000000012</v>
      </c>
      <c r="GW13" s="57">
        <f>[5]ANP!GW$143</f>
        <v>0</v>
      </c>
      <c r="GX13" s="57">
        <f>[5]ANP!GX$143</f>
        <v>0</v>
      </c>
      <c r="GY13" s="57">
        <f>[5]ANP!GY$143</f>
        <v>0</v>
      </c>
      <c r="GZ13" s="57">
        <f>[5]ANP!GZ$143</f>
        <v>0</v>
      </c>
      <c r="HA13" s="57">
        <f>[5]ANP!HA$143</f>
        <v>0</v>
      </c>
      <c r="HB13" s="57">
        <f>[5]ANP!HB$143</f>
        <v>17.180299999999999</v>
      </c>
      <c r="HC13" s="57">
        <f>[5]ANP!HC$143</f>
        <v>0</v>
      </c>
      <c r="HD13" s="57">
        <f>[5]ANP!HD$143</f>
        <v>0</v>
      </c>
      <c r="HE13" s="57">
        <f>[5]ANP!HE$143</f>
        <v>0</v>
      </c>
      <c r="HF13" s="57">
        <f>[5]ANP!HF$143</f>
        <v>0</v>
      </c>
      <c r="HG13" s="57">
        <f>[5]ANP!HG$143</f>
        <v>0</v>
      </c>
      <c r="HH13" s="57">
        <f>[5]ANP!HH$143</f>
        <v>14.5938</v>
      </c>
      <c r="HI13" s="57">
        <f>[5]ANP!HI$143</f>
        <v>0</v>
      </c>
      <c r="HJ13" s="57">
        <f>[5]ANP!HJ$143</f>
        <v>0</v>
      </c>
      <c r="HK13" s="57">
        <f>[5]ANP!HK$143</f>
        <v>0</v>
      </c>
      <c r="HL13" s="57">
        <f>[5]ANP!HL$143</f>
        <v>0</v>
      </c>
      <c r="HM13" s="57">
        <f>[5]ANP!HM$143</f>
        <v>0</v>
      </c>
      <c r="HN13" s="57">
        <f>[5]ANP!HN$143</f>
        <v>15.0215</v>
      </c>
      <c r="HO13" s="57">
        <f>[5]ANP!HO$143</f>
        <v>0</v>
      </c>
      <c r="HP13" s="57">
        <f>[5]ANP!HP$143</f>
        <v>0</v>
      </c>
      <c r="HQ13" s="57">
        <f>[5]ANP!HQ$143</f>
        <v>0</v>
      </c>
      <c r="HR13" s="57">
        <f>[5]ANP!HR$143</f>
        <v>0</v>
      </c>
      <c r="HS13" s="57">
        <f>[5]ANP!HS$143</f>
        <v>0</v>
      </c>
      <c r="HT13" s="57">
        <f>[5]ANP!HT$143</f>
        <v>16.566099999999999</v>
      </c>
      <c r="HU13" s="57">
        <f>[5]ANP!HU$143</f>
        <v>0</v>
      </c>
      <c r="HV13" s="57">
        <f>[5]ANP!HV$143</f>
        <v>0</v>
      </c>
      <c r="HW13" s="57">
        <f>[5]ANP!HW$143</f>
        <v>0</v>
      </c>
      <c r="HX13" s="57">
        <f>[5]ANP!HX$143</f>
        <v>0</v>
      </c>
      <c r="HY13" s="57">
        <f>[5]ANP!HY$143</f>
        <v>0</v>
      </c>
      <c r="HZ13" s="57">
        <f>[5]ANP!HZ$143</f>
        <v>19.186499999999999</v>
      </c>
      <c r="IA13" s="57">
        <f>[5]ANP!IA$143</f>
        <v>0</v>
      </c>
      <c r="IB13" s="57">
        <f>[5]ANP!IB$143</f>
        <v>0</v>
      </c>
      <c r="IC13" s="57">
        <f>[5]ANP!IC$143</f>
        <v>0</v>
      </c>
      <c r="ID13" s="57">
        <f>[5]ANP!ID$143</f>
        <v>0</v>
      </c>
      <c r="IE13" s="57">
        <f>[5]ANP!IE$143</f>
        <v>0</v>
      </c>
      <c r="IF13" s="57">
        <f>[5]ANP!IF$143</f>
        <v>26.6602</v>
      </c>
      <c r="IG13" s="57">
        <f>[5]ANP!IG$143</f>
        <v>0</v>
      </c>
      <c r="IH13" s="57">
        <f>[5]ANP!IH$143</f>
        <v>0</v>
      </c>
      <c r="II13" s="57">
        <f>[5]ANP!II$143</f>
        <v>0</v>
      </c>
      <c r="IJ13" s="57">
        <f>[5]ANP!IJ$143</f>
        <v>0</v>
      </c>
      <c r="IK13" s="57">
        <f>[5]ANP!IK$143</f>
        <v>0</v>
      </c>
      <c r="IL13" s="57">
        <f>[5]ANP!IL$143</f>
        <v>29.3294</v>
      </c>
      <c r="IM13" s="57">
        <f>[5]ANP!IM$143</f>
        <v>0</v>
      </c>
      <c r="IN13" s="57">
        <f>[5]ANP!IN$143</f>
        <v>0</v>
      </c>
      <c r="IO13" s="57">
        <f>[5]ANP!IO$143</f>
        <v>0</v>
      </c>
      <c r="IP13" s="57">
        <f>[5]ANP!IP$143</f>
        <v>0</v>
      </c>
      <c r="IQ13" s="57">
        <f>[5]ANP!IQ$143</f>
        <v>0</v>
      </c>
      <c r="IR13" s="57">
        <f>[5]ANP!IR$143</f>
        <v>27.890099999999997</v>
      </c>
      <c r="IS13" s="57">
        <f>[5]ANP!IS$143</f>
        <v>0</v>
      </c>
      <c r="IT13" s="57">
        <f>[5]ANP!IT$143</f>
        <v>0</v>
      </c>
      <c r="IU13" s="57">
        <f>[5]ANP!IU$143</f>
        <v>0</v>
      </c>
      <c r="IV13" s="57">
        <f>[5]ANP!IV$143</f>
        <v>0</v>
      </c>
      <c r="IW13" s="57">
        <f>[5]ANP!IW$143</f>
        <v>0</v>
      </c>
      <c r="IX13" s="57">
        <f>[5]ANP!IX$143</f>
        <v>25.168900000000001</v>
      </c>
      <c r="IY13" s="57">
        <f>[5]ANP!IY$143</f>
        <v>0</v>
      </c>
      <c r="IZ13" s="57">
        <f>[5]ANP!IZ$143</f>
        <v>0</v>
      </c>
      <c r="JA13" s="57">
        <f>[5]ANP!JA$143</f>
        <v>0</v>
      </c>
      <c r="JB13" s="57">
        <f>[5]ANP!JB$143</f>
        <v>0</v>
      </c>
      <c r="JC13" s="57">
        <f>[5]ANP!JC$143</f>
        <v>0</v>
      </c>
      <c r="JD13" s="57">
        <f>[5]ANP!JD$143</f>
        <v>10.814399999999999</v>
      </c>
      <c r="JE13" s="57">
        <f>[5]ANP!JE$143</f>
        <v>0</v>
      </c>
      <c r="JF13" s="57">
        <f>[5]ANP!JF$143</f>
        <v>0</v>
      </c>
      <c r="JG13" s="57">
        <f>[5]ANP!JG$143</f>
        <v>0</v>
      </c>
      <c r="JH13" s="57">
        <f>[5]ANP!JH$143</f>
        <v>34.741399999999999</v>
      </c>
      <c r="JI13" s="57">
        <f>[5]ANP!JI$143</f>
        <v>0</v>
      </c>
      <c r="JJ13" s="57">
        <f>[5]ANP!JJ$143</f>
        <v>10.841700000000001</v>
      </c>
      <c r="JK13" s="57">
        <f>[5]ANP!JK$143</f>
        <v>0</v>
      </c>
      <c r="JL13" s="57">
        <f>[5]ANP!JL$143</f>
        <v>0</v>
      </c>
      <c r="JM13" s="57">
        <f>[5]ANP!JM$143</f>
        <v>0</v>
      </c>
      <c r="JN13" s="57">
        <f>[5]ANP!JN$143</f>
        <v>27.042300000000001</v>
      </c>
      <c r="JO13" s="57">
        <f>[5]ANP!JO$143</f>
        <v>0</v>
      </c>
      <c r="JP13" s="57">
        <f>[5]ANP!JP$143</f>
        <v>14.154999999999999</v>
      </c>
      <c r="JQ13" s="57">
        <f>[5]ANP!JQ$143</f>
        <v>0</v>
      </c>
      <c r="JR13" s="57">
        <f>[5]ANP!JR$143</f>
        <v>0</v>
      </c>
      <c r="JS13" s="57">
        <f>[5]ANP!JS$143</f>
        <v>0</v>
      </c>
      <c r="JT13" s="57">
        <f>[5]ANP!JT$143</f>
        <v>25.803900000000002</v>
      </c>
      <c r="JU13" s="57">
        <f>[5]ANP!JU$143</f>
        <v>0</v>
      </c>
      <c r="JV13" s="57">
        <f>[5]ANP!JV$143</f>
        <v>26.087</v>
      </c>
      <c r="JW13" s="57">
        <f>[5]ANP!JW$143</f>
        <v>0</v>
      </c>
      <c r="JX13" s="57">
        <f>[5]ANP!JX$143</f>
        <v>0</v>
      </c>
      <c r="JY13" s="57">
        <f>[5]ANP!JY$143</f>
        <v>0</v>
      </c>
      <c r="JZ13" s="57">
        <f>[5]ANP!JZ$143</f>
        <v>36.860500000000002</v>
      </c>
      <c r="KA13" s="57">
        <f>[5]ANP!KA$143</f>
        <v>0</v>
      </c>
      <c r="KB13" s="57">
        <f>[5]ANP!KB$143</f>
        <v>15.858499999999999</v>
      </c>
      <c r="KC13" s="57">
        <f>[5]ANP!KC$143</f>
        <v>0</v>
      </c>
      <c r="KD13" s="57">
        <f>[5]ANP!KD$143</f>
        <v>0</v>
      </c>
      <c r="KE13" s="57">
        <f>[5]ANP!KE$143</f>
        <v>0</v>
      </c>
      <c r="KF13" s="57">
        <f>[5]ANP!KF$143</f>
        <v>59.658499999999997</v>
      </c>
      <c r="KG13" s="57">
        <f>[5]ANP!KG$143</f>
        <v>0</v>
      </c>
      <c r="KH13" s="57">
        <f>[5]ANP!KH$143</f>
        <v>14.3917</v>
      </c>
      <c r="KI13" s="57">
        <f>[5]ANP!KI$143</f>
        <v>0</v>
      </c>
      <c r="KJ13" s="57">
        <f>[5]ANP!KJ$143</f>
        <v>0</v>
      </c>
      <c r="KK13" s="57">
        <f>[5]ANP!KK$143</f>
        <v>0</v>
      </c>
      <c r="KL13" s="57">
        <f>[5]ANP!KL$143</f>
        <v>69.68180000000001</v>
      </c>
      <c r="KM13" s="57">
        <f>[5]ANP!KM$143</f>
        <v>0</v>
      </c>
      <c r="KN13" s="57">
        <f>[5]ANP!KN$143</f>
        <v>14.194900000000001</v>
      </c>
      <c r="KO13" s="57">
        <f>[5]ANP!KO$143</f>
        <v>0</v>
      </c>
      <c r="KP13" s="57">
        <f>[5]ANP!KP$143</f>
        <v>0</v>
      </c>
      <c r="KQ13" s="57">
        <f>[5]ANP!KQ$143</f>
        <v>0</v>
      </c>
      <c r="KR13" s="57">
        <f>[5]ANP!KR$143</f>
        <v>75.100499999999997</v>
      </c>
    </row>
    <row r="14" spans="1:304" x14ac:dyDescent="0.25">
      <c r="A14" s="56" t="s">
        <v>88</v>
      </c>
      <c r="B14" s="57">
        <f>[5]ANP!B$144</f>
        <v>3.6541000000000001</v>
      </c>
      <c r="C14" s="57">
        <f>[5]ANP!C$144</f>
        <v>2.6901999999999999</v>
      </c>
      <c r="D14" s="57">
        <f>[5]ANP!D$144</f>
        <v>1.4892000000000001</v>
      </c>
      <c r="E14" s="57">
        <f>[5]ANP!E$144</f>
        <v>2.3016000000000001</v>
      </c>
      <c r="F14" s="57">
        <f>[5]ANP!F$144</f>
        <v>1.8584000000000001</v>
      </c>
      <c r="G14" s="57">
        <f>[5]ANP!G$144</f>
        <v>1.8769</v>
      </c>
      <c r="H14" s="57">
        <f>[5]ANP!H$144</f>
        <v>3.5131999999999999</v>
      </c>
      <c r="I14" s="57">
        <f>[5]ANP!I$144</f>
        <v>6.2351999999999999</v>
      </c>
      <c r="J14" s="57">
        <f>[5]ANP!J$144</f>
        <v>1.8235999999999999</v>
      </c>
      <c r="K14" s="57">
        <f>[5]ANP!K$144</f>
        <v>15.725065745495812</v>
      </c>
      <c r="L14" s="57">
        <f>[5]ANP!L$144</f>
        <v>17.981827994002824</v>
      </c>
      <c r="M14" s="57">
        <f>[5]ANP!M$144</f>
        <v>13.703981594170648</v>
      </c>
      <c r="N14" s="57">
        <f>[5]ANP!N$144</f>
        <v>2.33</v>
      </c>
      <c r="O14" s="57">
        <f>[5]ANP!O$144</f>
        <v>1.8344</v>
      </c>
      <c r="P14" s="57">
        <f>[5]ANP!P$144</f>
        <v>1.851</v>
      </c>
      <c r="Q14" s="57">
        <f>[5]ANP!Q$144</f>
        <v>1.669</v>
      </c>
      <c r="R14" s="57">
        <f>[5]ANP!R$144</f>
        <v>3.0038</v>
      </c>
      <c r="S14" s="57">
        <f>[5]ANP!S$144</f>
        <v>8.4852999999999987</v>
      </c>
      <c r="T14" s="57">
        <f>[5]ANP!T$144</f>
        <v>1.6442000000000001</v>
      </c>
      <c r="U14" s="57">
        <f>[5]ANP!U$144</f>
        <v>1.5079</v>
      </c>
      <c r="V14" s="57">
        <f>[5]ANP!V$144</f>
        <v>1.7718</v>
      </c>
      <c r="W14" s="57">
        <f>[5]ANP!W$144</f>
        <v>2.1761999999999997</v>
      </c>
      <c r="X14" s="57">
        <f>[5]ANP!X$144</f>
        <v>1.8368</v>
      </c>
      <c r="Y14" s="57">
        <f>[5]ANP!Y$144</f>
        <v>1.9813000000000001</v>
      </c>
      <c r="Z14" s="57">
        <f>[5]ANP!Z$144</f>
        <v>2.1609000000000003</v>
      </c>
      <c r="AA14" s="57">
        <f>[5]ANP!AA$144</f>
        <v>1.8095999999999999</v>
      </c>
      <c r="AB14" s="57">
        <f>[5]ANP!AB$144</f>
        <v>1.5175000000000001</v>
      </c>
      <c r="AC14" s="57">
        <f>[5]ANP!AC$144</f>
        <v>2.0276000000000001</v>
      </c>
      <c r="AD14" s="57">
        <f>[5]ANP!AD$144</f>
        <v>1.7544999999999999</v>
      </c>
      <c r="AE14" s="57">
        <f>[5]ANP!AE$144</f>
        <v>2.0202999999999998</v>
      </c>
      <c r="AF14" s="57">
        <f>[5]ANP!AF$144</f>
        <v>1.6142000000000001</v>
      </c>
      <c r="AG14" s="57">
        <f>[5]ANP!AG$144</f>
        <v>1.6630999999999998</v>
      </c>
      <c r="AH14" s="57">
        <f>[5]ANP!AH$144</f>
        <v>2.9634</v>
      </c>
      <c r="AI14" s="57">
        <f>[5]ANP!AI$144</f>
        <v>1.5407</v>
      </c>
      <c r="AJ14" s="57">
        <f>[5]ANP!AJ$144</f>
        <v>2.0728</v>
      </c>
      <c r="AK14" s="57">
        <f>[5]ANP!AK$144</f>
        <v>1.8175999999999999</v>
      </c>
      <c r="AL14" s="57">
        <f>[5]ANP!AL$144</f>
        <v>2.3115999999999999</v>
      </c>
      <c r="AM14" s="57">
        <f>[5]ANP!AM$144</f>
        <v>1.5508</v>
      </c>
      <c r="AN14" s="57">
        <f>[5]ANP!AN$144</f>
        <v>1.1722999999999999</v>
      </c>
      <c r="AO14" s="57">
        <f>[5]ANP!AO$144</f>
        <v>56.038199999999996</v>
      </c>
      <c r="AP14" s="57">
        <f>[5]ANP!AP$144</f>
        <v>5.6666999999999996</v>
      </c>
      <c r="AQ14" s="57">
        <f>[5]ANP!AQ$144</f>
        <v>6.4901999999999997</v>
      </c>
      <c r="AR14" s="57">
        <f>[5]ANP!AR$144</f>
        <v>7.1002999999999998</v>
      </c>
      <c r="AS14" s="57">
        <f>[5]ANP!AS$144</f>
        <v>8.2044999999999995</v>
      </c>
      <c r="AT14" s="57">
        <f>[5]ANP!AT$144</f>
        <v>5.6876999999999995</v>
      </c>
      <c r="AU14" s="57">
        <f>[5]ANP!AU$144</f>
        <v>9.101700000000001</v>
      </c>
      <c r="AV14" s="57">
        <f>[5]ANP!AV$144</f>
        <v>6.8526999999999996</v>
      </c>
      <c r="AW14" s="57">
        <f>[5]ANP!AW$144</f>
        <v>5.0508999999999995</v>
      </c>
      <c r="AX14" s="57">
        <f>[5]ANP!AX$144</f>
        <v>5.8757999999999999</v>
      </c>
      <c r="AY14" s="57">
        <f>[5]ANP!AY$144</f>
        <v>6.8514999999999997</v>
      </c>
      <c r="AZ14" s="57">
        <f>[5]ANP!AZ$144</f>
        <v>6.6692</v>
      </c>
      <c r="BA14" s="57">
        <f>[5]ANP!BA$144</f>
        <v>41.6997</v>
      </c>
      <c r="BB14" s="57">
        <f>[5]ANP!BB$144</f>
        <v>11.539399999999999</v>
      </c>
      <c r="BC14" s="57">
        <f>[5]ANP!BC$144</f>
        <v>10.9056</v>
      </c>
      <c r="BD14" s="57">
        <f>[5]ANP!BD$144</f>
        <v>4.0693000000000001</v>
      </c>
      <c r="BE14" s="57">
        <f>[5]ANP!BE$144</f>
        <v>10.7471</v>
      </c>
      <c r="BF14" s="57">
        <f>[5]ANP!BF$144</f>
        <v>11.209700000000002</v>
      </c>
      <c r="BG14" s="57">
        <f>[5]ANP!BG$144</f>
        <v>10.710700000000001</v>
      </c>
      <c r="BH14" s="57">
        <f>[5]ANP!BH$144</f>
        <v>10.8705</v>
      </c>
      <c r="BI14" s="57">
        <f>[5]ANP!BI$144</f>
        <v>10.895700000000001</v>
      </c>
      <c r="BJ14" s="57">
        <f>[5]ANP!BJ$144</f>
        <v>11.424800000000001</v>
      </c>
      <c r="BK14" s="57">
        <f>[5]ANP!BK$144</f>
        <v>8.8539999999999992</v>
      </c>
      <c r="BL14" s="57">
        <f>[5]ANP!BL$144</f>
        <v>10.844899999999999</v>
      </c>
      <c r="BM14" s="57">
        <f>[5]ANP!BM$144</f>
        <v>32.213000000000001</v>
      </c>
      <c r="BN14" s="57">
        <f>[5]ANP!BN$144</f>
        <v>24.764700000000001</v>
      </c>
      <c r="BO14" s="57">
        <f>[5]ANP!BO$144</f>
        <v>25.244</v>
      </c>
      <c r="BP14" s="57">
        <f>[5]ANP!BP$144</f>
        <v>14.164200000000001</v>
      </c>
      <c r="BQ14" s="57">
        <f>[5]ANP!BQ$144</f>
        <v>14.3216</v>
      </c>
      <c r="BR14" s="57">
        <f>[5]ANP!BR$144</f>
        <v>13.882</v>
      </c>
      <c r="BS14" s="57">
        <f>[5]ANP!BS$144</f>
        <v>14.0038</v>
      </c>
      <c r="BT14" s="57">
        <f>[5]ANP!BT$144</f>
        <v>12.729100000000001</v>
      </c>
      <c r="BU14" s="57">
        <f>[5]ANP!BU$144</f>
        <v>14.886200000000001</v>
      </c>
      <c r="BV14" s="57">
        <f>[5]ANP!BV$144</f>
        <v>7.3578000000000001</v>
      </c>
      <c r="BW14" s="57">
        <f>[5]ANP!BW$144</f>
        <v>14.147399999999998</v>
      </c>
      <c r="BX14" s="57">
        <f>[5]ANP!BX$144</f>
        <v>12.829000000000001</v>
      </c>
      <c r="BY14" s="57">
        <f>[5]ANP!BY$144</f>
        <v>13.681099999999999</v>
      </c>
      <c r="BZ14" s="57">
        <f>[5]ANP!BZ$144</f>
        <v>16.209499999999998</v>
      </c>
      <c r="CA14" s="57">
        <f>[5]ANP!CA$144</f>
        <v>13.753399999999999</v>
      </c>
      <c r="CB14" s="57">
        <f>[5]ANP!CB$144</f>
        <v>14.1409</v>
      </c>
      <c r="CC14" s="57">
        <f>[5]ANP!CC$144</f>
        <v>13.817</v>
      </c>
      <c r="CD14" s="57">
        <f>[5]ANP!CD$144</f>
        <v>14.274199999999999</v>
      </c>
      <c r="CE14" s="57">
        <f>[5]ANP!CE$144</f>
        <v>14.066000000000001</v>
      </c>
      <c r="CF14" s="57">
        <f>[5]ANP!CF$144</f>
        <v>14.149100000000001</v>
      </c>
      <c r="CG14" s="57">
        <f>[5]ANP!CG$144</f>
        <v>14.323799999999999</v>
      </c>
      <c r="CH14" s="57">
        <f>[5]ANP!CH$144</f>
        <v>14.5037</v>
      </c>
      <c r="CI14" s="57">
        <f>[5]ANP!CI$144</f>
        <v>14.992799999999999</v>
      </c>
      <c r="CJ14" s="57">
        <f>[5]ANP!CJ$144</f>
        <v>13.951799999999999</v>
      </c>
      <c r="CK14" s="57">
        <f>[5]ANP!CK$144</f>
        <v>18.287800000000001</v>
      </c>
      <c r="CL14" s="57">
        <f>[5]ANP!CL$144</f>
        <v>16.927</v>
      </c>
      <c r="CM14" s="57">
        <f>[5]ANP!CM$144</f>
        <v>18.07</v>
      </c>
      <c r="CN14" s="57">
        <f>[5]ANP!CN$144</f>
        <v>16.6037</v>
      </c>
      <c r="CO14" s="57">
        <f>[5]ANP!CO$144</f>
        <v>17.0395</v>
      </c>
      <c r="CP14" s="57">
        <f>[5]ANP!CP$144</f>
        <v>28.0412</v>
      </c>
      <c r="CQ14" s="57">
        <f>[5]ANP!CQ$144</f>
        <v>27.444500000000001</v>
      </c>
      <c r="CR14" s="57">
        <f>[5]ANP!CR$144</f>
        <v>28.226600000000001</v>
      </c>
      <c r="CS14" s="57">
        <f>[5]ANP!CS$144</f>
        <v>29.540099999999999</v>
      </c>
      <c r="CT14" s="57">
        <f>[5]ANP!CT$144</f>
        <v>18.006899999999998</v>
      </c>
      <c r="CU14" s="57">
        <f>[5]ANP!CU$144</f>
        <v>17.708400000000001</v>
      </c>
      <c r="CV14" s="57">
        <f>[5]ANP!CV$144</f>
        <v>16.36</v>
      </c>
      <c r="CW14" s="57">
        <f>[5]ANP!CW$144</f>
        <v>5.5827999999999998</v>
      </c>
      <c r="CX14" s="57">
        <f>[5]ANP!CX$144</f>
        <v>3.7054999999999998</v>
      </c>
      <c r="CY14" s="57">
        <f>[5]ANP!CY$144</f>
        <v>4.7076000000000002</v>
      </c>
      <c r="CZ14" s="57">
        <f>[5]ANP!CZ$144</f>
        <v>5.7031000000000001</v>
      </c>
      <c r="DA14" s="57">
        <f>[5]ANP!DA$144</f>
        <v>20.647399999999998</v>
      </c>
      <c r="DB14" s="57">
        <f>[5]ANP!DB$144</f>
        <v>18.984999999999999</v>
      </c>
      <c r="DC14" s="57">
        <f>[5]ANP!DC$144</f>
        <v>20.752500000000001</v>
      </c>
      <c r="DD14" s="57">
        <f>[5]ANP!DD$144</f>
        <v>23.851200000000002</v>
      </c>
      <c r="DE14" s="57">
        <f>[5]ANP!DE$144</f>
        <v>23.067900000000002</v>
      </c>
      <c r="DF14" s="57">
        <f>[5]ANP!DF$144</f>
        <v>19.8215</v>
      </c>
      <c r="DG14" s="57">
        <f>[5]ANP!DG$144</f>
        <v>21.495900000000002</v>
      </c>
      <c r="DH14" s="57">
        <f>[5]ANP!DH$144</f>
        <v>20.624700000000001</v>
      </c>
      <c r="DI14" s="57">
        <f>[5]ANP!DI$144</f>
        <v>21.291400000000003</v>
      </c>
      <c r="DJ14" s="57">
        <f>[5]ANP!DJ$144</f>
        <v>22.327000000000002</v>
      </c>
      <c r="DK14" s="57">
        <f>[5]ANP!DK$144</f>
        <v>23.678000000000001</v>
      </c>
      <c r="DL14" s="57">
        <f>[5]ANP!DL$144</f>
        <v>24.366</v>
      </c>
      <c r="DM14" s="57">
        <f>[5]ANP!DM$144</f>
        <v>23.0688</v>
      </c>
      <c r="DN14" s="57">
        <f>[5]ANP!DN$144</f>
        <v>22.357100000000003</v>
      </c>
      <c r="DO14" s="57">
        <f>[5]ANP!DO$144</f>
        <v>25.504999999999999</v>
      </c>
      <c r="DP14" s="57">
        <f>[5]ANP!DP$144</f>
        <v>25.126600000000003</v>
      </c>
      <c r="DQ14" s="57">
        <f>[5]ANP!DQ$144</f>
        <v>24.240600000000001</v>
      </c>
      <c r="DR14" s="57">
        <f>[5]ANP!DR$144</f>
        <v>25.647399999999998</v>
      </c>
      <c r="DS14" s="57">
        <f>[5]ANP!DS$144</f>
        <v>21.346599999999999</v>
      </c>
      <c r="DT14" s="57">
        <f>[5]ANP!DT$144</f>
        <v>29.137900000000002</v>
      </c>
      <c r="DU14" s="57">
        <f>[5]ANP!DU$144</f>
        <v>93.280500000000004</v>
      </c>
      <c r="DV14" s="57">
        <f>[5]ANP!DV$144</f>
        <v>31.427600000000002</v>
      </c>
      <c r="DW14" s="57">
        <f>[5]ANP!DW$144</f>
        <v>28.5595</v>
      </c>
      <c r="DX14" s="57">
        <f>[5]ANP!DX$144</f>
        <v>28.9573</v>
      </c>
      <c r="DY14" s="57">
        <f>[5]ANP!DY$144</f>
        <v>34.215800000000002</v>
      </c>
      <c r="DZ14" s="57">
        <f>[5]ANP!DZ$144</f>
        <v>29.132100000000001</v>
      </c>
      <c r="EA14" s="57">
        <f>[5]ANP!EA$144</f>
        <v>70.097599999999986</v>
      </c>
      <c r="EB14" s="57">
        <f>[5]ANP!EB$144</f>
        <v>33.822420000000001</v>
      </c>
      <c r="EC14" s="57">
        <f>[5]ANP!EC$144</f>
        <v>27.466000000000001</v>
      </c>
      <c r="ED14" s="57">
        <f>[5]ANP!ED$144</f>
        <v>36.851300000000002</v>
      </c>
      <c r="EE14" s="57">
        <f>[5]ANP!EE$144</f>
        <v>29.302800000000001</v>
      </c>
      <c r="EF14" s="57">
        <f>[5]ANP!EF$144</f>
        <v>28.873800000000003</v>
      </c>
      <c r="EG14" s="57">
        <f>[5]ANP!EG$144</f>
        <v>23.878399999999999</v>
      </c>
      <c r="EH14" s="57">
        <f>[5]ANP!EH$144</f>
        <v>24.753900000000002</v>
      </c>
      <c r="EI14" s="57">
        <f>[5]ANP!EI$144</f>
        <v>11.575899999999999</v>
      </c>
      <c r="EJ14" s="57">
        <f>[5]ANP!EJ$144</f>
        <v>14.513999999999999</v>
      </c>
      <c r="EK14" s="57">
        <f>[5]ANP!EK$144</f>
        <v>12.059599999999998</v>
      </c>
      <c r="EL14" s="57">
        <f>[5]ANP!EL$144</f>
        <v>16.015000000000001</v>
      </c>
      <c r="EM14" s="57">
        <f>[5]ANP!EM$144</f>
        <v>32.732500000000002</v>
      </c>
      <c r="EN14" s="57">
        <f>[5]ANP!EN$144</f>
        <v>16.950900000000001</v>
      </c>
      <c r="EO14" s="57">
        <f>[5]ANP!EO$144</f>
        <v>14.6708</v>
      </c>
      <c r="EP14" s="57">
        <f>[5]ANP!EP$144</f>
        <v>20.5566</v>
      </c>
      <c r="EQ14" s="57">
        <f>[5]ANP!EQ$144</f>
        <v>24.866400000000002</v>
      </c>
      <c r="ER14" s="57">
        <f>[5]ANP!ER$144</f>
        <v>25.7714</v>
      </c>
      <c r="ES14" s="57">
        <f>[5]ANP!ES$144</f>
        <v>13.6309</v>
      </c>
      <c r="ET14" s="57">
        <f>[5]ANP!ET$144</f>
        <v>31.336299999999998</v>
      </c>
      <c r="EU14" s="57">
        <f>[5]ANP!EU$144</f>
        <v>31.014400000000002</v>
      </c>
      <c r="EV14" s="57">
        <f>[5]ANP!EV$144</f>
        <v>16.4955</v>
      </c>
      <c r="EW14" s="57">
        <f>[5]ANP!EW$144</f>
        <v>37.060499999999998</v>
      </c>
      <c r="EX14" s="57">
        <f>[5]ANP!EX$144</f>
        <v>41.4878</v>
      </c>
      <c r="EY14" s="57">
        <f>[5]ANP!EY$144</f>
        <v>59.235800000000005</v>
      </c>
      <c r="EZ14" s="57">
        <f>[5]ANP!EZ$144</f>
        <v>39.142300000000006</v>
      </c>
      <c r="FA14" s="57">
        <f>[5]ANP!FA$144</f>
        <v>36.892600000000009</v>
      </c>
      <c r="FB14" s="57">
        <f>[5]ANP!FB$144</f>
        <v>38.838300000000004</v>
      </c>
      <c r="FC14" s="57">
        <f>[5]ANP!FC$144</f>
        <v>34.070999999999998</v>
      </c>
      <c r="FD14" s="57">
        <f>[5]ANP!FD$144</f>
        <v>43.5503</v>
      </c>
      <c r="FE14" s="57">
        <f>[5]ANP!FE$144</f>
        <v>34.29</v>
      </c>
      <c r="FF14" s="57">
        <f>[5]ANP!FF$144</f>
        <v>28.276800000000001</v>
      </c>
      <c r="FG14" s="57">
        <f>[5]ANP!FG$144</f>
        <v>44.656099999999995</v>
      </c>
      <c r="FH14" s="57">
        <f>[5]ANP!FH$144</f>
        <v>34.575400000000002</v>
      </c>
      <c r="FI14" s="57">
        <f>[5]ANP!FI$144</f>
        <v>38.527800000000006</v>
      </c>
      <c r="FJ14" s="57">
        <f>[5]ANP!FJ$144</f>
        <v>37.7941</v>
      </c>
      <c r="FK14" s="57">
        <f>[5]ANP!FK$144</f>
        <v>35.008400000000002</v>
      </c>
      <c r="FL14" s="57">
        <f>[5]ANP!FL$144</f>
        <v>61.753300000000003</v>
      </c>
      <c r="FM14" s="57">
        <f>[5]ANP!FM$144</f>
        <v>48.395500000000006</v>
      </c>
      <c r="FN14" s="57">
        <f>[5]ANP!FN$144</f>
        <v>38.325400000000002</v>
      </c>
      <c r="FO14" s="57">
        <f>[5]ANP!FO$144</f>
        <v>35.793100000000003</v>
      </c>
      <c r="FP14" s="57">
        <f>[5]ANP!FP$144</f>
        <v>32.524900000000002</v>
      </c>
      <c r="FQ14" s="57">
        <f>[5]ANP!FQ$144</f>
        <v>89.893299999999996</v>
      </c>
      <c r="FR14" s="57">
        <f>[5]ANP!FR$144</f>
        <v>50.826500000000003</v>
      </c>
      <c r="FS14" s="57">
        <f>[5]ANP!FS$144</f>
        <v>44.540700000000001</v>
      </c>
      <c r="FT14" s="57">
        <f>[5]ANP!FT$144</f>
        <v>44.155699999999996</v>
      </c>
      <c r="FU14" s="57">
        <f>[5]ANP!FU$144</f>
        <v>52.874199999999995</v>
      </c>
      <c r="FV14" s="57">
        <f>[5]ANP!FV$144</f>
        <v>51.4589</v>
      </c>
      <c r="FW14" s="57">
        <f>[5]ANP!FW$144</f>
        <v>49.2485</v>
      </c>
      <c r="FX14" s="57">
        <f>[5]ANP!FX$144</f>
        <v>75.401099999999985</v>
      </c>
      <c r="FY14" s="57">
        <f>[5]ANP!FY$144</f>
        <v>54.187800000000003</v>
      </c>
      <c r="FZ14" s="57">
        <f>[5]ANP!FZ$144</f>
        <v>53.399800000000006</v>
      </c>
      <c r="GA14" s="57">
        <f>[5]ANP!GA$144</f>
        <v>53.228699999999996</v>
      </c>
      <c r="GB14" s="57">
        <f>[5]ANP!GB$144</f>
        <v>55.712400000000002</v>
      </c>
      <c r="GC14" s="57">
        <f>[5]ANP!GC$144</f>
        <v>127.669</v>
      </c>
      <c r="GD14" s="57">
        <f>[5]ANP!GD$144</f>
        <v>70.168999999999997</v>
      </c>
      <c r="GE14" s="57">
        <f>[5]ANP!GE$144</f>
        <v>63.921699999999994</v>
      </c>
      <c r="GF14" s="57">
        <f>[5]ANP!GF$144</f>
        <v>62.392399999999995</v>
      </c>
      <c r="GG14" s="57">
        <f>[5]ANP!GG$144</f>
        <v>62.463800000000006</v>
      </c>
      <c r="GH14" s="57">
        <f>[5]ANP!GH$144</f>
        <v>61.990100000000005</v>
      </c>
      <c r="GI14" s="57">
        <f>[5]ANP!GI$144</f>
        <v>73.441399999999987</v>
      </c>
      <c r="GJ14" s="57">
        <f>[5]ANP!GJ$144</f>
        <v>67.14739999999999</v>
      </c>
      <c r="GK14" s="57">
        <f>[5]ANP!GK$144</f>
        <v>82.754800000000003</v>
      </c>
      <c r="GL14" s="57">
        <f>[5]ANP!GL$144</f>
        <v>64.981300000000005</v>
      </c>
      <c r="GM14" s="57">
        <f>[5]ANP!GM$144</f>
        <v>63.223199999999999</v>
      </c>
      <c r="GN14" s="57">
        <f>[5]ANP!GN$144</f>
        <v>62.982500000000002</v>
      </c>
      <c r="GO14" s="57">
        <f>[5]ANP!GO$144</f>
        <v>201.72399999999999</v>
      </c>
      <c r="GP14" s="57">
        <f>[5]ANP!GP$144</f>
        <v>94.055299999999988</v>
      </c>
      <c r="GQ14" s="57">
        <f>[5]ANP!GQ$144</f>
        <v>37.6584</v>
      </c>
      <c r="GR14" s="57">
        <f>[5]ANP!GR$144</f>
        <v>76.835800000000006</v>
      </c>
      <c r="GS14" s="57">
        <f>[5]ANP!GS$144</f>
        <v>74.020600000000002</v>
      </c>
      <c r="GT14" s="57">
        <f>[5]ANP!GT$144</f>
        <v>107.313</v>
      </c>
      <c r="GU14" s="57">
        <f>[5]ANP!GU$144</f>
        <v>89.004499999999993</v>
      </c>
      <c r="GV14" s="57">
        <f>[5]ANP!GV$144</f>
        <v>27.1738</v>
      </c>
      <c r="GW14" s="57">
        <f>[5]ANP!GW$144</f>
        <v>95.898600000000002</v>
      </c>
      <c r="GX14" s="57">
        <f>[5]ANP!GX$144</f>
        <v>80.124499999999998</v>
      </c>
      <c r="GY14" s="57">
        <f>[5]ANP!GY$144</f>
        <v>77.025999999999996</v>
      </c>
      <c r="GZ14" s="57">
        <f>[5]ANP!GZ$144</f>
        <v>71.026799999999994</v>
      </c>
      <c r="HA14" s="57">
        <f>[5]ANP!HA$144</f>
        <v>182.85050000000001</v>
      </c>
      <c r="HB14" s="57">
        <f>[5]ANP!HB$144</f>
        <v>93.354399999999998</v>
      </c>
      <c r="HC14" s="57">
        <f>[5]ANP!HC$144</f>
        <v>92.938999999999993</v>
      </c>
      <c r="HD14" s="57">
        <f>[5]ANP!HD$144</f>
        <v>83.043800000000005</v>
      </c>
      <c r="HE14" s="57">
        <f>[5]ANP!HE$144</f>
        <v>82.793299999999988</v>
      </c>
      <c r="HF14" s="57">
        <f>[5]ANP!HF$144</f>
        <v>91.455299999999994</v>
      </c>
      <c r="HG14" s="57">
        <f>[5]ANP!HG$144</f>
        <v>115.32579999999999</v>
      </c>
      <c r="HH14" s="57">
        <f>[5]ANP!HH$144</f>
        <v>83.494699999999995</v>
      </c>
      <c r="HI14" s="57">
        <f>[5]ANP!HI$144</f>
        <v>117.82838000000001</v>
      </c>
      <c r="HJ14" s="57">
        <f>[5]ANP!HJ$144</f>
        <v>92.521599999999992</v>
      </c>
      <c r="HK14" s="57">
        <f>[5]ANP!HK$144</f>
        <v>80.324799999999982</v>
      </c>
      <c r="HL14" s="57">
        <f>[5]ANP!HL$144</f>
        <v>95.776399999999995</v>
      </c>
      <c r="HM14" s="57">
        <f>[5]ANP!HM$144</f>
        <v>103.1217</v>
      </c>
      <c r="HN14" s="57">
        <f>[5]ANP!HN$144</f>
        <v>104.35539999999999</v>
      </c>
      <c r="HO14" s="57">
        <f>[5]ANP!HO$144</f>
        <v>98.456600000000009</v>
      </c>
      <c r="HP14" s="57">
        <f>[5]ANP!HP$144</f>
        <v>100.0968</v>
      </c>
      <c r="HQ14" s="57">
        <f>[5]ANP!HQ$144</f>
        <v>94.7577</v>
      </c>
      <c r="HR14" s="57">
        <f>[5]ANP!HR$144</f>
        <v>94.896799999999985</v>
      </c>
      <c r="HS14" s="57">
        <f>[5]ANP!HS$144</f>
        <v>119.16849999999999</v>
      </c>
      <c r="HT14" s="57">
        <f>[5]ANP!HT$144</f>
        <v>99.706100000000006</v>
      </c>
      <c r="HU14" s="57">
        <f>[5]ANP!HU$144</f>
        <v>131.19810000000001</v>
      </c>
      <c r="HV14" s="57">
        <f>[5]ANP!HV$144</f>
        <v>100.15039999999999</v>
      </c>
      <c r="HW14" s="57">
        <f>[5]ANP!HW$144</f>
        <v>83.620800000000003</v>
      </c>
      <c r="HX14" s="57">
        <f>[5]ANP!HX$144</f>
        <v>108.93860000000001</v>
      </c>
      <c r="HY14" s="57">
        <f>[5]ANP!HY$144</f>
        <v>89.581299999999999</v>
      </c>
      <c r="HZ14" s="57">
        <f>[5]ANP!HZ$144</f>
        <v>102.7812</v>
      </c>
      <c r="IA14" s="57">
        <f>[5]ANP!IA$144</f>
        <v>120.517</v>
      </c>
      <c r="IB14" s="57">
        <f>[5]ANP!IB$144</f>
        <v>97.188200000000009</v>
      </c>
      <c r="IC14" s="57">
        <f>[5]ANP!IC$144</f>
        <v>113.785</v>
      </c>
      <c r="ID14" s="57">
        <f>[5]ANP!ID$144</f>
        <v>107.39389999999999</v>
      </c>
      <c r="IE14" s="57">
        <f>[5]ANP!IE$144</f>
        <v>123.077</v>
      </c>
      <c r="IF14" s="57">
        <f>[5]ANP!IF$144</f>
        <v>115.3272</v>
      </c>
      <c r="IG14" s="57">
        <f>[5]ANP!IG$144</f>
        <v>133.53469999999999</v>
      </c>
      <c r="IH14" s="57">
        <f>[5]ANP!IH$144</f>
        <v>98.595399999999998</v>
      </c>
      <c r="II14" s="57">
        <f>[5]ANP!II$144</f>
        <v>108.97539999999999</v>
      </c>
      <c r="IJ14" s="57">
        <f>[5]ANP!IJ$144</f>
        <v>98.081000000000003</v>
      </c>
      <c r="IK14" s="57">
        <f>[5]ANP!IK$144</f>
        <v>93.045000000000002</v>
      </c>
      <c r="IL14" s="57">
        <f>[5]ANP!IL$144</f>
        <v>92.1096</v>
      </c>
      <c r="IM14" s="57">
        <f>[5]ANP!IM$144</f>
        <v>124.7319</v>
      </c>
      <c r="IN14" s="57">
        <f>[5]ANP!IN$144</f>
        <v>96.469800000000006</v>
      </c>
      <c r="IO14" s="57">
        <f>[5]ANP!IO$144</f>
        <v>111.3875</v>
      </c>
      <c r="IP14" s="57">
        <f>[5]ANP!IP$144</f>
        <v>104.9025</v>
      </c>
      <c r="IQ14" s="57">
        <f>[5]ANP!IQ$144</f>
        <v>128.10050000000001</v>
      </c>
      <c r="IR14" s="57">
        <f>[5]ANP!IR$144</f>
        <v>88.039000000000001</v>
      </c>
      <c r="IS14" s="57">
        <f>[5]ANP!IS$144</f>
        <v>157.60810000000001</v>
      </c>
      <c r="IT14" s="57">
        <f>[5]ANP!IT$144</f>
        <v>109.8878</v>
      </c>
      <c r="IU14" s="57">
        <f>[5]ANP!IU$144</f>
        <v>105.41909999999999</v>
      </c>
      <c r="IV14" s="57">
        <f>[5]ANP!IV$144</f>
        <v>95.940399999999997</v>
      </c>
      <c r="IW14" s="57">
        <f>[5]ANP!IW$144</f>
        <v>137.3776</v>
      </c>
      <c r="IX14" s="57">
        <f>[5]ANP!IX$144</f>
        <v>93.1691</v>
      </c>
      <c r="IY14" s="57">
        <f>[5]ANP!IY$144</f>
        <v>149.34620000000001</v>
      </c>
      <c r="IZ14" s="57">
        <f>[5]ANP!IZ$144</f>
        <v>123.20399999999999</v>
      </c>
      <c r="JA14" s="57">
        <f>[5]ANP!JA$144</f>
        <v>130.04160000000002</v>
      </c>
      <c r="JB14" s="57">
        <f>[5]ANP!JB$144</f>
        <v>120.29759999999999</v>
      </c>
      <c r="JC14" s="57">
        <f>[5]ANP!JC$144</f>
        <v>156.48229999999998</v>
      </c>
      <c r="JD14" s="57">
        <f>[5]ANP!JD$144</f>
        <v>126.43960000000001</v>
      </c>
      <c r="JE14" s="57">
        <f>[5]ANP!JE$144</f>
        <v>168.61440000000002</v>
      </c>
      <c r="JF14" s="57">
        <f>[5]ANP!JF$144</f>
        <v>128.0368</v>
      </c>
      <c r="JG14" s="57">
        <f>[5]ANP!JG$144</f>
        <v>119.56</v>
      </c>
      <c r="JH14" s="57">
        <f>[5]ANP!JH$144</f>
        <v>118.56379999999999</v>
      </c>
      <c r="JI14" s="57">
        <f>[5]ANP!JI$144</f>
        <v>146.05103200000002</v>
      </c>
      <c r="JJ14" s="57">
        <f>[5]ANP!JJ$144</f>
        <v>137.16970000000001</v>
      </c>
      <c r="JK14" s="57">
        <f>[5]ANP!JK$144</f>
        <v>147.5635</v>
      </c>
      <c r="JL14" s="57">
        <f>[5]ANP!JL$144</f>
        <v>174.98769999999999</v>
      </c>
      <c r="JM14" s="57">
        <f>[5]ANP!JM$144</f>
        <v>145.755</v>
      </c>
      <c r="JN14" s="57">
        <f>[5]ANP!JN$144</f>
        <v>135.30579999999998</v>
      </c>
      <c r="JO14" s="57">
        <f>[5]ANP!JO$144</f>
        <v>173.72540000000001</v>
      </c>
      <c r="JP14" s="57">
        <f>[5]ANP!JP$144</f>
        <v>129.8785</v>
      </c>
      <c r="JQ14" s="57">
        <f>[5]ANP!JQ$144</f>
        <v>205.45129999999997</v>
      </c>
      <c r="JR14" s="57">
        <f>[5]ANP!JR$144</f>
        <v>159.3305</v>
      </c>
      <c r="JS14" s="57">
        <f>[5]ANP!JS$144</f>
        <v>148.99209999999999</v>
      </c>
      <c r="JT14" s="57">
        <f>[5]ANP!JT$144</f>
        <v>168.14670000000001</v>
      </c>
      <c r="JU14" s="57">
        <f>[5]ANP!JU$144</f>
        <v>168.23310000000001</v>
      </c>
      <c r="JV14" s="57">
        <f>[5]ANP!JV$144</f>
        <v>162.4905</v>
      </c>
      <c r="JW14" s="57">
        <f>[5]ANP!JW$144</f>
        <v>206.77350000000001</v>
      </c>
      <c r="JX14" s="57">
        <f>[5]ANP!JX$144</f>
        <v>160.8305</v>
      </c>
      <c r="JY14" s="57">
        <f>[5]ANP!JY$144</f>
        <v>161.81539999999998</v>
      </c>
      <c r="JZ14" s="57">
        <f>[5]ANP!JZ$144</f>
        <v>186.23320000000001</v>
      </c>
      <c r="KA14" s="57">
        <f>[5]ANP!KA$144</f>
        <v>200.63659999999999</v>
      </c>
      <c r="KB14" s="57">
        <f>[5]ANP!KB$144</f>
        <v>139.0813</v>
      </c>
      <c r="KC14" s="57">
        <f>[5]ANP!KC$144</f>
        <v>219.19240000000002</v>
      </c>
      <c r="KD14" s="57">
        <f>[5]ANP!KD$144</f>
        <v>198.8639</v>
      </c>
      <c r="KE14" s="57">
        <f>[5]ANP!KE$144</f>
        <v>23.341900000000003</v>
      </c>
      <c r="KF14" s="57">
        <f>[5]ANP!KF$144</f>
        <v>276.41300000000001</v>
      </c>
      <c r="KG14" s="57">
        <f>[5]ANP!KG$144</f>
        <v>124.79339999999999</v>
      </c>
      <c r="KH14" s="57">
        <f>[5]ANP!KH$144</f>
        <v>109.28950000000002</v>
      </c>
      <c r="KI14" s="57">
        <f>[5]ANP!KI$144</f>
        <v>127.5698</v>
      </c>
      <c r="KJ14" s="57">
        <f>[5]ANP!KJ$144</f>
        <v>97.089900000000014</v>
      </c>
      <c r="KK14" s="57">
        <f>[5]ANP!KK$144</f>
        <v>130.70419999999999</v>
      </c>
      <c r="KL14" s="57">
        <f>[5]ANP!KL$144</f>
        <v>101.217</v>
      </c>
      <c r="KM14" s="57">
        <f>[5]ANP!KM$144</f>
        <v>102.62442499999999</v>
      </c>
      <c r="KN14" s="57">
        <f>[5]ANP!KN$144</f>
        <v>97.156600000000012</v>
      </c>
      <c r="KO14" s="57">
        <f>[5]ANP!KO$144</f>
        <v>141.38</v>
      </c>
      <c r="KP14" s="57">
        <f>[5]ANP!KP$144</f>
        <v>76.61160000000001</v>
      </c>
      <c r="KQ14" s="57">
        <f>[5]ANP!KQ$144</f>
        <v>132.57089999999999</v>
      </c>
      <c r="KR14" s="57">
        <f>[5]ANP!KR$144</f>
        <v>98.490700000000004</v>
      </c>
    </row>
    <row r="15" spans="1:304" x14ac:dyDescent="0.25">
      <c r="A15" s="56" t="s">
        <v>89</v>
      </c>
      <c r="B15" s="57">
        <f>[5]ANP!B$145</f>
        <v>12.3672</v>
      </c>
      <c r="C15" s="57">
        <f>[5]ANP!C$145</f>
        <v>7.2488999999999999</v>
      </c>
      <c r="D15" s="57">
        <f>[5]ANP!D$145</f>
        <v>7.4413</v>
      </c>
      <c r="E15" s="57">
        <f>[5]ANP!E$145</f>
        <v>8.0993999999999993</v>
      </c>
      <c r="F15" s="57">
        <f>[5]ANP!F$145</f>
        <v>13.538500000000001</v>
      </c>
      <c r="G15" s="57">
        <f>[5]ANP!G$145</f>
        <v>7.6704999999999997</v>
      </c>
      <c r="H15" s="57">
        <f>[5]ANP!H$145</f>
        <v>11.7158</v>
      </c>
      <c r="I15" s="57">
        <f>[5]ANP!I$145</f>
        <v>7.4478999999999997</v>
      </c>
      <c r="J15" s="57">
        <f>[5]ANP!J$145</f>
        <v>8.0831999999999997</v>
      </c>
      <c r="K15" s="57">
        <f>[5]ANP!K$145</f>
        <v>8.0920000000000005</v>
      </c>
      <c r="L15" s="57">
        <f>[5]ANP!L$145</f>
        <v>14.636200000000001</v>
      </c>
      <c r="M15" s="57">
        <f>[5]ANP!M$145</f>
        <v>8.1937999999999995</v>
      </c>
      <c r="N15" s="57">
        <f>[5]ANP!N$145</f>
        <v>13.0215</v>
      </c>
      <c r="O15" s="57">
        <f>[5]ANP!O$145</f>
        <v>8.2285000000000004</v>
      </c>
      <c r="P15" s="57">
        <f>[5]ANP!P$145</f>
        <v>7.7326000000000006</v>
      </c>
      <c r="Q15" s="57">
        <f>[5]ANP!Q$145</f>
        <v>7.6044999999999998</v>
      </c>
      <c r="R15" s="57">
        <f>[5]ANP!R$145</f>
        <v>13.948399999999999</v>
      </c>
      <c r="S15" s="57">
        <f>[5]ANP!S$145</f>
        <v>8.3912000000000013</v>
      </c>
      <c r="T15" s="57">
        <f>[5]ANP!T$145</f>
        <v>12.073700000000001</v>
      </c>
      <c r="U15" s="57">
        <f>[5]ANP!U$145</f>
        <v>7.5251999999999999</v>
      </c>
      <c r="V15" s="57">
        <f>[5]ANP!V$145</f>
        <v>7.8961000000000006</v>
      </c>
      <c r="W15" s="57">
        <f>[5]ANP!W$145</f>
        <v>7.3490000000000002</v>
      </c>
      <c r="X15" s="57">
        <f>[5]ANP!X$145</f>
        <v>13.5685</v>
      </c>
      <c r="Y15" s="57">
        <f>[5]ANP!Y$145</f>
        <v>7.5449999999999999</v>
      </c>
      <c r="Z15" s="57">
        <f>[5]ANP!Z$145</f>
        <v>11.4658</v>
      </c>
      <c r="AA15" s="57">
        <f>[5]ANP!AA$145</f>
        <v>6.8114999999999997</v>
      </c>
      <c r="AB15" s="57">
        <f>[5]ANP!AB$145</f>
        <v>7.9396000000000004</v>
      </c>
      <c r="AC15" s="57">
        <f>[5]ANP!AC$145</f>
        <v>7.5289999999999999</v>
      </c>
      <c r="AD15" s="57">
        <f>[5]ANP!AD$145</f>
        <v>13.970700000000001</v>
      </c>
      <c r="AE15" s="57">
        <f>[5]ANP!AE$145</f>
        <v>7.9767000000000001</v>
      </c>
      <c r="AF15" s="57">
        <f>[5]ANP!AF$145</f>
        <v>12.171700000000001</v>
      </c>
      <c r="AG15" s="57">
        <f>[5]ANP!AG$145</f>
        <v>7.6983000000000006</v>
      </c>
      <c r="AH15" s="57">
        <f>[5]ANP!AH$145</f>
        <v>7.7554999999999996</v>
      </c>
      <c r="AI15" s="57">
        <f>[5]ANP!AI$145</f>
        <v>7.8268000000000004</v>
      </c>
      <c r="AJ15" s="57">
        <f>[5]ANP!AJ$145</f>
        <v>16.9421</v>
      </c>
      <c r="AK15" s="57">
        <f>[5]ANP!AK$145</f>
        <v>11.8842</v>
      </c>
      <c r="AL15" s="57">
        <f>[5]ANP!AL$145</f>
        <v>11.8269</v>
      </c>
      <c r="AM15" s="57">
        <f>[5]ANP!AM$145</f>
        <v>6.5514999999999999</v>
      </c>
      <c r="AN15" s="57">
        <f>[5]ANP!AN$145</f>
        <v>6.5514999999999999</v>
      </c>
      <c r="AO15" s="57">
        <f>[5]ANP!AO$145</f>
        <v>6.6151</v>
      </c>
      <c r="AP15" s="57">
        <f>[5]ANP!AP$145</f>
        <v>11.886100000000001</v>
      </c>
      <c r="AQ15" s="57">
        <f>[5]ANP!AQ$145</f>
        <v>5.9257</v>
      </c>
      <c r="AR15" s="57">
        <f>[5]ANP!AR$145</f>
        <v>4.7231000000000005</v>
      </c>
      <c r="AS15" s="57">
        <f>[5]ANP!AS$145</f>
        <v>4.7228000000000003</v>
      </c>
      <c r="AT15" s="57">
        <f>[5]ANP!AT$145</f>
        <v>3.8946000000000001</v>
      </c>
      <c r="AU15" s="57">
        <f>[5]ANP!AU$145</f>
        <v>7.6066000000000003</v>
      </c>
      <c r="AV15" s="57">
        <f>[5]ANP!AV$145</f>
        <v>3.7303000000000002</v>
      </c>
      <c r="AW15" s="57">
        <f>[5]ANP!AW$145</f>
        <v>3.8170999999999999</v>
      </c>
      <c r="AX15" s="57">
        <f>[5]ANP!AX$145</f>
        <v>5.9157999999999999</v>
      </c>
      <c r="AY15" s="57">
        <f>[5]ANP!AY$145</f>
        <v>3.5969000000000002</v>
      </c>
      <c r="AZ15" s="57">
        <f>[5]ANP!AZ$145</f>
        <v>3.5964999999999998</v>
      </c>
      <c r="BA15" s="57">
        <f>[5]ANP!BA$145</f>
        <v>3.5490999999999997</v>
      </c>
      <c r="BB15" s="57">
        <f>[5]ANP!BB$145</f>
        <v>6.5468000000000002</v>
      </c>
      <c r="BC15" s="57">
        <f>[5]ANP!BC$145</f>
        <v>3.9110999999999998</v>
      </c>
      <c r="BD15" s="57">
        <f>[5]ANP!BD$145</f>
        <v>6.2418000000000005</v>
      </c>
      <c r="BE15" s="57">
        <f>[5]ANP!BE$145</f>
        <v>7.4781000000000004</v>
      </c>
      <c r="BF15" s="57">
        <f>[5]ANP!BF$145</f>
        <v>4.0347</v>
      </c>
      <c r="BG15" s="57">
        <f>[5]ANP!BG$145</f>
        <v>4.0514999999999999</v>
      </c>
      <c r="BH15" s="57">
        <f>[5]ANP!BH$145</f>
        <v>6.2541000000000002</v>
      </c>
      <c r="BI15" s="57">
        <f>[5]ANP!BI$145</f>
        <v>3.6589</v>
      </c>
      <c r="BJ15" s="57">
        <f>[5]ANP!BJ$145</f>
        <v>10.804</v>
      </c>
      <c r="BK15" s="57">
        <f>[5]ANP!BK$145</f>
        <v>7.3869999999999996</v>
      </c>
      <c r="BL15" s="57">
        <f>[5]ANP!BL$145</f>
        <v>7.6684999999999999</v>
      </c>
      <c r="BM15" s="57">
        <f>[5]ANP!BM$145</f>
        <v>7.6879999999999997</v>
      </c>
      <c r="BN15" s="57">
        <f>[5]ANP!BN$145</f>
        <v>13.8834</v>
      </c>
      <c r="BO15" s="57">
        <f>[5]ANP!BO$145</f>
        <v>7.8</v>
      </c>
      <c r="BP15" s="57">
        <f>[5]ANP!BP$145</f>
        <v>11.6037</v>
      </c>
      <c r="BQ15" s="57">
        <f>[5]ANP!BQ$145</f>
        <v>7.6848000000000001</v>
      </c>
      <c r="BR15" s="57">
        <f>[5]ANP!BR$145</f>
        <v>7.5552999999999999</v>
      </c>
      <c r="BS15" s="57">
        <f>[5]ANP!BS$145</f>
        <v>7.8133999999999997</v>
      </c>
      <c r="BT15" s="57">
        <f>[5]ANP!BT$145</f>
        <v>13.1911</v>
      </c>
      <c r="BU15" s="57">
        <f>[5]ANP!BU$145</f>
        <v>8.4522999999999993</v>
      </c>
      <c r="BV15" s="57">
        <f>[5]ANP!BV$145</f>
        <v>12.964799999999999</v>
      </c>
      <c r="BW15" s="57">
        <f>[5]ANP!BW$145</f>
        <v>7.8593000000000002</v>
      </c>
      <c r="BX15" s="57">
        <f>[5]ANP!BX$145</f>
        <v>8.3892000000000007</v>
      </c>
      <c r="BY15" s="57">
        <f>[5]ANP!BY$145</f>
        <v>7.9118000000000004</v>
      </c>
      <c r="BZ15" s="57">
        <f>[5]ANP!BZ$145</f>
        <v>13.89</v>
      </c>
      <c r="CA15" s="57">
        <f>[5]ANP!CA$145</f>
        <v>7.7081999999999997</v>
      </c>
      <c r="CB15" s="57">
        <f>[5]ANP!CB$145</f>
        <v>22.3919</v>
      </c>
      <c r="CC15" s="57">
        <f>[5]ANP!CC$145</f>
        <v>6.4243000000000006</v>
      </c>
      <c r="CD15" s="57">
        <f>[5]ANP!CD$145</f>
        <v>8.3516000000000012</v>
      </c>
      <c r="CE15" s="57">
        <f>[5]ANP!CE$145</f>
        <v>8.4030000000000005</v>
      </c>
      <c r="CF15" s="57">
        <f>[5]ANP!CF$145</f>
        <v>14.8032</v>
      </c>
      <c r="CG15" s="57">
        <f>[5]ANP!CG$145</f>
        <v>8.0710999999999995</v>
      </c>
      <c r="CH15" s="57">
        <f>[5]ANP!CH$145</f>
        <v>14.138500000000001</v>
      </c>
      <c r="CI15" s="57">
        <f>[5]ANP!CI$145</f>
        <v>19.744</v>
      </c>
      <c r="CJ15" s="57">
        <f>[5]ANP!CJ$145</f>
        <v>9.1532999999999998</v>
      </c>
      <c r="CK15" s="57">
        <f>[5]ANP!CK$145</f>
        <v>11.081100000000001</v>
      </c>
      <c r="CL15" s="57">
        <f>[5]ANP!CL$145</f>
        <v>18.363799999999998</v>
      </c>
      <c r="CM15" s="57">
        <f>[5]ANP!CM$145</f>
        <v>12.7568</v>
      </c>
      <c r="CN15" s="57">
        <f>[5]ANP!CN$145</f>
        <v>16.449400000000001</v>
      </c>
      <c r="CO15" s="57">
        <f>[5]ANP!CO$145</f>
        <v>12.930299999999999</v>
      </c>
      <c r="CP15" s="57">
        <f>[5]ANP!CP$145</f>
        <v>9.5150000000000006</v>
      </c>
      <c r="CQ15" s="57">
        <f>[5]ANP!CQ$145</f>
        <v>12.841899999999999</v>
      </c>
      <c r="CR15" s="57">
        <f>[5]ANP!CR$145</f>
        <v>9.3651</v>
      </c>
      <c r="CS15" s="57">
        <f>[5]ANP!CS$145</f>
        <v>16.311799999999998</v>
      </c>
      <c r="CT15" s="57">
        <f>[5]ANP!CT$145</f>
        <v>20.8308</v>
      </c>
      <c r="CU15" s="57">
        <f>[5]ANP!CU$145</f>
        <v>10.266299999999999</v>
      </c>
      <c r="CV15" s="57">
        <f>[5]ANP!CV$145</f>
        <v>10.395700000000001</v>
      </c>
      <c r="CW15" s="57">
        <f>[5]ANP!CW$145</f>
        <v>16.410900000000002</v>
      </c>
      <c r="CX15" s="57">
        <f>[5]ANP!CX$145</f>
        <v>10.2699</v>
      </c>
      <c r="CY15" s="57">
        <f>[5]ANP!CY$145</f>
        <v>11.1746</v>
      </c>
      <c r="CZ15" s="57">
        <f>[5]ANP!CZ$145</f>
        <v>22.945499999999999</v>
      </c>
      <c r="DA15" s="57">
        <f>[5]ANP!DA$145</f>
        <v>5.6821000000000002</v>
      </c>
      <c r="DB15" s="57">
        <f>[5]ANP!DB$145</f>
        <v>13.463299999999998</v>
      </c>
      <c r="DC15" s="57">
        <f>[5]ANP!DC$145</f>
        <v>5.6978999999999997</v>
      </c>
      <c r="DD15" s="57">
        <f>[5]ANP!DD$145</f>
        <v>9.1487999999999996</v>
      </c>
      <c r="DE15" s="57">
        <f>[5]ANP!DE$145</f>
        <v>7.085</v>
      </c>
      <c r="DF15" s="57">
        <f>[5]ANP!DF$145</f>
        <v>9.2482999999999986</v>
      </c>
      <c r="DG15" s="57">
        <f>[5]ANP!DG$145</f>
        <v>8.8012000000000015</v>
      </c>
      <c r="DH15" s="57">
        <f>[5]ANP!DH$145</f>
        <v>9.2161000000000008</v>
      </c>
      <c r="DI15" s="57">
        <f>[5]ANP!DI$145</f>
        <v>10.2521</v>
      </c>
      <c r="DJ15" s="57">
        <f>[5]ANP!DJ$145</f>
        <v>15.807</v>
      </c>
      <c r="DK15" s="57">
        <f>[5]ANP!DK$145</f>
        <v>11.183999999999999</v>
      </c>
      <c r="DL15" s="57">
        <f>[5]ANP!DL$145</f>
        <v>15.387</v>
      </c>
      <c r="DM15" s="57">
        <f>[5]ANP!DM$145</f>
        <v>12.698799999999999</v>
      </c>
      <c r="DN15" s="57">
        <f>[5]ANP!DN$145</f>
        <v>13.457799999999999</v>
      </c>
      <c r="DO15" s="57">
        <f>[5]ANP!DO$145</f>
        <v>12.856</v>
      </c>
      <c r="DP15" s="57">
        <f>[5]ANP!DP$145</f>
        <v>12.58</v>
      </c>
      <c r="DQ15" s="57">
        <f>[5]ANP!DQ$145</f>
        <v>9.7297999999999991</v>
      </c>
      <c r="DR15" s="57">
        <f>[5]ANP!DR$145</f>
        <v>15.705299999999999</v>
      </c>
      <c r="DS15" s="57">
        <f>[5]ANP!DS$145</f>
        <v>10.8689</v>
      </c>
      <c r="DT15" s="57">
        <f>[5]ANP!DT$145</f>
        <v>11.297000000000001</v>
      </c>
      <c r="DU15" s="57">
        <f>[5]ANP!DU$145</f>
        <v>12.074999999999999</v>
      </c>
      <c r="DV15" s="57">
        <f>[5]ANP!DV$145</f>
        <v>14.733000000000001</v>
      </c>
      <c r="DW15" s="57">
        <f>[5]ANP!DW$145</f>
        <v>11.8255</v>
      </c>
      <c r="DX15" s="57">
        <f>[5]ANP!DX$145</f>
        <v>15.5504</v>
      </c>
      <c r="DY15" s="57">
        <f>[5]ANP!DY$145</f>
        <v>12.354100000000001</v>
      </c>
      <c r="DZ15" s="57">
        <f>[5]ANP!DZ$145</f>
        <v>13.009</v>
      </c>
      <c r="EA15" s="57">
        <f>[5]ANP!EA$145</f>
        <v>15.860899999999999</v>
      </c>
      <c r="EB15" s="57">
        <f>[5]ANP!EB$145</f>
        <v>15.865600000000001</v>
      </c>
      <c r="EC15" s="57">
        <f>[5]ANP!EC$145</f>
        <v>14.275700000000001</v>
      </c>
      <c r="ED15" s="57">
        <f>[5]ANP!ED$145</f>
        <v>19.2118</v>
      </c>
      <c r="EE15" s="57">
        <f>[5]ANP!EE$145</f>
        <v>13.035299999999999</v>
      </c>
      <c r="EF15" s="57">
        <f>[5]ANP!EF$145</f>
        <v>12.861600000000001</v>
      </c>
      <c r="EG15" s="57">
        <f>[5]ANP!EG$145</f>
        <v>15.999000000000001</v>
      </c>
      <c r="EH15" s="57">
        <f>[5]ANP!EH$145</f>
        <v>18.848299999999998</v>
      </c>
      <c r="EI15" s="57">
        <f>[5]ANP!EI$145</f>
        <v>14.8536</v>
      </c>
      <c r="EJ15" s="57">
        <f>[5]ANP!EJ$145</f>
        <v>19.170300000000001</v>
      </c>
      <c r="EK15" s="57">
        <f>[5]ANP!EK$145</f>
        <v>15.233499999999999</v>
      </c>
      <c r="EL15" s="57">
        <f>[5]ANP!EL$145</f>
        <v>18.886400000000002</v>
      </c>
      <c r="EM15" s="57">
        <f>[5]ANP!EM$145</f>
        <v>15.8041</v>
      </c>
      <c r="EN15" s="57">
        <f>[5]ANP!EN$145</f>
        <v>18.3719</v>
      </c>
      <c r="EO15" s="57">
        <f>[5]ANP!EO$145</f>
        <v>14.0411</v>
      </c>
      <c r="EP15" s="57">
        <f>[5]ANP!EP$145</f>
        <v>18.895700000000001</v>
      </c>
      <c r="EQ15" s="57">
        <f>[5]ANP!EQ$145</f>
        <v>14.051399999999999</v>
      </c>
      <c r="ER15" s="57">
        <f>[5]ANP!ER$145</f>
        <v>15.4237</v>
      </c>
      <c r="ES15" s="57">
        <f>[5]ANP!ES$145</f>
        <v>17.259</v>
      </c>
      <c r="ET15" s="57">
        <f>[5]ANP!ET$145</f>
        <v>21.048299999999998</v>
      </c>
      <c r="EU15" s="57">
        <f>[5]ANP!EU$145</f>
        <v>16.539200000000001</v>
      </c>
      <c r="EV15" s="57">
        <f>[5]ANP!EV$145</f>
        <v>22.768799999999999</v>
      </c>
      <c r="EW15" s="57">
        <f>[5]ANP!EW$145</f>
        <v>21.017400000000002</v>
      </c>
      <c r="EX15" s="57">
        <f>[5]ANP!EX$145</f>
        <v>16.348800000000001</v>
      </c>
      <c r="EY15" s="57">
        <f>[5]ANP!EY$145</f>
        <v>17.001000000000001</v>
      </c>
      <c r="EZ15" s="57">
        <f>[5]ANP!EZ$145</f>
        <v>22.147400000000001</v>
      </c>
      <c r="FA15" s="57">
        <f>[5]ANP!FA$145</f>
        <v>17.3187</v>
      </c>
      <c r="FB15" s="57">
        <f>[5]ANP!FB$145</f>
        <v>23.805499999999999</v>
      </c>
      <c r="FC15" s="57">
        <f>[5]ANP!FC$145</f>
        <v>16.942400000000003</v>
      </c>
      <c r="FD15" s="57">
        <f>[5]ANP!FD$145</f>
        <v>17.227700000000002</v>
      </c>
      <c r="FE15" s="57">
        <f>[5]ANP!FE$145</f>
        <v>19.840199999999999</v>
      </c>
      <c r="FF15" s="57">
        <f>[5]ANP!FF$145</f>
        <v>24.235299999999999</v>
      </c>
      <c r="FG15" s="57">
        <f>[5]ANP!FG$145</f>
        <v>20.606099999999998</v>
      </c>
      <c r="FH15" s="57">
        <f>[5]ANP!FH$145</f>
        <v>26.8733</v>
      </c>
      <c r="FI15" s="57">
        <f>[5]ANP!FI$145</f>
        <v>23.947599999999998</v>
      </c>
      <c r="FJ15" s="57">
        <f>[5]ANP!FJ$145</f>
        <v>21.122900000000001</v>
      </c>
      <c r="FK15" s="57">
        <f>[5]ANP!FK$145</f>
        <v>19.467400000000001</v>
      </c>
      <c r="FL15" s="57">
        <f>[5]ANP!FL$145</f>
        <v>25.1998</v>
      </c>
      <c r="FM15" s="57">
        <f>[5]ANP!FM$145</f>
        <v>22.143799999999999</v>
      </c>
      <c r="FN15" s="57">
        <f>[5]ANP!FN$145</f>
        <v>26.103999999999999</v>
      </c>
      <c r="FO15" s="57">
        <f>[5]ANP!FO$145</f>
        <v>19.572800000000001</v>
      </c>
      <c r="FP15" s="57">
        <f>[5]ANP!FP$145</f>
        <v>18.888099999999998</v>
      </c>
      <c r="FQ15" s="57">
        <f>[5]ANP!FQ$145</f>
        <v>20.9468</v>
      </c>
      <c r="FR15" s="57">
        <f>[5]ANP!FR$145</f>
        <v>27.605599999999999</v>
      </c>
      <c r="FS15" s="57">
        <f>[5]ANP!FS$145</f>
        <v>21.920400000000001</v>
      </c>
      <c r="FT15" s="57">
        <f>[5]ANP!FT$145</f>
        <v>29.6022</v>
      </c>
      <c r="FU15" s="57">
        <f>[5]ANP!FU$145</f>
        <v>27.921900000000001</v>
      </c>
      <c r="FV15" s="57">
        <f>[5]ANP!FV$145</f>
        <v>20.300699999999999</v>
      </c>
      <c r="FW15" s="57">
        <f>[5]ANP!FW$145</f>
        <v>24.210099999999997</v>
      </c>
      <c r="FX15" s="57">
        <f>[5]ANP!FX$145</f>
        <v>31.619400000000002</v>
      </c>
      <c r="FY15" s="57">
        <f>[5]ANP!FY$145</f>
        <v>26.537500000000001</v>
      </c>
      <c r="FZ15" s="57">
        <f>[5]ANP!FZ$145</f>
        <v>30.9773</v>
      </c>
      <c r="GA15" s="57">
        <f>[5]ANP!GA$145</f>
        <v>24.2807</v>
      </c>
      <c r="GB15" s="57">
        <f>[5]ANP!GB$145</f>
        <v>27.5655</v>
      </c>
      <c r="GC15" s="57">
        <f>[5]ANP!GC$145</f>
        <v>28.402000000000001</v>
      </c>
      <c r="GD15" s="57">
        <f>[5]ANP!GD$145</f>
        <v>35.571100000000001</v>
      </c>
      <c r="GE15" s="57">
        <f>[5]ANP!GE$145</f>
        <v>28.772599999999997</v>
      </c>
      <c r="GF15" s="57">
        <f>[5]ANP!GF$145</f>
        <v>35.535299999999999</v>
      </c>
      <c r="GG15" s="57">
        <f>[5]ANP!GG$145</f>
        <v>26.430700000000002</v>
      </c>
      <c r="GH15" s="57">
        <f>[5]ANP!GH$145</f>
        <v>29.254099999999998</v>
      </c>
      <c r="GI15" s="57">
        <f>[5]ANP!GI$145</f>
        <v>36.103400000000001</v>
      </c>
      <c r="GJ15" s="57">
        <f>[5]ANP!GJ$145</f>
        <v>26.357800000000001</v>
      </c>
      <c r="GK15" s="57">
        <f>[5]ANP!GK$145</f>
        <v>26.469799999999999</v>
      </c>
      <c r="GL15" s="57">
        <f>[5]ANP!GL$145</f>
        <v>35.724899999999998</v>
      </c>
      <c r="GM15" s="57">
        <f>[5]ANP!GM$145</f>
        <v>26.863400000000002</v>
      </c>
      <c r="GN15" s="57">
        <f>[5]ANP!GN$145</f>
        <v>27.322900000000001</v>
      </c>
      <c r="GO15" s="57">
        <f>[5]ANP!GO$145</f>
        <v>28.685700000000001</v>
      </c>
      <c r="GP15" s="57">
        <f>[5]ANP!GP$145</f>
        <v>43.8887</v>
      </c>
      <c r="GQ15" s="57">
        <f>[5]ANP!GQ$145</f>
        <v>29.380599999999998</v>
      </c>
      <c r="GR15" s="57">
        <f>[5]ANP!GR$145</f>
        <v>0</v>
      </c>
      <c r="GS15" s="57">
        <f>[5]ANP!GS$145</f>
        <v>29.678799999999999</v>
      </c>
      <c r="GT15" s="57">
        <f>[5]ANP!GT$145</f>
        <v>28.5823</v>
      </c>
      <c r="GU15" s="57">
        <f>[5]ANP!GU$145</f>
        <v>42.958300000000001</v>
      </c>
      <c r="GV15" s="57">
        <f>[5]ANP!GV$145</f>
        <v>28.8187</v>
      </c>
      <c r="GW15" s="57">
        <f>[5]ANP!GW$145</f>
        <v>28.297799999999999</v>
      </c>
      <c r="GX15" s="57">
        <f>[5]ANP!GX$145</f>
        <v>45.202800000000003</v>
      </c>
      <c r="GY15" s="57">
        <f>[5]ANP!GY$145</f>
        <v>28.784099999999999</v>
      </c>
      <c r="GZ15" s="57">
        <f>[5]ANP!GZ$145</f>
        <v>28.0322</v>
      </c>
      <c r="HA15" s="57">
        <f>[5]ANP!HA$145</f>
        <v>28.6052</v>
      </c>
      <c r="HB15" s="57">
        <f>[5]ANP!HB$145</f>
        <v>47.581099999999999</v>
      </c>
      <c r="HC15" s="57">
        <f>[5]ANP!HC$145</f>
        <v>29.740400000000001</v>
      </c>
      <c r="HD15" s="57">
        <f>[5]ANP!HD$145</f>
        <v>43.467400000000005</v>
      </c>
      <c r="HE15" s="57">
        <f>[5]ANP!HE$145</f>
        <v>30.9315</v>
      </c>
      <c r="HF15" s="57">
        <f>[5]ANP!HF$145</f>
        <v>30.557099999999998</v>
      </c>
      <c r="HG15" s="57">
        <f>[5]ANP!HG$145</f>
        <v>49.189699999999995</v>
      </c>
      <c r="HH15" s="57">
        <f>[5]ANP!HH$145</f>
        <v>29.772400000000001</v>
      </c>
      <c r="HI15" s="57">
        <f>[5]ANP!HI$145</f>
        <v>30.54973</v>
      </c>
      <c r="HJ15" s="57">
        <f>[5]ANP!HJ$145</f>
        <v>43.212499999999999</v>
      </c>
      <c r="HK15" s="57">
        <f>[5]ANP!HK$145</f>
        <v>31.689400000000003</v>
      </c>
      <c r="HL15" s="57">
        <f>[5]ANP!HL$145</f>
        <v>32.518599999999999</v>
      </c>
      <c r="HM15" s="57">
        <f>[5]ANP!HM$145</f>
        <v>32.950300000000006</v>
      </c>
      <c r="HN15" s="57">
        <f>[5]ANP!HN$145</f>
        <v>48.528100000000002</v>
      </c>
      <c r="HO15" s="57">
        <f>[5]ANP!HO$145</f>
        <v>36.172899999999998</v>
      </c>
      <c r="HP15" s="57">
        <f>[5]ANP!HP$145</f>
        <v>39.410299999999999</v>
      </c>
      <c r="HQ15" s="57">
        <f>[5]ANP!HQ$145</f>
        <v>35.351800000000004</v>
      </c>
      <c r="HR15" s="57">
        <f>[5]ANP!HR$145</f>
        <v>34.000800000000005</v>
      </c>
      <c r="HS15" s="57">
        <f>[5]ANP!HS$145</f>
        <v>53.452500000000001</v>
      </c>
      <c r="HT15" s="57">
        <f>[5]ANP!HT$145</f>
        <v>33.699599999999997</v>
      </c>
      <c r="HU15" s="57">
        <f>[5]ANP!HU$145</f>
        <v>35.106499999999997</v>
      </c>
      <c r="HV15" s="57">
        <f>[5]ANP!HV$145</f>
        <v>47.438900000000004</v>
      </c>
      <c r="HW15" s="57">
        <f>[5]ANP!HW$145</f>
        <v>34.455599999999997</v>
      </c>
      <c r="HX15" s="57">
        <f>[5]ANP!HX$145</f>
        <v>34.677300000000002</v>
      </c>
      <c r="HY15" s="57">
        <f>[5]ANP!HY$145</f>
        <v>36.859199999999994</v>
      </c>
      <c r="HZ15" s="57">
        <f>[5]ANP!HZ$145</f>
        <v>41.830800000000004</v>
      </c>
      <c r="IA15" s="57">
        <f>[5]ANP!IA$145</f>
        <v>54.668900000000001</v>
      </c>
      <c r="IB15" s="57">
        <f>[5]ANP!IB$145</f>
        <v>57.297499999999999</v>
      </c>
      <c r="IC15" s="57">
        <f>[5]ANP!IC$145</f>
        <v>37.349400000000003</v>
      </c>
      <c r="ID15" s="57">
        <f>[5]ANP!ID$145</f>
        <v>37.3536</v>
      </c>
      <c r="IE15" s="57">
        <f>[5]ANP!IE$145</f>
        <v>55.7042</v>
      </c>
      <c r="IF15" s="57">
        <f>[5]ANP!IF$145</f>
        <v>34.908900000000003</v>
      </c>
      <c r="IG15" s="57">
        <f>[5]ANP!IG$145</f>
        <v>35.6907</v>
      </c>
      <c r="IH15" s="57">
        <f>[5]ANP!IH$145</f>
        <v>50.042999999999999</v>
      </c>
      <c r="II15" s="57">
        <f>[5]ANP!II$145</f>
        <v>38.549199999999999</v>
      </c>
      <c r="IJ15" s="57">
        <f>[5]ANP!IJ$145</f>
        <v>51.522800000000004</v>
      </c>
      <c r="IK15" s="57">
        <f>[5]ANP!IK$145</f>
        <v>37.644800000000004</v>
      </c>
      <c r="IL15" s="57">
        <f>[5]ANP!IL$145</f>
        <v>40.668699999999994</v>
      </c>
      <c r="IM15" s="57">
        <f>[5]ANP!IM$145</f>
        <v>63.156500000000001</v>
      </c>
      <c r="IN15" s="57">
        <f>[5]ANP!IN$145</f>
        <v>57.991900000000001</v>
      </c>
      <c r="IO15" s="57">
        <f>[5]ANP!IO$145</f>
        <v>42.839400000000005</v>
      </c>
      <c r="IP15" s="57">
        <f>[5]ANP!IP$145</f>
        <v>41.145499999999998</v>
      </c>
      <c r="IQ15" s="57">
        <f>[5]ANP!IQ$145</f>
        <v>64.881199999999993</v>
      </c>
      <c r="IR15" s="57">
        <f>[5]ANP!IR$145</f>
        <v>62.494599999999998</v>
      </c>
      <c r="IS15" s="57">
        <f>[5]ANP!IS$145</f>
        <v>40.046800000000005</v>
      </c>
      <c r="IT15" s="57">
        <f>[5]ANP!IT$145</f>
        <v>55.474899999999998</v>
      </c>
      <c r="IU15" s="57">
        <f>[5]ANP!IU$145</f>
        <v>42.256999999999998</v>
      </c>
      <c r="IV15" s="57">
        <f>[5]ANP!IV$145</f>
        <v>40.620599999999996</v>
      </c>
      <c r="IW15" s="57">
        <f>[5]ANP!IW$145</f>
        <v>41.198999999999998</v>
      </c>
      <c r="IX15" s="57">
        <f>[5]ANP!IX$145</f>
        <v>47.837300000000006</v>
      </c>
      <c r="IY15" s="57">
        <f>[5]ANP!IY$145</f>
        <v>69.25569999999999</v>
      </c>
      <c r="IZ15" s="57">
        <f>[5]ANP!IZ$145</f>
        <v>58.995800000000003</v>
      </c>
      <c r="JA15" s="57">
        <f>[5]ANP!JA$145</f>
        <v>45.074400000000004</v>
      </c>
      <c r="JB15" s="57">
        <f>[5]ANP!JB$145</f>
        <v>42.881399999999999</v>
      </c>
      <c r="JC15" s="57">
        <f>[5]ANP!JC$145</f>
        <v>65.520699999999991</v>
      </c>
      <c r="JD15" s="57">
        <f>[5]ANP!JD$145</f>
        <v>40.980499999999999</v>
      </c>
      <c r="JE15" s="57">
        <f>[5]ANP!JE$145</f>
        <v>42.400700000000001</v>
      </c>
      <c r="JF15" s="57">
        <f>[5]ANP!JF$145</f>
        <v>61.671699999999994</v>
      </c>
      <c r="JG15" s="57">
        <f>[5]ANP!JG$145</f>
        <v>42.628</v>
      </c>
      <c r="JH15" s="57">
        <f>[5]ANP!JH$145</f>
        <v>43.665099999999995</v>
      </c>
      <c r="JI15" s="57">
        <f>[5]ANP!JI$145</f>
        <v>44.408849000000004</v>
      </c>
      <c r="JJ15" s="57">
        <f>[5]ANP!JJ$145</f>
        <v>44.3553</v>
      </c>
      <c r="JK15" s="57">
        <f>[5]ANP!JK$145</f>
        <v>68.688299999999998</v>
      </c>
      <c r="JL15" s="57">
        <f>[5]ANP!JL$145</f>
        <v>61.321300000000001</v>
      </c>
      <c r="JM15" s="57">
        <f>[5]ANP!JM$145</f>
        <v>43.446599999999997</v>
      </c>
      <c r="JN15" s="57">
        <f>[5]ANP!JN$145</f>
        <v>38.345800000000004</v>
      </c>
      <c r="JO15" s="57">
        <f>[5]ANP!JO$145</f>
        <v>70.0364</v>
      </c>
      <c r="JP15" s="57">
        <f>[5]ANP!JP$145</f>
        <v>43.706900000000005</v>
      </c>
      <c r="JQ15" s="57">
        <f>[5]ANP!JQ$145</f>
        <v>44.727699999999999</v>
      </c>
      <c r="JR15" s="57">
        <f>[5]ANP!JR$145</f>
        <v>64.399599999999992</v>
      </c>
      <c r="JS15" s="57">
        <f>[5]ANP!JS$145</f>
        <v>47.260599999999997</v>
      </c>
      <c r="JT15" s="57">
        <f>[5]ANP!JT$145</f>
        <v>45.793199999999999</v>
      </c>
      <c r="JU15" s="57">
        <f>[5]ANP!JU$145</f>
        <v>47.855899999999998</v>
      </c>
      <c r="JV15" s="57">
        <f>[5]ANP!JV$145</f>
        <v>49.733899999999998</v>
      </c>
      <c r="JW15" s="57">
        <f>[5]ANP!JW$145</f>
        <v>75.224399999999989</v>
      </c>
      <c r="JX15" s="57">
        <f>[5]ANP!JX$145</f>
        <v>70.193699999999993</v>
      </c>
      <c r="JY15" s="57">
        <f>[5]ANP!JY$145</f>
        <v>50.555500000000002</v>
      </c>
      <c r="JZ15" s="57">
        <f>[5]ANP!JZ$145</f>
        <v>51.6569</v>
      </c>
      <c r="KA15" s="57">
        <f>[5]ANP!KA$145</f>
        <v>80.254999999999995</v>
      </c>
      <c r="KB15" s="57">
        <f>[5]ANP!KB$145</f>
        <v>49.849899999999998</v>
      </c>
      <c r="KC15" s="57">
        <f>[5]ANP!KC$145</f>
        <v>51.831300000000006</v>
      </c>
      <c r="KD15" s="57">
        <f>[5]ANP!KD$145</f>
        <v>73.993300000000005</v>
      </c>
      <c r="KE15" s="57">
        <f>[5]ANP!KE$145</f>
        <v>53.080100000000002</v>
      </c>
      <c r="KF15" s="57">
        <f>[5]ANP!KF$145</f>
        <v>54.432300000000005</v>
      </c>
      <c r="KG15" s="57">
        <f>[5]ANP!KG$145</f>
        <v>54.946400000000004</v>
      </c>
      <c r="KH15" s="57">
        <f>[5]ANP!KH$145</f>
        <v>53.298300000000005</v>
      </c>
      <c r="KI15" s="57">
        <f>[5]ANP!KI$145</f>
        <v>81.229500000000002</v>
      </c>
      <c r="KJ15" s="57">
        <f>[5]ANP!KJ$145</f>
        <v>78.038499999999999</v>
      </c>
      <c r="KK15" s="57">
        <f>[5]ANP!KK$145</f>
        <v>53.757400000000004</v>
      </c>
      <c r="KL15" s="57">
        <f>[5]ANP!KL$145</f>
        <v>54.482800000000005</v>
      </c>
      <c r="KM15" s="57">
        <f>[5]ANP!KM$145</f>
        <v>84.906634000000011</v>
      </c>
      <c r="KN15" s="57">
        <f>[5]ANP!KN$145</f>
        <v>53.671399999999998</v>
      </c>
      <c r="KO15" s="57">
        <f>[5]ANP!KO$145</f>
        <v>55.717199999999998</v>
      </c>
      <c r="KP15" s="57">
        <f>[5]ANP!KP$145</f>
        <v>79.048299999999998</v>
      </c>
      <c r="KQ15" s="57">
        <f>[5]ANP!KQ$145</f>
        <v>58.180900000000001</v>
      </c>
      <c r="KR15" s="57">
        <f>[5]ANP!KR$145</f>
        <v>58.7789</v>
      </c>
    </row>
    <row r="16" spans="1:304" x14ac:dyDescent="0.25">
      <c r="A16" s="58" t="s">
        <v>90</v>
      </c>
      <c r="B16" s="59">
        <f>+B17</f>
        <v>0.56270000000000009</v>
      </c>
      <c r="C16" s="59">
        <f t="shared" ref="C16:BN16" si="105">+C17</f>
        <v>0.1421</v>
      </c>
      <c r="D16" s="59">
        <f t="shared" si="105"/>
        <v>0.23780000000000001</v>
      </c>
      <c r="E16" s="59">
        <f t="shared" si="105"/>
        <v>0.2006</v>
      </c>
      <c r="F16" s="59">
        <f t="shared" si="105"/>
        <v>0.28670000000000001</v>
      </c>
      <c r="G16" s="59">
        <f t="shared" si="105"/>
        <v>0.30860000000000004</v>
      </c>
      <c r="H16" s="59">
        <f t="shared" si="105"/>
        <v>0.2389</v>
      </c>
      <c r="I16" s="59">
        <f t="shared" si="105"/>
        <v>9.0299999999999991E-2</v>
      </c>
      <c r="J16" s="59">
        <f t="shared" si="105"/>
        <v>7.0000000000000007E-2</v>
      </c>
      <c r="K16" s="59">
        <f t="shared" si="105"/>
        <v>1.1582999999999999</v>
      </c>
      <c r="L16" s="59">
        <f t="shared" si="105"/>
        <v>9.240000000000001E-2</v>
      </c>
      <c r="M16" s="59">
        <f t="shared" si="105"/>
        <v>0.94289999999999996</v>
      </c>
      <c r="N16" s="59">
        <f t="shared" si="105"/>
        <v>0.25290000000000001</v>
      </c>
      <c r="O16" s="59">
        <f t="shared" si="105"/>
        <v>0.37730000000000002</v>
      </c>
      <c r="P16" s="59">
        <f t="shared" si="105"/>
        <v>1.7187999999999999</v>
      </c>
      <c r="Q16" s="59">
        <f t="shared" si="105"/>
        <v>5.6968999999999994</v>
      </c>
      <c r="R16" s="59">
        <f t="shared" si="105"/>
        <v>3.8424999999999998</v>
      </c>
      <c r="S16" s="59">
        <f t="shared" si="105"/>
        <v>1.7324000000000002</v>
      </c>
      <c r="T16" s="59">
        <f t="shared" si="105"/>
        <v>2.6583000000000001</v>
      </c>
      <c r="U16" s="59">
        <f t="shared" si="105"/>
        <v>3.5299</v>
      </c>
      <c r="V16" s="59">
        <f t="shared" si="105"/>
        <v>3.8954</v>
      </c>
      <c r="W16" s="59">
        <f t="shared" si="105"/>
        <v>3.7786999999999997</v>
      </c>
      <c r="X16" s="59">
        <f t="shared" si="105"/>
        <v>1.7895000000000001</v>
      </c>
      <c r="Y16" s="59">
        <f t="shared" si="105"/>
        <v>3.0680999999999998</v>
      </c>
      <c r="Z16" s="59">
        <f t="shared" si="105"/>
        <v>1.1637999999999999</v>
      </c>
      <c r="AA16" s="59">
        <f t="shared" si="105"/>
        <v>0.38230000000000003</v>
      </c>
      <c r="AB16" s="59">
        <f t="shared" si="105"/>
        <v>4.6911000000000005</v>
      </c>
      <c r="AC16" s="59">
        <f t="shared" si="105"/>
        <v>2.8874</v>
      </c>
      <c r="AD16" s="59">
        <f t="shared" si="105"/>
        <v>6.5488999999999997</v>
      </c>
      <c r="AE16" s="59">
        <f t="shared" si="105"/>
        <v>0.35669999999999996</v>
      </c>
      <c r="AF16" s="59">
        <f t="shared" si="105"/>
        <v>2.8858999999999999</v>
      </c>
      <c r="AG16" s="59">
        <f t="shared" si="105"/>
        <v>2.6757</v>
      </c>
      <c r="AH16" s="59">
        <f t="shared" si="105"/>
        <v>8.8303999999999991</v>
      </c>
      <c r="AI16" s="59">
        <f t="shared" si="105"/>
        <v>2.254</v>
      </c>
      <c r="AJ16" s="59">
        <f t="shared" si="105"/>
        <v>2.7029000000000001</v>
      </c>
      <c r="AK16" s="59">
        <f t="shared" si="105"/>
        <v>6.1941999999999995</v>
      </c>
      <c r="AL16" s="59">
        <f t="shared" si="105"/>
        <v>6.3441000000000001</v>
      </c>
      <c r="AM16" s="59">
        <f t="shared" si="105"/>
        <v>2.0823</v>
      </c>
      <c r="AN16" s="59">
        <f t="shared" si="105"/>
        <v>4.8296000000000001</v>
      </c>
      <c r="AO16" s="59">
        <f t="shared" si="105"/>
        <v>10.396100000000001</v>
      </c>
      <c r="AP16" s="59">
        <f t="shared" si="105"/>
        <v>4.6863999999999999</v>
      </c>
      <c r="AQ16" s="59">
        <f t="shared" si="105"/>
        <v>6.7747999999999999</v>
      </c>
      <c r="AR16" s="59">
        <f t="shared" si="105"/>
        <v>15.654</v>
      </c>
      <c r="AS16" s="59">
        <f t="shared" si="105"/>
        <v>6.5025000000000004</v>
      </c>
      <c r="AT16" s="59">
        <f t="shared" si="105"/>
        <v>8.1766000000000005</v>
      </c>
      <c r="AU16" s="59">
        <f t="shared" si="105"/>
        <v>7.851</v>
      </c>
      <c r="AV16" s="59">
        <f t="shared" si="105"/>
        <v>10.4293</v>
      </c>
      <c r="AW16" s="59">
        <f t="shared" si="105"/>
        <v>5.9856000000000007</v>
      </c>
      <c r="AX16" s="59">
        <f t="shared" si="105"/>
        <v>1.6054999999999999</v>
      </c>
      <c r="AY16" s="59">
        <f t="shared" si="105"/>
        <v>31.328400000000002</v>
      </c>
      <c r="AZ16" s="59">
        <f t="shared" si="105"/>
        <v>1.3525</v>
      </c>
      <c r="BA16" s="59">
        <f t="shared" si="105"/>
        <v>0.61879999999999991</v>
      </c>
      <c r="BB16" s="59">
        <f t="shared" si="105"/>
        <v>3.5507</v>
      </c>
      <c r="BC16" s="59">
        <f t="shared" si="105"/>
        <v>1.7703</v>
      </c>
      <c r="BD16" s="59">
        <f t="shared" si="105"/>
        <v>9.3094999999999999</v>
      </c>
      <c r="BE16" s="59">
        <f t="shared" si="105"/>
        <v>22.169900000000002</v>
      </c>
      <c r="BF16" s="59">
        <f t="shared" si="105"/>
        <v>1.3985000000000001</v>
      </c>
      <c r="BG16" s="59">
        <f t="shared" si="105"/>
        <v>1.2462</v>
      </c>
      <c r="BH16" s="59">
        <f t="shared" si="105"/>
        <v>0.2044</v>
      </c>
      <c r="BI16" s="59">
        <f t="shared" si="105"/>
        <v>0.24859999999999999</v>
      </c>
      <c r="BJ16" s="59">
        <f t="shared" si="105"/>
        <v>0.27639999999999998</v>
      </c>
      <c r="BK16" s="59">
        <f t="shared" si="105"/>
        <v>3.3220000000000001</v>
      </c>
      <c r="BL16" s="59">
        <f t="shared" si="105"/>
        <v>7.3253999999999992</v>
      </c>
      <c r="BM16" s="59">
        <f t="shared" si="105"/>
        <v>3.597</v>
      </c>
      <c r="BN16" s="59">
        <f t="shared" si="105"/>
        <v>6.681</v>
      </c>
      <c r="BO16" s="59">
        <f t="shared" ref="BO16:DZ16" si="106">+BO17</f>
        <v>1.66</v>
      </c>
      <c r="BP16" s="59">
        <f t="shared" si="106"/>
        <v>2.0764</v>
      </c>
      <c r="BQ16" s="59">
        <f t="shared" si="106"/>
        <v>1.7374000000000001</v>
      </c>
      <c r="BR16" s="59">
        <f t="shared" si="106"/>
        <v>2.4735999999999998</v>
      </c>
      <c r="BS16" s="59">
        <f t="shared" si="106"/>
        <v>1.3472</v>
      </c>
      <c r="BT16" s="59">
        <f t="shared" si="106"/>
        <v>3.6128</v>
      </c>
      <c r="BU16" s="59">
        <f t="shared" si="106"/>
        <v>3.5695999999999999</v>
      </c>
      <c r="BV16" s="59">
        <f t="shared" si="106"/>
        <v>5.0528999999999993</v>
      </c>
      <c r="BW16" s="59">
        <f t="shared" si="106"/>
        <v>0.55479999999999996</v>
      </c>
      <c r="BX16" s="59">
        <f t="shared" si="106"/>
        <v>0.38669999999999999</v>
      </c>
      <c r="BY16" s="59">
        <f t="shared" si="106"/>
        <v>0.64119999999999999</v>
      </c>
      <c r="BZ16" s="59">
        <f t="shared" si="106"/>
        <v>1.9160999999999999</v>
      </c>
      <c r="CA16" s="59">
        <f t="shared" si="106"/>
        <v>2.6608000000000001</v>
      </c>
      <c r="CB16" s="59">
        <f t="shared" si="106"/>
        <v>0.34549999999999997</v>
      </c>
      <c r="CC16" s="59">
        <f t="shared" si="106"/>
        <v>0.70810000000000006</v>
      </c>
      <c r="CD16" s="59">
        <f t="shared" si="106"/>
        <v>4.8600000000000003</v>
      </c>
      <c r="CE16" s="59">
        <f t="shared" si="106"/>
        <v>3.7816999999999998</v>
      </c>
      <c r="CF16" s="59">
        <f t="shared" si="106"/>
        <v>0.76649999999999996</v>
      </c>
      <c r="CG16" s="59">
        <f t="shared" si="106"/>
        <v>0.96589999999999998</v>
      </c>
      <c r="CH16" s="59">
        <f t="shared" si="106"/>
        <v>3.3105000000000002</v>
      </c>
      <c r="CI16" s="59">
        <f t="shared" si="106"/>
        <v>3.8047</v>
      </c>
      <c r="CJ16" s="59">
        <f t="shared" si="106"/>
        <v>1.9263999999999999</v>
      </c>
      <c r="CK16" s="59">
        <f t="shared" si="106"/>
        <v>0.79370000000000007</v>
      </c>
      <c r="CL16" s="59">
        <f t="shared" si="106"/>
        <v>5.6889000000000003</v>
      </c>
      <c r="CM16" s="59">
        <f t="shared" si="106"/>
        <v>1.8505</v>
      </c>
      <c r="CN16" s="59">
        <f t="shared" si="106"/>
        <v>87.006600000000006</v>
      </c>
      <c r="CO16" s="59">
        <f t="shared" si="106"/>
        <v>69.631299999999996</v>
      </c>
      <c r="CP16" s="59">
        <f t="shared" si="106"/>
        <v>4.9750999999999994</v>
      </c>
      <c r="CQ16" s="59">
        <f t="shared" si="106"/>
        <v>4.4305000000000003</v>
      </c>
      <c r="CR16" s="59">
        <f t="shared" si="106"/>
        <v>30.2988</v>
      </c>
      <c r="CS16" s="59">
        <f t="shared" si="106"/>
        <v>7.8738999999999999</v>
      </c>
      <c r="CT16" s="59">
        <f t="shared" si="106"/>
        <v>3.3298999999999994</v>
      </c>
      <c r="CU16" s="59">
        <f t="shared" si="106"/>
        <v>3.9058999999999999</v>
      </c>
      <c r="CV16" s="59">
        <f t="shared" si="106"/>
        <v>14.367699999999999</v>
      </c>
      <c r="CW16" s="59">
        <f t="shared" si="106"/>
        <v>14.554</v>
      </c>
      <c r="CX16" s="59">
        <f t="shared" si="106"/>
        <v>71.034999999999997</v>
      </c>
      <c r="CY16" s="59">
        <f t="shared" si="106"/>
        <v>2.1791</v>
      </c>
      <c r="CZ16" s="59">
        <f t="shared" si="106"/>
        <v>2.1545999999999998</v>
      </c>
      <c r="DA16" s="59">
        <f t="shared" si="106"/>
        <v>33.9895</v>
      </c>
      <c r="DB16" s="59">
        <f t="shared" si="106"/>
        <v>18.082699999999999</v>
      </c>
      <c r="DC16" s="59">
        <f t="shared" si="106"/>
        <v>9.172600000000001</v>
      </c>
      <c r="DD16" s="59">
        <f t="shared" si="106"/>
        <v>5.6654999999999998</v>
      </c>
      <c r="DE16" s="59">
        <f t="shared" si="106"/>
        <v>96.506900000000002</v>
      </c>
      <c r="DF16" s="59">
        <f t="shared" si="106"/>
        <v>11.174200000000001</v>
      </c>
      <c r="DG16" s="59">
        <f t="shared" si="106"/>
        <v>4.6509</v>
      </c>
      <c r="DH16" s="59">
        <f t="shared" si="106"/>
        <v>24.3432</v>
      </c>
      <c r="DI16" s="59">
        <f t="shared" si="106"/>
        <v>85.954100000000011</v>
      </c>
      <c r="DJ16" s="59">
        <f t="shared" si="106"/>
        <v>13.474</v>
      </c>
      <c r="DK16" s="59">
        <f t="shared" si="106"/>
        <v>9.5</v>
      </c>
      <c r="DL16" s="59">
        <f t="shared" si="106"/>
        <v>27.414099999999998</v>
      </c>
      <c r="DM16" s="59">
        <f t="shared" si="106"/>
        <v>13.883599999999999</v>
      </c>
      <c r="DN16" s="59">
        <f t="shared" si="106"/>
        <v>28.762499999999999</v>
      </c>
      <c r="DO16" s="59">
        <f t="shared" si="106"/>
        <v>16.243500000000001</v>
      </c>
      <c r="DP16" s="59">
        <f t="shared" si="106"/>
        <v>17.7516</v>
      </c>
      <c r="DQ16" s="59">
        <f t="shared" si="106"/>
        <v>13.0344</v>
      </c>
      <c r="DR16" s="59">
        <f t="shared" si="106"/>
        <v>23.704600000000003</v>
      </c>
      <c r="DS16" s="59">
        <f t="shared" si="106"/>
        <v>30.8797</v>
      </c>
      <c r="DT16" s="59">
        <f t="shared" si="106"/>
        <v>51.242899999999999</v>
      </c>
      <c r="DU16" s="59">
        <f t="shared" si="106"/>
        <v>44.640800000000006</v>
      </c>
      <c r="DV16" s="59">
        <f t="shared" si="106"/>
        <v>38.701900000000002</v>
      </c>
      <c r="DW16" s="59">
        <f t="shared" si="106"/>
        <v>32.683399999999999</v>
      </c>
      <c r="DX16" s="59">
        <f t="shared" si="106"/>
        <v>62.388800000000003</v>
      </c>
      <c r="DY16" s="59">
        <f t="shared" si="106"/>
        <v>22.933199999999999</v>
      </c>
      <c r="DZ16" s="59">
        <f t="shared" si="106"/>
        <v>17.239900000000002</v>
      </c>
      <c r="EA16" s="59">
        <f t="shared" ref="EA16:GL16" si="107">+EA17</f>
        <v>28.577500000000001</v>
      </c>
      <c r="EB16" s="59">
        <f t="shared" si="107"/>
        <v>61.509399999999999</v>
      </c>
      <c r="EC16" s="59">
        <f t="shared" si="107"/>
        <v>82.076200000000014</v>
      </c>
      <c r="ED16" s="59">
        <f t="shared" si="107"/>
        <v>89.828299999999999</v>
      </c>
      <c r="EE16" s="59">
        <f t="shared" si="107"/>
        <v>13.2958</v>
      </c>
      <c r="EF16" s="59">
        <f t="shared" si="107"/>
        <v>35.919899999999998</v>
      </c>
      <c r="EG16" s="59">
        <f t="shared" si="107"/>
        <v>25.4041</v>
      </c>
      <c r="EH16" s="59">
        <f t="shared" si="107"/>
        <v>141.6874</v>
      </c>
      <c r="EI16" s="59">
        <f t="shared" si="107"/>
        <v>30.072500000000002</v>
      </c>
      <c r="EJ16" s="59">
        <f t="shared" si="107"/>
        <v>76.365300000000005</v>
      </c>
      <c r="EK16" s="59">
        <f t="shared" si="107"/>
        <v>39.415399999999998</v>
      </c>
      <c r="EL16" s="59">
        <f t="shared" si="107"/>
        <v>23.984299999999998</v>
      </c>
      <c r="EM16" s="59">
        <f t="shared" si="107"/>
        <v>22.345399999999998</v>
      </c>
      <c r="EN16" s="59">
        <f t="shared" si="107"/>
        <v>24.652699999999999</v>
      </c>
      <c r="EO16" s="59">
        <f t="shared" si="107"/>
        <v>92.041499999999999</v>
      </c>
      <c r="EP16" s="59">
        <f t="shared" si="107"/>
        <v>27.891300000000005</v>
      </c>
      <c r="EQ16" s="59">
        <f t="shared" si="107"/>
        <v>19.581599999999998</v>
      </c>
      <c r="ER16" s="59">
        <f t="shared" si="107"/>
        <v>18.485700000000001</v>
      </c>
      <c r="ES16" s="59">
        <f t="shared" si="107"/>
        <v>42.638400000000004</v>
      </c>
      <c r="ET16" s="59">
        <f t="shared" si="107"/>
        <v>25.127299999999998</v>
      </c>
      <c r="EU16" s="59">
        <f t="shared" si="107"/>
        <v>123.5485</v>
      </c>
      <c r="EV16" s="59">
        <f t="shared" si="107"/>
        <v>55.764100000000006</v>
      </c>
      <c r="EW16" s="59">
        <f t="shared" si="107"/>
        <v>24.655899999999999</v>
      </c>
      <c r="EX16" s="59">
        <f t="shared" si="107"/>
        <v>7.2988</v>
      </c>
      <c r="EY16" s="59">
        <f t="shared" si="107"/>
        <v>11.616700000000002</v>
      </c>
      <c r="EZ16" s="59">
        <f t="shared" si="107"/>
        <v>8.774799999999999</v>
      </c>
      <c r="FA16" s="59">
        <f t="shared" si="107"/>
        <v>23.462199999999996</v>
      </c>
      <c r="FB16" s="59">
        <f t="shared" si="107"/>
        <v>6.1517000000000008</v>
      </c>
      <c r="FC16" s="59">
        <f t="shared" si="107"/>
        <v>337.7124</v>
      </c>
      <c r="FD16" s="59">
        <f t="shared" si="107"/>
        <v>18.624099999999999</v>
      </c>
      <c r="FE16" s="59">
        <f t="shared" si="107"/>
        <v>21.244499999999999</v>
      </c>
      <c r="FF16" s="59">
        <f t="shared" si="107"/>
        <v>30.404799999999998</v>
      </c>
      <c r="FG16" s="59">
        <f t="shared" si="107"/>
        <v>27.941400000000002</v>
      </c>
      <c r="FH16" s="59">
        <f t="shared" si="107"/>
        <v>26.441500000000001</v>
      </c>
      <c r="FI16" s="59">
        <f t="shared" si="107"/>
        <v>14.8231</v>
      </c>
      <c r="FJ16" s="59">
        <f t="shared" si="107"/>
        <v>400.35849999999999</v>
      </c>
      <c r="FK16" s="59">
        <f t="shared" si="107"/>
        <v>159.1062</v>
      </c>
      <c r="FL16" s="59">
        <f t="shared" si="107"/>
        <v>59.780699999999996</v>
      </c>
      <c r="FM16" s="59">
        <f t="shared" si="107"/>
        <v>52.387</v>
      </c>
      <c r="FN16" s="59">
        <f t="shared" si="107"/>
        <v>97.331299999999985</v>
      </c>
      <c r="FO16" s="59">
        <f t="shared" si="107"/>
        <v>36.4801</v>
      </c>
      <c r="FP16" s="59">
        <f t="shared" si="107"/>
        <v>64.645800000000008</v>
      </c>
      <c r="FQ16" s="59">
        <f t="shared" si="107"/>
        <v>21.384700000000002</v>
      </c>
      <c r="FR16" s="59">
        <f t="shared" si="107"/>
        <v>163.24720000000002</v>
      </c>
      <c r="FS16" s="59">
        <f t="shared" si="107"/>
        <v>79.505200000000016</v>
      </c>
      <c r="FT16" s="59">
        <f t="shared" si="107"/>
        <v>109.38270000000001</v>
      </c>
      <c r="FU16" s="59">
        <f t="shared" si="107"/>
        <v>73.926199999999994</v>
      </c>
      <c r="FV16" s="59">
        <f t="shared" si="107"/>
        <v>35.230200000000004</v>
      </c>
      <c r="FW16" s="59">
        <f t="shared" si="107"/>
        <v>67.426100000000005</v>
      </c>
      <c r="FX16" s="59">
        <f t="shared" si="107"/>
        <v>26.699200000000001</v>
      </c>
      <c r="FY16" s="59">
        <f t="shared" si="107"/>
        <v>113.12439999999999</v>
      </c>
      <c r="FZ16" s="59">
        <f t="shared" si="107"/>
        <v>120.42389999999999</v>
      </c>
      <c r="GA16" s="59">
        <f t="shared" si="107"/>
        <v>14.541699999999999</v>
      </c>
      <c r="GB16" s="59">
        <f t="shared" si="107"/>
        <v>34.013300000000001</v>
      </c>
      <c r="GC16" s="59">
        <f t="shared" si="107"/>
        <v>121.86670000000001</v>
      </c>
      <c r="GD16" s="59">
        <f t="shared" si="107"/>
        <v>115.82995000000001</v>
      </c>
      <c r="GE16" s="59">
        <f t="shared" si="107"/>
        <v>25.355900000000002</v>
      </c>
      <c r="GF16" s="59">
        <f t="shared" si="107"/>
        <v>39.346800000000002</v>
      </c>
      <c r="GG16" s="59">
        <f t="shared" si="107"/>
        <v>19.7255</v>
      </c>
      <c r="GH16" s="59">
        <f t="shared" si="107"/>
        <v>128.46439999999998</v>
      </c>
      <c r="GI16" s="59">
        <f t="shared" si="107"/>
        <v>67.165000000000006</v>
      </c>
      <c r="GJ16" s="59">
        <f t="shared" si="107"/>
        <v>92.634299999999982</v>
      </c>
      <c r="GK16" s="59">
        <f t="shared" si="107"/>
        <v>41.551499999999997</v>
      </c>
      <c r="GL16" s="59">
        <f t="shared" si="107"/>
        <v>101.52510000000001</v>
      </c>
      <c r="GM16" s="59">
        <f t="shared" ref="GM16:KR16" si="108">+GM17</f>
        <v>1.4952000000000001</v>
      </c>
      <c r="GN16" s="59">
        <f t="shared" si="108"/>
        <v>175.4254</v>
      </c>
      <c r="GO16" s="59">
        <f t="shared" si="108"/>
        <v>91.809600000000003</v>
      </c>
      <c r="GP16" s="59">
        <f t="shared" si="108"/>
        <v>93.715600000000009</v>
      </c>
      <c r="GQ16" s="59">
        <f t="shared" si="108"/>
        <v>19.162800000000004</v>
      </c>
      <c r="GR16" s="59">
        <f t="shared" si="108"/>
        <v>16.552400000000002</v>
      </c>
      <c r="GS16" s="59">
        <f t="shared" si="108"/>
        <v>22.684999999999999</v>
      </c>
      <c r="GT16" s="59">
        <f t="shared" si="108"/>
        <v>155.10530000000003</v>
      </c>
      <c r="GU16" s="59">
        <f t="shared" si="108"/>
        <v>17.121400000000001</v>
      </c>
      <c r="GV16" s="59">
        <f t="shared" si="108"/>
        <v>15.064599999999999</v>
      </c>
      <c r="GW16" s="59">
        <f t="shared" si="108"/>
        <v>37.4649</v>
      </c>
      <c r="GX16" s="59">
        <f t="shared" si="108"/>
        <v>257.15710000000001</v>
      </c>
      <c r="GY16" s="59">
        <f t="shared" si="108"/>
        <v>25.1462</v>
      </c>
      <c r="GZ16" s="59">
        <f t="shared" si="108"/>
        <v>57.519199999999998</v>
      </c>
      <c r="HA16" s="59">
        <f t="shared" si="108"/>
        <v>26.418800000000001</v>
      </c>
      <c r="HB16" s="59">
        <f t="shared" si="108"/>
        <v>93.5685</v>
      </c>
      <c r="HC16" s="59">
        <f t="shared" si="108"/>
        <v>33.512900000000002</v>
      </c>
      <c r="HD16" s="59">
        <f t="shared" si="108"/>
        <v>306.76330000000002</v>
      </c>
      <c r="HE16" s="59">
        <f t="shared" si="108"/>
        <v>54.974399999999996</v>
      </c>
      <c r="HF16" s="59">
        <f t="shared" si="108"/>
        <v>45.087699999999998</v>
      </c>
      <c r="HG16" s="59">
        <f t="shared" si="108"/>
        <v>25.829000000000001</v>
      </c>
      <c r="HH16" s="59">
        <f t="shared" si="108"/>
        <v>291.44430000000006</v>
      </c>
      <c r="HI16" s="59">
        <f t="shared" si="108"/>
        <v>357.73978</v>
      </c>
      <c r="HJ16" s="59">
        <f t="shared" si="108"/>
        <v>33.777300000000004</v>
      </c>
      <c r="HK16" s="59">
        <f t="shared" si="108"/>
        <v>358.0806</v>
      </c>
      <c r="HL16" s="59">
        <f t="shared" si="108"/>
        <v>137.23429999999999</v>
      </c>
      <c r="HM16" s="59">
        <f t="shared" si="108"/>
        <v>45.5901</v>
      </c>
      <c r="HN16" s="59">
        <f t="shared" si="108"/>
        <v>91.966499999999996</v>
      </c>
      <c r="HO16" s="59">
        <f t="shared" si="108"/>
        <v>408.67260000000005</v>
      </c>
      <c r="HP16" s="59">
        <f t="shared" si="108"/>
        <v>84.714500000000001</v>
      </c>
      <c r="HQ16" s="59">
        <f t="shared" si="108"/>
        <v>123.76339999999999</v>
      </c>
      <c r="HR16" s="59">
        <f t="shared" si="108"/>
        <v>51.853600000000007</v>
      </c>
      <c r="HS16" s="59">
        <f t="shared" si="108"/>
        <v>89.837600000000009</v>
      </c>
      <c r="HT16" s="59">
        <f t="shared" si="108"/>
        <v>385.65530000000001</v>
      </c>
      <c r="HU16" s="59">
        <f t="shared" si="108"/>
        <v>88.733700000000013</v>
      </c>
      <c r="HV16" s="59">
        <f t="shared" si="108"/>
        <v>46.4572</v>
      </c>
      <c r="HW16" s="59">
        <f t="shared" si="108"/>
        <v>59.778400000000005</v>
      </c>
      <c r="HX16" s="59">
        <f t="shared" si="108"/>
        <v>43.035199999999996</v>
      </c>
      <c r="HY16" s="59">
        <f t="shared" si="108"/>
        <v>66.438399999999987</v>
      </c>
      <c r="HZ16" s="59">
        <f t="shared" si="108"/>
        <v>150.62210000000002</v>
      </c>
      <c r="IA16" s="59">
        <f t="shared" si="108"/>
        <v>27.111099999999997</v>
      </c>
      <c r="IB16" s="59">
        <f t="shared" si="108"/>
        <v>174.38550000000001</v>
      </c>
      <c r="IC16" s="59">
        <f t="shared" si="108"/>
        <v>161.11929999999998</v>
      </c>
      <c r="ID16" s="59">
        <f t="shared" si="108"/>
        <v>132.4624</v>
      </c>
      <c r="IE16" s="59">
        <f t="shared" si="108"/>
        <v>354.73269999999997</v>
      </c>
      <c r="IF16" s="59">
        <f t="shared" si="108"/>
        <v>152.06110000000004</v>
      </c>
      <c r="IG16" s="59">
        <f t="shared" si="108"/>
        <v>558.03459999999995</v>
      </c>
      <c r="IH16" s="59">
        <f t="shared" si="108"/>
        <v>97.226799999999997</v>
      </c>
      <c r="II16" s="59">
        <f t="shared" si="108"/>
        <v>97.311299999999989</v>
      </c>
      <c r="IJ16" s="59">
        <f t="shared" si="108"/>
        <v>182.31920000000002</v>
      </c>
      <c r="IK16" s="59">
        <f t="shared" si="108"/>
        <v>285.89959999999996</v>
      </c>
      <c r="IL16" s="59">
        <f t="shared" si="108"/>
        <v>72.038300000000007</v>
      </c>
      <c r="IM16" s="59">
        <f t="shared" si="108"/>
        <v>43.033999999999999</v>
      </c>
      <c r="IN16" s="59">
        <f t="shared" si="108"/>
        <v>168.8381</v>
      </c>
      <c r="IO16" s="59">
        <f t="shared" si="108"/>
        <v>38.595999999999997</v>
      </c>
      <c r="IP16" s="59">
        <f t="shared" si="108"/>
        <v>196.6121</v>
      </c>
      <c r="IQ16" s="59">
        <f t="shared" si="108"/>
        <v>150.99629999999999</v>
      </c>
      <c r="IR16" s="59">
        <f t="shared" si="108"/>
        <v>272.35950000000003</v>
      </c>
      <c r="IS16" s="59">
        <f t="shared" si="108"/>
        <v>573.69759999999997</v>
      </c>
      <c r="IT16" s="59">
        <f t="shared" si="108"/>
        <v>148.5711</v>
      </c>
      <c r="IU16" s="59">
        <f t="shared" si="108"/>
        <v>73.201599999999999</v>
      </c>
      <c r="IV16" s="59">
        <f t="shared" si="108"/>
        <v>169.97710000000001</v>
      </c>
      <c r="IW16" s="59">
        <f t="shared" si="108"/>
        <v>284.0591</v>
      </c>
      <c r="IX16" s="59">
        <f t="shared" si="108"/>
        <v>340.77540000000005</v>
      </c>
      <c r="IY16" s="59">
        <f t="shared" si="108"/>
        <v>266.35470000000004</v>
      </c>
      <c r="IZ16" s="59">
        <f t="shared" si="108"/>
        <v>67.103200000000001</v>
      </c>
      <c r="JA16" s="59">
        <f t="shared" si="108"/>
        <v>301.34969999999993</v>
      </c>
      <c r="JB16" s="59">
        <f t="shared" si="108"/>
        <v>263.9581</v>
      </c>
      <c r="JC16" s="59">
        <f t="shared" si="108"/>
        <v>236.1412</v>
      </c>
      <c r="JD16" s="59">
        <f t="shared" si="108"/>
        <v>644.1561999999999</v>
      </c>
      <c r="JE16" s="59">
        <f t="shared" si="108"/>
        <v>821.33890000000019</v>
      </c>
      <c r="JF16" s="59">
        <f t="shared" si="108"/>
        <v>107.9045</v>
      </c>
      <c r="JG16" s="59">
        <f t="shared" si="108"/>
        <v>417.39800000000002</v>
      </c>
      <c r="JH16" s="59">
        <f t="shared" si="108"/>
        <v>357.47659999999996</v>
      </c>
      <c r="JI16" s="59">
        <f t="shared" si="108"/>
        <v>285.29547229390005</v>
      </c>
      <c r="JJ16" s="59">
        <f t="shared" si="108"/>
        <v>71.204399999999993</v>
      </c>
      <c r="JK16" s="59">
        <f t="shared" si="108"/>
        <v>605.21109999999999</v>
      </c>
      <c r="JL16" s="59">
        <f t="shared" si="108"/>
        <v>397.11360000000002</v>
      </c>
      <c r="JM16" s="59">
        <f t="shared" si="108"/>
        <v>418.09169999999995</v>
      </c>
      <c r="JN16" s="59">
        <f t="shared" si="108"/>
        <v>162.97740000000002</v>
      </c>
      <c r="JO16" s="59">
        <f t="shared" si="108"/>
        <v>484.78870000000006</v>
      </c>
      <c r="JP16" s="59">
        <f t="shared" si="108"/>
        <v>163.5994</v>
      </c>
      <c r="JQ16" s="59">
        <f t="shared" si="108"/>
        <v>784.98590000000002</v>
      </c>
      <c r="JR16" s="59">
        <f t="shared" si="108"/>
        <v>274.16140000000001</v>
      </c>
      <c r="JS16" s="59">
        <f t="shared" si="108"/>
        <v>32.203600000000002</v>
      </c>
      <c r="JT16" s="59">
        <f t="shared" si="108"/>
        <v>257.7</v>
      </c>
      <c r="JU16" s="59">
        <f t="shared" si="108"/>
        <v>275.94640000000004</v>
      </c>
      <c r="JV16" s="59">
        <f t="shared" si="108"/>
        <v>238.95500000000001</v>
      </c>
      <c r="JW16" s="59">
        <f t="shared" si="108"/>
        <v>257.9495</v>
      </c>
      <c r="JX16" s="59">
        <f t="shared" si="108"/>
        <v>338.38650000000001</v>
      </c>
      <c r="JY16" s="59">
        <f t="shared" si="108"/>
        <v>277.43880000000001</v>
      </c>
      <c r="JZ16" s="59">
        <f t="shared" si="108"/>
        <v>397.8186</v>
      </c>
      <c r="KA16" s="59">
        <f t="shared" si="108"/>
        <v>369.52330000000001</v>
      </c>
      <c r="KB16" s="59">
        <f t="shared" si="108"/>
        <v>541.83960000000002</v>
      </c>
      <c r="KC16" s="59">
        <f t="shared" si="108"/>
        <v>525.55669999999998</v>
      </c>
      <c r="KD16" s="59">
        <f t="shared" si="108"/>
        <v>135.12781000000001</v>
      </c>
      <c r="KE16" s="59">
        <f t="shared" si="108"/>
        <v>63.013800000000003</v>
      </c>
      <c r="KF16" s="59">
        <f t="shared" si="108"/>
        <v>253.6815</v>
      </c>
      <c r="KG16" s="59">
        <f t="shared" si="108"/>
        <v>229.19629999999998</v>
      </c>
      <c r="KH16" s="59">
        <f t="shared" si="108"/>
        <v>244.54729999999998</v>
      </c>
      <c r="KI16" s="59">
        <f t="shared" si="108"/>
        <v>143.49620000000002</v>
      </c>
      <c r="KJ16" s="59">
        <f t="shared" si="108"/>
        <v>252.09169999999997</v>
      </c>
      <c r="KK16" s="59">
        <f t="shared" si="108"/>
        <v>124.26620000000001</v>
      </c>
      <c r="KL16" s="59">
        <f t="shared" si="108"/>
        <v>252.9462</v>
      </c>
      <c r="KM16" s="59">
        <f t="shared" ref="KM16" si="109">+KM17</f>
        <v>130.43901167404999</v>
      </c>
      <c r="KN16" s="59">
        <f t="shared" si="108"/>
        <v>209.86199999999999</v>
      </c>
      <c r="KO16" s="59">
        <f t="shared" si="108"/>
        <v>463.12289999999996</v>
      </c>
      <c r="KP16" s="59">
        <f t="shared" si="108"/>
        <v>60.4268</v>
      </c>
      <c r="KQ16" s="59">
        <f t="shared" si="108"/>
        <v>18.934900000000003</v>
      </c>
      <c r="KR16" s="59">
        <f t="shared" si="108"/>
        <v>68.851799999999997</v>
      </c>
    </row>
    <row r="17" spans="1:304" x14ac:dyDescent="0.25">
      <c r="A17" s="56" t="s">
        <v>91</v>
      </c>
      <c r="B17" s="57">
        <f>[5]ANP!B$147</f>
        <v>0.56270000000000009</v>
      </c>
      <c r="C17" s="57">
        <f>[5]ANP!C$147</f>
        <v>0.1421</v>
      </c>
      <c r="D17" s="57">
        <f>[5]ANP!D$147</f>
        <v>0.23780000000000001</v>
      </c>
      <c r="E17" s="57">
        <f>[5]ANP!E$147</f>
        <v>0.2006</v>
      </c>
      <c r="F17" s="57">
        <f>[5]ANP!F$147</f>
        <v>0.28670000000000001</v>
      </c>
      <c r="G17" s="57">
        <f>[5]ANP!G$147</f>
        <v>0.30860000000000004</v>
      </c>
      <c r="H17" s="57">
        <f>[5]ANP!H$147</f>
        <v>0.2389</v>
      </c>
      <c r="I17" s="57">
        <f>[5]ANP!I$147</f>
        <v>9.0299999999999991E-2</v>
      </c>
      <c r="J17" s="57">
        <f>[5]ANP!J$147</f>
        <v>7.0000000000000007E-2</v>
      </c>
      <c r="K17" s="57">
        <f>[5]ANP!K$147</f>
        <v>1.1582999999999999</v>
      </c>
      <c r="L17" s="57">
        <f>[5]ANP!L$147</f>
        <v>9.240000000000001E-2</v>
      </c>
      <c r="M17" s="57">
        <f>[5]ANP!M$147</f>
        <v>0.94289999999999996</v>
      </c>
      <c r="N17" s="57">
        <f>[5]ANP!N$147</f>
        <v>0.25290000000000001</v>
      </c>
      <c r="O17" s="57">
        <f>[5]ANP!O$147</f>
        <v>0.37730000000000002</v>
      </c>
      <c r="P17" s="57">
        <f>[5]ANP!P$147</f>
        <v>1.7187999999999999</v>
      </c>
      <c r="Q17" s="57">
        <f>[5]ANP!Q$147</f>
        <v>5.6968999999999994</v>
      </c>
      <c r="R17" s="57">
        <f>[5]ANP!R$147</f>
        <v>3.8424999999999998</v>
      </c>
      <c r="S17" s="57">
        <f>[5]ANP!S$147</f>
        <v>1.7324000000000002</v>
      </c>
      <c r="T17" s="57">
        <f>[5]ANP!T$147</f>
        <v>2.6583000000000001</v>
      </c>
      <c r="U17" s="57">
        <f>[5]ANP!U$147</f>
        <v>3.5299</v>
      </c>
      <c r="V17" s="57">
        <f>[5]ANP!V$147</f>
        <v>3.8954</v>
      </c>
      <c r="W17" s="57">
        <f>[5]ANP!W$147</f>
        <v>3.7786999999999997</v>
      </c>
      <c r="X17" s="57">
        <f>[5]ANP!X$147</f>
        <v>1.7895000000000001</v>
      </c>
      <c r="Y17" s="57">
        <f>[5]ANP!Y$147</f>
        <v>3.0680999999999998</v>
      </c>
      <c r="Z17" s="57">
        <f>[5]ANP!Z$147</f>
        <v>1.1637999999999999</v>
      </c>
      <c r="AA17" s="57">
        <f>[5]ANP!AA$147</f>
        <v>0.38230000000000003</v>
      </c>
      <c r="AB17" s="57">
        <f>[5]ANP!AB$147</f>
        <v>4.6911000000000005</v>
      </c>
      <c r="AC17" s="57">
        <f>[5]ANP!AC$147</f>
        <v>2.8874</v>
      </c>
      <c r="AD17" s="57">
        <f>[5]ANP!AD$147</f>
        <v>6.5488999999999997</v>
      </c>
      <c r="AE17" s="57">
        <f>[5]ANP!AE$147</f>
        <v>0.35669999999999996</v>
      </c>
      <c r="AF17" s="57">
        <f>[5]ANP!AF$147</f>
        <v>2.8858999999999999</v>
      </c>
      <c r="AG17" s="57">
        <f>[5]ANP!AG$147</f>
        <v>2.6757</v>
      </c>
      <c r="AH17" s="57">
        <f>[5]ANP!AH$147</f>
        <v>8.8303999999999991</v>
      </c>
      <c r="AI17" s="57">
        <f>[5]ANP!AI$147</f>
        <v>2.254</v>
      </c>
      <c r="AJ17" s="57">
        <f>[5]ANP!AJ$147</f>
        <v>2.7029000000000001</v>
      </c>
      <c r="AK17" s="57">
        <f>[5]ANP!AK$147</f>
        <v>6.1941999999999995</v>
      </c>
      <c r="AL17" s="57">
        <f>[5]ANP!AL$147</f>
        <v>6.3441000000000001</v>
      </c>
      <c r="AM17" s="57">
        <f>[5]ANP!AM$147</f>
        <v>2.0823</v>
      </c>
      <c r="AN17" s="57">
        <f>[5]ANP!AN$147</f>
        <v>4.8296000000000001</v>
      </c>
      <c r="AO17" s="57">
        <f>[5]ANP!AO$147</f>
        <v>10.396100000000001</v>
      </c>
      <c r="AP17" s="57">
        <f>[5]ANP!AP$147</f>
        <v>4.6863999999999999</v>
      </c>
      <c r="AQ17" s="57">
        <f>[5]ANP!AQ$147</f>
        <v>6.7747999999999999</v>
      </c>
      <c r="AR17" s="57">
        <f>[5]ANP!AR$147</f>
        <v>15.654</v>
      </c>
      <c r="AS17" s="57">
        <f>[5]ANP!AS$147</f>
        <v>6.5025000000000004</v>
      </c>
      <c r="AT17" s="57">
        <f>[5]ANP!AT$147</f>
        <v>8.1766000000000005</v>
      </c>
      <c r="AU17" s="57">
        <f>[5]ANP!AU$147</f>
        <v>7.851</v>
      </c>
      <c r="AV17" s="57">
        <f>[5]ANP!AV$147</f>
        <v>10.4293</v>
      </c>
      <c r="AW17" s="57">
        <f>[5]ANP!AW$147</f>
        <v>5.9856000000000007</v>
      </c>
      <c r="AX17" s="57">
        <f>[5]ANP!AX$147</f>
        <v>1.6054999999999999</v>
      </c>
      <c r="AY17" s="57">
        <f>[5]ANP!AY$147</f>
        <v>31.328400000000002</v>
      </c>
      <c r="AZ17" s="57">
        <f>[5]ANP!AZ$147</f>
        <v>1.3525</v>
      </c>
      <c r="BA17" s="57">
        <f>[5]ANP!BA$147</f>
        <v>0.61879999999999991</v>
      </c>
      <c r="BB17" s="57">
        <f>[5]ANP!BB$147</f>
        <v>3.5507</v>
      </c>
      <c r="BC17" s="57">
        <f>[5]ANP!BC$147</f>
        <v>1.7703</v>
      </c>
      <c r="BD17" s="57">
        <f>[5]ANP!BD$147</f>
        <v>9.3094999999999999</v>
      </c>
      <c r="BE17" s="57">
        <f>[5]ANP!BE$147</f>
        <v>22.169900000000002</v>
      </c>
      <c r="BF17" s="57">
        <f>[5]ANP!BF$147</f>
        <v>1.3985000000000001</v>
      </c>
      <c r="BG17" s="57">
        <f>[5]ANP!BG$147</f>
        <v>1.2462</v>
      </c>
      <c r="BH17" s="57">
        <f>[5]ANP!BH$147</f>
        <v>0.2044</v>
      </c>
      <c r="BI17" s="57">
        <f>[5]ANP!BI$147</f>
        <v>0.24859999999999999</v>
      </c>
      <c r="BJ17" s="57">
        <f>[5]ANP!BJ$147</f>
        <v>0.27639999999999998</v>
      </c>
      <c r="BK17" s="57">
        <f>[5]ANP!BK$147</f>
        <v>3.3220000000000001</v>
      </c>
      <c r="BL17" s="57">
        <f>[5]ANP!BL$147</f>
        <v>7.3253999999999992</v>
      </c>
      <c r="BM17" s="57">
        <f>[5]ANP!BM$147</f>
        <v>3.597</v>
      </c>
      <c r="BN17" s="57">
        <f>[5]ANP!BN$147</f>
        <v>6.681</v>
      </c>
      <c r="BO17" s="57">
        <f>[5]ANP!BO$147</f>
        <v>1.66</v>
      </c>
      <c r="BP17" s="57">
        <f>[5]ANP!BP$147</f>
        <v>2.0764</v>
      </c>
      <c r="BQ17" s="57">
        <f>[5]ANP!BQ$147</f>
        <v>1.7374000000000001</v>
      </c>
      <c r="BR17" s="57">
        <f>[5]ANP!BR$147</f>
        <v>2.4735999999999998</v>
      </c>
      <c r="BS17" s="57">
        <f>[5]ANP!BS$147</f>
        <v>1.3472</v>
      </c>
      <c r="BT17" s="57">
        <f>[5]ANP!BT$147</f>
        <v>3.6128</v>
      </c>
      <c r="BU17" s="57">
        <f>[5]ANP!BU$147</f>
        <v>3.5695999999999999</v>
      </c>
      <c r="BV17" s="57">
        <f>[5]ANP!BV$147</f>
        <v>5.0528999999999993</v>
      </c>
      <c r="BW17" s="57">
        <f>[5]ANP!BW$147</f>
        <v>0.55479999999999996</v>
      </c>
      <c r="BX17" s="57">
        <f>[5]ANP!BX$147</f>
        <v>0.38669999999999999</v>
      </c>
      <c r="BY17" s="57">
        <f>[5]ANP!BY$147</f>
        <v>0.64119999999999999</v>
      </c>
      <c r="BZ17" s="57">
        <f>[5]ANP!BZ$147</f>
        <v>1.9160999999999999</v>
      </c>
      <c r="CA17" s="57">
        <f>[5]ANP!CA$147</f>
        <v>2.6608000000000001</v>
      </c>
      <c r="CB17" s="57">
        <f>[5]ANP!CB$147</f>
        <v>0.34549999999999997</v>
      </c>
      <c r="CC17" s="57">
        <f>[5]ANP!CC$147</f>
        <v>0.70810000000000006</v>
      </c>
      <c r="CD17" s="57">
        <f>[5]ANP!CD$147</f>
        <v>4.8600000000000003</v>
      </c>
      <c r="CE17" s="57">
        <f>[5]ANP!CE$147</f>
        <v>3.7816999999999998</v>
      </c>
      <c r="CF17" s="57">
        <f>[5]ANP!CF$147</f>
        <v>0.76649999999999996</v>
      </c>
      <c r="CG17" s="57">
        <f>[5]ANP!CG$147</f>
        <v>0.96589999999999998</v>
      </c>
      <c r="CH17" s="57">
        <f>[5]ANP!CH$147</f>
        <v>3.3105000000000002</v>
      </c>
      <c r="CI17" s="57">
        <f>[5]ANP!CI$147</f>
        <v>3.8047</v>
      </c>
      <c r="CJ17" s="57">
        <f>[5]ANP!CJ$147</f>
        <v>1.9263999999999999</v>
      </c>
      <c r="CK17" s="57">
        <f>[5]ANP!CK$147</f>
        <v>0.79370000000000007</v>
      </c>
      <c r="CL17" s="57">
        <f>[5]ANP!CL$147</f>
        <v>5.6889000000000003</v>
      </c>
      <c r="CM17" s="57">
        <f>[5]ANP!CM$147</f>
        <v>1.8505</v>
      </c>
      <c r="CN17" s="57">
        <f>[5]ANP!CN$147</f>
        <v>87.006600000000006</v>
      </c>
      <c r="CO17" s="57">
        <f>[5]ANP!CO$147</f>
        <v>69.631299999999996</v>
      </c>
      <c r="CP17" s="57">
        <f>[5]ANP!CP$147</f>
        <v>4.9750999999999994</v>
      </c>
      <c r="CQ17" s="57">
        <f>[5]ANP!CQ$147</f>
        <v>4.4305000000000003</v>
      </c>
      <c r="CR17" s="57">
        <f>[5]ANP!CR$147</f>
        <v>30.2988</v>
      </c>
      <c r="CS17" s="57">
        <f>[5]ANP!CS$147</f>
        <v>7.8738999999999999</v>
      </c>
      <c r="CT17" s="57">
        <f>[5]ANP!CT$147</f>
        <v>3.3298999999999994</v>
      </c>
      <c r="CU17" s="57">
        <f>[5]ANP!CU$147</f>
        <v>3.9058999999999999</v>
      </c>
      <c r="CV17" s="57">
        <f>[5]ANP!CV$147</f>
        <v>14.367699999999999</v>
      </c>
      <c r="CW17" s="57">
        <f>[5]ANP!CW$147</f>
        <v>14.554</v>
      </c>
      <c r="CX17" s="57">
        <f>[5]ANP!CX$147</f>
        <v>71.034999999999997</v>
      </c>
      <c r="CY17" s="57">
        <f>[5]ANP!CY$147</f>
        <v>2.1791</v>
      </c>
      <c r="CZ17" s="57">
        <f>[5]ANP!CZ$147</f>
        <v>2.1545999999999998</v>
      </c>
      <c r="DA17" s="57">
        <f>[5]ANP!DA$147</f>
        <v>33.9895</v>
      </c>
      <c r="DB17" s="57">
        <f>[5]ANP!DB$147</f>
        <v>18.082699999999999</v>
      </c>
      <c r="DC17" s="57">
        <f>[5]ANP!DC$147</f>
        <v>9.172600000000001</v>
      </c>
      <c r="DD17" s="57">
        <f>[5]ANP!DD$147</f>
        <v>5.6654999999999998</v>
      </c>
      <c r="DE17" s="57">
        <f>[5]ANP!DE$147</f>
        <v>96.506900000000002</v>
      </c>
      <c r="DF17" s="57">
        <f>[5]ANP!DF$147</f>
        <v>11.174200000000001</v>
      </c>
      <c r="DG17" s="57">
        <f>[5]ANP!DG$147</f>
        <v>4.6509</v>
      </c>
      <c r="DH17" s="57">
        <f>[5]ANP!DH$147</f>
        <v>24.3432</v>
      </c>
      <c r="DI17" s="57">
        <f>[5]ANP!DI$147</f>
        <v>85.954100000000011</v>
      </c>
      <c r="DJ17" s="57">
        <f>[5]ANP!DJ$147</f>
        <v>13.474</v>
      </c>
      <c r="DK17" s="57">
        <f>[5]ANP!DK$147</f>
        <v>9.5</v>
      </c>
      <c r="DL17" s="57">
        <f>[5]ANP!DL$147</f>
        <v>27.414099999999998</v>
      </c>
      <c r="DM17" s="57">
        <f>[5]ANP!DM$147</f>
        <v>13.883599999999999</v>
      </c>
      <c r="DN17" s="57">
        <f>[5]ANP!DN$147</f>
        <v>28.762499999999999</v>
      </c>
      <c r="DO17" s="57">
        <f>[5]ANP!DO$147</f>
        <v>16.243500000000001</v>
      </c>
      <c r="DP17" s="57">
        <f>[5]ANP!DP$147</f>
        <v>17.7516</v>
      </c>
      <c r="DQ17" s="57">
        <f>[5]ANP!DQ$147</f>
        <v>13.0344</v>
      </c>
      <c r="DR17" s="57">
        <f>[5]ANP!DR$147</f>
        <v>23.704600000000003</v>
      </c>
      <c r="DS17" s="57">
        <f>[5]ANP!DS$147</f>
        <v>30.8797</v>
      </c>
      <c r="DT17" s="57">
        <f>[5]ANP!DT$147</f>
        <v>51.242899999999999</v>
      </c>
      <c r="DU17" s="57">
        <f>[5]ANP!DU$147</f>
        <v>44.640800000000006</v>
      </c>
      <c r="DV17" s="57">
        <f>[5]ANP!DV$147</f>
        <v>38.701900000000002</v>
      </c>
      <c r="DW17" s="57">
        <f>[5]ANP!DW$147</f>
        <v>32.683399999999999</v>
      </c>
      <c r="DX17" s="57">
        <f>[5]ANP!DX$147</f>
        <v>62.388800000000003</v>
      </c>
      <c r="DY17" s="57">
        <f>[5]ANP!DY$147</f>
        <v>22.933199999999999</v>
      </c>
      <c r="DZ17" s="57">
        <f>[5]ANP!DZ$147</f>
        <v>17.239900000000002</v>
      </c>
      <c r="EA17" s="57">
        <f>[5]ANP!EA$147</f>
        <v>28.577500000000001</v>
      </c>
      <c r="EB17" s="57">
        <f>[5]ANP!EB$147</f>
        <v>61.509399999999999</v>
      </c>
      <c r="EC17" s="57">
        <f>[5]ANP!EC$147</f>
        <v>82.076200000000014</v>
      </c>
      <c r="ED17" s="57">
        <f>[5]ANP!ED$147</f>
        <v>89.828299999999999</v>
      </c>
      <c r="EE17" s="57">
        <f>[5]ANP!EE$147</f>
        <v>13.2958</v>
      </c>
      <c r="EF17" s="57">
        <f>[5]ANP!EF$147</f>
        <v>35.919899999999998</v>
      </c>
      <c r="EG17" s="57">
        <f>[5]ANP!EG$147</f>
        <v>25.4041</v>
      </c>
      <c r="EH17" s="57">
        <f>[5]ANP!EH$147</f>
        <v>141.6874</v>
      </c>
      <c r="EI17" s="57">
        <f>[5]ANP!EI$147</f>
        <v>30.072500000000002</v>
      </c>
      <c r="EJ17" s="57">
        <f>[5]ANP!EJ$147</f>
        <v>76.365300000000005</v>
      </c>
      <c r="EK17" s="57">
        <f>[5]ANP!EK$147</f>
        <v>39.415399999999998</v>
      </c>
      <c r="EL17" s="57">
        <f>[5]ANP!EL$147</f>
        <v>23.984299999999998</v>
      </c>
      <c r="EM17" s="57">
        <f>[5]ANP!EM$147</f>
        <v>22.345399999999998</v>
      </c>
      <c r="EN17" s="57">
        <f>[5]ANP!EN$147</f>
        <v>24.652699999999999</v>
      </c>
      <c r="EO17" s="57">
        <f>[5]ANP!EO$147</f>
        <v>92.041499999999999</v>
      </c>
      <c r="EP17" s="57">
        <f>[5]ANP!EP$147</f>
        <v>27.891300000000005</v>
      </c>
      <c r="EQ17" s="57">
        <f>[5]ANP!EQ$147</f>
        <v>19.581599999999998</v>
      </c>
      <c r="ER17" s="57">
        <f>[5]ANP!ER$147</f>
        <v>18.485700000000001</v>
      </c>
      <c r="ES17" s="57">
        <f>[5]ANP!ES$147</f>
        <v>42.638400000000004</v>
      </c>
      <c r="ET17" s="57">
        <f>[5]ANP!ET$147</f>
        <v>25.127299999999998</v>
      </c>
      <c r="EU17" s="57">
        <f>[5]ANP!EU$147</f>
        <v>123.5485</v>
      </c>
      <c r="EV17" s="57">
        <f>[5]ANP!EV$147</f>
        <v>55.764100000000006</v>
      </c>
      <c r="EW17" s="57">
        <f>[5]ANP!EW$147</f>
        <v>24.655899999999999</v>
      </c>
      <c r="EX17" s="57">
        <f>[5]ANP!EX$147</f>
        <v>7.2988</v>
      </c>
      <c r="EY17" s="57">
        <f>[5]ANP!EY$147</f>
        <v>11.616700000000002</v>
      </c>
      <c r="EZ17" s="57">
        <f>[5]ANP!EZ$147</f>
        <v>8.774799999999999</v>
      </c>
      <c r="FA17" s="57">
        <f>[5]ANP!FA$147</f>
        <v>23.462199999999996</v>
      </c>
      <c r="FB17" s="57">
        <f>[5]ANP!FB$147</f>
        <v>6.1517000000000008</v>
      </c>
      <c r="FC17" s="57">
        <f>[5]ANP!FC$147</f>
        <v>337.7124</v>
      </c>
      <c r="FD17" s="57">
        <f>[5]ANP!FD$147</f>
        <v>18.624099999999999</v>
      </c>
      <c r="FE17" s="57">
        <f>[5]ANP!FE$147</f>
        <v>21.244499999999999</v>
      </c>
      <c r="FF17" s="57">
        <f>[5]ANP!FF$147</f>
        <v>30.404799999999998</v>
      </c>
      <c r="FG17" s="57">
        <f>[5]ANP!FG$147</f>
        <v>27.941400000000002</v>
      </c>
      <c r="FH17" s="57">
        <f>[5]ANP!FH$147</f>
        <v>26.441500000000001</v>
      </c>
      <c r="FI17" s="57">
        <f>[5]ANP!FI$147</f>
        <v>14.8231</v>
      </c>
      <c r="FJ17" s="57">
        <f>[5]ANP!FJ$147</f>
        <v>400.35849999999999</v>
      </c>
      <c r="FK17" s="57">
        <f>[5]ANP!FK$147</f>
        <v>159.1062</v>
      </c>
      <c r="FL17" s="57">
        <f>[5]ANP!FL$147</f>
        <v>59.780699999999996</v>
      </c>
      <c r="FM17" s="57">
        <f>[5]ANP!FM$147</f>
        <v>52.387</v>
      </c>
      <c r="FN17" s="57">
        <f>[5]ANP!FN$147</f>
        <v>97.331299999999985</v>
      </c>
      <c r="FO17" s="57">
        <f>[5]ANP!FO$147</f>
        <v>36.4801</v>
      </c>
      <c r="FP17" s="57">
        <f>[5]ANP!FP$147</f>
        <v>64.645800000000008</v>
      </c>
      <c r="FQ17" s="57">
        <f>[5]ANP!FQ$147</f>
        <v>21.384700000000002</v>
      </c>
      <c r="FR17" s="57">
        <f>[5]ANP!FR$147</f>
        <v>163.24720000000002</v>
      </c>
      <c r="FS17" s="57">
        <f>[5]ANP!FS$147</f>
        <v>79.505200000000016</v>
      </c>
      <c r="FT17" s="57">
        <f>[5]ANP!FT$147</f>
        <v>109.38270000000001</v>
      </c>
      <c r="FU17" s="57">
        <f>[5]ANP!FU$147</f>
        <v>73.926199999999994</v>
      </c>
      <c r="FV17" s="57">
        <f>[5]ANP!FV$147</f>
        <v>35.230200000000004</v>
      </c>
      <c r="FW17" s="57">
        <f>[5]ANP!FW$147</f>
        <v>67.426100000000005</v>
      </c>
      <c r="FX17" s="57">
        <f>[5]ANP!FX$147</f>
        <v>26.699200000000001</v>
      </c>
      <c r="FY17" s="57">
        <f>[5]ANP!FY$147</f>
        <v>113.12439999999999</v>
      </c>
      <c r="FZ17" s="57">
        <f>[5]ANP!FZ$147</f>
        <v>120.42389999999999</v>
      </c>
      <c r="GA17" s="57">
        <f>[5]ANP!GA$147</f>
        <v>14.541699999999999</v>
      </c>
      <c r="GB17" s="57">
        <f>[5]ANP!GB$147</f>
        <v>34.013300000000001</v>
      </c>
      <c r="GC17" s="57">
        <f>[5]ANP!GC$147</f>
        <v>121.86670000000001</v>
      </c>
      <c r="GD17" s="57">
        <f>[5]ANP!GD$147</f>
        <v>115.82995000000001</v>
      </c>
      <c r="GE17" s="57">
        <f>[5]ANP!GE$147</f>
        <v>25.355900000000002</v>
      </c>
      <c r="GF17" s="57">
        <f>[5]ANP!GF$147</f>
        <v>39.346800000000002</v>
      </c>
      <c r="GG17" s="57">
        <f>[5]ANP!GG$147</f>
        <v>19.7255</v>
      </c>
      <c r="GH17" s="57">
        <f>[5]ANP!GH$147</f>
        <v>128.46439999999998</v>
      </c>
      <c r="GI17" s="57">
        <f>[5]ANP!GI$147</f>
        <v>67.165000000000006</v>
      </c>
      <c r="GJ17" s="57">
        <f>[5]ANP!GJ$147</f>
        <v>92.634299999999982</v>
      </c>
      <c r="GK17" s="57">
        <f>[5]ANP!GK$147</f>
        <v>41.551499999999997</v>
      </c>
      <c r="GL17" s="57">
        <f>[5]ANP!GL$147</f>
        <v>101.52510000000001</v>
      </c>
      <c r="GM17" s="57">
        <f>[5]ANP!GM$147</f>
        <v>1.4952000000000001</v>
      </c>
      <c r="GN17" s="57">
        <f>[5]ANP!GN$147</f>
        <v>175.4254</v>
      </c>
      <c r="GO17" s="57">
        <f>[5]ANP!GO$147</f>
        <v>91.809600000000003</v>
      </c>
      <c r="GP17" s="57">
        <f>[5]ANP!GP$147</f>
        <v>93.715600000000009</v>
      </c>
      <c r="GQ17" s="57">
        <f>[5]ANP!GQ$147</f>
        <v>19.162800000000004</v>
      </c>
      <c r="GR17" s="57">
        <f>[5]ANP!GR$147</f>
        <v>16.552400000000002</v>
      </c>
      <c r="GS17" s="57">
        <f>[5]ANP!GS$147</f>
        <v>22.684999999999999</v>
      </c>
      <c r="GT17" s="57">
        <f>[5]ANP!GT$147</f>
        <v>155.10530000000003</v>
      </c>
      <c r="GU17" s="57">
        <f>[5]ANP!GU$147</f>
        <v>17.121400000000001</v>
      </c>
      <c r="GV17" s="57">
        <f>[5]ANP!GV$147</f>
        <v>15.064599999999999</v>
      </c>
      <c r="GW17" s="57">
        <f>[5]ANP!GW$147</f>
        <v>37.4649</v>
      </c>
      <c r="GX17" s="57">
        <f>[5]ANP!GX$147</f>
        <v>257.15710000000001</v>
      </c>
      <c r="GY17" s="57">
        <f>[5]ANP!GY$147</f>
        <v>25.1462</v>
      </c>
      <c r="GZ17" s="57">
        <f>[5]ANP!GZ$147</f>
        <v>57.519199999999998</v>
      </c>
      <c r="HA17" s="57">
        <f>[5]ANP!HA$147</f>
        <v>26.418800000000001</v>
      </c>
      <c r="HB17" s="57">
        <f>[5]ANP!HB$147</f>
        <v>93.5685</v>
      </c>
      <c r="HC17" s="57">
        <f>[5]ANP!HC$147</f>
        <v>33.512900000000002</v>
      </c>
      <c r="HD17" s="57">
        <f>[5]ANP!HD$147</f>
        <v>306.76330000000002</v>
      </c>
      <c r="HE17" s="57">
        <f>[5]ANP!HE$147</f>
        <v>54.974399999999996</v>
      </c>
      <c r="HF17" s="57">
        <f>[5]ANP!HF$147</f>
        <v>45.087699999999998</v>
      </c>
      <c r="HG17" s="57">
        <f>[5]ANP!HG$147</f>
        <v>25.829000000000001</v>
      </c>
      <c r="HH17" s="57">
        <f>[5]ANP!HH$147</f>
        <v>291.44430000000006</v>
      </c>
      <c r="HI17" s="57">
        <f>[5]ANP!HI$147</f>
        <v>357.73978</v>
      </c>
      <c r="HJ17" s="57">
        <f>[5]ANP!HJ$147</f>
        <v>33.777300000000004</v>
      </c>
      <c r="HK17" s="57">
        <f>[5]ANP!HK$147</f>
        <v>358.0806</v>
      </c>
      <c r="HL17" s="57">
        <f>[5]ANP!HL$147</f>
        <v>137.23429999999999</v>
      </c>
      <c r="HM17" s="57">
        <f>[5]ANP!HM$147</f>
        <v>45.5901</v>
      </c>
      <c r="HN17" s="57">
        <f>[5]ANP!HN$147</f>
        <v>91.966499999999996</v>
      </c>
      <c r="HO17" s="57">
        <f>[5]ANP!HO$147</f>
        <v>408.67260000000005</v>
      </c>
      <c r="HP17" s="57">
        <f>[5]ANP!HP$147</f>
        <v>84.714500000000001</v>
      </c>
      <c r="HQ17" s="57">
        <f>[5]ANP!HQ$147</f>
        <v>123.76339999999999</v>
      </c>
      <c r="HR17" s="57">
        <f>[5]ANP!HR$147</f>
        <v>51.853600000000007</v>
      </c>
      <c r="HS17" s="57">
        <f>[5]ANP!HS$147</f>
        <v>89.837600000000009</v>
      </c>
      <c r="HT17" s="57">
        <f>[5]ANP!HT$147</f>
        <v>385.65530000000001</v>
      </c>
      <c r="HU17" s="57">
        <f>[5]ANP!HU$147</f>
        <v>88.733700000000013</v>
      </c>
      <c r="HV17" s="57">
        <f>[5]ANP!HV$147</f>
        <v>46.4572</v>
      </c>
      <c r="HW17" s="57">
        <f>[5]ANP!HW$147</f>
        <v>59.778400000000005</v>
      </c>
      <c r="HX17" s="57">
        <f>[5]ANP!HX$147</f>
        <v>43.035199999999996</v>
      </c>
      <c r="HY17" s="57">
        <f>[5]ANP!HY$147</f>
        <v>66.438399999999987</v>
      </c>
      <c r="HZ17" s="57">
        <f>[5]ANP!HZ$147</f>
        <v>150.62210000000002</v>
      </c>
      <c r="IA17" s="57">
        <f>[5]ANP!IA$147</f>
        <v>27.111099999999997</v>
      </c>
      <c r="IB17" s="57">
        <f>[5]ANP!IB$147</f>
        <v>174.38550000000001</v>
      </c>
      <c r="IC17" s="57">
        <f>[5]ANP!IC$147</f>
        <v>161.11929999999998</v>
      </c>
      <c r="ID17" s="57">
        <f>[5]ANP!ID$147</f>
        <v>132.4624</v>
      </c>
      <c r="IE17" s="57">
        <f>[5]ANP!IE$147</f>
        <v>354.73269999999997</v>
      </c>
      <c r="IF17" s="57">
        <f>[5]ANP!IF$147</f>
        <v>152.06110000000004</v>
      </c>
      <c r="IG17" s="57">
        <f>[5]ANP!IG$147</f>
        <v>558.03459999999995</v>
      </c>
      <c r="IH17" s="57">
        <f>[5]ANP!IH$147</f>
        <v>97.226799999999997</v>
      </c>
      <c r="II17" s="57">
        <f>[5]ANP!II$147</f>
        <v>97.311299999999989</v>
      </c>
      <c r="IJ17" s="57">
        <f>[5]ANP!IJ$147</f>
        <v>182.31920000000002</v>
      </c>
      <c r="IK17" s="57">
        <f>[5]ANP!IK$147</f>
        <v>285.89959999999996</v>
      </c>
      <c r="IL17" s="57">
        <f>[5]ANP!IL$147</f>
        <v>72.038300000000007</v>
      </c>
      <c r="IM17" s="57">
        <f>[5]ANP!IM$147</f>
        <v>43.033999999999999</v>
      </c>
      <c r="IN17" s="57">
        <f>[5]ANP!IN$147</f>
        <v>168.8381</v>
      </c>
      <c r="IO17" s="57">
        <f>[5]ANP!IO$147</f>
        <v>38.595999999999997</v>
      </c>
      <c r="IP17" s="57">
        <f>[5]ANP!IP$147</f>
        <v>196.6121</v>
      </c>
      <c r="IQ17" s="57">
        <f>[5]ANP!IQ$147</f>
        <v>150.99629999999999</v>
      </c>
      <c r="IR17" s="57">
        <f>[5]ANP!IR$147</f>
        <v>272.35950000000003</v>
      </c>
      <c r="IS17" s="57">
        <f>[5]ANP!IS$147</f>
        <v>573.69759999999997</v>
      </c>
      <c r="IT17" s="57">
        <f>[5]ANP!IT$147</f>
        <v>148.5711</v>
      </c>
      <c r="IU17" s="57">
        <f>[5]ANP!IU$147</f>
        <v>73.201599999999999</v>
      </c>
      <c r="IV17" s="57">
        <f>[5]ANP!IV$147</f>
        <v>169.97710000000001</v>
      </c>
      <c r="IW17" s="57">
        <f>[5]ANP!IW$147</f>
        <v>284.0591</v>
      </c>
      <c r="IX17" s="57">
        <f>[5]ANP!IX$147</f>
        <v>340.77540000000005</v>
      </c>
      <c r="IY17" s="57">
        <f>[5]ANP!IY$147</f>
        <v>266.35470000000004</v>
      </c>
      <c r="IZ17" s="57">
        <f>[5]ANP!IZ$147</f>
        <v>67.103200000000001</v>
      </c>
      <c r="JA17" s="57">
        <f>[5]ANP!JA$147</f>
        <v>301.34969999999993</v>
      </c>
      <c r="JB17" s="57">
        <f>[5]ANP!JB$147</f>
        <v>263.9581</v>
      </c>
      <c r="JC17" s="57">
        <f>[5]ANP!JC$147</f>
        <v>236.1412</v>
      </c>
      <c r="JD17" s="57">
        <f>[5]ANP!JD$147</f>
        <v>644.1561999999999</v>
      </c>
      <c r="JE17" s="57">
        <f>[5]ANP!JE$147</f>
        <v>821.33890000000019</v>
      </c>
      <c r="JF17" s="57">
        <f>[5]ANP!JF$147</f>
        <v>107.9045</v>
      </c>
      <c r="JG17" s="57">
        <f>[5]ANP!JG$147</f>
        <v>417.39800000000002</v>
      </c>
      <c r="JH17" s="57">
        <f>[5]ANP!JH$147</f>
        <v>357.47659999999996</v>
      </c>
      <c r="JI17" s="57">
        <f>[5]ANP!JI$147</f>
        <v>285.29547229390005</v>
      </c>
      <c r="JJ17" s="57">
        <f>[5]ANP!JJ$147</f>
        <v>71.204399999999993</v>
      </c>
      <c r="JK17" s="57">
        <f>[5]ANP!JK$147</f>
        <v>605.21109999999999</v>
      </c>
      <c r="JL17" s="57">
        <f>[5]ANP!JL$147</f>
        <v>397.11360000000002</v>
      </c>
      <c r="JM17" s="57">
        <f>[5]ANP!JM$147</f>
        <v>418.09169999999995</v>
      </c>
      <c r="JN17" s="57">
        <f>[5]ANP!JN$147</f>
        <v>162.97740000000002</v>
      </c>
      <c r="JO17" s="57">
        <f>[5]ANP!JO$147</f>
        <v>484.78870000000006</v>
      </c>
      <c r="JP17" s="57">
        <f>[5]ANP!JP$147</f>
        <v>163.5994</v>
      </c>
      <c r="JQ17" s="57">
        <f>[5]ANP!JQ$147</f>
        <v>784.98590000000002</v>
      </c>
      <c r="JR17" s="57">
        <f>[5]ANP!JR$147</f>
        <v>274.16140000000001</v>
      </c>
      <c r="JS17" s="57">
        <f>[5]ANP!JS$147</f>
        <v>32.203600000000002</v>
      </c>
      <c r="JT17" s="57">
        <f>[5]ANP!JT$147</f>
        <v>257.7</v>
      </c>
      <c r="JU17" s="57">
        <f>[5]ANP!JU$147</f>
        <v>275.94640000000004</v>
      </c>
      <c r="JV17" s="57">
        <f>[5]ANP!JV$147</f>
        <v>238.95500000000001</v>
      </c>
      <c r="JW17" s="57">
        <f>[5]ANP!JW$147</f>
        <v>257.9495</v>
      </c>
      <c r="JX17" s="57">
        <f>[5]ANP!JX$147</f>
        <v>338.38650000000001</v>
      </c>
      <c r="JY17" s="57">
        <f>[5]ANP!JY$147</f>
        <v>277.43880000000001</v>
      </c>
      <c r="JZ17" s="57">
        <f>[5]ANP!JZ$147</f>
        <v>397.8186</v>
      </c>
      <c r="KA17" s="57">
        <f>[5]ANP!KA$147</f>
        <v>369.52330000000001</v>
      </c>
      <c r="KB17" s="57">
        <f>[5]ANP!KB$147</f>
        <v>541.83960000000002</v>
      </c>
      <c r="KC17" s="57">
        <f>[5]ANP!KC$147</f>
        <v>525.55669999999998</v>
      </c>
      <c r="KD17" s="57">
        <f>[5]ANP!KD$147</f>
        <v>135.12781000000001</v>
      </c>
      <c r="KE17" s="57">
        <f>[5]ANP!KE$147</f>
        <v>63.013800000000003</v>
      </c>
      <c r="KF17" s="57">
        <f>[5]ANP!KF$147</f>
        <v>253.6815</v>
      </c>
      <c r="KG17" s="57">
        <f>[5]ANP!KG$147</f>
        <v>229.19629999999998</v>
      </c>
      <c r="KH17" s="57">
        <f>[5]ANP!KH$147</f>
        <v>244.54729999999998</v>
      </c>
      <c r="KI17" s="57">
        <f>[5]ANP!KI$147</f>
        <v>143.49620000000002</v>
      </c>
      <c r="KJ17" s="57">
        <f>[5]ANP!KJ$147</f>
        <v>252.09169999999997</v>
      </c>
      <c r="KK17" s="57">
        <f>[5]ANP!KK$147</f>
        <v>124.26620000000001</v>
      </c>
      <c r="KL17" s="57">
        <f>[5]ANP!KL$147</f>
        <v>252.9462</v>
      </c>
      <c r="KM17" s="57">
        <f>[5]ANP!KM$147</f>
        <v>130.43901167404999</v>
      </c>
      <c r="KN17" s="57">
        <f>[5]ANP!KN$147</f>
        <v>209.86199999999999</v>
      </c>
      <c r="KO17" s="57">
        <f>[5]ANP!KO$147</f>
        <v>463.12289999999996</v>
      </c>
      <c r="KP17" s="57">
        <f>[5]ANP!KP$147</f>
        <v>60.4268</v>
      </c>
      <c r="KQ17" s="57">
        <f>[5]ANP!KQ$147</f>
        <v>18.934900000000003</v>
      </c>
      <c r="KR17" s="57">
        <f>[5]ANP!KR$147</f>
        <v>68.851799999999997</v>
      </c>
    </row>
    <row r="18" spans="1:304" ht="15.75" thickBot="1" x14ac:dyDescent="0.3">
      <c r="A18" s="60" t="s">
        <v>92</v>
      </c>
      <c r="B18" s="61">
        <f>[5]ANP!B$148</f>
        <v>0</v>
      </c>
      <c r="C18" s="61">
        <f>[5]ANP!C$148</f>
        <v>0</v>
      </c>
      <c r="D18" s="61">
        <f>[5]ANP!D$148</f>
        <v>0</v>
      </c>
      <c r="E18" s="61">
        <f>[5]ANP!E$148</f>
        <v>0</v>
      </c>
      <c r="F18" s="61">
        <f>[5]ANP!F$148</f>
        <v>0</v>
      </c>
      <c r="G18" s="61">
        <f>[5]ANP!G$148</f>
        <v>0</v>
      </c>
      <c r="H18" s="61">
        <f>[5]ANP!H$148</f>
        <v>0</v>
      </c>
      <c r="I18" s="61">
        <f>[5]ANP!I$148</f>
        <v>0</v>
      </c>
      <c r="J18" s="61">
        <f>[5]ANP!J$148</f>
        <v>0</v>
      </c>
      <c r="K18" s="61">
        <f>[5]ANP!K$148</f>
        <v>0</v>
      </c>
      <c r="L18" s="61">
        <f>[5]ANP!L$148</f>
        <v>0</v>
      </c>
      <c r="M18" s="61">
        <f>[5]ANP!M$148</f>
        <v>0</v>
      </c>
      <c r="N18" s="61">
        <f>[5]ANP!N$148</f>
        <v>0</v>
      </c>
      <c r="O18" s="61">
        <f>[5]ANP!O$148</f>
        <v>0</v>
      </c>
      <c r="P18" s="61">
        <f>[5]ANP!P$148</f>
        <v>0</v>
      </c>
      <c r="Q18" s="61">
        <f>[5]ANP!Q$148</f>
        <v>0</v>
      </c>
      <c r="R18" s="61">
        <f>[5]ANP!R$148</f>
        <v>0</v>
      </c>
      <c r="S18" s="61">
        <f>[5]ANP!S$148</f>
        <v>0</v>
      </c>
      <c r="T18" s="61">
        <f>[5]ANP!T$148</f>
        <v>0</v>
      </c>
      <c r="U18" s="61">
        <f>[5]ANP!U$148</f>
        <v>0</v>
      </c>
      <c r="V18" s="61">
        <f>[5]ANP!V$148</f>
        <v>0</v>
      </c>
      <c r="W18" s="61">
        <f>[5]ANP!W$148</f>
        <v>0</v>
      </c>
      <c r="X18" s="61">
        <f>[5]ANP!X$148</f>
        <v>0</v>
      </c>
      <c r="Y18" s="61">
        <f>[5]ANP!Y$148</f>
        <v>0</v>
      </c>
      <c r="Z18" s="61">
        <f>[5]ANP!Z$148</f>
        <v>0</v>
      </c>
      <c r="AA18" s="61">
        <f>[5]ANP!AA$148</f>
        <v>0</v>
      </c>
      <c r="AB18" s="61">
        <f>[5]ANP!AB$148</f>
        <v>0</v>
      </c>
      <c r="AC18" s="61">
        <f>[5]ANP!AC$148</f>
        <v>0</v>
      </c>
      <c r="AD18" s="61">
        <f>[5]ANP!AD$148</f>
        <v>0</v>
      </c>
      <c r="AE18" s="61">
        <f>[5]ANP!AE$148</f>
        <v>0</v>
      </c>
      <c r="AF18" s="61">
        <f>[5]ANP!AF$148</f>
        <v>0</v>
      </c>
      <c r="AG18" s="61">
        <f>[5]ANP!AG$148</f>
        <v>0</v>
      </c>
      <c r="AH18" s="61">
        <f>[5]ANP!AH$148</f>
        <v>0</v>
      </c>
      <c r="AI18" s="61">
        <f>[5]ANP!AI$148</f>
        <v>0</v>
      </c>
      <c r="AJ18" s="61">
        <f>[5]ANP!AJ$148</f>
        <v>0</v>
      </c>
      <c r="AK18" s="61">
        <f>[5]ANP!AK$148</f>
        <v>0</v>
      </c>
      <c r="AL18" s="61">
        <f>[5]ANP!AL$148</f>
        <v>0</v>
      </c>
      <c r="AM18" s="61">
        <f>[5]ANP!AM$148</f>
        <v>0</v>
      </c>
      <c r="AN18" s="61">
        <f>[5]ANP!AN$148</f>
        <v>0</v>
      </c>
      <c r="AO18" s="61">
        <f>[5]ANP!AO$148</f>
        <v>0</v>
      </c>
      <c r="AP18" s="61">
        <f>[5]ANP!AP$148</f>
        <v>0</v>
      </c>
      <c r="AQ18" s="61">
        <f>[5]ANP!AQ$148</f>
        <v>0</v>
      </c>
      <c r="AR18" s="61">
        <f>[5]ANP!AR$148</f>
        <v>0</v>
      </c>
      <c r="AS18" s="61">
        <f>[5]ANP!AS$148</f>
        <v>0</v>
      </c>
      <c r="AT18" s="61">
        <f>[5]ANP!AT$148</f>
        <v>0</v>
      </c>
      <c r="AU18" s="61">
        <f>[5]ANP!AU$148</f>
        <v>0</v>
      </c>
      <c r="AV18" s="61">
        <f>[5]ANP!AV$148</f>
        <v>0</v>
      </c>
      <c r="AW18" s="61">
        <f>[5]ANP!AW$148</f>
        <v>0</v>
      </c>
      <c r="AX18" s="61">
        <f>[5]ANP!AX$148</f>
        <v>0</v>
      </c>
      <c r="AY18" s="61">
        <f>[5]ANP!AY$148</f>
        <v>0</v>
      </c>
      <c r="AZ18" s="61">
        <f>[5]ANP!AZ$148</f>
        <v>0</v>
      </c>
      <c r="BA18" s="61">
        <f>[5]ANP!BA$148</f>
        <v>0</v>
      </c>
      <c r="BB18" s="61">
        <f>[5]ANP!BB$148</f>
        <v>0</v>
      </c>
      <c r="BC18" s="61">
        <f>[5]ANP!BC$148</f>
        <v>0</v>
      </c>
      <c r="BD18" s="61">
        <f>[5]ANP!BD$148</f>
        <v>0</v>
      </c>
      <c r="BE18" s="61">
        <f>[5]ANP!BE$148</f>
        <v>0</v>
      </c>
      <c r="BF18" s="61">
        <f>[5]ANP!BF$148</f>
        <v>0</v>
      </c>
      <c r="BG18" s="61">
        <f>[5]ANP!BG$148</f>
        <v>0</v>
      </c>
      <c r="BH18" s="61">
        <f>[5]ANP!BH$148</f>
        <v>0</v>
      </c>
      <c r="BI18" s="61">
        <f>[5]ANP!BI$148</f>
        <v>0</v>
      </c>
      <c r="BJ18" s="61">
        <f>[5]ANP!BJ$148</f>
        <v>0</v>
      </c>
      <c r="BK18" s="61">
        <f>[5]ANP!BK$148</f>
        <v>2.3439999999999999</v>
      </c>
      <c r="BL18" s="61">
        <f>[5]ANP!BL$148</f>
        <v>40.31</v>
      </c>
      <c r="BM18" s="61">
        <f>[5]ANP!BM$148</f>
        <v>3.3879999999999999</v>
      </c>
      <c r="BN18" s="61">
        <f>[5]ANP!BN$148</f>
        <v>2.5726</v>
      </c>
      <c r="BO18" s="61">
        <f>[5]ANP!BO$148</f>
        <v>2.4500000000000002</v>
      </c>
      <c r="BP18" s="61">
        <f>[5]ANP!BP$148</f>
        <v>13.984999999999999</v>
      </c>
      <c r="BQ18" s="61">
        <f>[5]ANP!BQ$148</f>
        <v>14.265000000000001</v>
      </c>
      <c r="BR18" s="61">
        <f>[5]ANP!BR$148</f>
        <v>14.693</v>
      </c>
      <c r="BS18" s="61">
        <f>[5]ANP!BS$148</f>
        <v>14.913</v>
      </c>
      <c r="BT18" s="61">
        <f>[5]ANP!BT$148</f>
        <v>14.988</v>
      </c>
      <c r="BU18" s="61">
        <f>[5]ANP!BU$148</f>
        <v>14.391999999999999</v>
      </c>
      <c r="BV18" s="61">
        <f>[5]ANP!BV$148</f>
        <v>15.9293</v>
      </c>
      <c r="BW18" s="61">
        <f>[5]ANP!BW$148</f>
        <v>15.9293</v>
      </c>
      <c r="BX18" s="61">
        <f>[5]ANP!BX$148</f>
        <v>16.008800000000001</v>
      </c>
      <c r="BY18" s="61">
        <f>[5]ANP!BY$148</f>
        <v>15.103999999999999</v>
      </c>
      <c r="BZ18" s="61">
        <f>[5]ANP!BZ$148</f>
        <v>15.103999999999999</v>
      </c>
      <c r="CA18" s="61">
        <f>[5]ANP!CA$148</f>
        <v>15.103999999999999</v>
      </c>
      <c r="CB18" s="61">
        <f>[5]ANP!CB$148</f>
        <v>15.264799999999999</v>
      </c>
      <c r="CC18" s="61">
        <f>[5]ANP!CC$148</f>
        <v>15.264799999999999</v>
      </c>
      <c r="CD18" s="61">
        <f>[5]ANP!CD$148</f>
        <v>15.264799999999999</v>
      </c>
      <c r="CE18" s="61">
        <f>[5]ANP!CE$148</f>
        <v>15.093999999999999</v>
      </c>
      <c r="CF18" s="61">
        <f>[5]ANP!CF$148</f>
        <v>15.093999999999999</v>
      </c>
      <c r="CG18" s="61">
        <f>[5]ANP!CG$148</f>
        <v>15.093999999999999</v>
      </c>
      <c r="CH18" s="61">
        <f>[5]ANP!CH$148</f>
        <v>14.864000000000001</v>
      </c>
      <c r="CI18" s="61">
        <f>[5]ANP!CI$148</f>
        <v>14.864000000000001</v>
      </c>
      <c r="CJ18" s="61">
        <f>[5]ANP!CJ$148</f>
        <v>14.864000000000001</v>
      </c>
      <c r="CK18" s="61">
        <f>[5]ANP!CK$148</f>
        <v>14.97</v>
      </c>
      <c r="CL18" s="61">
        <f>[5]ANP!CL$148</f>
        <v>14.97</v>
      </c>
      <c r="CM18" s="61">
        <f>[5]ANP!CM$148</f>
        <v>14.97</v>
      </c>
      <c r="CN18" s="61">
        <f>[5]ANP!CN$148</f>
        <v>0</v>
      </c>
      <c r="CO18" s="61">
        <f>[5]ANP!CO$148</f>
        <v>30.106000000000002</v>
      </c>
      <c r="CP18" s="61">
        <f>[5]ANP!CP$148</f>
        <v>15.053000000000001</v>
      </c>
      <c r="CQ18" s="61">
        <f>[5]ANP!CQ$148</f>
        <v>15.122</v>
      </c>
      <c r="CR18" s="61">
        <f>[5]ANP!CR$148</f>
        <v>15.122</v>
      </c>
      <c r="CS18" s="61">
        <f>[5]ANP!CS$148</f>
        <v>15.122</v>
      </c>
      <c r="CT18" s="61">
        <f>[5]ANP!CT$148</f>
        <v>0</v>
      </c>
      <c r="CU18" s="61">
        <f>[5]ANP!CU$148</f>
        <v>0</v>
      </c>
      <c r="CV18" s="61">
        <f>[5]ANP!CV$148</f>
        <v>0</v>
      </c>
      <c r="CW18" s="61">
        <f>[5]ANP!CW$148</f>
        <v>0</v>
      </c>
      <c r="CX18" s="61">
        <f>[5]ANP!CX$148</f>
        <v>0</v>
      </c>
      <c r="CY18" s="61">
        <f>[5]ANP!CY$148</f>
        <v>0</v>
      </c>
      <c r="CZ18" s="61">
        <f>[5]ANP!CZ$148</f>
        <v>0</v>
      </c>
      <c r="DA18" s="61">
        <f>[5]ANP!DA$148</f>
        <v>121.873</v>
      </c>
      <c r="DB18" s="61">
        <f>[5]ANP!DB$148</f>
        <v>15.317</v>
      </c>
      <c r="DC18" s="61">
        <f>[5]ANP!DC$148</f>
        <v>15.387</v>
      </c>
      <c r="DD18" s="61">
        <f>[5]ANP!DD$148</f>
        <v>15.387</v>
      </c>
      <c r="DE18" s="61">
        <f>[5]ANP!DE$148</f>
        <v>15.387</v>
      </c>
      <c r="DF18" s="61">
        <f>[5]ANP!DF$148</f>
        <v>0</v>
      </c>
      <c r="DG18" s="61">
        <f>[5]ANP!DG$148</f>
        <v>0</v>
      </c>
      <c r="DH18" s="61">
        <f>[5]ANP!DH$148</f>
        <v>0</v>
      </c>
      <c r="DI18" s="61">
        <f>[5]ANP!DI$148</f>
        <v>0</v>
      </c>
      <c r="DJ18" s="61">
        <f>[5]ANP!DJ$148</f>
        <v>77.057000000000002</v>
      </c>
      <c r="DK18" s="61">
        <f>[5]ANP!DK$148</f>
        <v>15.336</v>
      </c>
      <c r="DL18" s="61">
        <f>[5]ANP!DL$148</f>
        <v>0</v>
      </c>
      <c r="DM18" s="61">
        <f>[5]ANP!DM$148</f>
        <v>0</v>
      </c>
      <c r="DN18" s="61">
        <f>[5]ANP!DN$148</f>
        <v>0</v>
      </c>
      <c r="DO18" s="61">
        <f>[5]ANP!DO$148</f>
        <v>0</v>
      </c>
      <c r="DP18" s="61">
        <f>[5]ANP!DP$148</f>
        <v>64.253599999999992</v>
      </c>
      <c r="DQ18" s="61">
        <f>[5]ANP!DQ$148</f>
        <v>9.2934000000000001</v>
      </c>
      <c r="DR18" s="61">
        <f>[5]ANP!DR$148</f>
        <v>0</v>
      </c>
      <c r="DS18" s="61">
        <f>[5]ANP!DS$148</f>
        <v>0</v>
      </c>
      <c r="DT18" s="61">
        <f>[5]ANP!DT$148</f>
        <v>0</v>
      </c>
      <c r="DU18" s="61">
        <f>[5]ANP!DU$148</f>
        <v>58.192800000000005</v>
      </c>
      <c r="DV18" s="61">
        <f>[5]ANP!DV$148</f>
        <v>14.829700000000001</v>
      </c>
      <c r="DW18" s="61">
        <f>[5]ANP!DW$148</f>
        <v>14.6165</v>
      </c>
      <c r="DX18" s="61">
        <f>[5]ANP!DX$148</f>
        <v>14.9762</v>
      </c>
      <c r="DY18" s="61">
        <f>[5]ANP!DY$148</f>
        <v>15.086200000000002</v>
      </c>
      <c r="DZ18" s="61">
        <f>[5]ANP!DZ$148</f>
        <v>15.268000000000001</v>
      </c>
      <c r="EA18" s="61">
        <f>[5]ANP!EA$148</f>
        <v>15.281700000000001</v>
      </c>
      <c r="EB18" s="61">
        <f>[5]ANP!EB$148</f>
        <v>15.379</v>
      </c>
      <c r="EC18" s="61">
        <f>[5]ANP!EC$148</f>
        <v>15.183999999999999</v>
      </c>
      <c r="ED18" s="61">
        <f>[5]ANP!ED$148</f>
        <v>0</v>
      </c>
      <c r="EE18" s="61">
        <f>[5]ANP!EE$148</f>
        <v>0</v>
      </c>
      <c r="EF18" s="61">
        <f>[5]ANP!EF$148</f>
        <v>0</v>
      </c>
      <c r="EG18" s="61">
        <f>[5]ANP!EG$148</f>
        <v>0</v>
      </c>
      <c r="EH18" s="61">
        <f>[5]ANP!EH$148</f>
        <v>0</v>
      </c>
      <c r="EI18" s="61">
        <f>[5]ANP!EI$148</f>
        <v>44.422899999999998</v>
      </c>
      <c r="EJ18" s="61">
        <f>[5]ANP!EJ$148</f>
        <v>45.213800000000006</v>
      </c>
      <c r="EK18" s="61">
        <f>[5]ANP!EK$148</f>
        <v>0</v>
      </c>
      <c r="EL18" s="61">
        <f>[5]ANP!EL$148</f>
        <v>45.078600000000002</v>
      </c>
      <c r="EM18" s="61">
        <f>[5]ANP!EM$148</f>
        <v>0</v>
      </c>
      <c r="EN18" s="61">
        <f>[5]ANP!EN$148</f>
        <v>30.122700000000002</v>
      </c>
      <c r="EO18" s="61">
        <f>[5]ANP!EO$148</f>
        <v>15.155200000000001</v>
      </c>
      <c r="EP18" s="61">
        <f>[5]ANP!EP$148</f>
        <v>0</v>
      </c>
      <c r="EQ18" s="61">
        <f>[5]ANP!EQ$148</f>
        <v>0</v>
      </c>
      <c r="ER18" s="61">
        <f>[5]ANP!ER$148</f>
        <v>45.1355</v>
      </c>
      <c r="ES18" s="61">
        <f>[5]ANP!ES$148</f>
        <v>15.193</v>
      </c>
      <c r="ET18" s="61">
        <f>[5]ANP!ET$148</f>
        <v>15.144200000000001</v>
      </c>
      <c r="EU18" s="61">
        <f>[5]ANP!EU$148</f>
        <v>15.113299999999999</v>
      </c>
      <c r="EV18" s="61">
        <f>[5]ANP!EV$148</f>
        <v>15.132899999999999</v>
      </c>
      <c r="EW18" s="61">
        <f>[5]ANP!EW$148</f>
        <v>15.117700000000001</v>
      </c>
      <c r="EX18" s="61">
        <f>[5]ANP!EX$148</f>
        <v>14.9884</v>
      </c>
      <c r="EY18" s="61">
        <f>[5]ANP!EY$148</f>
        <v>15.0366</v>
      </c>
      <c r="EZ18" s="61">
        <f>[5]ANP!EZ$148</f>
        <v>15.016999999999999</v>
      </c>
      <c r="FA18" s="61">
        <f>[5]ANP!FA$148</f>
        <v>15.068299999999999</v>
      </c>
      <c r="FB18" s="61">
        <f>[5]ANP!FB$148</f>
        <v>0</v>
      </c>
      <c r="FC18" s="61">
        <f>[5]ANP!FC$148</f>
        <v>0</v>
      </c>
      <c r="FD18" s="61">
        <f>[5]ANP!FD$148</f>
        <v>45.529900000000005</v>
      </c>
      <c r="FE18" s="61">
        <f>[5]ANP!FE$148</f>
        <v>14.9689</v>
      </c>
      <c r="FF18" s="61">
        <f>[5]ANP!FF$148</f>
        <v>15.1783</v>
      </c>
      <c r="FG18" s="61">
        <f>[5]ANP!FG$148</f>
        <v>15.180399999999999</v>
      </c>
      <c r="FH18" s="61">
        <f>[5]ANP!FH$148</f>
        <v>15.188600000000001</v>
      </c>
      <c r="FI18" s="61">
        <f>[5]ANP!FI$148</f>
        <v>15.0656</v>
      </c>
      <c r="FJ18" s="61">
        <f>[5]ANP!FJ$148</f>
        <v>15.140600000000001</v>
      </c>
      <c r="FK18" s="61">
        <f>[5]ANP!FK$148</f>
        <v>15.4251</v>
      </c>
      <c r="FL18" s="61">
        <f>[5]ANP!FL$148</f>
        <v>15.193899999999999</v>
      </c>
      <c r="FM18" s="61">
        <f>[5]ANP!FM$148</f>
        <v>15.161299999999999</v>
      </c>
      <c r="FN18" s="61">
        <f>[5]ANP!FN$148</f>
        <v>0</v>
      </c>
      <c r="FO18" s="61">
        <f>[5]ANP!FO$148</f>
        <v>0</v>
      </c>
      <c r="FP18" s="61">
        <f>[5]ANP!FP$148</f>
        <v>45.748100000000001</v>
      </c>
      <c r="FQ18" s="61">
        <f>[5]ANP!FQ$148</f>
        <v>15.106</v>
      </c>
      <c r="FR18" s="61">
        <f>[5]ANP!FR$148</f>
        <v>15.311500000000001</v>
      </c>
      <c r="FS18" s="61">
        <f>[5]ANP!FS$148</f>
        <v>15.0136</v>
      </c>
      <c r="FT18" s="61">
        <f>[5]ANP!FT$148</f>
        <v>15.127700000000001</v>
      </c>
      <c r="FU18" s="61">
        <f>[5]ANP!FU$148</f>
        <v>14.735200000000001</v>
      </c>
      <c r="FV18" s="61">
        <f>[5]ANP!FV$148</f>
        <v>15.5427</v>
      </c>
      <c r="FW18" s="61">
        <f>[5]ANP!FW$148</f>
        <v>15.196</v>
      </c>
      <c r="FX18" s="61">
        <f>[5]ANP!FX$148</f>
        <v>15.393000000000001</v>
      </c>
      <c r="FY18" s="61">
        <f>[5]ANP!FY$148</f>
        <v>15.2096</v>
      </c>
      <c r="FZ18" s="61">
        <f>[5]ANP!FZ$148</f>
        <v>0</v>
      </c>
      <c r="GA18" s="61">
        <f>[5]ANP!GA$148</f>
        <v>0</v>
      </c>
      <c r="GB18" s="61">
        <f>[5]ANP!GB$148</f>
        <v>0</v>
      </c>
      <c r="GC18" s="61">
        <f>[5]ANP!GC$148</f>
        <v>0</v>
      </c>
      <c r="GD18" s="61">
        <f>[5]ANP!GD$148</f>
        <v>0</v>
      </c>
      <c r="GE18" s="61">
        <f>[5]ANP!GE$148</f>
        <v>0</v>
      </c>
      <c r="GF18" s="61">
        <f>[5]ANP!GF$148</f>
        <v>143.7508</v>
      </c>
      <c r="GG18" s="61">
        <f>[5]ANP!GG$148</f>
        <v>20.360299999999999</v>
      </c>
      <c r="GH18" s="61">
        <f>[5]ANP!GH$148</f>
        <v>20.375799999999998</v>
      </c>
      <c r="GI18" s="61">
        <f>[5]ANP!GI$148</f>
        <v>20.577000000000002</v>
      </c>
      <c r="GJ18" s="61">
        <f>[5]ANP!GJ$148</f>
        <v>20.58</v>
      </c>
      <c r="GK18" s="61">
        <f>[5]ANP!GK$148</f>
        <v>20.499200000000002</v>
      </c>
      <c r="GL18" s="61">
        <f>[5]ANP!GL$148</f>
        <v>0</v>
      </c>
      <c r="GM18" s="61">
        <f>[5]ANP!GM$148</f>
        <v>0</v>
      </c>
      <c r="GN18" s="61">
        <f>[5]ANP!GN$148</f>
        <v>0</v>
      </c>
      <c r="GO18" s="61">
        <f>[5]ANP!GO$148</f>
        <v>0</v>
      </c>
      <c r="GP18" s="61">
        <f>[5]ANP!GP$148</f>
        <v>0</v>
      </c>
      <c r="GQ18" s="61">
        <f>[5]ANP!GQ$148</f>
        <v>0</v>
      </c>
      <c r="GR18" s="61">
        <f>[5]ANP!GR$148</f>
        <v>41.618300000000005</v>
      </c>
      <c r="GS18" s="61">
        <f>[5]ANP!GS$148</f>
        <v>179.12279999999998</v>
      </c>
      <c r="GT18" s="61">
        <f>[5]ANP!GT$148</f>
        <v>22.369400000000002</v>
      </c>
      <c r="GU18" s="61">
        <f>[5]ANP!GU$148</f>
        <v>22.283200000000001</v>
      </c>
      <c r="GV18" s="61">
        <f>[5]ANP!GV$148</f>
        <v>22.335599999999999</v>
      </c>
      <c r="GW18" s="61">
        <f>[5]ANP!GW$148</f>
        <v>22.2362</v>
      </c>
      <c r="GX18" s="61">
        <f>[5]ANP!GX$148</f>
        <v>0</v>
      </c>
      <c r="GY18" s="61">
        <f>[5]ANP!GY$148</f>
        <v>0</v>
      </c>
      <c r="GZ18" s="61">
        <f>[5]ANP!GZ$148</f>
        <v>0</v>
      </c>
      <c r="HA18" s="61">
        <f>[5]ANP!HA$148</f>
        <v>0</v>
      </c>
      <c r="HB18" s="61">
        <f>[5]ANP!HB$148</f>
        <v>0</v>
      </c>
      <c r="HC18" s="61">
        <f>[5]ANP!HC$148</f>
        <v>0</v>
      </c>
      <c r="HD18" s="61">
        <f>[5]ANP!HD$148</f>
        <v>0</v>
      </c>
      <c r="HE18" s="61">
        <f>[5]ANP!HE$148</f>
        <v>0</v>
      </c>
      <c r="HF18" s="61">
        <f>[5]ANP!HF$148</f>
        <v>0</v>
      </c>
      <c r="HG18" s="61">
        <f>[5]ANP!HG$148</f>
        <v>0</v>
      </c>
      <c r="HH18" s="61">
        <f>[5]ANP!HH$148</f>
        <v>289.77409999999998</v>
      </c>
      <c r="HI18" s="61">
        <f>[5]ANP!HI$148</f>
        <v>0</v>
      </c>
      <c r="HJ18" s="61">
        <f>[5]ANP!HJ$148</f>
        <v>0</v>
      </c>
      <c r="HK18" s="61">
        <f>[5]ANP!HK$148</f>
        <v>0</v>
      </c>
      <c r="HL18" s="61">
        <f>[5]ANP!HL$148</f>
        <v>0</v>
      </c>
      <c r="HM18" s="61">
        <f>[5]ANP!HM$148</f>
        <v>0</v>
      </c>
      <c r="HN18" s="61">
        <f>[5]ANP!HN$148</f>
        <v>0</v>
      </c>
      <c r="HO18" s="61">
        <f>[5]ANP!HO$148</f>
        <v>0</v>
      </c>
      <c r="HP18" s="61">
        <f>[5]ANP!HP$148</f>
        <v>160.4067</v>
      </c>
      <c r="HQ18" s="61">
        <f>[5]ANP!HQ$148</f>
        <v>53.125599999999999</v>
      </c>
      <c r="HR18" s="61">
        <f>[5]ANP!HR$148</f>
        <v>26.475999999999999</v>
      </c>
      <c r="HS18" s="61">
        <f>[5]ANP!HS$148</f>
        <v>26.351400000000002</v>
      </c>
      <c r="HT18" s="61">
        <f>[5]ANP!HT$148</f>
        <v>26.323</v>
      </c>
      <c r="HU18" s="61">
        <f>[5]ANP!HU$148</f>
        <v>26.609500000000001</v>
      </c>
      <c r="HV18" s="61">
        <f>[5]ANP!HV$148</f>
        <v>0</v>
      </c>
      <c r="HW18" s="61">
        <f>[5]ANP!HW$148</f>
        <v>0</v>
      </c>
      <c r="HX18" s="61">
        <f>[5]ANP!HX$148</f>
        <v>0</v>
      </c>
      <c r="HY18" s="61">
        <f>[5]ANP!HY$148</f>
        <v>0</v>
      </c>
      <c r="HZ18" s="61">
        <f>[5]ANP!HZ$148</f>
        <v>148.35660000000001</v>
      </c>
      <c r="IA18" s="61">
        <f>[5]ANP!IA$148</f>
        <v>28.1372</v>
      </c>
      <c r="IB18" s="61">
        <f>[5]ANP!IB$148</f>
        <v>28.245000000000001</v>
      </c>
      <c r="IC18" s="61">
        <f>[5]ANP!IC$148</f>
        <v>27.970099999999999</v>
      </c>
      <c r="ID18" s="61">
        <f>[5]ANP!ID$148</f>
        <v>0</v>
      </c>
      <c r="IE18" s="61">
        <f>[5]ANP!IE$148</f>
        <v>28.3156</v>
      </c>
      <c r="IF18" s="61">
        <f>[5]ANP!IF$148</f>
        <v>56.365400000000001</v>
      </c>
      <c r="IG18" s="61">
        <f>[5]ANP!IG$148</f>
        <v>28.240200000000002</v>
      </c>
      <c r="IH18" s="61">
        <f>[5]ANP!IH$148</f>
        <v>0</v>
      </c>
      <c r="II18" s="61">
        <f>[5]ANP!II$148</f>
        <v>0</v>
      </c>
      <c r="IJ18" s="61">
        <f>[5]ANP!IJ$148</f>
        <v>0</v>
      </c>
      <c r="IK18" s="61">
        <f>[5]ANP!IK$148</f>
        <v>0</v>
      </c>
      <c r="IL18" s="61">
        <f>[5]ANP!IL$148</f>
        <v>0</v>
      </c>
      <c r="IM18" s="61">
        <f>[5]ANP!IM$148</f>
        <v>0</v>
      </c>
      <c r="IN18" s="61">
        <f>[5]ANP!IN$148</f>
        <v>0</v>
      </c>
      <c r="IO18" s="61">
        <f>[5]ANP!IO$148</f>
        <v>0</v>
      </c>
      <c r="IP18" s="61">
        <f>[5]ANP!IP$148</f>
        <v>0</v>
      </c>
      <c r="IQ18" s="61">
        <f>[5]ANP!IQ$148</f>
        <v>0</v>
      </c>
      <c r="IR18" s="61">
        <f>[5]ANP!IR$148</f>
        <v>0</v>
      </c>
      <c r="IS18" s="61">
        <f>[5]ANP!IS$148</f>
        <v>0</v>
      </c>
      <c r="IT18" s="61">
        <f>[5]ANP!IT$148</f>
        <v>362.95409999999998</v>
      </c>
      <c r="IU18" s="61">
        <f>[5]ANP!IU$148</f>
        <v>0</v>
      </c>
      <c r="IV18" s="61">
        <f>[5]ANP!IV$148</f>
        <v>0</v>
      </c>
      <c r="IW18" s="61">
        <f>[5]ANP!IW$148</f>
        <v>0</v>
      </c>
      <c r="IX18" s="61">
        <f>[5]ANP!IX$148</f>
        <v>119.0354</v>
      </c>
      <c r="IY18" s="61">
        <f>[5]ANP!IY$148</f>
        <v>0</v>
      </c>
      <c r="IZ18" s="61">
        <f>[5]ANP!IZ$148</f>
        <v>34.0899</v>
      </c>
      <c r="JA18" s="61">
        <f>[5]ANP!JA$148</f>
        <v>0</v>
      </c>
      <c r="JB18" s="61">
        <f>[5]ANP!JB$148</f>
        <v>115.64760000000001</v>
      </c>
      <c r="JC18" s="61">
        <f>[5]ANP!JC$148</f>
        <v>33.602199999999996</v>
      </c>
      <c r="JD18" s="61">
        <f>[5]ANP!JD$148</f>
        <v>33.5304</v>
      </c>
      <c r="JE18" s="61">
        <f>[5]ANP!JE$148</f>
        <v>66.809899999999999</v>
      </c>
      <c r="JF18" s="61">
        <f>[5]ANP!JF$148</f>
        <v>0</v>
      </c>
      <c r="JG18" s="61">
        <f>[5]ANP!JG$148</f>
        <v>0</v>
      </c>
      <c r="JH18" s="61">
        <f>[5]ANP!JH$148</f>
        <v>0</v>
      </c>
      <c r="JI18" s="61">
        <f>[5]ANP!JI$148</f>
        <v>0</v>
      </c>
      <c r="JJ18" s="61">
        <f>[5]ANP!JJ$148</f>
        <v>0</v>
      </c>
      <c r="JK18" s="61">
        <f>[5]ANP!JK$148</f>
        <v>215.12179999999998</v>
      </c>
      <c r="JL18" s="61">
        <f>[5]ANP!JL$148</f>
        <v>0</v>
      </c>
      <c r="JM18" s="61">
        <f>[5]ANP!JM$148</f>
        <v>0</v>
      </c>
      <c r="JN18" s="61">
        <f>[5]ANP!JN$148</f>
        <v>0</v>
      </c>
      <c r="JO18" s="61">
        <f>[5]ANP!JO$148</f>
        <v>110.54389999999999</v>
      </c>
      <c r="JP18" s="61">
        <f>[5]ANP!JP$148</f>
        <v>35.851699999999994</v>
      </c>
      <c r="JQ18" s="61">
        <f>[5]ANP!JQ$148</f>
        <v>36.064399999999999</v>
      </c>
      <c r="JR18" s="61">
        <f>[5]ANP!JR$148</f>
        <v>35.864800000000002</v>
      </c>
      <c r="JS18" s="61">
        <f>[5]ANP!JS$148</f>
        <v>0</v>
      </c>
      <c r="JT18" s="61">
        <f>[5]ANP!JT$148</f>
        <v>119.1579</v>
      </c>
      <c r="JU18" s="61">
        <f>[5]ANP!JU$148</f>
        <v>0</v>
      </c>
      <c r="JV18" s="61">
        <f>[5]ANP!JV$148</f>
        <v>0</v>
      </c>
      <c r="JW18" s="61">
        <f>[5]ANP!JW$148</f>
        <v>77.7517</v>
      </c>
      <c r="JX18" s="61">
        <f>[5]ANP!JX$148</f>
        <v>78.0304</v>
      </c>
      <c r="JY18" s="61">
        <f>[5]ANP!JY$148</f>
        <v>0</v>
      </c>
      <c r="JZ18" s="61">
        <f>[5]ANP!JZ$148</f>
        <v>78.116399999999999</v>
      </c>
      <c r="KA18" s="61">
        <f>[5]ANP!KA$148</f>
        <v>0</v>
      </c>
      <c r="KB18" s="61">
        <f>[5]ANP!KB$148</f>
        <v>38.173099999999998</v>
      </c>
      <c r="KC18" s="61">
        <f>[5]ANP!KC$148</f>
        <v>0</v>
      </c>
      <c r="KD18" s="61">
        <f>[5]ANP!KD$148</f>
        <v>77.144100000000009</v>
      </c>
      <c r="KE18" s="61">
        <f>[5]ANP!KE$148</f>
        <v>0</v>
      </c>
      <c r="KF18" s="61">
        <f>[5]ANP!KF$148</f>
        <v>0</v>
      </c>
      <c r="KG18" s="61">
        <f>[5]ANP!KG$148</f>
        <v>0</v>
      </c>
      <c r="KH18" s="61">
        <f>[5]ANP!KH$148</f>
        <v>0</v>
      </c>
      <c r="KI18" s="61">
        <f>[5]ANP!KI$148</f>
        <v>0</v>
      </c>
      <c r="KJ18" s="61">
        <f>[5]ANP!KJ$148</f>
        <v>0</v>
      </c>
      <c r="KK18" s="61">
        <f>[5]ANP!KK$148</f>
        <v>169.42910000000001</v>
      </c>
      <c r="KL18" s="61">
        <f>[5]ANP!KL$148</f>
        <v>84.518199999999993</v>
      </c>
      <c r="KM18" s="61">
        <f>[5]ANP!KM$148</f>
        <v>84.661299999999997</v>
      </c>
      <c r="KN18" s="61">
        <f>[5]ANP!KN$148</f>
        <v>83.911500000000004</v>
      </c>
      <c r="KO18" s="61">
        <f>[5]ANP!KO$148</f>
        <v>84.5351</v>
      </c>
      <c r="KP18" s="61">
        <f>[5]ANP!KP$148</f>
        <v>0</v>
      </c>
      <c r="KQ18" s="61">
        <f>[5]ANP!KQ$148</f>
        <v>0</v>
      </c>
      <c r="KR18" s="61">
        <f>[5]ANP!KR$148</f>
        <v>0</v>
      </c>
    </row>
    <row r="19" spans="1:304" ht="15.75" thickBot="1" x14ac:dyDescent="0.3">
      <c r="A19" s="27" t="s">
        <v>93</v>
      </c>
      <c r="B19" s="27">
        <f>+B5-B9</f>
        <v>2.470400000000005</v>
      </c>
      <c r="C19" s="27">
        <f t="shared" ref="C19:BN19" si="110">+C5-C9</f>
        <v>11.852399999999996</v>
      </c>
      <c r="D19" s="27">
        <f t="shared" si="110"/>
        <v>19.209699999999998</v>
      </c>
      <c r="E19" s="27">
        <f t="shared" si="110"/>
        <v>-11.936700000000002</v>
      </c>
      <c r="F19" s="27">
        <f t="shared" si="110"/>
        <v>-6.899799999999999</v>
      </c>
      <c r="G19" s="27">
        <f t="shared" si="110"/>
        <v>-2.3800999999999988</v>
      </c>
      <c r="H19" s="27">
        <f t="shared" si="110"/>
        <v>14.414000000000001</v>
      </c>
      <c r="I19" s="27">
        <f t="shared" si="110"/>
        <v>8.0168000000000035</v>
      </c>
      <c r="J19" s="27">
        <f t="shared" si="110"/>
        <v>13.563499999999998</v>
      </c>
      <c r="K19" s="27">
        <f t="shared" si="110"/>
        <v>-13.807165745495809</v>
      </c>
      <c r="L19" s="27">
        <f t="shared" si="110"/>
        <v>-15.469327994002818</v>
      </c>
      <c r="M19" s="27">
        <f t="shared" si="110"/>
        <v>-4.4757815941706625</v>
      </c>
      <c r="N19" s="27">
        <f t="shared" si="110"/>
        <v>-3.8466999999999913</v>
      </c>
      <c r="O19" s="27">
        <f t="shared" si="110"/>
        <v>5.7654999999999959</v>
      </c>
      <c r="P19" s="27">
        <f t="shared" si="110"/>
        <v>9.9111000000000047</v>
      </c>
      <c r="Q19" s="27">
        <f t="shared" si="110"/>
        <v>-8.9213999999999984</v>
      </c>
      <c r="R19" s="27">
        <f t="shared" si="110"/>
        <v>-5.4765000000000015</v>
      </c>
      <c r="S19" s="27">
        <f t="shared" si="110"/>
        <v>-5.4003999999999976</v>
      </c>
      <c r="T19" s="27">
        <f t="shared" si="110"/>
        <v>2.7667999999999964</v>
      </c>
      <c r="U19" s="27">
        <f t="shared" si="110"/>
        <v>19.444000000000003</v>
      </c>
      <c r="V19" s="27">
        <f t="shared" si="110"/>
        <v>5.2652000000000001</v>
      </c>
      <c r="W19" s="27">
        <f t="shared" si="110"/>
        <v>4.4605999999999995</v>
      </c>
      <c r="X19" s="27">
        <f t="shared" si="110"/>
        <v>15.921399999999998</v>
      </c>
      <c r="Y19" s="27">
        <f t="shared" si="110"/>
        <v>-8.7967999999999904</v>
      </c>
      <c r="Z19" s="27">
        <f t="shared" si="110"/>
        <v>-0.61010000000000275</v>
      </c>
      <c r="AA19" s="27">
        <f t="shared" si="110"/>
        <v>23.035899999999998</v>
      </c>
      <c r="AB19" s="27">
        <f t="shared" si="110"/>
        <v>32.486500000000014</v>
      </c>
      <c r="AC19" s="27">
        <f t="shared" si="110"/>
        <v>4.1554999999999893</v>
      </c>
      <c r="AD19" s="27">
        <f t="shared" si="110"/>
        <v>4.3822000000000045</v>
      </c>
      <c r="AE19" s="27">
        <f t="shared" si="110"/>
        <v>-16.072199999999988</v>
      </c>
      <c r="AF19" s="27">
        <f t="shared" si="110"/>
        <v>11.8904</v>
      </c>
      <c r="AG19" s="27">
        <f t="shared" si="110"/>
        <v>7.437899999999992</v>
      </c>
      <c r="AH19" s="27">
        <f t="shared" si="110"/>
        <v>2.2863000000000042</v>
      </c>
      <c r="AI19" s="27">
        <f t="shared" si="110"/>
        <v>0.7114999999999938</v>
      </c>
      <c r="AJ19" s="27">
        <f t="shared" si="110"/>
        <v>-5.5218999999999951</v>
      </c>
      <c r="AK19" s="27">
        <f t="shared" si="110"/>
        <v>-9.514800000000001</v>
      </c>
      <c r="AL19" s="27">
        <f t="shared" si="110"/>
        <v>-42.209099999999992</v>
      </c>
      <c r="AM19" s="27">
        <f t="shared" si="110"/>
        <v>-0.69539999999999225</v>
      </c>
      <c r="AN19" s="27">
        <f t="shared" si="110"/>
        <v>8.0748999999999995</v>
      </c>
      <c r="AO19" s="27">
        <f t="shared" si="110"/>
        <v>-62.989299999999993</v>
      </c>
      <c r="AP19" s="27">
        <f t="shared" si="110"/>
        <v>7.3126000000000104</v>
      </c>
      <c r="AQ19" s="27">
        <f t="shared" si="110"/>
        <v>-2.7937999999999974</v>
      </c>
      <c r="AR19" s="27">
        <f t="shared" si="110"/>
        <v>-11.444800000000001</v>
      </c>
      <c r="AS19" s="27">
        <f t="shared" si="110"/>
        <v>26.263300000000001</v>
      </c>
      <c r="AT19" s="27">
        <f t="shared" si="110"/>
        <v>53.522600000000004</v>
      </c>
      <c r="AU19" s="27">
        <f t="shared" si="110"/>
        <v>11.645099999999999</v>
      </c>
      <c r="AV19" s="27">
        <f t="shared" si="110"/>
        <v>30.731899999999996</v>
      </c>
      <c r="AW19" s="27">
        <f t="shared" si="110"/>
        <v>19.311800000000012</v>
      </c>
      <c r="AX19" s="27">
        <f t="shared" si="110"/>
        <v>19.073700000000009</v>
      </c>
      <c r="AY19" s="27">
        <f t="shared" si="110"/>
        <v>-5.4831000000000074</v>
      </c>
      <c r="AZ19" s="27">
        <f t="shared" si="110"/>
        <v>29.42349999999999</v>
      </c>
      <c r="BA19" s="27">
        <f t="shared" si="110"/>
        <v>-1.3753999999999849</v>
      </c>
      <c r="BB19" s="27">
        <f t="shared" si="110"/>
        <v>10.210000000000008</v>
      </c>
      <c r="BC19" s="27">
        <f t="shared" si="110"/>
        <v>30.890500000000003</v>
      </c>
      <c r="BD19" s="27">
        <f t="shared" si="110"/>
        <v>27.178600000000003</v>
      </c>
      <c r="BE19" s="27">
        <f t="shared" si="110"/>
        <v>18.673700000000011</v>
      </c>
      <c r="BF19" s="27">
        <f t="shared" si="110"/>
        <v>49.974799999999988</v>
      </c>
      <c r="BG19" s="27">
        <f t="shared" si="110"/>
        <v>43.506299999999989</v>
      </c>
      <c r="BH19" s="27">
        <f t="shared" si="110"/>
        <v>-16.059899999999985</v>
      </c>
      <c r="BI19" s="27">
        <f t="shared" si="110"/>
        <v>26.099199999999996</v>
      </c>
      <c r="BJ19" s="27">
        <f t="shared" si="110"/>
        <v>4.6323000000000008</v>
      </c>
      <c r="BK19" s="27">
        <f t="shared" si="110"/>
        <v>29.294999999999995</v>
      </c>
      <c r="BL19" s="27">
        <f t="shared" si="110"/>
        <v>15.203000000000003</v>
      </c>
      <c r="BM19" s="27">
        <f t="shared" si="110"/>
        <v>16.807000000000002</v>
      </c>
      <c r="BN19" s="27">
        <f t="shared" si="110"/>
        <v>35.318300000000008</v>
      </c>
      <c r="BO19" s="27">
        <f t="shared" ref="BO19:DZ19" si="111">+BO5-BO9</f>
        <v>26.146000000000001</v>
      </c>
      <c r="BP19" s="27">
        <f t="shared" si="111"/>
        <v>57.096399999999996</v>
      </c>
      <c r="BQ19" s="27">
        <f t="shared" si="111"/>
        <v>37.827299999999994</v>
      </c>
      <c r="BR19" s="27">
        <f t="shared" si="111"/>
        <v>7.694199999999995</v>
      </c>
      <c r="BS19" s="27">
        <f t="shared" si="111"/>
        <v>19.675799999999995</v>
      </c>
      <c r="BT19" s="27">
        <f t="shared" si="111"/>
        <v>38.88709999999999</v>
      </c>
      <c r="BU19" s="27">
        <f t="shared" si="111"/>
        <v>12.17570000000002</v>
      </c>
      <c r="BV19" s="27">
        <f t="shared" si="111"/>
        <v>7.8277999999999963</v>
      </c>
      <c r="BW19" s="27">
        <f t="shared" si="111"/>
        <v>-5.0564999999999998</v>
      </c>
      <c r="BX19" s="27">
        <f t="shared" si="111"/>
        <v>44.532199999999975</v>
      </c>
      <c r="BY19" s="27">
        <f t="shared" si="111"/>
        <v>13.159500000000008</v>
      </c>
      <c r="BZ19" s="27">
        <f t="shared" si="111"/>
        <v>23.050300000000007</v>
      </c>
      <c r="CA19" s="27">
        <f t="shared" si="111"/>
        <v>5.9320000000000022</v>
      </c>
      <c r="CB19" s="27">
        <f t="shared" si="111"/>
        <v>6.3465999999999951</v>
      </c>
      <c r="CC19" s="27">
        <f t="shared" si="111"/>
        <v>20.373199999999997</v>
      </c>
      <c r="CD19" s="27">
        <f t="shared" si="111"/>
        <v>33.830900000000028</v>
      </c>
      <c r="CE19" s="27">
        <f t="shared" si="111"/>
        <v>23.010800000000003</v>
      </c>
      <c r="CF19" s="27">
        <f t="shared" si="111"/>
        <v>36.989100000000008</v>
      </c>
      <c r="CG19" s="27">
        <f t="shared" si="111"/>
        <v>37.20450000000001</v>
      </c>
      <c r="CH19" s="27">
        <f t="shared" si="111"/>
        <v>10.087599999999995</v>
      </c>
      <c r="CI19" s="27">
        <f t="shared" si="111"/>
        <v>42.769800000000004</v>
      </c>
      <c r="CJ19" s="27">
        <f t="shared" si="111"/>
        <v>44.617800000000003</v>
      </c>
      <c r="CK19" s="27">
        <f t="shared" si="111"/>
        <v>28.947199999999981</v>
      </c>
      <c r="CL19" s="27">
        <f t="shared" si="111"/>
        <v>25.6173</v>
      </c>
      <c r="CM19" s="27">
        <f t="shared" si="111"/>
        <v>10.280100000000019</v>
      </c>
      <c r="CN19" s="27">
        <f t="shared" si="111"/>
        <v>-50.620899999999992</v>
      </c>
      <c r="CO19" s="27">
        <f t="shared" si="111"/>
        <v>-46.264400000000009</v>
      </c>
      <c r="CP19" s="27">
        <f t="shared" si="111"/>
        <v>19.290300000000002</v>
      </c>
      <c r="CQ19" s="27">
        <f t="shared" si="111"/>
        <v>10.580200000000005</v>
      </c>
      <c r="CR19" s="27">
        <f t="shared" si="111"/>
        <v>15.400499999999994</v>
      </c>
      <c r="CS19" s="27">
        <f t="shared" si="111"/>
        <v>-39.494199999999964</v>
      </c>
      <c r="CT19" s="27">
        <f t="shared" si="111"/>
        <v>30.146000000000001</v>
      </c>
      <c r="CU19" s="27">
        <f t="shared" si="111"/>
        <v>51.955600000000004</v>
      </c>
      <c r="CV19" s="27">
        <f t="shared" si="111"/>
        <v>39.259000000000029</v>
      </c>
      <c r="CW19" s="27">
        <f t="shared" si="111"/>
        <v>52.114200000000004</v>
      </c>
      <c r="CX19" s="27">
        <f t="shared" si="111"/>
        <v>-7.4259999999999877</v>
      </c>
      <c r="CY19" s="27">
        <f t="shared" si="111"/>
        <v>42.906499999999994</v>
      </c>
      <c r="CZ19" s="27">
        <f t="shared" si="111"/>
        <v>51.319900000000004</v>
      </c>
      <c r="DA19" s="27">
        <f t="shared" si="111"/>
        <v>-75.801699999999954</v>
      </c>
      <c r="DB19" s="27">
        <f t="shared" si="111"/>
        <v>2.2111000000000161</v>
      </c>
      <c r="DC19" s="27">
        <f t="shared" si="111"/>
        <v>51.198600000000013</v>
      </c>
      <c r="DD19" s="27">
        <f t="shared" si="111"/>
        <v>33.743800000000022</v>
      </c>
      <c r="DE19" s="27">
        <f t="shared" si="111"/>
        <v>-48.749400000000009</v>
      </c>
      <c r="DF19" s="27">
        <f t="shared" si="111"/>
        <v>69.4529</v>
      </c>
      <c r="DG19" s="27">
        <f t="shared" si="111"/>
        <v>64.022299999999973</v>
      </c>
      <c r="DH19" s="27">
        <f t="shared" si="111"/>
        <v>35.405500000000018</v>
      </c>
      <c r="DI19" s="27">
        <f t="shared" si="111"/>
        <v>-25.31219999999999</v>
      </c>
      <c r="DJ19" s="27">
        <f t="shared" si="111"/>
        <v>-51.994999999999976</v>
      </c>
      <c r="DK19" s="27">
        <f t="shared" si="111"/>
        <v>18.452000000000012</v>
      </c>
      <c r="DL19" s="27">
        <f t="shared" si="111"/>
        <v>68.669299999999993</v>
      </c>
      <c r="DM19" s="27">
        <f t="shared" si="111"/>
        <v>56.200400000000002</v>
      </c>
      <c r="DN19" s="27">
        <f t="shared" si="111"/>
        <v>12.986400000000032</v>
      </c>
      <c r="DO19" s="27">
        <f t="shared" si="111"/>
        <v>61.170000000000016</v>
      </c>
      <c r="DP19" s="27">
        <f t="shared" si="111"/>
        <v>-5.310799999999972</v>
      </c>
      <c r="DQ19" s="27">
        <f t="shared" si="111"/>
        <v>37.488599999999991</v>
      </c>
      <c r="DR19" s="27">
        <f t="shared" si="111"/>
        <v>46.226699999999965</v>
      </c>
      <c r="DS19" s="27">
        <f t="shared" si="111"/>
        <v>23.316600000000008</v>
      </c>
      <c r="DT19" s="27">
        <f t="shared" si="111"/>
        <v>17.246299999999991</v>
      </c>
      <c r="DU19" s="27">
        <f t="shared" si="111"/>
        <v>-114.28270000000001</v>
      </c>
      <c r="DV19" s="27">
        <f t="shared" si="111"/>
        <v>-12.927300000000031</v>
      </c>
      <c r="DW19" s="27">
        <f t="shared" si="111"/>
        <v>-9.5146799999999985</v>
      </c>
      <c r="DX19" s="27">
        <f t="shared" si="111"/>
        <v>-16.6858</v>
      </c>
      <c r="DY19" s="27">
        <f t="shared" si="111"/>
        <v>7.8670999999999651</v>
      </c>
      <c r="DZ19" s="27">
        <f t="shared" si="111"/>
        <v>11.269800000000004</v>
      </c>
      <c r="EA19" s="27">
        <f t="shared" ref="EA19:GL19" si="112">+EA5-EA9</f>
        <v>-73.4041</v>
      </c>
      <c r="EB19" s="27">
        <f t="shared" si="112"/>
        <v>-37.988120000000009</v>
      </c>
      <c r="EC19" s="27">
        <f t="shared" si="112"/>
        <v>-61.610300000000024</v>
      </c>
      <c r="ED19" s="27">
        <f t="shared" si="112"/>
        <v>-62.591200000000015</v>
      </c>
      <c r="EE19" s="27">
        <f t="shared" si="112"/>
        <v>7.8942899999999838</v>
      </c>
      <c r="EF19" s="27">
        <f t="shared" si="112"/>
        <v>-1.7077999999999918</v>
      </c>
      <c r="EG19" s="27">
        <f t="shared" si="112"/>
        <v>31.376000000000005</v>
      </c>
      <c r="EH19" s="27">
        <f t="shared" si="112"/>
        <v>-127.1951</v>
      </c>
      <c r="EI19" s="27">
        <f t="shared" si="112"/>
        <v>-26.138200000000012</v>
      </c>
      <c r="EJ19" s="27">
        <f t="shared" si="112"/>
        <v>-46.803400000000067</v>
      </c>
      <c r="EK19" s="27">
        <f t="shared" si="112"/>
        <v>8.6617999999999711</v>
      </c>
      <c r="EL19" s="27">
        <f t="shared" si="112"/>
        <v>12.618433333333343</v>
      </c>
      <c r="EM19" s="27">
        <f t="shared" si="112"/>
        <v>35.748533333333313</v>
      </c>
      <c r="EN19" s="27">
        <f t="shared" si="112"/>
        <v>-6.8943666666666843</v>
      </c>
      <c r="EO19" s="27">
        <f t="shared" si="112"/>
        <v>-1.1999666666666826</v>
      </c>
      <c r="EP19" s="27">
        <f t="shared" si="112"/>
        <v>29.731499999999983</v>
      </c>
      <c r="EQ19" s="27">
        <f t="shared" si="112"/>
        <v>30.861000000000004</v>
      </c>
      <c r="ER19" s="27">
        <f t="shared" si="112"/>
        <v>7.0142999999999915</v>
      </c>
      <c r="ES19" s="27">
        <f t="shared" si="112"/>
        <v>-44.392400000000038</v>
      </c>
      <c r="ET19" s="27">
        <f t="shared" si="112"/>
        <v>12.225399999999979</v>
      </c>
      <c r="EU19" s="27">
        <f t="shared" si="112"/>
        <v>-94.813599999999951</v>
      </c>
      <c r="EV19" s="27">
        <f t="shared" si="112"/>
        <v>-32.623100000000022</v>
      </c>
      <c r="EW19" s="27">
        <f t="shared" si="112"/>
        <v>9.9243999999999915</v>
      </c>
      <c r="EX19" s="27">
        <f t="shared" si="112"/>
        <v>39.912799999999976</v>
      </c>
      <c r="EY19" s="27">
        <f t="shared" si="112"/>
        <v>29.013599999999997</v>
      </c>
      <c r="EZ19" s="27">
        <f t="shared" si="112"/>
        <v>68.306799999999981</v>
      </c>
      <c r="FA19" s="27">
        <f t="shared" si="112"/>
        <v>81.418300000000045</v>
      </c>
      <c r="FB19" s="27">
        <f t="shared" si="112"/>
        <v>46.924900000000008</v>
      </c>
      <c r="FC19" s="27">
        <f t="shared" si="112"/>
        <v>-240.68969999999999</v>
      </c>
      <c r="FD19" s="27">
        <f t="shared" si="112"/>
        <v>-6.9969000000000108</v>
      </c>
      <c r="FE19" s="27">
        <f t="shared" si="112"/>
        <v>82.638199999999998</v>
      </c>
      <c r="FF19" s="27">
        <f t="shared" si="112"/>
        <v>40.053900000000027</v>
      </c>
      <c r="FG19" s="27">
        <f t="shared" si="112"/>
        <v>52.009199999999993</v>
      </c>
      <c r="FH19" s="27">
        <f t="shared" si="112"/>
        <v>66.656399999999962</v>
      </c>
      <c r="FI19" s="27">
        <f t="shared" si="112"/>
        <v>96.557999999999964</v>
      </c>
      <c r="FJ19" s="27">
        <f t="shared" si="112"/>
        <v>-295.7281999999999</v>
      </c>
      <c r="FK19" s="27">
        <f t="shared" si="112"/>
        <v>-86.5548</v>
      </c>
      <c r="FL19" s="27">
        <f t="shared" si="112"/>
        <v>-0.36890000000002487</v>
      </c>
      <c r="FM19" s="27">
        <f t="shared" si="112"/>
        <v>-9.5515000000000043</v>
      </c>
      <c r="FN19" s="27">
        <f t="shared" si="112"/>
        <v>5.6248999999999967</v>
      </c>
      <c r="FO19" s="27">
        <f t="shared" si="112"/>
        <v>51.889700000000005</v>
      </c>
      <c r="FP19" s="27">
        <f t="shared" si="112"/>
        <v>-23.758900000000011</v>
      </c>
      <c r="FQ19" s="27">
        <f t="shared" si="112"/>
        <v>32.159600000000012</v>
      </c>
      <c r="FR19" s="27">
        <f t="shared" si="112"/>
        <v>-91.57060000000007</v>
      </c>
      <c r="FS19" s="27">
        <f t="shared" si="112"/>
        <v>13.919599999999946</v>
      </c>
      <c r="FT19" s="27">
        <f t="shared" si="112"/>
        <v>-50.399000000000001</v>
      </c>
      <c r="FU19" s="27">
        <f t="shared" si="112"/>
        <v>78.738300000000038</v>
      </c>
      <c r="FV19" s="27">
        <f t="shared" si="112"/>
        <v>46.43870000000004</v>
      </c>
      <c r="FW19" s="27">
        <f t="shared" si="112"/>
        <v>78.685999999999922</v>
      </c>
      <c r="FX19" s="27">
        <f t="shared" si="112"/>
        <v>52.354000000000042</v>
      </c>
      <c r="FY19" s="27">
        <f t="shared" si="112"/>
        <v>-47.771100000000047</v>
      </c>
      <c r="FZ19" s="27">
        <f t="shared" si="112"/>
        <v>66.59699999999998</v>
      </c>
      <c r="GA19" s="27">
        <f t="shared" si="112"/>
        <v>102.739</v>
      </c>
      <c r="GB19" s="27">
        <f t="shared" si="112"/>
        <v>43.5625</v>
      </c>
      <c r="GC19" s="27">
        <f t="shared" si="112"/>
        <v>-41.144599999999969</v>
      </c>
      <c r="GD19" s="27">
        <f t="shared" si="112"/>
        <v>29.125150000000019</v>
      </c>
      <c r="GE19" s="27">
        <f t="shared" si="112"/>
        <v>106.79750000000004</v>
      </c>
      <c r="GF19" s="27">
        <f t="shared" si="112"/>
        <v>-65.919800000000009</v>
      </c>
      <c r="GG19" s="27">
        <f t="shared" si="112"/>
        <v>73.990099999999956</v>
      </c>
      <c r="GH19" s="27">
        <f t="shared" si="112"/>
        <v>-2.432899999999961</v>
      </c>
      <c r="GI19" s="27">
        <f t="shared" si="112"/>
        <v>72.101000000000056</v>
      </c>
      <c r="GJ19" s="27">
        <f t="shared" si="112"/>
        <v>24.409400000000005</v>
      </c>
      <c r="GK19" s="27">
        <f t="shared" si="112"/>
        <v>45.499900000000025</v>
      </c>
      <c r="GL19" s="27">
        <f t="shared" si="112"/>
        <v>74.847679999999968</v>
      </c>
      <c r="GM19" s="27">
        <f t="shared" ref="GM19:HI19" si="113">+GM5-GM9</f>
        <v>109.17079999999999</v>
      </c>
      <c r="GN19" s="27">
        <f t="shared" si="113"/>
        <v>-13.456299999999942</v>
      </c>
      <c r="GO19" s="27">
        <f t="shared" si="113"/>
        <v>66.215800000000002</v>
      </c>
      <c r="GP19" s="27">
        <f t="shared" si="113"/>
        <v>3.1158000000000357</v>
      </c>
      <c r="GQ19" s="27">
        <f t="shared" si="113"/>
        <v>146.25239999999999</v>
      </c>
      <c r="GR19" s="27">
        <f t="shared" si="113"/>
        <v>163.81669999999997</v>
      </c>
      <c r="GS19" s="27">
        <f t="shared" si="113"/>
        <v>75.929599999999994</v>
      </c>
      <c r="GT19" s="27">
        <f t="shared" si="113"/>
        <v>-54.480899999999963</v>
      </c>
      <c r="GU19" s="27">
        <f t="shared" si="113"/>
        <v>150.61189999999993</v>
      </c>
      <c r="GV19" s="27">
        <f t="shared" si="113"/>
        <v>146.85879999999997</v>
      </c>
      <c r="GW19" s="27">
        <f t="shared" si="113"/>
        <v>115.84240000000005</v>
      </c>
      <c r="GX19" s="27">
        <f t="shared" si="113"/>
        <v>-116.5981000000001</v>
      </c>
      <c r="GY19" s="27">
        <f t="shared" si="113"/>
        <v>161.21150000000006</v>
      </c>
      <c r="GZ19" s="27">
        <f t="shared" si="113"/>
        <v>129.13570000000004</v>
      </c>
      <c r="HA19" s="27">
        <f t="shared" si="113"/>
        <v>6.6437999999999988</v>
      </c>
      <c r="HB19" s="27">
        <f t="shared" si="113"/>
        <v>20.458100000000002</v>
      </c>
      <c r="HC19" s="27">
        <f t="shared" si="113"/>
        <v>144.22239999999999</v>
      </c>
      <c r="HD19" s="27">
        <f t="shared" si="113"/>
        <v>-187.12900000000008</v>
      </c>
      <c r="HE19" s="27">
        <f t="shared" si="113"/>
        <v>154.96080000000001</v>
      </c>
      <c r="HF19" s="27">
        <f t="shared" si="113"/>
        <v>63.53570000000002</v>
      </c>
      <c r="HG19" s="27">
        <f t="shared" si="113"/>
        <v>33.212300000000027</v>
      </c>
      <c r="HH19" s="27">
        <f t="shared" si="113"/>
        <v>-567.10040000000004</v>
      </c>
      <c r="HI19" s="27">
        <f t="shared" si="113"/>
        <v>-104.99519999999995</v>
      </c>
      <c r="HJ19" s="27">
        <f t="shared" ref="HJ19:HO19" si="114">+HJ5-HJ9</f>
        <v>145.83689999999996</v>
      </c>
      <c r="HK19" s="27">
        <f t="shared" si="114"/>
        <v>-400.7088</v>
      </c>
      <c r="HL19" s="27">
        <f t="shared" si="114"/>
        <v>113.24220000000003</v>
      </c>
      <c r="HM19" s="27">
        <f t="shared" si="114"/>
        <v>-1.4405000000000996</v>
      </c>
      <c r="HN19" s="27">
        <f t="shared" si="114"/>
        <v>182.79410000000007</v>
      </c>
      <c r="HO19" s="27">
        <f t="shared" si="114"/>
        <v>-239.84400000000005</v>
      </c>
      <c r="HP19" s="27">
        <f t="shared" ref="HP19:HU19" si="115">+HP5-HP9</f>
        <v>-120.74810000000002</v>
      </c>
      <c r="HQ19" s="27">
        <f t="shared" si="115"/>
        <v>36.117899999999963</v>
      </c>
      <c r="HR19" s="27">
        <f t="shared" si="115"/>
        <v>129.65469999999993</v>
      </c>
      <c r="HS19" s="27">
        <f t="shared" si="115"/>
        <v>46.313099999999963</v>
      </c>
      <c r="HT19" s="27">
        <f t="shared" si="115"/>
        <v>-229.89489999999995</v>
      </c>
      <c r="HU19" s="27">
        <f t="shared" si="115"/>
        <v>5.0156999999999812</v>
      </c>
      <c r="HV19" s="27">
        <f t="shared" ref="HV19:IB19" si="116">+HV5-HV9</f>
        <v>63.158300000000054</v>
      </c>
      <c r="HW19" s="27">
        <f t="shared" si="116"/>
        <v>95.29340000000002</v>
      </c>
      <c r="HX19" s="27">
        <f t="shared" si="116"/>
        <v>99.979800000000012</v>
      </c>
      <c r="HY19" s="27">
        <f t="shared" si="116"/>
        <v>70.518800000000056</v>
      </c>
      <c r="HZ19" s="27">
        <f t="shared" si="116"/>
        <v>-202.30609999999996</v>
      </c>
      <c r="IA19" s="27">
        <f t="shared" si="116"/>
        <v>64.909099999999967</v>
      </c>
      <c r="IB19" s="27">
        <f t="shared" si="116"/>
        <v>-151.21419999999995</v>
      </c>
      <c r="IC19" s="27">
        <f t="shared" ref="IC19:IH19" si="117">+IC5-IC9</f>
        <v>48.194399999999973</v>
      </c>
      <c r="ID19" s="27">
        <f t="shared" si="117"/>
        <v>-31.379199999999969</v>
      </c>
      <c r="IE19" s="27">
        <f t="shared" si="117"/>
        <v>-138.26639999999998</v>
      </c>
      <c r="IF19" s="27">
        <f t="shared" si="117"/>
        <v>-67.25180000000006</v>
      </c>
      <c r="IG19" s="27">
        <f t="shared" si="117"/>
        <v>-635.51539999999977</v>
      </c>
      <c r="IH19" s="27">
        <f t="shared" si="117"/>
        <v>-222.76369999999997</v>
      </c>
      <c r="II19" s="27">
        <f t="shared" ref="II19:IN19" si="118">+II5-II9</f>
        <v>34.23720000000003</v>
      </c>
      <c r="IJ19" s="27">
        <f t="shared" si="118"/>
        <v>-54.198100000000068</v>
      </c>
      <c r="IK19" s="27">
        <f t="shared" si="118"/>
        <v>-156.8064</v>
      </c>
      <c r="IL19" s="27">
        <f t="shared" si="118"/>
        <v>86.708000000000027</v>
      </c>
      <c r="IM19" s="27">
        <f t="shared" si="118"/>
        <v>68.317400000000021</v>
      </c>
      <c r="IN19" s="27">
        <f t="shared" si="118"/>
        <v>149.04530000000005</v>
      </c>
      <c r="IO19" s="27">
        <f t="shared" ref="IO19:IS19" si="119">+IO5-IO9</f>
        <v>193.27929999999998</v>
      </c>
      <c r="IP19" s="27">
        <f t="shared" si="119"/>
        <v>-52.951000000000079</v>
      </c>
      <c r="IQ19" s="27">
        <f t="shared" si="119"/>
        <v>-172.97170000000006</v>
      </c>
      <c r="IR19" s="27">
        <f t="shared" si="119"/>
        <v>-136.51189999999997</v>
      </c>
      <c r="IS19" s="27">
        <f t="shared" si="119"/>
        <v>-492.90139999999991</v>
      </c>
      <c r="IT19" s="27">
        <f t="shared" ref="IT19:IV19" si="120">+IT5-IT9</f>
        <v>-249.80740000000003</v>
      </c>
      <c r="IU19" s="27">
        <f t="shared" si="120"/>
        <v>42.637400000000014</v>
      </c>
      <c r="IV19" s="27">
        <f t="shared" si="120"/>
        <v>72.59880000000004</v>
      </c>
      <c r="IW19" s="27">
        <f t="shared" ref="IW19:IX19" si="121">+IW5-IW9</f>
        <v>-178.01169999999996</v>
      </c>
      <c r="IX19" s="27">
        <f t="shared" si="121"/>
        <v>-279.75</v>
      </c>
      <c r="IY19" s="27">
        <f t="shared" ref="IY19:IZ19" si="122">+IY5-IY9</f>
        <v>-193.39890000000003</v>
      </c>
      <c r="IZ19" s="27">
        <f t="shared" si="122"/>
        <v>149.70679999999999</v>
      </c>
      <c r="JA19" s="27">
        <f t="shared" ref="JA19:JB19" si="123">+JA5-JA9</f>
        <v>-74.211199999999963</v>
      </c>
      <c r="JB19" s="27">
        <f t="shared" si="123"/>
        <v>-219.48289999999997</v>
      </c>
      <c r="JC19" s="27">
        <f t="shared" ref="JC19:JD19" si="124">+JC5-JC9</f>
        <v>-45.53349999999989</v>
      </c>
      <c r="JD19" s="27">
        <f t="shared" si="124"/>
        <v>-383.59889999999996</v>
      </c>
      <c r="JE19" s="27">
        <f t="shared" ref="JE19:JF19" si="125">+JE5-JE9</f>
        <v>-618.4054000000001</v>
      </c>
      <c r="JF19" s="27">
        <f t="shared" si="125"/>
        <v>37.089800000000025</v>
      </c>
      <c r="JG19" s="27">
        <f t="shared" ref="JG19:JH19" si="126">+JG5-JG9</f>
        <v>-270.79640000000012</v>
      </c>
      <c r="JH19" s="27">
        <f t="shared" si="126"/>
        <v>-82.306499999999915</v>
      </c>
      <c r="JI19" s="27">
        <f t="shared" ref="JI19:JJ19" si="127">+JI5-JI9</f>
        <v>-71.105157708480078</v>
      </c>
      <c r="JJ19" s="27">
        <f t="shared" si="127"/>
        <v>177.83539999999982</v>
      </c>
      <c r="JK19" s="27">
        <f t="shared" ref="JK19:JL19" si="128">+JK5-JK9</f>
        <v>-589.11279999999988</v>
      </c>
      <c r="JL19" s="27">
        <f t="shared" si="128"/>
        <v>832.51829999999995</v>
      </c>
      <c r="JM19" s="27">
        <f t="shared" ref="JM19:JN19" si="129">+JM5-JM9</f>
        <v>-233.04719999999986</v>
      </c>
      <c r="JN19" s="27">
        <f t="shared" si="129"/>
        <v>75.716200000000072</v>
      </c>
      <c r="JO19" s="27">
        <f t="shared" ref="JO19:JP19" si="130">+JO5-JO9</f>
        <v>-285.06330000000025</v>
      </c>
      <c r="JP19" s="27">
        <f t="shared" si="130"/>
        <v>186.32269999999994</v>
      </c>
      <c r="JQ19" s="27">
        <f t="shared" ref="JQ19" si="131">+JQ5-JQ9</f>
        <v>-597.40499999999986</v>
      </c>
      <c r="JR19" s="27">
        <f t="shared" ref="JR19:JS19" si="132">+JR5-JR9</f>
        <v>-65.736899999999878</v>
      </c>
      <c r="JS19" s="27">
        <f t="shared" si="132"/>
        <v>219.80589999999995</v>
      </c>
      <c r="JT19" s="27">
        <f t="shared" ref="JT19:JU19" si="133">+JT5-JT9</f>
        <v>-61.132900000000063</v>
      </c>
      <c r="JU19" s="27">
        <f t="shared" si="133"/>
        <v>-90.066100000000006</v>
      </c>
      <c r="JV19" s="27">
        <f t="shared" ref="JV19:JW19" si="134">+JV5-JV9</f>
        <v>-135.41629999999998</v>
      </c>
      <c r="JW19" s="27">
        <f t="shared" si="134"/>
        <v>-214.69229999999993</v>
      </c>
      <c r="JX19" s="27">
        <f t="shared" ref="JX19:JY19" si="135">+JX5-JX9</f>
        <v>-108.68960000000004</v>
      </c>
      <c r="JY19" s="27">
        <f t="shared" si="135"/>
        <v>179.12369999999987</v>
      </c>
      <c r="JZ19" s="27">
        <f t="shared" ref="JZ19:KA19" si="136">+JZ5-JZ9</f>
        <v>-234.34870000000001</v>
      </c>
      <c r="KA19" s="27">
        <f t="shared" si="136"/>
        <v>-76.832499999999982</v>
      </c>
      <c r="KB19" s="27">
        <f t="shared" ref="KB19:KC19" si="137">+KB5-KB9</f>
        <v>-203.3184</v>
      </c>
      <c r="KC19" s="27">
        <f t="shared" si="137"/>
        <v>127.55320000000006</v>
      </c>
      <c r="KD19" s="27">
        <f t="shared" ref="KD19:KE19" si="138">+KD5-KD9</f>
        <v>-18.427910000000111</v>
      </c>
      <c r="KE19" s="27">
        <f t="shared" si="138"/>
        <v>228.17799999999994</v>
      </c>
      <c r="KF19" s="27">
        <f t="shared" ref="KF19:KG19" si="139">+KF5-KF9</f>
        <v>-51.981700000000046</v>
      </c>
      <c r="KG19" s="27">
        <f t="shared" si="139"/>
        <v>-18.049399999999878</v>
      </c>
      <c r="KH19" s="27">
        <f t="shared" ref="KH19:KI19" si="140">+KH5-KH9</f>
        <v>110.22550000000001</v>
      </c>
      <c r="KI19" s="27">
        <f t="shared" si="140"/>
        <v>-9.2663700000000517</v>
      </c>
      <c r="KJ19" s="27">
        <f t="shared" ref="KJ19:KK19" si="141">+KJ5-KJ9</f>
        <v>12.15319999999997</v>
      </c>
      <c r="KK19" s="27">
        <f t="shared" si="141"/>
        <v>72.467699999999923</v>
      </c>
      <c r="KL19" s="27">
        <f t="shared" ref="KL19:KO19" si="142">+KL5-KL9</f>
        <v>-160.92910000000006</v>
      </c>
      <c r="KM19" s="27">
        <f t="shared" si="142"/>
        <v>104.73670412908018</v>
      </c>
      <c r="KN19" s="27">
        <f t="shared" si="142"/>
        <v>144.26930000000004</v>
      </c>
      <c r="KO19" s="27">
        <f t="shared" si="142"/>
        <v>-344.0693</v>
      </c>
      <c r="KP19" s="27">
        <f t="shared" ref="KP19:KQ19" si="143">+KP5-KP9</f>
        <v>316.72219999999993</v>
      </c>
      <c r="KQ19" s="27">
        <f t="shared" si="143"/>
        <v>307.67750000000001</v>
      </c>
      <c r="KR19" s="27">
        <f t="shared" ref="KR19" si="144">+KR5-KR9</f>
        <v>240.1454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T23"/>
  <sheetViews>
    <sheetView showGridLines="0" workbookViewId="0">
      <pane xSplit="1" ySplit="4" topLeftCell="JF5" activePane="bottomRight" state="frozen"/>
      <selection pane="topRight" activeCell="B1" sqref="B1"/>
      <selection pane="bottomLeft" activeCell="A6" sqref="A6"/>
      <selection pane="bottomRight" activeCell="JS1" sqref="JS1:JT21"/>
    </sheetView>
  </sheetViews>
  <sheetFormatPr baseColWidth="10" defaultRowHeight="15" x14ac:dyDescent="0.25"/>
  <cols>
    <col min="1" max="1" width="30.7109375" customWidth="1"/>
  </cols>
  <sheetData>
    <row r="1" spans="1:280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</row>
    <row r="2" spans="1:280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0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  <c r="IP4" s="22">
        <v>44440</v>
      </c>
      <c r="IQ4" s="22">
        <v>44470</v>
      </c>
      <c r="IR4" s="22">
        <v>44501</v>
      </c>
      <c r="IS4" s="22">
        <v>44531</v>
      </c>
      <c r="IT4" s="22">
        <v>44562</v>
      </c>
      <c r="IU4" s="22">
        <v>44593</v>
      </c>
      <c r="IV4" s="22">
        <v>44621</v>
      </c>
      <c r="IW4" s="22">
        <v>44652</v>
      </c>
      <c r="IX4" s="22">
        <v>44682</v>
      </c>
      <c r="IY4" s="22">
        <v>44713</v>
      </c>
      <c r="IZ4" s="22">
        <v>44743</v>
      </c>
      <c r="JA4" s="22">
        <v>44774</v>
      </c>
      <c r="JB4" s="22">
        <v>44805</v>
      </c>
      <c r="JC4" s="22">
        <v>44835</v>
      </c>
      <c r="JD4" s="22">
        <v>44866</v>
      </c>
      <c r="JE4" s="22">
        <v>44896</v>
      </c>
      <c r="JF4" s="22">
        <v>44927</v>
      </c>
      <c r="JG4" s="22">
        <v>44958</v>
      </c>
      <c r="JH4" s="22">
        <v>44986</v>
      </c>
      <c r="JI4" s="22">
        <v>45017</v>
      </c>
      <c r="JJ4" s="22">
        <v>45047</v>
      </c>
      <c r="JK4" s="22">
        <v>45078</v>
      </c>
      <c r="JL4" s="22">
        <v>45108</v>
      </c>
      <c r="JM4" s="22">
        <v>45139</v>
      </c>
      <c r="JN4" s="22">
        <v>45170</v>
      </c>
      <c r="JO4" s="22">
        <v>45200</v>
      </c>
      <c r="JP4" s="22">
        <v>45231</v>
      </c>
      <c r="JQ4" s="22">
        <v>45261</v>
      </c>
      <c r="JR4" s="22">
        <v>45292</v>
      </c>
      <c r="JS4" s="22">
        <v>45323</v>
      </c>
      <c r="JT4" s="22">
        <v>45352</v>
      </c>
    </row>
    <row r="5" spans="1:280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:IP5" si="19">SUM(IO6:IO8)</f>
        <v>11865.497380000001</v>
      </c>
      <c r="IP5" s="55">
        <f t="shared" si="19"/>
        <v>10958.160404999999</v>
      </c>
      <c r="IQ5" s="55">
        <f t="shared" ref="IQ5:IR5" si="20">SUM(IQ6:IQ8)</f>
        <v>12026.452614000002</v>
      </c>
      <c r="IR5" s="55">
        <f t="shared" si="20"/>
        <v>13822.695138999999</v>
      </c>
      <c r="IS5" s="55">
        <f t="shared" ref="IS5:IT5" si="21">SUM(IS6:IS8)</f>
        <v>14133.225648000001</v>
      </c>
      <c r="IT5" s="55">
        <f t="shared" si="21"/>
        <v>9937.5197970000008</v>
      </c>
      <c r="IU5" s="55">
        <f t="shared" ref="IU5:IV5" si="22">SUM(IU6:IU8)</f>
        <v>11042.188816</v>
      </c>
      <c r="IV5" s="55">
        <f t="shared" si="22"/>
        <v>16129.440831</v>
      </c>
      <c r="IW5" s="55">
        <f t="shared" ref="IW5:IX5" si="23">SUM(IW6:IW8)</f>
        <v>12338.663985641497</v>
      </c>
      <c r="IX5" s="55">
        <f t="shared" si="23"/>
        <v>14410.412169000001</v>
      </c>
      <c r="IY5" s="55">
        <f t="shared" ref="IY5:IZ5" si="24">SUM(IY6:IY8)</f>
        <v>12947.287548999999</v>
      </c>
      <c r="IZ5" s="55">
        <f t="shared" si="24"/>
        <v>12723.696178000002</v>
      </c>
      <c r="JA5" s="55">
        <f t="shared" ref="JA5:JB5" si="25">SUM(JA6:JA8)</f>
        <v>12534.738685999999</v>
      </c>
      <c r="JB5" s="55">
        <f t="shared" si="25"/>
        <v>13354.729605</v>
      </c>
      <c r="JC5" s="55">
        <f t="shared" ref="JC5:JD5" si="26">SUM(JC6:JC8)</f>
        <v>11701.928396000001</v>
      </c>
      <c r="JD5" s="55">
        <f t="shared" si="26"/>
        <v>13768.764359999999</v>
      </c>
      <c r="JE5" s="55">
        <f t="shared" ref="JE5:JF5" si="27">SUM(JE6:JE8)</f>
        <v>15253.300020999999</v>
      </c>
      <c r="JF5" s="55">
        <f t="shared" si="27"/>
        <v>11634.572417999998</v>
      </c>
      <c r="JG5" s="55">
        <f t="shared" ref="JG5:JH5" si="28">SUM(JG6:JG8)</f>
        <v>12053.758491999997</v>
      </c>
      <c r="JH5" s="55">
        <f t="shared" si="28"/>
        <v>14195.746815</v>
      </c>
      <c r="JI5" s="55">
        <f t="shared" ref="JI5:JJ5" si="29">SUM(JI6:JI8)</f>
        <v>10956.372008999999</v>
      </c>
      <c r="JJ5" s="55">
        <f t="shared" si="29"/>
        <v>12584.358287999998</v>
      </c>
      <c r="JK5" s="55">
        <f t="shared" ref="JK5" si="30">SUM(JK6:JK8)</f>
        <v>10616.598806999998</v>
      </c>
      <c r="JL5" s="55">
        <f t="shared" ref="JL5:JN5" si="31">SUM(JL6:JL8)</f>
        <v>11134.720456000003</v>
      </c>
      <c r="JM5" s="55">
        <f t="shared" si="31"/>
        <v>10347.302181999999</v>
      </c>
      <c r="JN5" s="55">
        <f t="shared" si="31"/>
        <v>10294.613653</v>
      </c>
      <c r="JO5" s="55">
        <f t="shared" ref="JO5:JQ5" si="32">SUM(JO6:JO8)</f>
        <v>11588.914025969689</v>
      </c>
      <c r="JP5" s="55">
        <f t="shared" si="32"/>
        <v>12565.552329</v>
      </c>
      <c r="JQ5" s="55">
        <f t="shared" si="32"/>
        <v>13163.543318</v>
      </c>
      <c r="JR5" s="55">
        <f t="shared" ref="JR5:JS5" si="33">SUM(JR6:JR8)</f>
        <v>11525.991097</v>
      </c>
      <c r="JS5" s="55">
        <f t="shared" si="33"/>
        <v>11155.563951999999</v>
      </c>
      <c r="JT5" s="55">
        <f t="shared" ref="JT5" si="34">SUM(JT6:JT8)</f>
        <v>10303.786513000001</v>
      </c>
    </row>
    <row r="6" spans="1:280" x14ac:dyDescent="0.25">
      <c r="A6" s="56" t="s">
        <v>81</v>
      </c>
      <c r="B6" s="57">
        <f>[5]ANCAP!Z$134</f>
        <v>1091.1302000000001</v>
      </c>
      <c r="C6" s="57">
        <f>[5]ANCAP!AA$134</f>
        <v>978.63580000000002</v>
      </c>
      <c r="D6" s="57">
        <f>[5]ANCAP!AB$134</f>
        <v>1178.1749</v>
      </c>
      <c r="E6" s="57">
        <f>[5]ANCAP!AC$134</f>
        <v>1081.1653999999999</v>
      </c>
      <c r="F6" s="57">
        <f>[5]ANCAP!AD$134</f>
        <v>1151.1205</v>
      </c>
      <c r="G6" s="57">
        <f>[5]ANCAP!AE$134</f>
        <v>959.67969999999991</v>
      </c>
      <c r="H6" s="57">
        <f>[5]ANCAP!AF$134</f>
        <v>1095.9657</v>
      </c>
      <c r="I6" s="57">
        <f>[5]ANCAP!AG$134</f>
        <v>1085.145</v>
      </c>
      <c r="J6" s="57">
        <f>[5]ANCAP!AH$134</f>
        <v>934.89890000000003</v>
      </c>
      <c r="K6" s="57">
        <f>[5]ANCAP!AI$134</f>
        <v>995.94640000000004</v>
      </c>
      <c r="L6" s="57">
        <f>[5]ANCAP!AJ$134</f>
        <v>1020.4238</v>
      </c>
      <c r="M6" s="57">
        <f>[5]ANCAP!AK$134</f>
        <v>995.13319999999999</v>
      </c>
      <c r="N6" s="57">
        <f>[5]ANCAP!AL$134</f>
        <v>1018.5784</v>
      </c>
      <c r="O6" s="57">
        <f>[5]ANCAP!AM$134</f>
        <v>902.29150000000004</v>
      </c>
      <c r="P6" s="57">
        <f>[5]ANCAP!AN$134</f>
        <v>904.52109999999993</v>
      </c>
      <c r="Q6" s="57">
        <f>[5]ANCAP!AO$134</f>
        <v>1089.5666999999999</v>
      </c>
      <c r="R6" s="57">
        <f>[5]ANCAP!AP$134</f>
        <v>1154.3311999999999</v>
      </c>
      <c r="S6" s="57">
        <f>[5]ANCAP!AQ$134</f>
        <v>1022.4724</v>
      </c>
      <c r="T6" s="57">
        <f>[5]ANCAP!AR$134</f>
        <v>1484.4045000000001</v>
      </c>
      <c r="U6" s="57">
        <f>[5]ANCAP!AS$134</f>
        <v>1243.5408</v>
      </c>
      <c r="V6" s="57">
        <f>[5]ANCAP!AT$134</f>
        <v>1592.6233999999999</v>
      </c>
      <c r="W6" s="57">
        <f>[5]ANCAP!AU$134</f>
        <v>1274.5903999999998</v>
      </c>
      <c r="X6" s="57">
        <f>[5]ANCAP!AV$134</f>
        <v>1537.3526000000002</v>
      </c>
      <c r="Y6" s="57">
        <f>[5]ANCAP!AW$134</f>
        <v>1689.3849</v>
      </c>
      <c r="Z6" s="57">
        <f>[5]ANCAP!AX$134</f>
        <v>1513.681</v>
      </c>
      <c r="AA6" s="57">
        <f>[5]ANCAP!AY$134</f>
        <v>1442.1833999999999</v>
      </c>
      <c r="AB6" s="57">
        <f>[5]ANCAP!AZ$134</f>
        <v>2632.1558999999997</v>
      </c>
      <c r="AC6" s="57">
        <f>[5]ANCAP!BA$134</f>
        <v>1702.3252</v>
      </c>
      <c r="AD6" s="57">
        <f>[5]ANCAP!BB$134</f>
        <v>1730.5364</v>
      </c>
      <c r="AE6" s="57">
        <f>[5]ANCAP!BC$134</f>
        <v>1819.6651999999999</v>
      </c>
      <c r="AF6" s="57">
        <f>[5]ANCAP!BD$134</f>
        <v>1948.3979999999999</v>
      </c>
      <c r="AG6" s="57">
        <f>[5]ANCAP!BE$134</f>
        <v>1872.1432</v>
      </c>
      <c r="AH6" s="57">
        <f>[5]ANCAP!BF$134</f>
        <v>2179.5520000000001</v>
      </c>
      <c r="AI6" s="57">
        <f>[5]ANCAP!BG$134</f>
        <v>2025.4848</v>
      </c>
      <c r="AJ6" s="57">
        <f>[5]ANCAP!BH$134</f>
        <v>1897.6422</v>
      </c>
      <c r="AK6" s="57">
        <f>[5]ANCAP!BI$134</f>
        <v>2186.1206000000002</v>
      </c>
      <c r="AL6" s="57">
        <f>[5]ANCAP!BJ$134</f>
        <v>1988.0293999999999</v>
      </c>
      <c r="AM6" s="57">
        <f>[5]ANCAP!BK$134</f>
        <v>1939.6813</v>
      </c>
      <c r="AN6" s="57">
        <f>[5]ANCAP!BL$134</f>
        <v>2266.6351</v>
      </c>
      <c r="AO6" s="57">
        <f>[5]ANCAP!BM$134</f>
        <v>2225.4519</v>
      </c>
      <c r="AP6" s="57">
        <f>[5]ANCAP!BN$134</f>
        <v>2655.0319</v>
      </c>
      <c r="AQ6" s="57">
        <f>[5]ANCAP!BO$134</f>
        <v>2525.8707000000004</v>
      </c>
      <c r="AR6" s="57">
        <f>[5]ANCAP!BP$134</f>
        <v>2950.2981</v>
      </c>
      <c r="AS6" s="57">
        <f>[5]ANCAP!BQ$134</f>
        <v>2444.8820000000001</v>
      </c>
      <c r="AT6" s="57">
        <f>[5]ANCAP!BR$134</f>
        <v>2340.8433999999997</v>
      </c>
      <c r="AU6" s="57">
        <f>[5]ANCAP!BS$134</f>
        <v>2549.1015000000002</v>
      </c>
      <c r="AV6" s="57">
        <f>[5]ANCAP!BT$134</f>
        <v>2389.4829</v>
      </c>
      <c r="AW6" s="57">
        <f>[5]ANCAP!BU$134</f>
        <v>2791.0971</v>
      </c>
      <c r="AX6" s="57">
        <f>[5]ANCAP!BV$134</f>
        <v>2274.0036</v>
      </c>
      <c r="AY6" s="57">
        <f>[5]ANCAP!BW$134</f>
        <v>2252.9537999999998</v>
      </c>
      <c r="AZ6" s="57">
        <f>[5]ANCAP!BX$134</f>
        <v>2660.3368</v>
      </c>
      <c r="BA6" s="57">
        <f>[5]ANCAP!BY$134</f>
        <v>2704.8441000000003</v>
      </c>
      <c r="BB6" s="57">
        <f>[5]ANCAP!BZ$134</f>
        <v>2856.6895</v>
      </c>
      <c r="BC6" s="57">
        <f>[5]ANCAP!CA$134</f>
        <v>2355.3297000000002</v>
      </c>
      <c r="BD6" s="57">
        <f>[5]ANCAP!CB$134</f>
        <v>2454.6039999999998</v>
      </c>
      <c r="BE6" s="57">
        <f>[5]ANCAP!CC$134</f>
        <v>2786.4787999999999</v>
      </c>
      <c r="BF6" s="57">
        <f>[5]ANCAP!CD$134</f>
        <v>2570.6084000000001</v>
      </c>
      <c r="BG6" s="57">
        <f>[5]ANCAP!CE$134</f>
        <v>2590.8404</v>
      </c>
      <c r="BH6" s="57">
        <f>[5]ANCAP!CF$134</f>
        <v>2698.4887000000003</v>
      </c>
      <c r="BI6" s="57">
        <f>[5]ANCAP!CG$134</f>
        <v>2934.9136000000003</v>
      </c>
      <c r="BJ6" s="57">
        <f>[5]ANCAP!CH$134</f>
        <v>2749.3427000000001</v>
      </c>
      <c r="BK6" s="57">
        <f>[5]ANCAP!CI$134</f>
        <v>2301.3163</v>
      </c>
      <c r="BL6" s="57">
        <f>[5]ANCAP!CJ$134</f>
        <v>3341.3870999999999</v>
      </c>
      <c r="BM6" s="57">
        <f>[5]ANCAP!CK$134</f>
        <v>2997.7680999999998</v>
      </c>
      <c r="BN6" s="57">
        <f>[5]ANCAP!CL$134</f>
        <v>3334.1094000000003</v>
      </c>
      <c r="BO6" s="57">
        <f>[5]ANCAP!CM$134</f>
        <v>3355.7471</v>
      </c>
      <c r="BP6" s="57">
        <f>[5]ANCAP!CN$134</f>
        <v>3018.1994</v>
      </c>
      <c r="BQ6" s="57">
        <f>[5]ANCAP!CO$134</f>
        <v>3540.3431999999998</v>
      </c>
      <c r="BR6" s="57">
        <f>[5]ANCAP!CP$134</f>
        <v>3390.6610000000005</v>
      </c>
      <c r="BS6" s="57">
        <f>[5]ANCAP!CQ$134</f>
        <v>3397.7421999999997</v>
      </c>
      <c r="BT6" s="57">
        <f>[5]ANCAP!CR$134</f>
        <v>3168.9421999999995</v>
      </c>
      <c r="BU6" s="57">
        <f>[5]ANCAP!CS$134</f>
        <v>3271.3692000000001</v>
      </c>
      <c r="BV6" s="57">
        <f>[5]ANCAP!CT$134</f>
        <v>3311.7163999999998</v>
      </c>
      <c r="BW6" s="57">
        <f>[5]ANCAP!CU$134</f>
        <v>2805.9279999999999</v>
      </c>
      <c r="BX6" s="57">
        <f>[5]ANCAP!CV$134</f>
        <v>3188.9883999999997</v>
      </c>
      <c r="BY6" s="57">
        <f>[5]ANCAP!CW$134</f>
        <v>3256.1770000000001</v>
      </c>
      <c r="BZ6" s="57">
        <f>[5]ANCAP!CX$134</f>
        <v>3343.5022000000004</v>
      </c>
      <c r="CA6" s="57">
        <f>[5]ANCAP!CY$134</f>
        <v>3327.2334000000005</v>
      </c>
      <c r="CB6" s="57">
        <f>[5]ANCAP!CZ$134</f>
        <v>3382.6457</v>
      </c>
      <c r="CC6" s="57">
        <f>[5]ANCAP!DA$134</f>
        <v>4315.4599000000007</v>
      </c>
      <c r="CD6" s="57">
        <f>[5]ANCAP!DB$134</f>
        <v>3493.4608000000003</v>
      </c>
      <c r="CE6" s="57">
        <f>[5]ANCAP!DC$134</f>
        <v>3988.6590000000001</v>
      </c>
      <c r="CF6" s="57">
        <f>[5]ANCAP!DD$134</f>
        <v>3925.4644000000003</v>
      </c>
      <c r="CG6" s="57">
        <f>[5]ANCAP!DE$134</f>
        <v>4272.3811999999998</v>
      </c>
      <c r="CH6" s="57">
        <f>[5]ANCAP!DF$134</f>
        <v>4683.5712000000003</v>
      </c>
      <c r="CI6" s="57">
        <f>[5]ANCAP!DG$134</f>
        <v>6185.4689999999991</v>
      </c>
      <c r="CJ6" s="57">
        <f>[5]ANCAP!DH$134</f>
        <v>5036.2204000000002</v>
      </c>
      <c r="CK6" s="57">
        <f>[5]ANCAP!DI$134</f>
        <v>4795.9421000000002</v>
      </c>
      <c r="CL6" s="57">
        <f>[5]ANCAP!DJ$134</f>
        <v>6081.8518999999997</v>
      </c>
      <c r="CM6" s="57">
        <f>[5]ANCAP!DK$134</f>
        <v>5611.2637999999997</v>
      </c>
      <c r="CN6" s="57">
        <f>[5]ANCAP!DL$134</f>
        <v>7220.6067000000003</v>
      </c>
      <c r="CO6" s="57">
        <f>[5]ANCAP!DM$134</f>
        <v>6980.2061000000003</v>
      </c>
      <c r="CP6" s="57">
        <f>[5]ANCAP!DN$134</f>
        <v>4842.4731999999995</v>
      </c>
      <c r="CQ6" s="57">
        <f>[5]ANCAP!DO$134</f>
        <v>5569.2615999999998</v>
      </c>
      <c r="CR6" s="57">
        <f>[5]ANCAP!DP$134</f>
        <v>4729.3063000000002</v>
      </c>
      <c r="CS6" s="57">
        <f>[5]ANCAP!DQ$134</f>
        <v>5316.8495999999996</v>
      </c>
      <c r="CT6" s="57">
        <f>[5]ANCAP!DR$134</f>
        <v>4020.7627000000002</v>
      </c>
      <c r="CU6" s="57">
        <f>[5]ANCAP!DS$134</f>
        <v>3418.4600999999998</v>
      </c>
      <c r="CV6" s="57">
        <f>[5]ANCAP!DT$134</f>
        <v>3478.9535000000001</v>
      </c>
      <c r="CW6" s="57">
        <f>[5]ANCAP!DU$134</f>
        <v>3824.6876999999995</v>
      </c>
      <c r="CX6" s="57">
        <f>[5]ANCAP!DV$134</f>
        <v>4032.9969000000001</v>
      </c>
      <c r="CY6" s="57">
        <f>[5]ANCAP!DW$134</f>
        <v>4215.9101000000001</v>
      </c>
      <c r="CZ6" s="57">
        <f>[5]ANCAP!DX$134</f>
        <v>4756.4637000000002</v>
      </c>
      <c r="DA6" s="57">
        <f>[5]ANCAP!DY$134</f>
        <v>4475.7574000000004</v>
      </c>
      <c r="DB6" s="57">
        <f>[5]ANCAP!DZ$134</f>
        <v>4374.9031999999997</v>
      </c>
      <c r="DC6" s="57">
        <f>[5]ANCAP!EA$134</f>
        <v>4550.5902000000006</v>
      </c>
      <c r="DD6" s="57">
        <f>[5]ANCAP!EB$134</f>
        <v>6920.0852999999997</v>
      </c>
      <c r="DE6" s="57">
        <f>[5]ANCAP!EC$134</f>
        <v>4856.5303000000004</v>
      </c>
      <c r="DF6" s="57">
        <f>[5]ANCAP!ED$134</f>
        <v>3698.5263000000004</v>
      </c>
      <c r="DG6" s="57">
        <f>[5]ANCAP!EE$134</f>
        <v>3451.2177999999999</v>
      </c>
      <c r="DH6" s="57">
        <f>[5]ANCAP!EF$134</f>
        <v>4314.9814999999999</v>
      </c>
      <c r="DI6" s="57">
        <f>[5]ANCAP!EG$134</f>
        <v>4108.9546999999993</v>
      </c>
      <c r="DJ6" s="57">
        <f>[5]ANCAP!EH$134</f>
        <v>4074.7862000000005</v>
      </c>
      <c r="DK6" s="57">
        <f>[5]ANCAP!EI$134</f>
        <v>4029.0461</v>
      </c>
      <c r="DL6" s="57">
        <f>[5]ANCAP!EJ$134</f>
        <v>4449.8177000000005</v>
      </c>
      <c r="DM6" s="57">
        <f>[5]ANCAP!EK$134</f>
        <v>5170.9804999999997</v>
      </c>
      <c r="DN6" s="57">
        <f>[5]ANCAP!EL$134</f>
        <v>3736.5885000000003</v>
      </c>
      <c r="DO6" s="57">
        <f>[5]ANCAP!EM$134</f>
        <v>4394.7442999999994</v>
      </c>
      <c r="DP6" s="57">
        <f>[5]ANCAP!EN$134</f>
        <v>4513.1662999999999</v>
      </c>
      <c r="DQ6" s="57">
        <f>[5]ANCAP!EO$134</f>
        <v>5594.0237999999999</v>
      </c>
      <c r="DR6" s="57">
        <f>[5]ANCAP!EP$134</f>
        <v>5170.9969000000001</v>
      </c>
      <c r="DS6" s="57">
        <f>[5]ANCAP!EQ$134</f>
        <v>5599.3792999999996</v>
      </c>
      <c r="DT6" s="57">
        <f>[5]ANCAP!ER$134</f>
        <v>6334.0452999999998</v>
      </c>
      <c r="DU6" s="57">
        <f>[5]ANCAP!ES$134</f>
        <v>6716.2129000000004</v>
      </c>
      <c r="DV6" s="57">
        <f>[5]ANCAP!ET$134</f>
        <v>6066.8774999999996</v>
      </c>
      <c r="DW6" s="57">
        <f>[5]ANCAP!EU$134</f>
        <v>6810.9358000000002</v>
      </c>
      <c r="DX6" s="57">
        <f>[5]ANCAP!EV$134</f>
        <v>5535.0051999999996</v>
      </c>
      <c r="DY6" s="57">
        <f>[5]ANCAP!EW$134</f>
        <v>5142.4467000000004</v>
      </c>
      <c r="DZ6" s="57">
        <f>[5]ANCAP!EX$134</f>
        <v>4699.4715999999999</v>
      </c>
      <c r="EA6" s="57">
        <f>[5]ANCAP!EY$134</f>
        <v>4528.9872999999998</v>
      </c>
      <c r="EB6" s="57">
        <f>[5]ANCAP!EZ$134</f>
        <v>5227.8208000000004</v>
      </c>
      <c r="EC6" s="57">
        <f>[5]ANCAP!FA$134</f>
        <v>6892.917199999999</v>
      </c>
      <c r="ED6" s="57">
        <f>[5]ANCAP!FB$134</f>
        <v>7545.0467000000008</v>
      </c>
      <c r="EE6" s="57">
        <f>[5]ANCAP!FC$134</f>
        <v>6950.0875999999998</v>
      </c>
      <c r="EF6" s="57">
        <f>[5]ANCAP!FD$134</f>
        <v>8274.5408000000007</v>
      </c>
      <c r="EG6" s="57">
        <f>[5]ANCAP!FE$134</f>
        <v>7152.1484</v>
      </c>
      <c r="EH6" s="57">
        <f>[5]ANCAP!FF$134</f>
        <v>8899.6460999999999</v>
      </c>
      <c r="EI6" s="57">
        <f>[5]ANCAP!FG$134</f>
        <v>6323.3935000000001</v>
      </c>
      <c r="EJ6" s="57">
        <f>[5]ANCAP!FH$134</f>
        <v>9262.2088999999996</v>
      </c>
      <c r="EK6" s="57">
        <f>[5]ANCAP!FI$134</f>
        <v>6749.0547999999999</v>
      </c>
      <c r="EL6" s="57">
        <f>[5]ANCAP!FJ$134</f>
        <v>5941.6427999999996</v>
      </c>
      <c r="EM6" s="57">
        <f>[5]ANCAP!FK$134</f>
        <v>6205.196899999999</v>
      </c>
      <c r="EN6" s="57">
        <f>[5]ANCAP!FL$134</f>
        <v>5657.0175999999983</v>
      </c>
      <c r="EO6" s="57">
        <f>[5]ANCAP!FM$134</f>
        <v>5836.1620999999996</v>
      </c>
      <c r="EP6" s="57">
        <f>[5]ANCAP!FN$134</f>
        <v>6054.6710000000003</v>
      </c>
      <c r="EQ6" s="57">
        <f>[5]ANCAP!FO$134</f>
        <v>5656.3262000000004</v>
      </c>
      <c r="ER6" s="57">
        <f>[5]ANCAP!FP$134</f>
        <v>6056.5818999999992</v>
      </c>
      <c r="ES6" s="57">
        <f>[5]ANCAP!FQ$134</f>
        <v>6105.9141999999993</v>
      </c>
      <c r="ET6" s="57">
        <f>[5]ANCAP!FR$134</f>
        <v>5481.1496000000006</v>
      </c>
      <c r="EU6" s="57">
        <f>[5]ANCAP!FS$134</f>
        <v>6050.1010999999999</v>
      </c>
      <c r="EV6" s="57">
        <f>[5]ANCAP!FT$134</f>
        <v>6286.7711999999992</v>
      </c>
      <c r="EW6" s="57">
        <f>[5]ANCAP!FU$134</f>
        <v>6771.9881000000005</v>
      </c>
      <c r="EX6" s="57">
        <f>[5]ANCAP!FV$134</f>
        <v>7046.9101000000001</v>
      </c>
      <c r="EY6" s="57">
        <f>[5]ANCAP!FW$134</f>
        <v>6492.7155999999986</v>
      </c>
      <c r="EZ6" s="57">
        <f>[5]ANCAP!FX$134</f>
        <v>5792.1662000000006</v>
      </c>
      <c r="FA6" s="57">
        <f>[5]ANCAP!FY$134</f>
        <v>6932.4817999999996</v>
      </c>
      <c r="FB6" s="57">
        <f>[5]ANCAP!FZ$134</f>
        <v>7196.0164999999997</v>
      </c>
      <c r="FC6" s="57">
        <f>[5]ANCAP!GA$134</f>
        <v>6433.67</v>
      </c>
      <c r="FD6" s="57">
        <f>[5]ANCAP!GB$134</f>
        <v>6293.9907000000003</v>
      </c>
      <c r="FE6" s="57">
        <f>[5]ANCAP!GC$134</f>
        <v>9104.7625000000007</v>
      </c>
      <c r="FF6" s="57">
        <f>[5]ANCAP!GD$134</f>
        <v>6205.3402999999998</v>
      </c>
      <c r="FG6" s="57">
        <f>[5]ANCAP!GE$134</f>
        <v>6138.6319999999987</v>
      </c>
      <c r="FH6" s="57">
        <f>[5]ANCAP!GF$134</f>
        <v>6296.2830999999987</v>
      </c>
      <c r="FI6" s="57">
        <f>[5]ANCAP!GG$134</f>
        <v>6012.8713999999991</v>
      </c>
      <c r="FJ6" s="57">
        <f>[5]ANCAP!GH$134</f>
        <v>5725.6558999999997</v>
      </c>
      <c r="FK6" s="57">
        <f>[5]ANCAP!GI$134</f>
        <v>5780.602100000001</v>
      </c>
      <c r="FL6" s="57">
        <f>[5]ANCAP!GJ$134</f>
        <v>5724.5203000000001</v>
      </c>
      <c r="FM6" s="57">
        <f>[5]ANCAP!GK$134</f>
        <v>6543.6299000000008</v>
      </c>
      <c r="FN6" s="57">
        <f>[5]ANCAP!GL$134</f>
        <v>5256.9570999999996</v>
      </c>
      <c r="FO6" s="57">
        <f>[5]ANCAP!GM$134</f>
        <v>5034.5423999999994</v>
      </c>
      <c r="FP6" s="57">
        <f>[5]ANCAP!GN$134</f>
        <v>5974.1103000000012</v>
      </c>
      <c r="FQ6" s="57">
        <f>[5]ANCAP!GO$134</f>
        <v>6122.0434999999998</v>
      </c>
      <c r="FR6" s="57">
        <f>[5]ANCAP!GP$134</f>
        <v>5580.8517000000002</v>
      </c>
      <c r="FS6" s="57">
        <f>[5]ANCAP!GQ$134</f>
        <v>6168.9129999999996</v>
      </c>
      <c r="FT6" s="57">
        <f>[5]ANCAP!GR$134</f>
        <v>6394.2484999999997</v>
      </c>
      <c r="FU6" s="57">
        <f>[5]ANCAP!GS$134</f>
        <v>5904.9727000000003</v>
      </c>
      <c r="FV6" s="57">
        <f>[5]ANCAP!GT$134</f>
        <v>5427.0694999999996</v>
      </c>
      <c r="FW6" s="57">
        <f>[5]ANCAP!GU$134</f>
        <v>4971.7828000000009</v>
      </c>
      <c r="FX6" s="57">
        <f>[5]ANCAP!GV$134</f>
        <v>5801.6823000000004</v>
      </c>
      <c r="FY6" s="57">
        <f>[5]ANCAP!GW$134</f>
        <v>6272.4034999999994</v>
      </c>
      <c r="FZ6" s="57">
        <f>[5]ANCAP!GX$134</f>
        <v>4974.2065000000002</v>
      </c>
      <c r="GA6" s="57">
        <f>[5]ANCAP!GY$134</f>
        <v>5206.9970999999996</v>
      </c>
      <c r="GB6" s="57">
        <f>[5]ANCAP!GZ$134</f>
        <v>5880.3940000000011</v>
      </c>
      <c r="GC6" s="57">
        <f>[5]ANCAP!HA$134</f>
        <v>4376.4409000000005</v>
      </c>
      <c r="GD6" s="57">
        <f>[5]ANCAP!HB$134</f>
        <v>6495.9975000000004</v>
      </c>
      <c r="GE6" s="57">
        <f>[5]ANCAP!HC$134</f>
        <v>5788.2060999999994</v>
      </c>
      <c r="GF6" s="57">
        <f>[5]ANCAP!HD$134</f>
        <v>4881.8207999999995</v>
      </c>
      <c r="GG6" s="57">
        <f>[5]ANCAP!HE$134</f>
        <v>5948.9272000000001</v>
      </c>
      <c r="GH6" s="57">
        <f>[5]ANCAP!HF$134</f>
        <v>5262.6267020000005</v>
      </c>
      <c r="GI6" s="57">
        <f>[5]ANCAP!HG$134</f>
        <v>5688.6959639999995</v>
      </c>
      <c r="GJ6" s="57">
        <f>[5]ANCAP!HH$134</f>
        <v>6067.1166869999997</v>
      </c>
      <c r="GK6" s="57">
        <f>[5]ANCAP!HI$134</f>
        <v>7966.0417019999995</v>
      </c>
      <c r="GL6" s="57">
        <f>[5]ANCAP!HJ$134</f>
        <v>5768.43426</v>
      </c>
      <c r="GM6" s="57">
        <f>[5]ANCAP!HK$134</f>
        <v>5169.6591319999989</v>
      </c>
      <c r="GN6" s="57">
        <f>[5]ANCAP!HL$134</f>
        <v>7567.5773089999993</v>
      </c>
      <c r="GO6" s="57">
        <f>[5]ANCAP!HM$134</f>
        <v>6367.2577289999999</v>
      </c>
      <c r="GP6" s="57">
        <f>[5]ANCAP!HN$134</f>
        <v>6905.2052799999992</v>
      </c>
      <c r="GQ6" s="57">
        <f>[5]ANCAP!HO$134</f>
        <v>6304.0614189999997</v>
      </c>
      <c r="GR6" s="57">
        <f>[5]ANCAP!HP$134</f>
        <v>5777.9844249999996</v>
      </c>
      <c r="GS6" s="57">
        <f>[5]ANCAP!HQ$134</f>
        <v>6386.3630169999997</v>
      </c>
      <c r="GT6" s="57">
        <f>[5]ANCAP!HR$134</f>
        <v>5645.1009810000005</v>
      </c>
      <c r="GU6" s="57">
        <f>[5]ANCAP!HS$134</f>
        <v>6687.2676810000003</v>
      </c>
      <c r="GV6" s="57">
        <f>[5]ANCAP!HT$134</f>
        <v>6810.621584999999</v>
      </c>
      <c r="GW6" s="57">
        <f>[5]ANCAP!HU$134</f>
        <v>7523.6627540000009</v>
      </c>
      <c r="GX6" s="57">
        <f>[5]ANCAP!HV$134</f>
        <v>6809.5882109999993</v>
      </c>
      <c r="GY6" s="57">
        <f>[5]ANCAP!HW$134</f>
        <v>6403.6281799999997</v>
      </c>
      <c r="GZ6" s="57">
        <f>[5]ANCAP!HX$134</f>
        <v>6525.3161389999996</v>
      </c>
      <c r="HA6" s="57">
        <f>[5]ANCAP!HY$134</f>
        <v>7709.8614779999998</v>
      </c>
      <c r="HB6" s="57">
        <f>[5]ANCAP!HZ$134</f>
        <v>6831.4012110000003</v>
      </c>
      <c r="HC6" s="57">
        <f>[5]ANCAP!IA$134</f>
        <v>7077.6906140000001</v>
      </c>
      <c r="HD6" s="57">
        <f>[5]ANCAP!IB$134</f>
        <v>7299.8863250000004</v>
      </c>
      <c r="HE6" s="57">
        <f>[5]ANCAP!IC$134</f>
        <v>7976.561455</v>
      </c>
      <c r="HF6" s="57">
        <f>[5]ANCAP!ID$134</f>
        <v>6928.6658420000003</v>
      </c>
      <c r="HG6" s="57">
        <f>[5]ANCAP!IE$134</f>
        <v>7999.3442649999997</v>
      </c>
      <c r="HH6" s="57">
        <f>[5]ANCAP!IF$134</f>
        <v>7955.6260319999992</v>
      </c>
      <c r="HI6" s="57">
        <f>[5]ANCAP!IG$134</f>
        <v>7953.8994239999993</v>
      </c>
      <c r="HJ6" s="57">
        <f>[5]ANCAP!IH$134</f>
        <v>7497.0724230000005</v>
      </c>
      <c r="HK6" s="57">
        <f>[5]ANCAP!II$134</f>
        <v>6777.2251729999998</v>
      </c>
      <c r="HL6" s="57">
        <f>[5]ANCAP!IJ$134</f>
        <v>7602.1169860000009</v>
      </c>
      <c r="HM6" s="57">
        <f>[5]ANCAP!IK$134</f>
        <v>7525.9138050000001</v>
      </c>
      <c r="HN6" s="57">
        <f>[5]ANCAP!IL$134</f>
        <v>7766.838944000001</v>
      </c>
      <c r="HO6" s="57">
        <f>[5]ANCAP!IM$134</f>
        <v>6746.3308280000001</v>
      </c>
      <c r="HP6" s="57">
        <f>[5]ANCAP!IN$134</f>
        <v>8098.8490689999999</v>
      </c>
      <c r="HQ6" s="57">
        <f>[5]ANCAP!IO$134</f>
        <v>7405.4222939999991</v>
      </c>
      <c r="HR6" s="57">
        <f>[5]ANCAP!IP$134</f>
        <v>7160.2133500000009</v>
      </c>
      <c r="HS6" s="57">
        <f>[5]ANCAP!IQ$134</f>
        <v>7827.6108440000007</v>
      </c>
      <c r="HT6" s="57">
        <f>[5]ANCAP!IR$134</f>
        <v>7772.1123360000011</v>
      </c>
      <c r="HU6" s="57">
        <f>[5]ANCAP!IS$134</f>
        <v>9333.5745846999998</v>
      </c>
      <c r="HV6" s="57">
        <f>[5]ANCAP!IT$134</f>
        <v>7217.6595199999992</v>
      </c>
      <c r="HW6" s="57">
        <f>[5]ANCAP!IU$134</f>
        <v>7331.9584069999992</v>
      </c>
      <c r="HX6" s="57">
        <f>[5]ANCAP!IV$134</f>
        <v>8081.8011020000004</v>
      </c>
      <c r="HY6" s="57">
        <f>[5]ANCAP!IW$134</f>
        <v>5724.1388349999997</v>
      </c>
      <c r="HZ6" s="57">
        <f>[5]ANCAP!IX$134</f>
        <v>6232.1125589999992</v>
      </c>
      <c r="IA6" s="57">
        <f>[5]ANCAP!IY$134</f>
        <v>6316.0984340000014</v>
      </c>
      <c r="IB6" s="57">
        <f>[5]ANCAP!IZ$134</f>
        <v>7039.5058639999997</v>
      </c>
      <c r="IC6" s="57">
        <f>[5]ANCAP!JA$134</f>
        <v>7157.2595860000001</v>
      </c>
      <c r="ID6" s="57">
        <f>[5]ANCAP!JB$134</f>
        <v>7089.1687909999991</v>
      </c>
      <c r="IE6" s="57">
        <f>[5]ANCAP!JC$134</f>
        <v>7048.4409770000002</v>
      </c>
      <c r="IF6" s="57">
        <f>[5]ANCAP!JD$134</f>
        <v>7639.0260600000001</v>
      </c>
      <c r="IG6" s="57">
        <f>[5]ANCAP!JE$134</f>
        <v>9049.0255440000001</v>
      </c>
      <c r="IH6" s="57">
        <f>[5]ANCAP!JF$134</f>
        <v>7568.5328620000018</v>
      </c>
      <c r="II6" s="57">
        <f>[5]ANCAP!JG$134</f>
        <v>7650.5745840000009</v>
      </c>
      <c r="IJ6" s="57">
        <f>[5]ANCAP!JH$134</f>
        <v>8960.1354880000017</v>
      </c>
      <c r="IK6" s="57">
        <f>[5]ANCAP!JI$134</f>
        <v>7862.6419279742104</v>
      </c>
      <c r="IL6" s="57">
        <f>[5]ANCAP!JJ$134</f>
        <v>8309.5829220000014</v>
      </c>
      <c r="IM6" s="57">
        <f>[5]ANCAP!JK$134</f>
        <v>8838.4331239999992</v>
      </c>
      <c r="IN6" s="57">
        <f>[5]ANCAP!JL$134</f>
        <v>9559.0189329999994</v>
      </c>
      <c r="IO6" s="57">
        <f>[5]ANCAP!JM$134</f>
        <v>11771.684708000001</v>
      </c>
      <c r="IP6" s="57">
        <f>[5]ANCAP!JN$134</f>
        <v>10894.956529999999</v>
      </c>
      <c r="IQ6" s="57">
        <f>[5]ANCAP!JO$134</f>
        <v>12007.671747000002</v>
      </c>
      <c r="IR6" s="57">
        <f>[5]ANCAP!JP$134</f>
        <v>12734.979528</v>
      </c>
      <c r="IS6" s="57">
        <f>[5]ANCAP!JQ$134</f>
        <v>14073.285533000002</v>
      </c>
      <c r="IT6" s="57">
        <f>[5]ANCAP!JR$134</f>
        <v>9854.8679030000003</v>
      </c>
      <c r="IU6" s="57">
        <f>[5]ANCAP!JS$134</f>
        <v>11027.696522</v>
      </c>
      <c r="IV6" s="57">
        <f>[5]ANCAP!JT$134</f>
        <v>15786.545738000001</v>
      </c>
      <c r="IW6" s="57">
        <f>[5]ANCAP!JU$134</f>
        <v>12281.511103466419</v>
      </c>
      <c r="IX6" s="57">
        <f>[5]ANCAP!JV$134</f>
        <v>14010.440470000001</v>
      </c>
      <c r="IY6" s="57">
        <f>[5]ANCAP!JW$134</f>
        <v>12819.151733999999</v>
      </c>
      <c r="IZ6" s="57">
        <f>[5]ANCAP!JX$134</f>
        <v>12644.711269000001</v>
      </c>
      <c r="JA6" s="57">
        <f>[5]ANCAP!JY$134</f>
        <v>12450.072382999999</v>
      </c>
      <c r="JB6" s="57">
        <f>[5]ANCAP!JZ$134</f>
        <v>13204.29765</v>
      </c>
      <c r="JC6" s="57">
        <f>[5]ANCAP!KA$134</f>
        <v>11473.726195000001</v>
      </c>
      <c r="JD6" s="57">
        <f>[5]ANCAP!KB$134</f>
        <v>13719.400177</v>
      </c>
      <c r="JE6" s="57">
        <f>[5]ANCAP!KC$134</f>
        <v>15235.311721999999</v>
      </c>
      <c r="JF6" s="57">
        <f>[5]ANCAP!KD$134</f>
        <v>11540.849212999998</v>
      </c>
      <c r="JG6" s="57">
        <f>[5]ANCAP!KE$134</f>
        <v>11929.572347999998</v>
      </c>
      <c r="JH6" s="57">
        <f>[5]ANCAP!KF$134</f>
        <v>14089.256178</v>
      </c>
      <c r="JI6" s="57">
        <f>[5]ANCAP!KG$134</f>
        <v>10884.648177999999</v>
      </c>
      <c r="JJ6" s="57">
        <f>[5]ANCAP!KH$134</f>
        <v>12097.989448999997</v>
      </c>
      <c r="JK6" s="57">
        <f>[5]ANCAP!KI$134</f>
        <v>10494.768974999999</v>
      </c>
      <c r="JL6" s="57">
        <f>[5]ANCAP!KJ$134</f>
        <v>10505.054677000002</v>
      </c>
      <c r="JM6" s="57">
        <f>[5]ANCAP!KK$134</f>
        <v>10232.122157</v>
      </c>
      <c r="JN6" s="57">
        <f>[5]ANCAP!KL$134</f>
        <v>10279.345615</v>
      </c>
      <c r="JO6" s="57">
        <f>[5]ANCAP!KM$134</f>
        <v>11202.696305119449</v>
      </c>
      <c r="JP6" s="57">
        <f>[5]ANCAP!KN$134</f>
        <v>11924.184932</v>
      </c>
      <c r="JQ6" s="57">
        <f>[5]ANCAP!KO$134</f>
        <v>12509.057788</v>
      </c>
      <c r="JR6" s="57">
        <f>[5]ANCAP!KP$134</f>
        <v>10541.493625999999</v>
      </c>
      <c r="JS6" s="57">
        <f>[5]ANCAP!KQ$134</f>
        <v>10602.719689999998</v>
      </c>
      <c r="JT6" s="57">
        <f>[5]ANCAP!KR$134</f>
        <v>10031.592490000001</v>
      </c>
    </row>
    <row r="7" spans="1:280" x14ac:dyDescent="0.25">
      <c r="A7" s="56" t="s">
        <v>82</v>
      </c>
      <c r="B7" s="57">
        <f>[5]ANCAP!Z$135</f>
        <v>8.678799999999999</v>
      </c>
      <c r="C7" s="57">
        <f>[5]ANCAP!AA$135</f>
        <v>6.1218000000000004</v>
      </c>
      <c r="D7" s="57">
        <f>[5]ANCAP!AB$135</f>
        <v>13.340299999999999</v>
      </c>
      <c r="E7" s="57">
        <f>[5]ANCAP!AC$135</f>
        <v>8.4687000000000001</v>
      </c>
      <c r="F7" s="57">
        <f>[5]ANCAP!AD$135</f>
        <v>8.1251999999999995</v>
      </c>
      <c r="G7" s="57">
        <f>[5]ANCAP!AE$135</f>
        <v>10.0572</v>
      </c>
      <c r="H7" s="57">
        <f>[5]ANCAP!AF$135</f>
        <v>22.549099999999999</v>
      </c>
      <c r="I7" s="57">
        <f>[5]ANCAP!AG$135</f>
        <v>11.422700000000001</v>
      </c>
      <c r="J7" s="57">
        <f>[5]ANCAP!AH$135</f>
        <v>2.7481999999999998</v>
      </c>
      <c r="K7" s="57">
        <f>[5]ANCAP!AI$135</f>
        <v>3.4990999999999999</v>
      </c>
      <c r="L7" s="57">
        <f>[5]ANCAP!AJ$135</f>
        <v>1.5402</v>
      </c>
      <c r="M7" s="57">
        <f>[5]ANCAP!AK$135</f>
        <v>697.47680000000003</v>
      </c>
      <c r="N7" s="57">
        <f>[5]ANCAP!AL$135</f>
        <v>80.627100000000013</v>
      </c>
      <c r="O7" s="57">
        <f>[5]ANCAP!AM$135</f>
        <v>3.1612</v>
      </c>
      <c r="P7" s="57">
        <f>[5]ANCAP!AN$135</f>
        <v>109.56710000000001</v>
      </c>
      <c r="Q7" s="57">
        <f>[5]ANCAP!AO$135</f>
        <v>3.1448</v>
      </c>
      <c r="R7" s="57">
        <f>[5]ANCAP!AP$135</f>
        <v>14.0016</v>
      </c>
      <c r="S7" s="57">
        <f>[5]ANCAP!AQ$135</f>
        <v>2.2040999999999999</v>
      </c>
      <c r="T7" s="57">
        <f>[5]ANCAP!AR$135</f>
        <v>7.9183000000000003</v>
      </c>
      <c r="U7" s="57">
        <f>[5]ANCAP!AS$135</f>
        <v>3.3184</v>
      </c>
      <c r="V7" s="57">
        <f>[5]ANCAP!AT$135</f>
        <v>6.4531000000000001</v>
      </c>
      <c r="W7" s="57">
        <f>[5]ANCAP!AU$135</f>
        <v>2.2503000000000002</v>
      </c>
      <c r="X7" s="57">
        <f>[5]ANCAP!AV$135</f>
        <v>5.9836999999999998</v>
      </c>
      <c r="Y7" s="57">
        <f>[5]ANCAP!AW$135</f>
        <v>1.8297000000000001</v>
      </c>
      <c r="Z7" s="57">
        <f>[5]ANCAP!AX$135</f>
        <v>2.1456999999999997</v>
      </c>
      <c r="AA7" s="57">
        <f>[5]ANCAP!AY$135</f>
        <v>96.839500000000001</v>
      </c>
      <c r="AB7" s="57">
        <f>[5]ANCAP!AZ$135</f>
        <v>2.9895999999999998</v>
      </c>
      <c r="AC7" s="57">
        <f>[5]ANCAP!BA$135</f>
        <v>1.1247</v>
      </c>
      <c r="AD7" s="57">
        <f>[5]ANCAP!BB$135</f>
        <v>2.1166999999999998</v>
      </c>
      <c r="AE7" s="57">
        <f>[5]ANCAP!BC$135</f>
        <v>1.5050999999999999</v>
      </c>
      <c r="AF7" s="57">
        <f>[5]ANCAP!BD$135</f>
        <v>3.6283000000000003</v>
      </c>
      <c r="AG7" s="57">
        <f>[5]ANCAP!BE$135</f>
        <v>30.396000000000001</v>
      </c>
      <c r="AH7" s="57">
        <f>[5]ANCAP!BF$135</f>
        <v>2.7159</v>
      </c>
      <c r="AI7" s="57">
        <f>[5]ANCAP!BG$135</f>
        <v>3.508</v>
      </c>
      <c r="AJ7" s="57">
        <f>[5]ANCAP!BH$135</f>
        <v>2.2339000000000002</v>
      </c>
      <c r="AK7" s="57">
        <f>[5]ANCAP!BI$135</f>
        <v>2.8581999999999996</v>
      </c>
      <c r="AL7" s="57">
        <f>[5]ANCAP!BJ$135</f>
        <v>152.40199999999999</v>
      </c>
      <c r="AM7" s="57">
        <f>[5]ANCAP!BK$135</f>
        <v>469.34899999999999</v>
      </c>
      <c r="AN7" s="57">
        <f>[5]ANCAP!BL$135</f>
        <v>202.679</v>
      </c>
      <c r="AO7" s="57">
        <f>[5]ANCAP!BM$135</f>
        <v>292.52800000000002</v>
      </c>
      <c r="AP7" s="57">
        <f>[5]ANCAP!BN$135</f>
        <v>481.29290000000003</v>
      </c>
      <c r="AQ7" s="57">
        <f>[5]ANCAP!BO$135</f>
        <v>167.16249999999999</v>
      </c>
      <c r="AR7" s="57">
        <f>[5]ANCAP!BP$135</f>
        <v>275.97309999999999</v>
      </c>
      <c r="AS7" s="57">
        <f>[5]ANCAP!BQ$135</f>
        <v>462.21159999999998</v>
      </c>
      <c r="AT7" s="57">
        <f>[5]ANCAP!BR$135</f>
        <v>503.59300000000002</v>
      </c>
      <c r="AU7" s="57">
        <f>[5]ANCAP!BS$135</f>
        <v>341.3091</v>
      </c>
      <c r="AV7" s="57">
        <f>[5]ANCAP!BT$135</f>
        <v>48.028100000000002</v>
      </c>
      <c r="AW7" s="57">
        <f>[5]ANCAP!BU$135</f>
        <v>341.8374</v>
      </c>
      <c r="AX7" s="57">
        <f>[5]ANCAP!BV$135</f>
        <v>272.71350000000001</v>
      </c>
      <c r="AY7" s="57">
        <f>[5]ANCAP!BW$135</f>
        <v>282.70920000000001</v>
      </c>
      <c r="AZ7" s="57">
        <f>[5]ANCAP!BX$135</f>
        <v>3.7071000000000001</v>
      </c>
      <c r="BA7" s="57">
        <f>[5]ANCAP!BY$135</f>
        <v>271.89340000000004</v>
      </c>
      <c r="BB7" s="57">
        <f>[5]ANCAP!BZ$135</f>
        <v>538.49749999999995</v>
      </c>
      <c r="BC7" s="57">
        <f>[5]ANCAP!CA$135</f>
        <v>693.6232</v>
      </c>
      <c r="BD7" s="57">
        <f>[5]ANCAP!CB$135</f>
        <v>660.04790000000003</v>
      </c>
      <c r="BE7" s="57">
        <f>[5]ANCAP!CC$135</f>
        <v>632.91700000000003</v>
      </c>
      <c r="BF7" s="57">
        <f>[5]ANCAP!CD$135</f>
        <v>642.40809999999999</v>
      </c>
      <c r="BG7" s="57">
        <f>[5]ANCAP!CE$135</f>
        <v>134.85410000000002</v>
      </c>
      <c r="BH7" s="57">
        <f>[5]ANCAP!CF$135</f>
        <v>204.52539999999999</v>
      </c>
      <c r="BI7" s="57">
        <f>[5]ANCAP!CG$135</f>
        <v>353.68119999999999</v>
      </c>
      <c r="BJ7" s="57">
        <f>[5]ANCAP!CH$135</f>
        <v>389.53180000000003</v>
      </c>
      <c r="BK7" s="57">
        <f>[5]ANCAP!CI$135</f>
        <v>72.824100000000001</v>
      </c>
      <c r="BL7" s="57">
        <f>[5]ANCAP!CJ$135</f>
        <v>716.62</v>
      </c>
      <c r="BM7" s="57">
        <f>[5]ANCAP!CK$135</f>
        <v>224.13290000000003</v>
      </c>
      <c r="BN7" s="57">
        <f>[5]ANCAP!CL$135</f>
        <v>465.44970000000001</v>
      </c>
      <c r="BO7" s="57">
        <f>[5]ANCAP!CM$135</f>
        <v>301.37430000000001</v>
      </c>
      <c r="BP7" s="57">
        <f>[5]ANCAP!CN$135</f>
        <v>222.55799999999999</v>
      </c>
      <c r="BQ7" s="57">
        <f>[5]ANCAP!CO$135</f>
        <v>473.9314</v>
      </c>
      <c r="BR7" s="57">
        <f>[5]ANCAP!CP$135</f>
        <v>337.19380000000001</v>
      </c>
      <c r="BS7" s="57">
        <f>[5]ANCAP!CQ$135</f>
        <v>6.3978999999999999</v>
      </c>
      <c r="BT7" s="57">
        <f>[5]ANCAP!CR$135</f>
        <v>5.9091000000000005</v>
      </c>
      <c r="BU7" s="57">
        <f>[5]ANCAP!CS$135</f>
        <v>7.2463999999999995</v>
      </c>
      <c r="BV7" s="57">
        <f>[5]ANCAP!CT$135</f>
        <v>324.68769999999995</v>
      </c>
      <c r="BW7" s="57">
        <f>[5]ANCAP!CU$135</f>
        <v>388.8818</v>
      </c>
      <c r="BX7" s="57">
        <f>[5]ANCAP!CV$135</f>
        <v>179.79619999999997</v>
      </c>
      <c r="BY7" s="57">
        <f>[5]ANCAP!CW$135</f>
        <v>58.483200000000004</v>
      </c>
      <c r="BZ7" s="57">
        <f>[5]ANCAP!CX$135</f>
        <v>13.514899999999999</v>
      </c>
      <c r="CA7" s="57">
        <f>[5]ANCAP!CY$135</f>
        <v>17.9557</v>
      </c>
      <c r="CB7" s="57">
        <f>[5]ANCAP!CZ$135</f>
        <v>6.3856999999999999</v>
      </c>
      <c r="CC7" s="57">
        <f>[5]ANCAP!DA$135</f>
        <v>14.828299999999999</v>
      </c>
      <c r="CD7" s="57">
        <f>[5]ANCAP!DB$135</f>
        <v>676.37829999999997</v>
      </c>
      <c r="CE7" s="57">
        <f>[5]ANCAP!DC$135</f>
        <v>10.6755</v>
      </c>
      <c r="CF7" s="57">
        <f>[5]ANCAP!DD$135</f>
        <v>1037.5808999999999</v>
      </c>
      <c r="CG7" s="57">
        <f>[5]ANCAP!DE$135</f>
        <v>190.18230000000003</v>
      </c>
      <c r="CH7" s="57">
        <f>[5]ANCAP!DF$135</f>
        <v>24.398799999999998</v>
      </c>
      <c r="CI7" s="57">
        <f>[5]ANCAP!DG$135</f>
        <v>6.2048999999999994</v>
      </c>
      <c r="CJ7" s="57">
        <f>[5]ANCAP!DH$135</f>
        <v>6.7541000000000002</v>
      </c>
      <c r="CK7" s="57">
        <f>[5]ANCAP!DI$135</f>
        <v>8.5467999999999993</v>
      </c>
      <c r="CL7" s="57">
        <f>[5]ANCAP!DJ$135</f>
        <v>11.3178</v>
      </c>
      <c r="CM7" s="57">
        <f>[5]ANCAP!DK$135</f>
        <v>8.5530000000000008</v>
      </c>
      <c r="CN7" s="57">
        <f>[5]ANCAP!DL$135</f>
        <v>9.2255000000000003</v>
      </c>
      <c r="CO7" s="57">
        <f>[5]ANCAP!DM$135</f>
        <v>10.3508</v>
      </c>
      <c r="CP7" s="57">
        <f>[5]ANCAP!DN$135</f>
        <v>9.6699000000000002</v>
      </c>
      <c r="CQ7" s="57">
        <f>[5]ANCAP!DO$135</f>
        <v>16.973099999999999</v>
      </c>
      <c r="CR7" s="57">
        <f>[5]ANCAP!DP$135</f>
        <v>6.7973999999999997</v>
      </c>
      <c r="CS7" s="57">
        <f>[5]ANCAP!DQ$135</f>
        <v>6.8743999999999996</v>
      </c>
      <c r="CT7" s="57">
        <f>[5]ANCAP!DR$135</f>
        <v>5.4417999999999997</v>
      </c>
      <c r="CU7" s="57">
        <f>[5]ANCAP!DS$135</f>
        <v>1.137</v>
      </c>
      <c r="CV7" s="57">
        <f>[5]ANCAP!DT$135</f>
        <v>13.049100000000001</v>
      </c>
      <c r="CW7" s="57">
        <f>[5]ANCAP!DU$135</f>
        <v>2.8807</v>
      </c>
      <c r="CX7" s="57">
        <f>[5]ANCAP!DV$135</f>
        <v>5.2930000000000001</v>
      </c>
      <c r="CY7" s="57">
        <f>[5]ANCAP!DW$135</f>
        <v>5.5701000000000001</v>
      </c>
      <c r="CZ7" s="57">
        <f>[5]ANCAP!DX$135</f>
        <v>2.2829999999999999</v>
      </c>
      <c r="DA7" s="57">
        <f>[5]ANCAP!DY$135</f>
        <v>1.1202000000000001</v>
      </c>
      <c r="DB7" s="57">
        <f>[5]ANCAP!DZ$135</f>
        <v>1.1475</v>
      </c>
      <c r="DC7" s="57">
        <f>[5]ANCAP!EA$135</f>
        <v>1.3009000000000002</v>
      </c>
      <c r="DD7" s="57">
        <f>[5]ANCAP!EB$135</f>
        <v>3.173</v>
      </c>
      <c r="DE7" s="57">
        <f>[5]ANCAP!EC$135</f>
        <v>2.0253000000000001</v>
      </c>
      <c r="DF7" s="57">
        <f>[5]ANCAP!ED$135</f>
        <v>1.8583000000000001</v>
      </c>
      <c r="DG7" s="57">
        <f>[5]ANCAP!EE$135</f>
        <v>5.5022000000000002</v>
      </c>
      <c r="DH7" s="57">
        <f>[5]ANCAP!EF$135</f>
        <v>33.236899999999999</v>
      </c>
      <c r="DI7" s="57">
        <f>[5]ANCAP!EG$135</f>
        <v>20.235400000000002</v>
      </c>
      <c r="DJ7" s="57">
        <f>[5]ANCAP!EH$135</f>
        <v>73.116199999999992</v>
      </c>
      <c r="DK7" s="57">
        <f>[5]ANCAP!EI$135</f>
        <v>65.159499999999994</v>
      </c>
      <c r="DL7" s="57">
        <f>[5]ANCAP!EJ$135</f>
        <v>285.79590000000002</v>
      </c>
      <c r="DM7" s="57">
        <f>[5]ANCAP!EK$135</f>
        <v>78.730800000000002</v>
      </c>
      <c r="DN7" s="57">
        <f>[5]ANCAP!EL$135</f>
        <v>79.75739999999999</v>
      </c>
      <c r="DO7" s="57">
        <f>[5]ANCAP!EM$135</f>
        <v>26.962299999999999</v>
      </c>
      <c r="DP7" s="57">
        <f>[5]ANCAP!EN$135</f>
        <v>146.3321</v>
      </c>
      <c r="DQ7" s="57">
        <f>[5]ANCAP!EO$135</f>
        <v>23.332699999999999</v>
      </c>
      <c r="DR7" s="57">
        <f>[5]ANCAP!EP$135</f>
        <v>73.840899999999991</v>
      </c>
      <c r="DS7" s="57">
        <f>[5]ANCAP!EQ$135</f>
        <v>154.9599</v>
      </c>
      <c r="DT7" s="57">
        <f>[5]ANCAP!ER$135</f>
        <v>1775.1701</v>
      </c>
      <c r="DU7" s="57">
        <f>[5]ANCAP!ES$135</f>
        <v>83.827199999999991</v>
      </c>
      <c r="DV7" s="57">
        <f>[5]ANCAP!ET$135</f>
        <v>86.749499999999998</v>
      </c>
      <c r="DW7" s="57">
        <f>[5]ANCAP!EU$135</f>
        <v>171.38929999999999</v>
      </c>
      <c r="DX7" s="57">
        <f>[5]ANCAP!EV$135</f>
        <v>675.02769999999998</v>
      </c>
      <c r="DY7" s="57">
        <f>[5]ANCAP!EW$135</f>
        <v>25.639900000000001</v>
      </c>
      <c r="DZ7" s="57">
        <f>[5]ANCAP!EX$135</f>
        <v>130.0137</v>
      </c>
      <c r="EA7" s="57">
        <f>[5]ANCAP!EY$135</f>
        <v>754.68040000000008</v>
      </c>
      <c r="EB7" s="57">
        <f>[5]ANCAP!EZ$135</f>
        <v>1427.8491999999999</v>
      </c>
      <c r="EC7" s="57">
        <f>[5]ANCAP!FA$135</f>
        <v>2074.7017999999998</v>
      </c>
      <c r="ED7" s="57">
        <f>[5]ANCAP!FB$135</f>
        <v>2058.1298999999999</v>
      </c>
      <c r="EE7" s="57">
        <f>[5]ANCAP!FC$135</f>
        <v>2015.5630000000001</v>
      </c>
      <c r="EF7" s="57">
        <f>[5]ANCAP!FD$135</f>
        <v>33.633699999999997</v>
      </c>
      <c r="EG7" s="57">
        <f>[5]ANCAP!FE$135</f>
        <v>2394.3993000000005</v>
      </c>
      <c r="EH7" s="57">
        <f>[5]ANCAP!FF$135</f>
        <v>6.7809999999999997</v>
      </c>
      <c r="EI7" s="57">
        <f>[5]ANCAP!FG$135</f>
        <v>58.367299999999993</v>
      </c>
      <c r="EJ7" s="57">
        <f>[5]ANCAP!FH$135</f>
        <v>101.0269</v>
      </c>
      <c r="EK7" s="57">
        <f>[5]ANCAP!FI$135</f>
        <v>16.951400000000003</v>
      </c>
      <c r="EL7" s="57">
        <f>[5]ANCAP!FJ$135</f>
        <v>44.127600000000001</v>
      </c>
      <c r="EM7" s="57">
        <f>[5]ANCAP!FK$135</f>
        <v>14.295400000000001</v>
      </c>
      <c r="EN7" s="57">
        <f>[5]ANCAP!FL$135</f>
        <v>56.246399999999994</v>
      </c>
      <c r="EO7" s="57">
        <f>[5]ANCAP!FM$135</f>
        <v>2.3921000000000001</v>
      </c>
      <c r="EP7" s="57">
        <f>[5]ANCAP!FN$135</f>
        <v>3911.8085999999998</v>
      </c>
      <c r="EQ7" s="57">
        <f>[5]ANCAP!FO$135</f>
        <v>40.279600000000002</v>
      </c>
      <c r="ER7" s="57">
        <f>[5]ANCAP!FP$135</f>
        <v>14.101100000000001</v>
      </c>
      <c r="ES7" s="57">
        <f>[5]ANCAP!FQ$135</f>
        <v>67.273600000000002</v>
      </c>
      <c r="ET7" s="57">
        <f>[5]ANCAP!FR$135</f>
        <v>12.794199999999998</v>
      </c>
      <c r="EU7" s="57">
        <f>[5]ANCAP!FS$135</f>
        <v>137.26849999999999</v>
      </c>
      <c r="EV7" s="57">
        <f>[5]ANCAP!FT$135</f>
        <v>5.5137</v>
      </c>
      <c r="EW7" s="57">
        <f>[5]ANCAP!FU$135</f>
        <v>33.557000000000002</v>
      </c>
      <c r="EX7" s="57">
        <f>[5]ANCAP!FV$135</f>
        <v>1.5195000000000001</v>
      </c>
      <c r="EY7" s="57">
        <f>[5]ANCAP!FW$135</f>
        <v>138.20839999999998</v>
      </c>
      <c r="EZ7" s="57">
        <f>[5]ANCAP!FX$135</f>
        <v>31.3705</v>
      </c>
      <c r="FA7" s="57">
        <f>[5]ANCAP!FY$135</f>
        <v>45.635100000000001</v>
      </c>
      <c r="FB7" s="57">
        <f>[5]ANCAP!FZ$135</f>
        <v>5.1050000000000004</v>
      </c>
      <c r="FC7" s="57">
        <f>[5]ANCAP!GA$135</f>
        <v>2.9716000000000005</v>
      </c>
      <c r="FD7" s="57">
        <f>[5]ANCAP!GB$135</f>
        <v>65.690400000000011</v>
      </c>
      <c r="FE7" s="57">
        <f>[5]ANCAP!GC$135</f>
        <v>3.3901000000000003</v>
      </c>
      <c r="FF7" s="57">
        <f>[5]ANCAP!GD$135</f>
        <v>43.459299999999999</v>
      </c>
      <c r="FG7" s="57">
        <f>[5]ANCAP!GE$135</f>
        <v>129.30759999999998</v>
      </c>
      <c r="FH7" s="57">
        <f>[5]ANCAP!GF$135</f>
        <v>10.4094</v>
      </c>
      <c r="FI7" s="57">
        <f>[5]ANCAP!GG$135</f>
        <v>2.7485999999999997</v>
      </c>
      <c r="FJ7" s="57">
        <f>[5]ANCAP!GH$135</f>
        <v>2.79</v>
      </c>
      <c r="FK7" s="57">
        <f>[5]ANCAP!GI$135</f>
        <v>5.819700000000001</v>
      </c>
      <c r="FL7" s="57">
        <f>[5]ANCAP!GJ$135</f>
        <v>16.1157</v>
      </c>
      <c r="FM7" s="57">
        <f>[5]ANCAP!GK$135</f>
        <v>3.7241999999999997</v>
      </c>
      <c r="FN7" s="57">
        <f>[5]ANCAP!GL$135</f>
        <v>5.2488000000000001</v>
      </c>
      <c r="FO7" s="57">
        <f>[5]ANCAP!GM$135</f>
        <v>33.115099999999998</v>
      </c>
      <c r="FP7" s="57">
        <f>[5]ANCAP!GN$135</f>
        <v>11.6564</v>
      </c>
      <c r="FQ7" s="57">
        <f>[5]ANCAP!GO$135</f>
        <v>18.7576</v>
      </c>
      <c r="FR7" s="57">
        <f>[5]ANCAP!GP$135</f>
        <v>33.424599999999998</v>
      </c>
      <c r="FS7" s="57">
        <f>[5]ANCAP!GQ$135</f>
        <v>24.754900000000003</v>
      </c>
      <c r="FT7" s="57">
        <f>[5]ANCAP!GR$135</f>
        <v>7.8628999999999998</v>
      </c>
      <c r="FU7" s="57">
        <f>[5]ANCAP!GS$135</f>
        <v>88.252600000000001</v>
      </c>
      <c r="FV7" s="57">
        <f>[5]ANCAP!GT$135</f>
        <v>4589.4976999999999</v>
      </c>
      <c r="FW7" s="57">
        <f>[5]ANCAP!GU$135</f>
        <v>61.954299999999996</v>
      </c>
      <c r="FX7" s="57">
        <f>[5]ANCAP!GV$135</f>
        <v>10.8811</v>
      </c>
      <c r="FY7" s="57">
        <f>[5]ANCAP!GW$135</f>
        <v>7.2753999999999994</v>
      </c>
      <c r="FZ7" s="57">
        <f>[5]ANCAP!GX$135</f>
        <v>15.2525</v>
      </c>
      <c r="GA7" s="57">
        <f>[5]ANCAP!GY$135</f>
        <v>2.6707000000000001</v>
      </c>
      <c r="GB7" s="57">
        <f>[5]ANCAP!GZ$135</f>
        <v>3.9382000000000001</v>
      </c>
      <c r="GC7" s="57">
        <f>[5]ANCAP!HA$135</f>
        <v>29.949200000000001</v>
      </c>
      <c r="GD7" s="57">
        <f>[5]ANCAP!HB$135</f>
        <v>4.6888999999999994</v>
      </c>
      <c r="GE7" s="57">
        <f>[5]ANCAP!HC$135</f>
        <v>0.31830000000000003</v>
      </c>
      <c r="GF7" s="57">
        <f>[5]ANCAP!HD$135</f>
        <v>119.4363</v>
      </c>
      <c r="GG7" s="57">
        <f>[5]ANCAP!HE$135</f>
        <v>135.48260000000002</v>
      </c>
      <c r="GH7" s="57">
        <f>[5]ANCAP!HF$135</f>
        <v>2.176412</v>
      </c>
      <c r="GI7" s="57">
        <f>[5]ANCAP!HG$135</f>
        <v>0.43204700000000001</v>
      </c>
      <c r="GJ7" s="57">
        <f>[5]ANCAP!HH$135</f>
        <v>17.058169999999997</v>
      </c>
      <c r="GK7" s="57">
        <f>[5]ANCAP!HI$135</f>
        <v>15.792408999999999</v>
      </c>
      <c r="GL7" s="57">
        <f>[5]ANCAP!HJ$135</f>
        <v>26.273417999999999</v>
      </c>
      <c r="GM7" s="57">
        <f>[5]ANCAP!HK$135</f>
        <v>18.273644000000001</v>
      </c>
      <c r="GN7" s="57">
        <f>[5]ANCAP!HL$135</f>
        <v>37.376561000000002</v>
      </c>
      <c r="GO7" s="57">
        <f>[5]ANCAP!HM$135</f>
        <v>61.661181000000006</v>
      </c>
      <c r="GP7" s="57">
        <f>[5]ANCAP!HN$135</f>
        <v>78.637183000000007</v>
      </c>
      <c r="GQ7" s="57">
        <f>[5]ANCAP!HO$135</f>
        <v>87.833663999999999</v>
      </c>
      <c r="GR7" s="57">
        <f>[5]ANCAP!HP$135</f>
        <v>10.75245</v>
      </c>
      <c r="GS7" s="57">
        <f>[5]ANCAP!HQ$135</f>
        <v>57.891579000000007</v>
      </c>
      <c r="GT7" s="57">
        <f>[5]ANCAP!HR$135</f>
        <v>28.207492999999999</v>
      </c>
      <c r="GU7" s="57">
        <f>[5]ANCAP!HS$135</f>
        <v>10.609859</v>
      </c>
      <c r="GV7" s="57">
        <f>[5]ANCAP!HT$135</f>
        <v>185.76016799999999</v>
      </c>
      <c r="GW7" s="57">
        <f>[5]ANCAP!HU$135</f>
        <v>12.144877000000001</v>
      </c>
      <c r="GX7" s="57">
        <f>[5]ANCAP!HV$135</f>
        <v>18.711943999999999</v>
      </c>
      <c r="GY7" s="57">
        <f>[5]ANCAP!HW$135</f>
        <v>1.0545949999999999</v>
      </c>
      <c r="GZ7" s="57">
        <f>[5]ANCAP!HX$135</f>
        <v>4.3089090000000008</v>
      </c>
      <c r="HA7" s="57">
        <f>[5]ANCAP!HY$135</f>
        <v>21.088490999999998</v>
      </c>
      <c r="HB7" s="57">
        <f>[5]ANCAP!HZ$135</f>
        <v>40.174354000000001</v>
      </c>
      <c r="HC7" s="57">
        <f>[5]ANCAP!IA$135</f>
        <v>3.7788930000000001</v>
      </c>
      <c r="HD7" s="57">
        <f>[5]ANCAP!IB$135</f>
        <v>118.880437</v>
      </c>
      <c r="HE7" s="57">
        <f>[5]ANCAP!IC$135</f>
        <v>32.798470000000002</v>
      </c>
      <c r="HF7" s="57">
        <f>[5]ANCAP!ID$135</f>
        <v>5.9952629999999996</v>
      </c>
      <c r="HG7" s="57">
        <f>[5]ANCAP!IE$135</f>
        <v>31.558148000000003</v>
      </c>
      <c r="HH7" s="57">
        <f>[5]ANCAP!IF$135</f>
        <v>16.676418000000002</v>
      </c>
      <c r="HI7" s="57">
        <f>[5]ANCAP!IG$135</f>
        <v>51.231775999999996</v>
      </c>
      <c r="HJ7" s="57">
        <f>[5]ANCAP!IH$135</f>
        <v>77.081457999999998</v>
      </c>
      <c r="HK7" s="57">
        <f>[5]ANCAP!II$135</f>
        <v>71.874271999999991</v>
      </c>
      <c r="HL7" s="57">
        <f>[5]ANCAP!IJ$135</f>
        <v>114.837653</v>
      </c>
      <c r="HM7" s="57">
        <f>[5]ANCAP!IK$135</f>
        <v>28.023921000000001</v>
      </c>
      <c r="HN7" s="57">
        <f>[5]ANCAP!IL$135</f>
        <v>53.122395999999995</v>
      </c>
      <c r="HO7" s="57">
        <f>[5]ANCAP!IM$135</f>
        <v>128.61238999999998</v>
      </c>
      <c r="HP7" s="57">
        <f>[5]ANCAP!IN$135</f>
        <v>98.520280999999997</v>
      </c>
      <c r="HQ7" s="57">
        <f>[5]ANCAP!IO$135</f>
        <v>55.141030000000001</v>
      </c>
      <c r="HR7" s="57">
        <f>[5]ANCAP!IP$135</f>
        <v>60.031100999999992</v>
      </c>
      <c r="HS7" s="57">
        <f>[5]ANCAP!IQ$135</f>
        <v>58.413987999999996</v>
      </c>
      <c r="HT7" s="57">
        <f>[5]ANCAP!IR$135</f>
        <v>48.592416</v>
      </c>
      <c r="HU7" s="57">
        <f>[5]ANCAP!IS$135</f>
        <v>217.51525599999999</v>
      </c>
      <c r="HV7" s="57">
        <f>[5]ANCAP!IT$135</f>
        <v>171.99622399999998</v>
      </c>
      <c r="HW7" s="57">
        <f>[5]ANCAP!IU$135</f>
        <v>99.846209000000002</v>
      </c>
      <c r="HX7" s="57">
        <f>[5]ANCAP!IV$135</f>
        <v>114.52906200000001</v>
      </c>
      <c r="HY7" s="57">
        <f>[5]ANCAP!IW$135</f>
        <v>289.37612100000001</v>
      </c>
      <c r="HZ7" s="57">
        <f>[5]ANCAP!IX$135</f>
        <v>152.33157800000001</v>
      </c>
      <c r="IA7" s="57">
        <f>[5]ANCAP!IY$135</f>
        <v>162.13727399999999</v>
      </c>
      <c r="IB7" s="57">
        <f>[5]ANCAP!IZ$135</f>
        <v>643.82180499999993</v>
      </c>
      <c r="IC7" s="57">
        <f>[5]ANCAP!JA$135</f>
        <v>32.550260000000002</v>
      </c>
      <c r="ID7" s="57">
        <f>[5]ANCAP!JB$135</f>
        <v>11.082625</v>
      </c>
      <c r="IE7" s="57">
        <f>[5]ANCAP!JC$135</f>
        <v>34.609760000000001</v>
      </c>
      <c r="IF7" s="57">
        <f>[5]ANCAP!JD$135</f>
        <v>24.698981</v>
      </c>
      <c r="IG7" s="57">
        <f>[5]ANCAP!JE$135</f>
        <v>25.948875000000001</v>
      </c>
      <c r="IH7" s="57">
        <f>[5]ANCAP!JF$135</f>
        <v>10.617289000000001</v>
      </c>
      <c r="II7" s="57">
        <f>[5]ANCAP!JG$135</f>
        <v>24.924682000000001</v>
      </c>
      <c r="IJ7" s="57">
        <f>[5]ANCAP!JH$135</f>
        <v>52.495277000000002</v>
      </c>
      <c r="IK7" s="57">
        <f>[5]ANCAP!JI$135</f>
        <v>318.28444985900796</v>
      </c>
      <c r="IL7" s="57">
        <f>[5]ANCAP!JJ$135</f>
        <v>87.709490000000002</v>
      </c>
      <c r="IM7" s="57">
        <f>[5]ANCAP!JK$135</f>
        <v>82.536683000000011</v>
      </c>
      <c r="IN7" s="57">
        <f>[5]ANCAP!JL$135</f>
        <v>177.094244</v>
      </c>
      <c r="IO7" s="57">
        <f>[5]ANCAP!JM$135</f>
        <v>93.812671999999992</v>
      </c>
      <c r="IP7" s="57">
        <f>[5]ANCAP!JN$135</f>
        <v>63.203874999999996</v>
      </c>
      <c r="IQ7" s="57">
        <f>[5]ANCAP!JO$135</f>
        <v>18.780866999999997</v>
      </c>
      <c r="IR7" s="57">
        <f>[5]ANCAP!JP$135</f>
        <v>1087.7156109999999</v>
      </c>
      <c r="IS7" s="57">
        <f>[5]ANCAP!JQ$135</f>
        <v>59.940114999999999</v>
      </c>
      <c r="IT7" s="57">
        <f>[5]ANCAP!JR$135</f>
        <v>82.651893999999999</v>
      </c>
      <c r="IU7" s="57">
        <f>[5]ANCAP!JS$135</f>
        <v>14.492293999999999</v>
      </c>
      <c r="IV7" s="57">
        <f>[5]ANCAP!JT$135</f>
        <v>342.89509299999997</v>
      </c>
      <c r="IW7" s="57">
        <f>[5]ANCAP!JU$135</f>
        <v>57.152882175078901</v>
      </c>
      <c r="IX7" s="57">
        <f>[5]ANCAP!JV$135</f>
        <v>399.97169899999994</v>
      </c>
      <c r="IY7" s="57">
        <f>[5]ANCAP!JW$135</f>
        <v>128.13581500000001</v>
      </c>
      <c r="IZ7" s="57">
        <f>[5]ANCAP!JX$135</f>
        <v>78.984909000000002</v>
      </c>
      <c r="JA7" s="57">
        <f>[5]ANCAP!JY$135</f>
        <v>84.666302999999999</v>
      </c>
      <c r="JB7" s="57">
        <f>[5]ANCAP!JZ$135</f>
        <v>150.43195500000002</v>
      </c>
      <c r="JC7" s="57">
        <f>[5]ANCAP!KA$135</f>
        <v>228.202201</v>
      </c>
      <c r="JD7" s="57">
        <f>[5]ANCAP!KB$135</f>
        <v>49.364183000000004</v>
      </c>
      <c r="JE7" s="57">
        <f>[5]ANCAP!KC$135</f>
        <v>17.988298999999998</v>
      </c>
      <c r="JF7" s="57">
        <f>[5]ANCAP!KD$135</f>
        <v>93.723205000000007</v>
      </c>
      <c r="JG7" s="57">
        <f>[5]ANCAP!KE$135</f>
        <v>124.186144</v>
      </c>
      <c r="JH7" s="57">
        <f>[5]ANCAP!KF$135</f>
        <v>106.49063700000001</v>
      </c>
      <c r="JI7" s="57">
        <f>[5]ANCAP!KG$135</f>
        <v>71.723831000000004</v>
      </c>
      <c r="JJ7" s="57">
        <f>[5]ANCAP!KH$135</f>
        <v>486.36883900000004</v>
      </c>
      <c r="JK7" s="57">
        <f>[5]ANCAP!KI$135</f>
        <v>121.829832</v>
      </c>
      <c r="JL7" s="57">
        <f>[5]ANCAP!KJ$135</f>
        <v>629.66577899999993</v>
      </c>
      <c r="JM7" s="57">
        <f>[5]ANCAP!KK$135</f>
        <v>115.180025</v>
      </c>
      <c r="JN7" s="57">
        <f>[5]ANCAP!KL$135</f>
        <v>15.268038000000001</v>
      </c>
      <c r="JO7" s="57">
        <f>[5]ANCAP!KM$135</f>
        <v>386.21772085023906</v>
      </c>
      <c r="JP7" s="57">
        <f>[5]ANCAP!KN$135</f>
        <v>641.36739699999998</v>
      </c>
      <c r="JQ7" s="57">
        <f>[5]ANCAP!KO$135</f>
        <v>654.48553000000004</v>
      </c>
      <c r="JR7" s="57">
        <f>[5]ANCAP!KP$135</f>
        <v>984.49747100000002</v>
      </c>
      <c r="JS7" s="57">
        <f>[5]ANCAP!KQ$135</f>
        <v>552.84426199999996</v>
      </c>
      <c r="JT7" s="57">
        <f>[5]ANCAP!KR$135</f>
        <v>272.19402299999996</v>
      </c>
    </row>
    <row r="8" spans="1:280" x14ac:dyDescent="0.25">
      <c r="A8" s="56" t="s">
        <v>83</v>
      </c>
      <c r="B8" s="57">
        <f>[5]ANCAP!Z$136</f>
        <v>0</v>
      </c>
      <c r="C8" s="57">
        <f>[5]ANCAP!AA$136</f>
        <v>0</v>
      </c>
      <c r="D8" s="57">
        <f>[5]ANCAP!AB$136</f>
        <v>0</v>
      </c>
      <c r="E8" s="57">
        <f>[5]ANCAP!AC$136</f>
        <v>0</v>
      </c>
      <c r="F8" s="57">
        <f>[5]ANCAP!AD$136</f>
        <v>0</v>
      </c>
      <c r="G8" s="57">
        <f>[5]ANCAP!AE$136</f>
        <v>0</v>
      </c>
      <c r="H8" s="57">
        <f>[5]ANCAP!AF$136</f>
        <v>0</v>
      </c>
      <c r="I8" s="57">
        <f>[5]ANCAP!AG$136</f>
        <v>0</v>
      </c>
      <c r="J8" s="57">
        <f>[5]ANCAP!AH$136</f>
        <v>0</v>
      </c>
      <c r="K8" s="57">
        <f>[5]ANCAP!AI$136</f>
        <v>0</v>
      </c>
      <c r="L8" s="57">
        <f>[5]ANCAP!AJ$136</f>
        <v>0</v>
      </c>
      <c r="M8" s="57">
        <f>[5]ANCAP!AK$136</f>
        <v>0</v>
      </c>
      <c r="N8" s="57">
        <f>[5]ANCAP!AL$136</f>
        <v>0</v>
      </c>
      <c r="O8" s="57">
        <f>[5]ANCAP!AM$136</f>
        <v>0</v>
      </c>
      <c r="P8" s="57">
        <f>[5]ANCAP!AN$136</f>
        <v>0</v>
      </c>
      <c r="Q8" s="57">
        <f>[5]ANCAP!AO$136</f>
        <v>0</v>
      </c>
      <c r="R8" s="57">
        <f>[5]ANCAP!AP$136</f>
        <v>0</v>
      </c>
      <c r="S8" s="57">
        <f>[5]ANCAP!AQ$136</f>
        <v>0</v>
      </c>
      <c r="T8" s="57">
        <f>[5]ANCAP!AR$136</f>
        <v>0</v>
      </c>
      <c r="U8" s="57">
        <f>[5]ANCAP!AS$136</f>
        <v>0</v>
      </c>
      <c r="V8" s="57">
        <f>[5]ANCAP!AT$136</f>
        <v>0</v>
      </c>
      <c r="W8" s="57">
        <f>[5]ANCAP!AU$136</f>
        <v>0</v>
      </c>
      <c r="X8" s="57">
        <f>[5]ANCAP!AV$136</f>
        <v>0</v>
      </c>
      <c r="Y8" s="57">
        <f>[5]ANCAP!AW$136</f>
        <v>0</v>
      </c>
      <c r="Z8" s="57">
        <f>[5]ANCAP!AX$136</f>
        <v>0</v>
      </c>
      <c r="AA8" s="57">
        <f>[5]ANCAP!AY$136</f>
        <v>0</v>
      </c>
      <c r="AB8" s="57">
        <f>[5]ANCAP!AZ$136</f>
        <v>0</v>
      </c>
      <c r="AC8" s="57">
        <f>[5]ANCAP!BA$136</f>
        <v>0</v>
      </c>
      <c r="AD8" s="57">
        <f>[5]ANCAP!BB$136</f>
        <v>0</v>
      </c>
      <c r="AE8" s="57">
        <f>[5]ANCAP!BC$136</f>
        <v>0</v>
      </c>
      <c r="AF8" s="57">
        <f>[5]ANCAP!BD$136</f>
        <v>0</v>
      </c>
      <c r="AG8" s="57">
        <f>[5]ANCAP!BE$136</f>
        <v>0</v>
      </c>
      <c r="AH8" s="57">
        <f>[5]ANCAP!BF$136</f>
        <v>0</v>
      </c>
      <c r="AI8" s="57">
        <f>[5]ANCAP!BG$136</f>
        <v>0</v>
      </c>
      <c r="AJ8" s="57">
        <f>[5]ANCAP!BH$136</f>
        <v>0</v>
      </c>
      <c r="AK8" s="57">
        <f>[5]ANCAP!BI$136</f>
        <v>0</v>
      </c>
      <c r="AL8" s="57">
        <f>[5]ANCAP!BJ$136</f>
        <v>0</v>
      </c>
      <c r="AM8" s="57">
        <f>[5]ANCAP!BK$136</f>
        <v>0</v>
      </c>
      <c r="AN8" s="57">
        <f>[5]ANCAP!BL$136</f>
        <v>0</v>
      </c>
      <c r="AO8" s="57">
        <f>[5]ANCAP!BM$136</f>
        <v>0</v>
      </c>
      <c r="AP8" s="57">
        <f>[5]ANCAP!BN$136</f>
        <v>0</v>
      </c>
      <c r="AQ8" s="57">
        <f>[5]ANCAP!BO$136</f>
        <v>0</v>
      </c>
      <c r="AR8" s="57">
        <f>[5]ANCAP!BP$136</f>
        <v>0</v>
      </c>
      <c r="AS8" s="57">
        <f>[5]ANCAP!BQ$136</f>
        <v>0</v>
      </c>
      <c r="AT8" s="57">
        <f>[5]ANCAP!BR$136</f>
        <v>0</v>
      </c>
      <c r="AU8" s="57">
        <f>[5]ANCAP!BS$136</f>
        <v>0</v>
      </c>
      <c r="AV8" s="57">
        <f>[5]ANCAP!BT$136</f>
        <v>0</v>
      </c>
      <c r="AW8" s="57">
        <f>[5]ANCAP!BU$136</f>
        <v>0</v>
      </c>
      <c r="AX8" s="57">
        <f>[5]ANCAP!BV$136</f>
        <v>0</v>
      </c>
      <c r="AY8" s="57">
        <f>[5]ANCAP!BW$136</f>
        <v>0</v>
      </c>
      <c r="AZ8" s="57">
        <f>[5]ANCAP!BX$136</f>
        <v>0</v>
      </c>
      <c r="BA8" s="57">
        <f>[5]ANCAP!BY$136</f>
        <v>0</v>
      </c>
      <c r="BB8" s="57">
        <f>[5]ANCAP!BZ$136</f>
        <v>0</v>
      </c>
      <c r="BC8" s="57">
        <f>[5]ANCAP!CA$136</f>
        <v>0</v>
      </c>
      <c r="BD8" s="57">
        <f>[5]ANCAP!CB$136</f>
        <v>0</v>
      </c>
      <c r="BE8" s="57">
        <f>[5]ANCAP!CC$136</f>
        <v>0</v>
      </c>
      <c r="BF8" s="57">
        <f>[5]ANCAP!CD$136</f>
        <v>0</v>
      </c>
      <c r="BG8" s="57">
        <f>[5]ANCAP!CE$136</f>
        <v>0</v>
      </c>
      <c r="BH8" s="57">
        <f>[5]ANCAP!CF$136</f>
        <v>0</v>
      </c>
      <c r="BI8" s="57">
        <f>[5]ANCAP!CG$136</f>
        <v>0</v>
      </c>
      <c r="BJ8" s="57">
        <f>[5]ANCAP!CH$136</f>
        <v>0</v>
      </c>
      <c r="BK8" s="57">
        <f>[5]ANCAP!CI$136</f>
        <v>0</v>
      </c>
      <c r="BL8" s="57">
        <f>[5]ANCAP!CJ$136</f>
        <v>0</v>
      </c>
      <c r="BM8" s="57">
        <f>[5]ANCAP!CK$136</f>
        <v>0</v>
      </c>
      <c r="BN8" s="57">
        <f>[5]ANCAP!CL$136</f>
        <v>0</v>
      </c>
      <c r="BO8" s="57">
        <f>[5]ANCAP!CM$136</f>
        <v>0</v>
      </c>
      <c r="BP8" s="57">
        <f>[5]ANCAP!CN$136</f>
        <v>0</v>
      </c>
      <c r="BQ8" s="57">
        <f>[5]ANCAP!CO$136</f>
        <v>0</v>
      </c>
      <c r="BR8" s="57">
        <f>[5]ANCAP!CP$136</f>
        <v>0</v>
      </c>
      <c r="BS8" s="57">
        <f>[5]ANCAP!CQ$136</f>
        <v>0</v>
      </c>
      <c r="BT8" s="57">
        <f>[5]ANCAP!CR$136</f>
        <v>0</v>
      </c>
      <c r="BU8" s="57">
        <f>[5]ANCAP!CS$136</f>
        <v>0</v>
      </c>
      <c r="BV8" s="57">
        <f>[5]ANCAP!CT$136</f>
        <v>0</v>
      </c>
      <c r="BW8" s="57">
        <f>[5]ANCAP!CU$136</f>
        <v>0</v>
      </c>
      <c r="BX8" s="57">
        <f>[5]ANCAP!CV$136</f>
        <v>0</v>
      </c>
      <c r="BY8" s="57">
        <f>[5]ANCAP!CW$136</f>
        <v>0</v>
      </c>
      <c r="BZ8" s="57">
        <f>[5]ANCAP!CX$136</f>
        <v>0</v>
      </c>
      <c r="CA8" s="57">
        <f>[5]ANCAP!CY$136</f>
        <v>0</v>
      </c>
      <c r="CB8" s="57">
        <f>[5]ANCAP!CZ$136</f>
        <v>0</v>
      </c>
      <c r="CC8" s="57">
        <f>[5]ANCAP!DA$136</f>
        <v>0</v>
      </c>
      <c r="CD8" s="57">
        <f>[5]ANCAP!DB$136</f>
        <v>0</v>
      </c>
      <c r="CE8" s="57">
        <f>[5]ANCAP!DC$136</f>
        <v>0</v>
      </c>
      <c r="CF8" s="57">
        <f>[5]ANCAP!DD$136</f>
        <v>0</v>
      </c>
      <c r="CG8" s="57">
        <f>[5]ANCAP!DE$136</f>
        <v>0</v>
      </c>
      <c r="CH8" s="57">
        <f>[5]ANCAP!DF$136</f>
        <v>0</v>
      </c>
      <c r="CI8" s="57">
        <f>[5]ANCAP!DG$136</f>
        <v>0</v>
      </c>
      <c r="CJ8" s="57">
        <f>[5]ANCAP!DH$136</f>
        <v>0</v>
      </c>
      <c r="CK8" s="57">
        <f>[5]ANCAP!DI$136</f>
        <v>0</v>
      </c>
      <c r="CL8" s="57">
        <f>[5]ANCAP!DJ$136</f>
        <v>0</v>
      </c>
      <c r="CM8" s="57">
        <f>[5]ANCAP!DK$136</f>
        <v>0</v>
      </c>
      <c r="CN8" s="57">
        <f>[5]ANCAP!DL$136</f>
        <v>0</v>
      </c>
      <c r="CO8" s="57">
        <f>[5]ANCAP!DM$136</f>
        <v>0</v>
      </c>
      <c r="CP8" s="57">
        <f>[5]ANCAP!DN$136</f>
        <v>0</v>
      </c>
      <c r="CQ8" s="57">
        <f>[5]ANCAP!DO$136</f>
        <v>0</v>
      </c>
      <c r="CR8" s="57">
        <f>[5]ANCAP!DP$136</f>
        <v>0</v>
      </c>
      <c r="CS8" s="57">
        <f>[5]ANCAP!DQ$136</f>
        <v>0</v>
      </c>
      <c r="CT8" s="57">
        <f>[5]ANCAP!DR$136</f>
        <v>0</v>
      </c>
      <c r="CU8" s="57">
        <f>[5]ANCAP!DS$136</f>
        <v>0</v>
      </c>
      <c r="CV8" s="57">
        <f>[5]ANCAP!DT$136</f>
        <v>0</v>
      </c>
      <c r="CW8" s="57">
        <f>[5]ANCAP!DU$136</f>
        <v>0</v>
      </c>
      <c r="CX8" s="57">
        <f>[5]ANCAP!DV$136</f>
        <v>0</v>
      </c>
      <c r="CY8" s="57">
        <f>[5]ANCAP!DW$136</f>
        <v>0</v>
      </c>
      <c r="CZ8" s="57">
        <f>[5]ANCAP!DX$136</f>
        <v>0</v>
      </c>
      <c r="DA8" s="57">
        <f>[5]ANCAP!DY$136</f>
        <v>0</v>
      </c>
      <c r="DB8" s="57">
        <f>[5]ANCAP!DZ$136</f>
        <v>0</v>
      </c>
      <c r="DC8" s="57">
        <f>[5]ANCAP!EA$136</f>
        <v>0</v>
      </c>
      <c r="DD8" s="57">
        <f>[5]ANCAP!EB$136</f>
        <v>0</v>
      </c>
      <c r="DE8" s="57">
        <f>[5]ANCAP!EC$136</f>
        <v>0</v>
      </c>
      <c r="DF8" s="57">
        <f>[5]ANCAP!ED$136</f>
        <v>0</v>
      </c>
      <c r="DG8" s="57">
        <f>[5]ANCAP!EE$136</f>
        <v>0</v>
      </c>
      <c r="DH8" s="57">
        <f>[5]ANCAP!EF$136</f>
        <v>0</v>
      </c>
      <c r="DI8" s="57">
        <f>[5]ANCAP!EG$136</f>
        <v>0</v>
      </c>
      <c r="DJ8" s="57">
        <f>[5]ANCAP!EH$136</f>
        <v>0</v>
      </c>
      <c r="DK8" s="57">
        <f>[5]ANCAP!EI$136</f>
        <v>0</v>
      </c>
      <c r="DL8" s="57">
        <f>[5]ANCAP!EJ$136</f>
        <v>0</v>
      </c>
      <c r="DM8" s="57">
        <f>[5]ANCAP!EK$136</f>
        <v>0</v>
      </c>
      <c r="DN8" s="57">
        <f>[5]ANCAP!EL$136</f>
        <v>0</v>
      </c>
      <c r="DO8" s="57">
        <f>[5]ANCAP!EM$136</f>
        <v>0</v>
      </c>
      <c r="DP8" s="57">
        <f>[5]ANCAP!EN$136</f>
        <v>0</v>
      </c>
      <c r="DQ8" s="57">
        <f>[5]ANCAP!EO$136</f>
        <v>0</v>
      </c>
      <c r="DR8" s="57">
        <f>[5]ANCAP!EP$136</f>
        <v>0</v>
      </c>
      <c r="DS8" s="57">
        <f>[5]ANCAP!EQ$136</f>
        <v>0</v>
      </c>
      <c r="DT8" s="57">
        <f>[5]ANCAP!ER$136</f>
        <v>0</v>
      </c>
      <c r="DU8" s="57">
        <f>[5]ANCAP!ES$136</f>
        <v>0</v>
      </c>
      <c r="DV8" s="57">
        <f>[5]ANCAP!ET$136</f>
        <v>0</v>
      </c>
      <c r="DW8" s="57">
        <f>[5]ANCAP!EU$136</f>
        <v>0</v>
      </c>
      <c r="DX8" s="57">
        <f>[5]ANCAP!EV$136</f>
        <v>0</v>
      </c>
      <c r="DY8" s="57">
        <f>[5]ANCAP!EW$136</f>
        <v>0</v>
      </c>
      <c r="DZ8" s="57">
        <f>[5]ANCAP!EX$136</f>
        <v>0</v>
      </c>
      <c r="EA8" s="57">
        <f>[5]ANCAP!EY$136</f>
        <v>0</v>
      </c>
      <c r="EB8" s="57">
        <f>[5]ANCAP!EZ$136</f>
        <v>0</v>
      </c>
      <c r="EC8" s="57">
        <f>[5]ANCAP!FA$136</f>
        <v>0</v>
      </c>
      <c r="ED8" s="57">
        <f>[5]ANCAP!FB$136</f>
        <v>0</v>
      </c>
      <c r="EE8" s="57">
        <f>[5]ANCAP!FC$136</f>
        <v>0</v>
      </c>
      <c r="EF8" s="57">
        <f>[5]ANCAP!FD$136</f>
        <v>0</v>
      </c>
      <c r="EG8" s="57">
        <f>[5]ANCAP!FE$136</f>
        <v>0</v>
      </c>
      <c r="EH8" s="57">
        <f>[5]ANCAP!FF$136</f>
        <v>0</v>
      </c>
      <c r="EI8" s="57">
        <f>[5]ANCAP!FG$136</f>
        <v>0</v>
      </c>
      <c r="EJ8" s="57">
        <f>[5]ANCAP!FH$136</f>
        <v>0</v>
      </c>
      <c r="EK8" s="57">
        <f>[5]ANCAP!FI$136</f>
        <v>0</v>
      </c>
      <c r="EL8" s="57">
        <f>[5]ANCAP!FJ$136</f>
        <v>0</v>
      </c>
      <c r="EM8" s="57">
        <f>[5]ANCAP!FK$136</f>
        <v>0</v>
      </c>
      <c r="EN8" s="57">
        <f>[5]ANCAP!FL$136</f>
        <v>0</v>
      </c>
      <c r="EO8" s="57">
        <f>[5]ANCAP!FM$136</f>
        <v>0</v>
      </c>
      <c r="EP8" s="57">
        <f>[5]ANCAP!FN$136</f>
        <v>0</v>
      </c>
      <c r="EQ8" s="57">
        <f>[5]ANCAP!FO$136</f>
        <v>0</v>
      </c>
      <c r="ER8" s="57">
        <f>[5]ANCAP!FP$136</f>
        <v>0</v>
      </c>
      <c r="ES8" s="57">
        <f>[5]ANCAP!FQ$136</f>
        <v>0</v>
      </c>
      <c r="ET8" s="57">
        <f>[5]ANCAP!FR$136</f>
        <v>0</v>
      </c>
      <c r="EU8" s="57">
        <f>[5]ANCAP!FS$136</f>
        <v>0</v>
      </c>
      <c r="EV8" s="57">
        <f>[5]ANCAP!FT$136</f>
        <v>0</v>
      </c>
      <c r="EW8" s="57">
        <f>[5]ANCAP!FU$136</f>
        <v>0</v>
      </c>
      <c r="EX8" s="57">
        <f>[5]ANCAP!FV$136</f>
        <v>0</v>
      </c>
      <c r="EY8" s="57">
        <f>[5]ANCAP!FW$136</f>
        <v>0</v>
      </c>
      <c r="EZ8" s="57">
        <f>[5]ANCAP!FX$136</f>
        <v>0</v>
      </c>
      <c r="FA8" s="57">
        <f>[5]ANCAP!FY$136</f>
        <v>0</v>
      </c>
      <c r="FB8" s="57">
        <f>[5]ANCAP!FZ$136</f>
        <v>0</v>
      </c>
      <c r="FC8" s="57">
        <f>[5]ANCAP!GA$136</f>
        <v>0</v>
      </c>
      <c r="FD8" s="57">
        <f>[5]ANCAP!GB$136</f>
        <v>0</v>
      </c>
      <c r="FE8" s="57">
        <f>[5]ANCAP!GC$136</f>
        <v>0</v>
      </c>
      <c r="FF8" s="57">
        <f>[5]ANCAP!GD$136</f>
        <v>0</v>
      </c>
      <c r="FG8" s="57">
        <f>[5]ANCAP!GE$136</f>
        <v>0</v>
      </c>
      <c r="FH8" s="57">
        <f>[5]ANCAP!GF$136</f>
        <v>0</v>
      </c>
      <c r="FI8" s="57">
        <f>[5]ANCAP!GG$136</f>
        <v>0</v>
      </c>
      <c r="FJ8" s="57">
        <f>[5]ANCAP!GH$136</f>
        <v>0</v>
      </c>
      <c r="FK8" s="57">
        <f>[5]ANCAP!GI$136</f>
        <v>0</v>
      </c>
      <c r="FL8" s="57">
        <f>[5]ANCAP!GJ$136</f>
        <v>0</v>
      </c>
      <c r="FM8" s="57">
        <f>[5]ANCAP!GK$136</f>
        <v>0</v>
      </c>
      <c r="FN8" s="57">
        <f>[5]ANCAP!GL$136</f>
        <v>0</v>
      </c>
      <c r="FO8" s="57">
        <f>[5]ANCAP!GM$136</f>
        <v>0</v>
      </c>
      <c r="FP8" s="57">
        <f>[5]ANCAP!GN$136</f>
        <v>0</v>
      </c>
      <c r="FQ8" s="57">
        <f>[5]ANCAP!GO$136</f>
        <v>0</v>
      </c>
      <c r="FR8" s="57">
        <f>[5]ANCAP!GP$136</f>
        <v>0</v>
      </c>
      <c r="FS8" s="57">
        <f>[5]ANCAP!GQ$136</f>
        <v>0</v>
      </c>
      <c r="FT8" s="57">
        <f>[5]ANCAP!GR$136</f>
        <v>0</v>
      </c>
      <c r="FU8" s="57">
        <f>[5]ANCAP!GS$136</f>
        <v>0</v>
      </c>
      <c r="FV8" s="57">
        <f>[5]ANCAP!GT$136</f>
        <v>0</v>
      </c>
      <c r="FW8" s="57">
        <f>[5]ANCAP!GU$136</f>
        <v>0</v>
      </c>
      <c r="FX8" s="57">
        <f>[5]ANCAP!GV$136</f>
        <v>0</v>
      </c>
      <c r="FY8" s="57">
        <f>[5]ANCAP!GW$136</f>
        <v>0</v>
      </c>
      <c r="FZ8" s="57">
        <f>[5]ANCAP!GX$136</f>
        <v>0</v>
      </c>
      <c r="GA8" s="57">
        <f>[5]ANCAP!GY$136</f>
        <v>0</v>
      </c>
      <c r="GB8" s="57">
        <f>[5]ANCAP!GZ$136</f>
        <v>0</v>
      </c>
      <c r="GC8" s="57">
        <f>[5]ANCAP!HA$136</f>
        <v>0</v>
      </c>
      <c r="GD8" s="57">
        <f>[5]ANCAP!HB$136</f>
        <v>0</v>
      </c>
      <c r="GE8" s="57">
        <f>[5]ANCAP!HC$136</f>
        <v>0</v>
      </c>
      <c r="GF8" s="57">
        <f>[5]ANCAP!HD$136</f>
        <v>0</v>
      </c>
      <c r="GG8" s="57">
        <f>[5]ANCAP!HE$136</f>
        <v>0</v>
      </c>
      <c r="GH8" s="57">
        <f>[5]ANCAP!HF$136</f>
        <v>0</v>
      </c>
      <c r="GI8" s="57">
        <f>[5]ANCAP!HG$136</f>
        <v>0</v>
      </c>
      <c r="GJ8" s="57">
        <f>[5]ANCAP!HH$136</f>
        <v>0</v>
      </c>
      <c r="GK8" s="57">
        <f>[5]ANCAP!HI$136</f>
        <v>0</v>
      </c>
      <c r="GL8" s="57">
        <f>[5]ANCAP!HJ$136</f>
        <v>0</v>
      </c>
      <c r="GM8" s="57">
        <f>[5]ANCAP!HK$136</f>
        <v>0</v>
      </c>
      <c r="GN8" s="57">
        <f>[5]ANCAP!HL$136</f>
        <v>0</v>
      </c>
      <c r="GO8" s="57">
        <f>[5]ANCAP!HM$136</f>
        <v>0</v>
      </c>
      <c r="GP8" s="57">
        <f>[5]ANCAP!HN$136</f>
        <v>0</v>
      </c>
      <c r="GQ8" s="57">
        <f>[5]ANCAP!HO$136</f>
        <v>0</v>
      </c>
      <c r="GR8" s="57">
        <f>[5]ANCAP!HP$136</f>
        <v>0</v>
      </c>
      <c r="GS8" s="57">
        <f>[5]ANCAP!HQ$136</f>
        <v>0</v>
      </c>
      <c r="GT8" s="57">
        <f>[5]ANCAP!HR$136</f>
        <v>0</v>
      </c>
      <c r="GU8" s="57">
        <f>[5]ANCAP!HS$136</f>
        <v>0</v>
      </c>
      <c r="GV8" s="57">
        <f>[5]ANCAP!HT$136</f>
        <v>0</v>
      </c>
      <c r="GW8" s="57">
        <f>[5]ANCAP!HU$136</f>
        <v>0</v>
      </c>
      <c r="GX8" s="57">
        <f>[5]ANCAP!HV$136</f>
        <v>0</v>
      </c>
      <c r="GY8" s="57">
        <f>[5]ANCAP!HW$136</f>
        <v>0</v>
      </c>
      <c r="GZ8" s="57">
        <f>[5]ANCAP!HX$136</f>
        <v>0</v>
      </c>
      <c r="HA8" s="57">
        <f>[5]ANCAP!HY$136</f>
        <v>0</v>
      </c>
      <c r="HB8" s="57">
        <f>[5]ANCAP!HZ$136</f>
        <v>0</v>
      </c>
      <c r="HC8" s="57">
        <f>[5]ANCAP!IA$136</f>
        <v>0</v>
      </c>
      <c r="HD8" s="57">
        <f>[5]ANCAP!IB$136</f>
        <v>0</v>
      </c>
      <c r="HE8" s="57">
        <f>[5]ANCAP!IC$136</f>
        <v>0</v>
      </c>
      <c r="HF8" s="57">
        <f>[5]ANCAP!ID$136</f>
        <v>0</v>
      </c>
      <c r="HG8" s="57">
        <f>[5]ANCAP!IE$136</f>
        <v>0</v>
      </c>
      <c r="HH8" s="57">
        <f>[5]ANCAP!IF$136</f>
        <v>0</v>
      </c>
      <c r="HI8" s="57">
        <f>[5]ANCAP!IG$136</f>
        <v>-202.31899600000003</v>
      </c>
      <c r="HJ8" s="57">
        <f>[5]ANCAP!IH$136</f>
        <v>0</v>
      </c>
      <c r="HK8" s="57">
        <f>[5]ANCAP!II$136</f>
        <v>0</v>
      </c>
      <c r="HL8" s="57">
        <f>[5]ANCAP!IJ$136</f>
        <v>0</v>
      </c>
      <c r="HM8" s="57">
        <f>[5]ANCAP!IK$136</f>
        <v>0</v>
      </c>
      <c r="HN8" s="57">
        <f>[5]ANCAP!IL$136</f>
        <v>0</v>
      </c>
      <c r="HO8" s="57">
        <f>[5]ANCAP!IM$136</f>
        <v>0</v>
      </c>
      <c r="HP8" s="57">
        <f>[5]ANCAP!IN$136</f>
        <v>0</v>
      </c>
      <c r="HQ8" s="57">
        <f>[5]ANCAP!IO$136</f>
        <v>0</v>
      </c>
      <c r="HR8" s="57">
        <f>[5]ANCAP!IP$136</f>
        <v>0</v>
      </c>
      <c r="HS8" s="57">
        <f>[5]ANCAP!IQ$136</f>
        <v>0</v>
      </c>
      <c r="HT8" s="57">
        <f>[5]ANCAP!IR$136</f>
        <v>0</v>
      </c>
      <c r="HU8" s="57">
        <f>[5]ANCAP!IS$136</f>
        <v>0</v>
      </c>
      <c r="HV8" s="57">
        <f>[5]ANCAP!IT$136</f>
        <v>0</v>
      </c>
      <c r="HW8" s="57">
        <f>[5]ANCAP!IU$136</f>
        <v>0</v>
      </c>
      <c r="HX8" s="57">
        <f>[5]ANCAP!IV$136</f>
        <v>0</v>
      </c>
      <c r="HY8" s="57">
        <f>[5]ANCAP!IW$136</f>
        <v>0</v>
      </c>
      <c r="HZ8" s="57">
        <f>[5]ANCAP!IX$136</f>
        <v>0</v>
      </c>
      <c r="IA8" s="57">
        <f>[5]ANCAP!IY$136</f>
        <v>0</v>
      </c>
      <c r="IB8" s="57">
        <f>[5]ANCAP!IZ$136</f>
        <v>0</v>
      </c>
      <c r="IC8" s="57">
        <f>[5]ANCAP!JA$136</f>
        <v>0</v>
      </c>
      <c r="ID8" s="57">
        <f>[5]ANCAP!JB$136</f>
        <v>0</v>
      </c>
      <c r="IE8" s="57">
        <f>[5]ANCAP!JC$136</f>
        <v>0</v>
      </c>
      <c r="IF8" s="57">
        <f>[5]ANCAP!JD$136</f>
        <v>0</v>
      </c>
      <c r="IG8" s="57">
        <f>[5]ANCAP!JE$136</f>
        <v>0</v>
      </c>
      <c r="IH8" s="57">
        <f>[5]ANCAP!JF$136</f>
        <v>0</v>
      </c>
      <c r="II8" s="57">
        <f>[5]ANCAP!JG$136</f>
        <v>0</v>
      </c>
      <c r="IJ8" s="57">
        <f>[5]ANCAP!JH$136</f>
        <v>0</v>
      </c>
      <c r="IK8" s="57">
        <f>[5]ANCAP!JI$136</f>
        <v>0</v>
      </c>
      <c r="IL8" s="57">
        <f>[5]ANCAP!JJ$136</f>
        <v>0</v>
      </c>
      <c r="IM8" s="57">
        <f>[5]ANCAP!JK$136</f>
        <v>0</v>
      </c>
      <c r="IN8" s="57">
        <f>[5]ANCAP!JL$136</f>
        <v>0</v>
      </c>
      <c r="IO8" s="57">
        <f>[5]ANCAP!JM$136</f>
        <v>0</v>
      </c>
      <c r="IP8" s="57">
        <f>[5]ANCAP!JN$136</f>
        <v>0</v>
      </c>
      <c r="IQ8" s="57">
        <f>[5]ANCAP!JO$136</f>
        <v>0</v>
      </c>
      <c r="IR8" s="57">
        <f>[5]ANCAP!JP$136</f>
        <v>0</v>
      </c>
      <c r="IS8" s="57">
        <f>[5]ANCAP!JQ$136</f>
        <v>0</v>
      </c>
      <c r="IT8" s="57">
        <f>[5]ANCAP!JR$136</f>
        <v>0</v>
      </c>
      <c r="IU8" s="57">
        <f>[5]ANCAP!JS$136</f>
        <v>0</v>
      </c>
      <c r="IV8" s="57">
        <f>[5]ANCAP!JT$136</f>
        <v>0</v>
      </c>
      <c r="IW8" s="57">
        <f>[5]ANCAP!JU$136</f>
        <v>0</v>
      </c>
      <c r="IX8" s="57">
        <f>[5]ANCAP!JV$136</f>
        <v>0</v>
      </c>
      <c r="IY8" s="57">
        <f>[5]ANCAP!JW$136</f>
        <v>0</v>
      </c>
      <c r="IZ8" s="57">
        <f>[5]ANCAP!JX$136</f>
        <v>0</v>
      </c>
      <c r="JA8" s="57">
        <f>[5]ANCAP!JY$136</f>
        <v>0</v>
      </c>
      <c r="JB8" s="57">
        <f>[5]ANCAP!JZ$136</f>
        <v>0</v>
      </c>
      <c r="JC8" s="57">
        <f>[5]ANCAP!KA$136</f>
        <v>0</v>
      </c>
      <c r="JD8" s="57">
        <f>[5]ANCAP!KB$136</f>
        <v>0</v>
      </c>
      <c r="JE8" s="57">
        <f>[5]ANCAP!KC$136</f>
        <v>0</v>
      </c>
      <c r="JF8" s="57">
        <f>[5]ANCAP!KD$136</f>
        <v>0</v>
      </c>
      <c r="JG8" s="57">
        <f>[5]ANCAP!KE$136</f>
        <v>0</v>
      </c>
      <c r="JH8" s="57">
        <f>[5]ANCAP!KF$136</f>
        <v>0</v>
      </c>
      <c r="JI8" s="57">
        <f>[5]ANCAP!KG$136</f>
        <v>0</v>
      </c>
      <c r="JJ8" s="57">
        <f>[5]ANCAP!KH$136</f>
        <v>0</v>
      </c>
      <c r="JK8" s="57">
        <f>[5]ANCAP!KI$136</f>
        <v>0</v>
      </c>
      <c r="JL8" s="57">
        <f>[5]ANCAP!KJ$136</f>
        <v>0</v>
      </c>
      <c r="JM8" s="57">
        <f>[5]ANCAP!KK$136</f>
        <v>0</v>
      </c>
      <c r="JN8" s="57">
        <f>[5]ANCAP!KL$136</f>
        <v>0</v>
      </c>
      <c r="JO8" s="57">
        <f>[5]ANCAP!KM$136</f>
        <v>0</v>
      </c>
      <c r="JP8" s="57">
        <f>[5]ANCAP!KN$136</f>
        <v>0</v>
      </c>
      <c r="JQ8" s="57">
        <f>[5]ANCAP!KO$136</f>
        <v>0</v>
      </c>
      <c r="JR8" s="57">
        <f>[5]ANCAP!KP$136</f>
        <v>0</v>
      </c>
      <c r="JS8" s="57">
        <f>[5]ANCAP!KQ$136</f>
        <v>0</v>
      </c>
      <c r="JT8" s="57">
        <f>[5]ANCAP!KR$136</f>
        <v>0</v>
      </c>
    </row>
    <row r="9" spans="1:280" x14ac:dyDescent="0.25">
      <c r="A9" s="58" t="s">
        <v>84</v>
      </c>
      <c r="B9" s="59">
        <f>+B10+B16</f>
        <v>1106.9241000000002</v>
      </c>
      <c r="C9" s="59">
        <f t="shared" ref="C9:BN9" si="35">+C10+C16</f>
        <v>1158.1489000000001</v>
      </c>
      <c r="D9" s="59">
        <f t="shared" si="35"/>
        <v>1178.4404000000002</v>
      </c>
      <c r="E9" s="59">
        <f t="shared" si="35"/>
        <v>1061.1115</v>
      </c>
      <c r="F9" s="59">
        <f t="shared" si="35"/>
        <v>1197.3454999999999</v>
      </c>
      <c r="G9" s="59">
        <f t="shared" si="35"/>
        <v>999.14209999999991</v>
      </c>
      <c r="H9" s="59">
        <f t="shared" si="35"/>
        <v>957.29629999999986</v>
      </c>
      <c r="I9" s="59">
        <f t="shared" si="35"/>
        <v>908.96050000000014</v>
      </c>
      <c r="J9" s="59">
        <f t="shared" si="35"/>
        <v>1016.7049</v>
      </c>
      <c r="K9" s="59">
        <f t="shared" si="35"/>
        <v>789.68599999999992</v>
      </c>
      <c r="L9" s="59">
        <f t="shared" si="35"/>
        <v>985.06940000000009</v>
      </c>
      <c r="M9" s="59">
        <f t="shared" si="35"/>
        <v>826.02240000000006</v>
      </c>
      <c r="N9" s="59">
        <f t="shared" si="35"/>
        <v>1135.0196000000001</v>
      </c>
      <c r="O9" s="59">
        <f t="shared" si="35"/>
        <v>955.05949999999984</v>
      </c>
      <c r="P9" s="59">
        <f t="shared" si="35"/>
        <v>1094.9181000000001</v>
      </c>
      <c r="Q9" s="59">
        <f t="shared" si="35"/>
        <v>1482.4704999999999</v>
      </c>
      <c r="R9" s="59">
        <f t="shared" si="35"/>
        <v>920.63159999999993</v>
      </c>
      <c r="S9" s="59">
        <f t="shared" si="35"/>
        <v>926.53780000000006</v>
      </c>
      <c r="T9" s="59">
        <f t="shared" si="35"/>
        <v>1270.8836000000001</v>
      </c>
      <c r="U9" s="59">
        <f t="shared" si="35"/>
        <v>1246.7902000000001</v>
      </c>
      <c r="V9" s="59">
        <f t="shared" si="35"/>
        <v>839.57340000000011</v>
      </c>
      <c r="W9" s="59">
        <f t="shared" si="35"/>
        <v>1585.6206</v>
      </c>
      <c r="X9" s="59">
        <f t="shared" si="35"/>
        <v>1111.6131</v>
      </c>
      <c r="Y9" s="59">
        <f t="shared" si="35"/>
        <v>1160.9125000000001</v>
      </c>
      <c r="Z9" s="59">
        <f t="shared" si="35"/>
        <v>2159.3467000000001</v>
      </c>
      <c r="AA9" s="59">
        <f t="shared" si="35"/>
        <v>3109.9758000000002</v>
      </c>
      <c r="AB9" s="59">
        <f t="shared" si="35"/>
        <v>965.77560000000017</v>
      </c>
      <c r="AC9" s="59">
        <f t="shared" si="35"/>
        <v>2012.4855000000005</v>
      </c>
      <c r="AD9" s="59">
        <f t="shared" si="35"/>
        <v>2294.6450999999997</v>
      </c>
      <c r="AE9" s="59">
        <f t="shared" si="35"/>
        <v>1084.6963999999998</v>
      </c>
      <c r="AF9" s="59">
        <f t="shared" si="35"/>
        <v>2541.6205999999997</v>
      </c>
      <c r="AG9" s="59">
        <f t="shared" si="35"/>
        <v>1579.8293000000003</v>
      </c>
      <c r="AH9" s="59">
        <f t="shared" si="35"/>
        <v>1940.5915000000002</v>
      </c>
      <c r="AI9" s="59">
        <f t="shared" si="35"/>
        <v>2458.8205999999996</v>
      </c>
      <c r="AJ9" s="59">
        <f t="shared" si="35"/>
        <v>1659.6144999999997</v>
      </c>
      <c r="AK9" s="59">
        <f t="shared" si="35"/>
        <v>960.32240000000024</v>
      </c>
      <c r="AL9" s="59">
        <f t="shared" si="35"/>
        <v>2843.8854999999999</v>
      </c>
      <c r="AM9" s="59">
        <f t="shared" si="35"/>
        <v>2789.2668999999996</v>
      </c>
      <c r="AN9" s="59">
        <f t="shared" si="35"/>
        <v>2234.7146999999995</v>
      </c>
      <c r="AO9" s="59">
        <f t="shared" si="35"/>
        <v>3429.7471</v>
      </c>
      <c r="AP9" s="59">
        <f t="shared" si="35"/>
        <v>2537.2341999999999</v>
      </c>
      <c r="AQ9" s="59">
        <f t="shared" si="35"/>
        <v>2457.1615000000002</v>
      </c>
      <c r="AR9" s="59">
        <f t="shared" si="35"/>
        <v>3123.04</v>
      </c>
      <c r="AS9" s="59">
        <f t="shared" si="35"/>
        <v>1957.0655000000002</v>
      </c>
      <c r="AT9" s="59">
        <f t="shared" si="35"/>
        <v>743.95930000000044</v>
      </c>
      <c r="AU9" s="59">
        <f t="shared" si="35"/>
        <v>5022.0038000000004</v>
      </c>
      <c r="AV9" s="59">
        <f t="shared" si="35"/>
        <v>2052.8782000000001</v>
      </c>
      <c r="AW9" s="59">
        <f t="shared" si="35"/>
        <v>1303.8964000000001</v>
      </c>
      <c r="AX9" s="59">
        <f t="shared" si="35"/>
        <v>3372.6867000000002</v>
      </c>
      <c r="AY9" s="59">
        <f t="shared" si="35"/>
        <v>2413.7772</v>
      </c>
      <c r="AZ9" s="59">
        <f t="shared" si="35"/>
        <v>2791.4515999999999</v>
      </c>
      <c r="BA9" s="59">
        <f t="shared" si="35"/>
        <v>5088.9832999999999</v>
      </c>
      <c r="BB9" s="59">
        <f t="shared" si="35"/>
        <v>2355.3509999999997</v>
      </c>
      <c r="BC9" s="59">
        <f t="shared" si="35"/>
        <v>2117.9434000000001</v>
      </c>
      <c r="BD9" s="59">
        <f t="shared" si="35"/>
        <v>2380.1831000000002</v>
      </c>
      <c r="BE9" s="59">
        <f t="shared" si="35"/>
        <v>3896.8413</v>
      </c>
      <c r="BF9" s="59">
        <f t="shared" si="35"/>
        <v>2691.3654000000001</v>
      </c>
      <c r="BG9" s="59">
        <f t="shared" si="35"/>
        <v>2640.2624000000001</v>
      </c>
      <c r="BH9" s="59">
        <f t="shared" si="35"/>
        <v>2507.2901000000002</v>
      </c>
      <c r="BI9" s="59">
        <f t="shared" si="35"/>
        <v>3236.7743</v>
      </c>
      <c r="BJ9" s="59">
        <f t="shared" si="35"/>
        <v>4147.0185999999994</v>
      </c>
      <c r="BK9" s="59">
        <f t="shared" si="35"/>
        <v>2841.3629999999998</v>
      </c>
      <c r="BL9" s="59">
        <f t="shared" si="35"/>
        <v>4510.1248999999998</v>
      </c>
      <c r="BM9" s="59">
        <f t="shared" si="35"/>
        <v>3229.2258999999999</v>
      </c>
      <c r="BN9" s="59">
        <f t="shared" si="35"/>
        <v>3309.3098999999993</v>
      </c>
      <c r="BO9" s="59">
        <f t="shared" ref="BO9:DZ9" si="36">+BO10+BO16</f>
        <v>5258.1007</v>
      </c>
      <c r="BP9" s="59">
        <f t="shared" si="36"/>
        <v>1695.7917000000004</v>
      </c>
      <c r="BQ9" s="59">
        <f t="shared" si="36"/>
        <v>4770.7147000000004</v>
      </c>
      <c r="BR9" s="59">
        <f t="shared" si="36"/>
        <v>4482.4371000000001</v>
      </c>
      <c r="BS9" s="59">
        <f t="shared" si="36"/>
        <v>2826.6383999999998</v>
      </c>
      <c r="BT9" s="59">
        <f t="shared" si="36"/>
        <v>2033.68</v>
      </c>
      <c r="BU9" s="59">
        <f t="shared" si="36"/>
        <v>2065.5616</v>
      </c>
      <c r="BV9" s="59">
        <f t="shared" si="36"/>
        <v>4106.3462</v>
      </c>
      <c r="BW9" s="59">
        <f t="shared" si="36"/>
        <v>2986.3042000000005</v>
      </c>
      <c r="BX9" s="59">
        <f t="shared" si="36"/>
        <v>3462.3376999999996</v>
      </c>
      <c r="BY9" s="59">
        <f t="shared" si="36"/>
        <v>2470.6817999999994</v>
      </c>
      <c r="BZ9" s="59">
        <f t="shared" si="36"/>
        <v>3288.1587000000004</v>
      </c>
      <c r="CA9" s="59">
        <f t="shared" si="36"/>
        <v>5252.3618000000006</v>
      </c>
      <c r="CB9" s="59">
        <f t="shared" si="36"/>
        <v>4301.1833999999999</v>
      </c>
      <c r="CC9" s="59">
        <f t="shared" si="36"/>
        <v>4376.4935000000005</v>
      </c>
      <c r="CD9" s="59">
        <f t="shared" si="36"/>
        <v>3785.7025000000003</v>
      </c>
      <c r="CE9" s="59">
        <f t="shared" si="36"/>
        <v>3165.4520000000002</v>
      </c>
      <c r="CF9" s="59">
        <f t="shared" si="36"/>
        <v>3199.3048999999996</v>
      </c>
      <c r="CG9" s="59">
        <f t="shared" si="36"/>
        <v>6780.5596000000005</v>
      </c>
      <c r="CH9" s="59">
        <f t="shared" si="36"/>
        <v>5078.0092999999997</v>
      </c>
      <c r="CI9" s="59">
        <f t="shared" si="36"/>
        <v>3854.2749999999996</v>
      </c>
      <c r="CJ9" s="59">
        <f t="shared" si="36"/>
        <v>7874.3968999999997</v>
      </c>
      <c r="CK9" s="59">
        <f t="shared" si="36"/>
        <v>7464.6208999999999</v>
      </c>
      <c r="CL9" s="59">
        <f t="shared" si="36"/>
        <v>5383.7633000000005</v>
      </c>
      <c r="CM9" s="59">
        <f t="shared" si="36"/>
        <v>4182.6534000000011</v>
      </c>
      <c r="CN9" s="59">
        <f t="shared" si="36"/>
        <v>7945.1040999999987</v>
      </c>
      <c r="CO9" s="59">
        <f t="shared" si="36"/>
        <v>5552.3073999999997</v>
      </c>
      <c r="CP9" s="59">
        <f t="shared" si="36"/>
        <v>5907.7480000000005</v>
      </c>
      <c r="CQ9" s="59">
        <f t="shared" si="36"/>
        <v>4186.3784000000005</v>
      </c>
      <c r="CR9" s="59">
        <f t="shared" si="36"/>
        <v>3819.0015000000008</v>
      </c>
      <c r="CS9" s="59">
        <f t="shared" si="36"/>
        <v>5967.6120000000001</v>
      </c>
      <c r="CT9" s="59">
        <f t="shared" si="36"/>
        <v>4534.1695999999993</v>
      </c>
      <c r="CU9" s="59">
        <f t="shared" si="36"/>
        <v>3528.6328999999987</v>
      </c>
      <c r="CV9" s="59">
        <f t="shared" si="36"/>
        <v>5081.3499000000002</v>
      </c>
      <c r="CW9" s="59">
        <f t="shared" si="36"/>
        <v>3436.8257000000003</v>
      </c>
      <c r="CX9" s="59">
        <f t="shared" si="36"/>
        <v>4053.0177000000008</v>
      </c>
      <c r="CY9" s="59">
        <f t="shared" si="36"/>
        <v>4690.2782999999999</v>
      </c>
      <c r="CZ9" s="59">
        <f t="shared" si="36"/>
        <v>7181.4016999999994</v>
      </c>
      <c r="DA9" s="59">
        <f t="shared" si="36"/>
        <v>4431.6349</v>
      </c>
      <c r="DB9" s="59">
        <f t="shared" si="36"/>
        <v>3448.3045999999999</v>
      </c>
      <c r="DC9" s="59">
        <f t="shared" si="36"/>
        <v>3994.1047999999996</v>
      </c>
      <c r="DD9" s="59">
        <f t="shared" si="36"/>
        <v>2272.0447999999997</v>
      </c>
      <c r="DE9" s="59">
        <f t="shared" si="36"/>
        <v>8072.1814000000004</v>
      </c>
      <c r="DF9" s="59">
        <f t="shared" si="36"/>
        <v>1493.5640000000008</v>
      </c>
      <c r="DG9" s="59">
        <f t="shared" si="36"/>
        <v>3801.1075000000001</v>
      </c>
      <c r="DH9" s="59">
        <f t="shared" si="36"/>
        <v>5436.8441000000003</v>
      </c>
      <c r="DI9" s="59">
        <f t="shared" si="36"/>
        <v>3272.9327000000003</v>
      </c>
      <c r="DJ9" s="59">
        <f t="shared" si="36"/>
        <v>5989.1315000000004</v>
      </c>
      <c r="DK9" s="59">
        <f t="shared" si="36"/>
        <v>6189.180800000001</v>
      </c>
      <c r="DL9" s="59">
        <f t="shared" si="36"/>
        <v>3903.8492999999989</v>
      </c>
      <c r="DM9" s="59">
        <f t="shared" si="36"/>
        <v>7163.880000000001</v>
      </c>
      <c r="DN9" s="59">
        <f t="shared" si="36"/>
        <v>4677.4584000000004</v>
      </c>
      <c r="DO9" s="59">
        <f t="shared" si="36"/>
        <v>2637.9247000000005</v>
      </c>
      <c r="DP9" s="59">
        <f t="shared" si="36"/>
        <v>4633.0284000000001</v>
      </c>
      <c r="DQ9" s="59">
        <f t="shared" si="36"/>
        <v>8935.8055999999997</v>
      </c>
      <c r="DR9" s="59">
        <f t="shared" si="36"/>
        <v>6345.0967000000001</v>
      </c>
      <c r="DS9" s="59">
        <f t="shared" si="36"/>
        <v>4539.9303999999993</v>
      </c>
      <c r="DT9" s="59">
        <f t="shared" si="36"/>
        <v>9826.4506999999994</v>
      </c>
      <c r="DU9" s="59">
        <f t="shared" si="36"/>
        <v>4749.6346000000003</v>
      </c>
      <c r="DV9" s="59">
        <f t="shared" si="36"/>
        <v>9808.0784999999996</v>
      </c>
      <c r="DW9" s="59">
        <f t="shared" si="36"/>
        <v>6063.4849000000004</v>
      </c>
      <c r="DX9" s="59">
        <f t="shared" si="36"/>
        <v>7300.0880000000006</v>
      </c>
      <c r="DY9" s="59">
        <f t="shared" si="36"/>
        <v>4246.9372000000003</v>
      </c>
      <c r="DZ9" s="59">
        <f t="shared" si="36"/>
        <v>5089.0959999999995</v>
      </c>
      <c r="EA9" s="59">
        <f t="shared" ref="EA9:GK9" si="37">+EA10+EA16</f>
        <v>6179.3390000000009</v>
      </c>
      <c r="EB9" s="59">
        <f t="shared" si="37"/>
        <v>7579.6769000000004</v>
      </c>
      <c r="EC9" s="59">
        <f t="shared" si="37"/>
        <v>10002.024399999998</v>
      </c>
      <c r="ED9" s="59">
        <f t="shared" si="37"/>
        <v>9677.2253999999994</v>
      </c>
      <c r="EE9" s="59">
        <f t="shared" si="37"/>
        <v>9497.6404000000002</v>
      </c>
      <c r="EF9" s="59">
        <f t="shared" si="37"/>
        <v>8580.3431999999993</v>
      </c>
      <c r="EG9" s="59">
        <f t="shared" si="37"/>
        <v>8249.9197000000004</v>
      </c>
      <c r="EH9" s="59">
        <f t="shared" si="37"/>
        <v>9777.4665000000023</v>
      </c>
      <c r="EI9" s="59">
        <f t="shared" si="37"/>
        <v>10009.670999999998</v>
      </c>
      <c r="EJ9" s="59">
        <f t="shared" si="37"/>
        <v>7215.3392000000003</v>
      </c>
      <c r="EK9" s="59">
        <f t="shared" si="37"/>
        <v>6146.1516999999994</v>
      </c>
      <c r="EL9" s="59">
        <f t="shared" si="37"/>
        <v>8777.0303000000004</v>
      </c>
      <c r="EM9" s="59">
        <f t="shared" si="37"/>
        <v>5855.0065999999988</v>
      </c>
      <c r="EN9" s="59">
        <f t="shared" si="37"/>
        <v>4015.5393000000013</v>
      </c>
      <c r="EO9" s="59">
        <f t="shared" si="37"/>
        <v>6791.9900999999991</v>
      </c>
      <c r="EP9" s="59">
        <f t="shared" si="37"/>
        <v>7817.4307000000008</v>
      </c>
      <c r="EQ9" s="59">
        <f t="shared" si="37"/>
        <v>6327.3384999999998</v>
      </c>
      <c r="ER9" s="59">
        <f t="shared" si="37"/>
        <v>4027.5387999999994</v>
      </c>
      <c r="ES9" s="59">
        <f t="shared" si="37"/>
        <v>7365.2616000000007</v>
      </c>
      <c r="ET9" s="59">
        <f t="shared" si="37"/>
        <v>4791.9282000000003</v>
      </c>
      <c r="EU9" s="59">
        <f t="shared" si="37"/>
        <v>6057.8668999999991</v>
      </c>
      <c r="EV9" s="59">
        <f t="shared" si="37"/>
        <v>6454.8263999999999</v>
      </c>
      <c r="EW9" s="59">
        <f t="shared" si="37"/>
        <v>10337.3627</v>
      </c>
      <c r="EX9" s="59">
        <f t="shared" si="37"/>
        <v>8362.329099999999</v>
      </c>
      <c r="EY9" s="59">
        <f t="shared" si="37"/>
        <v>6329.0835999999999</v>
      </c>
      <c r="EZ9" s="59">
        <f t="shared" si="37"/>
        <v>3388.8283000000006</v>
      </c>
      <c r="FA9" s="59">
        <f t="shared" si="37"/>
        <v>8512.5964000000004</v>
      </c>
      <c r="FB9" s="59">
        <f t="shared" si="37"/>
        <v>9506.1391000000003</v>
      </c>
      <c r="FC9" s="59">
        <f t="shared" si="37"/>
        <v>6827.2920000000004</v>
      </c>
      <c r="FD9" s="59">
        <f t="shared" si="37"/>
        <v>6447.119200000001</v>
      </c>
      <c r="FE9" s="59">
        <f t="shared" si="37"/>
        <v>5558.9537999999993</v>
      </c>
      <c r="FF9" s="59">
        <f t="shared" si="37"/>
        <v>7051.6878000000006</v>
      </c>
      <c r="FG9" s="59">
        <f t="shared" si="37"/>
        <v>8275.7110999999986</v>
      </c>
      <c r="FH9" s="59">
        <f t="shared" si="37"/>
        <v>6113.0316999999986</v>
      </c>
      <c r="FI9" s="59">
        <f t="shared" si="37"/>
        <v>5953.6301999999987</v>
      </c>
      <c r="FJ9" s="59">
        <f t="shared" si="37"/>
        <v>5432.7186000000011</v>
      </c>
      <c r="FK9" s="59">
        <f t="shared" si="37"/>
        <v>6985.3332</v>
      </c>
      <c r="FL9" s="59">
        <f t="shared" si="37"/>
        <v>5153.7447000000002</v>
      </c>
      <c r="FM9" s="59">
        <f t="shared" si="37"/>
        <v>5689.4458000000004</v>
      </c>
      <c r="FN9" s="59">
        <f t="shared" si="37"/>
        <v>4357.0909000000001</v>
      </c>
      <c r="FO9" s="59">
        <f t="shared" si="37"/>
        <v>4868.527</v>
      </c>
      <c r="FP9" s="59">
        <f t="shared" si="37"/>
        <v>8154.5794999999998</v>
      </c>
      <c r="FQ9" s="59">
        <f t="shared" si="37"/>
        <v>4157.6666999999998</v>
      </c>
      <c r="FR9" s="59">
        <f t="shared" si="37"/>
        <v>5862.716699999999</v>
      </c>
      <c r="FS9" s="59">
        <f t="shared" si="37"/>
        <v>9391.9290000000001</v>
      </c>
      <c r="FT9" s="59">
        <f t="shared" si="37"/>
        <v>5702.9442999999992</v>
      </c>
      <c r="FU9" s="59">
        <f t="shared" si="37"/>
        <v>3577.4739999999997</v>
      </c>
      <c r="FV9" s="59">
        <f t="shared" si="37"/>
        <v>5566.9922999999999</v>
      </c>
      <c r="FW9" s="59">
        <f t="shared" si="37"/>
        <v>4408.0957999999991</v>
      </c>
      <c r="FX9" s="59">
        <f t="shared" si="37"/>
        <v>5827.6738999999989</v>
      </c>
      <c r="FY9" s="59">
        <f t="shared" si="37"/>
        <v>4521.4582999999993</v>
      </c>
      <c r="FZ9" s="59">
        <f t="shared" si="37"/>
        <v>5191.1170999999995</v>
      </c>
      <c r="GA9" s="59">
        <f t="shared" si="37"/>
        <v>6068.0210999999999</v>
      </c>
      <c r="GB9" s="59">
        <f t="shared" si="37"/>
        <v>5268.2364000000007</v>
      </c>
      <c r="GC9" s="59">
        <f t="shared" si="37"/>
        <v>4996.9778000000006</v>
      </c>
      <c r="GD9" s="59">
        <f t="shared" si="37"/>
        <v>4373.0105000000003</v>
      </c>
      <c r="GE9" s="59">
        <f t="shared" si="37"/>
        <v>6370.9460000000008</v>
      </c>
      <c r="GF9" s="59">
        <f t="shared" si="37"/>
        <v>5260.9067000000005</v>
      </c>
      <c r="GG9" s="59">
        <f t="shared" si="37"/>
        <v>6915.6916999999994</v>
      </c>
      <c r="GH9" s="59">
        <f t="shared" si="37"/>
        <v>3462.0796890000001</v>
      </c>
      <c r="GI9" s="59">
        <f t="shared" si="37"/>
        <v>6110.5879679999998</v>
      </c>
      <c r="GJ9" s="59">
        <f t="shared" si="37"/>
        <v>6611.8710730000003</v>
      </c>
      <c r="GK9" s="59">
        <f t="shared" si="37"/>
        <v>4938.566800999999</v>
      </c>
      <c r="GL9" s="59">
        <f t="shared" ref="GL9:GR9" si="38">+GL10+GL16</f>
        <v>4600.9183780000012</v>
      </c>
      <c r="GM9" s="59">
        <f t="shared" si="38"/>
        <v>6013.4288750000005</v>
      </c>
      <c r="GN9" s="59">
        <f t="shared" si="38"/>
        <v>6339.2448749999994</v>
      </c>
      <c r="GO9" s="59">
        <f t="shared" si="38"/>
        <v>6233.7356119999995</v>
      </c>
      <c r="GP9" s="59">
        <f t="shared" si="38"/>
        <v>5778.2543009999999</v>
      </c>
      <c r="GQ9" s="59">
        <f t="shared" si="38"/>
        <v>5700.2304590000003</v>
      </c>
      <c r="GR9" s="59">
        <f t="shared" si="38"/>
        <v>7028.6349230000005</v>
      </c>
      <c r="GS9" s="59">
        <f t="shared" ref="GS9:GX9" si="39">+GS10+GS16</f>
        <v>5951.7194009999994</v>
      </c>
      <c r="GT9" s="59">
        <f t="shared" si="39"/>
        <v>8401.9305850000001</v>
      </c>
      <c r="GU9" s="59">
        <f t="shared" si="39"/>
        <v>4718.5939930000004</v>
      </c>
      <c r="GV9" s="59">
        <f t="shared" si="39"/>
        <v>7113.4945310000003</v>
      </c>
      <c r="GW9" s="59">
        <f t="shared" si="39"/>
        <v>8199.995425000001</v>
      </c>
      <c r="GX9" s="59">
        <f t="shared" si="39"/>
        <v>7087.0130299999992</v>
      </c>
      <c r="GY9" s="59">
        <f t="shared" ref="GY9:HD9" si="40">+GY10+GY16</f>
        <v>5000.4301179999993</v>
      </c>
      <c r="GZ9" s="59">
        <f t="shared" si="40"/>
        <v>7917.0713829999986</v>
      </c>
      <c r="HA9" s="59">
        <f t="shared" si="40"/>
        <v>7691.6636760000001</v>
      </c>
      <c r="HB9" s="59">
        <f t="shared" si="40"/>
        <v>11257.388006000001</v>
      </c>
      <c r="HC9" s="59">
        <f t="shared" si="40"/>
        <v>4313.3600449999994</v>
      </c>
      <c r="HD9" s="59">
        <f t="shared" si="40"/>
        <v>6497.3308029999989</v>
      </c>
      <c r="HE9" s="59">
        <f t="shared" ref="HE9:HJ9" si="41">+HE10+HE16</f>
        <v>8997.7458850000003</v>
      </c>
      <c r="HF9" s="59">
        <f t="shared" si="41"/>
        <v>6365.7440149999984</v>
      </c>
      <c r="HG9" s="59">
        <f t="shared" si="41"/>
        <v>7451.0080589999998</v>
      </c>
      <c r="HH9" s="59">
        <f t="shared" si="41"/>
        <v>6816.099526</v>
      </c>
      <c r="HI9" s="59">
        <f t="shared" si="41"/>
        <v>6387.1819439999999</v>
      </c>
      <c r="HJ9" s="59">
        <f t="shared" si="41"/>
        <v>8477.570158999999</v>
      </c>
      <c r="HK9" s="59">
        <f t="shared" ref="HK9:HP9" si="42">+HK10+HK16</f>
        <v>8103.0851289999991</v>
      </c>
      <c r="HL9" s="59">
        <f t="shared" si="42"/>
        <v>6757.880013</v>
      </c>
      <c r="HM9" s="59">
        <f t="shared" si="42"/>
        <v>7913.041784</v>
      </c>
      <c r="HN9" s="59">
        <f t="shared" si="42"/>
        <v>6603.2592079999995</v>
      </c>
      <c r="HO9" s="59">
        <f t="shared" si="42"/>
        <v>6930.5872240000008</v>
      </c>
      <c r="HP9" s="59">
        <f t="shared" si="42"/>
        <v>8535.001056000001</v>
      </c>
      <c r="HQ9" s="59">
        <f t="shared" ref="HQ9:HU9" si="43">+HQ10+HQ16</f>
        <v>7610.2948219999998</v>
      </c>
      <c r="HR9" s="59">
        <f t="shared" si="43"/>
        <v>7059.4235449999987</v>
      </c>
      <c r="HS9" s="59">
        <f t="shared" si="43"/>
        <v>7736.0112720000016</v>
      </c>
      <c r="HT9" s="59">
        <f t="shared" si="43"/>
        <v>9090.9199290000015</v>
      </c>
      <c r="HU9" s="59">
        <f t="shared" si="43"/>
        <v>6667.2394319999985</v>
      </c>
      <c r="HV9" s="59">
        <f t="shared" ref="HV9:HX9" si="44">+HV10+HV16</f>
        <v>6345.5918340000007</v>
      </c>
      <c r="HW9" s="59">
        <f t="shared" si="44"/>
        <v>7187.7543839999998</v>
      </c>
      <c r="HX9" s="59">
        <f t="shared" si="44"/>
        <v>9902.6836509999994</v>
      </c>
      <c r="HY9" s="59">
        <f t="shared" ref="HY9:HZ9" si="45">+HY10+HY16</f>
        <v>6293.5340928000005</v>
      </c>
      <c r="HZ9" s="59">
        <f t="shared" si="45"/>
        <v>5467.5717679999998</v>
      </c>
      <c r="IA9" s="59">
        <f t="shared" ref="IA9:IB9" si="46">+IA10+IA16</f>
        <v>3477.9747340000008</v>
      </c>
      <c r="IB9" s="59">
        <f t="shared" si="46"/>
        <v>8041.7500169999994</v>
      </c>
      <c r="IC9" s="59">
        <f t="shared" ref="IC9:ID9" si="47">+IC10+IC16</f>
        <v>6375.6921789999988</v>
      </c>
      <c r="ID9" s="59">
        <f t="shared" si="47"/>
        <v>7091.7977190000001</v>
      </c>
      <c r="IE9" s="59">
        <f t="shared" ref="IE9:IF9" si="48">+IE10+IE16</f>
        <v>6957.5681159999995</v>
      </c>
      <c r="IF9" s="59">
        <f t="shared" si="48"/>
        <v>8622.0401719999991</v>
      </c>
      <c r="IG9" s="59">
        <f t="shared" ref="IG9" si="49">+IG10+IG16</f>
        <v>8104.7193828827894</v>
      </c>
      <c r="IH9" s="59">
        <f t="shared" ref="IH9" si="50">+IH10+IH16</f>
        <v>7917.9223686982959</v>
      </c>
      <c r="II9" s="59">
        <f t="shared" ref="II9:IJ9" si="51">+II10+II16</f>
        <v>7127.8621670000011</v>
      </c>
      <c r="IJ9" s="59">
        <f t="shared" si="51"/>
        <v>7555.1250400000017</v>
      </c>
      <c r="IK9" s="59">
        <f t="shared" ref="IK9:IL9" si="52">+IK10+IK16</f>
        <v>7858.1718548303197</v>
      </c>
      <c r="IL9" s="59">
        <f t="shared" si="52"/>
        <v>12019.332911</v>
      </c>
      <c r="IM9" s="59">
        <f t="shared" ref="IM9:IN9" si="53">+IM10+IM16</f>
        <v>8020.4513479999987</v>
      </c>
      <c r="IN9" s="59">
        <f t="shared" si="53"/>
        <v>11270.673038000001</v>
      </c>
      <c r="IO9" s="59">
        <f t="shared" ref="IO9:IP9" si="54">+IO10+IO16</f>
        <v>8364.9176689999986</v>
      </c>
      <c r="IP9" s="59">
        <f t="shared" si="54"/>
        <v>10217.1492874</v>
      </c>
      <c r="IQ9" s="59">
        <f t="shared" ref="IQ9:IR9" si="55">+IQ10+IQ16</f>
        <v>13762.662474000001</v>
      </c>
      <c r="IR9" s="59">
        <f t="shared" si="55"/>
        <v>10568.302854000001</v>
      </c>
      <c r="IS9" s="59">
        <f t="shared" ref="IS9:IT9" si="56">+IS10+IS16</f>
        <v>15784.632258</v>
      </c>
      <c r="IT9" s="59">
        <f t="shared" si="56"/>
        <v>14432.127037000002</v>
      </c>
      <c r="IU9" s="59">
        <f t="shared" ref="IU9:IV9" si="57">+IU10+IU16</f>
        <v>13828.816239000002</v>
      </c>
      <c r="IV9" s="59">
        <f t="shared" si="57"/>
        <v>12865.129324000001</v>
      </c>
      <c r="IW9" s="59">
        <f t="shared" ref="IW9:IX9" si="58">+IW10+IW16</f>
        <v>12640.296341800977</v>
      </c>
      <c r="IX9" s="59">
        <f t="shared" si="58"/>
        <v>14738.194507999999</v>
      </c>
      <c r="IY9" s="59">
        <f t="shared" ref="IY9:IZ9" si="59">+IY10+IY16</f>
        <v>10427.451805999997</v>
      </c>
      <c r="IZ9" s="59">
        <f t="shared" si="59"/>
        <v>16783.216495000001</v>
      </c>
      <c r="JA9" s="59">
        <f t="shared" ref="JA9:JB9" si="60">+JA10+JA16</f>
        <v>12055.892918000001</v>
      </c>
      <c r="JB9" s="59">
        <f t="shared" si="60"/>
        <v>9232.1548519999997</v>
      </c>
      <c r="JC9" s="59">
        <f t="shared" ref="JC9:JD9" si="61">+JC10+JC16</f>
        <v>12592.362226000003</v>
      </c>
      <c r="JD9" s="59">
        <f t="shared" si="61"/>
        <v>14181.033362000002</v>
      </c>
      <c r="JE9" s="59">
        <f t="shared" ref="JE9:JF9" si="62">+JE10+JE16</f>
        <v>11685.42736</v>
      </c>
      <c r="JF9" s="59">
        <f t="shared" si="62"/>
        <v>12549.682832</v>
      </c>
      <c r="JG9" s="59">
        <f t="shared" ref="JG9:JH9" si="63">+JG10+JG16</f>
        <v>10530.192887000001</v>
      </c>
      <c r="JH9" s="59">
        <f t="shared" si="63"/>
        <v>11758.709855000001</v>
      </c>
      <c r="JI9" s="59">
        <f t="shared" ref="JI9:JJ9" si="64">+JI10+JI16</f>
        <v>12356.486245999999</v>
      </c>
      <c r="JJ9" s="59">
        <f t="shared" si="64"/>
        <v>10847.764989999998</v>
      </c>
      <c r="JK9" s="59">
        <f t="shared" ref="JK9" si="65">+JK10+JK16</f>
        <v>11060.344517</v>
      </c>
      <c r="JL9" s="59">
        <f t="shared" ref="JL9:JN9" si="66">+JL10+JL16</f>
        <v>13435.186956981433</v>
      </c>
      <c r="JM9" s="59">
        <f t="shared" si="66"/>
        <v>5870.5017673438679</v>
      </c>
      <c r="JN9" s="59">
        <f t="shared" si="66"/>
        <v>13671.233897771726</v>
      </c>
      <c r="JO9" s="59">
        <f t="shared" ref="JO9:JQ9" si="67">+JO10+JO16</f>
        <v>13251.780366135396</v>
      </c>
      <c r="JP9" s="59">
        <f t="shared" si="67"/>
        <v>12316.426831000001</v>
      </c>
      <c r="JQ9" s="59">
        <f t="shared" si="67"/>
        <v>12711.932892999999</v>
      </c>
      <c r="JR9" s="59">
        <f t="shared" ref="JR9:JS9" si="68">+JR10+JR16</f>
        <v>11045.640239</v>
      </c>
      <c r="JS9" s="59">
        <f t="shared" si="68"/>
        <v>11243.9286548</v>
      </c>
      <c r="JT9" s="59">
        <f t="shared" ref="JT9" si="69">+JT10+JT16</f>
        <v>12320.784589999999</v>
      </c>
    </row>
    <row r="10" spans="1:280" x14ac:dyDescent="0.25">
      <c r="A10" s="58" t="s">
        <v>85</v>
      </c>
      <c r="B10" s="59">
        <f>SUM(B11:B15)</f>
        <v>1081.0848000000001</v>
      </c>
      <c r="C10" s="59">
        <f t="shared" ref="C10:BN10" si="70">SUM(C11:C15)</f>
        <v>1067.9967000000001</v>
      </c>
      <c r="D10" s="59">
        <f t="shared" si="70"/>
        <v>1067.3553000000002</v>
      </c>
      <c r="E10" s="59">
        <f t="shared" si="70"/>
        <v>986.20370000000003</v>
      </c>
      <c r="F10" s="59">
        <f t="shared" si="70"/>
        <v>1108.0719999999999</v>
      </c>
      <c r="G10" s="59">
        <f t="shared" si="70"/>
        <v>999.9011999999999</v>
      </c>
      <c r="H10" s="59">
        <f t="shared" si="70"/>
        <v>940.56759999999986</v>
      </c>
      <c r="I10" s="59">
        <f t="shared" si="70"/>
        <v>945.76960000000008</v>
      </c>
      <c r="J10" s="59">
        <f t="shared" si="70"/>
        <v>947.3522999999999</v>
      </c>
      <c r="K10" s="59">
        <f t="shared" si="70"/>
        <v>920.63139999999999</v>
      </c>
      <c r="L10" s="59">
        <f t="shared" si="70"/>
        <v>835.35660000000007</v>
      </c>
      <c r="M10" s="59">
        <f t="shared" si="70"/>
        <v>806.36390000000006</v>
      </c>
      <c r="N10" s="59">
        <f t="shared" si="70"/>
        <v>977.13920000000007</v>
      </c>
      <c r="O10" s="59">
        <f t="shared" si="70"/>
        <v>846.0424999999999</v>
      </c>
      <c r="P10" s="59">
        <f t="shared" si="70"/>
        <v>1081.0551</v>
      </c>
      <c r="Q10" s="59">
        <f t="shared" si="70"/>
        <v>1012.7016</v>
      </c>
      <c r="R10" s="59">
        <f t="shared" si="70"/>
        <v>945.75829999999996</v>
      </c>
      <c r="S10" s="59">
        <f t="shared" si="70"/>
        <v>1212.2786000000001</v>
      </c>
      <c r="T10" s="59">
        <f t="shared" si="70"/>
        <v>1181.4008000000001</v>
      </c>
      <c r="U10" s="59">
        <f t="shared" si="70"/>
        <v>1256.0153</v>
      </c>
      <c r="V10" s="59">
        <f t="shared" si="70"/>
        <v>1405.2815000000001</v>
      </c>
      <c r="W10" s="59">
        <f t="shared" si="70"/>
        <v>1384.3624</v>
      </c>
      <c r="X10" s="59">
        <f t="shared" si="70"/>
        <v>1269.6642000000002</v>
      </c>
      <c r="Y10" s="59">
        <f t="shared" si="70"/>
        <v>1423.1131</v>
      </c>
      <c r="Z10" s="59">
        <f t="shared" si="70"/>
        <v>1686.1958999999999</v>
      </c>
      <c r="AA10" s="59">
        <f t="shared" si="70"/>
        <v>1635.252</v>
      </c>
      <c r="AB10" s="59">
        <f t="shared" si="70"/>
        <v>1663.1351000000002</v>
      </c>
      <c r="AC10" s="59">
        <f t="shared" si="70"/>
        <v>1607.0891000000004</v>
      </c>
      <c r="AD10" s="59">
        <f t="shared" si="70"/>
        <v>1444.423</v>
      </c>
      <c r="AE10" s="59">
        <f t="shared" si="70"/>
        <v>2229.5774999999999</v>
      </c>
      <c r="AF10" s="59">
        <f t="shared" si="70"/>
        <v>1867.5072999999998</v>
      </c>
      <c r="AG10" s="59">
        <f t="shared" si="70"/>
        <v>1571.8560000000002</v>
      </c>
      <c r="AH10" s="59">
        <f t="shared" si="70"/>
        <v>1850.2331000000001</v>
      </c>
      <c r="AI10" s="59">
        <f t="shared" si="70"/>
        <v>1905.8435999999997</v>
      </c>
      <c r="AJ10" s="59">
        <f t="shared" si="70"/>
        <v>1755.1783999999998</v>
      </c>
      <c r="AK10" s="59">
        <f t="shared" si="70"/>
        <v>2008.3399000000002</v>
      </c>
      <c r="AL10" s="59">
        <f t="shared" si="70"/>
        <v>1943.8003999999999</v>
      </c>
      <c r="AM10" s="59">
        <f t="shared" si="70"/>
        <v>2133.9246999999996</v>
      </c>
      <c r="AN10" s="59">
        <f t="shared" si="70"/>
        <v>2264.2853999999998</v>
      </c>
      <c r="AO10" s="59">
        <f t="shared" si="70"/>
        <v>2527.6423</v>
      </c>
      <c r="AP10" s="59">
        <f t="shared" si="70"/>
        <v>2667.7388999999998</v>
      </c>
      <c r="AQ10" s="59">
        <f t="shared" si="70"/>
        <v>3258.1345000000001</v>
      </c>
      <c r="AR10" s="59">
        <f t="shared" si="70"/>
        <v>2680.3530999999998</v>
      </c>
      <c r="AS10" s="59">
        <f t="shared" si="70"/>
        <v>2003.7266000000002</v>
      </c>
      <c r="AT10" s="59">
        <f t="shared" si="70"/>
        <v>2368.8662000000004</v>
      </c>
      <c r="AU10" s="59">
        <f t="shared" si="70"/>
        <v>2868.0559000000003</v>
      </c>
      <c r="AV10" s="59">
        <f t="shared" si="70"/>
        <v>2139.6792</v>
      </c>
      <c r="AW10" s="59">
        <f t="shared" si="70"/>
        <v>3022.7137000000002</v>
      </c>
      <c r="AX10" s="59">
        <f t="shared" si="70"/>
        <v>2315.2946000000002</v>
      </c>
      <c r="AY10" s="59">
        <f t="shared" si="70"/>
        <v>2797.6821</v>
      </c>
      <c r="AZ10" s="59">
        <f t="shared" si="70"/>
        <v>3096.5715999999998</v>
      </c>
      <c r="BA10" s="59">
        <f t="shared" si="70"/>
        <v>3312.3157999999994</v>
      </c>
      <c r="BB10" s="59">
        <f t="shared" si="70"/>
        <v>2861.9609999999998</v>
      </c>
      <c r="BC10" s="59">
        <f t="shared" si="70"/>
        <v>2974.2150000000001</v>
      </c>
      <c r="BD10" s="59">
        <f t="shared" si="70"/>
        <v>2771.9612000000002</v>
      </c>
      <c r="BE10" s="59">
        <f t="shared" si="70"/>
        <v>3064.0772999999999</v>
      </c>
      <c r="BF10" s="59">
        <f t="shared" si="70"/>
        <v>3440.7601</v>
      </c>
      <c r="BG10" s="59">
        <f t="shared" si="70"/>
        <v>2696.1019000000001</v>
      </c>
      <c r="BH10" s="59">
        <f t="shared" si="70"/>
        <v>2813.8422</v>
      </c>
      <c r="BI10" s="59">
        <f t="shared" si="70"/>
        <v>3253.5841</v>
      </c>
      <c r="BJ10" s="59">
        <f t="shared" si="70"/>
        <v>3403.9678999999996</v>
      </c>
      <c r="BK10" s="59">
        <f t="shared" si="70"/>
        <v>2589.2685999999999</v>
      </c>
      <c r="BL10" s="59">
        <f t="shared" si="70"/>
        <v>3917.2944999999995</v>
      </c>
      <c r="BM10" s="59">
        <f t="shared" si="70"/>
        <v>3452.3993999999998</v>
      </c>
      <c r="BN10" s="59">
        <f t="shared" si="70"/>
        <v>3975.4601999999995</v>
      </c>
      <c r="BO10" s="59">
        <f t="shared" ref="BO10:DZ10" si="71">SUM(BO11:BO15)</f>
        <v>4109.0298000000003</v>
      </c>
      <c r="BP10" s="59">
        <f t="shared" si="71"/>
        <v>3709.4784000000004</v>
      </c>
      <c r="BQ10" s="59">
        <f t="shared" si="71"/>
        <v>3842.6043</v>
      </c>
      <c r="BR10" s="59">
        <f t="shared" si="71"/>
        <v>2864.6477999999997</v>
      </c>
      <c r="BS10" s="59">
        <f t="shared" si="71"/>
        <v>2917.4703</v>
      </c>
      <c r="BT10" s="59">
        <f t="shared" si="71"/>
        <v>2716.9724000000001</v>
      </c>
      <c r="BU10" s="59">
        <f t="shared" si="71"/>
        <v>3391.1833000000001</v>
      </c>
      <c r="BV10" s="59">
        <f t="shared" si="71"/>
        <v>3177.4618999999998</v>
      </c>
      <c r="BW10" s="59">
        <f t="shared" si="71"/>
        <v>3962.3184000000006</v>
      </c>
      <c r="BX10" s="59">
        <f t="shared" si="71"/>
        <v>3285.0136999999995</v>
      </c>
      <c r="BY10" s="59">
        <f t="shared" si="71"/>
        <v>3563.1433999999995</v>
      </c>
      <c r="BZ10" s="59">
        <f t="shared" si="71"/>
        <v>2744.3069000000005</v>
      </c>
      <c r="CA10" s="59">
        <f t="shared" si="71"/>
        <v>3337.7710999999999</v>
      </c>
      <c r="CB10" s="59">
        <f t="shared" si="71"/>
        <v>4138.5111999999999</v>
      </c>
      <c r="CC10" s="59">
        <f t="shared" si="71"/>
        <v>4065.6720000000005</v>
      </c>
      <c r="CD10" s="59">
        <f t="shared" si="71"/>
        <v>4492.9973</v>
      </c>
      <c r="CE10" s="59">
        <f t="shared" si="71"/>
        <v>3863.9382000000001</v>
      </c>
      <c r="CF10" s="59">
        <f t="shared" si="71"/>
        <v>4933.4805999999999</v>
      </c>
      <c r="CG10" s="59">
        <f t="shared" si="71"/>
        <v>4335.7767000000003</v>
      </c>
      <c r="CH10" s="59">
        <f t="shared" si="71"/>
        <v>4435.4133000000002</v>
      </c>
      <c r="CI10" s="59">
        <f t="shared" si="71"/>
        <v>5044.3006999999998</v>
      </c>
      <c r="CJ10" s="59">
        <f t="shared" si="71"/>
        <v>4716.3275999999996</v>
      </c>
      <c r="CK10" s="59">
        <f t="shared" si="71"/>
        <v>7126.9458999999997</v>
      </c>
      <c r="CL10" s="59">
        <f t="shared" si="71"/>
        <v>7233.0965000000006</v>
      </c>
      <c r="CM10" s="59">
        <f t="shared" si="71"/>
        <v>6716.0584000000008</v>
      </c>
      <c r="CN10" s="59">
        <f t="shared" si="71"/>
        <v>7135.1611999999986</v>
      </c>
      <c r="CO10" s="59">
        <f t="shared" si="71"/>
        <v>6164.3602999999994</v>
      </c>
      <c r="CP10" s="59">
        <f t="shared" si="71"/>
        <v>4852.5844000000006</v>
      </c>
      <c r="CQ10" s="59">
        <f t="shared" si="71"/>
        <v>4512.6601000000001</v>
      </c>
      <c r="CR10" s="59">
        <f t="shared" si="71"/>
        <v>3839.7467000000006</v>
      </c>
      <c r="CS10" s="59">
        <f t="shared" si="71"/>
        <v>4382.1008000000002</v>
      </c>
      <c r="CT10" s="59">
        <f t="shared" si="71"/>
        <v>3650.4595999999997</v>
      </c>
      <c r="CU10" s="59">
        <f t="shared" si="71"/>
        <v>4185.1013999999986</v>
      </c>
      <c r="CV10" s="59">
        <f t="shared" si="71"/>
        <v>4112.6797000000006</v>
      </c>
      <c r="CW10" s="59">
        <f t="shared" si="71"/>
        <v>4360.2797</v>
      </c>
      <c r="CX10" s="59">
        <f t="shared" si="71"/>
        <v>5009.6298000000006</v>
      </c>
      <c r="CY10" s="59">
        <f t="shared" si="71"/>
        <v>5646.3588</v>
      </c>
      <c r="CZ10" s="59">
        <f t="shared" si="71"/>
        <v>5261.3397999999997</v>
      </c>
      <c r="DA10" s="59">
        <f t="shared" si="71"/>
        <v>4715.4393</v>
      </c>
      <c r="DB10" s="59">
        <f t="shared" si="71"/>
        <v>3016.5250000000001</v>
      </c>
      <c r="DC10" s="59">
        <f t="shared" si="71"/>
        <v>3867.6152999999995</v>
      </c>
      <c r="DD10" s="59">
        <f t="shared" si="71"/>
        <v>3592.2433999999998</v>
      </c>
      <c r="DE10" s="59">
        <f t="shared" si="71"/>
        <v>4238.3999000000003</v>
      </c>
      <c r="DF10" s="59">
        <f t="shared" si="71"/>
        <v>3306.7043000000008</v>
      </c>
      <c r="DG10" s="59">
        <f t="shared" si="71"/>
        <v>3568.4457000000002</v>
      </c>
      <c r="DH10" s="59">
        <f t="shared" si="71"/>
        <v>4716.1894000000002</v>
      </c>
      <c r="DI10" s="59">
        <f t="shared" si="71"/>
        <v>3953.5276000000003</v>
      </c>
      <c r="DJ10" s="59">
        <f t="shared" si="71"/>
        <v>3909.4377000000004</v>
      </c>
      <c r="DK10" s="59">
        <f t="shared" si="71"/>
        <v>4660.8350000000009</v>
      </c>
      <c r="DL10" s="59">
        <f t="shared" si="71"/>
        <v>4139.8030999999992</v>
      </c>
      <c r="DM10" s="59">
        <f t="shared" si="71"/>
        <v>5089.3824000000004</v>
      </c>
      <c r="DN10" s="59">
        <f t="shared" si="71"/>
        <v>4271.5133000000005</v>
      </c>
      <c r="DO10" s="59">
        <f t="shared" si="71"/>
        <v>4484.9873000000007</v>
      </c>
      <c r="DP10" s="59">
        <f t="shared" si="71"/>
        <v>4978.4585999999999</v>
      </c>
      <c r="DQ10" s="59">
        <f t="shared" si="71"/>
        <v>6101.6189999999997</v>
      </c>
      <c r="DR10" s="59">
        <f t="shared" si="71"/>
        <v>6085.1130000000003</v>
      </c>
      <c r="DS10" s="59">
        <f t="shared" si="71"/>
        <v>6258.9200999999994</v>
      </c>
      <c r="DT10" s="59">
        <f t="shared" si="71"/>
        <v>8073.1628000000001</v>
      </c>
      <c r="DU10" s="59">
        <f t="shared" si="71"/>
        <v>6774.7287000000006</v>
      </c>
      <c r="DV10" s="59">
        <f t="shared" si="71"/>
        <v>6778.6381000000001</v>
      </c>
      <c r="DW10" s="59">
        <f t="shared" si="71"/>
        <v>6131.7914000000001</v>
      </c>
      <c r="DX10" s="59">
        <f t="shared" si="71"/>
        <v>6815.1849000000002</v>
      </c>
      <c r="DY10" s="59">
        <f t="shared" si="71"/>
        <v>5878.3860999999997</v>
      </c>
      <c r="DZ10" s="59">
        <f t="shared" si="71"/>
        <v>5265.9070999999994</v>
      </c>
      <c r="EA10" s="59">
        <f t="shared" ref="EA10:GK10" si="72">SUM(EA11:EA15)</f>
        <v>5987.0085000000008</v>
      </c>
      <c r="EB10" s="59">
        <f t="shared" si="72"/>
        <v>7704.3459000000003</v>
      </c>
      <c r="EC10" s="59">
        <f t="shared" si="72"/>
        <v>9584.2644999999975</v>
      </c>
      <c r="ED10" s="59">
        <f t="shared" si="72"/>
        <v>9094.9551999999985</v>
      </c>
      <c r="EE10" s="59">
        <f t="shared" si="72"/>
        <v>9775.9255000000012</v>
      </c>
      <c r="EF10" s="59">
        <f t="shared" si="72"/>
        <v>8896.7021999999997</v>
      </c>
      <c r="EG10" s="59">
        <f t="shared" si="72"/>
        <v>9883.8795000000009</v>
      </c>
      <c r="EH10" s="59">
        <f t="shared" si="72"/>
        <v>8820.7351000000017</v>
      </c>
      <c r="EI10" s="59">
        <f t="shared" si="72"/>
        <v>7311.0702999999994</v>
      </c>
      <c r="EJ10" s="59">
        <f t="shared" si="72"/>
        <v>7893.7192000000005</v>
      </c>
      <c r="EK10" s="59">
        <f t="shared" si="72"/>
        <v>6776.6438999999991</v>
      </c>
      <c r="EL10" s="59">
        <f t="shared" si="72"/>
        <v>6518.0291999999999</v>
      </c>
      <c r="EM10" s="59">
        <f t="shared" si="72"/>
        <v>6195.4872999999989</v>
      </c>
      <c r="EN10" s="59">
        <f t="shared" si="72"/>
        <v>5409.5120000000015</v>
      </c>
      <c r="EO10" s="59">
        <f t="shared" si="72"/>
        <v>7366.5630999999994</v>
      </c>
      <c r="EP10" s="59">
        <f t="shared" si="72"/>
        <v>5510.9193000000005</v>
      </c>
      <c r="EQ10" s="59">
        <f t="shared" si="72"/>
        <v>6497.5198</v>
      </c>
      <c r="ER10" s="59">
        <f t="shared" si="72"/>
        <v>5899.2981999999993</v>
      </c>
      <c r="ES10" s="59">
        <f t="shared" si="72"/>
        <v>5822.3867000000009</v>
      </c>
      <c r="ET10" s="59">
        <f t="shared" si="72"/>
        <v>5668.6387000000004</v>
      </c>
      <c r="EU10" s="59">
        <f t="shared" si="72"/>
        <v>6423.1312999999991</v>
      </c>
      <c r="EV10" s="59">
        <f t="shared" si="72"/>
        <v>7264.2089999999998</v>
      </c>
      <c r="EW10" s="59">
        <f t="shared" si="72"/>
        <v>6793.5915999999997</v>
      </c>
      <c r="EX10" s="59">
        <f t="shared" si="72"/>
        <v>6792.1872999999996</v>
      </c>
      <c r="EY10" s="59">
        <f t="shared" si="72"/>
        <v>7072.6629000000003</v>
      </c>
      <c r="EZ10" s="59">
        <f t="shared" si="72"/>
        <v>6136.2370000000001</v>
      </c>
      <c r="FA10" s="59">
        <f t="shared" si="72"/>
        <v>6793.8460999999998</v>
      </c>
      <c r="FB10" s="59">
        <f t="shared" si="72"/>
        <v>7496.7313000000004</v>
      </c>
      <c r="FC10" s="59">
        <f t="shared" si="72"/>
        <v>6606.9143000000004</v>
      </c>
      <c r="FD10" s="59">
        <f t="shared" si="72"/>
        <v>7377.4712000000009</v>
      </c>
      <c r="FE10" s="59">
        <f t="shared" si="72"/>
        <v>6655.017499999999</v>
      </c>
      <c r="FF10" s="59">
        <f t="shared" si="72"/>
        <v>6577.9207000000006</v>
      </c>
      <c r="FG10" s="59">
        <f t="shared" si="72"/>
        <v>6757.2020999999986</v>
      </c>
      <c r="FH10" s="59">
        <f t="shared" si="72"/>
        <v>7039.7610999999988</v>
      </c>
      <c r="FI10" s="59">
        <f t="shared" si="72"/>
        <v>6187.6141999999991</v>
      </c>
      <c r="FJ10" s="59">
        <f t="shared" si="72"/>
        <v>6202.5986000000012</v>
      </c>
      <c r="FK10" s="59">
        <f t="shared" si="72"/>
        <v>6138.0668000000005</v>
      </c>
      <c r="FL10" s="59">
        <f t="shared" si="72"/>
        <v>5606.1669000000002</v>
      </c>
      <c r="FM10" s="59">
        <f t="shared" si="72"/>
        <v>5937.9396000000006</v>
      </c>
      <c r="FN10" s="59">
        <f t="shared" si="72"/>
        <v>4540.6122000000005</v>
      </c>
      <c r="FO10" s="59">
        <f t="shared" si="72"/>
        <v>5195.7781999999997</v>
      </c>
      <c r="FP10" s="59">
        <f t="shared" si="72"/>
        <v>6071.9189999999999</v>
      </c>
      <c r="FQ10" s="59">
        <f t="shared" si="72"/>
        <v>6696.1187999999993</v>
      </c>
      <c r="FR10" s="59">
        <f t="shared" si="72"/>
        <v>7155.4088999999994</v>
      </c>
      <c r="FS10" s="59">
        <f t="shared" si="72"/>
        <v>7607.8084000000008</v>
      </c>
      <c r="FT10" s="59">
        <f t="shared" si="72"/>
        <v>6130.5886999999993</v>
      </c>
      <c r="FU10" s="59">
        <f t="shared" si="72"/>
        <v>4383.9273999999996</v>
      </c>
      <c r="FV10" s="59">
        <f t="shared" si="72"/>
        <v>5751.1079</v>
      </c>
      <c r="FW10" s="59">
        <f t="shared" si="72"/>
        <v>4980.6678999999995</v>
      </c>
      <c r="FX10" s="59">
        <f t="shared" si="72"/>
        <v>4800.5921999999991</v>
      </c>
      <c r="FY10" s="59">
        <f t="shared" si="72"/>
        <v>4904.3576999999996</v>
      </c>
      <c r="FZ10" s="59">
        <f t="shared" si="72"/>
        <v>4571.2471999999998</v>
      </c>
      <c r="GA10" s="59">
        <f t="shared" si="72"/>
        <v>5032.7088999999996</v>
      </c>
      <c r="GB10" s="59">
        <f t="shared" si="72"/>
        <v>5873.1175000000003</v>
      </c>
      <c r="GC10" s="59">
        <f t="shared" si="72"/>
        <v>5080.5174000000006</v>
      </c>
      <c r="GD10" s="59">
        <f t="shared" si="72"/>
        <v>6183.8798999999999</v>
      </c>
      <c r="GE10" s="59">
        <f t="shared" si="72"/>
        <v>5494.1869000000006</v>
      </c>
      <c r="GF10" s="59">
        <f t="shared" si="72"/>
        <v>4964.8364000000001</v>
      </c>
      <c r="GG10" s="59">
        <f t="shared" si="72"/>
        <v>5382.5875999999998</v>
      </c>
      <c r="GH10" s="59">
        <f t="shared" si="72"/>
        <v>5120.8431780000001</v>
      </c>
      <c r="GI10" s="59">
        <f t="shared" si="72"/>
        <v>5010.4137429999992</v>
      </c>
      <c r="GJ10" s="59">
        <f t="shared" si="72"/>
        <v>5831.1124010000003</v>
      </c>
      <c r="GK10" s="59">
        <f t="shared" si="72"/>
        <v>6798.8391359999996</v>
      </c>
      <c r="GL10" s="59">
        <f t="shared" ref="GL10:GR10" si="73">SUM(GL11:GL15)</f>
        <v>6310.3381870000012</v>
      </c>
      <c r="GM10" s="59">
        <f t="shared" si="73"/>
        <v>6047.5611100000006</v>
      </c>
      <c r="GN10" s="59">
        <f t="shared" si="73"/>
        <v>6247.8015709999991</v>
      </c>
      <c r="GO10" s="59">
        <f t="shared" si="73"/>
        <v>5890.5447979999999</v>
      </c>
      <c r="GP10" s="59">
        <f t="shared" si="73"/>
        <v>6756.3261809999995</v>
      </c>
      <c r="GQ10" s="59">
        <f t="shared" si="73"/>
        <v>6450.7660720000003</v>
      </c>
      <c r="GR10" s="59">
        <f t="shared" si="73"/>
        <v>6293.1339480000006</v>
      </c>
      <c r="GS10" s="59">
        <f t="shared" ref="GS10:GX10" si="74">SUM(GS11:GS15)</f>
        <v>6277.8150099999993</v>
      </c>
      <c r="GT10" s="59">
        <f t="shared" si="74"/>
        <v>6076.6432539999996</v>
      </c>
      <c r="GU10" s="59">
        <f t="shared" si="74"/>
        <v>6053.8712760000008</v>
      </c>
      <c r="GV10" s="59">
        <f t="shared" si="74"/>
        <v>7150.0200610000002</v>
      </c>
      <c r="GW10" s="59">
        <f t="shared" si="74"/>
        <v>7253.2063280000002</v>
      </c>
      <c r="GX10" s="59">
        <f t="shared" si="74"/>
        <v>6701.3550099999993</v>
      </c>
      <c r="GY10" s="59">
        <f t="shared" ref="GY10:HD10" si="75">SUM(GY11:GY15)</f>
        <v>6481.4594499999994</v>
      </c>
      <c r="GZ10" s="59">
        <f t="shared" si="75"/>
        <v>6711.4142659999989</v>
      </c>
      <c r="HA10" s="59">
        <f t="shared" si="75"/>
        <v>7631.3823469999998</v>
      </c>
      <c r="HB10" s="59">
        <f t="shared" si="75"/>
        <v>7473.9167770000004</v>
      </c>
      <c r="HC10" s="59">
        <f t="shared" si="75"/>
        <v>7415.5621969999993</v>
      </c>
      <c r="HD10" s="59">
        <f t="shared" si="75"/>
        <v>7748.7431709999992</v>
      </c>
      <c r="HE10" s="59">
        <f t="shared" ref="HE10:HJ10" si="76">SUM(HE11:HE15)</f>
        <v>7859.2526810000008</v>
      </c>
      <c r="HF10" s="59">
        <f t="shared" si="76"/>
        <v>7379.0319649999983</v>
      </c>
      <c r="HG10" s="59">
        <f t="shared" si="76"/>
        <v>8884.5606609999995</v>
      </c>
      <c r="HH10" s="59">
        <f t="shared" si="76"/>
        <v>6980.9386880000002</v>
      </c>
      <c r="HI10" s="59">
        <f t="shared" si="76"/>
        <v>7791.6892310000003</v>
      </c>
      <c r="HJ10" s="59">
        <f t="shared" si="76"/>
        <v>7105.5972389999988</v>
      </c>
      <c r="HK10" s="59">
        <f t="shared" ref="HK10:HP10" si="77">SUM(HK11:HK15)</f>
        <v>6568.8083509999997</v>
      </c>
      <c r="HL10" s="59">
        <f t="shared" si="77"/>
        <v>7596.7683919999999</v>
      </c>
      <c r="HM10" s="59">
        <f t="shared" si="77"/>
        <v>8153.2678750000005</v>
      </c>
      <c r="HN10" s="59">
        <f t="shared" si="77"/>
        <v>7598.7233899999992</v>
      </c>
      <c r="HO10" s="59">
        <f t="shared" si="77"/>
        <v>7645.8681460000007</v>
      </c>
      <c r="HP10" s="59">
        <f t="shared" si="77"/>
        <v>7723.2061630000007</v>
      </c>
      <c r="HQ10" s="59">
        <f t="shared" ref="HQ10:HU10" si="78">SUM(HQ11:HQ15)</f>
        <v>6960.5802739999999</v>
      </c>
      <c r="HR10" s="59">
        <f t="shared" si="78"/>
        <v>8118.6302779999987</v>
      </c>
      <c r="HS10" s="59">
        <f t="shared" si="78"/>
        <v>8461.798420000001</v>
      </c>
      <c r="HT10" s="59">
        <f t="shared" si="78"/>
        <v>8052.0076440000012</v>
      </c>
      <c r="HU10" s="59">
        <f t="shared" si="78"/>
        <v>8935.5539519999984</v>
      </c>
      <c r="HV10" s="59">
        <f t="shared" ref="HV10:HX10" si="79">SUM(HV11:HV15)</f>
        <v>8023.6032000000005</v>
      </c>
      <c r="HW10" s="59">
        <f t="shared" si="79"/>
        <v>6871.5376619999997</v>
      </c>
      <c r="HX10" s="59">
        <f t="shared" si="79"/>
        <v>7706.1581909999995</v>
      </c>
      <c r="HY10" s="59">
        <f t="shared" ref="HY10:HZ10" si="80">SUM(HY11:HY15)</f>
        <v>5980.1242008000008</v>
      </c>
      <c r="HZ10" s="59">
        <f t="shared" si="80"/>
        <v>5167.4116260000001</v>
      </c>
      <c r="IA10" s="59">
        <f t="shared" ref="IA10:IB10" si="81">SUM(IA11:IA15)</f>
        <v>4994.4080600000007</v>
      </c>
      <c r="IB10" s="59">
        <f t="shared" si="81"/>
        <v>6585.5981299999994</v>
      </c>
      <c r="IC10" s="59">
        <f t="shared" ref="IC10:ID10" si="82">SUM(IC11:IC15)</f>
        <v>7231.8750259999988</v>
      </c>
      <c r="ID10" s="59">
        <f t="shared" si="82"/>
        <v>7665.2766279999996</v>
      </c>
      <c r="IE10" s="59">
        <f t="shared" ref="IE10:IF10" si="83">SUM(IE11:IE15)</f>
        <v>7377.1344449999997</v>
      </c>
      <c r="IF10" s="59">
        <f t="shared" si="83"/>
        <v>7590.3209129999996</v>
      </c>
      <c r="IG10" s="59">
        <f t="shared" ref="IG10" si="84">SUM(IG11:IG15)</f>
        <v>11191.04036002752</v>
      </c>
      <c r="IH10" s="59">
        <f t="shared" ref="IH10" si="85">SUM(IH11:IH15)</f>
        <v>8230.807333941475</v>
      </c>
      <c r="II10" s="59">
        <f t="shared" ref="II10:IJ10" si="86">SUM(II11:II15)</f>
        <v>7729.682608000001</v>
      </c>
      <c r="IJ10" s="59">
        <f t="shared" si="86"/>
        <v>10180.637867000001</v>
      </c>
      <c r="IK10" s="59">
        <f t="shared" ref="IK10:IL10" si="87">SUM(IK11:IK15)</f>
        <v>8879.3076073792799</v>
      </c>
      <c r="IL10" s="59">
        <f t="shared" si="87"/>
        <v>10103.269833999999</v>
      </c>
      <c r="IM10" s="59">
        <f t="shared" ref="IM10:IN10" si="88">SUM(IM11:IM15)</f>
        <v>9365.4295709999988</v>
      </c>
      <c r="IN10" s="59">
        <f t="shared" si="88"/>
        <v>9892.6750970000012</v>
      </c>
      <c r="IO10" s="59">
        <f t="shared" ref="IO10:IP10" si="89">SUM(IO11:IO15)</f>
        <v>11226.719149999999</v>
      </c>
      <c r="IP10" s="59">
        <f t="shared" si="89"/>
        <v>11964.208002399999</v>
      </c>
      <c r="IQ10" s="59">
        <f t="shared" ref="IQ10:IR10" si="90">SUM(IQ11:IQ15)</f>
        <v>11647.938567000001</v>
      </c>
      <c r="IR10" s="59">
        <f t="shared" si="90"/>
        <v>12100.296285</v>
      </c>
      <c r="IS10" s="59">
        <f t="shared" ref="IS10:IT10" si="91">SUM(IS11:IS15)</f>
        <v>13415.592662999999</v>
      </c>
      <c r="IT10" s="59">
        <f t="shared" si="91"/>
        <v>11996.890816000003</v>
      </c>
      <c r="IU10" s="59">
        <f t="shared" ref="IU10:IV10" si="92">SUM(IU11:IU15)</f>
        <v>13735.431875000002</v>
      </c>
      <c r="IV10" s="59">
        <f t="shared" si="92"/>
        <v>16679.028403</v>
      </c>
      <c r="IW10" s="59">
        <f t="shared" ref="IW10:IX10" si="93">SUM(IW11:IW15)</f>
        <v>12988.147521782461</v>
      </c>
      <c r="IX10" s="59">
        <f t="shared" si="93"/>
        <v>12974.589830999999</v>
      </c>
      <c r="IY10" s="59">
        <f t="shared" ref="IY10:IZ10" si="94">SUM(IY11:IY15)</f>
        <v>13825.826646999998</v>
      </c>
      <c r="IZ10" s="59">
        <f t="shared" si="94"/>
        <v>11686.108503999998</v>
      </c>
      <c r="JA10" s="59">
        <f t="shared" ref="JA10:JB10" si="95">SUM(JA11:JA15)</f>
        <v>12836.297709</v>
      </c>
      <c r="JB10" s="59">
        <f t="shared" si="95"/>
        <v>11278.252725999999</v>
      </c>
      <c r="JC10" s="59">
        <f t="shared" ref="JC10:JD10" si="96">SUM(JC11:JC15)</f>
        <v>12358.108320000003</v>
      </c>
      <c r="JD10" s="59">
        <f t="shared" si="96"/>
        <v>11995.037797000001</v>
      </c>
      <c r="JE10" s="59">
        <f t="shared" ref="JE10:JF10" si="97">SUM(JE11:JE15)</f>
        <v>12724.983332</v>
      </c>
      <c r="JF10" s="59">
        <f t="shared" si="97"/>
        <v>11601.087940000001</v>
      </c>
      <c r="JG10" s="59">
        <f t="shared" ref="JG10:JH10" si="98">SUM(JG11:JG15)</f>
        <v>11541.65249</v>
      </c>
      <c r="JH10" s="59">
        <f t="shared" si="98"/>
        <v>13180.336562</v>
      </c>
      <c r="JI10" s="59">
        <f t="shared" ref="JI10:JJ10" si="99">SUM(JI11:JI15)</f>
        <v>10838.387793999998</v>
      </c>
      <c r="JJ10" s="59">
        <f t="shared" si="99"/>
        <v>10856.239476999997</v>
      </c>
      <c r="JK10" s="59">
        <f t="shared" ref="JK10" si="100">SUM(JK11:JK15)</f>
        <v>11793.943508999999</v>
      </c>
      <c r="JL10" s="59">
        <f t="shared" ref="JL10:JN10" si="101">SUM(JL11:JL15)</f>
        <v>10223.833100191498</v>
      </c>
      <c r="JM10" s="59">
        <f t="shared" si="101"/>
        <v>9814.3392286779545</v>
      </c>
      <c r="JN10" s="59">
        <f t="shared" si="101"/>
        <v>13630.812122000001</v>
      </c>
      <c r="JO10" s="59">
        <f t="shared" ref="JO10:JQ10" si="102">SUM(JO11:JO15)</f>
        <v>13491.708284397413</v>
      </c>
      <c r="JP10" s="59">
        <f t="shared" si="102"/>
        <v>11566.005781</v>
      </c>
      <c r="JQ10" s="59">
        <f t="shared" si="102"/>
        <v>11718.135915999999</v>
      </c>
      <c r="JR10" s="59">
        <f t="shared" ref="JR10:JS10" si="103">SUM(JR11:JR15)</f>
        <v>10913.387385</v>
      </c>
      <c r="JS10" s="59">
        <f t="shared" si="103"/>
        <v>11784.4879108</v>
      </c>
      <c r="JT10" s="59">
        <f t="shared" ref="JT10" si="104">SUM(JT11:JT15)</f>
        <v>10192.410892</v>
      </c>
    </row>
    <row r="11" spans="1:280" x14ac:dyDescent="0.25">
      <c r="A11" s="56" t="s">
        <v>17</v>
      </c>
      <c r="B11" s="57">
        <f>[5]ANCAP!Z$139</f>
        <v>31.761200000000002</v>
      </c>
      <c r="C11" s="57">
        <f>[5]ANCAP!AA$139</f>
        <v>35.036499999999997</v>
      </c>
      <c r="D11" s="57">
        <f>[5]ANCAP!AB$139</f>
        <v>57.655999999999999</v>
      </c>
      <c r="E11" s="57">
        <f>[5]ANCAP!AC$139</f>
        <v>35.565800000000003</v>
      </c>
      <c r="F11" s="57">
        <f>[5]ANCAP!AD$139</f>
        <v>39.631</v>
      </c>
      <c r="G11" s="57">
        <f>[5]ANCAP!AE$139</f>
        <v>54.678800000000003</v>
      </c>
      <c r="H11" s="57">
        <f>[5]ANCAP!AF$139</f>
        <v>35.941800000000001</v>
      </c>
      <c r="I11" s="57">
        <f>[5]ANCAP!AG$139</f>
        <v>34.146900000000002</v>
      </c>
      <c r="J11" s="57">
        <f>[5]ANCAP!AH$139</f>
        <v>63.189399999999999</v>
      </c>
      <c r="K11" s="57">
        <f>[5]ANCAP!AI$139</f>
        <v>36.399099999999997</v>
      </c>
      <c r="L11" s="57">
        <f>[5]ANCAP!AJ$139</f>
        <v>32.734099999999998</v>
      </c>
      <c r="M11" s="57">
        <f>[5]ANCAP!AK$139</f>
        <v>57.567099999999996</v>
      </c>
      <c r="N11" s="57">
        <f>[5]ANCAP!AL$139</f>
        <v>34.979099999999995</v>
      </c>
      <c r="O11" s="57">
        <f>[5]ANCAP!AM$139</f>
        <v>35.995199999999997</v>
      </c>
      <c r="P11" s="57">
        <f>[5]ANCAP!AN$139</f>
        <v>31.100099999999998</v>
      </c>
      <c r="Q11" s="57">
        <f>[5]ANCAP!AO$139</f>
        <v>42.811</v>
      </c>
      <c r="R11" s="57">
        <f>[5]ANCAP!AP$139</f>
        <v>43.061800000000005</v>
      </c>
      <c r="S11" s="57">
        <f>[5]ANCAP!AQ$139</f>
        <v>39.105699999999999</v>
      </c>
      <c r="T11" s="57">
        <f>[5]ANCAP!AR$139</f>
        <v>44.419899999999998</v>
      </c>
      <c r="U11" s="57">
        <f>[5]ANCAP!AS$139</f>
        <v>39.476500000000001</v>
      </c>
      <c r="V11" s="57">
        <f>[5]ANCAP!AT$139</f>
        <v>31.706799999999998</v>
      </c>
      <c r="W11" s="57">
        <f>[5]ANCAP!AU$139</f>
        <v>59.840800000000002</v>
      </c>
      <c r="X11" s="57">
        <f>[5]ANCAP!AV$139</f>
        <v>33.075199999999995</v>
      </c>
      <c r="Y11" s="57">
        <f>[5]ANCAP!AW$139</f>
        <v>54.4193</v>
      </c>
      <c r="Z11" s="57">
        <f>[5]ANCAP!AX$139</f>
        <v>34.754400000000004</v>
      </c>
      <c r="AA11" s="57">
        <f>[5]ANCAP!AY$139</f>
        <v>34.447099999999999</v>
      </c>
      <c r="AB11" s="57">
        <f>[5]ANCAP!AZ$139</f>
        <v>35.352899999999998</v>
      </c>
      <c r="AC11" s="57">
        <f>[5]ANCAP!BA$139</f>
        <v>65.501400000000004</v>
      </c>
      <c r="AD11" s="57">
        <f>[5]ANCAP!BB$139</f>
        <v>36.1419</v>
      </c>
      <c r="AE11" s="57">
        <f>[5]ANCAP!BC$139</f>
        <v>50.8324</v>
      </c>
      <c r="AF11" s="57">
        <f>[5]ANCAP!BD$139</f>
        <v>32.558300000000003</v>
      </c>
      <c r="AG11" s="57">
        <f>[5]ANCAP!BE$139</f>
        <v>36.863099999999996</v>
      </c>
      <c r="AH11" s="57">
        <f>[5]ANCAP!BF$139</f>
        <v>31.528599999999997</v>
      </c>
      <c r="AI11" s="57">
        <f>[5]ANCAP!BG$139</f>
        <v>65.843000000000004</v>
      </c>
      <c r="AJ11" s="57">
        <f>[5]ANCAP!BH$139</f>
        <v>38.5227</v>
      </c>
      <c r="AK11" s="57">
        <f>[5]ANCAP!BI$139</f>
        <v>52.512999999999998</v>
      </c>
      <c r="AL11" s="57">
        <f>[5]ANCAP!BJ$139</f>
        <v>46.33</v>
      </c>
      <c r="AM11" s="57">
        <f>[5]ANCAP!BK$139</f>
        <v>36.490400000000001</v>
      </c>
      <c r="AN11" s="57">
        <f>[5]ANCAP!BL$139</f>
        <v>38.406999999999996</v>
      </c>
      <c r="AO11" s="57">
        <f>[5]ANCAP!BM$139</f>
        <v>76.70989999999999</v>
      </c>
      <c r="AP11" s="57">
        <f>[5]ANCAP!BN$139</f>
        <v>36.133099999999999</v>
      </c>
      <c r="AQ11" s="57">
        <f>[5]ANCAP!BO$139</f>
        <v>57.978900000000003</v>
      </c>
      <c r="AR11" s="57">
        <f>[5]ANCAP!BP$139</f>
        <v>34.045400000000001</v>
      </c>
      <c r="AS11" s="57">
        <f>[5]ANCAP!BQ$139</f>
        <v>35.137</v>
      </c>
      <c r="AT11" s="57">
        <f>[5]ANCAP!BR$139</f>
        <v>37.474400000000003</v>
      </c>
      <c r="AU11" s="57">
        <f>[5]ANCAP!BS$139</f>
        <v>71.801199999999994</v>
      </c>
      <c r="AV11" s="57">
        <f>[5]ANCAP!BT$139</f>
        <v>5.3493999999999993</v>
      </c>
      <c r="AW11" s="57">
        <f>[5]ANCAP!BU$139</f>
        <v>60.4816</v>
      </c>
      <c r="AX11" s="57">
        <f>[5]ANCAP!BV$139</f>
        <v>36.647100000000002</v>
      </c>
      <c r="AY11" s="57">
        <f>[5]ANCAP!BW$139</f>
        <v>38.118699999999997</v>
      </c>
      <c r="AZ11" s="57">
        <f>[5]ANCAP!BX$139</f>
        <v>40.0886</v>
      </c>
      <c r="BA11" s="57">
        <f>[5]ANCAP!BY$139</f>
        <v>102.2902</v>
      </c>
      <c r="BB11" s="57">
        <f>[5]ANCAP!BZ$139</f>
        <v>44.374199999999995</v>
      </c>
      <c r="BC11" s="57">
        <f>[5]ANCAP!CA$139</f>
        <v>62.592800000000004</v>
      </c>
      <c r="BD11" s="57">
        <f>[5]ANCAP!CB$139</f>
        <v>39.746099999999998</v>
      </c>
      <c r="BE11" s="57">
        <f>[5]ANCAP!CC$139</f>
        <v>38.827100000000002</v>
      </c>
      <c r="BF11" s="57">
        <f>[5]ANCAP!CD$139</f>
        <v>105.9311</v>
      </c>
      <c r="BG11" s="57">
        <f>[5]ANCAP!CE$139</f>
        <v>43.077199999999998</v>
      </c>
      <c r="BH11" s="57">
        <f>[5]ANCAP!CF$139</f>
        <v>40.603400000000001</v>
      </c>
      <c r="BI11" s="57">
        <f>[5]ANCAP!CG$139</f>
        <v>69.581399999999988</v>
      </c>
      <c r="BJ11" s="57">
        <f>[5]ANCAP!CH$139</f>
        <v>41.129800000000003</v>
      </c>
      <c r="BK11" s="57">
        <f>[5]ANCAP!CI$139</f>
        <v>45.742800000000003</v>
      </c>
      <c r="BL11" s="57">
        <f>[5]ANCAP!CJ$139</f>
        <v>88.438999999999993</v>
      </c>
      <c r="BM11" s="57">
        <f>[5]ANCAP!CK$139</f>
        <v>47.767300000000006</v>
      </c>
      <c r="BN11" s="57">
        <f>[5]ANCAP!CL$139</f>
        <v>43.827500000000001</v>
      </c>
      <c r="BO11" s="57">
        <f>[5]ANCAP!CM$139</f>
        <v>76.658000000000001</v>
      </c>
      <c r="BP11" s="57">
        <f>[5]ANCAP!CN$139</f>
        <v>45.651800000000001</v>
      </c>
      <c r="BQ11" s="57">
        <f>[5]ANCAP!CO$139</f>
        <v>44.742199999999997</v>
      </c>
      <c r="BR11" s="57">
        <f>[5]ANCAP!CP$139</f>
        <v>95.999499999999998</v>
      </c>
      <c r="BS11" s="57">
        <f>[5]ANCAP!CQ$139</f>
        <v>49.836500000000001</v>
      </c>
      <c r="BT11" s="57">
        <f>[5]ANCAP!CR$139</f>
        <v>47.5608</v>
      </c>
      <c r="BU11" s="57">
        <f>[5]ANCAP!CS$139</f>
        <v>74.871399999999994</v>
      </c>
      <c r="BV11" s="57">
        <f>[5]ANCAP!CT$139</f>
        <v>52.529900000000005</v>
      </c>
      <c r="BW11" s="57">
        <f>[5]ANCAP!CU$139</f>
        <v>56.261699999999998</v>
      </c>
      <c r="BX11" s="57">
        <f>[5]ANCAP!CV$139</f>
        <v>147.83720000000002</v>
      </c>
      <c r="BY11" s="57">
        <f>[5]ANCAP!CW$139</f>
        <v>9.434099999999999</v>
      </c>
      <c r="BZ11" s="57">
        <f>[5]ANCAP!CX$139</f>
        <v>56.599699999999999</v>
      </c>
      <c r="CA11" s="57">
        <f>[5]ANCAP!CY$139</f>
        <v>95.753799999999998</v>
      </c>
      <c r="CB11" s="57">
        <f>[5]ANCAP!CZ$139</f>
        <v>68.351500000000001</v>
      </c>
      <c r="CC11" s="57">
        <f>[5]ANCAP!DA$139</f>
        <v>60.493099999999998</v>
      </c>
      <c r="CD11" s="57">
        <f>[5]ANCAP!DB$139</f>
        <v>90.391000000000005</v>
      </c>
      <c r="CE11" s="57">
        <f>[5]ANCAP!DC$139</f>
        <v>53.8521</v>
      </c>
      <c r="CF11" s="57">
        <f>[5]ANCAP!DD$139</f>
        <v>50.937700000000007</v>
      </c>
      <c r="CG11" s="57">
        <f>[5]ANCAP!DE$139</f>
        <v>83.032699999999991</v>
      </c>
      <c r="CH11" s="57">
        <f>[5]ANCAP!DF$139</f>
        <v>51.810700000000004</v>
      </c>
      <c r="CI11" s="57">
        <f>[5]ANCAP!DG$139</f>
        <v>62.954500000000003</v>
      </c>
      <c r="CJ11" s="57">
        <f>[5]ANCAP!DH$139</f>
        <v>101.16539999999999</v>
      </c>
      <c r="CK11" s="57">
        <f>[5]ANCAP!DI$139</f>
        <v>58.246600000000001</v>
      </c>
      <c r="CL11" s="57">
        <f>[5]ANCAP!DJ$139</f>
        <v>60.730400000000003</v>
      </c>
      <c r="CM11" s="57">
        <f>[5]ANCAP!DK$139</f>
        <v>85.697900000000004</v>
      </c>
      <c r="CN11" s="57">
        <f>[5]ANCAP!DL$139</f>
        <v>51.15</v>
      </c>
      <c r="CO11" s="57">
        <f>[5]ANCAP!DM$139</f>
        <v>55.992199999999997</v>
      </c>
      <c r="CP11" s="57">
        <f>[5]ANCAP!DN$139</f>
        <v>91.562300000000022</v>
      </c>
      <c r="CQ11" s="57">
        <f>[5]ANCAP!DO$139</f>
        <v>53.390300000000003</v>
      </c>
      <c r="CR11" s="57">
        <f>[5]ANCAP!DP$139</f>
        <v>54.766199999999998</v>
      </c>
      <c r="CS11" s="57">
        <f>[5]ANCAP!DQ$139</f>
        <v>104.0873</v>
      </c>
      <c r="CT11" s="57">
        <f>[5]ANCAP!DR$139</f>
        <v>58.743400000000001</v>
      </c>
      <c r="CU11" s="57">
        <f>[5]ANCAP!DS$139</f>
        <v>68.333799999999997</v>
      </c>
      <c r="CV11" s="57">
        <f>[5]ANCAP!DT$139</f>
        <v>104.1972</v>
      </c>
      <c r="CW11" s="57">
        <f>[5]ANCAP!DU$139</f>
        <v>128.8229</v>
      </c>
      <c r="CX11" s="57">
        <f>[5]ANCAP!DV$139</f>
        <v>15.302700000000002</v>
      </c>
      <c r="CY11" s="57">
        <f>[5]ANCAP!DW$139</f>
        <v>118.77509999999999</v>
      </c>
      <c r="CZ11" s="57">
        <f>[5]ANCAP!DX$139</f>
        <v>66.963700000000003</v>
      </c>
      <c r="DA11" s="57">
        <f>[5]ANCAP!DY$139</f>
        <v>77.489199999999997</v>
      </c>
      <c r="DB11" s="57">
        <f>[5]ANCAP!DZ$139</f>
        <v>108.93480000000001</v>
      </c>
      <c r="DC11" s="57">
        <f>[5]ANCAP!EA$139</f>
        <v>77.010999999999996</v>
      </c>
      <c r="DD11" s="57">
        <f>[5]ANCAP!EB$139</f>
        <v>73.804899999999989</v>
      </c>
      <c r="DE11" s="57">
        <f>[5]ANCAP!EC$139</f>
        <v>175.8364</v>
      </c>
      <c r="DF11" s="57">
        <f>[5]ANCAP!ED$139</f>
        <v>16.944299999999998</v>
      </c>
      <c r="DG11" s="57">
        <f>[5]ANCAP!EE$139</f>
        <v>85.498699999999999</v>
      </c>
      <c r="DH11" s="57">
        <f>[5]ANCAP!EF$139</f>
        <v>184.72149999999999</v>
      </c>
      <c r="DI11" s="57">
        <f>[5]ANCAP!EG$139</f>
        <v>85.33189999999999</v>
      </c>
      <c r="DJ11" s="57">
        <f>[5]ANCAP!EH$139</f>
        <v>11.7928</v>
      </c>
      <c r="DK11" s="57">
        <f>[5]ANCAP!EI$139</f>
        <v>125.34339999999999</v>
      </c>
      <c r="DL11" s="57">
        <f>[5]ANCAP!EJ$139</f>
        <v>80.003399999999999</v>
      </c>
      <c r="DM11" s="57">
        <f>[5]ANCAP!EK$139</f>
        <v>79.602199999999996</v>
      </c>
      <c r="DN11" s="57">
        <f>[5]ANCAP!EL$139</f>
        <v>124.32899999999999</v>
      </c>
      <c r="DO11" s="57">
        <f>[5]ANCAP!EM$139</f>
        <v>74.777199999999993</v>
      </c>
      <c r="DP11" s="57">
        <f>[5]ANCAP!EN$139</f>
        <v>80.7042</v>
      </c>
      <c r="DQ11" s="57">
        <f>[5]ANCAP!EO$139</f>
        <v>193.8715</v>
      </c>
      <c r="DR11" s="57">
        <f>[5]ANCAP!EP$139</f>
        <v>18.8368</v>
      </c>
      <c r="DS11" s="57">
        <f>[5]ANCAP!EQ$139</f>
        <v>97.616500000000002</v>
      </c>
      <c r="DT11" s="57">
        <f>[5]ANCAP!ER$139</f>
        <v>139.50279999999998</v>
      </c>
      <c r="DU11" s="57">
        <f>[5]ANCAP!ES$139</f>
        <v>156.0128</v>
      </c>
      <c r="DV11" s="57">
        <f>[5]ANCAP!ET$139</f>
        <v>15.2296</v>
      </c>
      <c r="DW11" s="57">
        <f>[5]ANCAP!EU$139</f>
        <v>144.8895</v>
      </c>
      <c r="DX11" s="57">
        <f>[5]ANCAP!EV$139</f>
        <v>88.228200000000001</v>
      </c>
      <c r="DY11" s="57">
        <f>[5]ANCAP!EW$139</f>
        <v>98.625299999999982</v>
      </c>
      <c r="DZ11" s="57">
        <f>[5]ANCAP!EX$139</f>
        <v>142.37039999999999</v>
      </c>
      <c r="EA11" s="57">
        <f>[5]ANCAP!EY$139</f>
        <v>95.862800000000007</v>
      </c>
      <c r="EB11" s="57">
        <f>[5]ANCAP!EZ$139</f>
        <v>102.04459999999999</v>
      </c>
      <c r="EC11" s="57">
        <f>[5]ANCAP!FA$139</f>
        <v>160.8408</v>
      </c>
      <c r="ED11" s="57">
        <f>[5]ANCAP!FB$139</f>
        <v>87.183700000000016</v>
      </c>
      <c r="EE11" s="57">
        <f>[5]ANCAP!FC$139</f>
        <v>104.75509999999998</v>
      </c>
      <c r="EF11" s="57">
        <f>[5]ANCAP!FD$139</f>
        <v>228.71030000000002</v>
      </c>
      <c r="EG11" s="57">
        <f>[5]ANCAP!FE$139</f>
        <v>16.513500000000001</v>
      </c>
      <c r="EH11" s="57">
        <f>[5]ANCAP!FF$139</f>
        <v>102.8882</v>
      </c>
      <c r="EI11" s="57">
        <f>[5]ANCAP!FG$139</f>
        <v>168.14590000000001</v>
      </c>
      <c r="EJ11" s="57">
        <f>[5]ANCAP!FH$139</f>
        <v>99.266300000000001</v>
      </c>
      <c r="EK11" s="57">
        <f>[5]ANCAP!FI$139</f>
        <v>99.524699999999996</v>
      </c>
      <c r="EL11" s="57">
        <f>[5]ANCAP!FJ$139</f>
        <v>164.73840000000001</v>
      </c>
      <c r="EM11" s="57">
        <f>[5]ANCAP!FK$139</f>
        <v>98.262</v>
      </c>
      <c r="EN11" s="57">
        <f>[5]ANCAP!FL$139</f>
        <v>98.501000000000005</v>
      </c>
      <c r="EO11" s="57">
        <f>[5]ANCAP!FM$139</f>
        <v>175.0145</v>
      </c>
      <c r="EP11" s="57">
        <f>[5]ANCAP!FN$139</f>
        <v>99.68889999999999</v>
      </c>
      <c r="EQ11" s="57">
        <f>[5]ANCAP!FO$139</f>
        <v>122.6433</v>
      </c>
      <c r="ER11" s="57">
        <f>[5]ANCAP!FP$139</f>
        <v>173.9479</v>
      </c>
      <c r="ES11" s="57">
        <f>[5]ANCAP!FQ$139</f>
        <v>209.6694</v>
      </c>
      <c r="ET11" s="57">
        <f>[5]ANCAP!FR$139</f>
        <v>20.407799999999998</v>
      </c>
      <c r="EU11" s="57">
        <f>[5]ANCAP!FS$139</f>
        <v>189.26939999999999</v>
      </c>
      <c r="EV11" s="57">
        <f>[5]ANCAP!FT$139</f>
        <v>112.65169999999999</v>
      </c>
      <c r="EW11" s="57">
        <f>[5]ANCAP!FU$139</f>
        <v>116.72199999999999</v>
      </c>
      <c r="EX11" s="57">
        <f>[5]ANCAP!FV$139</f>
        <v>174.5712</v>
      </c>
      <c r="EY11" s="57">
        <f>[5]ANCAP!FW$139</f>
        <v>117.7983</v>
      </c>
      <c r="EZ11" s="57">
        <f>[5]ANCAP!FX$139</f>
        <v>245.09470000000002</v>
      </c>
      <c r="FA11" s="57">
        <f>[5]ANCAP!FY$139</f>
        <v>95.62</v>
      </c>
      <c r="FB11" s="57">
        <f>[5]ANCAP!FZ$139</f>
        <v>117.5485</v>
      </c>
      <c r="FC11" s="57">
        <f>[5]ANCAP!GA$139</f>
        <v>134.47880000000001</v>
      </c>
      <c r="FD11" s="57">
        <f>[5]ANCAP!GB$139</f>
        <v>229.4862</v>
      </c>
      <c r="FE11" s="57">
        <f>[5]ANCAP!GC$139</f>
        <v>129.2894</v>
      </c>
      <c r="FF11" s="57">
        <f>[5]ANCAP!GD$139</f>
        <v>139.32509999999996</v>
      </c>
      <c r="FG11" s="57">
        <f>[5]ANCAP!GE$139</f>
        <v>248.70409999999998</v>
      </c>
      <c r="FH11" s="57">
        <f>[5]ANCAP!GF$139</f>
        <v>138.57859999999999</v>
      </c>
      <c r="FI11" s="57">
        <f>[5]ANCAP!GG$139</f>
        <v>138.29750000000001</v>
      </c>
      <c r="FJ11" s="57">
        <f>[5]ANCAP!GH$139</f>
        <v>135.8878</v>
      </c>
      <c r="FK11" s="57">
        <f>[5]ANCAP!GI$139</f>
        <v>155.82479999999998</v>
      </c>
      <c r="FL11" s="57">
        <f>[5]ANCAP!GJ$139</f>
        <v>133.66070000000002</v>
      </c>
      <c r="FM11" s="57">
        <f>[5]ANCAP!GK$139</f>
        <v>218.47830000000002</v>
      </c>
      <c r="FN11" s="57">
        <f>[5]ANCAP!GL$139</f>
        <v>131.02209999999999</v>
      </c>
      <c r="FO11" s="57">
        <f>[5]ANCAP!GM$139</f>
        <v>147.9452</v>
      </c>
      <c r="FP11" s="57">
        <f>[5]ANCAP!GN$139</f>
        <v>304.15979999999996</v>
      </c>
      <c r="FQ11" s="57">
        <f>[5]ANCAP!GO$139</f>
        <v>128.66970000000001</v>
      </c>
      <c r="FR11" s="57">
        <f>[5]ANCAP!GP$139</f>
        <v>151.02950000000001</v>
      </c>
      <c r="FS11" s="57">
        <f>[5]ANCAP!GQ$139</f>
        <v>249.21029999999999</v>
      </c>
      <c r="FT11" s="57">
        <f>[5]ANCAP!GR$139</f>
        <v>143.3115</v>
      </c>
      <c r="FU11" s="57">
        <f>[5]ANCAP!GS$139</f>
        <v>142.82420000000002</v>
      </c>
      <c r="FV11" s="57">
        <f>[5]ANCAP!GT$139</f>
        <v>139.68329999999997</v>
      </c>
      <c r="FW11" s="57">
        <f>[5]ANCAP!GU$139</f>
        <v>142.10489999999999</v>
      </c>
      <c r="FX11" s="57">
        <f>[5]ANCAP!GV$139</f>
        <v>142.78049999999999</v>
      </c>
      <c r="FY11" s="57">
        <f>[5]ANCAP!GW$139</f>
        <v>225.28370000000001</v>
      </c>
      <c r="FZ11" s="57">
        <f>[5]ANCAP!GX$139</f>
        <v>138.48560000000001</v>
      </c>
      <c r="GA11" s="57">
        <f>[5]ANCAP!GY$139</f>
        <v>157.9897</v>
      </c>
      <c r="GB11" s="57">
        <f>[5]ANCAP!GZ$139</f>
        <v>316.28090000000003</v>
      </c>
      <c r="GC11" s="57">
        <f>[5]ANCAP!HA$139</f>
        <v>150.06229999999999</v>
      </c>
      <c r="GD11" s="57">
        <f>[5]ANCAP!HB$139</f>
        <v>170.67310000000001</v>
      </c>
      <c r="GE11" s="57">
        <f>[5]ANCAP!HC$139</f>
        <v>261.27530000000002</v>
      </c>
      <c r="GF11" s="57">
        <f>[5]ANCAP!HD$139</f>
        <v>153.29050000000001</v>
      </c>
      <c r="GG11" s="57">
        <f>[5]ANCAP!HE$139</f>
        <v>150.85149999999999</v>
      </c>
      <c r="GH11" s="57">
        <f>[5]ANCAP!HF$139</f>
        <v>158.710995</v>
      </c>
      <c r="GI11" s="57">
        <f>[5]ANCAP!HG$139</f>
        <v>163.34179800000001</v>
      </c>
      <c r="GJ11" s="57">
        <f>[5]ANCAP!HH$139</f>
        <v>142.04998499999999</v>
      </c>
      <c r="GK11" s="57">
        <f>[5]ANCAP!HI$139</f>
        <v>244.98650000000001</v>
      </c>
      <c r="GL11" s="57">
        <f>[5]ANCAP!HJ$139</f>
        <v>149.744947</v>
      </c>
      <c r="GM11" s="57">
        <f>[5]ANCAP!HK$139</f>
        <v>163.40760999999998</v>
      </c>
      <c r="GN11" s="57">
        <f>[5]ANCAP!HL$139</f>
        <v>312.82811400000003</v>
      </c>
      <c r="GO11" s="57">
        <f>[5]ANCAP!HM$139</f>
        <v>138.383814</v>
      </c>
      <c r="GP11" s="57">
        <f>[5]ANCAP!HN$139</f>
        <v>157.30969099999999</v>
      </c>
      <c r="GQ11" s="57">
        <f>[5]ANCAP!HO$139</f>
        <v>304.34090399999997</v>
      </c>
      <c r="GR11" s="57">
        <f>[5]ANCAP!HP$139</f>
        <v>183.71527600000002</v>
      </c>
      <c r="GS11" s="57">
        <f>[5]ANCAP!HQ$139</f>
        <v>152.696811</v>
      </c>
      <c r="GT11" s="57">
        <f>[5]ANCAP!HR$139</f>
        <v>167.18189799999999</v>
      </c>
      <c r="GU11" s="57">
        <f>[5]ANCAP!HS$139</f>
        <v>170.43460200000001</v>
      </c>
      <c r="GV11" s="57">
        <f>[5]ANCAP!HT$139</f>
        <v>148.392415</v>
      </c>
      <c r="GW11" s="57">
        <f>[5]ANCAP!HU$139</f>
        <v>257.21153299999997</v>
      </c>
      <c r="GX11" s="57">
        <f>[5]ANCAP!HV$139</f>
        <v>154.089213</v>
      </c>
      <c r="GY11" s="57">
        <f>[5]ANCAP!HW$139</f>
        <v>164.42291200000003</v>
      </c>
      <c r="GZ11" s="57">
        <f>[5]ANCAP!HX$139</f>
        <v>286.067365</v>
      </c>
      <c r="HA11" s="57">
        <f>[5]ANCAP!HY$139</f>
        <v>184.929517</v>
      </c>
      <c r="HB11" s="57">
        <f>[5]ANCAP!HZ$139</f>
        <v>165.56008600000001</v>
      </c>
      <c r="HC11" s="57">
        <f>[5]ANCAP!IA$139</f>
        <v>260.20797599999997</v>
      </c>
      <c r="HD11" s="57">
        <f>[5]ANCAP!IB$139</f>
        <v>162.51282999999998</v>
      </c>
      <c r="HE11" s="57">
        <f>[5]ANCAP!IC$139</f>
        <v>154.366648</v>
      </c>
      <c r="HF11" s="57">
        <f>[5]ANCAP!ID$139</f>
        <v>168.483206</v>
      </c>
      <c r="HG11" s="57">
        <f>[5]ANCAP!IE$139</f>
        <v>156.02837</v>
      </c>
      <c r="HH11" s="57">
        <f>[5]ANCAP!IF$139</f>
        <v>158.68578599999998</v>
      </c>
      <c r="HI11" s="57">
        <f>[5]ANCAP!IG$139</f>
        <v>247.55969399999998</v>
      </c>
      <c r="HJ11" s="57">
        <f>[5]ANCAP!IH$139</f>
        <v>233.211343</v>
      </c>
      <c r="HK11" s="57">
        <f>[5]ANCAP!II$139</f>
        <v>178.170728</v>
      </c>
      <c r="HL11" s="57">
        <f>[5]ANCAP!IJ$139</f>
        <v>319.25189499999999</v>
      </c>
      <c r="HM11" s="57">
        <f>[5]ANCAP!IK$139</f>
        <v>152.36608799999999</v>
      </c>
      <c r="HN11" s="57">
        <f>[5]ANCAP!IL$139</f>
        <v>172.012381</v>
      </c>
      <c r="HO11" s="57">
        <f>[5]ANCAP!IM$139</f>
        <v>301.12100799999996</v>
      </c>
      <c r="HP11" s="57">
        <f>[5]ANCAP!IN$139</f>
        <v>169.714135</v>
      </c>
      <c r="HQ11" s="57">
        <f>[5]ANCAP!IO$139</f>
        <v>173.59980100000001</v>
      </c>
      <c r="HR11" s="57">
        <f>[5]ANCAP!IP$139</f>
        <v>183.24310699999998</v>
      </c>
      <c r="HS11" s="57">
        <f>[5]ANCAP!IQ$139</f>
        <v>172.56556499999999</v>
      </c>
      <c r="HT11" s="57">
        <f>[5]ANCAP!IR$139</f>
        <v>168.98293200000001</v>
      </c>
      <c r="HU11" s="57">
        <f>[5]ANCAP!IS$139</f>
        <v>275.96398599999998</v>
      </c>
      <c r="HV11" s="57">
        <f>[5]ANCAP!IT$139</f>
        <v>168.39580900000001</v>
      </c>
      <c r="HW11" s="57">
        <f>[5]ANCAP!IU$139</f>
        <v>185.40929199999999</v>
      </c>
      <c r="HX11" s="57">
        <f>[5]ANCAP!IV$139</f>
        <v>368.99227599999995</v>
      </c>
      <c r="HY11" s="57">
        <f>[5]ANCAP!IW$139</f>
        <v>170.381878</v>
      </c>
      <c r="HZ11" s="57">
        <f>[5]ANCAP!IX$139</f>
        <v>158.90472</v>
      </c>
      <c r="IA11" s="57">
        <f>[5]ANCAP!IY$139</f>
        <v>290.33957900000001</v>
      </c>
      <c r="IB11" s="57">
        <f>[5]ANCAP!IZ$139</f>
        <v>173.25262499999999</v>
      </c>
      <c r="IC11" s="57">
        <f>[5]ANCAP!JA$139</f>
        <v>175.32986799999998</v>
      </c>
      <c r="ID11" s="57">
        <f>[5]ANCAP!JB$139</f>
        <v>179.78233600000002</v>
      </c>
      <c r="IE11" s="57">
        <f>[5]ANCAP!JC$139</f>
        <v>181.16492600000001</v>
      </c>
      <c r="IF11" s="57">
        <f>[5]ANCAP!JD$139</f>
        <v>173.21623499999998</v>
      </c>
      <c r="IG11" s="57">
        <f>[5]ANCAP!JE$139</f>
        <v>284.00856099999999</v>
      </c>
      <c r="IH11" s="57">
        <f>[5]ANCAP!JF$139</f>
        <v>177.96870100000001</v>
      </c>
      <c r="II11" s="57">
        <f>[5]ANCAP!JG$139</f>
        <v>189.16613699999999</v>
      </c>
      <c r="IJ11" s="57">
        <f>[5]ANCAP!JH$139</f>
        <v>484.69883399999998</v>
      </c>
      <c r="IK11" s="57">
        <f>[5]ANCAP!JI$139</f>
        <v>33.76644529</v>
      </c>
      <c r="IL11" s="57">
        <f>[5]ANCAP!JJ$139</f>
        <v>186.261831</v>
      </c>
      <c r="IM11" s="57">
        <f>[5]ANCAP!JK$139</f>
        <v>303.67154100000005</v>
      </c>
      <c r="IN11" s="57">
        <f>[5]ANCAP!JL$139</f>
        <v>183.72331700000001</v>
      </c>
      <c r="IO11" s="57">
        <f>[5]ANCAP!JM$139</f>
        <v>181.49660399999999</v>
      </c>
      <c r="IP11" s="57">
        <f>[5]ANCAP!JN$139</f>
        <v>182.66635699999998</v>
      </c>
      <c r="IQ11" s="57">
        <f>[5]ANCAP!JO$139</f>
        <v>180.278345</v>
      </c>
      <c r="IR11" s="57">
        <f>[5]ANCAP!JP$139</f>
        <v>172.21048300000001</v>
      </c>
      <c r="IS11" s="57">
        <f>[5]ANCAP!JQ$139</f>
        <v>284.17102600000004</v>
      </c>
      <c r="IT11" s="57">
        <f>[5]ANCAP!JR$139</f>
        <v>173.46362200000002</v>
      </c>
      <c r="IU11" s="57">
        <f>[5]ANCAP!JS$139</f>
        <v>193.108543</v>
      </c>
      <c r="IV11" s="57">
        <f>[5]ANCAP!JT$139</f>
        <v>391.25622999999996</v>
      </c>
      <c r="IW11" s="57">
        <f>[5]ANCAP!JU$139</f>
        <v>169.28772086999999</v>
      </c>
      <c r="IX11" s="57">
        <f>[5]ANCAP!JV$139</f>
        <v>186.29227</v>
      </c>
      <c r="IY11" s="57">
        <f>[5]ANCAP!JW$139</f>
        <v>337.11708899999996</v>
      </c>
      <c r="IZ11" s="57">
        <f>[5]ANCAP!JX$139</f>
        <v>189.32746</v>
      </c>
      <c r="JA11" s="57">
        <f>[5]ANCAP!JY$139</f>
        <v>186.33555900000002</v>
      </c>
      <c r="JB11" s="57">
        <f>[5]ANCAP!JZ$139</f>
        <v>191.719076</v>
      </c>
      <c r="JC11" s="57">
        <f>[5]ANCAP!KA$139</f>
        <v>191.44218599999999</v>
      </c>
      <c r="JD11" s="57">
        <f>[5]ANCAP!KB$139</f>
        <v>186.684483</v>
      </c>
      <c r="JE11" s="57">
        <f>[5]ANCAP!KC$139</f>
        <v>322.01311200000004</v>
      </c>
      <c r="JF11" s="57">
        <f>[5]ANCAP!KD$139</f>
        <v>172.786902</v>
      </c>
      <c r="JG11" s="57">
        <f>[5]ANCAP!KE$139</f>
        <v>207.05627100000001</v>
      </c>
      <c r="JH11" s="57">
        <f>[5]ANCAP!KF$139</f>
        <v>426.153794</v>
      </c>
      <c r="JI11" s="57">
        <f>[5]ANCAP!KG$139</f>
        <v>192.52070999999998</v>
      </c>
      <c r="JJ11" s="57">
        <f>[5]ANCAP!KH$139</f>
        <v>205.51212100000001</v>
      </c>
      <c r="JK11" s="57">
        <f>[5]ANCAP!KI$139</f>
        <v>363.67637999999999</v>
      </c>
      <c r="JL11" s="57">
        <f>[5]ANCAP!KJ$139</f>
        <v>202.954566</v>
      </c>
      <c r="JM11" s="57">
        <f>[5]ANCAP!KK$139</f>
        <v>203.22447700000001</v>
      </c>
      <c r="JN11" s="57">
        <f>[5]ANCAP!KL$139</f>
        <v>201.00277600000001</v>
      </c>
      <c r="JO11" s="57">
        <f>[5]ANCAP!KM$139</f>
        <v>198.402131</v>
      </c>
      <c r="JP11" s="57">
        <f>[5]ANCAP!KN$139</f>
        <v>198.58022599999998</v>
      </c>
      <c r="JQ11" s="57">
        <f>[5]ANCAP!KO$139</f>
        <v>330.521975</v>
      </c>
      <c r="JR11" s="57">
        <f>[5]ANCAP!KP$139</f>
        <v>238.19363200000001</v>
      </c>
      <c r="JS11" s="57">
        <f>[5]ANCAP!KQ$139</f>
        <v>252.852442</v>
      </c>
      <c r="JT11" s="57">
        <f>[5]ANCAP!KR$139</f>
        <v>465.88301100000001</v>
      </c>
    </row>
    <row r="12" spans="1:280" x14ac:dyDescent="0.25">
      <c r="A12" s="56" t="s">
        <v>86</v>
      </c>
      <c r="B12" s="57">
        <f>[5]ANCAP!Z$140</f>
        <v>538.99239999999998</v>
      </c>
      <c r="C12" s="57">
        <f>[5]ANCAP!AA$140</f>
        <v>488.89190000000002</v>
      </c>
      <c r="D12" s="57">
        <f>[5]ANCAP!AB$140</f>
        <v>499.75130000000001</v>
      </c>
      <c r="E12" s="57">
        <f>[5]ANCAP!AC$140</f>
        <v>471.411</v>
      </c>
      <c r="F12" s="57">
        <f>[5]ANCAP!AD$140</f>
        <v>653.1656999999999</v>
      </c>
      <c r="G12" s="57">
        <f>[5]ANCAP!AE$140</f>
        <v>541.29519999999991</v>
      </c>
      <c r="H12" s="57">
        <f>[5]ANCAP!AF$140</f>
        <v>540.01049999999998</v>
      </c>
      <c r="I12" s="57">
        <f>[5]ANCAP!AG$140</f>
        <v>534.82490000000007</v>
      </c>
      <c r="J12" s="57">
        <f>[5]ANCAP!AH$140</f>
        <v>469.14459999999997</v>
      </c>
      <c r="K12" s="57">
        <f>[5]ANCAP!AI$140</f>
        <v>399.64170000000001</v>
      </c>
      <c r="L12" s="57">
        <f>[5]ANCAP!AJ$140</f>
        <v>429.74270000000001</v>
      </c>
      <c r="M12" s="57">
        <f>[5]ANCAP!AK$140</f>
        <v>369.96259999999995</v>
      </c>
      <c r="N12" s="57">
        <f>[5]ANCAP!AL$140</f>
        <v>412.36379999999997</v>
      </c>
      <c r="O12" s="57">
        <f>[5]ANCAP!AM$140</f>
        <v>363.50749999999999</v>
      </c>
      <c r="P12" s="57">
        <f>[5]ANCAP!AN$140</f>
        <v>498.6857</v>
      </c>
      <c r="Q12" s="57">
        <f>[5]ANCAP!AO$140</f>
        <v>651.0652</v>
      </c>
      <c r="R12" s="57">
        <f>[5]ANCAP!AP$140</f>
        <v>572.21969999999999</v>
      </c>
      <c r="S12" s="57">
        <f>[5]ANCAP!AQ$140</f>
        <v>724.97140000000002</v>
      </c>
      <c r="T12" s="57">
        <f>[5]ANCAP!AR$140</f>
        <v>826.21230000000003</v>
      </c>
      <c r="U12" s="57">
        <f>[5]ANCAP!AS$140</f>
        <v>910.82219999999995</v>
      </c>
      <c r="V12" s="57">
        <f>[5]ANCAP!AT$140</f>
        <v>920.16519999999991</v>
      </c>
      <c r="W12" s="57">
        <f>[5]ANCAP!AU$140</f>
        <v>924.7623000000001</v>
      </c>
      <c r="X12" s="57">
        <f>[5]ANCAP!AV$140</f>
        <v>855.71230000000003</v>
      </c>
      <c r="Y12" s="57">
        <f>[5]ANCAP!AW$140</f>
        <v>963.26419999999996</v>
      </c>
      <c r="Z12" s="57">
        <f>[5]ANCAP!AX$140</f>
        <v>1107.1466</v>
      </c>
      <c r="AA12" s="57">
        <f>[5]ANCAP!AY$140</f>
        <v>983.63890000000004</v>
      </c>
      <c r="AB12" s="57">
        <f>[5]ANCAP!AZ$140</f>
        <v>1107.902</v>
      </c>
      <c r="AC12" s="57">
        <f>[5]ANCAP!BA$140</f>
        <v>1140.5952</v>
      </c>
      <c r="AD12" s="57">
        <f>[5]ANCAP!BB$140</f>
        <v>919.69200000000001</v>
      </c>
      <c r="AE12" s="57">
        <f>[5]ANCAP!BC$140</f>
        <v>1561.1477</v>
      </c>
      <c r="AF12" s="57">
        <f>[5]ANCAP!BD$140</f>
        <v>1198.1891000000001</v>
      </c>
      <c r="AG12" s="57">
        <f>[5]ANCAP!BE$140</f>
        <v>999.98119999999994</v>
      </c>
      <c r="AH12" s="57">
        <f>[5]ANCAP!BF$140</f>
        <v>1197.329</v>
      </c>
      <c r="AI12" s="57">
        <f>[5]ANCAP!BG$140</f>
        <v>1191.0983999999999</v>
      </c>
      <c r="AJ12" s="57">
        <f>[5]ANCAP!BH$140</f>
        <v>1162.7731999999999</v>
      </c>
      <c r="AK12" s="57">
        <f>[5]ANCAP!BI$140</f>
        <v>1285.2268000000001</v>
      </c>
      <c r="AL12" s="57">
        <f>[5]ANCAP!BJ$140</f>
        <v>1325.4288000000001</v>
      </c>
      <c r="AM12" s="57">
        <f>[5]ANCAP!BK$140</f>
        <v>1325.3156999999999</v>
      </c>
      <c r="AN12" s="57">
        <f>[5]ANCAP!BL$140</f>
        <v>1497.7762</v>
      </c>
      <c r="AO12" s="57">
        <f>[5]ANCAP!BM$140</f>
        <v>1421.6596999999999</v>
      </c>
      <c r="AP12" s="57">
        <f>[5]ANCAP!BN$140</f>
        <v>1957.7255</v>
      </c>
      <c r="AQ12" s="57">
        <f>[5]ANCAP!BO$140</f>
        <v>2501.6713</v>
      </c>
      <c r="AR12" s="57">
        <f>[5]ANCAP!BP$140</f>
        <v>1919.4368999999999</v>
      </c>
      <c r="AS12" s="57">
        <f>[5]ANCAP!BQ$140</f>
        <v>1320.7958000000001</v>
      </c>
      <c r="AT12" s="57">
        <f>[5]ANCAP!BR$140</f>
        <v>1735.5260000000001</v>
      </c>
      <c r="AU12" s="57">
        <f>[5]ANCAP!BS$140</f>
        <v>2107.3542000000002</v>
      </c>
      <c r="AV12" s="57">
        <f>[5]ANCAP!BT$140</f>
        <v>1397.1316999999999</v>
      </c>
      <c r="AW12" s="57">
        <f>[5]ANCAP!BU$140</f>
        <v>2038.9213</v>
      </c>
      <c r="AX12" s="57">
        <f>[5]ANCAP!BV$140</f>
        <v>1562.5681000000002</v>
      </c>
      <c r="AY12" s="57">
        <f>[5]ANCAP!BW$140</f>
        <v>1879.7921999999999</v>
      </c>
      <c r="AZ12" s="57">
        <f>[5]ANCAP!BX$140</f>
        <v>2282.7142000000003</v>
      </c>
      <c r="BA12" s="57">
        <f>[5]ANCAP!BY$140</f>
        <v>1819.9553999999998</v>
      </c>
      <c r="BB12" s="57">
        <f>[5]ANCAP!BZ$140</f>
        <v>1951.1008999999999</v>
      </c>
      <c r="BC12" s="57">
        <f>[5]ANCAP!CA$140</f>
        <v>2351.2772</v>
      </c>
      <c r="BD12" s="57">
        <f>[5]ANCAP!CB$140</f>
        <v>2022.5578</v>
      </c>
      <c r="BE12" s="57">
        <f>[5]ANCAP!CC$140</f>
        <v>2144.5282999999999</v>
      </c>
      <c r="BF12" s="57">
        <f>[5]ANCAP!CD$140</f>
        <v>2634.2977999999998</v>
      </c>
      <c r="BG12" s="57">
        <f>[5]ANCAP!CE$140</f>
        <v>1757.3398</v>
      </c>
      <c r="BH12" s="57">
        <f>[5]ANCAP!CF$140</f>
        <v>1909.1686999999999</v>
      </c>
      <c r="BI12" s="57">
        <f>[5]ANCAP!CG$140</f>
        <v>2370.0059000000001</v>
      </c>
      <c r="BJ12" s="57">
        <f>[5]ANCAP!CH$140</f>
        <v>2443.6251999999995</v>
      </c>
      <c r="BK12" s="57">
        <f>[5]ANCAP!CI$140</f>
        <v>1543.4288000000001</v>
      </c>
      <c r="BL12" s="57">
        <f>[5]ANCAP!CJ$140</f>
        <v>2954.0790999999999</v>
      </c>
      <c r="BM12" s="57">
        <f>[5]ANCAP!CK$140</f>
        <v>2400.0439000000001</v>
      </c>
      <c r="BN12" s="57">
        <f>[5]ANCAP!CL$140</f>
        <v>3149.7329</v>
      </c>
      <c r="BO12" s="57">
        <f>[5]ANCAP!CM$140</f>
        <v>3134.3328999999999</v>
      </c>
      <c r="BP12" s="57">
        <f>[5]ANCAP!CN$140</f>
        <v>2866.3418000000001</v>
      </c>
      <c r="BQ12" s="57">
        <f>[5]ANCAP!CO$140</f>
        <v>3030.9238999999998</v>
      </c>
      <c r="BR12" s="57">
        <f>[5]ANCAP!CP$140</f>
        <v>1892.7637999999997</v>
      </c>
      <c r="BS12" s="57">
        <f>[5]ANCAP!CQ$140</f>
        <v>2015.1406000000002</v>
      </c>
      <c r="BT12" s="57">
        <f>[5]ANCAP!CR$140</f>
        <v>1896.2568999999999</v>
      </c>
      <c r="BU12" s="57">
        <f>[5]ANCAP!CS$140</f>
        <v>2335.6367</v>
      </c>
      <c r="BV12" s="57">
        <f>[5]ANCAP!CT$140</f>
        <v>2141.3837999999996</v>
      </c>
      <c r="BW12" s="57">
        <f>[5]ANCAP!CU$140</f>
        <v>2929.7317000000003</v>
      </c>
      <c r="BX12" s="57">
        <f>[5]ANCAP!CV$140</f>
        <v>2190.3062999999997</v>
      </c>
      <c r="BY12" s="57">
        <f>[5]ANCAP!CW$140</f>
        <v>2320.4404</v>
      </c>
      <c r="BZ12" s="57">
        <f>[5]ANCAP!CX$140</f>
        <v>2138.2642000000001</v>
      </c>
      <c r="CA12" s="57">
        <f>[5]ANCAP!CY$140</f>
        <v>2304.5816</v>
      </c>
      <c r="CB12" s="57">
        <f>[5]ANCAP!CZ$140</f>
        <v>3226.3269</v>
      </c>
      <c r="CC12" s="57">
        <f>[5]ANCAP!DA$140</f>
        <v>3019.2082</v>
      </c>
      <c r="CD12" s="57">
        <f>[5]ANCAP!DB$140</f>
        <v>3490.7098999999998</v>
      </c>
      <c r="CE12" s="57">
        <f>[5]ANCAP!DC$140</f>
        <v>2998.2704000000003</v>
      </c>
      <c r="CF12" s="57">
        <f>[5]ANCAP!DD$140</f>
        <v>3972.7834000000003</v>
      </c>
      <c r="CG12" s="57">
        <f>[5]ANCAP!DE$140</f>
        <v>3080.5565999999999</v>
      </c>
      <c r="CH12" s="57">
        <f>[5]ANCAP!DF$140</f>
        <v>3832.6833999999999</v>
      </c>
      <c r="CI12" s="57">
        <f>[5]ANCAP!DG$140</f>
        <v>4150.5357999999997</v>
      </c>
      <c r="CJ12" s="57">
        <f>[5]ANCAP!DH$140</f>
        <v>3582.27</v>
      </c>
      <c r="CK12" s="57">
        <f>[5]ANCAP!DI$140</f>
        <v>6309.4380999999994</v>
      </c>
      <c r="CL12" s="57">
        <f>[5]ANCAP!DJ$140</f>
        <v>6269.7412000000004</v>
      </c>
      <c r="CM12" s="57">
        <f>[5]ANCAP!DK$140</f>
        <v>5665.9372000000003</v>
      </c>
      <c r="CN12" s="57">
        <f>[5]ANCAP!DL$140</f>
        <v>6144.7788999999993</v>
      </c>
      <c r="CO12" s="57">
        <f>[5]ANCAP!DM$140</f>
        <v>5188.5487999999996</v>
      </c>
      <c r="CP12" s="57">
        <f>[5]ANCAP!DN$140</f>
        <v>3812.9404</v>
      </c>
      <c r="CQ12" s="57">
        <f>[5]ANCAP!DO$140</f>
        <v>3343.1648999999998</v>
      </c>
      <c r="CR12" s="57">
        <f>[5]ANCAP!DP$140</f>
        <v>2600.3997000000004</v>
      </c>
      <c r="CS12" s="57">
        <f>[5]ANCAP!DQ$140</f>
        <v>3184.0334000000003</v>
      </c>
      <c r="CT12" s="57">
        <f>[5]ANCAP!DR$140</f>
        <v>2497.9033999999997</v>
      </c>
      <c r="CU12" s="57">
        <f>[5]ANCAP!DS$140</f>
        <v>3012.1946999999996</v>
      </c>
      <c r="CV12" s="57">
        <f>[5]ANCAP!DT$140</f>
        <v>2710.4118000000003</v>
      </c>
      <c r="CW12" s="57">
        <f>[5]ANCAP!DU$140</f>
        <v>3258.4903999999997</v>
      </c>
      <c r="CX12" s="57">
        <f>[5]ANCAP!DV$140</f>
        <v>3479.2485000000001</v>
      </c>
      <c r="CY12" s="57">
        <f>[5]ANCAP!DW$140</f>
        <v>4266.0842000000002</v>
      </c>
      <c r="CZ12" s="57">
        <f>[5]ANCAP!DX$140</f>
        <v>4088.2137000000002</v>
      </c>
      <c r="DA12" s="57">
        <f>[5]ANCAP!DY$140</f>
        <v>3385.3351000000002</v>
      </c>
      <c r="DB12" s="57">
        <f>[5]ANCAP!DZ$140</f>
        <v>2313.9627999999998</v>
      </c>
      <c r="DC12" s="57">
        <f>[5]ANCAP!EA$140</f>
        <v>2838.6858999999995</v>
      </c>
      <c r="DD12" s="57">
        <f>[5]ANCAP!EB$140</f>
        <v>2333.0259999999998</v>
      </c>
      <c r="DE12" s="57">
        <f>[5]ANCAP!EC$140</f>
        <v>2820.3784999999998</v>
      </c>
      <c r="DF12" s="57">
        <f>[5]ANCAP!ED$140</f>
        <v>2675.1521000000002</v>
      </c>
      <c r="DG12" s="57">
        <f>[5]ANCAP!EE$140</f>
        <v>2311.3148999999999</v>
      </c>
      <c r="DH12" s="57">
        <f>[5]ANCAP!EF$140</f>
        <v>3126.4348</v>
      </c>
      <c r="DI12" s="57">
        <f>[5]ANCAP!EG$140</f>
        <v>2991.4286000000002</v>
      </c>
      <c r="DJ12" s="57">
        <f>[5]ANCAP!EH$140</f>
        <v>2519.1187999999997</v>
      </c>
      <c r="DK12" s="57">
        <f>[5]ANCAP!EI$140</f>
        <v>3481.6622000000002</v>
      </c>
      <c r="DL12" s="57">
        <f>[5]ANCAP!EJ$140</f>
        <v>3325.0422999999996</v>
      </c>
      <c r="DM12" s="57">
        <f>[5]ANCAP!EK$140</f>
        <v>3611.5738999999999</v>
      </c>
      <c r="DN12" s="57">
        <f>[5]ANCAP!EL$140</f>
        <v>3037.5475999999999</v>
      </c>
      <c r="DO12" s="57">
        <f>[5]ANCAP!EM$140</f>
        <v>3271.0171</v>
      </c>
      <c r="DP12" s="57">
        <f>[5]ANCAP!EN$140</f>
        <v>3565.9722999999999</v>
      </c>
      <c r="DQ12" s="57">
        <f>[5]ANCAP!EO$140</f>
        <v>4614.4407999999994</v>
      </c>
      <c r="DR12" s="57">
        <f>[5]ANCAP!EP$140</f>
        <v>4392.8154000000004</v>
      </c>
      <c r="DS12" s="57">
        <f>[5]ANCAP!EQ$140</f>
        <v>4600.9105</v>
      </c>
      <c r="DT12" s="57">
        <f>[5]ANCAP!ER$140</f>
        <v>6297.9309999999996</v>
      </c>
      <c r="DU12" s="57">
        <f>[5]ANCAP!ES$140</f>
        <v>4818.5873000000001</v>
      </c>
      <c r="DV12" s="57">
        <f>[5]ANCAP!ET$140</f>
        <v>5083.9435000000003</v>
      </c>
      <c r="DW12" s="57">
        <f>[5]ANCAP!EU$140</f>
        <v>4479.6481000000003</v>
      </c>
      <c r="DX12" s="57">
        <f>[5]ANCAP!EV$140</f>
        <v>5130.3384000000005</v>
      </c>
      <c r="DY12" s="57">
        <f>[5]ANCAP!EW$140</f>
        <v>4300.7433000000001</v>
      </c>
      <c r="DZ12" s="57">
        <f>[5]ANCAP!EX$140</f>
        <v>3826.2397000000001</v>
      </c>
      <c r="EA12" s="57">
        <f>[5]ANCAP!EY$140</f>
        <v>4644.9573000000009</v>
      </c>
      <c r="EB12" s="57">
        <f>[5]ANCAP!EZ$140</f>
        <v>6128.7312999999995</v>
      </c>
      <c r="EC12" s="57">
        <f>[5]ANCAP!FA$140</f>
        <v>7912.5543999999991</v>
      </c>
      <c r="ED12" s="57">
        <f>[5]ANCAP!FB$140</f>
        <v>7228.0307000000003</v>
      </c>
      <c r="EE12" s="57">
        <f>[5]ANCAP!FC$140</f>
        <v>7913.7025000000003</v>
      </c>
      <c r="EF12" s="57">
        <f>[5]ANCAP!FD$140</f>
        <v>6877.78</v>
      </c>
      <c r="EG12" s="57">
        <f>[5]ANCAP!FE$140</f>
        <v>8110.9754000000003</v>
      </c>
      <c r="EH12" s="57">
        <f>[5]ANCAP!FF$140</f>
        <v>6319.0079000000005</v>
      </c>
      <c r="EI12" s="57">
        <f>[5]ANCAP!FG$140</f>
        <v>5455.3016999999991</v>
      </c>
      <c r="EJ12" s="57">
        <f>[5]ANCAP!FH$140</f>
        <v>5970.0004000000008</v>
      </c>
      <c r="EK12" s="57">
        <f>[5]ANCAP!FI$140</f>
        <v>5149.7431999999999</v>
      </c>
      <c r="EL12" s="57">
        <f>[5]ANCAP!FJ$140</f>
        <v>4692.3506000000007</v>
      </c>
      <c r="EM12" s="57">
        <f>[5]ANCAP!FK$140</f>
        <v>4525.0106999999998</v>
      </c>
      <c r="EN12" s="57">
        <f>[5]ANCAP!FL$140</f>
        <v>4334.7401000000009</v>
      </c>
      <c r="EO12" s="57">
        <f>[5]ANCAP!FM$140</f>
        <v>4937.1670999999997</v>
      </c>
      <c r="EP12" s="57">
        <f>[5]ANCAP!FN$140</f>
        <v>3708.3368</v>
      </c>
      <c r="EQ12" s="57">
        <f>[5]ANCAP!FO$140</f>
        <v>4911.8499000000002</v>
      </c>
      <c r="ER12" s="57">
        <f>[5]ANCAP!FP$140</f>
        <v>3955.4854</v>
      </c>
      <c r="ES12" s="57">
        <f>[5]ANCAP!FQ$140</f>
        <v>3652.7150000000006</v>
      </c>
      <c r="ET12" s="57">
        <f>[5]ANCAP!FR$140</f>
        <v>4082.8784999999998</v>
      </c>
      <c r="EU12" s="57">
        <f>[5]ANCAP!FS$140</f>
        <v>4577.2110999999995</v>
      </c>
      <c r="EV12" s="57">
        <f>[5]ANCAP!FT$140</f>
        <v>5241.2387999999992</v>
      </c>
      <c r="EW12" s="57">
        <f>[5]ANCAP!FU$140</f>
        <v>5183.1323000000002</v>
      </c>
      <c r="EX12" s="57">
        <f>[5]ANCAP!FV$140</f>
        <v>5162.0191999999988</v>
      </c>
      <c r="EY12" s="57">
        <f>[5]ANCAP!FW$140</f>
        <v>4794.7316000000001</v>
      </c>
      <c r="EZ12" s="57">
        <f>[5]ANCAP!FX$140</f>
        <v>4443.8636999999999</v>
      </c>
      <c r="FA12" s="57">
        <f>[5]ANCAP!FY$140</f>
        <v>4962.5715</v>
      </c>
      <c r="FB12" s="57">
        <f>[5]ANCAP!FZ$140</f>
        <v>5255.2398999999996</v>
      </c>
      <c r="FC12" s="57">
        <f>[5]ANCAP!GA$140</f>
        <v>4458.8705</v>
      </c>
      <c r="FD12" s="57">
        <f>[5]ANCAP!GB$140</f>
        <v>5359.6822000000002</v>
      </c>
      <c r="FE12" s="57">
        <f>[5]ANCAP!GC$140</f>
        <v>4863.4087</v>
      </c>
      <c r="FF12" s="57">
        <f>[5]ANCAP!GD$140</f>
        <v>4838.1054000000004</v>
      </c>
      <c r="FG12" s="57">
        <f>[5]ANCAP!GE$140</f>
        <v>4710.9995999999992</v>
      </c>
      <c r="FH12" s="57">
        <f>[5]ANCAP!GF$140</f>
        <v>5029.7153999999991</v>
      </c>
      <c r="FI12" s="57">
        <f>[5]ANCAP!GG$140</f>
        <v>4321.0657999999994</v>
      </c>
      <c r="FJ12" s="57">
        <f>[5]ANCAP!GH$140</f>
        <v>4397.9434000000001</v>
      </c>
      <c r="FK12" s="57">
        <f>[5]ANCAP!GI$140</f>
        <v>4264.2762999999995</v>
      </c>
      <c r="FL12" s="57">
        <f>[5]ANCAP!GJ$140</f>
        <v>3575.2097000000003</v>
      </c>
      <c r="FM12" s="57">
        <f>[5]ANCAP!GK$140</f>
        <v>3648.4627</v>
      </c>
      <c r="FN12" s="57">
        <f>[5]ANCAP!GL$140</f>
        <v>2800.5637999999999</v>
      </c>
      <c r="FO12" s="57">
        <f>[5]ANCAP!GM$140</f>
        <v>2921.4021000000002</v>
      </c>
      <c r="FP12" s="57">
        <f>[5]ANCAP!GN$140</f>
        <v>3644.3312999999998</v>
      </c>
      <c r="FQ12" s="57">
        <f>[5]ANCAP!GO$140</f>
        <v>4653.5240999999996</v>
      </c>
      <c r="FR12" s="57">
        <f>[5]ANCAP!GP$140</f>
        <v>4701.6331</v>
      </c>
      <c r="FS12" s="57">
        <f>[5]ANCAP!GQ$140</f>
        <v>5468.6414000000004</v>
      </c>
      <c r="FT12" s="57">
        <f>[5]ANCAP!GR$140</f>
        <v>3805.3335999999999</v>
      </c>
      <c r="FU12" s="57">
        <f>[5]ANCAP!GS$140</f>
        <v>2678.3056000000001</v>
      </c>
      <c r="FV12" s="57">
        <f>[5]ANCAP!GT$140</f>
        <v>3241.1788999999999</v>
      </c>
      <c r="FW12" s="57">
        <f>[5]ANCAP!GU$140</f>
        <v>3350.5618999999997</v>
      </c>
      <c r="FX12" s="57">
        <f>[5]ANCAP!GV$140</f>
        <v>2855.9503999999997</v>
      </c>
      <c r="FY12" s="57">
        <f>[5]ANCAP!GW$140</f>
        <v>2662.2638999999999</v>
      </c>
      <c r="FZ12" s="57">
        <f>[5]ANCAP!GX$140</f>
        <v>2649.6179999999999</v>
      </c>
      <c r="GA12" s="57">
        <f>[5]ANCAP!GY$140</f>
        <v>2648.5765000000001</v>
      </c>
      <c r="GB12" s="57">
        <f>[5]ANCAP!GZ$140</f>
        <v>3544.4665</v>
      </c>
      <c r="GC12" s="57">
        <f>[5]ANCAP!HA$140</f>
        <v>3027.0494000000003</v>
      </c>
      <c r="GD12" s="57">
        <f>[5]ANCAP!HB$140</f>
        <v>4098.1235999999999</v>
      </c>
      <c r="GE12" s="57">
        <f>[5]ANCAP!HC$140</f>
        <v>3745.6848</v>
      </c>
      <c r="GF12" s="57">
        <f>[5]ANCAP!HD$140</f>
        <v>2967.4990999999995</v>
      </c>
      <c r="GG12" s="57">
        <f>[5]ANCAP!HE$140</f>
        <v>3192.1817999999998</v>
      </c>
      <c r="GH12" s="57">
        <f>[5]ANCAP!HF$140</f>
        <v>2816.916706</v>
      </c>
      <c r="GI12" s="57">
        <f>[5]ANCAP!HG$140</f>
        <v>2935.3739209999994</v>
      </c>
      <c r="GJ12" s="57">
        <f>[5]ANCAP!HH$140</f>
        <v>3329.5590109999998</v>
      </c>
      <c r="GK12" s="57">
        <f>[5]ANCAP!HI$140</f>
        <v>4563.7192789999999</v>
      </c>
      <c r="GL12" s="57">
        <f>[5]ANCAP!HJ$140</f>
        <v>3839.880384</v>
      </c>
      <c r="GM12" s="57">
        <f>[5]ANCAP!HK$140</f>
        <v>3069.6342400000003</v>
      </c>
      <c r="GN12" s="57">
        <f>[5]ANCAP!HL$140</f>
        <v>3816.3292169999995</v>
      </c>
      <c r="GO12" s="57">
        <f>[5]ANCAP!HM$140</f>
        <v>3236.7130529999999</v>
      </c>
      <c r="GP12" s="57">
        <f>[5]ANCAP!HN$140</f>
        <v>3843.5034610000002</v>
      </c>
      <c r="GQ12" s="57">
        <f>[5]ANCAP!HO$140</f>
        <v>3659.5811640000002</v>
      </c>
      <c r="GR12" s="57">
        <f>[5]ANCAP!HP$140</f>
        <v>4010.4381630000003</v>
      </c>
      <c r="GS12" s="57">
        <f>[5]ANCAP!HQ$140</f>
        <v>3590.1716959999994</v>
      </c>
      <c r="GT12" s="57">
        <f>[5]ANCAP!HR$140</f>
        <v>3865.2682589999999</v>
      </c>
      <c r="GU12" s="57">
        <f>[5]ANCAP!HS$140</f>
        <v>3985.9688540000002</v>
      </c>
      <c r="GV12" s="57">
        <f>[5]ANCAP!HT$140</f>
        <v>4442.8077720000001</v>
      </c>
      <c r="GW12" s="57">
        <f>[5]ANCAP!HU$140</f>
        <v>4572.6136940000006</v>
      </c>
      <c r="GX12" s="57">
        <f>[5]ANCAP!HV$140</f>
        <v>4083.1066409999999</v>
      </c>
      <c r="GY12" s="57">
        <f>[5]ANCAP!HW$140</f>
        <v>3451.0266369999995</v>
      </c>
      <c r="GZ12" s="57">
        <f>[5]ANCAP!HX$140</f>
        <v>4103.9522719999995</v>
      </c>
      <c r="HA12" s="57">
        <f>[5]ANCAP!HY$140</f>
        <v>4318.9094260000002</v>
      </c>
      <c r="HB12" s="57">
        <f>[5]ANCAP!HZ$140</f>
        <v>4747.386563</v>
      </c>
      <c r="HC12" s="57">
        <f>[5]ANCAP!IA$140</f>
        <v>4476.2782879999995</v>
      </c>
      <c r="HD12" s="57">
        <f>[5]ANCAP!IB$140</f>
        <v>5039.2912500000002</v>
      </c>
      <c r="HE12" s="57">
        <f>[5]ANCAP!IC$140</f>
        <v>5047.6602750000002</v>
      </c>
      <c r="HF12" s="57">
        <f>[5]ANCAP!ID$140</f>
        <v>5006.3787939999984</v>
      </c>
      <c r="HG12" s="57">
        <f>[5]ANCAP!IE$140</f>
        <v>6209.3209999999999</v>
      </c>
      <c r="HH12" s="57">
        <f>[5]ANCAP!IF$140</f>
        <v>4342.2175930000003</v>
      </c>
      <c r="HI12" s="57">
        <f>[5]ANCAP!IG$140</f>
        <v>4832.281011</v>
      </c>
      <c r="HJ12" s="57">
        <f>[5]ANCAP!IH$140</f>
        <v>3921.3209489999999</v>
      </c>
      <c r="HK12" s="57">
        <f>[5]ANCAP!II$140</f>
        <v>3788.905448</v>
      </c>
      <c r="HL12" s="57">
        <f>[5]ANCAP!IJ$140</f>
        <v>4252.9098509999994</v>
      </c>
      <c r="HM12" s="57">
        <f>[5]ANCAP!IK$140</f>
        <v>4888.8822640000008</v>
      </c>
      <c r="HN12" s="57">
        <f>[5]ANCAP!IL$140</f>
        <v>4675.4073649999991</v>
      </c>
      <c r="HO12" s="57">
        <f>[5]ANCAP!IM$140</f>
        <v>4395.0581950000005</v>
      </c>
      <c r="HP12" s="57">
        <f>[5]ANCAP!IN$140</f>
        <v>4903.1523969999998</v>
      </c>
      <c r="HQ12" s="57">
        <f>[5]ANCAP!IO$140</f>
        <v>4621.4123760000002</v>
      </c>
      <c r="HR12" s="57">
        <f>[5]ANCAP!IP$140</f>
        <v>4917.2176329999993</v>
      </c>
      <c r="HS12" s="57">
        <f>[5]ANCAP!IQ$140</f>
        <v>5410.615554</v>
      </c>
      <c r="HT12" s="57">
        <f>[5]ANCAP!IR$140</f>
        <v>5320.0014950000004</v>
      </c>
      <c r="HU12" s="57">
        <f>[5]ANCAP!IS$140</f>
        <v>5852.8898959999997</v>
      </c>
      <c r="HV12" s="57">
        <f>[5]ANCAP!IT$140</f>
        <v>4672.0728930000005</v>
      </c>
      <c r="HW12" s="57">
        <f>[5]ANCAP!IU$140</f>
        <v>3571.1008409999999</v>
      </c>
      <c r="HX12" s="57">
        <f>[5]ANCAP!IV$140</f>
        <v>4073.0860310000003</v>
      </c>
      <c r="HY12" s="57">
        <f>[5]ANCAP!IW$140</f>
        <v>3648.2722538000003</v>
      </c>
      <c r="HZ12" s="57">
        <f>[5]ANCAP!IX$140</f>
        <v>3146.4493849999999</v>
      </c>
      <c r="IA12" s="57">
        <f>[5]ANCAP!IY$140</f>
        <v>2958.6423650000002</v>
      </c>
      <c r="IB12" s="57">
        <f>[5]ANCAP!IZ$140</f>
        <v>3919.7371700000003</v>
      </c>
      <c r="IC12" s="57">
        <f>[5]ANCAP!JA$140</f>
        <v>4160.4740679999995</v>
      </c>
      <c r="ID12" s="57">
        <f>[5]ANCAP!JB$140</f>
        <v>4169.2151530000001</v>
      </c>
      <c r="IE12" s="57">
        <f>[5]ANCAP!JC$140</f>
        <v>4493.6541179999995</v>
      </c>
      <c r="IF12" s="57">
        <f>[5]ANCAP!JD$140</f>
        <v>4660.6140180000002</v>
      </c>
      <c r="IG12" s="57">
        <f>[5]ANCAP!JE$140</f>
        <v>7606.8077630275202</v>
      </c>
      <c r="IH12" s="57">
        <f>[5]ANCAP!JF$140</f>
        <v>5035.9203724707904</v>
      </c>
      <c r="II12" s="57">
        <f>[5]ANCAP!JG$140</f>
        <v>4164.7791580000003</v>
      </c>
      <c r="IJ12" s="57">
        <f>[5]ANCAP!JH$140</f>
        <v>7016.461193000001</v>
      </c>
      <c r="IK12" s="57">
        <f>[5]ANCAP!JI$140</f>
        <v>5405.6336976764696</v>
      </c>
      <c r="IL12" s="57">
        <f>[5]ANCAP!JJ$140</f>
        <v>6477.0997209999996</v>
      </c>
      <c r="IM12" s="57">
        <f>[5]ANCAP!JK$140</f>
        <v>6247.3182200000001</v>
      </c>
      <c r="IN12" s="57">
        <f>[5]ANCAP!JL$140</f>
        <v>6854.2235300000002</v>
      </c>
      <c r="IO12" s="57">
        <f>[5]ANCAP!JM$140</f>
        <v>8081.6645360000002</v>
      </c>
      <c r="IP12" s="57">
        <f>[5]ANCAP!JN$140</f>
        <v>7571.9334903999998</v>
      </c>
      <c r="IQ12" s="57">
        <f>[5]ANCAP!JO$140</f>
        <v>8076.9464790000002</v>
      </c>
      <c r="IR12" s="57">
        <f>[5]ANCAP!JP$140</f>
        <v>8563.6866099999988</v>
      </c>
      <c r="IS12" s="57">
        <f>[5]ANCAP!JQ$140</f>
        <v>8921.053887</v>
      </c>
      <c r="IT12" s="57">
        <f>[5]ANCAP!JR$140</f>
        <v>7795.3066910000007</v>
      </c>
      <c r="IU12" s="57">
        <f>[5]ANCAP!JS$140</f>
        <v>9214.5618610000001</v>
      </c>
      <c r="IV12" s="57">
        <f>[5]ANCAP!JT$140</f>
        <v>12285.570539999999</v>
      </c>
      <c r="IW12" s="57">
        <f>[5]ANCAP!JU$140</f>
        <v>8995.2520662919414</v>
      </c>
      <c r="IX12" s="57">
        <f>[5]ANCAP!JV$140</f>
        <v>8599.6484179999989</v>
      </c>
      <c r="IY12" s="57">
        <f>[5]ANCAP!JW$140</f>
        <v>9762.4210859999985</v>
      </c>
      <c r="IZ12" s="57">
        <f>[5]ANCAP!JX$140</f>
        <v>7597.0646209999995</v>
      </c>
      <c r="JA12" s="57">
        <f>[5]ANCAP!JY$140</f>
        <v>9057.5666540000002</v>
      </c>
      <c r="JB12" s="57">
        <f>[5]ANCAP!JZ$140</f>
        <v>7452.3467409999994</v>
      </c>
      <c r="JC12" s="57">
        <f>[5]ANCAP!KA$140</f>
        <v>8456.7298780000001</v>
      </c>
      <c r="JD12" s="57">
        <f>[5]ANCAP!KB$140</f>
        <v>7664.2791470000002</v>
      </c>
      <c r="JE12" s="57">
        <f>[5]ANCAP!KC$140</f>
        <v>7469.567704</v>
      </c>
      <c r="JF12" s="57">
        <f>[5]ANCAP!KD$140</f>
        <v>7914.9497890000011</v>
      </c>
      <c r="JG12" s="57">
        <f>[5]ANCAP!KE$140</f>
        <v>7291.486186000001</v>
      </c>
      <c r="JH12" s="57">
        <f>[5]ANCAP!KF$140</f>
        <v>7991.8734880000002</v>
      </c>
      <c r="JI12" s="57">
        <f>[5]ANCAP!KG$140</f>
        <v>6307.1361689999994</v>
      </c>
      <c r="JJ12" s="57">
        <f>[5]ANCAP!KH$140</f>
        <v>6579.9967519999991</v>
      </c>
      <c r="JK12" s="57">
        <f>[5]ANCAP!KI$140</f>
        <v>7567.5782369999997</v>
      </c>
      <c r="JL12" s="57">
        <f>[5]ANCAP!KJ$140</f>
        <v>6266.2436161914966</v>
      </c>
      <c r="JM12" s="57">
        <f>[5]ANCAP!KK$140</f>
        <v>6361.4693576779555</v>
      </c>
      <c r="JN12" s="57">
        <f>[5]ANCAP!KL$140</f>
        <v>8409.7249710000015</v>
      </c>
      <c r="JO12" s="57">
        <f>[5]ANCAP!KM$140</f>
        <v>8417.4062182555954</v>
      </c>
      <c r="JP12" s="57">
        <f>[5]ANCAP!KN$140</f>
        <v>7531.4926569999998</v>
      </c>
      <c r="JQ12" s="57">
        <f>[5]ANCAP!KO$140</f>
        <v>7069.2164519999997</v>
      </c>
      <c r="JR12" s="57">
        <f>[5]ANCAP!KP$140</f>
        <v>7062.330551</v>
      </c>
      <c r="JS12" s="57">
        <f>[5]ANCAP!KQ$140</f>
        <v>7038.707535999999</v>
      </c>
      <c r="JT12" s="57">
        <f>[5]ANCAP!KR$140</f>
        <v>6134.967568</v>
      </c>
    </row>
    <row r="13" spans="1:280" x14ac:dyDescent="0.25">
      <c r="A13" s="56" t="s">
        <v>87</v>
      </c>
      <c r="B13" s="57">
        <f>[5]ANCAP!Z$141</f>
        <v>0</v>
      </c>
      <c r="C13" s="57">
        <f>[5]ANCAP!AA$141</f>
        <v>0</v>
      </c>
      <c r="D13" s="57">
        <f>[5]ANCAP!AB$141</f>
        <v>0</v>
      </c>
      <c r="E13" s="57">
        <f>[5]ANCAP!AC$141</f>
        <v>0</v>
      </c>
      <c r="F13" s="57">
        <f>[5]ANCAP!AD$141</f>
        <v>0</v>
      </c>
      <c r="G13" s="57">
        <f>[5]ANCAP!AE$141</f>
        <v>0</v>
      </c>
      <c r="H13" s="57">
        <f>[5]ANCAP!AF$141</f>
        <v>0</v>
      </c>
      <c r="I13" s="57">
        <f>[5]ANCAP!AG$141</f>
        <v>0</v>
      </c>
      <c r="J13" s="57">
        <f>[5]ANCAP!AH$141</f>
        <v>0</v>
      </c>
      <c r="K13" s="57">
        <f>[5]ANCAP!AI$141</f>
        <v>0</v>
      </c>
      <c r="L13" s="57">
        <f>[5]ANCAP!AJ$141</f>
        <v>0</v>
      </c>
      <c r="M13" s="57">
        <f>[5]ANCAP!AK$141</f>
        <v>0</v>
      </c>
      <c r="N13" s="57">
        <f>[5]ANCAP!AL$141</f>
        <v>0</v>
      </c>
      <c r="O13" s="57">
        <f>[5]ANCAP!AM$141</f>
        <v>0</v>
      </c>
      <c r="P13" s="57">
        <f>[5]ANCAP!AN$141</f>
        <v>0</v>
      </c>
      <c r="Q13" s="57">
        <f>[5]ANCAP!AO$141</f>
        <v>0</v>
      </c>
      <c r="R13" s="57">
        <f>[5]ANCAP!AP$141</f>
        <v>0</v>
      </c>
      <c r="S13" s="57">
        <f>[5]ANCAP!AQ$141</f>
        <v>0</v>
      </c>
      <c r="T13" s="57">
        <f>[5]ANCAP!AR$141</f>
        <v>0</v>
      </c>
      <c r="U13" s="57">
        <f>[5]ANCAP!AS$141</f>
        <v>0</v>
      </c>
      <c r="V13" s="57">
        <f>[5]ANCAP!AT$141</f>
        <v>0</v>
      </c>
      <c r="W13" s="57">
        <f>[5]ANCAP!AU$141</f>
        <v>0</v>
      </c>
      <c r="X13" s="57">
        <f>[5]ANCAP!AV$141</f>
        <v>0</v>
      </c>
      <c r="Y13" s="57">
        <f>[5]ANCAP!AW$141</f>
        <v>31.247400000000003</v>
      </c>
      <c r="Z13" s="57">
        <f>[5]ANCAP!AX$141</f>
        <v>11.238899999999999</v>
      </c>
      <c r="AA13" s="57">
        <f>[5]ANCAP!AY$141</f>
        <v>19.9847</v>
      </c>
      <c r="AB13" s="57">
        <f>[5]ANCAP!AZ$141</f>
        <v>15.945499999999999</v>
      </c>
      <c r="AC13" s="57">
        <f>[5]ANCAP!BA$141</f>
        <v>13.8568</v>
      </c>
      <c r="AD13" s="57">
        <f>[5]ANCAP!BB$141</f>
        <v>28.228400000000001</v>
      </c>
      <c r="AE13" s="57">
        <f>[5]ANCAP!BC$141</f>
        <v>34.407199999999996</v>
      </c>
      <c r="AF13" s="57">
        <f>[5]ANCAP!BD$141</f>
        <v>48.316000000000003</v>
      </c>
      <c r="AG13" s="57">
        <f>[5]ANCAP!BE$141</f>
        <v>27.316599999999998</v>
      </c>
      <c r="AH13" s="57">
        <f>[5]ANCAP!BF$141</f>
        <v>20.743599999999997</v>
      </c>
      <c r="AI13" s="57">
        <f>[5]ANCAP!BG$141</f>
        <v>17.985700000000001</v>
      </c>
      <c r="AJ13" s="57">
        <f>[5]ANCAP!BH$141</f>
        <v>13.390799999999999</v>
      </c>
      <c r="AK13" s="57">
        <f>[5]ANCAP!BI$141</f>
        <v>30.141400000000001</v>
      </c>
      <c r="AL13" s="57">
        <f>[5]ANCAP!BJ$141</f>
        <v>7.9530000000000003</v>
      </c>
      <c r="AM13" s="57">
        <f>[5]ANCAP!BK$141</f>
        <v>7.7584999999999997</v>
      </c>
      <c r="AN13" s="57">
        <f>[5]ANCAP!BL$141</f>
        <v>21.418500000000002</v>
      </c>
      <c r="AO13" s="57">
        <f>[5]ANCAP!BM$141</f>
        <v>7.9373999999999993</v>
      </c>
      <c r="AP13" s="57">
        <f>[5]ANCAP!BN$141</f>
        <v>10.831899999999999</v>
      </c>
      <c r="AQ13" s="57">
        <f>[5]ANCAP!BO$141</f>
        <v>28.892799999999998</v>
      </c>
      <c r="AR13" s="57">
        <f>[5]ANCAP!BP$141</f>
        <v>7.7638999999999996</v>
      </c>
      <c r="AS13" s="57">
        <f>[5]ANCAP!BQ$141</f>
        <v>11.812200000000001</v>
      </c>
      <c r="AT13" s="57">
        <f>[5]ANCAP!BR$141</f>
        <v>10.9047</v>
      </c>
      <c r="AU13" s="57">
        <f>[5]ANCAP!BS$141</f>
        <v>3.4514999999999998</v>
      </c>
      <c r="AV13" s="57">
        <f>[5]ANCAP!BT$141</f>
        <v>7.4640000000000004</v>
      </c>
      <c r="AW13" s="57">
        <f>[5]ANCAP!BU$141</f>
        <v>27.809200000000001</v>
      </c>
      <c r="AX13" s="57">
        <f>[5]ANCAP!BV$141</f>
        <v>5.8201999999999998</v>
      </c>
      <c r="AY13" s="57">
        <f>[5]ANCAP!BW$141</f>
        <v>8.688600000000001</v>
      </c>
      <c r="AZ13" s="57">
        <f>[5]ANCAP!BX$141</f>
        <v>7.8772000000000002</v>
      </c>
      <c r="BA13" s="57">
        <f>[5]ANCAP!BY$141</f>
        <v>3.9255</v>
      </c>
      <c r="BB13" s="57">
        <f>[5]ANCAP!BZ$141</f>
        <v>6.9974999999999996</v>
      </c>
      <c r="BC13" s="57">
        <f>[5]ANCAP!CA$141</f>
        <v>26.473500000000001</v>
      </c>
      <c r="BD13" s="57">
        <f>[5]ANCAP!CB$141</f>
        <v>4.9183999999999992</v>
      </c>
      <c r="BE13" s="57">
        <f>[5]ANCAP!CC$141</f>
        <v>6.3396999999999997</v>
      </c>
      <c r="BF13" s="57">
        <f>[5]ANCAP!CD$141</f>
        <v>3.4965000000000002</v>
      </c>
      <c r="BG13" s="57">
        <f>[5]ANCAP!CE$141</f>
        <v>4.2416999999999998</v>
      </c>
      <c r="BH13" s="57">
        <f>[5]ANCAP!CF$141</f>
        <v>5.0863000000000005</v>
      </c>
      <c r="BI13" s="57">
        <f>[5]ANCAP!CG$141</f>
        <v>23.942900000000002</v>
      </c>
      <c r="BJ13" s="57">
        <f>[5]ANCAP!CH$141</f>
        <v>8.9748999999999999</v>
      </c>
      <c r="BK13" s="57">
        <f>[5]ANCAP!CI$141</f>
        <v>6.5891000000000002</v>
      </c>
      <c r="BL13" s="57">
        <f>[5]ANCAP!CJ$141</f>
        <v>8.658100000000001</v>
      </c>
      <c r="BM13" s="57">
        <f>[5]ANCAP!CK$141</f>
        <v>4.7491000000000003</v>
      </c>
      <c r="BN13" s="57">
        <f>[5]ANCAP!CL$141</f>
        <v>5.5901999999999994</v>
      </c>
      <c r="BO13" s="57">
        <f>[5]ANCAP!CM$141</f>
        <v>7.0901999999999994</v>
      </c>
      <c r="BP13" s="57">
        <f>[5]ANCAP!CN$141</f>
        <v>2.9506000000000001</v>
      </c>
      <c r="BQ13" s="57">
        <f>[5]ANCAP!CO$141</f>
        <v>2.2671999999999999</v>
      </c>
      <c r="BR13" s="57">
        <f>[5]ANCAP!CP$141</f>
        <v>2.2806999999999999</v>
      </c>
      <c r="BS13" s="57">
        <f>[5]ANCAP!CQ$141</f>
        <v>2.2845999999999997</v>
      </c>
      <c r="BT13" s="57">
        <f>[5]ANCAP!CR$141</f>
        <v>2.3414000000000001</v>
      </c>
      <c r="BU13" s="57">
        <f>[5]ANCAP!CS$141</f>
        <v>2.3695999999999997</v>
      </c>
      <c r="BV13" s="57">
        <f>[5]ANCAP!CT$141</f>
        <v>0</v>
      </c>
      <c r="BW13" s="57">
        <f>[5]ANCAP!CU$141</f>
        <v>0.10349999999999999</v>
      </c>
      <c r="BX13" s="57">
        <f>[5]ANCAP!CV$141</f>
        <v>5.5423999999999998</v>
      </c>
      <c r="BY13" s="57">
        <f>[5]ANCAP!CW$141</f>
        <v>1.8423</v>
      </c>
      <c r="BZ13" s="57">
        <f>[5]ANCAP!CX$141</f>
        <v>1.8529</v>
      </c>
      <c r="CA13" s="57">
        <f>[5]ANCAP!CY$141</f>
        <v>1.8557000000000001</v>
      </c>
      <c r="CB13" s="57">
        <f>[5]ANCAP!CZ$141</f>
        <v>1.3494000000000002</v>
      </c>
      <c r="CC13" s="57">
        <f>[5]ANCAP!DA$141</f>
        <v>0</v>
      </c>
      <c r="CD13" s="57">
        <f>[5]ANCAP!DB$141</f>
        <v>0</v>
      </c>
      <c r="CE13" s="57">
        <f>[5]ANCAP!DC$141</f>
        <v>0</v>
      </c>
      <c r="CF13" s="57">
        <f>[5]ANCAP!DD$141</f>
        <v>0</v>
      </c>
      <c r="CG13" s="57">
        <f>[5]ANCAP!DE$141</f>
        <v>21.843599999999999</v>
      </c>
      <c r="CH13" s="57">
        <f>[5]ANCAP!DF$141</f>
        <v>0</v>
      </c>
      <c r="CI13" s="57">
        <f>[5]ANCAP!DG$141</f>
        <v>0</v>
      </c>
      <c r="CJ13" s="57">
        <f>[5]ANCAP!DH$141</f>
        <v>0</v>
      </c>
      <c r="CK13" s="57">
        <f>[5]ANCAP!DI$141</f>
        <v>0</v>
      </c>
      <c r="CL13" s="57">
        <f>[5]ANCAP!DJ$141</f>
        <v>0</v>
      </c>
      <c r="CM13" s="57">
        <f>[5]ANCAP!DK$141</f>
        <v>11.9573</v>
      </c>
      <c r="CN13" s="57">
        <f>[5]ANCAP!DL$141</f>
        <v>0</v>
      </c>
      <c r="CO13" s="57">
        <f>[5]ANCAP!DM$141</f>
        <v>16.5212</v>
      </c>
      <c r="CP13" s="57">
        <f>[5]ANCAP!DN$141</f>
        <v>18.251000000000001</v>
      </c>
      <c r="CQ13" s="57">
        <f>[5]ANCAP!DO$141</f>
        <v>20.082999999999998</v>
      </c>
      <c r="CR13" s="57">
        <f>[5]ANCAP!DP$141</f>
        <v>0</v>
      </c>
      <c r="CS13" s="57">
        <f>[5]ANCAP!DQ$141</f>
        <v>46.8155</v>
      </c>
      <c r="CT13" s="57">
        <f>[5]ANCAP!DR$141</f>
        <v>21.447800000000001</v>
      </c>
      <c r="CU13" s="57">
        <f>[5]ANCAP!DS$141</f>
        <v>38.1922</v>
      </c>
      <c r="CV13" s="57">
        <f>[5]ANCAP!DT$141</f>
        <v>0</v>
      </c>
      <c r="CW13" s="57">
        <f>[5]ANCAP!DU$141</f>
        <v>22.9117</v>
      </c>
      <c r="CX13" s="57">
        <f>[5]ANCAP!DV$141</f>
        <v>22.337900000000001</v>
      </c>
      <c r="CY13" s="57">
        <f>[5]ANCAP!DW$141</f>
        <v>22.643999999999998</v>
      </c>
      <c r="CZ13" s="57">
        <f>[5]ANCAP!DX$141</f>
        <v>0</v>
      </c>
      <c r="DA13" s="57">
        <f>[5]ANCAP!DY$141</f>
        <v>31.136900000000001</v>
      </c>
      <c r="DB13" s="57">
        <f>[5]ANCAP!DZ$141</f>
        <v>26.868099999999998</v>
      </c>
      <c r="DC13" s="57">
        <f>[5]ANCAP!EA$141</f>
        <v>28.145</v>
      </c>
      <c r="DD13" s="57">
        <f>[5]ANCAP!EB$141</f>
        <v>0.38300000000000001</v>
      </c>
      <c r="DE13" s="57">
        <f>[5]ANCAP!EC$141</f>
        <v>24.267700000000001</v>
      </c>
      <c r="DF13" s="57">
        <f>[5]ANCAP!ED$141</f>
        <v>19.8231</v>
      </c>
      <c r="DG13" s="57">
        <f>[5]ANCAP!EE$141</f>
        <v>25.286900000000003</v>
      </c>
      <c r="DH13" s="57">
        <f>[5]ANCAP!EF$141</f>
        <v>16.215900000000001</v>
      </c>
      <c r="DI13" s="57">
        <f>[5]ANCAP!EG$141</f>
        <v>10.181299999999998</v>
      </c>
      <c r="DJ13" s="57">
        <f>[5]ANCAP!EH$141</f>
        <v>102.2238</v>
      </c>
      <c r="DK13" s="57">
        <f>[5]ANCAP!EI$141</f>
        <v>69.9786</v>
      </c>
      <c r="DL13" s="57">
        <f>[5]ANCAP!EJ$141</f>
        <v>22.347999999999999</v>
      </c>
      <c r="DM13" s="57">
        <f>[5]ANCAP!EK$141</f>
        <v>11.064399999999999</v>
      </c>
      <c r="DN13" s="57">
        <f>[5]ANCAP!EL$141</f>
        <v>30.720800000000001</v>
      </c>
      <c r="DO13" s="57">
        <f>[5]ANCAP!EM$141</f>
        <v>33.658499999999997</v>
      </c>
      <c r="DP13" s="57">
        <f>[5]ANCAP!EN$141</f>
        <v>0</v>
      </c>
      <c r="DQ13" s="57">
        <f>[5]ANCAP!EO$141</f>
        <v>14.146100000000001</v>
      </c>
      <c r="DR13" s="57">
        <f>[5]ANCAP!EP$141</f>
        <v>9.547600000000001</v>
      </c>
      <c r="DS13" s="57">
        <f>[5]ANCAP!EQ$141</f>
        <v>13.788600000000001</v>
      </c>
      <c r="DT13" s="57">
        <f>[5]ANCAP!ER$141</f>
        <v>31.4329</v>
      </c>
      <c r="DU13" s="57">
        <f>[5]ANCAP!ES$141</f>
        <v>5.2161</v>
      </c>
      <c r="DV13" s="57">
        <f>[5]ANCAP!ET$141</f>
        <v>42.730800000000002</v>
      </c>
      <c r="DW13" s="57">
        <f>[5]ANCAP!EU$141</f>
        <v>42.499199999999995</v>
      </c>
      <c r="DX13" s="57">
        <f>[5]ANCAP!EV$141</f>
        <v>38.520499999999998</v>
      </c>
      <c r="DY13" s="57">
        <f>[5]ANCAP!EW$141</f>
        <v>36.275300000000001</v>
      </c>
      <c r="DZ13" s="57">
        <f>[5]ANCAP!EX$141</f>
        <v>40.067399999999999</v>
      </c>
      <c r="EA13" s="57">
        <f>[5]ANCAP!EY$141</f>
        <v>16.206099999999999</v>
      </c>
      <c r="EB13" s="57">
        <f>[5]ANCAP!EZ$141</f>
        <v>13.1625</v>
      </c>
      <c r="EC13" s="57">
        <f>[5]ANCAP!FA$141</f>
        <v>13.0212</v>
      </c>
      <c r="ED13" s="57">
        <f>[5]ANCAP!FB$141</f>
        <v>32.242100000000001</v>
      </c>
      <c r="EE13" s="57">
        <f>[5]ANCAP!FC$141</f>
        <v>22.7578</v>
      </c>
      <c r="EF13" s="57">
        <f>[5]ANCAP!FD$141</f>
        <v>25.122700000000002</v>
      </c>
      <c r="EG13" s="57">
        <f>[5]ANCAP!FE$141</f>
        <v>12.9975</v>
      </c>
      <c r="EH13" s="57">
        <f>[5]ANCAP!FF$141</f>
        <v>49.822600000000001</v>
      </c>
      <c r="EI13" s="57">
        <f>[5]ANCAP!FG$141</f>
        <v>43.8108</v>
      </c>
      <c r="EJ13" s="57">
        <f>[5]ANCAP!FH$141</f>
        <v>6.4622000000000002</v>
      </c>
      <c r="EK13" s="57">
        <f>[5]ANCAP!FI$141</f>
        <v>37.400599999999997</v>
      </c>
      <c r="EL13" s="57">
        <f>[5]ANCAP!FJ$141</f>
        <v>0.27460000000000001</v>
      </c>
      <c r="EM13" s="57">
        <f>[5]ANCAP!FK$141</f>
        <v>13.742599999999999</v>
      </c>
      <c r="EN13" s="57">
        <f>[5]ANCAP!FL$141</f>
        <v>27.404799999999998</v>
      </c>
      <c r="EO13" s="57">
        <f>[5]ANCAP!FM$141</f>
        <v>9.8712</v>
      </c>
      <c r="EP13" s="57">
        <f>[5]ANCAP!FN$141</f>
        <v>146.17079999999999</v>
      </c>
      <c r="EQ13" s="57">
        <f>[5]ANCAP!FO$141</f>
        <v>41.875999999999998</v>
      </c>
      <c r="ER13" s="57">
        <f>[5]ANCAP!FP$141</f>
        <v>38.530099999999997</v>
      </c>
      <c r="ES13" s="57">
        <f>[5]ANCAP!FQ$141</f>
        <v>0</v>
      </c>
      <c r="ET13" s="57">
        <f>[5]ANCAP!FR$141</f>
        <v>19.448499999999999</v>
      </c>
      <c r="EU13" s="57">
        <f>[5]ANCAP!FS$141</f>
        <v>219.072</v>
      </c>
      <c r="EV13" s="57">
        <f>[5]ANCAP!FT$141</f>
        <v>0</v>
      </c>
      <c r="EW13" s="57">
        <f>[5]ANCAP!FU$141</f>
        <v>45.043900000000001</v>
      </c>
      <c r="EX13" s="57">
        <f>[5]ANCAP!FV$141</f>
        <v>47.225300000000004</v>
      </c>
      <c r="EY13" s="57">
        <f>[5]ANCAP!FW$141</f>
        <v>0</v>
      </c>
      <c r="EZ13" s="57">
        <f>[5]ANCAP!FX$141</f>
        <v>29.084299999999999</v>
      </c>
      <c r="FA13" s="57">
        <f>[5]ANCAP!FY$141</f>
        <v>18.797900000000002</v>
      </c>
      <c r="FB13" s="57">
        <f>[5]ANCAP!FZ$141</f>
        <v>216.15529999999998</v>
      </c>
      <c r="FC13" s="57">
        <f>[5]ANCAP!GA$141</f>
        <v>22.817599999999999</v>
      </c>
      <c r="FD13" s="57">
        <f>[5]ANCAP!GB$141</f>
        <v>35.136300000000006</v>
      </c>
      <c r="FE13" s="57">
        <f>[5]ANCAP!GC$141</f>
        <v>19.1586</v>
      </c>
      <c r="FF13" s="57">
        <f>[5]ANCAP!GD$141</f>
        <v>69.062899999999999</v>
      </c>
      <c r="FG13" s="57">
        <f>[5]ANCAP!GE$141</f>
        <v>44.881999999999998</v>
      </c>
      <c r="FH13" s="57">
        <f>[5]ANCAP!GF$141</f>
        <v>206.56620000000001</v>
      </c>
      <c r="FI13" s="57">
        <f>[5]ANCAP!GG$141</f>
        <v>21.545400000000001</v>
      </c>
      <c r="FJ13" s="57">
        <f>[5]ANCAP!GH$141</f>
        <v>32.688000000000002</v>
      </c>
      <c r="FK13" s="57">
        <f>[5]ANCAP!GI$141</f>
        <v>7.6501999999999999</v>
      </c>
      <c r="FL13" s="57">
        <f>[5]ANCAP!GJ$141</f>
        <v>110.51900000000001</v>
      </c>
      <c r="FM13" s="57">
        <f>[5]ANCAP!GK$141</f>
        <v>252.46279999999999</v>
      </c>
      <c r="FN13" s="57">
        <f>[5]ANCAP!GL$141</f>
        <v>0</v>
      </c>
      <c r="FO13" s="57">
        <f>[5]ANCAP!GM$141</f>
        <v>37.899099999999997</v>
      </c>
      <c r="FP13" s="57">
        <f>[5]ANCAP!GN$141</f>
        <v>32.414900000000003</v>
      </c>
      <c r="FQ13" s="57">
        <f>[5]ANCAP!GO$141</f>
        <v>8.303799999999999</v>
      </c>
      <c r="FR13" s="57">
        <f>[5]ANCAP!GP$141</f>
        <v>84.545000000000002</v>
      </c>
      <c r="FS13" s="57">
        <f>[5]ANCAP!GQ$141</f>
        <v>80.011399999999995</v>
      </c>
      <c r="FT13" s="57">
        <f>[5]ANCAP!GR$141</f>
        <v>272.73559999999998</v>
      </c>
      <c r="FU13" s="57">
        <f>[5]ANCAP!GS$141</f>
        <v>46.58</v>
      </c>
      <c r="FV13" s="57">
        <f>[5]ANCAP!GT$141</f>
        <v>408.14259999999996</v>
      </c>
      <c r="FW13" s="57">
        <f>[5]ANCAP!GU$141</f>
        <v>26.8188</v>
      </c>
      <c r="FX13" s="57">
        <f>[5]ANCAP!GV$141</f>
        <v>58.696899999999999</v>
      </c>
      <c r="FY13" s="57">
        <f>[5]ANCAP!GW$141</f>
        <v>81.855899999999991</v>
      </c>
      <c r="FZ13" s="57">
        <f>[5]ANCAP!GX$141</f>
        <v>34.7194</v>
      </c>
      <c r="GA13" s="57">
        <f>[5]ANCAP!GY$141</f>
        <v>78.183000000000007</v>
      </c>
      <c r="GB13" s="57">
        <f>[5]ANCAP!GZ$141</f>
        <v>0</v>
      </c>
      <c r="GC13" s="57">
        <f>[5]ANCAP!HA$141</f>
        <v>0.36469999999999997</v>
      </c>
      <c r="GD13" s="57">
        <f>[5]ANCAP!HB$141</f>
        <v>125.17449999999999</v>
      </c>
      <c r="GE13" s="57">
        <f>[5]ANCAP!HC$141</f>
        <v>42.957000000000001</v>
      </c>
      <c r="GF13" s="57">
        <f>[5]ANCAP!HD$141</f>
        <v>25.609599999999997</v>
      </c>
      <c r="GG13" s="57">
        <f>[5]ANCAP!HE$141</f>
        <v>97.295000000000002</v>
      </c>
      <c r="GH13" s="57">
        <f>[5]ANCAP!HF$141</f>
        <v>66.078519999999997</v>
      </c>
      <c r="GI13" s="57">
        <f>[5]ANCAP!HG$141</f>
        <v>0.61274600000000001</v>
      </c>
      <c r="GJ13" s="57">
        <f>[5]ANCAP!HH$141</f>
        <v>75.994945000000001</v>
      </c>
      <c r="GK13" s="57">
        <f>[5]ANCAP!HI$141</f>
        <v>40.623932999999994</v>
      </c>
      <c r="GL13" s="57">
        <f>[5]ANCAP!HJ$141</f>
        <v>25.621874999999999</v>
      </c>
      <c r="GM13" s="57">
        <f>[5]ANCAP!HK$141</f>
        <v>46.016940999999996</v>
      </c>
      <c r="GN13" s="57">
        <f>[5]ANCAP!HL$141</f>
        <v>68.518543000000008</v>
      </c>
      <c r="GO13" s="57">
        <f>[5]ANCAP!HM$141</f>
        <v>0</v>
      </c>
      <c r="GP13" s="57">
        <f>[5]ANCAP!HN$141</f>
        <v>28.906924999999998</v>
      </c>
      <c r="GQ13" s="57">
        <f>[5]ANCAP!HO$141</f>
        <v>2.5686810000000002</v>
      </c>
      <c r="GR13" s="57">
        <f>[5]ANCAP!HP$141</f>
        <v>0</v>
      </c>
      <c r="GS13" s="57">
        <f>[5]ANCAP!HQ$141</f>
        <v>20.899536999999999</v>
      </c>
      <c r="GT13" s="57">
        <f>[5]ANCAP!HR$141</f>
        <v>181.50332999999998</v>
      </c>
      <c r="GU13" s="57">
        <f>[5]ANCAP!HS$141</f>
        <v>7.3770009999999999</v>
      </c>
      <c r="GV13" s="57">
        <f>[5]ANCAP!HT$141</f>
        <v>28.541876999999999</v>
      </c>
      <c r="GW13" s="57">
        <f>[5]ANCAP!HU$141</f>
        <v>0</v>
      </c>
      <c r="GX13" s="57">
        <f>[5]ANCAP!HV$141</f>
        <v>5.8623079999999996</v>
      </c>
      <c r="GY13" s="57">
        <f>[5]ANCAP!HW$141</f>
        <v>9.9100509999999993</v>
      </c>
      <c r="GZ13" s="57">
        <f>[5]ANCAP!HX$141</f>
        <v>181.08072300000001</v>
      </c>
      <c r="HA13" s="57">
        <f>[5]ANCAP!HY$141</f>
        <v>14.382199</v>
      </c>
      <c r="HB13" s="57">
        <f>[5]ANCAP!HZ$141</f>
        <v>26.034122</v>
      </c>
      <c r="HC13" s="57">
        <f>[5]ANCAP!IA$141</f>
        <v>0</v>
      </c>
      <c r="HD13" s="57">
        <f>[5]ANCAP!IB$141</f>
        <v>0</v>
      </c>
      <c r="HE13" s="57">
        <f>[5]ANCAP!IC$141</f>
        <v>12.432829999999999</v>
      </c>
      <c r="HF13" s="57">
        <f>[5]ANCAP!ID$141</f>
        <v>220.110872</v>
      </c>
      <c r="HG13" s="57">
        <f>[5]ANCAP!IE$141</f>
        <v>0</v>
      </c>
      <c r="HH13" s="57">
        <f>[5]ANCAP!IF$141</f>
        <v>28.256596000000002</v>
      </c>
      <c r="HI13" s="57">
        <f>[5]ANCAP!IG$141</f>
        <v>0</v>
      </c>
      <c r="HJ13" s="57">
        <f>[5]ANCAP!IH$141</f>
        <v>121.82808199999999</v>
      </c>
      <c r="HK13" s="57">
        <f>[5]ANCAP!II$141</f>
        <v>0</v>
      </c>
      <c r="HL13" s="57">
        <f>[5]ANCAP!IJ$141</f>
        <v>200.23001000000002</v>
      </c>
      <c r="HM13" s="57">
        <f>[5]ANCAP!IK$141</f>
        <v>0</v>
      </c>
      <c r="HN13" s="57">
        <f>[5]ANCAP!IL$141</f>
        <v>26.587729</v>
      </c>
      <c r="HO13" s="57">
        <f>[5]ANCAP!IM$141</f>
        <v>0</v>
      </c>
      <c r="HP13" s="57">
        <f>[5]ANCAP!IN$141</f>
        <v>119.17732999999998</v>
      </c>
      <c r="HQ13" s="57">
        <f>[5]ANCAP!IO$141</f>
        <v>0</v>
      </c>
      <c r="HR13" s="57">
        <f>[5]ANCAP!IP$141</f>
        <v>200.22521399999999</v>
      </c>
      <c r="HS13" s="57">
        <f>[5]ANCAP!IQ$141</f>
        <v>30.459741000000001</v>
      </c>
      <c r="HT13" s="57">
        <f>[5]ANCAP!IR$141</f>
        <v>-3.2520530000000001</v>
      </c>
      <c r="HU13" s="57">
        <f>[5]ANCAP!IS$141</f>
        <v>5.3075809999999999</v>
      </c>
      <c r="HV13" s="57">
        <f>[5]ANCAP!IT$141</f>
        <v>122.01477199999999</v>
      </c>
      <c r="HW13" s="57">
        <f>[5]ANCAP!IU$141</f>
        <v>0</v>
      </c>
      <c r="HX13" s="57">
        <f>[5]ANCAP!IV$141</f>
        <v>192.90116399999999</v>
      </c>
      <c r="HY13" s="57">
        <f>[5]ANCAP!IW$141</f>
        <v>26.624697999999999</v>
      </c>
      <c r="HZ13" s="57">
        <f>[5]ANCAP!IX$141</f>
        <v>-1.3748900000000002</v>
      </c>
      <c r="IA13" s="57">
        <f>[5]ANCAP!IY$141</f>
        <v>0</v>
      </c>
      <c r="IB13" s="57">
        <f>[5]ANCAP!IZ$141</f>
        <v>103.365707</v>
      </c>
      <c r="IC13" s="57">
        <f>[5]ANCAP!JA$141</f>
        <v>0</v>
      </c>
      <c r="ID13" s="57">
        <f>[5]ANCAP!JB$141</f>
        <v>103.371273</v>
      </c>
      <c r="IE13" s="57">
        <f>[5]ANCAP!JC$141</f>
        <v>17.652037</v>
      </c>
      <c r="IF13" s="57">
        <f>[5]ANCAP!JD$141</f>
        <v>4.3763050000000003</v>
      </c>
      <c r="IG13" s="57">
        <f>[5]ANCAP!JE$141</f>
        <v>0</v>
      </c>
      <c r="IH13" s="57">
        <f>[5]ANCAP!JF$141</f>
        <v>191.51706147068501</v>
      </c>
      <c r="II13" s="57">
        <f>[5]ANCAP!JG$141</f>
        <v>0</v>
      </c>
      <c r="IJ13" s="57">
        <f>[5]ANCAP!JH$141</f>
        <v>100.142911</v>
      </c>
      <c r="IK13" s="57">
        <f>[5]ANCAP!JI$141</f>
        <v>7.1638314128112599</v>
      </c>
      <c r="IL13" s="57">
        <f>[5]ANCAP!JJ$141</f>
        <v>11.920030000000001</v>
      </c>
      <c r="IM13" s="57">
        <f>[5]ANCAP!JK$141</f>
        <v>0</v>
      </c>
      <c r="IN13" s="57">
        <f>[5]ANCAP!JL$141</f>
        <v>77.902412999999996</v>
      </c>
      <c r="IO13" s="57">
        <f>[5]ANCAP!JM$141</f>
        <v>0</v>
      </c>
      <c r="IP13" s="57">
        <f>[5]ANCAP!JN$141</f>
        <v>90.484639999999999</v>
      </c>
      <c r="IQ13" s="57">
        <f>[5]ANCAP!JO$141</f>
        <v>5.8384279999999995</v>
      </c>
      <c r="IR13" s="57">
        <f>[5]ANCAP!JP$141</f>
        <v>10.123711999999999</v>
      </c>
      <c r="IS13" s="57">
        <f>[5]ANCAP!JQ$141</f>
        <v>0</v>
      </c>
      <c r="IT13" s="57">
        <f>[5]ANCAP!JR$141</f>
        <v>45.099796000000005</v>
      </c>
      <c r="IU13" s="57">
        <f>[5]ANCAP!JS$141</f>
        <v>0</v>
      </c>
      <c r="IV13" s="57">
        <f>[5]ANCAP!JT$141</f>
        <v>84.311162999999993</v>
      </c>
      <c r="IW13" s="57">
        <f>[5]ANCAP!JU$141</f>
        <v>4.2876786205219997</v>
      </c>
      <c r="IX13" s="57">
        <f>[5]ANCAP!JV$141</f>
        <v>7.5655850000000004</v>
      </c>
      <c r="IY13" s="57">
        <f>[5]ANCAP!JW$141</f>
        <v>0</v>
      </c>
      <c r="IZ13" s="57">
        <f>[5]ANCAP!JX$141</f>
        <v>44.351303000000001</v>
      </c>
      <c r="JA13" s="57">
        <f>[5]ANCAP!JY$141</f>
        <v>0</v>
      </c>
      <c r="JB13" s="57">
        <f>[5]ANCAP!JZ$141</f>
        <v>74.654019000000005</v>
      </c>
      <c r="JC13" s="57">
        <f>[5]ANCAP!KA$141</f>
        <v>9.4997389999999999</v>
      </c>
      <c r="JD13" s="57">
        <f>[5]ANCAP!KB$141</f>
        <v>1.0266330000000001</v>
      </c>
      <c r="JE13" s="57">
        <f>[5]ANCAP!KC$141</f>
        <v>0</v>
      </c>
      <c r="JF13" s="57">
        <f>[5]ANCAP!KD$141</f>
        <v>179.19853599999999</v>
      </c>
      <c r="JG13" s="57">
        <f>[5]ANCAP!KE$141</f>
        <v>0</v>
      </c>
      <c r="JH13" s="57">
        <f>[5]ANCAP!KF$141</f>
        <v>66.490470000000002</v>
      </c>
      <c r="JI13" s="57">
        <f>[5]ANCAP!KG$141</f>
        <v>11.035871999999999</v>
      </c>
      <c r="JJ13" s="57">
        <f>[5]ANCAP!KH$141</f>
        <v>2.8558339999999998</v>
      </c>
      <c r="JK13" s="57">
        <f>[5]ANCAP!KI$141</f>
        <v>0</v>
      </c>
      <c r="JL13" s="57">
        <f>[5]ANCAP!KJ$141</f>
        <v>50.565764999999999</v>
      </c>
      <c r="JM13" s="57">
        <f>[5]ANCAP!KK$141</f>
        <v>0</v>
      </c>
      <c r="JN13" s="57">
        <f>[5]ANCAP!KL$141</f>
        <v>203.15761499999999</v>
      </c>
      <c r="JO13" s="57">
        <f>[5]ANCAP!KM$141</f>
        <v>6.2623071418189999</v>
      </c>
      <c r="JP13" s="57">
        <f>[5]ANCAP!KN$141</f>
        <v>-2.9498449999999998</v>
      </c>
      <c r="JQ13" s="57">
        <f>[5]ANCAP!KO$141</f>
        <v>3.0141640000000001</v>
      </c>
      <c r="JR13" s="57">
        <f>[5]ANCAP!KP$141</f>
        <v>25.709527999999999</v>
      </c>
      <c r="JS13" s="57">
        <f>[5]ANCAP!KQ$141</f>
        <v>59.696889999999996</v>
      </c>
      <c r="JT13" s="57">
        <f>[5]ANCAP!KR$141</f>
        <v>181.454297</v>
      </c>
    </row>
    <row r="14" spans="1:280" x14ac:dyDescent="0.25">
      <c r="A14" s="56" t="s">
        <v>88</v>
      </c>
      <c r="B14" s="57">
        <f>[5]ANCAP!Z$142</f>
        <v>489.79149999999998</v>
      </c>
      <c r="C14" s="57">
        <f>[5]ANCAP!AA$142</f>
        <v>530.84010000000001</v>
      </c>
      <c r="D14" s="57">
        <f>[5]ANCAP!AB$142</f>
        <v>495.43660000000006</v>
      </c>
      <c r="E14" s="57">
        <f>[5]ANCAP!AC$142</f>
        <v>456.9502</v>
      </c>
      <c r="F14" s="57">
        <f>[5]ANCAP!AD$142</f>
        <v>401.70479999999998</v>
      </c>
      <c r="G14" s="57">
        <f>[5]ANCAP!AE$142</f>
        <v>389.46510000000001</v>
      </c>
      <c r="H14" s="57">
        <f>[5]ANCAP!AF$142</f>
        <v>343.23470000000003</v>
      </c>
      <c r="I14" s="57">
        <f>[5]ANCAP!AG$142</f>
        <v>362.91649999999998</v>
      </c>
      <c r="J14" s="57">
        <f>[5]ANCAP!AH$142</f>
        <v>401.72379999999998</v>
      </c>
      <c r="K14" s="57">
        <f>[5]ANCAP!AI$142</f>
        <v>460.6352</v>
      </c>
      <c r="L14" s="57">
        <f>[5]ANCAP!AJ$142</f>
        <v>359.7568</v>
      </c>
      <c r="M14" s="57">
        <f>[5]ANCAP!AK$142</f>
        <v>365.75370000000009</v>
      </c>
      <c r="N14" s="57">
        <f>[5]ANCAP!AL$142</f>
        <v>507.06630000000001</v>
      </c>
      <c r="O14" s="57">
        <f>[5]ANCAP!AM$142</f>
        <v>432.86799999999999</v>
      </c>
      <c r="P14" s="57">
        <f>[5]ANCAP!AN$142</f>
        <v>537.61990000000003</v>
      </c>
      <c r="Q14" s="57">
        <f>[5]ANCAP!AO$142</f>
        <v>294.0684</v>
      </c>
      <c r="R14" s="57">
        <f>[5]ANCAP!AP$142</f>
        <v>315.43129999999996</v>
      </c>
      <c r="S14" s="57">
        <f>[5]ANCAP!AQ$142</f>
        <v>433.12209999999999</v>
      </c>
      <c r="T14" s="57">
        <f>[5]ANCAP!AR$142</f>
        <v>295.55869999999993</v>
      </c>
      <c r="U14" s="57">
        <f>[5]ANCAP!AS$142</f>
        <v>287.39710000000002</v>
      </c>
      <c r="V14" s="57">
        <f>[5]ANCAP!AT$142</f>
        <v>434.7928</v>
      </c>
      <c r="W14" s="57">
        <f>[5]ANCAP!AU$142</f>
        <v>385.00720000000001</v>
      </c>
      <c r="X14" s="57">
        <f>[5]ANCAP!AV$142</f>
        <v>351.23580000000004</v>
      </c>
      <c r="Y14" s="57">
        <f>[5]ANCAP!AW$142</f>
        <v>358.88529999999997</v>
      </c>
      <c r="Z14" s="57">
        <f>[5]ANCAP!AX$142</f>
        <v>512.48259999999993</v>
      </c>
      <c r="AA14" s="57">
        <f>[5]ANCAP!AY$142</f>
        <v>581.36300000000006</v>
      </c>
      <c r="AB14" s="57">
        <f>[5]ANCAP!AZ$142</f>
        <v>488.23770000000002</v>
      </c>
      <c r="AC14" s="57">
        <f>[5]ANCAP!BA$142</f>
        <v>372.28730000000007</v>
      </c>
      <c r="AD14" s="57">
        <f>[5]ANCAP!BB$142</f>
        <v>430.82549999999998</v>
      </c>
      <c r="AE14" s="57">
        <f>[5]ANCAP!BC$142</f>
        <v>565.93509999999992</v>
      </c>
      <c r="AF14" s="57">
        <f>[5]ANCAP!BD$142</f>
        <v>563.87559999999996</v>
      </c>
      <c r="AG14" s="57">
        <f>[5]ANCAP!BE$142</f>
        <v>491.64570000000009</v>
      </c>
      <c r="AH14" s="57">
        <f>[5]ANCAP!BF$142</f>
        <v>584.26330000000007</v>
      </c>
      <c r="AI14" s="57">
        <f>[5]ANCAP!BG$142</f>
        <v>614.48619999999994</v>
      </c>
      <c r="AJ14" s="57">
        <f>[5]ANCAP!BH$142</f>
        <v>508.23519999999996</v>
      </c>
      <c r="AK14" s="57">
        <f>[5]ANCAP!BI$142</f>
        <v>624.5548</v>
      </c>
      <c r="AL14" s="57">
        <f>[5]ANCAP!BJ$142</f>
        <v>539.10689999999988</v>
      </c>
      <c r="AM14" s="57">
        <f>[5]ANCAP!BK$142</f>
        <v>747.0829</v>
      </c>
      <c r="AN14" s="57">
        <f>[5]ANCAP!BL$142</f>
        <v>688.95829999999989</v>
      </c>
      <c r="AO14" s="57">
        <f>[5]ANCAP!BM$142</f>
        <v>1003.8021</v>
      </c>
      <c r="AP14" s="57">
        <f>[5]ANCAP!BN$142</f>
        <v>624.70650000000001</v>
      </c>
      <c r="AQ14" s="57">
        <f>[5]ANCAP!BO$142</f>
        <v>652.32040000000006</v>
      </c>
      <c r="AR14" s="57">
        <f>[5]ANCAP!BP$142</f>
        <v>694.28219999999999</v>
      </c>
      <c r="AS14" s="57">
        <f>[5]ANCAP!BQ$142</f>
        <v>619.56150000000002</v>
      </c>
      <c r="AT14" s="57">
        <f>[5]ANCAP!BR$142</f>
        <v>569.5761</v>
      </c>
      <c r="AU14" s="57">
        <f>[5]ANCAP!BS$142</f>
        <v>656.64459999999997</v>
      </c>
      <c r="AV14" s="57">
        <f>[5]ANCAP!BT$142</f>
        <v>714.21630000000005</v>
      </c>
      <c r="AW14" s="57">
        <f>[5]ANCAP!BU$142</f>
        <v>879.66930000000002</v>
      </c>
      <c r="AX14" s="57">
        <f>[5]ANCAP!BV$142</f>
        <v>686.44540000000006</v>
      </c>
      <c r="AY14" s="57">
        <f>[5]ANCAP!BW$142</f>
        <v>854.9819</v>
      </c>
      <c r="AZ14" s="57">
        <f>[5]ANCAP!BX$142</f>
        <v>749.37169999999992</v>
      </c>
      <c r="BA14" s="57">
        <f>[5]ANCAP!BY$142</f>
        <v>1369.9733999999999</v>
      </c>
      <c r="BB14" s="57">
        <f>[5]ANCAP!BZ$142</f>
        <v>822.44589999999994</v>
      </c>
      <c r="BC14" s="57">
        <f>[5]ANCAP!CA$142</f>
        <v>517.27030000000002</v>
      </c>
      <c r="BD14" s="57">
        <f>[5]ANCAP!CB$142</f>
        <v>679.81550000000004</v>
      </c>
      <c r="BE14" s="57">
        <f>[5]ANCAP!CC$142</f>
        <v>858.44920000000002</v>
      </c>
      <c r="BF14" s="57">
        <f>[5]ANCAP!CD$142</f>
        <v>680.49560000000008</v>
      </c>
      <c r="BG14" s="57">
        <f>[5]ANCAP!CE$142</f>
        <v>857.7672</v>
      </c>
      <c r="BH14" s="57">
        <f>[5]ANCAP!CF$142</f>
        <v>841.19190000000003</v>
      </c>
      <c r="BI14" s="57">
        <f>[5]ANCAP!CG$142</f>
        <v>772.95369999999991</v>
      </c>
      <c r="BJ14" s="57">
        <f>[5]ANCAP!CH$142</f>
        <v>882.25229999999988</v>
      </c>
      <c r="BK14" s="57">
        <f>[5]ANCAP!CI$142</f>
        <v>975.26760000000002</v>
      </c>
      <c r="BL14" s="57">
        <f>[5]ANCAP!CJ$142</f>
        <v>847.70579999999995</v>
      </c>
      <c r="BM14" s="57">
        <f>[5]ANCAP!CK$142</f>
        <v>967.83309999999994</v>
      </c>
      <c r="BN14" s="57">
        <f>[5]ANCAP!CL$142</f>
        <v>758.25929999999994</v>
      </c>
      <c r="BO14" s="57">
        <f>[5]ANCAP!CM$142</f>
        <v>871.34489999999994</v>
      </c>
      <c r="BP14" s="57">
        <f>[5]ANCAP!CN$142</f>
        <v>765.92879999999991</v>
      </c>
      <c r="BQ14" s="57">
        <f>[5]ANCAP!CO$142</f>
        <v>746.58660000000009</v>
      </c>
      <c r="BR14" s="57">
        <f>[5]ANCAP!CP$142</f>
        <v>854.6697999999999</v>
      </c>
      <c r="BS14" s="57">
        <f>[5]ANCAP!CQ$142</f>
        <v>817.7487000000001</v>
      </c>
      <c r="BT14" s="57">
        <f>[5]ANCAP!CR$142</f>
        <v>753.28329999999994</v>
      </c>
      <c r="BU14" s="57">
        <f>[5]ANCAP!CS$142</f>
        <v>958.64589999999998</v>
      </c>
      <c r="BV14" s="57">
        <f>[5]ANCAP!CT$142</f>
        <v>954.88760000000013</v>
      </c>
      <c r="BW14" s="57">
        <f>[5]ANCAP!CU$142</f>
        <v>955.11239999999998</v>
      </c>
      <c r="BX14" s="57">
        <f>[5]ANCAP!CV$142</f>
        <v>919.85030000000017</v>
      </c>
      <c r="BY14" s="57">
        <f>[5]ANCAP!CW$142</f>
        <v>1198.3098</v>
      </c>
      <c r="BZ14" s="57">
        <f>[5]ANCAP!CX$142</f>
        <v>526.10799999999995</v>
      </c>
      <c r="CA14" s="57">
        <f>[5]ANCAP!CY$142</f>
        <v>911.69979999999998</v>
      </c>
      <c r="CB14" s="57">
        <f>[5]ANCAP!CZ$142</f>
        <v>806.84100000000001</v>
      </c>
      <c r="CC14" s="57">
        <f>[5]ANCAP!DA$142</f>
        <v>962.94970000000012</v>
      </c>
      <c r="CD14" s="57">
        <f>[5]ANCAP!DB$142</f>
        <v>888.17349999999999</v>
      </c>
      <c r="CE14" s="57">
        <f>[5]ANCAP!DC$142</f>
        <v>776.91449999999986</v>
      </c>
      <c r="CF14" s="57">
        <f>[5]ANCAP!DD$142</f>
        <v>887.1336</v>
      </c>
      <c r="CG14" s="57">
        <f>[5]ANCAP!DE$142</f>
        <v>1127.6475</v>
      </c>
      <c r="CH14" s="57">
        <f>[5]ANCAP!DF$142</f>
        <v>524.13800000000003</v>
      </c>
      <c r="CI14" s="57">
        <f>[5]ANCAP!DG$142</f>
        <v>806.41229999999996</v>
      </c>
      <c r="CJ14" s="57">
        <f>[5]ANCAP!DH$142</f>
        <v>1008.7444000000002</v>
      </c>
      <c r="CK14" s="57">
        <f>[5]ANCAP!DI$142</f>
        <v>713.55</v>
      </c>
      <c r="CL14" s="57">
        <f>[5]ANCAP!DJ$142</f>
        <v>867.92439999999999</v>
      </c>
      <c r="CM14" s="57">
        <f>[5]ANCAP!DK$142</f>
        <v>920.55540000000019</v>
      </c>
      <c r="CN14" s="57">
        <f>[5]ANCAP!DL$142</f>
        <v>888.88649999999984</v>
      </c>
      <c r="CO14" s="57">
        <f>[5]ANCAP!DM$142</f>
        <v>870.45109999999988</v>
      </c>
      <c r="CP14" s="57">
        <f>[5]ANCAP!DN$142</f>
        <v>891.35660000000007</v>
      </c>
      <c r="CQ14" s="57">
        <f>[5]ANCAP!DO$142</f>
        <v>1043.3006</v>
      </c>
      <c r="CR14" s="57">
        <f>[5]ANCAP!DP$142</f>
        <v>1152.1120000000001</v>
      </c>
      <c r="CS14" s="57">
        <f>[5]ANCAP!DQ$142</f>
        <v>1022.4865999999998</v>
      </c>
      <c r="CT14" s="57">
        <f>[5]ANCAP!DR$142</f>
        <v>1022.5381000000001</v>
      </c>
      <c r="CU14" s="57">
        <f>[5]ANCAP!DS$142</f>
        <v>1028.4523999999999</v>
      </c>
      <c r="CV14" s="57">
        <f>[5]ANCAP!DT$142</f>
        <v>1257.0345000000002</v>
      </c>
      <c r="CW14" s="57">
        <f>[5]ANCAP!DU$142</f>
        <v>888.77440000000001</v>
      </c>
      <c r="CX14" s="57">
        <f>[5]ANCAP!DV$142</f>
        <v>1441.3251</v>
      </c>
      <c r="CY14" s="57">
        <f>[5]ANCAP!DW$142</f>
        <v>1189.5881000000002</v>
      </c>
      <c r="CZ14" s="57">
        <f>[5]ANCAP!DX$142</f>
        <v>1042.1724999999999</v>
      </c>
      <c r="DA14" s="57">
        <f>[5]ANCAP!DY$142</f>
        <v>1177.5575999999999</v>
      </c>
      <c r="DB14" s="57">
        <f>[5]ANCAP!DZ$142</f>
        <v>523.45079999999996</v>
      </c>
      <c r="DC14" s="57">
        <f>[5]ANCAP!EA$142</f>
        <v>860.57309999999995</v>
      </c>
      <c r="DD14" s="57">
        <f>[5]ANCAP!EB$142</f>
        <v>1138.8319000000001</v>
      </c>
      <c r="DE14" s="57">
        <f>[5]ANCAP!EC$142</f>
        <v>1171.1210000000003</v>
      </c>
      <c r="DF14" s="57">
        <f>[5]ANCAP!ED$142</f>
        <v>529.1966000000001</v>
      </c>
      <c r="DG14" s="57">
        <f>[5]ANCAP!EE$142</f>
        <v>1092.6289000000002</v>
      </c>
      <c r="DH14" s="57">
        <f>[5]ANCAP!EF$142</f>
        <v>1340.2711000000002</v>
      </c>
      <c r="DI14" s="57">
        <f>[5]ANCAP!EG$142</f>
        <v>792.74620000000004</v>
      </c>
      <c r="DJ14" s="57">
        <f>[5]ANCAP!EH$142</f>
        <v>1224.1067000000003</v>
      </c>
      <c r="DK14" s="57">
        <f>[5]ANCAP!EI$142</f>
        <v>929.78860000000009</v>
      </c>
      <c r="DL14" s="57">
        <f>[5]ANCAP!EJ$142</f>
        <v>641.3771999999999</v>
      </c>
      <c r="DM14" s="57">
        <f>[5]ANCAP!EK$142</f>
        <v>1339.4426000000001</v>
      </c>
      <c r="DN14" s="57">
        <f>[5]ANCAP!EL$142</f>
        <v>1029.2758999999999</v>
      </c>
      <c r="DO14" s="57">
        <f>[5]ANCAP!EM$142</f>
        <v>1032.6836000000001</v>
      </c>
      <c r="DP14" s="57">
        <f>[5]ANCAP!EN$142</f>
        <v>1281.2051999999999</v>
      </c>
      <c r="DQ14" s="57">
        <f>[5]ANCAP!EO$142</f>
        <v>1230.7747000000002</v>
      </c>
      <c r="DR14" s="57">
        <f>[5]ANCAP!EP$142</f>
        <v>1609.8892999999998</v>
      </c>
      <c r="DS14" s="57">
        <f>[5]ANCAP!EQ$142</f>
        <v>1498.9129999999998</v>
      </c>
      <c r="DT14" s="57">
        <f>[5]ANCAP!ER$142</f>
        <v>1560.6265000000001</v>
      </c>
      <c r="DU14" s="57">
        <f>[5]ANCAP!ES$142</f>
        <v>1734.7456999999999</v>
      </c>
      <c r="DV14" s="57">
        <f>[5]ANCAP!ET$142</f>
        <v>1592.847</v>
      </c>
      <c r="DW14" s="57">
        <f>[5]ANCAP!EU$142</f>
        <v>1418.5326</v>
      </c>
      <c r="DX14" s="57">
        <f>[5]ANCAP!EV$142</f>
        <v>1494.8122000000001</v>
      </c>
      <c r="DY14" s="57">
        <f>[5]ANCAP!EW$142</f>
        <v>1397.1726000000001</v>
      </c>
      <c r="DZ14" s="57">
        <f>[5]ANCAP!EX$142</f>
        <v>1211.5125999999998</v>
      </c>
      <c r="EA14" s="57">
        <f>[5]ANCAP!EY$142</f>
        <v>1168.8242</v>
      </c>
      <c r="EB14" s="57">
        <f>[5]ANCAP!EZ$142</f>
        <v>1412.0047</v>
      </c>
      <c r="EC14" s="57">
        <f>[5]ANCAP!FA$142</f>
        <v>1456.5048999999999</v>
      </c>
      <c r="ED14" s="57">
        <f>[5]ANCAP!FB$142</f>
        <v>1681.6596</v>
      </c>
      <c r="EE14" s="57">
        <f>[5]ANCAP!FC$142</f>
        <v>1683.3951000000004</v>
      </c>
      <c r="EF14" s="57">
        <f>[5]ANCAP!FD$142</f>
        <v>1728.6784</v>
      </c>
      <c r="EG14" s="57">
        <f>[5]ANCAP!FE$142</f>
        <v>1662.4028999999998</v>
      </c>
      <c r="EH14" s="57">
        <f>[5]ANCAP!FF$142</f>
        <v>2300.9334000000003</v>
      </c>
      <c r="EI14" s="57">
        <f>[5]ANCAP!FG$142</f>
        <v>1591.4976999999999</v>
      </c>
      <c r="EJ14" s="57">
        <f>[5]ANCAP!FH$142</f>
        <v>1742.9513999999999</v>
      </c>
      <c r="EK14" s="57">
        <f>[5]ANCAP!FI$142</f>
        <v>1414.3699000000001</v>
      </c>
      <c r="EL14" s="57">
        <f>[5]ANCAP!FJ$142</f>
        <v>1602.9723999999999</v>
      </c>
      <c r="EM14" s="57">
        <f>[5]ANCAP!FK$142</f>
        <v>1486.6986999999999</v>
      </c>
      <c r="EN14" s="57">
        <f>[5]ANCAP!FL$142</f>
        <v>899.1957000000001</v>
      </c>
      <c r="EO14" s="57">
        <f>[5]ANCAP!FM$142</f>
        <v>2190.5174999999999</v>
      </c>
      <c r="EP14" s="57">
        <f>[5]ANCAP!FN$142</f>
        <v>1482.2198999999998</v>
      </c>
      <c r="EQ14" s="57">
        <f>[5]ANCAP!FO$142</f>
        <v>1362.0141000000001</v>
      </c>
      <c r="ER14" s="57">
        <f>[5]ANCAP!FP$142</f>
        <v>1674.8251000000002</v>
      </c>
      <c r="ES14" s="57">
        <f>[5]ANCAP!FQ$142</f>
        <v>1881.6111000000001</v>
      </c>
      <c r="ET14" s="57">
        <f>[5]ANCAP!FR$142</f>
        <v>1482.4046000000001</v>
      </c>
      <c r="EU14" s="57">
        <f>[5]ANCAP!FS$142</f>
        <v>1379.6292999999998</v>
      </c>
      <c r="EV14" s="57">
        <f>[5]ANCAP!FT$142</f>
        <v>1825.7692999999997</v>
      </c>
      <c r="EW14" s="57">
        <f>[5]ANCAP!FU$142</f>
        <v>1389.6065000000003</v>
      </c>
      <c r="EX14" s="57">
        <f>[5]ANCAP!FV$142</f>
        <v>1349.8961999999999</v>
      </c>
      <c r="EY14" s="57">
        <f>[5]ANCAP!FW$142</f>
        <v>2076.5482000000002</v>
      </c>
      <c r="EZ14" s="57">
        <f>[5]ANCAP!FX$142</f>
        <v>1360.5515000000003</v>
      </c>
      <c r="FA14" s="57">
        <f>[5]ANCAP!FY$142</f>
        <v>1657.9619000000002</v>
      </c>
      <c r="FB14" s="57">
        <f>[5]ANCAP!FZ$142</f>
        <v>1819.9147</v>
      </c>
      <c r="FC14" s="57">
        <f>[5]ANCAP!GA$142</f>
        <v>1924.3651</v>
      </c>
      <c r="FD14" s="57">
        <f>[5]ANCAP!GB$142</f>
        <v>1684.2479000000001</v>
      </c>
      <c r="FE14" s="57">
        <f>[5]ANCAP!GC$142</f>
        <v>1541.2634999999998</v>
      </c>
      <c r="FF14" s="57">
        <f>[5]ANCAP!GD$142</f>
        <v>1457.7478000000001</v>
      </c>
      <c r="FG14" s="57">
        <f>[5]ANCAP!GE$142</f>
        <v>1675.3413000000003</v>
      </c>
      <c r="FH14" s="57">
        <f>[5]ANCAP!GF$142</f>
        <v>1560.0029999999999</v>
      </c>
      <c r="FI14" s="57">
        <f>[5]ANCAP!GG$142</f>
        <v>1635.5541000000001</v>
      </c>
      <c r="FJ14" s="57">
        <f>[5]ANCAP!GH$142</f>
        <v>1565.7281</v>
      </c>
      <c r="FK14" s="57">
        <f>[5]ANCAP!GI$142</f>
        <v>1631.5944999999999</v>
      </c>
      <c r="FL14" s="57">
        <f>[5]ANCAP!GJ$142</f>
        <v>1717.7334000000001</v>
      </c>
      <c r="FM14" s="57">
        <f>[5]ANCAP!GK$142</f>
        <v>1748.3283000000001</v>
      </c>
      <c r="FN14" s="57">
        <f>[5]ANCAP!GL$142</f>
        <v>1511.0011000000002</v>
      </c>
      <c r="FO14" s="57">
        <f>[5]ANCAP!GM$142</f>
        <v>2012.8359</v>
      </c>
      <c r="FP14" s="57">
        <f>[5]ANCAP!GN$142</f>
        <v>2012.3878</v>
      </c>
      <c r="FQ14" s="57">
        <f>[5]ANCAP!GO$142</f>
        <v>1772.5911999999998</v>
      </c>
      <c r="FR14" s="57">
        <f>[5]ANCAP!GP$142</f>
        <v>2136.6747</v>
      </c>
      <c r="FS14" s="57">
        <f>[5]ANCAP!GQ$142</f>
        <v>1730.6720000000003</v>
      </c>
      <c r="FT14" s="57">
        <f>[5]ANCAP!GR$142</f>
        <v>1796.5358000000001</v>
      </c>
      <c r="FU14" s="57">
        <f>[5]ANCAP!GS$142</f>
        <v>1409.6445000000001</v>
      </c>
      <c r="FV14" s="57">
        <f>[5]ANCAP!GT$142</f>
        <v>1884.8466999999998</v>
      </c>
      <c r="FW14" s="57">
        <f>[5]ANCAP!GU$142</f>
        <v>1387.2265</v>
      </c>
      <c r="FX14" s="57">
        <f>[5]ANCAP!GV$142</f>
        <v>1667.9191000000001</v>
      </c>
      <c r="FY14" s="57">
        <f>[5]ANCAP!GW$142</f>
        <v>1860.3555000000001</v>
      </c>
      <c r="FZ14" s="57">
        <f>[5]ANCAP!GX$142</f>
        <v>1640.6271000000002</v>
      </c>
      <c r="GA14" s="57">
        <f>[5]ANCAP!GY$142</f>
        <v>2070.2826999999997</v>
      </c>
      <c r="GB14" s="57">
        <f>[5]ANCAP!GZ$142</f>
        <v>1927.6243999999999</v>
      </c>
      <c r="GC14" s="57">
        <f>[5]ANCAP!HA$142</f>
        <v>1767.0359999999998</v>
      </c>
      <c r="GD14" s="57">
        <f>[5]ANCAP!HB$142</f>
        <v>1702.1717999999998</v>
      </c>
      <c r="GE14" s="57">
        <f>[5]ANCAP!HC$142</f>
        <v>1363.9128000000001</v>
      </c>
      <c r="GF14" s="57">
        <f>[5]ANCAP!HD$142</f>
        <v>1697.6224000000002</v>
      </c>
      <c r="GG14" s="57">
        <f>[5]ANCAP!HE$142</f>
        <v>1865.2252000000001</v>
      </c>
      <c r="GH14" s="57">
        <f>[5]ANCAP!HF$142</f>
        <v>1994.6478399999999</v>
      </c>
      <c r="GI14" s="57">
        <f>[5]ANCAP!HG$142</f>
        <v>1828.8816140000001</v>
      </c>
      <c r="GJ14" s="57">
        <f>[5]ANCAP!HH$142</f>
        <v>2205.9033289999998</v>
      </c>
      <c r="GK14" s="57">
        <f>[5]ANCAP!HI$142</f>
        <v>1868.5002699999998</v>
      </c>
      <c r="GL14" s="57">
        <f>[5]ANCAP!HJ$142</f>
        <v>2184.4384490000007</v>
      </c>
      <c r="GM14" s="57">
        <f>[5]ANCAP!HK$142</f>
        <v>2684.4559599999998</v>
      </c>
      <c r="GN14" s="57">
        <f>[5]ANCAP!HL$142</f>
        <v>1962.6765489999996</v>
      </c>
      <c r="GO14" s="57">
        <f>[5]ANCAP!HM$142</f>
        <v>2373.1801489999998</v>
      </c>
      <c r="GP14" s="57">
        <f>[5]ANCAP!HN$142</f>
        <v>2643.7285489999999</v>
      </c>
      <c r="GQ14" s="57">
        <f>[5]ANCAP!HO$142</f>
        <v>2381.0017470000003</v>
      </c>
      <c r="GR14" s="57">
        <f>[5]ANCAP!HP$142</f>
        <v>1957.2275240000001</v>
      </c>
      <c r="GS14" s="57">
        <f>[5]ANCAP!HQ$142</f>
        <v>2431.9425740000001</v>
      </c>
      <c r="GT14" s="57">
        <f>[5]ANCAP!HR$142</f>
        <v>1770.2877269999999</v>
      </c>
      <c r="GU14" s="57">
        <f>[5]ANCAP!HS$142</f>
        <v>1800.9355700000001</v>
      </c>
      <c r="GV14" s="57">
        <f>[5]ANCAP!HT$142</f>
        <v>2445.4362209999999</v>
      </c>
      <c r="GW14" s="57">
        <f>[5]ANCAP!HU$142</f>
        <v>2337.7666630000003</v>
      </c>
      <c r="GX14" s="57">
        <f>[5]ANCAP!HV$142</f>
        <v>2339.090835</v>
      </c>
      <c r="GY14" s="57">
        <f>[5]ANCAP!HW$142</f>
        <v>2772.0508150000001</v>
      </c>
      <c r="GZ14" s="57">
        <f>[5]ANCAP!HX$142</f>
        <v>2051.3639519999997</v>
      </c>
      <c r="HA14" s="57">
        <f>[5]ANCAP!HY$142</f>
        <v>2952.098074</v>
      </c>
      <c r="HB14" s="57">
        <f>[5]ANCAP!HZ$142</f>
        <v>2422.0874900000003</v>
      </c>
      <c r="HC14" s="57">
        <f>[5]ANCAP!IA$142</f>
        <v>2595.7160009999998</v>
      </c>
      <c r="HD14" s="57">
        <f>[5]ANCAP!IB$142</f>
        <v>2418.5044359999997</v>
      </c>
      <c r="HE14" s="57">
        <f>[5]ANCAP!IC$142</f>
        <v>2554.319661</v>
      </c>
      <c r="HF14" s="57">
        <f>[5]ANCAP!ID$142</f>
        <v>1891.919494</v>
      </c>
      <c r="HG14" s="57">
        <f>[5]ANCAP!IE$142</f>
        <v>2434.624217</v>
      </c>
      <c r="HH14" s="57">
        <f>[5]ANCAP!IF$142</f>
        <v>2366.7908269999998</v>
      </c>
      <c r="HI14" s="57">
        <f>[5]ANCAP!IG$142</f>
        <v>2624.4071090000002</v>
      </c>
      <c r="HJ14" s="57">
        <f>[5]ANCAP!IH$142</f>
        <v>2709.3019069999996</v>
      </c>
      <c r="HK14" s="57">
        <f>[5]ANCAP!II$142</f>
        <v>2510.1294950000001</v>
      </c>
      <c r="HL14" s="57">
        <f>[5]ANCAP!IJ$142</f>
        <v>2712.7323530000003</v>
      </c>
      <c r="HM14" s="57">
        <f>[5]ANCAP!IK$142</f>
        <v>2965.6882960000003</v>
      </c>
      <c r="HN14" s="57">
        <f>[5]ANCAP!IL$142</f>
        <v>2631.1789960000001</v>
      </c>
      <c r="HO14" s="57">
        <f>[5]ANCAP!IM$142</f>
        <v>2845.9855339999999</v>
      </c>
      <c r="HP14" s="57">
        <f>[5]ANCAP!IN$142</f>
        <v>2390.5406270000003</v>
      </c>
      <c r="HQ14" s="57">
        <f>[5]ANCAP!IO$142</f>
        <v>2071.1451910000001</v>
      </c>
      <c r="HR14" s="57">
        <f>[5]ANCAP!IP$142</f>
        <v>2716.5788459999999</v>
      </c>
      <c r="HS14" s="57">
        <f>[5]ANCAP!IQ$142</f>
        <v>2753.1672460000004</v>
      </c>
      <c r="HT14" s="57">
        <f>[5]ANCAP!IR$142</f>
        <v>2475.6580600000002</v>
      </c>
      <c r="HU14" s="57">
        <f>[5]ANCAP!IS$142</f>
        <v>2705.1238829999998</v>
      </c>
      <c r="HV14" s="57">
        <f>[5]ANCAP!IT$142</f>
        <v>2921.8173859999997</v>
      </c>
      <c r="HW14" s="57">
        <f>[5]ANCAP!IU$142</f>
        <v>3015.6766749999997</v>
      </c>
      <c r="HX14" s="57">
        <f>[5]ANCAP!IV$142</f>
        <v>2966.7119980000002</v>
      </c>
      <c r="HY14" s="57">
        <f>[5]ANCAP!IW$142</f>
        <v>1965.9355529999998</v>
      </c>
      <c r="HZ14" s="57">
        <f>[5]ANCAP!IX$142</f>
        <v>1746.8747190000001</v>
      </c>
      <c r="IA14" s="57">
        <f>[5]ANCAP!IY$142</f>
        <v>1627.1509080000001</v>
      </c>
      <c r="IB14" s="57">
        <f>[5]ANCAP!IZ$142</f>
        <v>2246.2773849999999</v>
      </c>
      <c r="IC14" s="57">
        <f>[5]ANCAP!JA$142</f>
        <v>2801.1872869999997</v>
      </c>
      <c r="ID14" s="57">
        <f>[5]ANCAP!JB$142</f>
        <v>3116.6708309999999</v>
      </c>
      <c r="IE14" s="57">
        <f>[5]ANCAP!JC$142</f>
        <v>2585.8973589999996</v>
      </c>
      <c r="IF14" s="57">
        <f>[5]ANCAP!JD$142</f>
        <v>2658.0169239999996</v>
      </c>
      <c r="IG14" s="57">
        <f>[5]ANCAP!JE$142</f>
        <v>3203.7730380000003</v>
      </c>
      <c r="IH14" s="57">
        <f>[5]ANCAP!JF$142</f>
        <v>2685.6334820000002</v>
      </c>
      <c r="II14" s="57">
        <f>[5]ANCAP!JG$142</f>
        <v>3280.6786730000003</v>
      </c>
      <c r="IJ14" s="57">
        <f>[5]ANCAP!JH$142</f>
        <v>2479.1824540000002</v>
      </c>
      <c r="IK14" s="57">
        <f>[5]ANCAP!JI$142</f>
        <v>3267.7189889999995</v>
      </c>
      <c r="IL14" s="57">
        <f>[5]ANCAP!JJ$142</f>
        <v>3325.9252900000001</v>
      </c>
      <c r="IM14" s="57">
        <f>[5]ANCAP!JK$142</f>
        <v>2707.4019590000003</v>
      </c>
      <c r="IN14" s="57">
        <f>[5]ANCAP!JL$142</f>
        <v>2624.0156019999999</v>
      </c>
      <c r="IO14" s="57">
        <f>[5]ANCAP!JM$142</f>
        <v>2864.4831259999996</v>
      </c>
      <c r="IP14" s="57">
        <f>[5]ANCAP!JN$142</f>
        <v>4019.8826649999996</v>
      </c>
      <c r="IQ14" s="57">
        <f>[5]ANCAP!JO$142</f>
        <v>3286.5327290000005</v>
      </c>
      <c r="IR14" s="57">
        <f>[5]ANCAP!JP$142</f>
        <v>3260.949885</v>
      </c>
      <c r="IS14" s="57">
        <f>[5]ANCAP!JQ$142</f>
        <v>4112.6550449999995</v>
      </c>
      <c r="IT14" s="57">
        <f>[5]ANCAP!JR$142</f>
        <v>3843.8093909999998</v>
      </c>
      <c r="IU14" s="57">
        <f>[5]ANCAP!JS$142</f>
        <v>4224.8176389999999</v>
      </c>
      <c r="IV14" s="57">
        <f>[5]ANCAP!JT$142</f>
        <v>3811.3453130000003</v>
      </c>
      <c r="IW14" s="57">
        <f>[5]ANCAP!JU$142</f>
        <v>3642.4075539999999</v>
      </c>
      <c r="IX14" s="57">
        <f>[5]ANCAP!JV$142</f>
        <v>4077.7788699999996</v>
      </c>
      <c r="IY14" s="57">
        <f>[5]ANCAP!JW$142</f>
        <v>3612.9661649999998</v>
      </c>
      <c r="IZ14" s="57">
        <f>[5]ANCAP!JX$142</f>
        <v>3699.8296969999992</v>
      </c>
      <c r="JA14" s="57">
        <f>[5]ANCAP!JY$142</f>
        <v>3488.2425639999997</v>
      </c>
      <c r="JB14" s="57">
        <f>[5]ANCAP!JZ$142</f>
        <v>3452.692982</v>
      </c>
      <c r="JC14" s="57">
        <f>[5]ANCAP!KA$142</f>
        <v>3594.5450310000006</v>
      </c>
      <c r="JD14" s="57">
        <f>[5]ANCAP!KB$142</f>
        <v>4039.3705709999999</v>
      </c>
      <c r="JE14" s="57">
        <f>[5]ANCAP!KC$142</f>
        <v>4822.3032800000001</v>
      </c>
      <c r="JF14" s="57">
        <f>[5]ANCAP!KD$142</f>
        <v>3185.4840530000001</v>
      </c>
      <c r="JG14" s="57">
        <f>[5]ANCAP!KE$142</f>
        <v>3933.6953819999999</v>
      </c>
      <c r="JH14" s="57">
        <f>[5]ANCAP!KF$142</f>
        <v>4583.1050589999995</v>
      </c>
      <c r="JI14" s="57">
        <f>[5]ANCAP!KG$142</f>
        <v>4130.6952369999999</v>
      </c>
      <c r="JJ14" s="57">
        <f>[5]ANCAP!KH$142</f>
        <v>3956.7608829999995</v>
      </c>
      <c r="JK14" s="57">
        <f>[5]ANCAP!KI$142</f>
        <v>3744.354687</v>
      </c>
      <c r="JL14" s="57">
        <f>[5]ANCAP!KJ$142</f>
        <v>3538.3401439999998</v>
      </c>
      <c r="JM14" s="57">
        <f>[5]ANCAP!KK$142</f>
        <v>3140.1892329999996</v>
      </c>
      <c r="JN14" s="57">
        <f>[5]ANCAP!KL$142</f>
        <v>4704.8423550000016</v>
      </c>
      <c r="JO14" s="57">
        <f>[5]ANCAP!KM$142</f>
        <v>4764.275744999999</v>
      </c>
      <c r="JP14" s="57">
        <f>[5]ANCAP!KN$142</f>
        <v>3733.0068489999999</v>
      </c>
      <c r="JQ14" s="57">
        <f>[5]ANCAP!KO$142</f>
        <v>4200.7757979999997</v>
      </c>
      <c r="JR14" s="57">
        <f>[5]ANCAP!KP$142</f>
        <v>3413.9023010000001</v>
      </c>
      <c r="JS14" s="57">
        <f>[5]ANCAP!KQ$142</f>
        <v>4304.7337750000006</v>
      </c>
      <c r="JT14" s="57">
        <f>[5]ANCAP!KR$142</f>
        <v>3277.706768</v>
      </c>
    </row>
    <row r="15" spans="1:280" x14ac:dyDescent="0.25">
      <c r="A15" s="56" t="s">
        <v>89</v>
      </c>
      <c r="B15" s="57">
        <f>[5]ANCAP!Z$143</f>
        <v>20.5397</v>
      </c>
      <c r="C15" s="57">
        <f>[5]ANCAP!AA$143</f>
        <v>13.228200000000001</v>
      </c>
      <c r="D15" s="57">
        <f>[5]ANCAP!AB$143</f>
        <v>14.5114</v>
      </c>
      <c r="E15" s="57">
        <f>[5]ANCAP!AC$143</f>
        <v>22.276700000000002</v>
      </c>
      <c r="F15" s="57">
        <f>[5]ANCAP!AD$143</f>
        <v>13.570499999999999</v>
      </c>
      <c r="G15" s="57">
        <f>[5]ANCAP!AE$143</f>
        <v>14.4621</v>
      </c>
      <c r="H15" s="57">
        <f>[5]ANCAP!AF$143</f>
        <v>21.380599999999998</v>
      </c>
      <c r="I15" s="57">
        <f>[5]ANCAP!AG$143</f>
        <v>13.8813</v>
      </c>
      <c r="J15" s="57">
        <f>[5]ANCAP!AH$143</f>
        <v>13.294499999999999</v>
      </c>
      <c r="K15" s="57">
        <f>[5]ANCAP!AI$143</f>
        <v>23.955400000000001</v>
      </c>
      <c r="L15" s="57">
        <f>[5]ANCAP!AJ$143</f>
        <v>13.122999999999999</v>
      </c>
      <c r="M15" s="57">
        <f>[5]ANCAP!AK$143</f>
        <v>13.080500000000001</v>
      </c>
      <c r="N15" s="57">
        <f>[5]ANCAP!AL$143</f>
        <v>22.73</v>
      </c>
      <c r="O15" s="57">
        <f>[5]ANCAP!AM$143</f>
        <v>13.671799999999999</v>
      </c>
      <c r="P15" s="57">
        <f>[5]ANCAP!AN$143</f>
        <v>13.6494</v>
      </c>
      <c r="Q15" s="57">
        <f>[5]ANCAP!AO$143</f>
        <v>24.757000000000001</v>
      </c>
      <c r="R15" s="57">
        <f>[5]ANCAP!AP$143</f>
        <v>15.045500000000001</v>
      </c>
      <c r="S15" s="57">
        <f>[5]ANCAP!AQ$143</f>
        <v>15.0794</v>
      </c>
      <c r="T15" s="57">
        <f>[5]ANCAP!AR$143</f>
        <v>15.209899999999999</v>
      </c>
      <c r="U15" s="57">
        <f>[5]ANCAP!AS$143</f>
        <v>18.319500000000001</v>
      </c>
      <c r="V15" s="57">
        <f>[5]ANCAP!AT$143</f>
        <v>18.616700000000002</v>
      </c>
      <c r="W15" s="57">
        <f>[5]ANCAP!AU$143</f>
        <v>14.7521</v>
      </c>
      <c r="X15" s="57">
        <f>[5]ANCAP!AV$143</f>
        <v>29.640900000000002</v>
      </c>
      <c r="Y15" s="57">
        <f>[5]ANCAP!AW$143</f>
        <v>15.296899999999999</v>
      </c>
      <c r="Z15" s="57">
        <f>[5]ANCAP!AX$143</f>
        <v>20.573400000000003</v>
      </c>
      <c r="AA15" s="57">
        <f>[5]ANCAP!AY$143</f>
        <v>15.818299999999999</v>
      </c>
      <c r="AB15" s="57">
        <f>[5]ANCAP!AZ$143</f>
        <v>15.696999999999999</v>
      </c>
      <c r="AC15" s="57">
        <f>[5]ANCAP!BA$143</f>
        <v>14.8484</v>
      </c>
      <c r="AD15" s="57">
        <f>[5]ANCAP!BB$143</f>
        <v>29.5352</v>
      </c>
      <c r="AE15" s="57">
        <f>[5]ANCAP!BC$143</f>
        <v>17.255099999999999</v>
      </c>
      <c r="AF15" s="57">
        <f>[5]ANCAP!BD$143</f>
        <v>24.568300000000001</v>
      </c>
      <c r="AG15" s="57">
        <f>[5]ANCAP!BE$143</f>
        <v>16.049399999999999</v>
      </c>
      <c r="AH15" s="57">
        <f>[5]ANCAP!BF$143</f>
        <v>16.368600000000001</v>
      </c>
      <c r="AI15" s="57">
        <f>[5]ANCAP!BG$143</f>
        <v>16.430299999999999</v>
      </c>
      <c r="AJ15" s="57">
        <f>[5]ANCAP!BH$143</f>
        <v>32.256500000000003</v>
      </c>
      <c r="AK15" s="57">
        <f>[5]ANCAP!BI$143</f>
        <v>15.9039</v>
      </c>
      <c r="AL15" s="57">
        <f>[5]ANCAP!BJ$143</f>
        <v>24.9817</v>
      </c>
      <c r="AM15" s="57">
        <f>[5]ANCAP!BK$143</f>
        <v>17.277200000000001</v>
      </c>
      <c r="AN15" s="57">
        <f>[5]ANCAP!BL$143</f>
        <v>17.7254</v>
      </c>
      <c r="AO15" s="57">
        <f>[5]ANCAP!BM$143</f>
        <v>17.533200000000001</v>
      </c>
      <c r="AP15" s="57">
        <f>[5]ANCAP!BN$143</f>
        <v>38.341900000000003</v>
      </c>
      <c r="AQ15" s="57">
        <f>[5]ANCAP!BO$143</f>
        <v>17.271099999999997</v>
      </c>
      <c r="AR15" s="57">
        <f>[5]ANCAP!BP$143</f>
        <v>24.8247</v>
      </c>
      <c r="AS15" s="57">
        <f>[5]ANCAP!BQ$143</f>
        <v>16.420099999999998</v>
      </c>
      <c r="AT15" s="57">
        <f>[5]ANCAP!BR$143</f>
        <v>15.385</v>
      </c>
      <c r="AU15" s="57">
        <f>[5]ANCAP!BS$143</f>
        <v>28.804400000000001</v>
      </c>
      <c r="AV15" s="57">
        <f>[5]ANCAP!BT$143</f>
        <v>15.517799999999999</v>
      </c>
      <c r="AW15" s="57">
        <f>[5]ANCAP!BU$143</f>
        <v>15.8323</v>
      </c>
      <c r="AX15" s="57">
        <f>[5]ANCAP!BV$143</f>
        <v>23.813800000000001</v>
      </c>
      <c r="AY15" s="57">
        <f>[5]ANCAP!BW$143</f>
        <v>16.1007</v>
      </c>
      <c r="AZ15" s="57">
        <f>[5]ANCAP!BX$143</f>
        <v>16.5199</v>
      </c>
      <c r="BA15" s="57">
        <f>[5]ANCAP!BY$143</f>
        <v>16.171299999999999</v>
      </c>
      <c r="BB15" s="57">
        <f>[5]ANCAP!BZ$143</f>
        <v>37.042499999999997</v>
      </c>
      <c r="BC15" s="57">
        <f>[5]ANCAP!CA$143</f>
        <v>16.601200000000002</v>
      </c>
      <c r="BD15" s="57">
        <f>[5]ANCAP!CB$143</f>
        <v>24.923400000000001</v>
      </c>
      <c r="BE15" s="57">
        <f>[5]ANCAP!CC$143</f>
        <v>15.933</v>
      </c>
      <c r="BF15" s="57">
        <f>[5]ANCAP!CD$143</f>
        <v>16.539099999999998</v>
      </c>
      <c r="BG15" s="57">
        <f>[5]ANCAP!CE$143</f>
        <v>33.676000000000002</v>
      </c>
      <c r="BH15" s="57">
        <f>[5]ANCAP!CF$143</f>
        <v>17.791900000000002</v>
      </c>
      <c r="BI15" s="57">
        <f>[5]ANCAP!CG$143</f>
        <v>17.100200000000001</v>
      </c>
      <c r="BJ15" s="57">
        <f>[5]ANCAP!CH$143</f>
        <v>27.985700000000001</v>
      </c>
      <c r="BK15" s="57">
        <f>[5]ANCAP!CI$143</f>
        <v>18.240299999999998</v>
      </c>
      <c r="BL15" s="57">
        <f>[5]ANCAP!CJ$143</f>
        <v>18.412500000000001</v>
      </c>
      <c r="BM15" s="57">
        <f>[5]ANCAP!CK$143</f>
        <v>32.006</v>
      </c>
      <c r="BN15" s="57">
        <f>[5]ANCAP!CL$143</f>
        <v>18.0503</v>
      </c>
      <c r="BO15" s="57">
        <f>[5]ANCAP!CM$143</f>
        <v>19.6038</v>
      </c>
      <c r="BP15" s="57">
        <f>[5]ANCAP!CN$143</f>
        <v>28.605400000000003</v>
      </c>
      <c r="BQ15" s="57">
        <f>[5]ANCAP!CO$143</f>
        <v>18.084400000000002</v>
      </c>
      <c r="BR15" s="57">
        <f>[5]ANCAP!CP$143</f>
        <v>18.934000000000001</v>
      </c>
      <c r="BS15" s="57">
        <f>[5]ANCAP!CQ$143</f>
        <v>32.459900000000005</v>
      </c>
      <c r="BT15" s="57">
        <f>[5]ANCAP!CR$143</f>
        <v>17.53</v>
      </c>
      <c r="BU15" s="57">
        <f>[5]ANCAP!CS$143</f>
        <v>19.659700000000001</v>
      </c>
      <c r="BV15" s="57">
        <f>[5]ANCAP!CT$143</f>
        <v>28.660599999999999</v>
      </c>
      <c r="BW15" s="57">
        <f>[5]ANCAP!CU$143</f>
        <v>21.109099999999998</v>
      </c>
      <c r="BX15" s="57">
        <f>[5]ANCAP!CV$143</f>
        <v>21.477499999999999</v>
      </c>
      <c r="BY15" s="57">
        <f>[5]ANCAP!CW$143</f>
        <v>33.116800000000005</v>
      </c>
      <c r="BZ15" s="57">
        <f>[5]ANCAP!CX$143</f>
        <v>21.482099999999999</v>
      </c>
      <c r="CA15" s="57">
        <f>[5]ANCAP!CY$143</f>
        <v>23.880200000000002</v>
      </c>
      <c r="CB15" s="57">
        <f>[5]ANCAP!CZ$143</f>
        <v>35.642400000000002</v>
      </c>
      <c r="CC15" s="57">
        <f>[5]ANCAP!DA$143</f>
        <v>23.021000000000001</v>
      </c>
      <c r="CD15" s="57">
        <f>[5]ANCAP!DB$143</f>
        <v>23.722900000000003</v>
      </c>
      <c r="CE15" s="57">
        <f>[5]ANCAP!DC$143</f>
        <v>34.901199999999996</v>
      </c>
      <c r="CF15" s="57">
        <f>[5]ANCAP!DD$143</f>
        <v>22.625900000000001</v>
      </c>
      <c r="CG15" s="57">
        <f>[5]ANCAP!DE$143</f>
        <v>22.696300000000001</v>
      </c>
      <c r="CH15" s="57">
        <f>[5]ANCAP!DF$143</f>
        <v>26.781200000000002</v>
      </c>
      <c r="CI15" s="57">
        <f>[5]ANCAP!DG$143</f>
        <v>24.398099999999999</v>
      </c>
      <c r="CJ15" s="57">
        <f>[5]ANCAP!DH$143</f>
        <v>24.1478</v>
      </c>
      <c r="CK15" s="57">
        <f>[5]ANCAP!DI$143</f>
        <v>45.711199999999998</v>
      </c>
      <c r="CL15" s="57">
        <f>[5]ANCAP!DJ$143</f>
        <v>34.700499999999998</v>
      </c>
      <c r="CM15" s="57">
        <f>[5]ANCAP!DK$143</f>
        <v>31.910599999999999</v>
      </c>
      <c r="CN15" s="57">
        <f>[5]ANCAP!DL$143</f>
        <v>50.345800000000004</v>
      </c>
      <c r="CO15" s="57">
        <f>[5]ANCAP!DM$143</f>
        <v>32.847000000000001</v>
      </c>
      <c r="CP15" s="57">
        <f>[5]ANCAP!DN$143</f>
        <v>38.4741</v>
      </c>
      <c r="CQ15" s="57">
        <f>[5]ANCAP!DO$143</f>
        <v>52.721299999999999</v>
      </c>
      <c r="CR15" s="57">
        <f>[5]ANCAP!DP$143</f>
        <v>32.468800000000002</v>
      </c>
      <c r="CS15" s="57">
        <f>[5]ANCAP!DQ$143</f>
        <v>24.678000000000001</v>
      </c>
      <c r="CT15" s="57">
        <f>[5]ANCAP!DR$143</f>
        <v>49.826900000000002</v>
      </c>
      <c r="CU15" s="57">
        <f>[5]ANCAP!DS$143</f>
        <v>37.9283</v>
      </c>
      <c r="CV15" s="57">
        <f>[5]ANCAP!DT$143</f>
        <v>41.036199999999994</v>
      </c>
      <c r="CW15" s="57">
        <f>[5]ANCAP!DU$143</f>
        <v>61.280300000000004</v>
      </c>
      <c r="CX15" s="57">
        <f>[5]ANCAP!DV$143</f>
        <v>51.415599999999998</v>
      </c>
      <c r="CY15" s="57">
        <f>[5]ANCAP!DW$143</f>
        <v>49.267400000000002</v>
      </c>
      <c r="CZ15" s="57">
        <f>[5]ANCAP!DX$143</f>
        <v>63.989899999999999</v>
      </c>
      <c r="DA15" s="57">
        <f>[5]ANCAP!DY$143</f>
        <v>43.920499999999997</v>
      </c>
      <c r="DB15" s="57">
        <f>[5]ANCAP!DZ$143</f>
        <v>43.308500000000002</v>
      </c>
      <c r="DC15" s="57">
        <f>[5]ANCAP!EA$143</f>
        <v>63.200300000000006</v>
      </c>
      <c r="DD15" s="57">
        <f>[5]ANCAP!EB$143</f>
        <v>46.197600000000001</v>
      </c>
      <c r="DE15" s="57">
        <f>[5]ANCAP!EC$143</f>
        <v>46.796300000000002</v>
      </c>
      <c r="DF15" s="57">
        <f>[5]ANCAP!ED$143</f>
        <v>65.588200000000001</v>
      </c>
      <c r="DG15" s="57">
        <f>[5]ANCAP!EE$143</f>
        <v>53.716300000000004</v>
      </c>
      <c r="DH15" s="57">
        <f>[5]ANCAP!EF$143</f>
        <v>48.546099999999996</v>
      </c>
      <c r="DI15" s="57">
        <f>[5]ANCAP!EG$143</f>
        <v>73.839600000000004</v>
      </c>
      <c r="DJ15" s="57">
        <f>[5]ANCAP!EH$143</f>
        <v>52.195599999999999</v>
      </c>
      <c r="DK15" s="57">
        <f>[5]ANCAP!EI$143</f>
        <v>54.062199999999997</v>
      </c>
      <c r="DL15" s="57">
        <f>[5]ANCAP!EJ$143</f>
        <v>71.032200000000003</v>
      </c>
      <c r="DM15" s="57">
        <f>[5]ANCAP!EK$143</f>
        <v>47.699300000000001</v>
      </c>
      <c r="DN15" s="57">
        <f>[5]ANCAP!EL$143</f>
        <v>49.64</v>
      </c>
      <c r="DO15" s="57">
        <f>[5]ANCAP!EM$143</f>
        <v>72.850899999999996</v>
      </c>
      <c r="DP15" s="57">
        <f>[5]ANCAP!EN$143</f>
        <v>50.576900000000002</v>
      </c>
      <c r="DQ15" s="57">
        <f>[5]ANCAP!EO$143</f>
        <v>48.385899999999999</v>
      </c>
      <c r="DR15" s="57">
        <f>[5]ANCAP!EP$143</f>
        <v>54.023900000000005</v>
      </c>
      <c r="DS15" s="57">
        <f>[5]ANCAP!EQ$143</f>
        <v>47.691499999999998</v>
      </c>
      <c r="DT15" s="57">
        <f>[5]ANCAP!ER$143</f>
        <v>43.669599999999996</v>
      </c>
      <c r="DU15" s="57">
        <f>[5]ANCAP!ES$143</f>
        <v>60.166800000000002</v>
      </c>
      <c r="DV15" s="57">
        <f>[5]ANCAP!ET$143</f>
        <v>43.8872</v>
      </c>
      <c r="DW15" s="57">
        <f>[5]ANCAP!EU$143</f>
        <v>46.222000000000001</v>
      </c>
      <c r="DX15" s="57">
        <f>[5]ANCAP!EV$143</f>
        <v>63.285600000000095</v>
      </c>
      <c r="DY15" s="57">
        <f>[5]ANCAP!EW$143</f>
        <v>45.569600000000001</v>
      </c>
      <c r="DZ15" s="57">
        <f>[5]ANCAP!EX$143</f>
        <v>45.716999999999999</v>
      </c>
      <c r="EA15" s="57">
        <f>[5]ANCAP!EY$143</f>
        <v>61.158099999999997</v>
      </c>
      <c r="EB15" s="57">
        <f>[5]ANCAP!EZ$143</f>
        <v>48.402800000000006</v>
      </c>
      <c r="EC15" s="57">
        <f>[5]ANCAP!FA$143</f>
        <v>41.343199999999996</v>
      </c>
      <c r="ED15" s="57">
        <f>[5]ANCAP!FB$143</f>
        <v>65.839100000000002</v>
      </c>
      <c r="EE15" s="57">
        <f>[5]ANCAP!FC$143</f>
        <v>51.314999999999998</v>
      </c>
      <c r="EF15" s="57">
        <f>[5]ANCAP!FD$143</f>
        <v>36.410800000000002</v>
      </c>
      <c r="EG15" s="57">
        <f>[5]ANCAP!FE$143</f>
        <v>80.990200000000002</v>
      </c>
      <c r="EH15" s="57">
        <f>[5]ANCAP!FF$143</f>
        <v>48.082999999999998</v>
      </c>
      <c r="EI15" s="57">
        <f>[5]ANCAP!FG$143</f>
        <v>52.3142</v>
      </c>
      <c r="EJ15" s="57">
        <f>[5]ANCAP!FH$143</f>
        <v>75.038899999999998</v>
      </c>
      <c r="EK15" s="57">
        <f>[5]ANCAP!FI$143</f>
        <v>75.605500000000006</v>
      </c>
      <c r="EL15" s="57">
        <f>[5]ANCAP!FJ$143</f>
        <v>57.693199999999997</v>
      </c>
      <c r="EM15" s="57">
        <f>[5]ANCAP!FK$143</f>
        <v>71.773300000000006</v>
      </c>
      <c r="EN15" s="57">
        <f>[5]ANCAP!FL$143</f>
        <v>49.670400000000001</v>
      </c>
      <c r="EO15" s="57">
        <f>[5]ANCAP!FM$143</f>
        <v>53.992800000000003</v>
      </c>
      <c r="EP15" s="57">
        <f>[5]ANCAP!FN$143</f>
        <v>74.502899999999997</v>
      </c>
      <c r="EQ15" s="57">
        <f>[5]ANCAP!FO$143</f>
        <v>59.136499999999998</v>
      </c>
      <c r="ER15" s="57">
        <f>[5]ANCAP!FP$143</f>
        <v>56.509699999999995</v>
      </c>
      <c r="ES15" s="57">
        <f>[5]ANCAP!FQ$143</f>
        <v>78.391199999999998</v>
      </c>
      <c r="ET15" s="57">
        <f>[5]ANCAP!FR$143</f>
        <v>63.499300000000005</v>
      </c>
      <c r="EU15" s="57">
        <f>[5]ANCAP!FS$143</f>
        <v>57.9495</v>
      </c>
      <c r="EV15" s="57">
        <f>[5]ANCAP!FT$143</f>
        <v>84.549199999999999</v>
      </c>
      <c r="EW15" s="57">
        <f>[5]ANCAP!FU$143</f>
        <v>59.0869</v>
      </c>
      <c r="EX15" s="57">
        <f>[5]ANCAP!FV$143</f>
        <v>58.4754</v>
      </c>
      <c r="EY15" s="57">
        <f>[5]ANCAP!FW$143</f>
        <v>83.584800000000001</v>
      </c>
      <c r="EZ15" s="57">
        <f>[5]ANCAP!FX$143</f>
        <v>57.642800000000001</v>
      </c>
      <c r="FA15" s="57">
        <f>[5]ANCAP!FY$143</f>
        <v>58.894800000000004</v>
      </c>
      <c r="FB15" s="57">
        <f>[5]ANCAP!FZ$143</f>
        <v>87.872899999999987</v>
      </c>
      <c r="FC15" s="57">
        <f>[5]ANCAP!GA$143</f>
        <v>66.382300000000001</v>
      </c>
      <c r="FD15" s="57">
        <f>[5]ANCAP!GB$143</f>
        <v>68.918600000000012</v>
      </c>
      <c r="FE15" s="57">
        <f>[5]ANCAP!GC$143</f>
        <v>101.8973</v>
      </c>
      <c r="FF15" s="57">
        <f>[5]ANCAP!GD$143</f>
        <v>73.679500000000004</v>
      </c>
      <c r="FG15" s="57">
        <f>[5]ANCAP!GE$143</f>
        <v>77.275100000000009</v>
      </c>
      <c r="FH15" s="57">
        <f>[5]ANCAP!GF$143</f>
        <v>104.89789999999999</v>
      </c>
      <c r="FI15" s="57">
        <f>[5]ANCAP!GG$143</f>
        <v>71.151399999999995</v>
      </c>
      <c r="FJ15" s="57">
        <f>[5]ANCAP!GH$143</f>
        <v>70.351300000000009</v>
      </c>
      <c r="FK15" s="57">
        <f>[5]ANCAP!GI$143</f>
        <v>78.721000000000004</v>
      </c>
      <c r="FL15" s="57">
        <f>[5]ANCAP!GJ$143</f>
        <v>69.0441</v>
      </c>
      <c r="FM15" s="57">
        <f>[5]ANCAP!GK$143</f>
        <v>70.207499999999996</v>
      </c>
      <c r="FN15" s="57">
        <f>[5]ANCAP!GL$143</f>
        <v>98.025199999999998</v>
      </c>
      <c r="FO15" s="57">
        <f>[5]ANCAP!GM$143</f>
        <v>75.695899999999995</v>
      </c>
      <c r="FP15" s="57">
        <f>[5]ANCAP!GN$143</f>
        <v>78.625199999999992</v>
      </c>
      <c r="FQ15" s="57">
        <f>[5]ANCAP!GO$143</f>
        <v>133.03</v>
      </c>
      <c r="FR15" s="57">
        <f>[5]ANCAP!GP$143</f>
        <v>81.526600000000002</v>
      </c>
      <c r="FS15" s="57">
        <f>[5]ANCAP!GQ$143</f>
        <v>79.273300000000006</v>
      </c>
      <c r="FT15" s="57">
        <f>[5]ANCAP!GR$143</f>
        <v>112.6722</v>
      </c>
      <c r="FU15" s="57">
        <f>[5]ANCAP!GS$143</f>
        <v>106.57310000000001</v>
      </c>
      <c r="FV15" s="57">
        <f>[5]ANCAP!GT$143</f>
        <v>77.256399999999999</v>
      </c>
      <c r="FW15" s="57">
        <f>[5]ANCAP!GU$143</f>
        <v>73.955799999999996</v>
      </c>
      <c r="FX15" s="57">
        <f>[5]ANCAP!GV$143</f>
        <v>75.2453</v>
      </c>
      <c r="FY15" s="57">
        <f>[5]ANCAP!GW$143</f>
        <v>74.598699999999994</v>
      </c>
      <c r="FZ15" s="57">
        <f>[5]ANCAP!GX$143</f>
        <v>107.7971</v>
      </c>
      <c r="GA15" s="57">
        <f>[5]ANCAP!GY$143</f>
        <v>77.677000000000007</v>
      </c>
      <c r="GB15" s="57">
        <f>[5]ANCAP!GZ$143</f>
        <v>84.745699999999999</v>
      </c>
      <c r="GC15" s="57">
        <f>[5]ANCAP!HA$143</f>
        <v>136.005</v>
      </c>
      <c r="GD15" s="57">
        <f>[5]ANCAP!HB$143</f>
        <v>87.736899999999991</v>
      </c>
      <c r="GE15" s="57">
        <f>[5]ANCAP!HC$143</f>
        <v>80.356999999999999</v>
      </c>
      <c r="GF15" s="57">
        <f>[5]ANCAP!HD$143</f>
        <v>120.81480000000001</v>
      </c>
      <c r="GG15" s="57">
        <f>[5]ANCAP!HE$143</f>
        <v>77.034100000000009</v>
      </c>
      <c r="GH15" s="57">
        <f>[5]ANCAP!HF$143</f>
        <v>84.489116999999993</v>
      </c>
      <c r="GI15" s="57">
        <f>[5]ANCAP!HG$143</f>
        <v>82.203664000000003</v>
      </c>
      <c r="GJ15" s="57">
        <f>[5]ANCAP!HH$143</f>
        <v>77.605131</v>
      </c>
      <c r="GK15" s="57">
        <f>[5]ANCAP!HI$143</f>
        <v>81.009153999999995</v>
      </c>
      <c r="GL15" s="57">
        <f>[5]ANCAP!HJ$143</f>
        <v>110.65253200000001</v>
      </c>
      <c r="GM15" s="57">
        <f>[5]ANCAP!HK$143</f>
        <v>84.046358999999995</v>
      </c>
      <c r="GN15" s="57">
        <f>[5]ANCAP!HL$143</f>
        <v>87.449148000000008</v>
      </c>
      <c r="GO15" s="57">
        <f>[5]ANCAP!HM$143</f>
        <v>142.26778200000001</v>
      </c>
      <c r="GP15" s="57">
        <f>[5]ANCAP!HN$143</f>
        <v>82.877554999999987</v>
      </c>
      <c r="GQ15" s="57">
        <f>[5]ANCAP!HO$143</f>
        <v>103.27357600000001</v>
      </c>
      <c r="GR15" s="57">
        <f>[5]ANCAP!HP$143</f>
        <v>141.752985</v>
      </c>
      <c r="GS15" s="57">
        <f>[5]ANCAP!HQ$143</f>
        <v>82.104392000000004</v>
      </c>
      <c r="GT15" s="57">
        <f>[5]ANCAP!HR$143</f>
        <v>92.40204</v>
      </c>
      <c r="GU15" s="57">
        <f>[5]ANCAP!HS$143</f>
        <v>89.155248999999998</v>
      </c>
      <c r="GV15" s="57">
        <f>[5]ANCAP!HT$143</f>
        <v>84.841775999999996</v>
      </c>
      <c r="GW15" s="57">
        <f>[5]ANCAP!HU$143</f>
        <v>85.614437999999993</v>
      </c>
      <c r="GX15" s="57">
        <f>[5]ANCAP!HV$143</f>
        <v>119.20601300000001</v>
      </c>
      <c r="GY15" s="57">
        <f>[5]ANCAP!HW$143</f>
        <v>84.049035000000003</v>
      </c>
      <c r="GZ15" s="57">
        <f>[5]ANCAP!HX$143</f>
        <v>88.949953999999991</v>
      </c>
      <c r="HA15" s="57">
        <f>[5]ANCAP!HY$143</f>
        <v>161.063131</v>
      </c>
      <c r="HB15" s="57">
        <f>[5]ANCAP!HZ$143</f>
        <v>112.848516</v>
      </c>
      <c r="HC15" s="57">
        <f>[5]ANCAP!IA$143</f>
        <v>83.359932000000001</v>
      </c>
      <c r="HD15" s="57">
        <f>[5]ANCAP!IB$143</f>
        <v>128.43465499999999</v>
      </c>
      <c r="HE15" s="57">
        <f>[5]ANCAP!IC$143</f>
        <v>90.473267000000007</v>
      </c>
      <c r="HF15" s="57">
        <f>[5]ANCAP!ID$143</f>
        <v>92.139599000000004</v>
      </c>
      <c r="HG15" s="57">
        <f>[5]ANCAP!IE$143</f>
        <v>84.587073999999987</v>
      </c>
      <c r="HH15" s="57">
        <f>[5]ANCAP!IF$143</f>
        <v>84.987886000000003</v>
      </c>
      <c r="HI15" s="57">
        <f>[5]ANCAP!IG$143</f>
        <v>87.441417000000001</v>
      </c>
      <c r="HJ15" s="57">
        <f>[5]ANCAP!IH$143</f>
        <v>119.93495799999999</v>
      </c>
      <c r="HK15" s="57">
        <f>[5]ANCAP!II$143</f>
        <v>91.602679999999992</v>
      </c>
      <c r="HL15" s="57">
        <f>[5]ANCAP!IJ$143</f>
        <v>111.644283</v>
      </c>
      <c r="HM15" s="57">
        <f>[5]ANCAP!IK$143</f>
        <v>146.33122700000001</v>
      </c>
      <c r="HN15" s="57">
        <f>[5]ANCAP!IL$143</f>
        <v>93.536918999999997</v>
      </c>
      <c r="HO15" s="57">
        <f>[5]ANCAP!IM$143</f>
        <v>103.70340899999999</v>
      </c>
      <c r="HP15" s="57">
        <f>[5]ANCAP!IN$143</f>
        <v>140.62167400000001</v>
      </c>
      <c r="HQ15" s="57">
        <f>[5]ANCAP!IO$143</f>
        <v>94.422905999999998</v>
      </c>
      <c r="HR15" s="57">
        <f>[5]ANCAP!IP$143</f>
        <v>101.365478</v>
      </c>
      <c r="HS15" s="57">
        <f>[5]ANCAP!IQ$143</f>
        <v>94.990313999999998</v>
      </c>
      <c r="HT15" s="57">
        <f>[5]ANCAP!IR$143</f>
        <v>90.61721</v>
      </c>
      <c r="HU15" s="57">
        <f>[5]ANCAP!IS$143</f>
        <v>96.268606000000005</v>
      </c>
      <c r="HV15" s="57">
        <f>[5]ANCAP!IT$143</f>
        <v>139.30233999999999</v>
      </c>
      <c r="HW15" s="57">
        <f>[5]ANCAP!IU$143</f>
        <v>99.350854000000012</v>
      </c>
      <c r="HX15" s="57">
        <f>[5]ANCAP!IV$143</f>
        <v>104.46672199999999</v>
      </c>
      <c r="HY15" s="57">
        <f>[5]ANCAP!IW$143</f>
        <v>168.909818</v>
      </c>
      <c r="HZ15" s="57">
        <f>[5]ANCAP!IX$143</f>
        <v>116.55769199999999</v>
      </c>
      <c r="IA15" s="57">
        <f>[5]ANCAP!IY$143</f>
        <v>118.27520799999999</v>
      </c>
      <c r="IB15" s="57">
        <f>[5]ANCAP!IZ$143</f>
        <v>142.96524299999999</v>
      </c>
      <c r="IC15" s="57">
        <f>[5]ANCAP!JA$143</f>
        <v>94.883803</v>
      </c>
      <c r="ID15" s="57">
        <f>[5]ANCAP!JB$143</f>
        <v>96.237035000000006</v>
      </c>
      <c r="IE15" s="57">
        <f>[5]ANCAP!JC$143</f>
        <v>98.766005000000007</v>
      </c>
      <c r="IF15" s="57">
        <f>[5]ANCAP!JD$143</f>
        <v>94.097431</v>
      </c>
      <c r="IG15" s="57">
        <f>[5]ANCAP!JE$143</f>
        <v>96.450998000000013</v>
      </c>
      <c r="IH15" s="57">
        <f>[5]ANCAP!JF$143</f>
        <v>139.767717</v>
      </c>
      <c r="II15" s="57">
        <f>[5]ANCAP!JG$143</f>
        <v>95.058639999999997</v>
      </c>
      <c r="IJ15" s="57">
        <f>[5]ANCAP!JH$143</f>
        <v>100.15247500000001</v>
      </c>
      <c r="IK15" s="57">
        <f>[5]ANCAP!JI$143</f>
        <v>165.024644</v>
      </c>
      <c r="IL15" s="57">
        <f>[5]ANCAP!JJ$143</f>
        <v>102.062962</v>
      </c>
      <c r="IM15" s="57">
        <f>[5]ANCAP!JK$143</f>
        <v>107.03785099999999</v>
      </c>
      <c r="IN15" s="57">
        <f>[5]ANCAP!JL$143</f>
        <v>152.81023499999998</v>
      </c>
      <c r="IO15" s="57">
        <f>[5]ANCAP!JM$143</f>
        <v>99.074884000000011</v>
      </c>
      <c r="IP15" s="57">
        <f>[5]ANCAP!JN$143</f>
        <v>99.240850000000009</v>
      </c>
      <c r="IQ15" s="57">
        <f>[5]ANCAP!JO$143</f>
        <v>98.342585999999997</v>
      </c>
      <c r="IR15" s="57">
        <f>[5]ANCAP!JP$143</f>
        <v>93.325595000000007</v>
      </c>
      <c r="IS15" s="57">
        <f>[5]ANCAP!JQ$143</f>
        <v>97.712705</v>
      </c>
      <c r="IT15" s="57">
        <f>[5]ANCAP!JR$143</f>
        <v>139.21131599999998</v>
      </c>
      <c r="IU15" s="57">
        <f>[5]ANCAP!JS$143</f>
        <v>102.943832</v>
      </c>
      <c r="IV15" s="57">
        <f>[5]ANCAP!JT$143</f>
        <v>106.545157</v>
      </c>
      <c r="IW15" s="57">
        <f>[5]ANCAP!JU$143</f>
        <v>176.91250200000002</v>
      </c>
      <c r="IX15" s="57">
        <f>[5]ANCAP!JV$143</f>
        <v>103.304688</v>
      </c>
      <c r="IY15" s="57">
        <f>[5]ANCAP!JW$143</f>
        <v>113.322307</v>
      </c>
      <c r="IZ15" s="57">
        <f>[5]ANCAP!JX$143</f>
        <v>155.53542300000001</v>
      </c>
      <c r="JA15" s="57">
        <f>[5]ANCAP!JY$143</f>
        <v>104.15293200000001</v>
      </c>
      <c r="JB15" s="57">
        <f>[5]ANCAP!JZ$143</f>
        <v>106.83990799999999</v>
      </c>
      <c r="JC15" s="57">
        <f>[5]ANCAP!KA$143</f>
        <v>105.891486</v>
      </c>
      <c r="JD15" s="57">
        <f>[5]ANCAP!KB$143</f>
        <v>103.676963</v>
      </c>
      <c r="JE15" s="57">
        <f>[5]ANCAP!KC$143</f>
        <v>111.099236</v>
      </c>
      <c r="JF15" s="57">
        <f>[5]ANCAP!KD$143</f>
        <v>148.66866000000002</v>
      </c>
      <c r="JG15" s="57">
        <f>[5]ANCAP!KE$143</f>
        <v>109.41465099999999</v>
      </c>
      <c r="JH15" s="57">
        <f>[5]ANCAP!KF$143</f>
        <v>112.713751</v>
      </c>
      <c r="JI15" s="57">
        <f>[5]ANCAP!KG$143</f>
        <v>196.99980600000001</v>
      </c>
      <c r="JJ15" s="57">
        <f>[5]ANCAP!KH$143</f>
        <v>111.11388700000001</v>
      </c>
      <c r="JK15" s="57">
        <f>[5]ANCAP!KI$143</f>
        <v>118.334205</v>
      </c>
      <c r="JL15" s="57">
        <f>[5]ANCAP!KJ$143</f>
        <v>165.72900899999999</v>
      </c>
      <c r="JM15" s="57">
        <f>[5]ANCAP!KK$143</f>
        <v>109.45616099999999</v>
      </c>
      <c r="JN15" s="57">
        <f>[5]ANCAP!KL$143</f>
        <v>112.084405</v>
      </c>
      <c r="JO15" s="57">
        <f>[5]ANCAP!KM$143</f>
        <v>105.36188300000001</v>
      </c>
      <c r="JP15" s="57">
        <f>[5]ANCAP!KN$143</f>
        <v>105.875894</v>
      </c>
      <c r="JQ15" s="57">
        <f>[5]ANCAP!KO$143</f>
        <v>114.607527</v>
      </c>
      <c r="JR15" s="57">
        <f>[5]ANCAP!KP$143</f>
        <v>173.251373</v>
      </c>
      <c r="JS15" s="57">
        <f>[5]ANCAP!KQ$143</f>
        <v>128.4972678</v>
      </c>
      <c r="JT15" s="57">
        <f>[5]ANCAP!KR$143</f>
        <v>132.399248</v>
      </c>
    </row>
    <row r="16" spans="1:280" x14ac:dyDescent="0.25">
      <c r="A16" s="58" t="s">
        <v>90</v>
      </c>
      <c r="B16" s="59">
        <f t="shared" ref="B16:BM16" si="105">SUM(B18:B20)</f>
        <v>25.839299999999998</v>
      </c>
      <c r="C16" s="59">
        <f t="shared" si="105"/>
        <v>90.152199999999993</v>
      </c>
      <c r="D16" s="59">
        <f t="shared" si="105"/>
        <v>111.0851</v>
      </c>
      <c r="E16" s="59">
        <f t="shared" si="105"/>
        <v>74.907800000000009</v>
      </c>
      <c r="F16" s="59">
        <f t="shared" si="105"/>
        <v>89.273500000000013</v>
      </c>
      <c r="G16" s="59">
        <f t="shared" si="105"/>
        <v>-0.75909999999999922</v>
      </c>
      <c r="H16" s="59">
        <f t="shared" si="105"/>
        <v>16.7287</v>
      </c>
      <c r="I16" s="59">
        <f t="shared" si="105"/>
        <v>-36.809100000000001</v>
      </c>
      <c r="J16" s="59">
        <f t="shared" si="105"/>
        <v>69.35260000000001</v>
      </c>
      <c r="K16" s="59">
        <f t="shared" si="105"/>
        <v>-130.94540000000001</v>
      </c>
      <c r="L16" s="59">
        <f t="shared" si="105"/>
        <v>149.71279999999999</v>
      </c>
      <c r="M16" s="59">
        <f t="shared" si="105"/>
        <v>19.658499999999997</v>
      </c>
      <c r="N16" s="59">
        <f t="shared" si="105"/>
        <v>157.88039999999998</v>
      </c>
      <c r="O16" s="59">
        <f t="shared" si="105"/>
        <v>109.017</v>
      </c>
      <c r="P16" s="59">
        <f t="shared" si="105"/>
        <v>13.863000000000001</v>
      </c>
      <c r="Q16" s="59">
        <f t="shared" si="105"/>
        <v>469.76889999999997</v>
      </c>
      <c r="R16" s="59">
        <f t="shared" si="105"/>
        <v>-25.1267</v>
      </c>
      <c r="S16" s="59">
        <f t="shared" si="105"/>
        <v>-285.74080000000004</v>
      </c>
      <c r="T16" s="59">
        <f t="shared" si="105"/>
        <v>89.482799999999997</v>
      </c>
      <c r="U16" s="59">
        <f t="shared" si="105"/>
        <v>-9.2250999999999692</v>
      </c>
      <c r="V16" s="59">
        <f t="shared" si="105"/>
        <v>-565.70809999999994</v>
      </c>
      <c r="W16" s="59">
        <f t="shared" si="105"/>
        <v>201.25820000000002</v>
      </c>
      <c r="X16" s="59">
        <f t="shared" si="105"/>
        <v>-158.05110000000002</v>
      </c>
      <c r="Y16" s="59">
        <f t="shared" si="105"/>
        <v>-262.20059999999995</v>
      </c>
      <c r="Z16" s="59">
        <f t="shared" si="105"/>
        <v>473.1508</v>
      </c>
      <c r="AA16" s="59">
        <f t="shared" si="105"/>
        <v>1474.7238</v>
      </c>
      <c r="AB16" s="59">
        <f t="shared" si="105"/>
        <v>-697.35950000000003</v>
      </c>
      <c r="AC16" s="59">
        <f t="shared" si="105"/>
        <v>405.39640000000003</v>
      </c>
      <c r="AD16" s="59">
        <f t="shared" si="105"/>
        <v>850.22209999999995</v>
      </c>
      <c r="AE16" s="59">
        <f t="shared" si="105"/>
        <v>-1144.8811000000001</v>
      </c>
      <c r="AF16" s="59">
        <f t="shared" si="105"/>
        <v>674.11330000000009</v>
      </c>
      <c r="AG16" s="59">
        <f t="shared" si="105"/>
        <v>7.9732999999999992</v>
      </c>
      <c r="AH16" s="59">
        <f t="shared" si="105"/>
        <v>90.358399999999989</v>
      </c>
      <c r="AI16" s="59">
        <f t="shared" si="105"/>
        <v>552.97699999999998</v>
      </c>
      <c r="AJ16" s="59">
        <f t="shared" si="105"/>
        <v>-95.56389999999999</v>
      </c>
      <c r="AK16" s="59">
        <f t="shared" si="105"/>
        <v>-1048.0174999999999</v>
      </c>
      <c r="AL16" s="59">
        <f t="shared" si="105"/>
        <v>900.08510000000001</v>
      </c>
      <c r="AM16" s="59">
        <f t="shared" si="105"/>
        <v>655.34219999999993</v>
      </c>
      <c r="AN16" s="59">
        <f t="shared" si="105"/>
        <v>-29.570700000000002</v>
      </c>
      <c r="AO16" s="59">
        <f t="shared" si="105"/>
        <v>902.10480000000007</v>
      </c>
      <c r="AP16" s="59">
        <f t="shared" si="105"/>
        <v>-130.50469999999999</v>
      </c>
      <c r="AQ16" s="59">
        <f t="shared" si="105"/>
        <v>-800.97299999999996</v>
      </c>
      <c r="AR16" s="59">
        <f t="shared" si="105"/>
        <v>442.68690000000004</v>
      </c>
      <c r="AS16" s="59">
        <f t="shared" si="105"/>
        <v>-46.661099999999998</v>
      </c>
      <c r="AT16" s="59">
        <f t="shared" si="105"/>
        <v>-1624.9069</v>
      </c>
      <c r="AU16" s="59">
        <f t="shared" si="105"/>
        <v>2153.9479000000001</v>
      </c>
      <c r="AV16" s="59">
        <f t="shared" si="105"/>
        <v>-86.801000000000002</v>
      </c>
      <c r="AW16" s="59">
        <f t="shared" si="105"/>
        <v>-1718.8173000000002</v>
      </c>
      <c r="AX16" s="59">
        <f t="shared" si="105"/>
        <v>1057.3921</v>
      </c>
      <c r="AY16" s="59">
        <f t="shared" si="105"/>
        <v>-383.9049</v>
      </c>
      <c r="AZ16" s="59">
        <f t="shared" si="105"/>
        <v>-305.12</v>
      </c>
      <c r="BA16" s="59">
        <f t="shared" si="105"/>
        <v>1776.6675</v>
      </c>
      <c r="BB16" s="59">
        <f t="shared" si="105"/>
        <v>-506.61</v>
      </c>
      <c r="BC16" s="59">
        <f t="shared" si="105"/>
        <v>-856.27159999999992</v>
      </c>
      <c r="BD16" s="59">
        <f t="shared" si="105"/>
        <v>-391.77809999999999</v>
      </c>
      <c r="BE16" s="59">
        <f t="shared" si="105"/>
        <v>832.76400000000001</v>
      </c>
      <c r="BF16" s="59">
        <f t="shared" si="105"/>
        <v>-749.39469999999994</v>
      </c>
      <c r="BG16" s="59">
        <f t="shared" si="105"/>
        <v>-55.839500000000001</v>
      </c>
      <c r="BH16" s="59">
        <f t="shared" si="105"/>
        <v>-306.5521</v>
      </c>
      <c r="BI16" s="59">
        <f t="shared" si="105"/>
        <v>-16.809799999999999</v>
      </c>
      <c r="BJ16" s="59">
        <f t="shared" si="105"/>
        <v>743.05070000000001</v>
      </c>
      <c r="BK16" s="59">
        <f t="shared" si="105"/>
        <v>252.09440000000001</v>
      </c>
      <c r="BL16" s="59">
        <f t="shared" si="105"/>
        <v>592.83040000000005</v>
      </c>
      <c r="BM16" s="59">
        <f t="shared" si="105"/>
        <v>-223.17349999999999</v>
      </c>
      <c r="BN16" s="59">
        <f t="shared" ref="BN16:DY16" si="106">SUM(BN18:BN20)</f>
        <v>-666.15030000000002</v>
      </c>
      <c r="BO16" s="59">
        <f t="shared" si="106"/>
        <v>1149.0708999999999</v>
      </c>
      <c r="BP16" s="59">
        <f t="shared" si="106"/>
        <v>-2013.6867</v>
      </c>
      <c r="BQ16" s="59">
        <f t="shared" si="106"/>
        <v>928.11040000000003</v>
      </c>
      <c r="BR16" s="59">
        <f t="shared" si="106"/>
        <v>1617.7893000000001</v>
      </c>
      <c r="BS16" s="59">
        <f t="shared" si="106"/>
        <v>-90.83189999999999</v>
      </c>
      <c r="BT16" s="59">
        <f t="shared" si="106"/>
        <v>-683.29240000000004</v>
      </c>
      <c r="BU16" s="59">
        <f t="shared" si="106"/>
        <v>-1325.6216999999999</v>
      </c>
      <c r="BV16" s="59">
        <f t="shared" si="106"/>
        <v>928.88429999999994</v>
      </c>
      <c r="BW16" s="59">
        <f t="shared" si="106"/>
        <v>-976.01419999999996</v>
      </c>
      <c r="BX16" s="59">
        <f t="shared" si="106"/>
        <v>177.32400000000001</v>
      </c>
      <c r="BY16" s="59">
        <f t="shared" si="106"/>
        <v>-1092.4616000000001</v>
      </c>
      <c r="BZ16" s="59">
        <f t="shared" si="106"/>
        <v>543.85180000000003</v>
      </c>
      <c r="CA16" s="59">
        <f t="shared" si="106"/>
        <v>1914.5907000000002</v>
      </c>
      <c r="CB16" s="59">
        <f t="shared" si="106"/>
        <v>162.6722</v>
      </c>
      <c r="CC16" s="59">
        <f t="shared" si="106"/>
        <v>310.82150000000001</v>
      </c>
      <c r="CD16" s="59">
        <f t="shared" si="106"/>
        <v>-707.2947999999999</v>
      </c>
      <c r="CE16" s="59">
        <f t="shared" si="106"/>
        <v>-698.48620000000005</v>
      </c>
      <c r="CF16" s="59">
        <f t="shared" si="106"/>
        <v>-1734.1757000000002</v>
      </c>
      <c r="CG16" s="59">
        <f t="shared" si="106"/>
        <v>2444.7828999999997</v>
      </c>
      <c r="CH16" s="59">
        <f t="shared" si="106"/>
        <v>642.596</v>
      </c>
      <c r="CI16" s="59">
        <f t="shared" si="106"/>
        <v>-1190.0256999999999</v>
      </c>
      <c r="CJ16" s="59">
        <f t="shared" si="106"/>
        <v>3158.0692999999997</v>
      </c>
      <c r="CK16" s="59">
        <f t="shared" si="106"/>
        <v>337.67500000000001</v>
      </c>
      <c r="CL16" s="59">
        <f t="shared" si="106"/>
        <v>-1849.3332</v>
      </c>
      <c r="CM16" s="59">
        <f t="shared" si="106"/>
        <v>-2533.4050000000002</v>
      </c>
      <c r="CN16" s="59">
        <f t="shared" si="106"/>
        <v>809.94290000000001</v>
      </c>
      <c r="CO16" s="59">
        <f t="shared" si="106"/>
        <v>-612.05289999999991</v>
      </c>
      <c r="CP16" s="59">
        <f t="shared" si="106"/>
        <v>1055.1636000000001</v>
      </c>
      <c r="CQ16" s="59">
        <f t="shared" si="106"/>
        <v>-326.28169999999994</v>
      </c>
      <c r="CR16" s="59">
        <f t="shared" si="106"/>
        <v>-20.745199999999954</v>
      </c>
      <c r="CS16" s="59">
        <f t="shared" si="106"/>
        <v>1585.5112000000001</v>
      </c>
      <c r="CT16" s="59">
        <f t="shared" si="106"/>
        <v>883.71</v>
      </c>
      <c r="CU16" s="59">
        <f t="shared" si="106"/>
        <v>-656.46849999999995</v>
      </c>
      <c r="CV16" s="59">
        <f t="shared" si="106"/>
        <v>968.67019999999991</v>
      </c>
      <c r="CW16" s="59">
        <f t="shared" si="106"/>
        <v>-923.45399999999995</v>
      </c>
      <c r="CX16" s="59">
        <f t="shared" si="106"/>
        <v>-956.61209999999994</v>
      </c>
      <c r="CY16" s="59">
        <f t="shared" si="106"/>
        <v>-956.08050000000003</v>
      </c>
      <c r="CZ16" s="59">
        <f t="shared" si="106"/>
        <v>1920.0618999999999</v>
      </c>
      <c r="DA16" s="59">
        <f t="shared" si="106"/>
        <v>-283.80439999999999</v>
      </c>
      <c r="DB16" s="59">
        <f t="shared" si="106"/>
        <v>431.77959999999996</v>
      </c>
      <c r="DC16" s="59">
        <f t="shared" si="106"/>
        <v>126.48950000000001</v>
      </c>
      <c r="DD16" s="59">
        <f t="shared" si="106"/>
        <v>-1320.1986000000002</v>
      </c>
      <c r="DE16" s="59">
        <f t="shared" si="106"/>
        <v>3833.7815000000001</v>
      </c>
      <c r="DF16" s="59">
        <f t="shared" si="106"/>
        <v>-1813.1403</v>
      </c>
      <c r="DG16" s="59">
        <f t="shared" si="106"/>
        <v>232.6618</v>
      </c>
      <c r="DH16" s="59">
        <f t="shared" si="106"/>
        <v>720.65469999999993</v>
      </c>
      <c r="DI16" s="59">
        <f t="shared" si="106"/>
        <v>-680.59490000000005</v>
      </c>
      <c r="DJ16" s="59">
        <f t="shared" si="106"/>
        <v>2079.6938</v>
      </c>
      <c r="DK16" s="59">
        <f t="shared" si="106"/>
        <v>1528.3458000000001</v>
      </c>
      <c r="DL16" s="59">
        <f t="shared" si="106"/>
        <v>-235.9538</v>
      </c>
      <c r="DM16" s="59">
        <f t="shared" si="106"/>
        <v>2074.4976000000001</v>
      </c>
      <c r="DN16" s="59">
        <f t="shared" si="106"/>
        <v>405.94510000000002</v>
      </c>
      <c r="DO16" s="59">
        <f t="shared" si="106"/>
        <v>-1847.0626000000002</v>
      </c>
      <c r="DP16" s="59">
        <f t="shared" si="106"/>
        <v>-345.43020000000001</v>
      </c>
      <c r="DQ16" s="59">
        <f t="shared" si="106"/>
        <v>2834.1866</v>
      </c>
      <c r="DR16" s="59">
        <f t="shared" si="106"/>
        <v>259.9837</v>
      </c>
      <c r="DS16" s="59">
        <f t="shared" si="106"/>
        <v>-1718.9896999999999</v>
      </c>
      <c r="DT16" s="59">
        <f t="shared" si="106"/>
        <v>1753.2879</v>
      </c>
      <c r="DU16" s="59">
        <f t="shared" si="106"/>
        <v>-2025.0941</v>
      </c>
      <c r="DV16" s="59">
        <f t="shared" si="106"/>
        <v>3029.4404</v>
      </c>
      <c r="DW16" s="59">
        <f t="shared" si="106"/>
        <v>-68.3065</v>
      </c>
      <c r="DX16" s="59">
        <f t="shared" si="106"/>
        <v>484.90310000000005</v>
      </c>
      <c r="DY16" s="59">
        <f t="shared" si="106"/>
        <v>-1631.4488999999999</v>
      </c>
      <c r="DZ16" s="59">
        <f t="shared" ref="DZ16:GJ16" si="107">SUM(DZ18:DZ20)</f>
        <v>-176.81110000000001</v>
      </c>
      <c r="EA16" s="59">
        <f t="shared" si="107"/>
        <v>192.33049999999997</v>
      </c>
      <c r="EB16" s="59">
        <f t="shared" si="107"/>
        <v>-124.66899999999998</v>
      </c>
      <c r="EC16" s="59">
        <f t="shared" si="107"/>
        <v>417.75990000000007</v>
      </c>
      <c r="ED16" s="59">
        <f t="shared" si="107"/>
        <v>582.27019999999993</v>
      </c>
      <c r="EE16" s="59">
        <f t="shared" si="107"/>
        <v>-278.28510000000006</v>
      </c>
      <c r="EF16" s="59">
        <f t="shared" si="107"/>
        <v>-316.35899999999998</v>
      </c>
      <c r="EG16" s="59">
        <f t="shared" si="107"/>
        <v>-1633.9598000000001</v>
      </c>
      <c r="EH16" s="59">
        <f t="shared" si="107"/>
        <v>956.73140000000001</v>
      </c>
      <c r="EI16" s="59">
        <f t="shared" si="107"/>
        <v>2698.6006999999995</v>
      </c>
      <c r="EJ16" s="59">
        <f t="shared" si="107"/>
        <v>-678.38</v>
      </c>
      <c r="EK16" s="59">
        <f t="shared" si="107"/>
        <v>-630.49219999999991</v>
      </c>
      <c r="EL16" s="59">
        <f t="shared" si="107"/>
        <v>2259.0011</v>
      </c>
      <c r="EM16" s="59">
        <f t="shared" si="107"/>
        <v>-340.48070000000001</v>
      </c>
      <c r="EN16" s="59">
        <f t="shared" si="107"/>
        <v>-1393.9727</v>
      </c>
      <c r="EO16" s="59">
        <f t="shared" si="107"/>
        <v>-574.57299999999998</v>
      </c>
      <c r="EP16" s="59">
        <f t="shared" si="107"/>
        <v>2306.5114000000003</v>
      </c>
      <c r="EQ16" s="59">
        <f t="shared" si="107"/>
        <v>-170.18130000000002</v>
      </c>
      <c r="ER16" s="59">
        <f t="shared" si="107"/>
        <v>-1871.7594000000001</v>
      </c>
      <c r="ES16" s="59">
        <f t="shared" si="107"/>
        <v>1542.8748999999998</v>
      </c>
      <c r="ET16" s="59">
        <f t="shared" si="107"/>
        <v>-876.71050000000002</v>
      </c>
      <c r="EU16" s="59">
        <f t="shared" si="107"/>
        <v>-365.26440000000002</v>
      </c>
      <c r="EV16" s="59">
        <f t="shared" si="107"/>
        <v>-809.38260000000002</v>
      </c>
      <c r="EW16" s="59">
        <f t="shared" si="107"/>
        <v>3543.7710999999999</v>
      </c>
      <c r="EX16" s="59">
        <f t="shared" si="107"/>
        <v>1570.1417999999999</v>
      </c>
      <c r="EY16" s="59">
        <f t="shared" si="107"/>
        <v>-743.57929999999988</v>
      </c>
      <c r="EZ16" s="59">
        <f t="shared" si="107"/>
        <v>-2747.4086999999995</v>
      </c>
      <c r="FA16" s="59">
        <f t="shared" si="107"/>
        <v>1718.7503000000002</v>
      </c>
      <c r="FB16" s="59">
        <f t="shared" si="107"/>
        <v>2009.4077999999997</v>
      </c>
      <c r="FC16" s="59">
        <f t="shared" si="107"/>
        <v>220.3777</v>
      </c>
      <c r="FD16" s="59">
        <f t="shared" si="107"/>
        <v>-930.35199999999998</v>
      </c>
      <c r="FE16" s="59">
        <f t="shared" si="107"/>
        <v>-1096.0636999999999</v>
      </c>
      <c r="FF16" s="59">
        <f t="shared" si="107"/>
        <v>473.76709999999997</v>
      </c>
      <c r="FG16" s="59">
        <f t="shared" si="107"/>
        <v>1518.509</v>
      </c>
      <c r="FH16" s="59">
        <f t="shared" si="107"/>
        <v>-926.72939999999994</v>
      </c>
      <c r="FI16" s="59">
        <f t="shared" si="107"/>
        <v>-233.98399999999998</v>
      </c>
      <c r="FJ16" s="59">
        <f t="shared" si="107"/>
        <v>-769.88</v>
      </c>
      <c r="FK16" s="59">
        <f t="shared" si="107"/>
        <v>847.26639999999986</v>
      </c>
      <c r="FL16" s="59">
        <f t="shared" si="107"/>
        <v>-452.42220000000003</v>
      </c>
      <c r="FM16" s="59">
        <f t="shared" si="107"/>
        <v>-248.49379999999999</v>
      </c>
      <c r="FN16" s="59">
        <f t="shared" si="107"/>
        <v>-183.5213</v>
      </c>
      <c r="FO16" s="59">
        <f t="shared" si="107"/>
        <v>-327.25120000000004</v>
      </c>
      <c r="FP16" s="59">
        <f t="shared" si="107"/>
        <v>2082.6605</v>
      </c>
      <c r="FQ16" s="59">
        <f t="shared" si="107"/>
        <v>-2538.4521</v>
      </c>
      <c r="FR16" s="59">
        <f t="shared" si="107"/>
        <v>-1292.6922</v>
      </c>
      <c r="FS16" s="59">
        <f t="shared" si="107"/>
        <v>1784.1206000000002</v>
      </c>
      <c r="FT16" s="59">
        <f t="shared" si="107"/>
        <v>-427.64440000000002</v>
      </c>
      <c r="FU16" s="59">
        <f t="shared" si="107"/>
        <v>-806.45339999999999</v>
      </c>
      <c r="FV16" s="59">
        <f t="shared" si="107"/>
        <v>-184.11559999999997</v>
      </c>
      <c r="FW16" s="59">
        <f t="shared" si="107"/>
        <v>-572.57210000000009</v>
      </c>
      <c r="FX16" s="59">
        <f t="shared" si="107"/>
        <v>1027.0817</v>
      </c>
      <c r="FY16" s="59">
        <f t="shared" si="107"/>
        <v>-382.89940000000001</v>
      </c>
      <c r="FZ16" s="59">
        <f t="shared" si="107"/>
        <v>619.86990000000003</v>
      </c>
      <c r="GA16" s="59">
        <f t="shared" si="107"/>
        <v>1035.3122000000001</v>
      </c>
      <c r="GB16" s="59">
        <f t="shared" si="107"/>
        <v>-604.88109999999995</v>
      </c>
      <c r="GC16" s="59">
        <f t="shared" si="107"/>
        <v>-83.539600000000007</v>
      </c>
      <c r="GD16" s="59">
        <f t="shared" si="107"/>
        <v>-1810.8693999999998</v>
      </c>
      <c r="GE16" s="59">
        <f t="shared" si="107"/>
        <v>876.75909999999999</v>
      </c>
      <c r="GF16" s="59">
        <f t="shared" si="107"/>
        <v>296.07029999999997</v>
      </c>
      <c r="GG16" s="59">
        <f t="shared" si="107"/>
        <v>1533.1041</v>
      </c>
      <c r="GH16" s="59">
        <f t="shared" si="107"/>
        <v>-1658.7634890000002</v>
      </c>
      <c r="GI16" s="59">
        <f t="shared" si="107"/>
        <v>1100.1742250000002</v>
      </c>
      <c r="GJ16" s="59">
        <f t="shared" si="107"/>
        <v>780.75867200000005</v>
      </c>
      <c r="GK16" s="59">
        <f t="shared" ref="GK16:GP16" si="108">SUM(GK18:GK20)</f>
        <v>-1860.2723350000001</v>
      </c>
      <c r="GL16" s="59">
        <f t="shared" si="108"/>
        <v>-1709.419809</v>
      </c>
      <c r="GM16" s="59">
        <f t="shared" si="108"/>
        <v>-34.132235000000009</v>
      </c>
      <c r="GN16" s="59">
        <f t="shared" si="108"/>
        <v>91.443303999999998</v>
      </c>
      <c r="GO16" s="59">
        <f t="shared" si="108"/>
        <v>343.19081399999999</v>
      </c>
      <c r="GP16" s="59">
        <f t="shared" si="108"/>
        <v>-978.07187999999985</v>
      </c>
      <c r="GQ16" s="59">
        <f t="shared" ref="GQ16:GV16" si="109">SUM(GQ18:GQ20)</f>
        <v>-750.53561300000001</v>
      </c>
      <c r="GR16" s="59">
        <f t="shared" si="109"/>
        <v>735.50097499999993</v>
      </c>
      <c r="GS16" s="59">
        <f t="shared" si="109"/>
        <v>-326.09560900000002</v>
      </c>
      <c r="GT16" s="59">
        <f t="shared" si="109"/>
        <v>2325.287331</v>
      </c>
      <c r="GU16" s="59">
        <f t="shared" si="109"/>
        <v>-1335.2772830000001</v>
      </c>
      <c r="GV16" s="59">
        <f t="shared" si="109"/>
        <v>-36.525529999999996</v>
      </c>
      <c r="GW16" s="59">
        <f t="shared" ref="GW16:HB16" si="110">SUM(GW18:GW20)</f>
        <v>946.78909699999997</v>
      </c>
      <c r="GX16" s="59">
        <f t="shared" si="110"/>
        <v>385.65801999999996</v>
      </c>
      <c r="GY16" s="59">
        <f t="shared" si="110"/>
        <v>-1481.0293319999998</v>
      </c>
      <c r="GZ16" s="59">
        <f t="shared" si="110"/>
        <v>1205.6571169999997</v>
      </c>
      <c r="HA16" s="59">
        <f t="shared" si="110"/>
        <v>60.281328999999999</v>
      </c>
      <c r="HB16" s="59">
        <f t="shared" si="110"/>
        <v>3783.4712289999998</v>
      </c>
      <c r="HC16" s="59">
        <f t="shared" ref="HC16:HH16" si="111">SUM(HC18:HC20)</f>
        <v>-3102.2021519999998</v>
      </c>
      <c r="HD16" s="59">
        <f t="shared" si="111"/>
        <v>-1251.412368</v>
      </c>
      <c r="HE16" s="59">
        <f t="shared" si="111"/>
        <v>1138.4932039999999</v>
      </c>
      <c r="HF16" s="59">
        <f t="shared" si="111"/>
        <v>-1013.28795</v>
      </c>
      <c r="HG16" s="59">
        <f t="shared" si="111"/>
        <v>-1433.552602</v>
      </c>
      <c r="HH16" s="59">
        <f t="shared" si="111"/>
        <v>-164.83916200000002</v>
      </c>
      <c r="HI16" s="59">
        <f t="shared" ref="HI16:HN16" si="112">SUM(HI18:HI20)</f>
        <v>-1404.5072869999999</v>
      </c>
      <c r="HJ16" s="59">
        <f t="shared" si="112"/>
        <v>1371.9729199999999</v>
      </c>
      <c r="HK16" s="59">
        <f t="shared" si="112"/>
        <v>1534.2767779999999</v>
      </c>
      <c r="HL16" s="59">
        <f t="shared" si="112"/>
        <v>-838.88837899999999</v>
      </c>
      <c r="HM16" s="59">
        <f t="shared" si="112"/>
        <v>-240.22609100000003</v>
      </c>
      <c r="HN16" s="59">
        <f t="shared" si="112"/>
        <v>-995.46418200000005</v>
      </c>
      <c r="HO16" s="59">
        <f t="shared" ref="HO16:HT16" si="113">SUM(HO18:HO20)</f>
        <v>-715.28092200000003</v>
      </c>
      <c r="HP16" s="59">
        <f t="shared" si="113"/>
        <v>811.794893</v>
      </c>
      <c r="HQ16" s="59">
        <f t="shared" si="113"/>
        <v>649.71454800000004</v>
      </c>
      <c r="HR16" s="59">
        <f t="shared" si="113"/>
        <v>-1059.206733</v>
      </c>
      <c r="HS16" s="59">
        <f t="shared" si="113"/>
        <v>-725.78714799999989</v>
      </c>
      <c r="HT16" s="59">
        <f t="shared" si="113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114">SUM(HW18:HW20)</f>
        <v>316.21672199999995</v>
      </c>
      <c r="HX16" s="59">
        <f t="shared" si="114"/>
        <v>2196.5254599999998</v>
      </c>
      <c r="HY16" s="59">
        <f t="shared" ref="HY16:HZ16" si="115">SUM(HY18:HY20)</f>
        <v>313.40989200000001</v>
      </c>
      <c r="HZ16" s="59">
        <f t="shared" si="115"/>
        <v>300.16014200000001</v>
      </c>
      <c r="IA16" s="59">
        <f t="shared" ref="IA16:IB16" si="116">SUM(IA18:IA20)</f>
        <v>-1516.4333259999999</v>
      </c>
      <c r="IB16" s="59">
        <f t="shared" si="116"/>
        <v>1456.1518869999998</v>
      </c>
      <c r="IC16" s="59">
        <f t="shared" ref="IC16:ID16" si="117">SUM(IC18:IC20)</f>
        <v>-856.18284699999992</v>
      </c>
      <c r="ID16" s="59">
        <f t="shared" si="117"/>
        <v>-573.47890899999993</v>
      </c>
      <c r="IE16" s="59">
        <f t="shared" ref="IE16:IF16" si="118">SUM(IE18:IE20)</f>
        <v>-419.566329</v>
      </c>
      <c r="IF16" s="59">
        <f t="shared" si="118"/>
        <v>1031.719259</v>
      </c>
      <c r="IG16" s="59">
        <f t="shared" ref="IG16" si="119">SUM(IG18:IG20)</f>
        <v>-3086.3209771447305</v>
      </c>
      <c r="IH16" s="59">
        <f t="shared" ref="IH16" si="120">SUM(IH18:IH20)</f>
        <v>-312.88496524317901</v>
      </c>
      <c r="II16" s="59">
        <f t="shared" ref="II16:IJ16" si="121">SUM(II18:II20)</f>
        <v>-601.82044099999996</v>
      </c>
      <c r="IJ16" s="59">
        <f t="shared" si="121"/>
        <v>-2625.5128269999996</v>
      </c>
      <c r="IK16" s="59">
        <f t="shared" ref="IK16:IL16" si="122">SUM(IK18:IK20)</f>
        <v>-1021.1357525489599</v>
      </c>
      <c r="IL16" s="59">
        <f t="shared" si="122"/>
        <v>1916.063077</v>
      </c>
      <c r="IM16" s="59">
        <f t="shared" ref="IM16:IN16" si="123">SUM(IM18:IM20)</f>
        <v>-1344.9782230000001</v>
      </c>
      <c r="IN16" s="59">
        <f t="shared" si="123"/>
        <v>1377.9979409999999</v>
      </c>
      <c r="IO16" s="59">
        <f t="shared" ref="IO16:IP16" si="124">SUM(IO18:IO20)</f>
        <v>-2861.801481</v>
      </c>
      <c r="IP16" s="59">
        <f t="shared" si="124"/>
        <v>-1747.0587150000001</v>
      </c>
      <c r="IQ16" s="59">
        <f t="shared" ref="IQ16:IR16" si="125">SUM(IQ18:IQ20)</f>
        <v>2114.7239070000001</v>
      </c>
      <c r="IR16" s="59">
        <f t="shared" si="125"/>
        <v>-1531.9934309999999</v>
      </c>
      <c r="IS16" s="59">
        <f t="shared" ref="IS16:IT16" si="126">SUM(IS18:IS20)</f>
        <v>2369.0395950000002</v>
      </c>
      <c r="IT16" s="59">
        <f t="shared" si="126"/>
        <v>2435.2362210000001</v>
      </c>
      <c r="IU16" s="59">
        <f t="shared" ref="IU16:IV16" si="127">SUM(IU18:IU20)</f>
        <v>93.384364000000005</v>
      </c>
      <c r="IV16" s="59">
        <f t="shared" si="127"/>
        <v>-3813.8990789999998</v>
      </c>
      <c r="IW16" s="59">
        <f t="shared" ref="IW16:IX16" si="128">SUM(IW18:IW20)</f>
        <v>-347.85117998148394</v>
      </c>
      <c r="IX16" s="59">
        <f t="shared" si="128"/>
        <v>1763.6046769999998</v>
      </c>
      <c r="IY16" s="59">
        <f t="shared" ref="IY16:IZ16" si="129">SUM(IY18:IY20)</f>
        <v>-3398.3748409999998</v>
      </c>
      <c r="IZ16" s="59">
        <f t="shared" si="129"/>
        <v>5097.1079910000008</v>
      </c>
      <c r="JA16" s="59">
        <f t="shared" ref="JA16:JB16" si="130">SUM(JA18:JA20)</f>
        <v>-780.40479099999993</v>
      </c>
      <c r="JB16" s="59">
        <f t="shared" si="130"/>
        <v>-2046.097874</v>
      </c>
      <c r="JC16" s="59">
        <f t="shared" ref="JC16:JD16" si="131">SUM(JC18:JC20)</f>
        <v>234.25390600000003</v>
      </c>
      <c r="JD16" s="59">
        <f t="shared" si="131"/>
        <v>2185.9955650000002</v>
      </c>
      <c r="JE16" s="59">
        <f t="shared" ref="JE16:JF16" si="132">SUM(JE18:JE20)</f>
        <v>-1039.5559720000001</v>
      </c>
      <c r="JF16" s="59">
        <f t="shared" si="132"/>
        <v>948.59489199999996</v>
      </c>
      <c r="JG16" s="59">
        <f t="shared" ref="JG16:JH16" si="133">SUM(JG18:JG20)</f>
        <v>-1011.459603</v>
      </c>
      <c r="JH16" s="59">
        <f t="shared" si="133"/>
        <v>-1421.6267069999999</v>
      </c>
      <c r="JI16" s="59">
        <f t="shared" ref="JI16:JJ16" si="134">SUM(JI18:JI20)</f>
        <v>1518.0984519999997</v>
      </c>
      <c r="JJ16" s="59">
        <f t="shared" si="134"/>
        <v>-8.4744870000000034</v>
      </c>
      <c r="JK16" s="59">
        <f t="shared" ref="JK16" si="135">SUM(JK18:JK20)</f>
        <v>-733.59899199999995</v>
      </c>
      <c r="JL16" s="59">
        <f t="shared" ref="JL16:JN16" si="136">SUM(JL18:JL20)</f>
        <v>3211.3538567899368</v>
      </c>
      <c r="JM16" s="59">
        <f t="shared" si="136"/>
        <v>-3943.8374613340866</v>
      </c>
      <c r="JN16" s="59">
        <f t="shared" si="136"/>
        <v>40.421775771725713</v>
      </c>
      <c r="JO16" s="59">
        <f t="shared" ref="JO16:JQ16" si="137">SUM(JO18:JO20)</f>
        <v>-239.92791826201699</v>
      </c>
      <c r="JP16" s="59">
        <f t="shared" si="137"/>
        <v>750.42105000000004</v>
      </c>
      <c r="JQ16" s="59">
        <f t="shared" si="137"/>
        <v>993.79697699999997</v>
      </c>
      <c r="JR16" s="59">
        <f t="shared" ref="JR16:JS16" si="138">SUM(JR18:JR20)</f>
        <v>132.25285400000007</v>
      </c>
      <c r="JS16" s="59">
        <f t="shared" si="138"/>
        <v>-540.55925599999989</v>
      </c>
      <c r="JT16" s="59">
        <f t="shared" ref="JT16" si="139">SUM(JT18:JT20)</f>
        <v>2128.3736979999999</v>
      </c>
    </row>
    <row r="17" spans="1:280" x14ac:dyDescent="0.25">
      <c r="A17" s="56" t="s">
        <v>91</v>
      </c>
      <c r="B17" s="57">
        <f>+B18+B19</f>
        <v>25.839299999999998</v>
      </c>
      <c r="C17" s="57">
        <f t="shared" ref="C17:BN17" si="140">+C18+C19</f>
        <v>90.152199999999993</v>
      </c>
      <c r="D17" s="57">
        <f t="shared" si="140"/>
        <v>60.024999999999999</v>
      </c>
      <c r="E17" s="57">
        <f t="shared" si="140"/>
        <v>74.907800000000009</v>
      </c>
      <c r="F17" s="57">
        <f t="shared" si="140"/>
        <v>89.273500000000013</v>
      </c>
      <c r="G17" s="57">
        <f t="shared" si="140"/>
        <v>-0.75909999999999922</v>
      </c>
      <c r="H17" s="57">
        <f t="shared" si="140"/>
        <v>16.7287</v>
      </c>
      <c r="I17" s="57">
        <f t="shared" si="140"/>
        <v>-36.809100000000001</v>
      </c>
      <c r="J17" s="57">
        <f t="shared" si="140"/>
        <v>69.35260000000001</v>
      </c>
      <c r="K17" s="57">
        <f t="shared" si="140"/>
        <v>-130.94540000000001</v>
      </c>
      <c r="L17" s="57">
        <f t="shared" si="140"/>
        <v>149.71279999999999</v>
      </c>
      <c r="M17" s="57">
        <f t="shared" si="140"/>
        <v>19.658499999999997</v>
      </c>
      <c r="N17" s="57">
        <f t="shared" si="140"/>
        <v>157.88039999999998</v>
      </c>
      <c r="O17" s="57">
        <f t="shared" si="140"/>
        <v>109.017</v>
      </c>
      <c r="P17" s="57">
        <f t="shared" si="140"/>
        <v>13.863000000000001</v>
      </c>
      <c r="Q17" s="57">
        <f t="shared" si="140"/>
        <v>395.89659999999998</v>
      </c>
      <c r="R17" s="57">
        <f t="shared" si="140"/>
        <v>-25.1267</v>
      </c>
      <c r="S17" s="57">
        <f t="shared" si="140"/>
        <v>-364.16230000000002</v>
      </c>
      <c r="T17" s="57">
        <f t="shared" si="140"/>
        <v>89.482799999999997</v>
      </c>
      <c r="U17" s="57">
        <f t="shared" si="140"/>
        <v>-9.2250999999999692</v>
      </c>
      <c r="V17" s="57">
        <f t="shared" si="140"/>
        <v>-565.70809999999994</v>
      </c>
      <c r="W17" s="57">
        <f t="shared" si="140"/>
        <v>201.25820000000002</v>
      </c>
      <c r="X17" s="57">
        <f t="shared" si="140"/>
        <v>-158.05110000000002</v>
      </c>
      <c r="Y17" s="57">
        <f t="shared" si="140"/>
        <v>-262.20059999999995</v>
      </c>
      <c r="Z17" s="57">
        <f t="shared" si="140"/>
        <v>473.1508</v>
      </c>
      <c r="AA17" s="57">
        <f t="shared" si="140"/>
        <v>1474.7238</v>
      </c>
      <c r="AB17" s="57">
        <f t="shared" si="140"/>
        <v>-697.35950000000003</v>
      </c>
      <c r="AC17" s="57">
        <f t="shared" si="140"/>
        <v>405.39640000000003</v>
      </c>
      <c r="AD17" s="57">
        <f t="shared" si="140"/>
        <v>850.22209999999995</v>
      </c>
      <c r="AE17" s="57">
        <f t="shared" si="140"/>
        <v>-1144.8811000000001</v>
      </c>
      <c r="AF17" s="57">
        <f t="shared" si="140"/>
        <v>674.11330000000009</v>
      </c>
      <c r="AG17" s="57">
        <f t="shared" si="140"/>
        <v>7.9732999999999992</v>
      </c>
      <c r="AH17" s="57">
        <f t="shared" si="140"/>
        <v>90.358399999999989</v>
      </c>
      <c r="AI17" s="57">
        <f t="shared" si="140"/>
        <v>552.97699999999998</v>
      </c>
      <c r="AJ17" s="57">
        <f t="shared" si="140"/>
        <v>-95.56389999999999</v>
      </c>
      <c r="AK17" s="57">
        <f t="shared" si="140"/>
        <v>-1048.0174999999999</v>
      </c>
      <c r="AL17" s="57">
        <f t="shared" si="140"/>
        <v>900.08510000000001</v>
      </c>
      <c r="AM17" s="57">
        <f t="shared" si="140"/>
        <v>655.34219999999993</v>
      </c>
      <c r="AN17" s="57">
        <f t="shared" si="140"/>
        <v>-29.570700000000002</v>
      </c>
      <c r="AO17" s="57">
        <f t="shared" si="140"/>
        <v>902.10480000000007</v>
      </c>
      <c r="AP17" s="57">
        <f t="shared" si="140"/>
        <v>-130.50469999999999</v>
      </c>
      <c r="AQ17" s="57">
        <f t="shared" si="140"/>
        <v>-800.97299999999996</v>
      </c>
      <c r="AR17" s="57">
        <f t="shared" si="140"/>
        <v>442.68690000000004</v>
      </c>
      <c r="AS17" s="57">
        <f t="shared" si="140"/>
        <v>-46.661099999999998</v>
      </c>
      <c r="AT17" s="57">
        <f t="shared" si="140"/>
        <v>-1624.9069</v>
      </c>
      <c r="AU17" s="57">
        <f t="shared" si="140"/>
        <v>2153.9479000000001</v>
      </c>
      <c r="AV17" s="57">
        <f t="shared" si="140"/>
        <v>-86.801000000000002</v>
      </c>
      <c r="AW17" s="57">
        <f t="shared" si="140"/>
        <v>-1718.8173000000002</v>
      </c>
      <c r="AX17" s="57">
        <f t="shared" si="140"/>
        <v>1057.3921</v>
      </c>
      <c r="AY17" s="57">
        <f t="shared" si="140"/>
        <v>-383.9049</v>
      </c>
      <c r="AZ17" s="57">
        <f t="shared" si="140"/>
        <v>-305.12</v>
      </c>
      <c r="BA17" s="57">
        <f t="shared" si="140"/>
        <v>1776.6675</v>
      </c>
      <c r="BB17" s="57">
        <f t="shared" si="140"/>
        <v>-506.61</v>
      </c>
      <c r="BC17" s="57">
        <f t="shared" si="140"/>
        <v>-856.27159999999992</v>
      </c>
      <c r="BD17" s="57">
        <f t="shared" si="140"/>
        <v>-391.77809999999999</v>
      </c>
      <c r="BE17" s="57">
        <f t="shared" si="140"/>
        <v>832.76400000000001</v>
      </c>
      <c r="BF17" s="57">
        <f t="shared" si="140"/>
        <v>-749.39469999999994</v>
      </c>
      <c r="BG17" s="57">
        <f t="shared" si="140"/>
        <v>-55.839500000000001</v>
      </c>
      <c r="BH17" s="57">
        <f t="shared" si="140"/>
        <v>-306.5521</v>
      </c>
      <c r="BI17" s="57">
        <f t="shared" si="140"/>
        <v>-16.809799999999999</v>
      </c>
      <c r="BJ17" s="57">
        <f t="shared" si="140"/>
        <v>743.05070000000001</v>
      </c>
      <c r="BK17" s="57">
        <f t="shared" si="140"/>
        <v>252.09440000000001</v>
      </c>
      <c r="BL17" s="57">
        <f t="shared" si="140"/>
        <v>592.83040000000005</v>
      </c>
      <c r="BM17" s="57">
        <f t="shared" si="140"/>
        <v>-223.17349999999999</v>
      </c>
      <c r="BN17" s="57">
        <f t="shared" si="140"/>
        <v>-666.15030000000002</v>
      </c>
      <c r="BO17" s="57">
        <f t="shared" ref="BO17:DZ17" si="141">+BO18+BO19</f>
        <v>1149.0708999999999</v>
      </c>
      <c r="BP17" s="57">
        <f t="shared" si="141"/>
        <v>-2013.6867</v>
      </c>
      <c r="BQ17" s="57">
        <f t="shared" si="141"/>
        <v>928.11040000000003</v>
      </c>
      <c r="BR17" s="57">
        <f t="shared" si="141"/>
        <v>1617.7893000000001</v>
      </c>
      <c r="BS17" s="57">
        <f t="shared" si="141"/>
        <v>-90.83189999999999</v>
      </c>
      <c r="BT17" s="57">
        <f t="shared" si="141"/>
        <v>-683.29240000000004</v>
      </c>
      <c r="BU17" s="57">
        <f t="shared" si="141"/>
        <v>-1325.6216999999999</v>
      </c>
      <c r="BV17" s="57">
        <f t="shared" si="141"/>
        <v>928.88429999999994</v>
      </c>
      <c r="BW17" s="57">
        <f t="shared" si="141"/>
        <v>-976.01419999999996</v>
      </c>
      <c r="BX17" s="57">
        <f t="shared" si="141"/>
        <v>177.32400000000001</v>
      </c>
      <c r="BY17" s="57">
        <f t="shared" si="141"/>
        <v>-1092.4616000000001</v>
      </c>
      <c r="BZ17" s="57">
        <f t="shared" si="141"/>
        <v>543.85180000000003</v>
      </c>
      <c r="CA17" s="57">
        <f t="shared" si="141"/>
        <v>1914.5907000000002</v>
      </c>
      <c r="CB17" s="57">
        <f t="shared" si="141"/>
        <v>162.6722</v>
      </c>
      <c r="CC17" s="57">
        <f t="shared" si="141"/>
        <v>310.82150000000001</v>
      </c>
      <c r="CD17" s="57">
        <f t="shared" si="141"/>
        <v>-707.2947999999999</v>
      </c>
      <c r="CE17" s="57">
        <f t="shared" si="141"/>
        <v>-698.48620000000005</v>
      </c>
      <c r="CF17" s="57">
        <f t="shared" si="141"/>
        <v>-1734.1757000000002</v>
      </c>
      <c r="CG17" s="57">
        <f t="shared" si="141"/>
        <v>2444.7828999999997</v>
      </c>
      <c r="CH17" s="57">
        <f t="shared" si="141"/>
        <v>642.596</v>
      </c>
      <c r="CI17" s="57">
        <f t="shared" si="141"/>
        <v>-1190.0256999999999</v>
      </c>
      <c r="CJ17" s="57">
        <f t="shared" si="141"/>
        <v>3158.0692999999997</v>
      </c>
      <c r="CK17" s="57">
        <f t="shared" si="141"/>
        <v>337.67500000000001</v>
      </c>
      <c r="CL17" s="57">
        <f t="shared" si="141"/>
        <v>-1849.3332</v>
      </c>
      <c r="CM17" s="57">
        <f t="shared" si="141"/>
        <v>-2533.4050000000002</v>
      </c>
      <c r="CN17" s="57">
        <f t="shared" si="141"/>
        <v>809.94290000000001</v>
      </c>
      <c r="CO17" s="57">
        <f t="shared" si="141"/>
        <v>-612.05289999999991</v>
      </c>
      <c r="CP17" s="57">
        <f t="shared" si="141"/>
        <v>1055.1636000000001</v>
      </c>
      <c r="CQ17" s="57">
        <f t="shared" si="141"/>
        <v>-326.28169999999994</v>
      </c>
      <c r="CR17" s="57">
        <f t="shared" si="141"/>
        <v>-20.745199999999954</v>
      </c>
      <c r="CS17" s="57">
        <f t="shared" si="141"/>
        <v>1585.5112000000001</v>
      </c>
      <c r="CT17" s="57">
        <f t="shared" si="141"/>
        <v>883.71</v>
      </c>
      <c r="CU17" s="57">
        <f t="shared" si="141"/>
        <v>-656.46849999999995</v>
      </c>
      <c r="CV17" s="57">
        <f t="shared" si="141"/>
        <v>968.67019999999991</v>
      </c>
      <c r="CW17" s="57">
        <f t="shared" si="141"/>
        <v>-923.45399999999995</v>
      </c>
      <c r="CX17" s="57">
        <f t="shared" si="141"/>
        <v>-956.61209999999994</v>
      </c>
      <c r="CY17" s="57">
        <f t="shared" si="141"/>
        <v>-956.08050000000003</v>
      </c>
      <c r="CZ17" s="57">
        <f t="shared" si="141"/>
        <v>1920.0618999999999</v>
      </c>
      <c r="DA17" s="57">
        <f t="shared" si="141"/>
        <v>-283.80439999999999</v>
      </c>
      <c r="DB17" s="57">
        <f t="shared" si="141"/>
        <v>431.77959999999996</v>
      </c>
      <c r="DC17" s="57">
        <f t="shared" si="141"/>
        <v>126.48950000000001</v>
      </c>
      <c r="DD17" s="57">
        <f t="shared" si="141"/>
        <v>-1320.1986000000002</v>
      </c>
      <c r="DE17" s="57">
        <f t="shared" si="141"/>
        <v>3833.7815000000001</v>
      </c>
      <c r="DF17" s="57">
        <f t="shared" si="141"/>
        <v>-1813.1403</v>
      </c>
      <c r="DG17" s="57">
        <f t="shared" si="141"/>
        <v>232.6618</v>
      </c>
      <c r="DH17" s="57">
        <f t="shared" si="141"/>
        <v>720.65469999999993</v>
      </c>
      <c r="DI17" s="57">
        <f t="shared" si="141"/>
        <v>-680.59490000000005</v>
      </c>
      <c r="DJ17" s="57">
        <f t="shared" si="141"/>
        <v>2079.6938</v>
      </c>
      <c r="DK17" s="57">
        <f t="shared" si="141"/>
        <v>1528.3458000000001</v>
      </c>
      <c r="DL17" s="57">
        <f t="shared" si="141"/>
        <v>-235.9538</v>
      </c>
      <c r="DM17" s="57">
        <f t="shared" si="141"/>
        <v>2074.4976000000001</v>
      </c>
      <c r="DN17" s="57">
        <f t="shared" si="141"/>
        <v>405.94510000000002</v>
      </c>
      <c r="DO17" s="57">
        <f t="shared" si="141"/>
        <v>-1847.0626000000002</v>
      </c>
      <c r="DP17" s="57">
        <f t="shared" si="141"/>
        <v>-345.43020000000001</v>
      </c>
      <c r="DQ17" s="57">
        <f t="shared" si="141"/>
        <v>2834.1866</v>
      </c>
      <c r="DR17" s="57">
        <f t="shared" si="141"/>
        <v>259.9837</v>
      </c>
      <c r="DS17" s="57">
        <f t="shared" si="141"/>
        <v>-1718.9896999999999</v>
      </c>
      <c r="DT17" s="57">
        <f t="shared" si="141"/>
        <v>1753.2879</v>
      </c>
      <c r="DU17" s="57">
        <f t="shared" si="141"/>
        <v>-2025.0941</v>
      </c>
      <c r="DV17" s="57">
        <f t="shared" si="141"/>
        <v>3029.4404</v>
      </c>
      <c r="DW17" s="57">
        <f t="shared" si="141"/>
        <v>-68.3065</v>
      </c>
      <c r="DX17" s="57">
        <f t="shared" si="141"/>
        <v>484.90310000000005</v>
      </c>
      <c r="DY17" s="57">
        <f t="shared" si="141"/>
        <v>-1631.4488999999999</v>
      </c>
      <c r="DZ17" s="57">
        <f t="shared" si="141"/>
        <v>-176.81110000000001</v>
      </c>
      <c r="EA17" s="57">
        <f t="shared" ref="EA17:GK17" si="142">+EA18+EA19</f>
        <v>192.33049999999997</v>
      </c>
      <c r="EB17" s="57">
        <f t="shared" si="142"/>
        <v>-124.66899999999998</v>
      </c>
      <c r="EC17" s="57">
        <f t="shared" si="142"/>
        <v>417.75990000000007</v>
      </c>
      <c r="ED17" s="57">
        <f t="shared" si="142"/>
        <v>582.27019999999993</v>
      </c>
      <c r="EE17" s="57">
        <f t="shared" si="142"/>
        <v>-278.28510000000006</v>
      </c>
      <c r="EF17" s="57">
        <f t="shared" si="142"/>
        <v>-316.35899999999998</v>
      </c>
      <c r="EG17" s="57">
        <f t="shared" si="142"/>
        <v>-1633.9598000000001</v>
      </c>
      <c r="EH17" s="57">
        <f t="shared" si="142"/>
        <v>956.73140000000001</v>
      </c>
      <c r="EI17" s="57">
        <f t="shared" si="142"/>
        <v>2698.6006999999995</v>
      </c>
      <c r="EJ17" s="57">
        <f t="shared" si="142"/>
        <v>-678.38</v>
      </c>
      <c r="EK17" s="57">
        <f t="shared" si="142"/>
        <v>-630.49219999999991</v>
      </c>
      <c r="EL17" s="57">
        <f t="shared" si="142"/>
        <v>2259.0011</v>
      </c>
      <c r="EM17" s="57">
        <f t="shared" si="142"/>
        <v>-340.48070000000001</v>
      </c>
      <c r="EN17" s="57">
        <f t="shared" si="142"/>
        <v>-1393.9727</v>
      </c>
      <c r="EO17" s="57">
        <f t="shared" si="142"/>
        <v>-574.57299999999998</v>
      </c>
      <c r="EP17" s="57">
        <f t="shared" si="142"/>
        <v>2306.5114000000003</v>
      </c>
      <c r="EQ17" s="57">
        <f t="shared" si="142"/>
        <v>-170.18130000000002</v>
      </c>
      <c r="ER17" s="57">
        <f t="shared" si="142"/>
        <v>-1871.7594000000001</v>
      </c>
      <c r="ES17" s="57">
        <f t="shared" si="142"/>
        <v>1542.8748999999998</v>
      </c>
      <c r="ET17" s="57">
        <f t="shared" si="142"/>
        <v>-876.71050000000002</v>
      </c>
      <c r="EU17" s="57">
        <f t="shared" si="142"/>
        <v>-365.26440000000002</v>
      </c>
      <c r="EV17" s="57">
        <f t="shared" si="142"/>
        <v>-809.38260000000002</v>
      </c>
      <c r="EW17" s="57">
        <f t="shared" si="142"/>
        <v>3543.7710999999999</v>
      </c>
      <c r="EX17" s="57">
        <f t="shared" si="142"/>
        <v>1570.1417999999999</v>
      </c>
      <c r="EY17" s="57">
        <f t="shared" si="142"/>
        <v>-743.57929999999988</v>
      </c>
      <c r="EZ17" s="57">
        <f t="shared" si="142"/>
        <v>-2747.4086999999995</v>
      </c>
      <c r="FA17" s="57">
        <f t="shared" si="142"/>
        <v>1718.7503000000002</v>
      </c>
      <c r="FB17" s="57">
        <f t="shared" si="142"/>
        <v>2009.4077999999997</v>
      </c>
      <c r="FC17" s="57">
        <f t="shared" si="142"/>
        <v>220.3777</v>
      </c>
      <c r="FD17" s="57">
        <f t="shared" si="142"/>
        <v>-930.35199999999998</v>
      </c>
      <c r="FE17" s="57">
        <f t="shared" si="142"/>
        <v>-1096.0636999999999</v>
      </c>
      <c r="FF17" s="57">
        <f t="shared" si="142"/>
        <v>473.76709999999997</v>
      </c>
      <c r="FG17" s="57">
        <f t="shared" si="142"/>
        <v>1518.509</v>
      </c>
      <c r="FH17" s="57">
        <f t="shared" si="142"/>
        <v>-926.72939999999994</v>
      </c>
      <c r="FI17" s="57">
        <f t="shared" si="142"/>
        <v>-233.98399999999998</v>
      </c>
      <c r="FJ17" s="57">
        <f t="shared" si="142"/>
        <v>-769.88</v>
      </c>
      <c r="FK17" s="57">
        <f t="shared" si="142"/>
        <v>847.26639999999986</v>
      </c>
      <c r="FL17" s="57">
        <f t="shared" si="142"/>
        <v>-452.42220000000003</v>
      </c>
      <c r="FM17" s="57">
        <f t="shared" si="142"/>
        <v>-248.49379999999999</v>
      </c>
      <c r="FN17" s="57">
        <f t="shared" si="142"/>
        <v>-183.5213</v>
      </c>
      <c r="FO17" s="57">
        <f t="shared" si="142"/>
        <v>-327.25120000000004</v>
      </c>
      <c r="FP17" s="57">
        <f t="shared" si="142"/>
        <v>2082.6605</v>
      </c>
      <c r="FQ17" s="57">
        <f t="shared" si="142"/>
        <v>-2538.4521</v>
      </c>
      <c r="FR17" s="57">
        <f t="shared" si="142"/>
        <v>-1292.6922</v>
      </c>
      <c r="FS17" s="57">
        <f t="shared" si="142"/>
        <v>1784.1206000000002</v>
      </c>
      <c r="FT17" s="57">
        <f t="shared" si="142"/>
        <v>-427.64440000000002</v>
      </c>
      <c r="FU17" s="57">
        <f t="shared" si="142"/>
        <v>-806.45339999999999</v>
      </c>
      <c r="FV17" s="57">
        <f t="shared" si="142"/>
        <v>-184.11559999999997</v>
      </c>
      <c r="FW17" s="57">
        <f t="shared" si="142"/>
        <v>-572.57210000000009</v>
      </c>
      <c r="FX17" s="57">
        <f t="shared" si="142"/>
        <v>1027.0817</v>
      </c>
      <c r="FY17" s="57">
        <f t="shared" si="142"/>
        <v>-382.89940000000001</v>
      </c>
      <c r="FZ17" s="57">
        <f t="shared" si="142"/>
        <v>619.86990000000003</v>
      </c>
      <c r="GA17" s="57">
        <f t="shared" si="142"/>
        <v>1035.3122000000001</v>
      </c>
      <c r="GB17" s="57">
        <f t="shared" si="142"/>
        <v>-604.88109999999995</v>
      </c>
      <c r="GC17" s="57">
        <f t="shared" si="142"/>
        <v>-83.539600000000007</v>
      </c>
      <c r="GD17" s="57">
        <f t="shared" si="142"/>
        <v>-1810.8693999999998</v>
      </c>
      <c r="GE17" s="57">
        <f t="shared" si="142"/>
        <v>876.75909999999999</v>
      </c>
      <c r="GF17" s="57">
        <f t="shared" si="142"/>
        <v>296.07029999999997</v>
      </c>
      <c r="GG17" s="57">
        <f t="shared" si="142"/>
        <v>1533.1041</v>
      </c>
      <c r="GH17" s="57">
        <f t="shared" si="142"/>
        <v>-1658.7634890000002</v>
      </c>
      <c r="GI17" s="57">
        <f t="shared" si="142"/>
        <v>1100.1742250000002</v>
      </c>
      <c r="GJ17" s="57">
        <f t="shared" si="142"/>
        <v>780.75867200000005</v>
      </c>
      <c r="GK17" s="57">
        <f t="shared" si="142"/>
        <v>-1860.2723350000001</v>
      </c>
      <c r="GL17" s="57">
        <f t="shared" ref="GL17:GR17" si="143">+GL18+GL19</f>
        <v>-1709.419809</v>
      </c>
      <c r="GM17" s="57">
        <f t="shared" si="143"/>
        <v>-34.132235000000009</v>
      </c>
      <c r="GN17" s="57">
        <f t="shared" si="143"/>
        <v>91.443303999999998</v>
      </c>
      <c r="GO17" s="57">
        <f t="shared" si="143"/>
        <v>343.19081399999999</v>
      </c>
      <c r="GP17" s="57">
        <f t="shared" si="143"/>
        <v>-978.07187999999985</v>
      </c>
      <c r="GQ17" s="57">
        <f t="shared" si="143"/>
        <v>-750.53561300000001</v>
      </c>
      <c r="GR17" s="57">
        <f t="shared" si="143"/>
        <v>735.50097499999993</v>
      </c>
      <c r="GS17" s="57">
        <f t="shared" ref="GS17:GX17" si="144">+GS18+GS19</f>
        <v>-326.09560900000002</v>
      </c>
      <c r="GT17" s="57">
        <f t="shared" si="144"/>
        <v>2325.287331</v>
      </c>
      <c r="GU17" s="57">
        <f t="shared" si="144"/>
        <v>-1335.2772830000001</v>
      </c>
      <c r="GV17" s="57">
        <f t="shared" si="144"/>
        <v>-36.525529999999996</v>
      </c>
      <c r="GW17" s="57">
        <f t="shared" si="144"/>
        <v>946.78909699999997</v>
      </c>
      <c r="GX17" s="57">
        <f t="shared" si="144"/>
        <v>385.65801999999996</v>
      </c>
      <c r="GY17" s="57">
        <f t="shared" ref="GY17:HD17" si="145">+GY18+GY19</f>
        <v>-1481.0293319999998</v>
      </c>
      <c r="GZ17" s="57">
        <f t="shared" si="145"/>
        <v>1205.6571169999997</v>
      </c>
      <c r="HA17" s="57">
        <f t="shared" si="145"/>
        <v>60.281328999999999</v>
      </c>
      <c r="HB17" s="57">
        <f t="shared" si="145"/>
        <v>3783.4712289999998</v>
      </c>
      <c r="HC17" s="57">
        <f t="shared" si="145"/>
        <v>-3102.2021519999998</v>
      </c>
      <c r="HD17" s="57">
        <f t="shared" si="145"/>
        <v>-1251.412368</v>
      </c>
      <c r="HE17" s="57">
        <f t="shared" ref="HE17:HJ17" si="146">+HE18+HE19</f>
        <v>1138.4932039999999</v>
      </c>
      <c r="HF17" s="57">
        <f t="shared" si="146"/>
        <v>-1013.28795</v>
      </c>
      <c r="HG17" s="57">
        <f t="shared" si="146"/>
        <v>-1433.552602</v>
      </c>
      <c r="HH17" s="57">
        <f t="shared" si="146"/>
        <v>-164.83916200000002</v>
      </c>
      <c r="HI17" s="57">
        <f t="shared" si="146"/>
        <v>-1404.5072869999999</v>
      </c>
      <c r="HJ17" s="57">
        <f t="shared" si="146"/>
        <v>1371.9729199999999</v>
      </c>
      <c r="HK17" s="57">
        <f t="shared" ref="HK17:HP17" si="147">+HK18+HK19</f>
        <v>1534.2767779999999</v>
      </c>
      <c r="HL17" s="57">
        <f t="shared" si="147"/>
        <v>-838.88837899999999</v>
      </c>
      <c r="HM17" s="57">
        <f t="shared" si="147"/>
        <v>-240.22609100000003</v>
      </c>
      <c r="HN17" s="57">
        <f t="shared" si="147"/>
        <v>-995.46418200000005</v>
      </c>
      <c r="HO17" s="57">
        <f t="shared" si="147"/>
        <v>-715.28092200000003</v>
      </c>
      <c r="HP17" s="57">
        <f t="shared" si="147"/>
        <v>811.794893</v>
      </c>
      <c r="HQ17" s="57">
        <f t="shared" ref="HQ17:HU17" si="148">+HQ18+HQ19</f>
        <v>649.71454800000004</v>
      </c>
      <c r="HR17" s="57">
        <f t="shared" si="148"/>
        <v>-1059.206733</v>
      </c>
      <c r="HS17" s="57">
        <f t="shared" si="148"/>
        <v>-725.78714799999989</v>
      </c>
      <c r="HT17" s="57">
        <f t="shared" si="148"/>
        <v>1038.9122850000001</v>
      </c>
      <c r="HU17" s="57">
        <f t="shared" si="148"/>
        <v>-2268.3145199999999</v>
      </c>
      <c r="HV17" s="57">
        <f t="shared" ref="HV17:HX17" si="149">+HV18+HV19</f>
        <v>-1678.011366</v>
      </c>
      <c r="HW17" s="57">
        <f t="shared" si="149"/>
        <v>316.21672199999995</v>
      </c>
      <c r="HX17" s="57">
        <f t="shared" si="149"/>
        <v>2196.5254599999998</v>
      </c>
      <c r="HY17" s="57">
        <f t="shared" ref="HY17:HZ17" si="150">+HY18+HY19</f>
        <v>113.409892</v>
      </c>
      <c r="HZ17" s="57">
        <f t="shared" si="150"/>
        <v>200.16014200000001</v>
      </c>
      <c r="IA17" s="57">
        <f t="shared" ref="IA17:IB17" si="151">+IA18+IA19</f>
        <v>-1616.4333259999999</v>
      </c>
      <c r="IB17" s="57">
        <f t="shared" si="151"/>
        <v>1356.1518869999998</v>
      </c>
      <c r="IC17" s="57">
        <f t="shared" ref="IC17:ID17" si="152">+IC18+IC19</f>
        <v>-956.18284699999992</v>
      </c>
      <c r="ID17" s="57">
        <f t="shared" si="152"/>
        <v>-673.47890899999993</v>
      </c>
      <c r="IE17" s="57">
        <f t="shared" ref="IE17:IF17" si="153">+IE18+IE19</f>
        <v>-519.566329</v>
      </c>
      <c r="IF17" s="57">
        <f t="shared" si="153"/>
        <v>931.71925900000008</v>
      </c>
      <c r="IG17" s="57">
        <f t="shared" ref="IG17" si="154">+IG18+IG19</f>
        <v>-3186.3209771447305</v>
      </c>
      <c r="IH17" s="57">
        <f t="shared" ref="IH17" si="155">+IH18+IH19</f>
        <v>-312.88496524317901</v>
      </c>
      <c r="II17" s="57">
        <f t="shared" ref="II17:IJ17" si="156">+II18+II19</f>
        <v>-601.82044099999996</v>
      </c>
      <c r="IJ17" s="57">
        <f t="shared" si="156"/>
        <v>-2625.5128269999996</v>
      </c>
      <c r="IK17" s="57">
        <f t="shared" ref="IK17:IL17" si="157">+IK18+IK19</f>
        <v>-1021.1357525489599</v>
      </c>
      <c r="IL17" s="57">
        <f t="shared" si="157"/>
        <v>1916.063077</v>
      </c>
      <c r="IM17" s="57">
        <f t="shared" ref="IM17:IN17" si="158">+IM18+IM19</f>
        <v>-1344.9782230000001</v>
      </c>
      <c r="IN17" s="57">
        <f t="shared" si="158"/>
        <v>1377.9979409999999</v>
      </c>
      <c r="IO17" s="57">
        <f t="shared" ref="IO17:IP17" si="159">+IO18+IO19</f>
        <v>-2861.801481</v>
      </c>
      <c r="IP17" s="57">
        <f t="shared" si="159"/>
        <v>-1747.0587150000001</v>
      </c>
      <c r="IQ17" s="57">
        <f t="shared" ref="IQ17:IR17" si="160">+IQ18+IQ19</f>
        <v>2114.7239070000001</v>
      </c>
      <c r="IR17" s="57">
        <f t="shared" si="160"/>
        <v>-1531.9934309999999</v>
      </c>
      <c r="IS17" s="57">
        <f t="shared" ref="IS17:IT17" si="161">+IS18+IS19</f>
        <v>2369.0395950000002</v>
      </c>
      <c r="IT17" s="57">
        <f t="shared" si="161"/>
        <v>2435.2362210000001</v>
      </c>
      <c r="IU17" s="57">
        <f t="shared" ref="IU17:IV17" si="162">+IU18+IU19</f>
        <v>93.384364000000005</v>
      </c>
      <c r="IV17" s="57">
        <f t="shared" si="162"/>
        <v>-3813.8990789999998</v>
      </c>
      <c r="IW17" s="57">
        <f t="shared" ref="IW17:IX17" si="163">+IW18+IW19</f>
        <v>-347.85117998148394</v>
      </c>
      <c r="IX17" s="57">
        <f t="shared" si="163"/>
        <v>1763.6046769999998</v>
      </c>
      <c r="IY17" s="57">
        <f t="shared" ref="IY17:IZ17" si="164">+IY18+IY19</f>
        <v>-3398.3748409999998</v>
      </c>
      <c r="IZ17" s="57">
        <f t="shared" si="164"/>
        <v>5097.1079910000008</v>
      </c>
      <c r="JA17" s="57">
        <f t="shared" ref="JA17:JB17" si="165">+JA18+JA19</f>
        <v>-780.40479099999993</v>
      </c>
      <c r="JB17" s="57">
        <f t="shared" si="165"/>
        <v>-2046.097874</v>
      </c>
      <c r="JC17" s="57">
        <f t="shared" ref="JC17:JD17" si="166">+JC18+JC19</f>
        <v>234.25390600000003</v>
      </c>
      <c r="JD17" s="57">
        <f t="shared" si="166"/>
        <v>2185.9955650000002</v>
      </c>
      <c r="JE17" s="57">
        <f t="shared" ref="JE17:JF17" si="167">+JE18+JE19</f>
        <v>-1039.5559720000001</v>
      </c>
      <c r="JF17" s="57">
        <f t="shared" si="167"/>
        <v>948.59489199999996</v>
      </c>
      <c r="JG17" s="57">
        <f t="shared" ref="JG17:JH17" si="168">+JG18+JG19</f>
        <v>-1011.459603</v>
      </c>
      <c r="JH17" s="57">
        <f t="shared" si="168"/>
        <v>-1421.6267069999999</v>
      </c>
      <c r="JI17" s="57">
        <f t="shared" ref="JI17:JJ17" si="169">+JI18+JI19</f>
        <v>1518.0984519999997</v>
      </c>
      <c r="JJ17" s="57">
        <f t="shared" si="169"/>
        <v>-8.4744870000000034</v>
      </c>
      <c r="JK17" s="57">
        <f t="shared" ref="JK17" si="170">+JK18+JK19</f>
        <v>-733.59899199999995</v>
      </c>
      <c r="JL17" s="57">
        <f t="shared" ref="JL17:JN17" si="171">+JL18+JL19</f>
        <v>3211.3538567899368</v>
      </c>
      <c r="JM17" s="57">
        <f t="shared" si="171"/>
        <v>-3943.8374613340866</v>
      </c>
      <c r="JN17" s="57">
        <f t="shared" si="171"/>
        <v>40.421775771725713</v>
      </c>
      <c r="JO17" s="57">
        <f t="shared" ref="JO17:JQ17" si="172">+JO18+JO19</f>
        <v>-239.92791826201699</v>
      </c>
      <c r="JP17" s="57">
        <f t="shared" si="172"/>
        <v>750.42105000000004</v>
      </c>
      <c r="JQ17" s="57">
        <f t="shared" si="172"/>
        <v>993.79697699999997</v>
      </c>
      <c r="JR17" s="57">
        <f t="shared" ref="JR17:JS17" si="173">+JR18+JR19</f>
        <v>132.25285400000007</v>
      </c>
      <c r="JS17" s="57">
        <f t="shared" si="173"/>
        <v>-540.55925599999989</v>
      </c>
      <c r="JT17" s="57">
        <f t="shared" ref="JT17" si="174">+JT18+JT19</f>
        <v>2128.3736979999999</v>
      </c>
    </row>
    <row r="18" spans="1:280" x14ac:dyDescent="0.25">
      <c r="A18" s="62" t="s">
        <v>192</v>
      </c>
      <c r="B18" s="63">
        <f>[5]ANCAP!Z$146</f>
        <v>-14.364799999999999</v>
      </c>
      <c r="C18" s="63">
        <f>[5]ANCAP!AA$146</f>
        <v>-16.526599999999998</v>
      </c>
      <c r="D18" s="63">
        <f>[5]ANCAP!AB$146</f>
        <v>-38.799500000000002</v>
      </c>
      <c r="E18" s="63">
        <f>[5]ANCAP!AC$146</f>
        <v>-35.773300000000006</v>
      </c>
      <c r="F18" s="63">
        <f>[5]ANCAP!AD$146</f>
        <v>-71.694999999999993</v>
      </c>
      <c r="G18" s="63">
        <f>[5]ANCAP!AE$146</f>
        <v>-5.5297000000000001</v>
      </c>
      <c r="H18" s="63">
        <f>[5]ANCAP!AF$146</f>
        <v>3.9904000000000002</v>
      </c>
      <c r="I18" s="63">
        <f>[5]ANCAP!AG$146</f>
        <v>-85.787700000000001</v>
      </c>
      <c r="J18" s="63">
        <f>[5]ANCAP!AH$146</f>
        <v>9.3082000000000011</v>
      </c>
      <c r="K18" s="63">
        <f>[5]ANCAP!AI$146</f>
        <v>-179.5898</v>
      </c>
      <c r="L18" s="63">
        <f>[5]ANCAP!AJ$146</f>
        <v>82.93480000000001</v>
      </c>
      <c r="M18" s="63">
        <f>[5]ANCAP!AK$146</f>
        <v>-42.499000000000002</v>
      </c>
      <c r="N18" s="63">
        <f>[5]ANCAP!AL$146</f>
        <v>64.720399999999998</v>
      </c>
      <c r="O18" s="63">
        <f>[5]ANCAP!AM$146</f>
        <v>-62.910699999999999</v>
      </c>
      <c r="P18" s="63">
        <f>[5]ANCAP!AN$146</f>
        <v>-8.9474</v>
      </c>
      <c r="Q18" s="63">
        <f>[5]ANCAP!AO$146</f>
        <v>325.12670000000003</v>
      </c>
      <c r="R18" s="63">
        <f>[5]ANCAP!AP$146</f>
        <v>-87.122199999999992</v>
      </c>
      <c r="S18" s="63">
        <f>[5]ANCAP!AQ$146</f>
        <v>-465.22609999999997</v>
      </c>
      <c r="T18" s="63">
        <f>[5]ANCAP!AR$146</f>
        <v>-38.213900000000002</v>
      </c>
      <c r="U18" s="63">
        <f>[5]ANCAP!AS$146</f>
        <v>-171.95779999999999</v>
      </c>
      <c r="V18" s="63">
        <f>[5]ANCAP!AT$146</f>
        <v>-630.26659999999993</v>
      </c>
      <c r="W18" s="63">
        <f>[5]ANCAP!AU$146</f>
        <v>-2.4855</v>
      </c>
      <c r="X18" s="63">
        <f>[5]ANCAP!AV$146</f>
        <v>-322.71009999999995</v>
      </c>
      <c r="Y18" s="63">
        <f>[5]ANCAP!AW$146</f>
        <v>-383.66470000000004</v>
      </c>
      <c r="Z18" s="63">
        <f>[5]ANCAP!AX$146</f>
        <v>232.52099999999999</v>
      </c>
      <c r="AA18" s="63">
        <f>[5]ANCAP!AY$146</f>
        <v>1400.5854999999999</v>
      </c>
      <c r="AB18" s="63">
        <f>[5]ANCAP!AZ$146</f>
        <v>-740.12750000000005</v>
      </c>
      <c r="AC18" s="63">
        <f>[5]ANCAP!BA$146</f>
        <v>329.78120000000001</v>
      </c>
      <c r="AD18" s="63">
        <f>[5]ANCAP!BB$146</f>
        <v>768.45920000000001</v>
      </c>
      <c r="AE18" s="63">
        <f>[5]ANCAP!BC$146</f>
        <v>-1150.4022</v>
      </c>
      <c r="AF18" s="63">
        <f>[5]ANCAP!BD$146</f>
        <v>672.89139999999998</v>
      </c>
      <c r="AG18" s="63">
        <f>[5]ANCAP!BE$146</f>
        <v>-7.5804</v>
      </c>
      <c r="AH18" s="63">
        <f>[5]ANCAP!BF$146</f>
        <v>-79.453100000000006</v>
      </c>
      <c r="AI18" s="63">
        <f>[5]ANCAP!BG$146</f>
        <v>538.93790000000001</v>
      </c>
      <c r="AJ18" s="63">
        <f>[5]ANCAP!BH$146</f>
        <v>-102.4075</v>
      </c>
      <c r="AK18" s="63">
        <f>[5]ANCAP!BI$146</f>
        <v>-1068.1663999999998</v>
      </c>
      <c r="AL18" s="63">
        <f>[5]ANCAP!BJ$146</f>
        <v>685.76769999999999</v>
      </c>
      <c r="AM18" s="63">
        <f>[5]ANCAP!BK$146</f>
        <v>645.04009999999994</v>
      </c>
      <c r="AN18" s="63">
        <f>[5]ANCAP!BL$146</f>
        <v>-54.691099999999999</v>
      </c>
      <c r="AO18" s="63">
        <f>[5]ANCAP!BM$146</f>
        <v>896.92499999999995</v>
      </c>
      <c r="AP18" s="63">
        <f>[5]ANCAP!BN$146</f>
        <v>-130.50469999999999</v>
      </c>
      <c r="AQ18" s="63">
        <f>[5]ANCAP!BO$146</f>
        <v>-810.97299999999996</v>
      </c>
      <c r="AR18" s="63">
        <f>[5]ANCAP!BP$146</f>
        <v>434.84609999999998</v>
      </c>
      <c r="AS18" s="63">
        <f>[5]ANCAP!BQ$146</f>
        <v>-48.337400000000002</v>
      </c>
      <c r="AT18" s="63">
        <f>[5]ANCAP!BR$146</f>
        <v>-1626.5191</v>
      </c>
      <c r="AU18" s="63">
        <f>[5]ANCAP!BS$146</f>
        <v>2152.3143</v>
      </c>
      <c r="AV18" s="63">
        <f>[5]ANCAP!BT$146</f>
        <v>-89.249600000000001</v>
      </c>
      <c r="AW18" s="63">
        <f>[5]ANCAP!BU$146</f>
        <v>-1720.3595</v>
      </c>
      <c r="AX18" s="63">
        <f>[5]ANCAP!BV$146</f>
        <v>1043.2728</v>
      </c>
      <c r="AY18" s="63">
        <f>[5]ANCAP!BW$146</f>
        <v>-383.9049</v>
      </c>
      <c r="AZ18" s="63">
        <f>[5]ANCAP!BX$146</f>
        <v>-305.12</v>
      </c>
      <c r="BA18" s="63">
        <f>[5]ANCAP!BY$146</f>
        <v>1776.6675</v>
      </c>
      <c r="BB18" s="63">
        <f>[5]ANCAP!BZ$146</f>
        <v>-506.61</v>
      </c>
      <c r="BC18" s="63">
        <f>[5]ANCAP!CA$146</f>
        <v>-856.27159999999992</v>
      </c>
      <c r="BD18" s="63">
        <f>[5]ANCAP!CB$146</f>
        <v>-446.46749999999997</v>
      </c>
      <c r="BE18" s="63">
        <f>[5]ANCAP!CC$146</f>
        <v>832.76400000000001</v>
      </c>
      <c r="BF18" s="63">
        <f>[5]ANCAP!CD$146</f>
        <v>-749.39469999999994</v>
      </c>
      <c r="BG18" s="63">
        <f>[5]ANCAP!CE$146</f>
        <v>-57.954500000000003</v>
      </c>
      <c r="BH18" s="63">
        <f>[5]ANCAP!CF$146</f>
        <v>-306.5521</v>
      </c>
      <c r="BI18" s="63">
        <f>[5]ANCAP!CG$146</f>
        <v>-16.809799999999999</v>
      </c>
      <c r="BJ18" s="63">
        <f>[5]ANCAP!CH$146</f>
        <v>743.05070000000001</v>
      </c>
      <c r="BK18" s="63">
        <f>[5]ANCAP!CI$146</f>
        <v>252.09440000000001</v>
      </c>
      <c r="BL18" s="63">
        <f>[5]ANCAP!CJ$146</f>
        <v>592.83040000000005</v>
      </c>
      <c r="BM18" s="63">
        <f>[5]ANCAP!CK$146</f>
        <v>-223.17349999999999</v>
      </c>
      <c r="BN18" s="63">
        <f>[5]ANCAP!CL$146</f>
        <v>-666.15030000000002</v>
      </c>
      <c r="BO18" s="63">
        <f>[5]ANCAP!CM$146</f>
        <v>1149.0708999999999</v>
      </c>
      <c r="BP18" s="63">
        <f>[5]ANCAP!CN$146</f>
        <v>-2013.6867</v>
      </c>
      <c r="BQ18" s="63">
        <f>[5]ANCAP!CO$146</f>
        <v>928.11040000000003</v>
      </c>
      <c r="BR18" s="63">
        <f>[5]ANCAP!CP$146</f>
        <v>1598.0329999999999</v>
      </c>
      <c r="BS18" s="63">
        <f>[5]ANCAP!CQ$146</f>
        <v>-95.667500000000004</v>
      </c>
      <c r="BT18" s="63">
        <f>[5]ANCAP!CR$146</f>
        <v>-691.27680000000009</v>
      </c>
      <c r="BU18" s="63">
        <f>[5]ANCAP!CS$146</f>
        <v>-1339.5418</v>
      </c>
      <c r="BV18" s="63">
        <f>[5]ANCAP!CT$146</f>
        <v>911.30419999999992</v>
      </c>
      <c r="BW18" s="63">
        <f>[5]ANCAP!CU$146</f>
        <v>-983.43409999999994</v>
      </c>
      <c r="BX18" s="63">
        <f>[5]ANCAP!CV$146</f>
        <v>156.69839999999999</v>
      </c>
      <c r="BY18" s="63">
        <f>[5]ANCAP!CW$146</f>
        <v>-1126.8354999999999</v>
      </c>
      <c r="BZ18" s="63">
        <f>[5]ANCAP!CX$146</f>
        <v>543.85180000000003</v>
      </c>
      <c r="CA18" s="63">
        <f>[5]ANCAP!CY$146</f>
        <v>1900.1161000000002</v>
      </c>
      <c r="CB18" s="63">
        <f>[5]ANCAP!CZ$146</f>
        <v>146.35749999999999</v>
      </c>
      <c r="CC18" s="63">
        <f>[5]ANCAP!DA$146</f>
        <v>296.53129999999999</v>
      </c>
      <c r="CD18" s="63">
        <f>[5]ANCAP!DB$146</f>
        <v>-750.23569999999995</v>
      </c>
      <c r="CE18" s="63">
        <f>[5]ANCAP!DC$146</f>
        <v>-736.59680000000003</v>
      </c>
      <c r="CF18" s="63">
        <f>[5]ANCAP!DD$146</f>
        <v>-1768.8241</v>
      </c>
      <c r="CG18" s="63">
        <f>[5]ANCAP!DE$146</f>
        <v>2410.4957999999997</v>
      </c>
      <c r="CH18" s="63">
        <f>[5]ANCAP!DF$146</f>
        <v>611.85090000000002</v>
      </c>
      <c r="CI18" s="63">
        <f>[5]ANCAP!DG$146</f>
        <v>-1199.2016999999998</v>
      </c>
      <c r="CJ18" s="63">
        <f>[5]ANCAP!DH$146</f>
        <v>3153.2669999999998</v>
      </c>
      <c r="CK18" s="63">
        <f>[5]ANCAP!DI$146</f>
        <v>322.41290000000004</v>
      </c>
      <c r="CL18" s="63">
        <f>[5]ANCAP!DJ$146</f>
        <v>-1877.9653000000001</v>
      </c>
      <c r="CM18" s="63">
        <f>[5]ANCAP!DK$146</f>
        <v>-2550.3742999999999</v>
      </c>
      <c r="CN18" s="63">
        <f>[5]ANCAP!DL$146</f>
        <v>781.97709999999995</v>
      </c>
      <c r="CO18" s="63">
        <f>[5]ANCAP!DM$146</f>
        <v>-953.13569999999993</v>
      </c>
      <c r="CP18" s="63">
        <f>[5]ANCAP!DN$146</f>
        <v>1048.8434999999999</v>
      </c>
      <c r="CQ18" s="63">
        <f>[5]ANCAP!DO$146</f>
        <v>-344.20059999999995</v>
      </c>
      <c r="CR18" s="63">
        <f>[5]ANCAP!DP$146</f>
        <v>-544.69619999999998</v>
      </c>
      <c r="CS18" s="63">
        <f>[5]ANCAP!DQ$146</f>
        <v>501.99809999999997</v>
      </c>
      <c r="CT18" s="63">
        <f>[5]ANCAP!DR$146</f>
        <v>828.19419999999991</v>
      </c>
      <c r="CU18" s="63">
        <f>[5]ANCAP!DS$146</f>
        <v>-703.74310000000003</v>
      </c>
      <c r="CV18" s="63">
        <f>[5]ANCAP!DT$146</f>
        <v>844.202</v>
      </c>
      <c r="CW18" s="63">
        <f>[5]ANCAP!DU$146</f>
        <v>-1005.3593000000001</v>
      </c>
      <c r="CX18" s="63">
        <f>[5]ANCAP!DV$146</f>
        <v>-1029.1895999999999</v>
      </c>
      <c r="CY18" s="63">
        <f>[5]ANCAP!DW$146</f>
        <v>-1173.778</v>
      </c>
      <c r="CZ18" s="63">
        <f>[5]ANCAP!DX$146</f>
        <v>1306.9453999999998</v>
      </c>
      <c r="DA18" s="63">
        <f>[5]ANCAP!DY$146</f>
        <v>-644.84269999999992</v>
      </c>
      <c r="DB18" s="63">
        <f>[5]ANCAP!DZ$146</f>
        <v>92.672899999999998</v>
      </c>
      <c r="DC18" s="63">
        <f>[5]ANCAP!EA$146</f>
        <v>104.61369999999999</v>
      </c>
      <c r="DD18" s="63">
        <f>[5]ANCAP!EB$146</f>
        <v>-1328.6991</v>
      </c>
      <c r="DE18" s="63">
        <f>[5]ANCAP!EC$146</f>
        <v>3417.9573</v>
      </c>
      <c r="DF18" s="63">
        <f>[5]ANCAP!ED$146</f>
        <v>-2070.2966999999999</v>
      </c>
      <c r="DG18" s="63">
        <f>[5]ANCAP!EE$146</f>
        <v>99.340699999999998</v>
      </c>
      <c r="DH18" s="63">
        <f>[5]ANCAP!EF$146</f>
        <v>467.7799</v>
      </c>
      <c r="DI18" s="63">
        <f>[5]ANCAP!EG$146</f>
        <v>-773.60669999999993</v>
      </c>
      <c r="DJ18" s="63">
        <f>[5]ANCAP!EH$146</f>
        <v>1613.3463999999999</v>
      </c>
      <c r="DK18" s="63">
        <f>[5]ANCAP!EI$146</f>
        <v>1358.5368999999998</v>
      </c>
      <c r="DL18" s="63">
        <f>[5]ANCAP!EJ$146</f>
        <v>-510.04020000000003</v>
      </c>
      <c r="DM18" s="63">
        <f>[5]ANCAP!EK$146</f>
        <v>1375.0047</v>
      </c>
      <c r="DN18" s="63">
        <f>[5]ANCAP!EL$146</f>
        <v>-72.637799999999999</v>
      </c>
      <c r="DO18" s="63">
        <f>[5]ANCAP!EM$146</f>
        <v>-2030.0538000000001</v>
      </c>
      <c r="DP18" s="63">
        <f>[5]ANCAP!EN$146</f>
        <v>-607.66079999999999</v>
      </c>
      <c r="DQ18" s="63">
        <f>[5]ANCAP!EO$146</f>
        <v>2711.8932</v>
      </c>
      <c r="DR18" s="63">
        <f>[5]ANCAP!EP$146</f>
        <v>-94.963399999999993</v>
      </c>
      <c r="DS18" s="63">
        <f>[5]ANCAP!EQ$146</f>
        <v>-1904.1808999999998</v>
      </c>
      <c r="DT18" s="63">
        <f>[5]ANCAP!ER$146</f>
        <v>1573.7998</v>
      </c>
      <c r="DU18" s="63">
        <f>[5]ANCAP!ES$146</f>
        <v>-2243.1554999999998</v>
      </c>
      <c r="DV18" s="63">
        <f>[5]ANCAP!ET$146</f>
        <v>2889.4090000000001</v>
      </c>
      <c r="DW18" s="63">
        <f>[5]ANCAP!EU$146</f>
        <v>-179.49360000000001</v>
      </c>
      <c r="DX18" s="63">
        <f>[5]ANCAP!EV$146</f>
        <v>323.98240000000004</v>
      </c>
      <c r="DY18" s="63">
        <f>[5]ANCAP!EW$146</f>
        <v>-1811.3330000000001</v>
      </c>
      <c r="DZ18" s="63">
        <f>[5]ANCAP!EX$146</f>
        <v>-535.69600000000003</v>
      </c>
      <c r="EA18" s="63">
        <f>[5]ANCAP!EY$146</f>
        <v>-96.184100000000001</v>
      </c>
      <c r="EB18" s="63">
        <f>[5]ANCAP!EZ$146</f>
        <v>-491.24920000000003</v>
      </c>
      <c r="EC18" s="63">
        <f>[5]ANCAP!FA$146</f>
        <v>-314.6456</v>
      </c>
      <c r="ED18" s="63">
        <f>[5]ANCAP!FB$146</f>
        <v>462.49209999999999</v>
      </c>
      <c r="EE18" s="63">
        <f>[5]ANCAP!FC$146</f>
        <v>-395.30240000000003</v>
      </c>
      <c r="EF18" s="63">
        <f>[5]ANCAP!FD$146</f>
        <v>-467.78829999999999</v>
      </c>
      <c r="EG18" s="63">
        <f>[5]ANCAP!FE$146</f>
        <v>-1708.8396</v>
      </c>
      <c r="EH18" s="63">
        <f>[5]ANCAP!FF$146</f>
        <v>919.59990000000005</v>
      </c>
      <c r="EI18" s="63">
        <f>[5]ANCAP!FG$146</f>
        <v>2484.9197999999997</v>
      </c>
      <c r="EJ18" s="63">
        <f>[5]ANCAP!FH$146</f>
        <v>-863.37580000000003</v>
      </c>
      <c r="EK18" s="63">
        <f>[5]ANCAP!FI$146</f>
        <v>-739.56700000000001</v>
      </c>
      <c r="EL18" s="63">
        <f>[5]ANCAP!FJ$146</f>
        <v>2136.4262000000003</v>
      </c>
      <c r="EM18" s="63">
        <f>[5]ANCAP!FK$146</f>
        <v>-562.31640000000004</v>
      </c>
      <c r="EN18" s="63">
        <f>[5]ANCAP!FL$146</f>
        <v>-1782.3697</v>
      </c>
      <c r="EO18" s="63">
        <f>[5]ANCAP!FM$146</f>
        <v>-844.21940000000006</v>
      </c>
      <c r="EP18" s="63">
        <f>[5]ANCAP!FN$146</f>
        <v>2123.7712000000001</v>
      </c>
      <c r="EQ18" s="63">
        <f>[5]ANCAP!FO$146</f>
        <v>-304.99090000000001</v>
      </c>
      <c r="ER18" s="63">
        <f>[5]ANCAP!FP$146</f>
        <v>-2071.3973000000001</v>
      </c>
      <c r="ES18" s="63">
        <f>[5]ANCAP!FQ$146</f>
        <v>1295.9412</v>
      </c>
      <c r="ET18" s="63">
        <f>[5]ANCAP!FR$146</f>
        <v>-1183.7998</v>
      </c>
      <c r="EU18" s="63">
        <f>[5]ANCAP!FS$146</f>
        <v>-709.94449999999995</v>
      </c>
      <c r="EV18" s="63">
        <f>[5]ANCAP!FT$146</f>
        <v>-996.399</v>
      </c>
      <c r="EW18" s="63">
        <f>[5]ANCAP!FU$146</f>
        <v>3296.7467000000001</v>
      </c>
      <c r="EX18" s="63">
        <f>[5]ANCAP!FV$146</f>
        <v>1305.3013999999998</v>
      </c>
      <c r="EY18" s="63">
        <f>[5]ANCAP!FW$146</f>
        <v>-976.59669999999994</v>
      </c>
      <c r="EZ18" s="63">
        <f>[5]ANCAP!FX$146</f>
        <v>-3096.3678999999997</v>
      </c>
      <c r="FA18" s="63">
        <f>[5]ANCAP!FY$146</f>
        <v>1417.3117999999999</v>
      </c>
      <c r="FB18" s="63">
        <f>[5]ANCAP!FZ$146</f>
        <v>1626.2468999999999</v>
      </c>
      <c r="FC18" s="63">
        <f>[5]ANCAP!GA$146</f>
        <v>107.0264</v>
      </c>
      <c r="FD18" s="63">
        <f>[5]ANCAP!GB$146</f>
        <v>-1034.4949999999999</v>
      </c>
      <c r="FE18" s="63">
        <f>[5]ANCAP!GC$146</f>
        <v>-1209.4651999999999</v>
      </c>
      <c r="FF18" s="63">
        <f>[5]ANCAP!GD$146</f>
        <v>202.7749</v>
      </c>
      <c r="FG18" s="63">
        <f>[5]ANCAP!GE$146</f>
        <v>1354.5060000000001</v>
      </c>
      <c r="FH18" s="63">
        <f>[5]ANCAP!GF$146</f>
        <v>-1034.8916999999999</v>
      </c>
      <c r="FI18" s="63">
        <f>[5]ANCAP!GG$146</f>
        <v>-313.64409999999998</v>
      </c>
      <c r="FJ18" s="63">
        <f>[5]ANCAP!GH$146</f>
        <v>-859.80969999999991</v>
      </c>
      <c r="FK18" s="63">
        <f>[5]ANCAP!GI$146</f>
        <v>646.1321999999999</v>
      </c>
      <c r="FL18" s="63">
        <f>[5]ANCAP!GJ$146</f>
        <v>-513.31280000000004</v>
      </c>
      <c r="FM18" s="63">
        <f>[5]ANCAP!GK$146</f>
        <v>-380.62479999999999</v>
      </c>
      <c r="FN18" s="63">
        <f>[5]ANCAP!GL$146</f>
        <v>-322.58279999999996</v>
      </c>
      <c r="FO18" s="63">
        <f>[5]ANCAP!GM$146</f>
        <v>-366.68770000000001</v>
      </c>
      <c r="FP18" s="63">
        <f>[5]ANCAP!GN$146</f>
        <v>2039.2226000000001</v>
      </c>
      <c r="FQ18" s="63">
        <f>[5]ANCAP!GO$146</f>
        <v>-2585.3155999999999</v>
      </c>
      <c r="FR18" s="63">
        <f>[5]ANCAP!GP$146</f>
        <v>-1357.9253000000001</v>
      </c>
      <c r="FS18" s="63">
        <f>[5]ANCAP!GQ$146</f>
        <v>1746.105</v>
      </c>
      <c r="FT18" s="63">
        <f>[5]ANCAP!GR$146</f>
        <v>-507.0027</v>
      </c>
      <c r="FU18" s="63">
        <f>[5]ANCAP!GS$146</f>
        <v>-854.48830000000009</v>
      </c>
      <c r="FV18" s="63">
        <f>[5]ANCAP!GT$146</f>
        <v>-236.61679999999998</v>
      </c>
      <c r="FW18" s="63">
        <f>[5]ANCAP!GU$146</f>
        <v>-613.0453</v>
      </c>
      <c r="FX18" s="63">
        <f>[5]ANCAP!GV$146</f>
        <v>920.38549999999998</v>
      </c>
      <c r="FY18" s="63">
        <f>[5]ANCAP!GW$146</f>
        <v>-400.30619999999999</v>
      </c>
      <c r="FZ18" s="63">
        <f>[5]ANCAP!GX$146</f>
        <v>429.74149999999997</v>
      </c>
      <c r="GA18" s="63">
        <f>[5]ANCAP!GY$146</f>
        <v>1007.3073000000001</v>
      </c>
      <c r="GB18" s="63">
        <f>[5]ANCAP!GZ$146</f>
        <v>-672.25059999999996</v>
      </c>
      <c r="GC18" s="63">
        <f>[5]ANCAP!HA$146</f>
        <v>-183.76400000000001</v>
      </c>
      <c r="GD18" s="63">
        <f>[5]ANCAP!HB$146</f>
        <v>-1865.5068999999999</v>
      </c>
      <c r="GE18" s="63">
        <f>[5]ANCAP!HC$146</f>
        <v>830.94359999999995</v>
      </c>
      <c r="GF18" s="63">
        <f>[5]ANCAP!HD$146</f>
        <v>96.7834</v>
      </c>
      <c r="GG18" s="63">
        <f>[5]ANCAP!HE$146</f>
        <v>1459.5766000000001</v>
      </c>
      <c r="GH18" s="63">
        <f>[5]ANCAP!HF$146</f>
        <v>-1722.183466</v>
      </c>
      <c r="GI18" s="63">
        <f>[5]ANCAP!HG$146</f>
        <v>1049.695661</v>
      </c>
      <c r="GJ18" s="63">
        <f>[5]ANCAP!HH$146</f>
        <v>750.27358800000002</v>
      </c>
      <c r="GK18" s="63">
        <f>[5]ANCAP!HI$146</f>
        <v>-1910.4556910000001</v>
      </c>
      <c r="GL18" s="63">
        <f>[5]ANCAP!HJ$146</f>
        <v>-1742.5305409999999</v>
      </c>
      <c r="GM18" s="63">
        <f>[5]ANCAP!HK$146</f>
        <v>-87.722456000000008</v>
      </c>
      <c r="GN18" s="63">
        <f>[5]ANCAP!HL$146</f>
        <v>61.689707000000006</v>
      </c>
      <c r="GO18" s="63">
        <f>[5]ANCAP!HM$146</f>
        <v>321.31956400000001</v>
      </c>
      <c r="GP18" s="63">
        <f>[5]ANCAP!HN$146</f>
        <v>-1012.3906949999999</v>
      </c>
      <c r="GQ18" s="63">
        <f>[5]ANCAP!HO$146</f>
        <v>-780.02610100000004</v>
      </c>
      <c r="GR18" s="63">
        <f>[5]ANCAP!HP$146</f>
        <v>677.82593299999996</v>
      </c>
      <c r="GS18" s="63">
        <f>[5]ANCAP!HQ$146</f>
        <v>-351.38345799999996</v>
      </c>
      <c r="GT18" s="63">
        <f>[5]ANCAP!HR$146</f>
        <v>2284.3120759999997</v>
      </c>
      <c r="GU18" s="63">
        <f>[5]ANCAP!HS$146</f>
        <v>-1368.8295000000001</v>
      </c>
      <c r="GV18" s="63">
        <f>[5]ANCAP!HT$146</f>
        <v>-65.213451000000006</v>
      </c>
      <c r="GW18" s="63">
        <f>[5]ANCAP!HU$146</f>
        <v>876.88680299999999</v>
      </c>
      <c r="GX18" s="63">
        <f>[5]ANCAP!HV$146</f>
        <v>311.34564899999998</v>
      </c>
      <c r="GY18" s="63">
        <f>[5]ANCAP!HW$146</f>
        <v>-1529.1451029999998</v>
      </c>
      <c r="GZ18" s="63">
        <f>[5]ANCAP!HX$146</f>
        <v>1170.53189</v>
      </c>
      <c r="HA18" s="63">
        <f>[5]ANCAP!HY$146</f>
        <v>18.391886</v>
      </c>
      <c r="HB18" s="63">
        <f>[5]ANCAP!HZ$146</f>
        <v>3753.701059</v>
      </c>
      <c r="HC18" s="63">
        <f>[5]ANCAP!IA$146</f>
        <v>-3135.6880389999997</v>
      </c>
      <c r="HD18" s="63">
        <f>[5]ANCAP!IB$146</f>
        <v>-1274.4279750000001</v>
      </c>
      <c r="HE18" s="63">
        <f>[5]ANCAP!IC$146</f>
        <v>1086.889224</v>
      </c>
      <c r="HF18" s="63">
        <f>[5]ANCAP!ID$146</f>
        <v>-1074.540614</v>
      </c>
      <c r="HG18" s="63">
        <f>[5]ANCAP!IE$146</f>
        <v>-1484.911531</v>
      </c>
      <c r="HH18" s="63">
        <f>[5]ANCAP!IF$146</f>
        <v>-219.33341000000001</v>
      </c>
      <c r="HI18" s="63">
        <f>[5]ANCAP!IG$146</f>
        <v>-1435.256153</v>
      </c>
      <c r="HJ18" s="63">
        <f>[5]ANCAP!IH$146</f>
        <v>1311.615548</v>
      </c>
      <c r="HK18" s="63">
        <f>[5]ANCAP!II$146</f>
        <v>1505.7127869999999</v>
      </c>
      <c r="HL18" s="63">
        <f>[5]ANCAP!IJ$146</f>
        <v>-868.44244100000003</v>
      </c>
      <c r="HM18" s="63">
        <f>[5]ANCAP!IK$146</f>
        <v>-288.17887999999999</v>
      </c>
      <c r="HN18" s="63">
        <f>[5]ANCAP!IL$146</f>
        <v>-1014.069225</v>
      </c>
      <c r="HO18" s="63">
        <f>[5]ANCAP!IM$146</f>
        <v>-738.51881000000003</v>
      </c>
      <c r="HP18" s="63">
        <f>[5]ANCAP!IN$146</f>
        <v>762.296245</v>
      </c>
      <c r="HQ18" s="63">
        <f>[5]ANCAP!IO$146</f>
        <v>632.25072900000009</v>
      </c>
      <c r="HR18" s="63">
        <f>[5]ANCAP!IP$146</f>
        <v>-1095.1376</v>
      </c>
      <c r="HS18" s="63">
        <f>[5]ANCAP!IQ$146</f>
        <v>-747.38194299999998</v>
      </c>
      <c r="HT18" s="63">
        <f>[5]ANCAP!IR$146</f>
        <v>1014.447451</v>
      </c>
      <c r="HU18" s="63">
        <f>[5]ANCAP!IS$146</f>
        <v>-2308.7953950000001</v>
      </c>
      <c r="HV18" s="63">
        <f>[5]ANCAP!IT$146</f>
        <v>-1708.6907839999999</v>
      </c>
      <c r="HW18" s="63">
        <f>[5]ANCAP!IU$146</f>
        <v>298.22365399999995</v>
      </c>
      <c r="HX18" s="63">
        <f>[5]ANCAP!IV$146</f>
        <v>2168.177048</v>
      </c>
      <c r="HY18" s="63">
        <f>[5]ANCAP!IW$146</f>
        <v>68.177863000000002</v>
      </c>
      <c r="HZ18" s="63">
        <f>[5]ANCAP!IX$146</f>
        <v>168.58168900000001</v>
      </c>
      <c r="IA18" s="63">
        <f>[5]ANCAP!IY$146</f>
        <v>-1692.6761019999999</v>
      </c>
      <c r="IB18" s="63">
        <f>[5]ANCAP!IZ$146</f>
        <v>1311.9527909999999</v>
      </c>
      <c r="IC18" s="63">
        <f>[5]ANCAP!JA$146</f>
        <v>-992.55714699999999</v>
      </c>
      <c r="ID18" s="63">
        <f>[5]ANCAP!JB$146</f>
        <v>-700.16085999999996</v>
      </c>
      <c r="IE18" s="63">
        <f>[5]ANCAP!JC$146</f>
        <v>-575.76390500000002</v>
      </c>
      <c r="IF18" s="63">
        <f>[5]ANCAP!JD$146</f>
        <v>836.00963300000001</v>
      </c>
      <c r="IG18" s="63">
        <f>[5]ANCAP!JE$146</f>
        <v>-3215.2520331447299</v>
      </c>
      <c r="IH18" s="63">
        <f>[5]ANCAP!JF$146</f>
        <v>-418.55721624317897</v>
      </c>
      <c r="II18" s="63">
        <f>[5]ANCAP!JG$146</f>
        <v>-665.28186300000004</v>
      </c>
      <c r="IJ18" s="63">
        <f>[5]ANCAP!JH$146</f>
        <v>-2659.6544959999997</v>
      </c>
      <c r="IK18" s="63">
        <f>[5]ANCAP!JI$146</f>
        <v>-1047.5499369193999</v>
      </c>
      <c r="IL18" s="63">
        <f>[5]ANCAP!JJ$146</f>
        <v>1898.1390160000001</v>
      </c>
      <c r="IM18" s="63">
        <f>[5]ANCAP!JK$146</f>
        <v>-1368.1686140000002</v>
      </c>
      <c r="IN18" s="63">
        <f>[5]ANCAP!JL$146</f>
        <v>1274.7276769999999</v>
      </c>
      <c r="IO18" s="63">
        <f>[5]ANCAP!JM$146</f>
        <v>-2886.2897950000001</v>
      </c>
      <c r="IP18" s="63">
        <f>[5]ANCAP!JN$146</f>
        <v>-1831.5125190000001</v>
      </c>
      <c r="IQ18" s="63">
        <f>[5]ANCAP!JO$146</f>
        <v>2090.0834250000003</v>
      </c>
      <c r="IR18" s="63">
        <f>[5]ANCAP!JP$146</f>
        <v>-1582.143947</v>
      </c>
      <c r="IS18" s="63">
        <f>[5]ANCAP!JQ$146</f>
        <v>2303.4833620000004</v>
      </c>
      <c r="IT18" s="63">
        <f>[5]ANCAP!JR$146</f>
        <v>2335.1869619999998</v>
      </c>
      <c r="IU18" s="63">
        <f>[5]ANCAP!JS$146</f>
        <v>64.049898999999996</v>
      </c>
      <c r="IV18" s="63">
        <f>[5]ANCAP!JT$146</f>
        <v>-3886.157897</v>
      </c>
      <c r="IW18" s="63">
        <f>[5]ANCAP!JU$146</f>
        <v>-368.52214465163399</v>
      </c>
      <c r="IX18" s="63">
        <f>[5]ANCAP!JV$146</f>
        <v>1745.3728550000001</v>
      </c>
      <c r="IY18" s="63">
        <f>[5]ANCAP!JW$146</f>
        <v>-3428.1017299999999</v>
      </c>
      <c r="IZ18" s="63">
        <f>[5]ANCAP!JX$146</f>
        <v>5030.8898989999998</v>
      </c>
      <c r="JA18" s="63">
        <f>[5]ANCAP!JY$146</f>
        <v>-809.09487999999999</v>
      </c>
      <c r="JB18" s="63">
        <f>[5]ANCAP!JZ$146</f>
        <v>-2082.5417390000002</v>
      </c>
      <c r="JC18" s="63">
        <f>[5]ANCAP!KA$146</f>
        <v>206.62782300000001</v>
      </c>
      <c r="JD18" s="63">
        <f>[5]ANCAP!KB$146</f>
        <v>2005.0559620000001</v>
      </c>
      <c r="JE18" s="63">
        <f>[5]ANCAP!KC$146</f>
        <v>-1211.3589999999999</v>
      </c>
      <c r="JF18" s="63">
        <f>[5]ANCAP!KD$146</f>
        <v>913.43048799999997</v>
      </c>
      <c r="JG18" s="63">
        <f>[5]ANCAP!KE$146</f>
        <v>-1104.606886</v>
      </c>
      <c r="JH18" s="63">
        <f>[5]ANCAP!KF$146</f>
        <v>-1525.6531399999999</v>
      </c>
      <c r="JI18" s="63">
        <f>[5]ANCAP!KG$146</f>
        <v>1475.063474</v>
      </c>
      <c r="JJ18" s="63">
        <f>[5]ANCAP!KH$146</f>
        <v>-39.767277</v>
      </c>
      <c r="JK18" s="63">
        <f>[5]ANCAP!KI$146</f>
        <v>-805.44026699999995</v>
      </c>
      <c r="JL18" s="63">
        <f>[5]ANCAP!KJ$146</f>
        <v>3133.0334079999998</v>
      </c>
      <c r="JM18" s="63">
        <f>[5]ANCAP!KK$146</f>
        <v>-4001.7009149999999</v>
      </c>
      <c r="JN18" s="63">
        <f>[5]ANCAP!KL$146</f>
        <v>-58.132997228274299</v>
      </c>
      <c r="JO18" s="63">
        <f>[5]ANCAP!KM$146</f>
        <v>-517.07163426201703</v>
      </c>
      <c r="JP18" s="63">
        <f>[5]ANCAP!KN$146</f>
        <v>471.99556800000005</v>
      </c>
      <c r="JQ18" s="63">
        <f>[5]ANCAP!KO$146</f>
        <v>556.12631399999998</v>
      </c>
      <c r="JR18" s="63">
        <f>[5]ANCAP!KP$146</f>
        <v>-655.70480000000009</v>
      </c>
      <c r="JS18" s="63">
        <f>[5]ANCAP!KQ$146</f>
        <v>-822.305972</v>
      </c>
      <c r="JT18" s="63">
        <f>[5]ANCAP!KR$146</f>
        <v>1910.797108</v>
      </c>
    </row>
    <row r="19" spans="1:280" x14ac:dyDescent="0.25">
      <c r="A19" s="62" t="s">
        <v>193</v>
      </c>
      <c r="B19" s="63">
        <f>[5]ANCAP!Z$147</f>
        <v>40.204099999999997</v>
      </c>
      <c r="C19" s="63">
        <f>[5]ANCAP!AA$147</f>
        <v>106.6788</v>
      </c>
      <c r="D19" s="63">
        <f>[5]ANCAP!AB$147</f>
        <v>98.8245</v>
      </c>
      <c r="E19" s="63">
        <f>[5]ANCAP!AC$147</f>
        <v>110.68110000000001</v>
      </c>
      <c r="F19" s="63">
        <f>[5]ANCAP!AD$147</f>
        <v>160.96850000000001</v>
      </c>
      <c r="G19" s="63">
        <f>[5]ANCAP!AE$147</f>
        <v>4.7706000000000008</v>
      </c>
      <c r="H19" s="63">
        <f>[5]ANCAP!AF$147</f>
        <v>12.738299999999999</v>
      </c>
      <c r="I19" s="63">
        <f>[5]ANCAP!AG$147</f>
        <v>48.9786</v>
      </c>
      <c r="J19" s="63">
        <f>[5]ANCAP!AH$147</f>
        <v>60.04440000000001</v>
      </c>
      <c r="K19" s="63">
        <f>[5]ANCAP!AI$147</f>
        <v>48.64439999999999</v>
      </c>
      <c r="L19" s="63">
        <f>[5]ANCAP!AJ$147</f>
        <v>66.777999999999977</v>
      </c>
      <c r="M19" s="63">
        <f>[5]ANCAP!AK$147</f>
        <v>62.157499999999999</v>
      </c>
      <c r="N19" s="63">
        <f>[5]ANCAP!AL$147</f>
        <v>93.159999999999982</v>
      </c>
      <c r="O19" s="63">
        <f>[5]ANCAP!AM$147</f>
        <v>171.92769999999999</v>
      </c>
      <c r="P19" s="63">
        <f>[5]ANCAP!AN$147</f>
        <v>22.810400000000001</v>
      </c>
      <c r="Q19" s="63">
        <f>[5]ANCAP!AO$147</f>
        <v>70.76989999999995</v>
      </c>
      <c r="R19" s="63">
        <f>[5]ANCAP!AP$147</f>
        <v>61.995499999999993</v>
      </c>
      <c r="S19" s="63">
        <f>[5]ANCAP!AQ$147</f>
        <v>101.06379999999996</v>
      </c>
      <c r="T19" s="63">
        <f>[5]ANCAP!AR$147</f>
        <v>127.69669999999999</v>
      </c>
      <c r="U19" s="63">
        <f>[5]ANCAP!AS$147</f>
        <v>162.73270000000002</v>
      </c>
      <c r="V19" s="63">
        <f>[5]ANCAP!AT$147</f>
        <v>64.558499999999981</v>
      </c>
      <c r="W19" s="63">
        <f>[5]ANCAP!AU$147</f>
        <v>203.74370000000002</v>
      </c>
      <c r="X19" s="63">
        <f>[5]ANCAP!AV$147</f>
        <v>164.65899999999993</v>
      </c>
      <c r="Y19" s="63">
        <f>[5]ANCAP!AW$147</f>
        <v>121.46410000000009</v>
      </c>
      <c r="Z19" s="63">
        <f>[5]ANCAP!AX$147</f>
        <v>240.62980000000002</v>
      </c>
      <c r="AA19" s="63">
        <f>[5]ANCAP!AY$147</f>
        <v>74.138300000000072</v>
      </c>
      <c r="AB19" s="63">
        <f>[5]ANCAP!AZ$147</f>
        <v>42.768000000000029</v>
      </c>
      <c r="AC19" s="63">
        <f>[5]ANCAP!BA$147</f>
        <v>75.615200000000016</v>
      </c>
      <c r="AD19" s="63">
        <f>[5]ANCAP!BB$147</f>
        <v>81.762899999999945</v>
      </c>
      <c r="AE19" s="63">
        <f>[5]ANCAP!BC$147</f>
        <v>5.5210999999999331</v>
      </c>
      <c r="AF19" s="63">
        <f>[5]ANCAP!BD$147</f>
        <v>1.2219000000001188</v>
      </c>
      <c r="AG19" s="63">
        <f>[5]ANCAP!BE$147</f>
        <v>15.553699999999999</v>
      </c>
      <c r="AH19" s="63">
        <f>[5]ANCAP!BF$147</f>
        <v>169.8115</v>
      </c>
      <c r="AI19" s="63">
        <f>[5]ANCAP!BG$147</f>
        <v>14.039099999999962</v>
      </c>
      <c r="AJ19" s="63">
        <f>[5]ANCAP!BH$147</f>
        <v>6.8436000000000092</v>
      </c>
      <c r="AK19" s="63">
        <f>[5]ANCAP!BI$147</f>
        <v>20.148899999999912</v>
      </c>
      <c r="AL19" s="63">
        <f>[5]ANCAP!BJ$147</f>
        <v>214.31740000000002</v>
      </c>
      <c r="AM19" s="63">
        <f>[5]ANCAP!BK$147</f>
        <v>10.302099999999996</v>
      </c>
      <c r="AN19" s="63">
        <f>[5]ANCAP!BL$147</f>
        <v>25.120399999999997</v>
      </c>
      <c r="AO19" s="63">
        <f>[5]ANCAP!BM$147</f>
        <v>5.1798000000001139</v>
      </c>
      <c r="AP19" s="63">
        <f>[5]ANCAP!BN$147</f>
        <v>0</v>
      </c>
      <c r="AQ19" s="63">
        <f>[5]ANCAP!BO$147</f>
        <v>10</v>
      </c>
      <c r="AR19" s="63">
        <f>[5]ANCAP!BP$147</f>
        <v>7.8408000000000584</v>
      </c>
      <c r="AS19" s="63">
        <f>[5]ANCAP!BQ$147</f>
        <v>1.6763000000000048</v>
      </c>
      <c r="AT19" s="63">
        <f>[5]ANCAP!BR$147</f>
        <v>1.6122000000000298</v>
      </c>
      <c r="AU19" s="63">
        <f>[5]ANCAP!BS$147</f>
        <v>1.633600000000115</v>
      </c>
      <c r="AV19" s="63">
        <f>[5]ANCAP!BT$147</f>
        <v>2.448599999999999</v>
      </c>
      <c r="AW19" s="63">
        <f>[5]ANCAP!BU$147</f>
        <v>1.5421999999998661</v>
      </c>
      <c r="AX19" s="63">
        <f>[5]ANCAP!BV$147</f>
        <v>14.119300000000067</v>
      </c>
      <c r="AY19" s="63">
        <f>[5]ANCAP!BW$147</f>
        <v>0</v>
      </c>
      <c r="AZ19" s="63">
        <f>[5]ANCAP!BX$147</f>
        <v>0</v>
      </c>
      <c r="BA19" s="63">
        <f>[5]ANCAP!BY$147</f>
        <v>0</v>
      </c>
      <c r="BB19" s="63">
        <f>[5]ANCAP!BZ$147</f>
        <v>0</v>
      </c>
      <c r="BC19" s="63">
        <f>[5]ANCAP!CA$147</f>
        <v>0</v>
      </c>
      <c r="BD19" s="63">
        <f>[5]ANCAP!CB$147</f>
        <v>54.689399999999978</v>
      </c>
      <c r="BE19" s="63">
        <f>[5]ANCAP!CC$147</f>
        <v>0</v>
      </c>
      <c r="BF19" s="63">
        <f>[5]ANCAP!CD$147</f>
        <v>0</v>
      </c>
      <c r="BG19" s="63">
        <f>[5]ANCAP!CE$147</f>
        <v>2.115000000000002</v>
      </c>
      <c r="BH19" s="63">
        <f>[5]ANCAP!CF$147</f>
        <v>0</v>
      </c>
      <c r="BI19" s="63">
        <f>[5]ANCAP!CG$147</f>
        <v>0</v>
      </c>
      <c r="BJ19" s="63">
        <f>[5]ANCAP!CH$147</f>
        <v>0</v>
      </c>
      <c r="BK19" s="63">
        <f>[5]ANCAP!CI$147</f>
        <v>0</v>
      </c>
      <c r="BL19" s="63">
        <f>[5]ANCAP!CJ$147</f>
        <v>0</v>
      </c>
      <c r="BM19" s="63">
        <f>[5]ANCAP!CK$147</f>
        <v>0</v>
      </c>
      <c r="BN19" s="63">
        <f>[5]ANCAP!CL$147</f>
        <v>0</v>
      </c>
      <c r="BO19" s="63">
        <f>[5]ANCAP!CM$147</f>
        <v>0</v>
      </c>
      <c r="BP19" s="63">
        <f>[5]ANCAP!CN$147</f>
        <v>0</v>
      </c>
      <c r="BQ19" s="63">
        <f>[5]ANCAP!CO$147</f>
        <v>0</v>
      </c>
      <c r="BR19" s="63">
        <f>[5]ANCAP!CP$147</f>
        <v>19.756300000000238</v>
      </c>
      <c r="BS19" s="63">
        <f>[5]ANCAP!CQ$147</f>
        <v>4.8356000000000137</v>
      </c>
      <c r="BT19" s="63">
        <f>[5]ANCAP!CR$147</f>
        <v>7.9844000000000506</v>
      </c>
      <c r="BU19" s="63">
        <f>[5]ANCAP!CS$147</f>
        <v>13.920100000000048</v>
      </c>
      <c r="BV19" s="63">
        <f>[5]ANCAP!CT$147</f>
        <v>17.580100000000016</v>
      </c>
      <c r="BW19" s="63">
        <f>[5]ANCAP!CU$147</f>
        <v>7.4198999999999842</v>
      </c>
      <c r="BX19" s="63">
        <f>[5]ANCAP!CV$147</f>
        <v>20.62560000000002</v>
      </c>
      <c r="BY19" s="63">
        <f>[5]ANCAP!CW$147</f>
        <v>34.373899999999821</v>
      </c>
      <c r="BZ19" s="63">
        <f>[5]ANCAP!CX$147</f>
        <v>0</v>
      </c>
      <c r="CA19" s="63">
        <f>[5]ANCAP!CY$147</f>
        <v>14.474600000000009</v>
      </c>
      <c r="CB19" s="63">
        <f>[5]ANCAP!CZ$147</f>
        <v>16.314700000000016</v>
      </c>
      <c r="CC19" s="63">
        <f>[5]ANCAP!DA$147</f>
        <v>14.290200000000027</v>
      </c>
      <c r="CD19" s="63">
        <f>[5]ANCAP!DB$147</f>
        <v>42.940900000000056</v>
      </c>
      <c r="CE19" s="63">
        <f>[5]ANCAP!DC$147</f>
        <v>38.110599999999977</v>
      </c>
      <c r="CF19" s="63">
        <f>[5]ANCAP!DD$147</f>
        <v>34.64839999999981</v>
      </c>
      <c r="CG19" s="63">
        <f>[5]ANCAP!DE$147</f>
        <v>34.287100000000009</v>
      </c>
      <c r="CH19" s="63">
        <f>[5]ANCAP!DF$147</f>
        <v>30.745099999999979</v>
      </c>
      <c r="CI19" s="63">
        <f>[5]ANCAP!DG$147</f>
        <v>9.1759999999999309</v>
      </c>
      <c r="CJ19" s="63">
        <f>[5]ANCAP!DH$147</f>
        <v>4.8022999999998319</v>
      </c>
      <c r="CK19" s="63">
        <f>[5]ANCAP!DI$147</f>
        <v>15.262099999999975</v>
      </c>
      <c r="CL19" s="63">
        <f>[5]ANCAP!DJ$147</f>
        <v>28.632100000000037</v>
      </c>
      <c r="CM19" s="63">
        <f>[5]ANCAP!DK$147</f>
        <v>16.969299999999748</v>
      </c>
      <c r="CN19" s="63">
        <f>[5]ANCAP!DL$147</f>
        <v>27.965800000000058</v>
      </c>
      <c r="CO19" s="63">
        <f>[5]ANCAP!DM$147</f>
        <v>341.08280000000002</v>
      </c>
      <c r="CP19" s="63">
        <f>[5]ANCAP!DN$147</f>
        <v>6.3201000000001386</v>
      </c>
      <c r="CQ19" s="63">
        <f>[5]ANCAP!DO$147</f>
        <v>17.918900000000008</v>
      </c>
      <c r="CR19" s="63">
        <f>[5]ANCAP!DP$147</f>
        <v>523.95100000000002</v>
      </c>
      <c r="CS19" s="63">
        <f>[5]ANCAP!DQ$147</f>
        <v>1083.5131000000001</v>
      </c>
      <c r="CT19" s="63">
        <f>[5]ANCAP!DR$147</f>
        <v>55.515800000000127</v>
      </c>
      <c r="CU19" s="63">
        <f>[5]ANCAP!DS$147</f>
        <v>47.274600000000078</v>
      </c>
      <c r="CV19" s="63">
        <f>[5]ANCAP!DT$147</f>
        <v>124.46819999999991</v>
      </c>
      <c r="CW19" s="63">
        <f>[5]ANCAP!DU$147</f>
        <v>81.905300000000125</v>
      </c>
      <c r="CX19" s="63">
        <f>[5]ANCAP!DV$147</f>
        <v>72.577499999999986</v>
      </c>
      <c r="CY19" s="63">
        <f>[5]ANCAP!DW$147</f>
        <v>217.69749999999999</v>
      </c>
      <c r="CZ19" s="63">
        <f>[5]ANCAP!DX$147</f>
        <v>613.11650000000009</v>
      </c>
      <c r="DA19" s="63">
        <f>[5]ANCAP!DY$147</f>
        <v>361.03829999999994</v>
      </c>
      <c r="DB19" s="63">
        <f>[5]ANCAP!DZ$147</f>
        <v>339.10669999999993</v>
      </c>
      <c r="DC19" s="63">
        <f>[5]ANCAP!EA$147</f>
        <v>21.875800000000012</v>
      </c>
      <c r="DD19" s="63">
        <f>[5]ANCAP!EB$147</f>
        <v>8.5004999999998745</v>
      </c>
      <c r="DE19" s="63">
        <f>[5]ANCAP!EC$147</f>
        <v>415.82420000000002</v>
      </c>
      <c r="DF19" s="63">
        <f>[5]ANCAP!ED$147</f>
        <v>257.15639999999985</v>
      </c>
      <c r="DG19" s="63">
        <f>[5]ANCAP!EE$147</f>
        <v>133.3211</v>
      </c>
      <c r="DH19" s="63">
        <f>[5]ANCAP!EF$147</f>
        <v>252.87479999999994</v>
      </c>
      <c r="DI19" s="63">
        <f>[5]ANCAP!EG$147</f>
        <v>93.01179999999988</v>
      </c>
      <c r="DJ19" s="63">
        <f>[5]ANCAP!EH$147</f>
        <v>466.34740000000011</v>
      </c>
      <c r="DK19" s="63">
        <f>[5]ANCAP!EI$147</f>
        <v>169.80890000000022</v>
      </c>
      <c r="DL19" s="63">
        <f>[5]ANCAP!EJ$147</f>
        <v>274.08640000000003</v>
      </c>
      <c r="DM19" s="63">
        <f>[5]ANCAP!EK$147</f>
        <v>699.49290000000019</v>
      </c>
      <c r="DN19" s="63">
        <f>[5]ANCAP!EL$147</f>
        <v>478.5829</v>
      </c>
      <c r="DO19" s="63">
        <f>[5]ANCAP!EM$147</f>
        <v>182.99119999999994</v>
      </c>
      <c r="DP19" s="63">
        <f>[5]ANCAP!EN$147</f>
        <v>262.23059999999998</v>
      </c>
      <c r="DQ19" s="63">
        <f>[5]ANCAP!EO$147</f>
        <v>122.29340000000002</v>
      </c>
      <c r="DR19" s="63">
        <f>[5]ANCAP!EP$147</f>
        <v>354.94709999999998</v>
      </c>
      <c r="DS19" s="63">
        <f>[5]ANCAP!EQ$147</f>
        <v>185.19119999999998</v>
      </c>
      <c r="DT19" s="63">
        <f>[5]ANCAP!ER$147</f>
        <v>179.48810000000003</v>
      </c>
      <c r="DU19" s="63">
        <f>[5]ANCAP!ES$147</f>
        <v>218.06139999999982</v>
      </c>
      <c r="DV19" s="63">
        <f>[5]ANCAP!ET$147</f>
        <v>140.03139999999985</v>
      </c>
      <c r="DW19" s="63">
        <f>[5]ANCAP!EU$147</f>
        <v>111.18710000000002</v>
      </c>
      <c r="DX19" s="63">
        <f>[5]ANCAP!EV$147</f>
        <v>160.92070000000001</v>
      </c>
      <c r="DY19" s="63">
        <f>[5]ANCAP!EW$147</f>
        <v>179.88410000000022</v>
      </c>
      <c r="DZ19" s="63">
        <f>[5]ANCAP!EX$147</f>
        <v>358.88490000000002</v>
      </c>
      <c r="EA19" s="63">
        <f>[5]ANCAP!EY$147</f>
        <v>288.51459999999997</v>
      </c>
      <c r="EB19" s="63">
        <f>[5]ANCAP!EZ$147</f>
        <v>366.58020000000005</v>
      </c>
      <c r="EC19" s="63">
        <f>[5]ANCAP!FA$147</f>
        <v>732.40550000000007</v>
      </c>
      <c r="ED19" s="63">
        <f>[5]ANCAP!FB$147</f>
        <v>119.77809999999994</v>
      </c>
      <c r="EE19" s="63">
        <f>[5]ANCAP!FC$147</f>
        <v>117.01729999999998</v>
      </c>
      <c r="EF19" s="63">
        <f>[5]ANCAP!FD$147</f>
        <v>151.42930000000001</v>
      </c>
      <c r="EG19" s="63">
        <f>[5]ANCAP!FE$147</f>
        <v>74.879799999999932</v>
      </c>
      <c r="EH19" s="63">
        <f>[5]ANCAP!FF$147</f>
        <v>37.13149999999996</v>
      </c>
      <c r="EI19" s="63">
        <f>[5]ANCAP!FG$147</f>
        <v>213.68089999999984</v>
      </c>
      <c r="EJ19" s="63">
        <f>[5]ANCAP!FH$147</f>
        <v>184.99580000000003</v>
      </c>
      <c r="EK19" s="63">
        <f>[5]ANCAP!FI$147</f>
        <v>109.0748000000001</v>
      </c>
      <c r="EL19" s="63">
        <f>[5]ANCAP!FJ$147</f>
        <v>122.57489999999962</v>
      </c>
      <c r="EM19" s="63">
        <f>[5]ANCAP!FK$147</f>
        <v>221.83570000000003</v>
      </c>
      <c r="EN19" s="63">
        <f>[5]ANCAP!FL$147</f>
        <v>388.39699999999993</v>
      </c>
      <c r="EO19" s="63">
        <f>[5]ANCAP!FM$147</f>
        <v>269.64640000000009</v>
      </c>
      <c r="EP19" s="63">
        <f>[5]ANCAP!FN$147</f>
        <v>182.74020000000019</v>
      </c>
      <c r="EQ19" s="63">
        <f>[5]ANCAP!FO$147</f>
        <v>134.80959999999999</v>
      </c>
      <c r="ER19" s="63">
        <f>[5]ANCAP!FP$147</f>
        <v>199.63789999999995</v>
      </c>
      <c r="ES19" s="63">
        <f>[5]ANCAP!FQ$147</f>
        <v>246.93369999999982</v>
      </c>
      <c r="ET19" s="63">
        <f>[5]ANCAP!FR$147</f>
        <v>307.08929999999998</v>
      </c>
      <c r="EU19" s="63">
        <f>[5]ANCAP!FS$147</f>
        <v>344.68009999999992</v>
      </c>
      <c r="EV19" s="63">
        <f>[5]ANCAP!FT$147</f>
        <v>187.01639999999998</v>
      </c>
      <c r="EW19" s="63">
        <f>[5]ANCAP!FU$147</f>
        <v>247.02439999999979</v>
      </c>
      <c r="EX19" s="63">
        <f>[5]ANCAP!FV$147</f>
        <v>264.84040000000005</v>
      </c>
      <c r="EY19" s="63">
        <f>[5]ANCAP!FW$147</f>
        <v>233.01740000000007</v>
      </c>
      <c r="EZ19" s="63">
        <f>[5]ANCAP!FX$147</f>
        <v>348.95920000000024</v>
      </c>
      <c r="FA19" s="63">
        <f>[5]ANCAP!FY$147</f>
        <v>301.4385000000002</v>
      </c>
      <c r="FB19" s="63">
        <f>[5]ANCAP!FZ$147</f>
        <v>383.16089999999986</v>
      </c>
      <c r="FC19" s="63">
        <f>[5]ANCAP!GA$147</f>
        <v>113.35130000000001</v>
      </c>
      <c r="FD19" s="63">
        <f>[5]ANCAP!GB$147</f>
        <v>104.14299999999992</v>
      </c>
      <c r="FE19" s="63">
        <f>[5]ANCAP!GC$147</f>
        <v>113.40149999999994</v>
      </c>
      <c r="FF19" s="63">
        <f>[5]ANCAP!GD$147</f>
        <v>270.99219999999997</v>
      </c>
      <c r="FG19" s="63">
        <f>[5]ANCAP!GE$147</f>
        <v>164.00299999999993</v>
      </c>
      <c r="FH19" s="63">
        <f>[5]ANCAP!GF$147</f>
        <v>108.16229999999996</v>
      </c>
      <c r="FI19" s="63">
        <f>[5]ANCAP!GG$147</f>
        <v>79.6601</v>
      </c>
      <c r="FJ19" s="63">
        <f>[5]ANCAP!GH$147</f>
        <v>89.929699999999912</v>
      </c>
      <c r="FK19" s="63">
        <f>[5]ANCAP!GI$147</f>
        <v>201.13419999999996</v>
      </c>
      <c r="FL19" s="63">
        <f>[5]ANCAP!GJ$147</f>
        <v>60.890600000000006</v>
      </c>
      <c r="FM19" s="63">
        <f>[5]ANCAP!GK$147</f>
        <v>132.131</v>
      </c>
      <c r="FN19" s="63">
        <f>[5]ANCAP!GL$147</f>
        <v>139.06149999999997</v>
      </c>
      <c r="FO19" s="63">
        <f>[5]ANCAP!GM$147</f>
        <v>39.436499999999967</v>
      </c>
      <c r="FP19" s="63">
        <f>[5]ANCAP!GN$147</f>
        <v>43.4378999999999</v>
      </c>
      <c r="FQ19" s="63">
        <f>[5]ANCAP!GO$147</f>
        <v>46.863499999999931</v>
      </c>
      <c r="FR19" s="63">
        <f>[5]ANCAP!GP$147</f>
        <v>65.23310000000015</v>
      </c>
      <c r="FS19" s="63">
        <f>[5]ANCAP!GQ$147</f>
        <v>38.015600000000177</v>
      </c>
      <c r="FT19" s="63">
        <f>[5]ANCAP!GR$147</f>
        <v>79.358299999999986</v>
      </c>
      <c r="FU19" s="63">
        <f>[5]ANCAP!GS$147</f>
        <v>48.034900000000107</v>
      </c>
      <c r="FV19" s="63">
        <f>[5]ANCAP!GT$147</f>
        <v>52.501200000000011</v>
      </c>
      <c r="FW19" s="63">
        <f>[5]ANCAP!GU$147</f>
        <v>40.473199999999906</v>
      </c>
      <c r="FX19" s="63">
        <f>[5]ANCAP!GV$147</f>
        <v>106.69619999999998</v>
      </c>
      <c r="FY19" s="63">
        <f>[5]ANCAP!GW$147</f>
        <v>17.406799999999976</v>
      </c>
      <c r="FZ19" s="63">
        <f>[5]ANCAP!GX$147</f>
        <v>190.12840000000006</v>
      </c>
      <c r="GA19" s="63">
        <f>[5]ANCAP!GY$147</f>
        <v>28.004900000000021</v>
      </c>
      <c r="GB19" s="63">
        <f>[5]ANCAP!GZ$147</f>
        <v>67.369500000000016</v>
      </c>
      <c r="GC19" s="63">
        <f>[5]ANCAP!HA$147</f>
        <v>100.2244</v>
      </c>
      <c r="GD19" s="63">
        <f>[5]ANCAP!HB$147</f>
        <v>54.637500000000045</v>
      </c>
      <c r="GE19" s="63">
        <f>[5]ANCAP!HC$147</f>
        <v>45.815500000000043</v>
      </c>
      <c r="GF19" s="63">
        <f>[5]ANCAP!HD$147</f>
        <v>199.28689999999997</v>
      </c>
      <c r="GG19" s="63">
        <f>[5]ANCAP!HE$147</f>
        <v>73.527499999999918</v>
      </c>
      <c r="GH19" s="63">
        <f>[5]ANCAP!HF$147</f>
        <v>63.41997699999979</v>
      </c>
      <c r="GI19" s="63">
        <f>[5]ANCAP!HG$147</f>
        <v>50.478564000000233</v>
      </c>
      <c r="GJ19" s="63">
        <f>[5]ANCAP!HH$147</f>
        <v>30.485084000000029</v>
      </c>
      <c r="GK19" s="63">
        <f>[5]ANCAP!HI$147</f>
        <v>50.183356000000003</v>
      </c>
      <c r="GL19" s="63">
        <f>[5]ANCAP!HJ$147</f>
        <v>33.110731999999871</v>
      </c>
      <c r="GM19" s="63">
        <f>[5]ANCAP!HK$147</f>
        <v>53.590221</v>
      </c>
      <c r="GN19" s="63">
        <f>[5]ANCAP!HL$147</f>
        <v>29.753596999999992</v>
      </c>
      <c r="GO19" s="63">
        <f>[5]ANCAP!HM$147</f>
        <v>21.871249999999975</v>
      </c>
      <c r="GP19" s="63">
        <f>[5]ANCAP!HN$147</f>
        <v>34.318815000000086</v>
      </c>
      <c r="GQ19" s="63">
        <f>[5]ANCAP!HO$147</f>
        <v>29.490488000000028</v>
      </c>
      <c r="GR19" s="63">
        <f>[5]ANCAP!HP$147</f>
        <v>57.675041999999962</v>
      </c>
      <c r="GS19" s="63">
        <f>[5]ANCAP!HQ$147</f>
        <v>25.287848999999937</v>
      </c>
      <c r="GT19" s="63">
        <f>[5]ANCAP!HR$147</f>
        <v>40.975255000000288</v>
      </c>
      <c r="GU19" s="63">
        <f>[5]ANCAP!HS$147</f>
        <v>33.552216999999928</v>
      </c>
      <c r="GV19" s="63">
        <f>[5]ANCAP!HT$147</f>
        <v>28.68792100000001</v>
      </c>
      <c r="GW19" s="63">
        <f>[5]ANCAP!HU$147</f>
        <v>69.902293999999983</v>
      </c>
      <c r="GX19" s="63">
        <f>[5]ANCAP!HV$147</f>
        <v>74.312370999999985</v>
      </c>
      <c r="GY19" s="63">
        <f>[5]ANCAP!HW$147</f>
        <v>48.115770999999995</v>
      </c>
      <c r="GZ19" s="63">
        <f>[5]ANCAP!HX$147</f>
        <v>35.125226999999768</v>
      </c>
      <c r="HA19" s="63">
        <f>[5]ANCAP!HY$147</f>
        <v>41.889443</v>
      </c>
      <c r="HB19" s="63">
        <f>[5]ANCAP!HZ$147</f>
        <v>29.77016999999978</v>
      </c>
      <c r="HC19" s="63">
        <f>[5]ANCAP!IA$147</f>
        <v>33.485886999999821</v>
      </c>
      <c r="HD19" s="63">
        <f>[5]ANCAP!IB$147</f>
        <v>23.015607000000045</v>
      </c>
      <c r="HE19" s="63">
        <f>[5]ANCAP!IC$147</f>
        <v>51.603979999999865</v>
      </c>
      <c r="HF19" s="63">
        <f>[5]ANCAP!ID$147</f>
        <v>61.252663999999982</v>
      </c>
      <c r="HG19" s="63">
        <f>[5]ANCAP!IE$147</f>
        <v>51.358928999999989</v>
      </c>
      <c r="HH19" s="63">
        <f>[5]ANCAP!IF$147</f>
        <v>54.494247999999999</v>
      </c>
      <c r="HI19" s="63">
        <f>[5]ANCAP!IG$147</f>
        <v>30.748866000000135</v>
      </c>
      <c r="HJ19" s="63">
        <f>[5]ANCAP!IH$147</f>
        <v>60.357371999999941</v>
      </c>
      <c r="HK19" s="63">
        <f>[5]ANCAP!II$147</f>
        <v>28.563990999999987</v>
      </c>
      <c r="HL19" s="63">
        <f>[5]ANCAP!IJ$147</f>
        <v>29.554062000000044</v>
      </c>
      <c r="HM19" s="63">
        <f>[5]ANCAP!IK$147</f>
        <v>47.952788999999967</v>
      </c>
      <c r="HN19" s="63">
        <f>[5]ANCAP!IL$147</f>
        <v>18.60504299999991</v>
      </c>
      <c r="HO19" s="63">
        <f>[5]ANCAP!IM$147</f>
        <v>23.237887999999998</v>
      </c>
      <c r="HP19" s="63">
        <f>[5]ANCAP!IN$147</f>
        <v>49.498648000000003</v>
      </c>
      <c r="HQ19" s="63">
        <f>[5]ANCAP!IO$147</f>
        <v>17.463818999999944</v>
      </c>
      <c r="HR19" s="63">
        <f>[5]ANCAP!IP$147</f>
        <v>35.930867000000035</v>
      </c>
      <c r="HS19" s="63">
        <f>[5]ANCAP!IQ$147</f>
        <v>21.59479500000009</v>
      </c>
      <c r="HT19" s="63">
        <f>[5]ANCAP!IR$147</f>
        <v>24.46483400000011</v>
      </c>
      <c r="HU19" s="63">
        <f>[5]ANCAP!IS$147</f>
        <v>40.480875000000196</v>
      </c>
      <c r="HV19" s="63">
        <f>[5]ANCAP!IT$147</f>
        <v>30.679417999999941</v>
      </c>
      <c r="HW19" s="63">
        <f>[5]ANCAP!IU$147</f>
        <v>17.993067999999994</v>
      </c>
      <c r="HX19" s="63">
        <f>[5]ANCAP!IV$147</f>
        <v>28.348411999999826</v>
      </c>
      <c r="HY19" s="63">
        <f>[5]ANCAP!IW$147</f>
        <v>45.232028999999997</v>
      </c>
      <c r="HZ19" s="63">
        <f>[5]ANCAP!IX$147</f>
        <v>31.578452999999996</v>
      </c>
      <c r="IA19" s="63">
        <f>[5]ANCAP!IY$147</f>
        <v>76.242776000000049</v>
      </c>
      <c r="IB19" s="63">
        <f>[5]ANCAP!IZ$147</f>
        <v>44.199095999999827</v>
      </c>
      <c r="IC19" s="63">
        <f>[5]ANCAP!JA$147</f>
        <v>36.374300000000062</v>
      </c>
      <c r="ID19" s="63">
        <f>[5]ANCAP!JB$147</f>
        <v>26.681951000000026</v>
      </c>
      <c r="IE19" s="63">
        <f>[5]ANCAP!JC$147</f>
        <v>56.197576000000026</v>
      </c>
      <c r="IF19" s="63">
        <f>[5]ANCAP!JD$147</f>
        <v>95.709626000000071</v>
      </c>
      <c r="IG19" s="63">
        <f>[5]ANCAP!JE$147</f>
        <v>28.931055999999444</v>
      </c>
      <c r="IH19" s="63">
        <f>[5]ANCAP!JF$147</f>
        <v>105.67225099999996</v>
      </c>
      <c r="II19" s="63">
        <f>[5]ANCAP!JG$147</f>
        <v>63.461422000000084</v>
      </c>
      <c r="IJ19" s="63">
        <f>[5]ANCAP!JH$147</f>
        <v>34.141669000000093</v>
      </c>
      <c r="IK19" s="63">
        <f>[5]ANCAP!JI$147</f>
        <v>26.414184370440012</v>
      </c>
      <c r="IL19" s="63">
        <f>[5]ANCAP!JJ$147</f>
        <v>17.924060999999938</v>
      </c>
      <c r="IM19" s="63">
        <f>[5]ANCAP!JK$147</f>
        <v>23.190391000000091</v>
      </c>
      <c r="IN19" s="63">
        <f>[5]ANCAP!JL$147</f>
        <v>103.270264</v>
      </c>
      <c r="IO19" s="63">
        <f>[5]ANCAP!JM$147</f>
        <v>24.488314000000173</v>
      </c>
      <c r="IP19" s="63">
        <f>[5]ANCAP!JN$147</f>
        <v>84.453803999999991</v>
      </c>
      <c r="IQ19" s="63">
        <f>[5]ANCAP!JO$147</f>
        <v>24.640481999999793</v>
      </c>
      <c r="IR19" s="63">
        <f>[5]ANCAP!JP$147</f>
        <v>50.150516000000152</v>
      </c>
      <c r="IS19" s="63">
        <f>[5]ANCAP!JQ$147</f>
        <v>65.556232999999793</v>
      </c>
      <c r="IT19" s="63">
        <f>[5]ANCAP!JR$147</f>
        <v>100.04925900000035</v>
      </c>
      <c r="IU19" s="63">
        <f>[5]ANCAP!JS$147</f>
        <v>29.334465000000009</v>
      </c>
      <c r="IV19" s="63">
        <f>[5]ANCAP!JT$147</f>
        <v>72.258818000000247</v>
      </c>
      <c r="IW19" s="63">
        <f>[5]ANCAP!JU$147</f>
        <v>20.670964670150056</v>
      </c>
      <c r="IX19" s="63">
        <f>[5]ANCAP!JV$147</f>
        <v>18.231821999999738</v>
      </c>
      <c r="IY19" s="63">
        <f>[5]ANCAP!JW$147</f>
        <v>29.726889000000028</v>
      </c>
      <c r="IZ19" s="63">
        <f>[5]ANCAP!JX$147</f>
        <v>66.218092000000979</v>
      </c>
      <c r="JA19" s="63">
        <f>[5]ANCAP!JY$147</f>
        <v>28.690089000000057</v>
      </c>
      <c r="JB19" s="63">
        <f>[5]ANCAP!JZ$147</f>
        <v>36.443865000000187</v>
      </c>
      <c r="JC19" s="63">
        <f>[5]ANCAP!KA$147</f>
        <v>27.626083000000023</v>
      </c>
      <c r="JD19" s="63">
        <f>[5]ANCAP!KB$147</f>
        <v>180.93960300000003</v>
      </c>
      <c r="JE19" s="63">
        <f>[5]ANCAP!KC$147</f>
        <v>171.80302799999981</v>
      </c>
      <c r="JF19" s="63">
        <f>[5]ANCAP!KD$147</f>
        <v>35.16440399999999</v>
      </c>
      <c r="JG19" s="63">
        <f>[5]ANCAP!KE$147</f>
        <v>93.147283000000016</v>
      </c>
      <c r="JH19" s="63">
        <f>[5]ANCAP!KF$147</f>
        <v>104.026433</v>
      </c>
      <c r="JI19" s="63">
        <f>[5]ANCAP!KG$147</f>
        <v>43.034977999999683</v>
      </c>
      <c r="JJ19" s="63">
        <f>[5]ANCAP!KH$147</f>
        <v>31.292789999999997</v>
      </c>
      <c r="JK19" s="63">
        <f>[5]ANCAP!KI$147</f>
        <v>71.841274999999996</v>
      </c>
      <c r="JL19" s="63">
        <f>[5]ANCAP!KJ$147</f>
        <v>78.320448789937018</v>
      </c>
      <c r="JM19" s="63">
        <f>[5]ANCAP!KK$147</f>
        <v>57.863453665913312</v>
      </c>
      <c r="JN19" s="63">
        <f>[5]ANCAP!KL$147</f>
        <v>98.554773000000012</v>
      </c>
      <c r="JO19" s="63">
        <f>[5]ANCAP!KM$147</f>
        <v>277.14371600000004</v>
      </c>
      <c r="JP19" s="63">
        <f>[5]ANCAP!KN$147</f>
        <v>278.42548199999999</v>
      </c>
      <c r="JQ19" s="63">
        <f>[5]ANCAP!KO$147</f>
        <v>437.67066299999999</v>
      </c>
      <c r="JR19" s="63">
        <f>[5]ANCAP!KP$147</f>
        <v>787.95765400000016</v>
      </c>
      <c r="JS19" s="63">
        <f>[5]ANCAP!KQ$147</f>
        <v>281.74671600000011</v>
      </c>
      <c r="JT19" s="63">
        <f>[5]ANCAP!KR$147</f>
        <v>217.5765899999999</v>
      </c>
    </row>
    <row r="20" spans="1:280" ht="15.75" thickBot="1" x14ac:dyDescent="0.3">
      <c r="A20" s="60" t="s">
        <v>92</v>
      </c>
      <c r="B20" s="61">
        <f>[5]ANCAP!Z$148</f>
        <v>0</v>
      </c>
      <c r="C20" s="61">
        <f>[5]ANCAP!AA$148</f>
        <v>0</v>
      </c>
      <c r="D20" s="61">
        <f>[5]ANCAP!AB$148</f>
        <v>51.060099999999998</v>
      </c>
      <c r="E20" s="61">
        <f>[5]ANCAP!AC$148</f>
        <v>0</v>
      </c>
      <c r="F20" s="61">
        <f>[5]ANCAP!AD$148</f>
        <v>0</v>
      </c>
      <c r="G20" s="61">
        <f>[5]ANCAP!AE$148</f>
        <v>0</v>
      </c>
      <c r="H20" s="61">
        <f>[5]ANCAP!AF$148</f>
        <v>0</v>
      </c>
      <c r="I20" s="61">
        <f>[5]ANCAP!AG$148</f>
        <v>0</v>
      </c>
      <c r="J20" s="61">
        <f>[5]ANCAP!AH$148</f>
        <v>0</v>
      </c>
      <c r="K20" s="61">
        <f>[5]ANCAP!AI$148</f>
        <v>0</v>
      </c>
      <c r="L20" s="61">
        <f>[5]ANCAP!AJ$148</f>
        <v>0</v>
      </c>
      <c r="M20" s="61">
        <f>[5]ANCAP!AK$148</f>
        <v>0</v>
      </c>
      <c r="N20" s="61">
        <f>[5]ANCAP!AL$148</f>
        <v>0</v>
      </c>
      <c r="O20" s="61">
        <f>[5]ANCAP!AM$148</f>
        <v>0</v>
      </c>
      <c r="P20" s="61">
        <f>[5]ANCAP!AN$148</f>
        <v>0</v>
      </c>
      <c r="Q20" s="61">
        <f>[5]ANCAP!AO$148</f>
        <v>73.87230000000001</v>
      </c>
      <c r="R20" s="61">
        <f>[5]ANCAP!AP$148</f>
        <v>0</v>
      </c>
      <c r="S20" s="61">
        <f>[5]ANCAP!AQ$148</f>
        <v>78.421499999999995</v>
      </c>
      <c r="T20" s="61">
        <f>[5]ANCAP!AR$148</f>
        <v>0</v>
      </c>
      <c r="U20" s="61">
        <f>[5]ANCAP!AS$148</f>
        <v>0</v>
      </c>
      <c r="V20" s="61">
        <f>[5]ANCAP!AT$148</f>
        <v>0</v>
      </c>
      <c r="W20" s="61">
        <f>[5]ANCAP!AU$148</f>
        <v>0</v>
      </c>
      <c r="X20" s="61">
        <f>[5]ANCAP!AV$148</f>
        <v>0</v>
      </c>
      <c r="Y20" s="61">
        <f>[5]ANCAP!AW$148</f>
        <v>0</v>
      </c>
      <c r="Z20" s="61">
        <f>[5]ANCAP!AX$148</f>
        <v>0</v>
      </c>
      <c r="AA20" s="61">
        <f>[5]ANCAP!AY$148</f>
        <v>0</v>
      </c>
      <c r="AB20" s="61">
        <f>[5]ANCAP!AZ$148</f>
        <v>0</v>
      </c>
      <c r="AC20" s="61">
        <f>[5]ANCAP!BA$148</f>
        <v>0</v>
      </c>
      <c r="AD20" s="61">
        <f>[5]ANCAP!BB$148</f>
        <v>0</v>
      </c>
      <c r="AE20" s="61">
        <f>[5]ANCAP!BC$148</f>
        <v>0</v>
      </c>
      <c r="AF20" s="61">
        <f>[5]ANCAP!BD$148</f>
        <v>0</v>
      </c>
      <c r="AG20" s="61">
        <f>[5]ANCAP!BE$148</f>
        <v>0</v>
      </c>
      <c r="AH20" s="61">
        <f>[5]ANCAP!BF$148</f>
        <v>0</v>
      </c>
      <c r="AI20" s="61">
        <f>[5]ANCAP!BG$148</f>
        <v>0</v>
      </c>
      <c r="AJ20" s="61">
        <f>[5]ANCAP!BH$148</f>
        <v>0</v>
      </c>
      <c r="AK20" s="61">
        <f>[5]ANCAP!BI$148</f>
        <v>0</v>
      </c>
      <c r="AL20" s="61">
        <f>[5]ANCAP!BJ$148</f>
        <v>0</v>
      </c>
      <c r="AM20" s="61">
        <f>[5]ANCAP!BK$148</f>
        <v>0</v>
      </c>
      <c r="AN20" s="61">
        <f>[5]ANCAP!BL$148</f>
        <v>0</v>
      </c>
      <c r="AO20" s="61">
        <f>[5]ANCAP!BM$148</f>
        <v>0</v>
      </c>
      <c r="AP20" s="61">
        <f>[5]ANCAP!BN$148</f>
        <v>0</v>
      </c>
      <c r="AQ20" s="61">
        <f>[5]ANCAP!BO$148</f>
        <v>0</v>
      </c>
      <c r="AR20" s="61">
        <f>[5]ANCAP!BP$148</f>
        <v>0</v>
      </c>
      <c r="AS20" s="61">
        <f>[5]ANCAP!BQ$148</f>
        <v>0</v>
      </c>
      <c r="AT20" s="61">
        <f>[5]ANCAP!BR$148</f>
        <v>0</v>
      </c>
      <c r="AU20" s="61">
        <f>[5]ANCAP!BS$148</f>
        <v>0</v>
      </c>
      <c r="AV20" s="61">
        <f>[5]ANCAP!BT$148</f>
        <v>0</v>
      </c>
      <c r="AW20" s="61">
        <f>[5]ANCAP!BU$148</f>
        <v>0</v>
      </c>
      <c r="AX20" s="61">
        <f>[5]ANCAP!BV$148</f>
        <v>0</v>
      </c>
      <c r="AY20" s="61">
        <f>[5]ANCAP!BW$148</f>
        <v>0</v>
      </c>
      <c r="AZ20" s="61">
        <f>[5]ANCAP!BX$148</f>
        <v>0</v>
      </c>
      <c r="BA20" s="61">
        <f>[5]ANCAP!BY$148</f>
        <v>0</v>
      </c>
      <c r="BB20" s="61">
        <f>[5]ANCAP!BZ$148</f>
        <v>0</v>
      </c>
      <c r="BC20" s="61">
        <f>[5]ANCAP!CA$148</f>
        <v>0</v>
      </c>
      <c r="BD20" s="61">
        <f>[5]ANCAP!CB$148</f>
        <v>0</v>
      </c>
      <c r="BE20" s="61">
        <f>[5]ANCAP!CC$148</f>
        <v>0</v>
      </c>
      <c r="BF20" s="61">
        <f>[5]ANCAP!CD$148</f>
        <v>0</v>
      </c>
      <c r="BG20" s="61">
        <f>[5]ANCAP!CE$148</f>
        <v>0</v>
      </c>
      <c r="BH20" s="61">
        <f>[5]ANCAP!CF$148</f>
        <v>0</v>
      </c>
      <c r="BI20" s="61">
        <f>[5]ANCAP!CG$148</f>
        <v>0</v>
      </c>
      <c r="BJ20" s="61">
        <f>[5]ANCAP!CH$148</f>
        <v>0</v>
      </c>
      <c r="BK20" s="61">
        <f>[5]ANCAP!CI$148</f>
        <v>0</v>
      </c>
      <c r="BL20" s="61">
        <f>[5]ANCAP!CJ$148</f>
        <v>0</v>
      </c>
      <c r="BM20" s="61">
        <f>[5]ANCAP!CK$148</f>
        <v>0</v>
      </c>
      <c r="BN20" s="61">
        <f>[5]ANCAP!CL$148</f>
        <v>0</v>
      </c>
      <c r="BO20" s="61">
        <f>[5]ANCAP!CM$148</f>
        <v>0</v>
      </c>
      <c r="BP20" s="61">
        <f>[5]ANCAP!CN$148</f>
        <v>0</v>
      </c>
      <c r="BQ20" s="61">
        <f>[5]ANCAP!CO$148</f>
        <v>0</v>
      </c>
      <c r="BR20" s="61">
        <f>[5]ANCAP!CP$148</f>
        <v>0</v>
      </c>
      <c r="BS20" s="61">
        <f>[5]ANCAP!CQ$148</f>
        <v>0</v>
      </c>
      <c r="BT20" s="61">
        <f>[5]ANCAP!CR$148</f>
        <v>0</v>
      </c>
      <c r="BU20" s="61">
        <f>[5]ANCAP!CS$148</f>
        <v>0</v>
      </c>
      <c r="BV20" s="61">
        <f>[5]ANCAP!CT$148</f>
        <v>0</v>
      </c>
      <c r="BW20" s="61">
        <f>[5]ANCAP!CU$148</f>
        <v>0</v>
      </c>
      <c r="BX20" s="61">
        <f>[5]ANCAP!CV$148</f>
        <v>0</v>
      </c>
      <c r="BY20" s="61">
        <f>[5]ANCAP!CW$148</f>
        <v>0</v>
      </c>
      <c r="BZ20" s="61">
        <f>[5]ANCAP!CX$148</f>
        <v>0</v>
      </c>
      <c r="CA20" s="61">
        <f>[5]ANCAP!CY$148</f>
        <v>0</v>
      </c>
      <c r="CB20" s="61">
        <f>[5]ANCAP!CZ$148</f>
        <v>0</v>
      </c>
      <c r="CC20" s="61">
        <f>[5]ANCAP!DA$148</f>
        <v>0</v>
      </c>
      <c r="CD20" s="61">
        <f>[5]ANCAP!DB$148</f>
        <v>0</v>
      </c>
      <c r="CE20" s="61">
        <f>[5]ANCAP!DC$148</f>
        <v>0</v>
      </c>
      <c r="CF20" s="61">
        <f>[5]ANCAP!DD$148</f>
        <v>0</v>
      </c>
      <c r="CG20" s="61">
        <f>[5]ANCAP!DE$148</f>
        <v>0</v>
      </c>
      <c r="CH20" s="61">
        <f>[5]ANCAP!DF$148</f>
        <v>0</v>
      </c>
      <c r="CI20" s="61">
        <f>[5]ANCAP!DG$148</f>
        <v>0</v>
      </c>
      <c r="CJ20" s="61">
        <f>[5]ANCAP!DH$148</f>
        <v>0</v>
      </c>
      <c r="CK20" s="61">
        <f>[5]ANCAP!DI$148</f>
        <v>0</v>
      </c>
      <c r="CL20" s="61">
        <f>[5]ANCAP!DJ$148</f>
        <v>0</v>
      </c>
      <c r="CM20" s="61">
        <f>[5]ANCAP!DK$148</f>
        <v>0</v>
      </c>
      <c r="CN20" s="61">
        <f>[5]ANCAP!DL$148</f>
        <v>0</v>
      </c>
      <c r="CO20" s="61">
        <f>[5]ANCAP!DM$148</f>
        <v>0</v>
      </c>
      <c r="CP20" s="61">
        <f>[5]ANCAP!DN$148</f>
        <v>0</v>
      </c>
      <c r="CQ20" s="61">
        <f>[5]ANCAP!DO$148</f>
        <v>0</v>
      </c>
      <c r="CR20" s="61">
        <f>[5]ANCAP!DP$148</f>
        <v>0</v>
      </c>
      <c r="CS20" s="61">
        <f>[5]ANCAP!DQ$148</f>
        <v>0</v>
      </c>
      <c r="CT20" s="61">
        <f>[5]ANCAP!DR$148</f>
        <v>0</v>
      </c>
      <c r="CU20" s="61">
        <f>[5]ANCAP!DS$148</f>
        <v>0</v>
      </c>
      <c r="CV20" s="61">
        <f>[5]ANCAP!DT$148</f>
        <v>0</v>
      </c>
      <c r="CW20" s="61">
        <f>[5]ANCAP!DU$148</f>
        <v>0</v>
      </c>
      <c r="CX20" s="61">
        <f>[5]ANCAP!DV$148</f>
        <v>0</v>
      </c>
      <c r="CY20" s="61">
        <f>[5]ANCAP!DW$148</f>
        <v>0</v>
      </c>
      <c r="CZ20" s="61">
        <f>[5]ANCAP!DX$148</f>
        <v>0</v>
      </c>
      <c r="DA20" s="61">
        <f>[5]ANCAP!DY$148</f>
        <v>0</v>
      </c>
      <c r="DB20" s="61">
        <f>[5]ANCAP!DZ$148</f>
        <v>0</v>
      </c>
      <c r="DC20" s="61">
        <f>[5]ANCAP!EA$148</f>
        <v>0</v>
      </c>
      <c r="DD20" s="61">
        <f>[5]ANCAP!EB$148</f>
        <v>0</v>
      </c>
      <c r="DE20" s="61">
        <f>[5]ANCAP!EC$148</f>
        <v>0</v>
      </c>
      <c r="DF20" s="61">
        <f>[5]ANCAP!ED$148</f>
        <v>0</v>
      </c>
      <c r="DG20" s="61">
        <f>[5]ANCAP!EE$148</f>
        <v>0</v>
      </c>
      <c r="DH20" s="61">
        <f>[5]ANCAP!EF$148</f>
        <v>0</v>
      </c>
      <c r="DI20" s="61">
        <f>[5]ANCAP!EG$148</f>
        <v>0</v>
      </c>
      <c r="DJ20" s="61">
        <f>[5]ANCAP!EH$148</f>
        <v>0</v>
      </c>
      <c r="DK20" s="61">
        <f>[5]ANCAP!EI$148</f>
        <v>0</v>
      </c>
      <c r="DL20" s="61">
        <f>[5]ANCAP!EJ$148</f>
        <v>0</v>
      </c>
      <c r="DM20" s="61">
        <f>[5]ANCAP!EK$148</f>
        <v>0</v>
      </c>
      <c r="DN20" s="61">
        <f>[5]ANCAP!EL$148</f>
        <v>0</v>
      </c>
      <c r="DO20" s="61">
        <f>[5]ANCAP!EM$148</f>
        <v>0</v>
      </c>
      <c r="DP20" s="61">
        <f>[5]ANCAP!EN$148</f>
        <v>0</v>
      </c>
      <c r="DQ20" s="61">
        <f>[5]ANCAP!EO$148</f>
        <v>0</v>
      </c>
      <c r="DR20" s="61">
        <f>[5]ANCAP!EP$148</f>
        <v>0</v>
      </c>
      <c r="DS20" s="61">
        <f>[5]ANCAP!EQ$148</f>
        <v>0</v>
      </c>
      <c r="DT20" s="61">
        <f>[5]ANCAP!ER$148</f>
        <v>0</v>
      </c>
      <c r="DU20" s="61">
        <f>[5]ANCAP!ES$148</f>
        <v>0</v>
      </c>
      <c r="DV20" s="61">
        <f>[5]ANCAP!ET$148</f>
        <v>0</v>
      </c>
      <c r="DW20" s="61">
        <f>[5]ANCAP!EU$148</f>
        <v>0</v>
      </c>
      <c r="DX20" s="61">
        <f>[5]ANCAP!EV$148</f>
        <v>0</v>
      </c>
      <c r="DY20" s="61">
        <f>[5]ANCAP!EW$148</f>
        <v>0</v>
      </c>
      <c r="DZ20" s="61">
        <f>[5]ANCAP!EX$148</f>
        <v>0</v>
      </c>
      <c r="EA20" s="61">
        <f>[5]ANCAP!EY$148</f>
        <v>0</v>
      </c>
      <c r="EB20" s="61">
        <f>[5]ANCAP!EZ$148</f>
        <v>0</v>
      </c>
      <c r="EC20" s="61">
        <f>[5]ANCAP!FA$148</f>
        <v>0</v>
      </c>
      <c r="ED20" s="61">
        <f>[5]ANCAP!FB$148</f>
        <v>0</v>
      </c>
      <c r="EE20" s="61">
        <f>[5]ANCAP!FC$148</f>
        <v>0</v>
      </c>
      <c r="EF20" s="61">
        <f>[5]ANCAP!FD$148</f>
        <v>0</v>
      </c>
      <c r="EG20" s="61">
        <f>[5]ANCAP!FE$148</f>
        <v>0</v>
      </c>
      <c r="EH20" s="61">
        <f>[5]ANCAP!FF$148</f>
        <v>0</v>
      </c>
      <c r="EI20" s="61">
        <f>[5]ANCAP!FG$148</f>
        <v>0</v>
      </c>
      <c r="EJ20" s="61">
        <f>[5]ANCAP!FH$148</f>
        <v>0</v>
      </c>
      <c r="EK20" s="61">
        <f>[5]ANCAP!FI$148</f>
        <v>0</v>
      </c>
      <c r="EL20" s="61">
        <f>[5]ANCAP!FJ$148</f>
        <v>0</v>
      </c>
      <c r="EM20" s="61">
        <f>[5]ANCAP!FK$148</f>
        <v>0</v>
      </c>
      <c r="EN20" s="61">
        <f>[5]ANCAP!FL$148</f>
        <v>0</v>
      </c>
      <c r="EO20" s="61">
        <f>[5]ANCAP!FM$148</f>
        <v>0</v>
      </c>
      <c r="EP20" s="61">
        <f>[5]ANCAP!FN$148</f>
        <v>0</v>
      </c>
      <c r="EQ20" s="61">
        <f>[5]ANCAP!FO$148</f>
        <v>0</v>
      </c>
      <c r="ER20" s="61">
        <f>[5]ANCAP!FP$148</f>
        <v>0</v>
      </c>
      <c r="ES20" s="61">
        <f>[5]ANCAP!FQ$148</f>
        <v>0</v>
      </c>
      <c r="ET20" s="61">
        <f>[5]ANCAP!FR$148</f>
        <v>0</v>
      </c>
      <c r="EU20" s="61">
        <f>[5]ANCAP!FS$148</f>
        <v>0</v>
      </c>
      <c r="EV20" s="61">
        <f>[5]ANCAP!FT$148</f>
        <v>0</v>
      </c>
      <c r="EW20" s="61">
        <f>[5]ANCAP!FU$148</f>
        <v>0</v>
      </c>
      <c r="EX20" s="61">
        <f>[5]ANCAP!FV$148</f>
        <v>0</v>
      </c>
      <c r="EY20" s="61">
        <f>[5]ANCAP!FW$148</f>
        <v>0</v>
      </c>
      <c r="EZ20" s="61">
        <f>[5]ANCAP!FX$148</f>
        <v>0</v>
      </c>
      <c r="FA20" s="61">
        <f>[5]ANCAP!FY$148</f>
        <v>0</v>
      </c>
      <c r="FB20" s="61">
        <f>[5]ANCAP!FZ$148</f>
        <v>0</v>
      </c>
      <c r="FC20" s="61">
        <f>[5]ANCAP!GA$148</f>
        <v>0</v>
      </c>
      <c r="FD20" s="61">
        <f>[5]ANCAP!GB$148</f>
        <v>0</v>
      </c>
      <c r="FE20" s="61">
        <f>[5]ANCAP!GC$148</f>
        <v>0</v>
      </c>
      <c r="FF20" s="61">
        <f>[5]ANCAP!GD$148</f>
        <v>0</v>
      </c>
      <c r="FG20" s="61">
        <f>[5]ANCAP!GE$148</f>
        <v>0</v>
      </c>
      <c r="FH20" s="61">
        <f>[5]ANCAP!GF$148</f>
        <v>0</v>
      </c>
      <c r="FI20" s="61">
        <f>[5]ANCAP!GG$148</f>
        <v>0</v>
      </c>
      <c r="FJ20" s="61">
        <f>[5]ANCAP!GH$148</f>
        <v>0</v>
      </c>
      <c r="FK20" s="61">
        <f>[5]ANCAP!GI$148</f>
        <v>0</v>
      </c>
      <c r="FL20" s="61">
        <f>[5]ANCAP!GJ$148</f>
        <v>0</v>
      </c>
      <c r="FM20" s="61">
        <f>[5]ANCAP!GK$148</f>
        <v>0</v>
      </c>
      <c r="FN20" s="61">
        <f>[5]ANCAP!GL$148</f>
        <v>0</v>
      </c>
      <c r="FO20" s="61">
        <f>[5]ANCAP!GM$148</f>
        <v>0</v>
      </c>
      <c r="FP20" s="61">
        <f>[5]ANCAP!GN$148</f>
        <v>0</v>
      </c>
      <c r="FQ20" s="61">
        <f>[5]ANCAP!GO$148</f>
        <v>0</v>
      </c>
      <c r="FR20" s="61">
        <f>[5]ANCAP!GP$148</f>
        <v>0</v>
      </c>
      <c r="FS20" s="61">
        <f>[5]ANCAP!GQ$148</f>
        <v>0</v>
      </c>
      <c r="FT20" s="61">
        <f>[5]ANCAP!GR$148</f>
        <v>0</v>
      </c>
      <c r="FU20" s="61">
        <f>[5]ANCAP!GS$148</f>
        <v>0</v>
      </c>
      <c r="FV20" s="61">
        <f>[5]ANCAP!GT$148</f>
        <v>0</v>
      </c>
      <c r="FW20" s="61">
        <f>[5]ANCAP!GU$148</f>
        <v>0</v>
      </c>
      <c r="FX20" s="61">
        <f>[5]ANCAP!GV$148</f>
        <v>0</v>
      </c>
      <c r="FY20" s="61">
        <f>[5]ANCAP!GW$148</f>
        <v>0</v>
      </c>
      <c r="FZ20" s="61">
        <f>[5]ANCAP!GX$148</f>
        <v>0</v>
      </c>
      <c r="GA20" s="61">
        <f>[5]ANCAP!GY$148</f>
        <v>0</v>
      </c>
      <c r="GB20" s="61">
        <f>[5]ANCAP!GZ$148</f>
        <v>0</v>
      </c>
      <c r="GC20" s="61">
        <f>[5]ANCAP!HA$148</f>
        <v>0</v>
      </c>
      <c r="GD20" s="61">
        <f>[5]ANCAP!HB$148</f>
        <v>0</v>
      </c>
      <c r="GE20" s="61">
        <f>[5]ANCAP!HC$148</f>
        <v>0</v>
      </c>
      <c r="GF20" s="61">
        <f>[5]ANCAP!HD$148</f>
        <v>0</v>
      </c>
      <c r="GG20" s="61">
        <f>[5]ANCAP!HE$148</f>
        <v>0</v>
      </c>
      <c r="GH20" s="61">
        <f>[5]ANCAP!HF$148</f>
        <v>0</v>
      </c>
      <c r="GI20" s="61">
        <f>[5]ANCAP!HG$148</f>
        <v>0</v>
      </c>
      <c r="GJ20" s="61">
        <f>[5]ANCAP!HH$148</f>
        <v>0</v>
      </c>
      <c r="GK20" s="61">
        <f>[5]ANCAP!HI$148</f>
        <v>0</v>
      </c>
      <c r="GL20" s="61">
        <f>[5]ANCAP!HJ$148</f>
        <v>0</v>
      </c>
      <c r="GM20" s="61">
        <f>[5]ANCAP!HK$148</f>
        <v>0</v>
      </c>
      <c r="GN20" s="61">
        <f>[5]ANCAP!HL$148</f>
        <v>0</v>
      </c>
      <c r="GO20" s="61">
        <f>[5]ANCAP!HM$148</f>
        <v>0</v>
      </c>
      <c r="GP20" s="61">
        <f>[5]ANCAP!HN$148</f>
        <v>0</v>
      </c>
      <c r="GQ20" s="61">
        <f>[5]ANCAP!HO$148</f>
        <v>0</v>
      </c>
      <c r="GR20" s="61">
        <f>[5]ANCAP!HP$148</f>
        <v>0</v>
      </c>
      <c r="GS20" s="61">
        <f>[5]ANCAP!HQ$148</f>
        <v>0</v>
      </c>
      <c r="GT20" s="61">
        <f>[5]ANCAP!HR$148</f>
        <v>0</v>
      </c>
      <c r="GU20" s="61">
        <f>[5]ANCAP!HS$148</f>
        <v>0</v>
      </c>
      <c r="GV20" s="61">
        <f>[5]ANCAP!HT$148</f>
        <v>0</v>
      </c>
      <c r="GW20" s="61">
        <f>[5]ANCAP!HU$148</f>
        <v>0</v>
      </c>
      <c r="GX20" s="61">
        <f>[5]ANCAP!HV$148</f>
        <v>0</v>
      </c>
      <c r="GY20" s="61">
        <f>[5]ANCAP!HW$148</f>
        <v>0</v>
      </c>
      <c r="GZ20" s="61">
        <f>[5]ANCAP!HX$148</f>
        <v>0</v>
      </c>
      <c r="HA20" s="61">
        <f>[5]ANCAP!HY$148</f>
        <v>0</v>
      </c>
      <c r="HB20" s="61">
        <f>[5]ANCAP!HZ$148</f>
        <v>0</v>
      </c>
      <c r="HC20" s="61">
        <f>[5]ANCAP!IA$148</f>
        <v>0</v>
      </c>
      <c r="HD20" s="61">
        <f>[5]ANCAP!IB$148</f>
        <v>0</v>
      </c>
      <c r="HE20" s="61">
        <f>[5]ANCAP!IC$148</f>
        <v>0</v>
      </c>
      <c r="HF20" s="61">
        <f>[5]ANCAP!ID$148</f>
        <v>0</v>
      </c>
      <c r="HG20" s="61">
        <f>[5]ANCAP!IE$148</f>
        <v>0</v>
      </c>
      <c r="HH20" s="61">
        <f>[5]ANCAP!IF$148</f>
        <v>0</v>
      </c>
      <c r="HI20" s="61">
        <f>[5]ANCAP!IG$148</f>
        <v>0</v>
      </c>
      <c r="HJ20" s="61">
        <f>[5]ANCAP!IH$148</f>
        <v>0</v>
      </c>
      <c r="HK20" s="61">
        <f>[5]ANCAP!II$148</f>
        <v>0</v>
      </c>
      <c r="HL20" s="61">
        <f>[5]ANCAP!IJ$148</f>
        <v>0</v>
      </c>
      <c r="HM20" s="61">
        <f>[5]ANCAP!IK$148</f>
        <v>0</v>
      </c>
      <c r="HN20" s="61">
        <f>[5]ANCAP!IL$148</f>
        <v>0</v>
      </c>
      <c r="HO20" s="61">
        <f>[5]ANCAP!IM$148</f>
        <v>0</v>
      </c>
      <c r="HP20" s="61">
        <f>[5]ANCAP!IN$148</f>
        <v>0</v>
      </c>
      <c r="HQ20" s="61">
        <f>[5]ANCAP!IO$148</f>
        <v>0</v>
      </c>
      <c r="HR20" s="61">
        <f>[5]ANCAP!IP$148</f>
        <v>0</v>
      </c>
      <c r="HS20" s="61">
        <f>[5]ANCAP!IQ$148</f>
        <v>0</v>
      </c>
      <c r="HT20" s="61">
        <f>[5]ANCAP!IR$148</f>
        <v>0</v>
      </c>
      <c r="HU20" s="61">
        <f>[5]ANCAP!IS$148</f>
        <v>0</v>
      </c>
      <c r="HV20" s="61">
        <f>[5]ANCAP!IT$148</f>
        <v>0</v>
      </c>
      <c r="HW20" s="61">
        <f>[5]ANCAP!IU$148</f>
        <v>0</v>
      </c>
      <c r="HX20" s="61">
        <f>[5]ANCAP!IV$148</f>
        <v>0</v>
      </c>
      <c r="HY20" s="61">
        <f>[5]ANCAP!IW$148</f>
        <v>200</v>
      </c>
      <c r="HZ20" s="61">
        <f>[5]ANCAP!IX$148</f>
        <v>100</v>
      </c>
      <c r="IA20" s="61">
        <f>[5]ANCAP!IY$148</f>
        <v>100</v>
      </c>
      <c r="IB20" s="61">
        <f>[5]ANCAP!IZ$148</f>
        <v>100</v>
      </c>
      <c r="IC20" s="61">
        <f>[5]ANCAP!JA$148</f>
        <v>100</v>
      </c>
      <c r="ID20" s="61">
        <f>[5]ANCAP!JB$148</f>
        <v>100</v>
      </c>
      <c r="IE20" s="61">
        <f>[5]ANCAP!JC$148</f>
        <v>100</v>
      </c>
      <c r="IF20" s="61">
        <f>[5]ANCAP!JD$148</f>
        <v>100</v>
      </c>
      <c r="IG20" s="61">
        <f>[5]ANCAP!JE$148</f>
        <v>100</v>
      </c>
      <c r="IH20" s="61">
        <f>[5]ANCAP!JF$148</f>
        <v>0</v>
      </c>
      <c r="II20" s="61">
        <f>[5]ANCAP!JG$148</f>
        <v>0</v>
      </c>
      <c r="IJ20" s="61">
        <f>[5]ANCAP!JH$148</f>
        <v>0</v>
      </c>
      <c r="IK20" s="61">
        <f>[5]ANCAP!JI$148</f>
        <v>0</v>
      </c>
      <c r="IL20" s="61">
        <f>[5]ANCAP!JJ$148</f>
        <v>0</v>
      </c>
      <c r="IM20" s="61">
        <f>[5]ANCAP!JK$148</f>
        <v>0</v>
      </c>
      <c r="IN20" s="61">
        <f>[5]ANCAP!JL$148</f>
        <v>0</v>
      </c>
      <c r="IO20" s="61">
        <f>[5]ANCAP!JM$148</f>
        <v>0</v>
      </c>
      <c r="IP20" s="61">
        <f>[5]ANCAP!JN$148</f>
        <v>0</v>
      </c>
      <c r="IQ20" s="61">
        <f>[5]ANCAP!JO$148</f>
        <v>0</v>
      </c>
      <c r="IR20" s="61">
        <f>[5]ANCAP!JP$148</f>
        <v>0</v>
      </c>
      <c r="IS20" s="61">
        <f>[5]ANCAP!JQ$148</f>
        <v>0</v>
      </c>
      <c r="IT20" s="61">
        <f>[5]ANCAP!JR$148</f>
        <v>0</v>
      </c>
      <c r="IU20" s="61">
        <f>[5]ANCAP!JS$148</f>
        <v>0</v>
      </c>
      <c r="IV20" s="61">
        <f>[5]ANCAP!JT$148</f>
        <v>0</v>
      </c>
      <c r="IW20" s="61">
        <f>[5]ANCAP!JU$148</f>
        <v>0</v>
      </c>
      <c r="IX20" s="61">
        <f>[5]ANCAP!JV$148</f>
        <v>0</v>
      </c>
      <c r="IY20" s="61">
        <f>[5]ANCAP!JW$148</f>
        <v>0</v>
      </c>
      <c r="IZ20" s="61">
        <f>[5]ANCAP!JX$148</f>
        <v>0</v>
      </c>
      <c r="JA20" s="61">
        <f>[5]ANCAP!JY$148</f>
        <v>0</v>
      </c>
      <c r="JB20" s="61">
        <f>[5]ANCAP!JZ$148</f>
        <v>0</v>
      </c>
      <c r="JC20" s="61">
        <f>[5]ANCAP!KA$148</f>
        <v>0</v>
      </c>
      <c r="JD20" s="61">
        <f>[5]ANCAP!KB$148</f>
        <v>0</v>
      </c>
      <c r="JE20" s="61">
        <f>[5]ANCAP!KC$148</f>
        <v>0</v>
      </c>
      <c r="JF20" s="61">
        <f>[5]ANCAP!KD$148</f>
        <v>0</v>
      </c>
      <c r="JG20" s="61">
        <f>[5]ANCAP!KE$148</f>
        <v>0</v>
      </c>
      <c r="JH20" s="61">
        <f>[5]ANCAP!KF$148</f>
        <v>0</v>
      </c>
      <c r="JI20" s="61">
        <f>[5]ANCAP!KG$148</f>
        <v>0</v>
      </c>
      <c r="JJ20" s="61">
        <f>[5]ANCAP!KH$148</f>
        <v>0</v>
      </c>
      <c r="JK20" s="61">
        <f>[5]ANCAP!KI$148</f>
        <v>0</v>
      </c>
      <c r="JL20" s="61">
        <f>[5]ANCAP!KJ$148</f>
        <v>0</v>
      </c>
      <c r="JM20" s="61">
        <f>[5]ANCAP!KK$148</f>
        <v>0</v>
      </c>
      <c r="JN20" s="61">
        <f>[5]ANCAP!KL$148</f>
        <v>0</v>
      </c>
      <c r="JO20" s="61">
        <f>[5]ANCAP!KM$148</f>
        <v>0</v>
      </c>
      <c r="JP20" s="61">
        <f>[5]ANCAP!KN$148</f>
        <v>0</v>
      </c>
      <c r="JQ20" s="61">
        <f>[5]ANCAP!KO$148</f>
        <v>0</v>
      </c>
      <c r="JR20" s="61">
        <f>[5]ANCAP!KP$148</f>
        <v>0</v>
      </c>
      <c r="JS20" s="61">
        <f>[5]ANCAP!KQ$148</f>
        <v>0</v>
      </c>
      <c r="JT20" s="61">
        <f>[5]ANCAP!KR$148</f>
        <v>0</v>
      </c>
    </row>
    <row r="21" spans="1:280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175">+D5-D9</f>
        <v>13.074799999999868</v>
      </c>
      <c r="E21" s="27">
        <f t="shared" si="175"/>
        <v>28.522599999999784</v>
      </c>
      <c r="F21" s="27">
        <f t="shared" si="175"/>
        <v>-38.099799999999959</v>
      </c>
      <c r="G21" s="27">
        <f t="shared" si="175"/>
        <v>-29.405200000000036</v>
      </c>
      <c r="H21" s="27">
        <f t="shared" si="175"/>
        <v>161.21850000000006</v>
      </c>
      <c r="I21" s="27">
        <f t="shared" si="175"/>
        <v>187.60719999999992</v>
      </c>
      <c r="J21" s="27">
        <f t="shared" si="175"/>
        <v>-79.057799999999929</v>
      </c>
      <c r="K21" s="27">
        <f t="shared" si="175"/>
        <v>209.75950000000012</v>
      </c>
      <c r="L21" s="27">
        <f t="shared" si="175"/>
        <v>36.894599999999969</v>
      </c>
      <c r="M21" s="27">
        <f t="shared" si="175"/>
        <v>866.58760000000007</v>
      </c>
      <c r="N21" s="27">
        <f t="shared" si="175"/>
        <v>-35.814100000000053</v>
      </c>
      <c r="O21" s="27">
        <f t="shared" si="175"/>
        <v>-49.606799999999794</v>
      </c>
      <c r="P21" s="27">
        <f t="shared" si="175"/>
        <v>-80.82990000000018</v>
      </c>
      <c r="Q21" s="27">
        <f t="shared" si="175"/>
        <v>-389.75900000000001</v>
      </c>
      <c r="R21" s="27">
        <f t="shared" si="175"/>
        <v>247.70119999999997</v>
      </c>
      <c r="S21" s="27">
        <f t="shared" si="175"/>
        <v>98.138699999999972</v>
      </c>
      <c r="T21" s="27">
        <f t="shared" si="175"/>
        <v>221.43920000000003</v>
      </c>
      <c r="U21" s="27">
        <f t="shared" si="175"/>
        <v>6.8999999999959982E-2</v>
      </c>
      <c r="V21" s="27">
        <f t="shared" si="175"/>
        <v>759.50309999999979</v>
      </c>
      <c r="W21" s="27">
        <f t="shared" si="175"/>
        <v>-308.77990000000023</v>
      </c>
      <c r="X21" s="27">
        <f t="shared" si="175"/>
        <v>431.72320000000013</v>
      </c>
      <c r="Y21" s="27">
        <f t="shared" si="175"/>
        <v>530.30209999999988</v>
      </c>
      <c r="Z21" s="27">
        <f t="shared" si="175"/>
        <v>-643.52</v>
      </c>
      <c r="AA21" s="27">
        <f t="shared" si="175"/>
        <v>-1570.9529000000002</v>
      </c>
      <c r="AB21" s="27">
        <f t="shared" si="175"/>
        <v>1669.3698999999995</v>
      </c>
      <c r="AC21" s="27">
        <f t="shared" si="175"/>
        <v>-309.03560000000039</v>
      </c>
      <c r="AD21" s="27">
        <f t="shared" si="175"/>
        <v>-561.99199999999973</v>
      </c>
      <c r="AE21" s="27">
        <f t="shared" si="175"/>
        <v>736.47390000000019</v>
      </c>
      <c r="AF21" s="27">
        <f t="shared" si="175"/>
        <v>-589.59429999999975</v>
      </c>
      <c r="AG21" s="27">
        <f t="shared" si="175"/>
        <v>322.70989999999961</v>
      </c>
      <c r="AH21" s="27">
        <f t="shared" si="175"/>
        <v>241.67640000000006</v>
      </c>
      <c r="AI21" s="27">
        <f t="shared" si="175"/>
        <v>-429.82779999999957</v>
      </c>
      <c r="AJ21" s="27">
        <f t="shared" si="175"/>
        <v>240.26160000000027</v>
      </c>
      <c r="AK21" s="27">
        <f t="shared" si="175"/>
        <v>1228.6564000000001</v>
      </c>
      <c r="AL21" s="27">
        <f t="shared" si="175"/>
        <v>-703.45409999999993</v>
      </c>
      <c r="AM21" s="27">
        <f t="shared" si="175"/>
        <v>-380.23659999999973</v>
      </c>
      <c r="AN21" s="27">
        <f t="shared" si="175"/>
        <v>234.59940000000051</v>
      </c>
      <c r="AO21" s="27">
        <f t="shared" si="175"/>
        <v>-911.76719999999978</v>
      </c>
      <c r="AP21" s="27">
        <f t="shared" si="175"/>
        <v>599.09059999999999</v>
      </c>
      <c r="AQ21" s="27">
        <f t="shared" si="175"/>
        <v>235.87170000000015</v>
      </c>
      <c r="AR21" s="27">
        <f t="shared" si="175"/>
        <v>103.23120000000017</v>
      </c>
      <c r="AS21" s="27">
        <f t="shared" si="175"/>
        <v>950.02809999999999</v>
      </c>
      <c r="AT21" s="27">
        <f t="shared" si="175"/>
        <v>2100.4770999999992</v>
      </c>
      <c r="AU21" s="27">
        <f t="shared" si="175"/>
        <v>-2131.5932000000003</v>
      </c>
      <c r="AV21" s="27">
        <f t="shared" si="175"/>
        <v>384.63279999999986</v>
      </c>
      <c r="AW21" s="27">
        <f t="shared" si="175"/>
        <v>1829.0380999999998</v>
      </c>
      <c r="AX21" s="27">
        <f t="shared" si="175"/>
        <v>-825.96960000000036</v>
      </c>
      <c r="AY21" s="27">
        <f t="shared" si="175"/>
        <v>121.88579999999956</v>
      </c>
      <c r="AZ21" s="27">
        <f t="shared" si="175"/>
        <v>-127.40769999999975</v>
      </c>
      <c r="BA21" s="27">
        <f t="shared" si="175"/>
        <v>-2112.2457999999997</v>
      </c>
      <c r="BB21" s="27">
        <f t="shared" si="175"/>
        <v>1039.8360000000002</v>
      </c>
      <c r="BC21" s="27">
        <f t="shared" si="175"/>
        <v>931.00950000000012</v>
      </c>
      <c r="BD21" s="27">
        <f t="shared" si="175"/>
        <v>734.46879999999965</v>
      </c>
      <c r="BE21" s="27">
        <f t="shared" si="175"/>
        <v>-477.44550000000027</v>
      </c>
      <c r="BF21" s="27">
        <f t="shared" si="175"/>
        <v>521.65110000000004</v>
      </c>
      <c r="BG21" s="27">
        <f t="shared" si="175"/>
        <v>85.432099999999991</v>
      </c>
      <c r="BH21" s="27">
        <f t="shared" si="175"/>
        <v>395.72400000000016</v>
      </c>
      <c r="BI21" s="27">
        <f t="shared" si="175"/>
        <v>51.820500000000266</v>
      </c>
      <c r="BJ21" s="27">
        <f t="shared" si="175"/>
        <v>-1008.1440999999991</v>
      </c>
      <c r="BK21" s="27">
        <f t="shared" si="175"/>
        <v>-467.22260000000006</v>
      </c>
      <c r="BL21" s="27">
        <f t="shared" si="175"/>
        <v>-452.11779999999999</v>
      </c>
      <c r="BM21" s="27">
        <f t="shared" si="175"/>
        <v>-7.3249000000000706</v>
      </c>
      <c r="BN21" s="27">
        <f t="shared" si="175"/>
        <v>490.24920000000111</v>
      </c>
      <c r="BO21" s="27">
        <f t="shared" si="175"/>
        <v>-1600.9793</v>
      </c>
      <c r="BP21" s="27">
        <f t="shared" ref="BP21:EA21" si="176">+BP5-BP9</f>
        <v>1544.9656999999995</v>
      </c>
      <c r="BQ21" s="27">
        <f t="shared" si="176"/>
        <v>-756.44010000000071</v>
      </c>
      <c r="BR21" s="27">
        <f t="shared" si="176"/>
        <v>-754.58229999999958</v>
      </c>
      <c r="BS21" s="27">
        <f t="shared" si="176"/>
        <v>577.5016999999998</v>
      </c>
      <c r="BT21" s="27">
        <f t="shared" si="176"/>
        <v>1141.1712999999993</v>
      </c>
      <c r="BU21" s="27">
        <f t="shared" si="176"/>
        <v>1213.0540000000001</v>
      </c>
      <c r="BV21" s="27">
        <f t="shared" si="176"/>
        <v>-469.94210000000021</v>
      </c>
      <c r="BW21" s="27">
        <f t="shared" si="176"/>
        <v>208.5055999999995</v>
      </c>
      <c r="BX21" s="27">
        <f t="shared" si="176"/>
        <v>-93.553100000000086</v>
      </c>
      <c r="BY21" s="27">
        <f t="shared" si="176"/>
        <v>843.97840000000087</v>
      </c>
      <c r="BZ21" s="27">
        <f t="shared" si="176"/>
        <v>68.858400000000074</v>
      </c>
      <c r="CA21" s="27">
        <f t="shared" si="176"/>
        <v>-1907.1727000000001</v>
      </c>
      <c r="CB21" s="27">
        <f t="shared" si="176"/>
        <v>-912.15200000000004</v>
      </c>
      <c r="CC21" s="27">
        <f t="shared" si="176"/>
        <v>-46.205299999999625</v>
      </c>
      <c r="CD21" s="27">
        <f t="shared" si="176"/>
        <v>384.13659999999982</v>
      </c>
      <c r="CE21" s="27">
        <f t="shared" si="176"/>
        <v>833.88249999999971</v>
      </c>
      <c r="CF21" s="27">
        <f t="shared" si="176"/>
        <v>1763.7404000000001</v>
      </c>
      <c r="CG21" s="27">
        <f t="shared" si="176"/>
        <v>-2317.9961000000003</v>
      </c>
      <c r="CH21" s="27">
        <f t="shared" si="176"/>
        <v>-370.03929999999946</v>
      </c>
      <c r="CI21" s="27">
        <f t="shared" si="176"/>
        <v>2337.3988999999992</v>
      </c>
      <c r="CJ21" s="27">
        <f t="shared" si="176"/>
        <v>-2831.4223999999995</v>
      </c>
      <c r="CK21" s="27">
        <f t="shared" si="176"/>
        <v>-2660.1319999999996</v>
      </c>
      <c r="CL21" s="27">
        <f t="shared" si="176"/>
        <v>709.40639999999894</v>
      </c>
      <c r="CM21" s="27">
        <f t="shared" si="176"/>
        <v>1437.1633999999985</v>
      </c>
      <c r="CN21" s="27">
        <f t="shared" si="176"/>
        <v>-715.27189999999882</v>
      </c>
      <c r="CO21" s="27">
        <f t="shared" si="176"/>
        <v>1438.2495000000008</v>
      </c>
      <c r="CP21" s="27">
        <f t="shared" si="176"/>
        <v>-1055.6049000000012</v>
      </c>
      <c r="CQ21" s="27">
        <f t="shared" si="176"/>
        <v>1399.8562999999995</v>
      </c>
      <c r="CR21" s="27">
        <f t="shared" si="176"/>
        <v>917.10219999999981</v>
      </c>
      <c r="CS21" s="27">
        <f t="shared" si="176"/>
        <v>-643.88800000000083</v>
      </c>
      <c r="CT21" s="27">
        <f t="shared" si="176"/>
        <v>-507.96509999999898</v>
      </c>
      <c r="CU21" s="27">
        <f t="shared" si="176"/>
        <v>-109.03579999999874</v>
      </c>
      <c r="CV21" s="27">
        <f t="shared" si="176"/>
        <v>-1589.3472999999999</v>
      </c>
      <c r="CW21" s="27">
        <f t="shared" si="176"/>
        <v>390.74269999999933</v>
      </c>
      <c r="CX21" s="27">
        <f t="shared" si="176"/>
        <v>-14.72780000000057</v>
      </c>
      <c r="CY21" s="27">
        <f t="shared" si="176"/>
        <v>-468.79809999999998</v>
      </c>
      <c r="CZ21" s="27">
        <f t="shared" si="176"/>
        <v>-2422.6549999999988</v>
      </c>
      <c r="DA21" s="27">
        <f t="shared" si="176"/>
        <v>45.242700000000696</v>
      </c>
      <c r="DB21" s="27">
        <f t="shared" si="176"/>
        <v>927.74609999999984</v>
      </c>
      <c r="DC21" s="27">
        <f t="shared" si="176"/>
        <v>557.78630000000112</v>
      </c>
      <c r="DD21" s="27">
        <f t="shared" si="176"/>
        <v>4651.2134999999998</v>
      </c>
      <c r="DE21" s="27">
        <f t="shared" si="176"/>
        <v>-3213.6257999999998</v>
      </c>
      <c r="DF21" s="27">
        <f t="shared" si="176"/>
        <v>2206.8205999999996</v>
      </c>
      <c r="DG21" s="27">
        <f t="shared" si="176"/>
        <v>-344.38750000000027</v>
      </c>
      <c r="DH21" s="27">
        <f t="shared" si="176"/>
        <v>-1088.6257000000005</v>
      </c>
      <c r="DI21" s="27">
        <f t="shared" si="176"/>
        <v>856.2573999999986</v>
      </c>
      <c r="DJ21" s="27">
        <f t="shared" si="176"/>
        <v>-1841.2290999999996</v>
      </c>
      <c r="DK21" s="27">
        <f t="shared" si="176"/>
        <v>-2094.9752000000008</v>
      </c>
      <c r="DL21" s="27">
        <f t="shared" si="176"/>
        <v>831.76430000000164</v>
      </c>
      <c r="DM21" s="27">
        <f t="shared" si="176"/>
        <v>-1914.1687000000011</v>
      </c>
      <c r="DN21" s="27">
        <f t="shared" si="176"/>
        <v>-861.11250000000018</v>
      </c>
      <c r="DO21" s="27">
        <f t="shared" si="176"/>
        <v>1783.781899999999</v>
      </c>
      <c r="DP21" s="27">
        <f t="shared" si="176"/>
        <v>26.469999999999345</v>
      </c>
      <c r="DQ21" s="27">
        <f t="shared" si="176"/>
        <v>-3318.4490999999998</v>
      </c>
      <c r="DR21" s="27">
        <f t="shared" si="176"/>
        <v>-1100.2588999999998</v>
      </c>
      <c r="DS21" s="27">
        <f t="shared" si="176"/>
        <v>1214.4088000000002</v>
      </c>
      <c r="DT21" s="27">
        <f t="shared" si="176"/>
        <v>-1717.2352999999994</v>
      </c>
      <c r="DU21" s="27">
        <f t="shared" si="176"/>
        <v>2050.4054999999998</v>
      </c>
      <c r="DV21" s="27">
        <f t="shared" si="176"/>
        <v>-3654.4515000000001</v>
      </c>
      <c r="DW21" s="27">
        <f t="shared" si="176"/>
        <v>918.84019999999964</v>
      </c>
      <c r="DX21" s="27">
        <f t="shared" si="176"/>
        <v>-1090.0551000000014</v>
      </c>
      <c r="DY21" s="27">
        <f t="shared" si="176"/>
        <v>921.14940000000024</v>
      </c>
      <c r="DZ21" s="27">
        <f t="shared" si="176"/>
        <v>-259.61069999999927</v>
      </c>
      <c r="EA21" s="27">
        <f t="shared" si="176"/>
        <v>-895.67130000000088</v>
      </c>
      <c r="EB21" s="27">
        <f t="shared" ref="EB21:GK21" si="177">+EB5-EB9</f>
        <v>-924.00690000000031</v>
      </c>
      <c r="EC21" s="27">
        <f t="shared" si="177"/>
        <v>-1034.4053999999996</v>
      </c>
      <c r="ED21" s="27">
        <f t="shared" si="177"/>
        <v>-74.048799999998664</v>
      </c>
      <c r="EE21" s="27">
        <f t="shared" si="177"/>
        <v>-531.98979999999938</v>
      </c>
      <c r="EF21" s="27">
        <f t="shared" si="177"/>
        <v>-272.16869999999835</v>
      </c>
      <c r="EG21" s="27">
        <f t="shared" si="177"/>
        <v>1296.6280000000006</v>
      </c>
      <c r="EH21" s="27">
        <f t="shared" si="177"/>
        <v>-871.03940000000148</v>
      </c>
      <c r="EI21" s="27">
        <f t="shared" si="177"/>
        <v>-3627.9101999999984</v>
      </c>
      <c r="EJ21" s="27">
        <f t="shared" si="177"/>
        <v>2147.8966</v>
      </c>
      <c r="EK21" s="27">
        <f t="shared" si="177"/>
        <v>619.85450000000037</v>
      </c>
      <c r="EL21" s="27">
        <f t="shared" si="177"/>
        <v>-2791.2599000000009</v>
      </c>
      <c r="EM21" s="27">
        <f t="shared" si="177"/>
        <v>364.48570000000018</v>
      </c>
      <c r="EN21" s="27">
        <f t="shared" si="177"/>
        <v>1697.724699999997</v>
      </c>
      <c r="EO21" s="27">
        <f t="shared" si="177"/>
        <v>-953.43589999999949</v>
      </c>
      <c r="EP21" s="27">
        <f t="shared" si="177"/>
        <v>2149.0488999999998</v>
      </c>
      <c r="EQ21" s="27">
        <f t="shared" si="177"/>
        <v>-630.73269999999957</v>
      </c>
      <c r="ER21" s="27">
        <f t="shared" si="177"/>
        <v>2043.1441999999997</v>
      </c>
      <c r="ES21" s="27">
        <f t="shared" si="177"/>
        <v>-1192.073800000001</v>
      </c>
      <c r="ET21" s="27">
        <f t="shared" si="177"/>
        <v>702.01560000000063</v>
      </c>
      <c r="EU21" s="27">
        <f t="shared" si="177"/>
        <v>129.50270000000091</v>
      </c>
      <c r="EV21" s="27">
        <f t="shared" si="177"/>
        <v>-162.54150000000027</v>
      </c>
      <c r="EW21" s="27">
        <f t="shared" si="177"/>
        <v>-3531.8175999999994</v>
      </c>
      <c r="EX21" s="27">
        <f t="shared" si="177"/>
        <v>-1313.8994999999986</v>
      </c>
      <c r="EY21" s="27">
        <f t="shared" si="177"/>
        <v>301.84039999999914</v>
      </c>
      <c r="EZ21" s="27">
        <f t="shared" si="177"/>
        <v>2434.7084</v>
      </c>
      <c r="FA21" s="27">
        <f t="shared" si="177"/>
        <v>-1534.4795000000004</v>
      </c>
      <c r="FB21" s="27">
        <f t="shared" si="177"/>
        <v>-2305.017600000001</v>
      </c>
      <c r="FC21" s="27">
        <f t="shared" si="177"/>
        <v>-390.65040000000045</v>
      </c>
      <c r="FD21" s="27">
        <f t="shared" si="177"/>
        <v>-87.438100000000304</v>
      </c>
      <c r="FE21" s="27">
        <f t="shared" si="177"/>
        <v>3549.1988000000019</v>
      </c>
      <c r="FF21" s="27">
        <f t="shared" si="177"/>
        <v>-802.88820000000032</v>
      </c>
      <c r="FG21" s="27">
        <f t="shared" si="177"/>
        <v>-2007.7714999999998</v>
      </c>
      <c r="FH21" s="27">
        <f t="shared" si="177"/>
        <v>193.66079999999965</v>
      </c>
      <c r="FI21" s="27">
        <f t="shared" si="177"/>
        <v>61.989800000000287</v>
      </c>
      <c r="FJ21" s="27">
        <f t="shared" si="177"/>
        <v>295.72729999999865</v>
      </c>
      <c r="FK21" s="27">
        <f t="shared" si="177"/>
        <v>-1198.911399999999</v>
      </c>
      <c r="FL21" s="27">
        <f t="shared" si="177"/>
        <v>586.89130000000023</v>
      </c>
      <c r="FM21" s="27">
        <f t="shared" si="177"/>
        <v>857.90830000000005</v>
      </c>
      <c r="FN21" s="27">
        <f t="shared" si="177"/>
        <v>905.11499999999978</v>
      </c>
      <c r="FO21" s="27">
        <f t="shared" si="177"/>
        <v>199.1304999999993</v>
      </c>
      <c r="FP21" s="27">
        <f t="shared" si="177"/>
        <v>-2168.8127999999988</v>
      </c>
      <c r="FQ21" s="27">
        <f t="shared" si="177"/>
        <v>1983.1343999999999</v>
      </c>
      <c r="FR21" s="27">
        <f t="shared" si="177"/>
        <v>-248.44039999999859</v>
      </c>
      <c r="FS21" s="27">
        <f t="shared" si="177"/>
        <v>-3198.2611000000006</v>
      </c>
      <c r="FT21" s="27">
        <f t="shared" si="177"/>
        <v>699.16710000000057</v>
      </c>
      <c r="FU21" s="27">
        <f t="shared" si="177"/>
        <v>2415.7513000000004</v>
      </c>
      <c r="FV21" s="27">
        <f t="shared" si="177"/>
        <v>4449.5748999999996</v>
      </c>
      <c r="FW21" s="27">
        <f t="shared" si="177"/>
        <v>625.64130000000205</v>
      </c>
      <c r="FX21" s="27">
        <f t="shared" si="177"/>
        <v>-15.110499999998865</v>
      </c>
      <c r="FY21" s="27">
        <f t="shared" si="177"/>
        <v>1758.2206000000006</v>
      </c>
      <c r="FZ21" s="27">
        <f t="shared" si="177"/>
        <v>-201.65809999999965</v>
      </c>
      <c r="GA21" s="27">
        <f t="shared" si="177"/>
        <v>-858.35330000000067</v>
      </c>
      <c r="GB21" s="27">
        <f t="shared" si="177"/>
        <v>616.09580000000005</v>
      </c>
      <c r="GC21" s="27">
        <f t="shared" si="177"/>
        <v>-590.58770000000004</v>
      </c>
      <c r="GD21" s="27">
        <f t="shared" si="177"/>
        <v>2127.6759000000002</v>
      </c>
      <c r="GE21" s="27">
        <f t="shared" si="177"/>
        <v>-582.42160000000149</v>
      </c>
      <c r="GF21" s="27">
        <f t="shared" si="177"/>
        <v>-259.64960000000065</v>
      </c>
      <c r="GG21" s="27">
        <f t="shared" si="177"/>
        <v>-831.28189999999904</v>
      </c>
      <c r="GH21" s="27">
        <f t="shared" si="177"/>
        <v>1802.7234250000001</v>
      </c>
      <c r="GI21" s="27">
        <f t="shared" si="177"/>
        <v>-421.45995700000003</v>
      </c>
      <c r="GJ21" s="27">
        <f t="shared" si="177"/>
        <v>-527.69621600000028</v>
      </c>
      <c r="GK21" s="27">
        <f t="shared" si="177"/>
        <v>3043.2673100000002</v>
      </c>
      <c r="GL21" s="27">
        <f t="shared" ref="GL21:GQ21" si="178">+GL5-GL9</f>
        <v>1193.7892999999985</v>
      </c>
      <c r="GM21" s="27">
        <f t="shared" si="178"/>
        <v>-825.49609900000178</v>
      </c>
      <c r="GN21" s="27">
        <f t="shared" si="178"/>
        <v>1265.708995</v>
      </c>
      <c r="GO21" s="27">
        <f t="shared" si="178"/>
        <v>195.18329800000083</v>
      </c>
      <c r="GP21" s="27">
        <f t="shared" si="178"/>
        <v>1205.5881619999991</v>
      </c>
      <c r="GQ21" s="27">
        <f t="shared" si="178"/>
        <v>691.66462399999909</v>
      </c>
      <c r="GR21" s="27">
        <f t="shared" ref="GR21:GW21" si="179">+GR5-GR9</f>
        <v>-1239.8980480000009</v>
      </c>
      <c r="GS21" s="27">
        <f t="shared" si="179"/>
        <v>492.53519500000039</v>
      </c>
      <c r="GT21" s="27">
        <f t="shared" si="179"/>
        <v>-2728.6221109999997</v>
      </c>
      <c r="GU21" s="27">
        <f t="shared" si="179"/>
        <v>1979.283547</v>
      </c>
      <c r="GV21" s="27">
        <f t="shared" si="179"/>
        <v>-117.11277800000153</v>
      </c>
      <c r="GW21" s="27">
        <f t="shared" si="179"/>
        <v>-664.18779400000039</v>
      </c>
      <c r="GX21" s="27">
        <f t="shared" ref="GX21:HD21" si="180">+GX5-GX9</f>
        <v>-258.71287500000017</v>
      </c>
      <c r="GY21" s="27">
        <f t="shared" si="180"/>
        <v>1404.252657</v>
      </c>
      <c r="GZ21" s="27">
        <f t="shared" si="180"/>
        <v>-1387.4463349999987</v>
      </c>
      <c r="HA21" s="27">
        <f t="shared" si="180"/>
        <v>39.286293000000114</v>
      </c>
      <c r="HB21" s="27">
        <f t="shared" si="180"/>
        <v>-4385.8124410000009</v>
      </c>
      <c r="HC21" s="27">
        <f t="shared" si="180"/>
        <v>2768.1094620000003</v>
      </c>
      <c r="HD21" s="27">
        <f t="shared" si="180"/>
        <v>921.43595900000128</v>
      </c>
      <c r="HE21" s="27">
        <f t="shared" ref="HE21:HJ21" si="181">+HE5-HE9</f>
        <v>-988.38596000000052</v>
      </c>
      <c r="HF21" s="27">
        <f t="shared" si="181"/>
        <v>568.91709000000174</v>
      </c>
      <c r="HG21" s="27">
        <f t="shared" si="181"/>
        <v>579.89435400000002</v>
      </c>
      <c r="HH21" s="27">
        <f t="shared" si="181"/>
        <v>1156.2029239999993</v>
      </c>
      <c r="HI21" s="27">
        <f t="shared" si="181"/>
        <v>1415.630259999999</v>
      </c>
      <c r="HJ21" s="27">
        <f t="shared" si="181"/>
        <v>-903.41627799999878</v>
      </c>
      <c r="HK21" s="27">
        <f t="shared" ref="HK21:HP21" si="182">+HK5-HK9</f>
        <v>-1253.9856839999993</v>
      </c>
      <c r="HL21" s="27">
        <f t="shared" si="182"/>
        <v>959.07462600000053</v>
      </c>
      <c r="HM21" s="27">
        <f t="shared" si="182"/>
        <v>-359.1040579999999</v>
      </c>
      <c r="HN21" s="27">
        <f t="shared" si="182"/>
        <v>1216.7021320000013</v>
      </c>
      <c r="HO21" s="27">
        <f t="shared" si="182"/>
        <v>-55.644006000000445</v>
      </c>
      <c r="HP21" s="27">
        <f t="shared" si="182"/>
        <v>-337.63170600000194</v>
      </c>
      <c r="HQ21" s="27">
        <f t="shared" ref="HQ21:HU21" si="183">+HQ5-HQ9</f>
        <v>-149.73149800000101</v>
      </c>
      <c r="HR21" s="27">
        <f t="shared" si="183"/>
        <v>160.82090600000174</v>
      </c>
      <c r="HS21" s="27">
        <f t="shared" si="183"/>
        <v>150.01355999999942</v>
      </c>
      <c r="HT21" s="27">
        <f t="shared" si="183"/>
        <v>-1270.215177</v>
      </c>
      <c r="HU21" s="27">
        <f t="shared" si="183"/>
        <v>2883.8504087000019</v>
      </c>
      <c r="HV21" s="27">
        <f t="shared" ref="HV21:HX21" si="184">+HV5-HV9</f>
        <v>1044.0639099999989</v>
      </c>
      <c r="HW21" s="27">
        <f t="shared" si="184"/>
        <v>244.0502319999996</v>
      </c>
      <c r="HX21" s="27">
        <f t="shared" si="184"/>
        <v>-1706.3534869999985</v>
      </c>
      <c r="HY21" s="27">
        <f t="shared" ref="HY21:HZ21" si="185">+HY5-HY9</f>
        <v>-280.01913680000052</v>
      </c>
      <c r="HZ21" s="27">
        <f t="shared" si="185"/>
        <v>916.87236899999971</v>
      </c>
      <c r="IA21" s="27">
        <f t="shared" ref="IA21:IB21" si="186">+IA5-IA9</f>
        <v>3000.2609740000003</v>
      </c>
      <c r="IB21" s="27">
        <f t="shared" si="186"/>
        <v>-358.42234800000006</v>
      </c>
      <c r="IC21" s="27">
        <f t="shared" ref="IC21:ID21" si="187">+IC5-IC9</f>
        <v>814.11766700000135</v>
      </c>
      <c r="ID21" s="27">
        <f t="shared" si="187"/>
        <v>8.4536969999990106</v>
      </c>
      <c r="IE21" s="27">
        <f t="shared" ref="IE21:IF21" si="188">+IE5-IE9</f>
        <v>125.48262100000102</v>
      </c>
      <c r="IF21" s="27">
        <f t="shared" si="188"/>
        <v>-958.31513099999938</v>
      </c>
      <c r="IG21" s="27">
        <f t="shared" ref="IG21" si="189">+IG5-IG9</f>
        <v>970.25503611721069</v>
      </c>
      <c r="IH21" s="27">
        <f t="shared" ref="IH21" si="190">+IH5-IH9</f>
        <v>-338.7722176982943</v>
      </c>
      <c r="II21" s="27">
        <f t="shared" ref="II21:IJ21" si="191">+II5-II9</f>
        <v>547.63709899999958</v>
      </c>
      <c r="IJ21" s="27">
        <f t="shared" si="191"/>
        <v>1457.505725</v>
      </c>
      <c r="IK21" s="27">
        <f t="shared" ref="IK21:IL21" si="192">+IK5-IK9</f>
        <v>322.75452300289908</v>
      </c>
      <c r="IL21" s="27">
        <f t="shared" si="192"/>
        <v>-3622.0404989999988</v>
      </c>
      <c r="IM21" s="27">
        <f t="shared" ref="IM21:IN21" si="193">+IM5-IM9</f>
        <v>900.5184590000008</v>
      </c>
      <c r="IN21" s="27">
        <f t="shared" si="193"/>
        <v>-1534.5598610000015</v>
      </c>
      <c r="IO21" s="27">
        <f t="shared" ref="IO21:IP21" si="194">+IO5-IO9</f>
        <v>3500.5797110000021</v>
      </c>
      <c r="IP21" s="27">
        <f t="shared" si="194"/>
        <v>741.01111759999912</v>
      </c>
      <c r="IQ21" s="27">
        <f t="shared" ref="IQ21:IR21" si="195">+IQ5-IQ9</f>
        <v>-1736.209859999999</v>
      </c>
      <c r="IR21" s="27">
        <f t="shared" si="195"/>
        <v>3254.3922849999981</v>
      </c>
      <c r="IS21" s="27">
        <f t="shared" ref="IS21:IT21" si="196">+IS5-IS9</f>
        <v>-1651.4066099999982</v>
      </c>
      <c r="IT21" s="27">
        <f t="shared" si="196"/>
        <v>-4494.6072400000012</v>
      </c>
      <c r="IU21" s="27">
        <f t="shared" ref="IU21:IV21" si="197">+IU5-IU9</f>
        <v>-2786.6274230000017</v>
      </c>
      <c r="IV21" s="27">
        <f t="shared" si="197"/>
        <v>3264.3115069999985</v>
      </c>
      <c r="IW21" s="27">
        <f t="shared" ref="IW21:IX21" si="198">+IW5-IW9</f>
        <v>-301.63235615947997</v>
      </c>
      <c r="IX21" s="27">
        <f t="shared" si="198"/>
        <v>-327.78233899999759</v>
      </c>
      <c r="IY21" s="27">
        <f t="shared" ref="IY21:IZ21" si="199">+IY5-IY9</f>
        <v>2519.8357430000015</v>
      </c>
      <c r="IZ21" s="27">
        <f t="shared" si="199"/>
        <v>-4059.5203169999986</v>
      </c>
      <c r="JA21" s="27">
        <f t="shared" ref="JA21:JB21" si="200">+JA5-JA9</f>
        <v>478.84576799999741</v>
      </c>
      <c r="JB21" s="27">
        <f t="shared" si="200"/>
        <v>4122.5747530000008</v>
      </c>
      <c r="JC21" s="27">
        <f t="shared" ref="JC21:JD21" si="201">+JC5-JC9</f>
        <v>-890.43383000000176</v>
      </c>
      <c r="JD21" s="27">
        <f t="shared" si="201"/>
        <v>-412.26900200000273</v>
      </c>
      <c r="JE21" s="27">
        <f t="shared" ref="JE21:JF21" si="202">+JE5-JE9</f>
        <v>3567.8726609999994</v>
      </c>
      <c r="JF21" s="27">
        <f t="shared" si="202"/>
        <v>-915.11041400000249</v>
      </c>
      <c r="JG21" s="27">
        <f t="shared" ref="JG21:JH21" si="203">+JG5-JG9</f>
        <v>1523.5656049999961</v>
      </c>
      <c r="JH21" s="27">
        <f t="shared" si="203"/>
        <v>2437.0369599999995</v>
      </c>
      <c r="JI21" s="27">
        <f t="shared" ref="JI21:JJ21" si="204">+JI5-JI9</f>
        <v>-1400.1142369999998</v>
      </c>
      <c r="JJ21" s="27">
        <f t="shared" si="204"/>
        <v>1736.5932979999998</v>
      </c>
      <c r="JK21" s="27">
        <f t="shared" ref="JK21" si="205">+JK5-JK9</f>
        <v>-443.74571000000105</v>
      </c>
      <c r="JL21" s="27">
        <f t="shared" ref="JL21:JN21" si="206">+JL5-JL9</f>
        <v>-2300.4665009814307</v>
      </c>
      <c r="JM21" s="27">
        <f t="shared" si="206"/>
        <v>4476.8004146561316</v>
      </c>
      <c r="JN21" s="27">
        <f t="shared" si="206"/>
        <v>-3376.620244771726</v>
      </c>
      <c r="JO21" s="27">
        <f t="shared" ref="JO21:JQ21" si="207">+JO5-JO9</f>
        <v>-1662.8663401657068</v>
      </c>
      <c r="JP21" s="27">
        <f t="shared" si="207"/>
        <v>249.12549799999942</v>
      </c>
      <c r="JQ21" s="27">
        <f t="shared" si="207"/>
        <v>451.61042500000076</v>
      </c>
      <c r="JR21" s="27">
        <f t="shared" ref="JR21:JS21" si="208">+JR5-JR9</f>
        <v>480.35085799999979</v>
      </c>
      <c r="JS21" s="27">
        <f t="shared" si="208"/>
        <v>-88.364702800001396</v>
      </c>
      <c r="JT21" s="27">
        <f t="shared" ref="JT21" si="209">+JT5-JT9</f>
        <v>-2016.9980769999984</v>
      </c>
    </row>
    <row r="22" spans="1:280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80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 xr:uid="{00000000-0004-0000-0D00-000000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R21"/>
  <sheetViews>
    <sheetView showGridLines="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R24" sqref="KR24"/>
    </sheetView>
  </sheetViews>
  <sheetFormatPr baseColWidth="10" defaultRowHeight="15" x14ac:dyDescent="0.25"/>
  <cols>
    <col min="1" max="1" width="30.7109375" customWidth="1"/>
  </cols>
  <sheetData>
    <row r="1" spans="1:304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2214.9899279335596</v>
      </c>
      <c r="GY5" s="55">
        <f t="shared" si="3"/>
        <v>2184.7895738249895</v>
      </c>
      <c r="GZ5" s="55">
        <f t="shared" si="3"/>
        <v>2434.7056129019602</v>
      </c>
      <c r="HA5" s="55">
        <f t="shared" si="3"/>
        <v>2288.2445423393497</v>
      </c>
      <c r="HB5" s="55">
        <f t="shared" si="3"/>
        <v>2355.5620908471997</v>
      </c>
      <c r="HC5" s="55">
        <f t="shared" si="3"/>
        <v>2441.5587843591602</v>
      </c>
      <c r="HD5" s="55">
        <f t="shared" si="3"/>
        <v>2253.3825695130799</v>
      </c>
      <c r="HE5" s="55">
        <f t="shared" si="3"/>
        <v>2451.4656383342999</v>
      </c>
      <c r="HF5" s="55">
        <f t="shared" si="3"/>
        <v>2384.3742826664006</v>
      </c>
      <c r="HG5" s="55">
        <f t="shared" si="3"/>
        <v>2378.6152776292802</v>
      </c>
      <c r="HH5" s="55">
        <f t="shared" si="3"/>
        <v>2404.4881547012001</v>
      </c>
      <c r="HI5" s="55">
        <f t="shared" si="3"/>
        <v>2581.1720177259999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  <c r="JN5" s="55">
        <f t="shared" ref="JN5:JO5" si="18">+SUM(JN6:JN8)</f>
        <v>3879.2707</v>
      </c>
      <c r="JO5" s="55">
        <f t="shared" si="18"/>
        <v>3761.7550999999999</v>
      </c>
      <c r="JP5" s="55">
        <f t="shared" ref="JP5:JQ5" si="19">+SUM(JP6:JP8)</f>
        <v>3945.4732000000008</v>
      </c>
      <c r="JQ5" s="55">
        <f t="shared" si="19"/>
        <v>4892.0801000000001</v>
      </c>
      <c r="JR5" s="55">
        <f t="shared" ref="JR5:JS5" si="20">+SUM(JR6:JR8)</f>
        <v>3797.0952999999995</v>
      </c>
      <c r="JS5" s="55">
        <f t="shared" si="20"/>
        <v>3803.4416000000001</v>
      </c>
      <c r="JT5" s="55">
        <f t="shared" ref="JT5:JU5" si="21">+SUM(JT6:JT8)</f>
        <v>4415.0060000000003</v>
      </c>
      <c r="JU5" s="55">
        <f t="shared" si="21"/>
        <v>3717.1613000000002</v>
      </c>
      <c r="JV5" s="55">
        <f t="shared" ref="JV5:JW5" si="22">+SUM(JV6:JV8)</f>
        <v>3831.7715999999996</v>
      </c>
      <c r="JW5" s="55">
        <f t="shared" si="22"/>
        <v>3824.0237000000002</v>
      </c>
      <c r="JX5" s="55">
        <f t="shared" ref="JX5:JY5" si="23">+SUM(JX6:JX8)</f>
        <v>3736.1382000000003</v>
      </c>
      <c r="JY5" s="55">
        <f t="shared" si="23"/>
        <v>3954.6944000000003</v>
      </c>
      <c r="JZ5" s="55">
        <f t="shared" ref="JZ5:KA5" si="24">+SUM(JZ6:JZ8)</f>
        <v>3850.4007999999999</v>
      </c>
      <c r="KA5" s="55">
        <f t="shared" si="24"/>
        <v>4123.0846000000001</v>
      </c>
      <c r="KB5" s="55">
        <f t="shared" ref="KB5:KD5" si="25">+SUM(KB6:KB8)</f>
        <v>4127.2327000000005</v>
      </c>
      <c r="KC5" s="55">
        <f t="shared" si="25"/>
        <v>4351.0313999999998</v>
      </c>
      <c r="KD5" s="55">
        <f t="shared" si="25"/>
        <v>4052.7051999999994</v>
      </c>
      <c r="KE5" s="55">
        <f t="shared" ref="KE5:KF5" si="26">+SUM(KE6:KE8)</f>
        <v>3834.6571000000004</v>
      </c>
      <c r="KF5" s="55">
        <f t="shared" si="26"/>
        <v>4249.2846</v>
      </c>
      <c r="KG5" s="55">
        <f t="shared" ref="KG5:KH5" si="27">+SUM(KG6:KG8)</f>
        <v>3763.2750000000005</v>
      </c>
      <c r="KH5" s="55">
        <f t="shared" si="27"/>
        <v>4161.6203999999998</v>
      </c>
      <c r="KI5" s="55">
        <f t="shared" ref="KI5" si="28">+SUM(KI6:KI8)</f>
        <v>4112.7943999999998</v>
      </c>
      <c r="KJ5" s="55">
        <f t="shared" ref="KJ5:KO5" si="29">+SUM(KJ6:KJ8)</f>
        <v>3990.7988999999998</v>
      </c>
      <c r="KK5" s="55">
        <f t="shared" si="29"/>
        <v>4199.1849000000002</v>
      </c>
      <c r="KL5" s="55">
        <f t="shared" si="29"/>
        <v>4100.0743000000002</v>
      </c>
      <c r="KM5" s="55">
        <f t="shared" si="29"/>
        <v>4071.6813459018481</v>
      </c>
      <c r="KN5" s="55">
        <f t="shared" si="29"/>
        <v>4406.7824000000001</v>
      </c>
      <c r="KO5" s="55">
        <f t="shared" si="29"/>
        <v>4481.3953999999994</v>
      </c>
      <c r="KP5" s="55">
        <f t="shared" ref="KP5:KQ5" si="30">+SUM(KP6:KP8)</f>
        <v>4402.2609000000002</v>
      </c>
      <c r="KQ5" s="55">
        <f t="shared" si="30"/>
        <v>4143.8733000000002</v>
      </c>
      <c r="KR5" s="55">
        <f t="shared" ref="KR5" si="31">+SUM(KR6:KR8)</f>
        <v>4437.3341999999993</v>
      </c>
    </row>
    <row r="6" spans="1:304" x14ac:dyDescent="0.25">
      <c r="A6" s="56" t="s">
        <v>81</v>
      </c>
      <c r="B6" s="57">
        <f>[5]ANTEL!B$136</f>
        <v>704.77869999999996</v>
      </c>
      <c r="C6" s="57">
        <f>[5]ANTEL!C$136</f>
        <v>685.78579999999999</v>
      </c>
      <c r="D6" s="57">
        <f>[5]ANTEL!D$136</f>
        <v>807.44399999999996</v>
      </c>
      <c r="E6" s="57">
        <f>[5]ANTEL!E$136</f>
        <v>677.65700000000004</v>
      </c>
      <c r="F6" s="57">
        <f>[5]ANTEL!F$136</f>
        <v>746.4665</v>
      </c>
      <c r="G6" s="57">
        <f>[5]ANTEL!G$136</f>
        <v>705.57040000000006</v>
      </c>
      <c r="H6" s="57">
        <f>[5]ANTEL!H$136</f>
        <v>776.06230000000005</v>
      </c>
      <c r="I6" s="57">
        <f>[5]ANTEL!I$136</f>
        <v>765.31799999999998</v>
      </c>
      <c r="J6" s="57">
        <f>[5]ANTEL!J$136</f>
        <v>764.46190000000001</v>
      </c>
      <c r="K6" s="57">
        <f>[5]ANTEL!K$136</f>
        <v>746.94550000000004</v>
      </c>
      <c r="L6" s="57">
        <f>[5]ANTEL!L$136</f>
        <v>711.27840000000003</v>
      </c>
      <c r="M6" s="57">
        <f>[5]ANTEL!M$136</f>
        <v>777.54919999999993</v>
      </c>
      <c r="N6" s="57">
        <f>[5]ANTEL!N$136</f>
        <v>794.31169999999997</v>
      </c>
      <c r="O6" s="57">
        <f>[5]ANTEL!O$136</f>
        <v>789.2337</v>
      </c>
      <c r="P6" s="57">
        <f>[5]ANTEL!P$136</f>
        <v>848.13959999999997</v>
      </c>
      <c r="Q6" s="57">
        <f>[5]ANTEL!Q$136</f>
        <v>746.84900000000005</v>
      </c>
      <c r="R6" s="57">
        <f>[5]ANTEL!R$136</f>
        <v>842.24639999999999</v>
      </c>
      <c r="S6" s="57">
        <f>[5]ANTEL!S$136</f>
        <v>766.17830000000004</v>
      </c>
      <c r="T6" s="57">
        <f>[5]ANTEL!T$136</f>
        <v>783.44749999999999</v>
      </c>
      <c r="U6" s="57">
        <f>[5]ANTEL!U$136</f>
        <v>782.48009999999999</v>
      </c>
      <c r="V6" s="57">
        <f>[5]ANTEL!V$136</f>
        <v>783.5936999999999</v>
      </c>
      <c r="W6" s="57">
        <f>[5]ANTEL!W$136</f>
        <v>775.40089999999998</v>
      </c>
      <c r="X6" s="57">
        <f>[5]ANTEL!X$136</f>
        <v>762.86259999999993</v>
      </c>
      <c r="Y6" s="57">
        <f>[5]ANTEL!Y$136</f>
        <v>866.33659999999998</v>
      </c>
      <c r="Z6" s="57">
        <f>[5]ANTEL!Z$136</f>
        <v>880.18630000000007</v>
      </c>
      <c r="AA6" s="57">
        <f>[5]ANTEL!AA$136</f>
        <v>792.77730000000008</v>
      </c>
      <c r="AB6" s="57">
        <f>[5]ANTEL!AB$136</f>
        <v>896.00069999999994</v>
      </c>
      <c r="AC6" s="57">
        <f>[5]ANTEL!AC$136</f>
        <v>809.32849999999996</v>
      </c>
      <c r="AD6" s="57">
        <f>[5]ANTEL!AD$136</f>
        <v>851.86430000000007</v>
      </c>
      <c r="AE6" s="57">
        <f>[5]ANTEL!AE$136</f>
        <v>805.40589999999997</v>
      </c>
      <c r="AF6" s="57">
        <f>[5]ANTEL!AF$136</f>
        <v>793.84289999999999</v>
      </c>
      <c r="AG6" s="57">
        <f>[5]ANTEL!AG$136</f>
        <v>895.46030000000007</v>
      </c>
      <c r="AH6" s="57">
        <f>[5]ANTEL!AH$136</f>
        <v>775.60180000000003</v>
      </c>
      <c r="AI6" s="57">
        <f>[5]ANTEL!AI$136</f>
        <v>953.25709999999992</v>
      </c>
      <c r="AJ6" s="57">
        <f>[5]ANTEL!AJ$136</f>
        <v>839.46219999999994</v>
      </c>
      <c r="AK6" s="57">
        <f>[5]ANTEL!AK$136</f>
        <v>880.57219999999995</v>
      </c>
      <c r="AL6" s="57">
        <f>[5]ANTEL!AL$136</f>
        <v>908.48569999999995</v>
      </c>
      <c r="AM6" s="57">
        <f>[5]ANTEL!AM$136</f>
        <v>747.24019999999996</v>
      </c>
      <c r="AN6" s="57">
        <f>[5]ANTEL!AN$136</f>
        <v>828.97550000000001</v>
      </c>
      <c r="AO6" s="57">
        <f>[5]ANTEL!AO$136</f>
        <v>851.66399999999999</v>
      </c>
      <c r="AP6" s="57">
        <f>[5]ANTEL!AP$136</f>
        <v>878.56080000000009</v>
      </c>
      <c r="AQ6" s="57">
        <f>[5]ANTEL!AQ$136</f>
        <v>784.2799</v>
      </c>
      <c r="AR6" s="57">
        <f>[5]ANTEL!AR$136</f>
        <v>807.52409999999998</v>
      </c>
      <c r="AS6" s="57">
        <f>[5]ANTEL!AS$136</f>
        <v>856.31399999999996</v>
      </c>
      <c r="AT6" s="57">
        <f>[5]ANTEL!AT$136</f>
        <v>890.25750000000005</v>
      </c>
      <c r="AU6" s="57">
        <f>[5]ANTEL!AU$136</f>
        <v>918.15170000000001</v>
      </c>
      <c r="AV6" s="57">
        <f>[5]ANTEL!AV$136</f>
        <v>859.88319999999999</v>
      </c>
      <c r="AW6" s="57">
        <f>[5]ANTEL!AW$136</f>
        <v>859.49180000000001</v>
      </c>
      <c r="AX6" s="57">
        <f>[5]ANTEL!AX$136</f>
        <v>1018.8578</v>
      </c>
      <c r="AY6" s="57">
        <f>[5]ANTEL!AY$136</f>
        <v>868.41230000000007</v>
      </c>
      <c r="AZ6" s="57">
        <f>[5]ANTEL!AZ$136</f>
        <v>1057.4888000000001</v>
      </c>
      <c r="BA6" s="57">
        <f>[5]ANTEL!BA$136</f>
        <v>945.71709999999996</v>
      </c>
      <c r="BB6" s="57">
        <f>[5]ANTEL!BB$136</f>
        <v>961.2731</v>
      </c>
      <c r="BC6" s="57">
        <f>[5]ANTEL!BC$136</f>
        <v>906.77890000000002</v>
      </c>
      <c r="BD6" s="57">
        <f>[5]ANTEL!BD$136</f>
        <v>980.71690000000001</v>
      </c>
      <c r="BE6" s="57">
        <f>[5]ANTEL!BE$136</f>
        <v>850.65459999999996</v>
      </c>
      <c r="BF6" s="57">
        <f>[5]ANTEL!BF$136</f>
        <v>1014.448</v>
      </c>
      <c r="BG6" s="57">
        <f>[5]ANTEL!BG$136</f>
        <v>1027.3693000000001</v>
      </c>
      <c r="BH6" s="57">
        <f>[5]ANTEL!BH$136</f>
        <v>907.69510000000002</v>
      </c>
      <c r="BI6" s="57">
        <f>[5]ANTEL!BI$136</f>
        <v>1005.3425</v>
      </c>
      <c r="BJ6" s="57">
        <f>[5]ANTEL!BJ$136</f>
        <v>1097.3738999999998</v>
      </c>
      <c r="BK6" s="57">
        <f>[5]ANTEL!BK$136</f>
        <v>947.7586</v>
      </c>
      <c r="BL6" s="57">
        <f>[5]ANTEL!BL$136</f>
        <v>1147.0461</v>
      </c>
      <c r="BM6" s="57">
        <f>[5]ANTEL!BM$136</f>
        <v>1009.505</v>
      </c>
      <c r="BN6" s="57">
        <f>[5]ANTEL!BN$136</f>
        <v>916.96940000000006</v>
      </c>
      <c r="BO6" s="57">
        <f>[5]ANTEL!BO$136</f>
        <v>1181.7349999999999</v>
      </c>
      <c r="BP6" s="57">
        <f>[5]ANTEL!BP$136</f>
        <v>1028.3152</v>
      </c>
      <c r="BQ6" s="57">
        <f>[5]ANTEL!BQ$136</f>
        <v>970.20590000000004</v>
      </c>
      <c r="BR6" s="57">
        <f>[5]ANTEL!BR$136</f>
        <v>1021.8259</v>
      </c>
      <c r="BS6" s="57">
        <f>[5]ANTEL!BS$136</f>
        <v>1043.9771000000001</v>
      </c>
      <c r="BT6" s="57">
        <f>[5]ANTEL!BT$136</f>
        <v>1045.5247999999999</v>
      </c>
      <c r="BU6" s="57">
        <f>[5]ANTEL!BU$136</f>
        <v>1051.79</v>
      </c>
      <c r="BV6" s="57">
        <f>[5]ANTEL!BV$136</f>
        <v>1146.1088999999999</v>
      </c>
      <c r="BW6" s="57">
        <f>[5]ANTEL!BW$136</f>
        <v>1047.3918000000001</v>
      </c>
      <c r="BX6" s="57">
        <f>[5]ANTEL!BX$136</f>
        <v>1157.0801000000001</v>
      </c>
      <c r="BY6" s="57">
        <f>[5]ANTEL!BY$136</f>
        <v>1068.6598999999999</v>
      </c>
      <c r="BZ6" s="57">
        <f>[5]ANTEL!BZ$136</f>
        <v>1111.5363</v>
      </c>
      <c r="CA6" s="57">
        <f>[5]ANTEL!CA$136</f>
        <v>1109.6285</v>
      </c>
      <c r="CB6" s="57">
        <f>[5]ANTEL!CB$136</f>
        <v>1158.1677</v>
      </c>
      <c r="CC6" s="57">
        <f>[5]ANTEL!CC$136</f>
        <v>1183.9381000000001</v>
      </c>
      <c r="CD6" s="57">
        <f>[5]ANTEL!CD$136</f>
        <v>1185.3711000000001</v>
      </c>
      <c r="CE6" s="57">
        <f>[5]ANTEL!CE$136</f>
        <v>1188.6338999999998</v>
      </c>
      <c r="CF6" s="57">
        <f>[5]ANTEL!CF$136</f>
        <v>1107.6804</v>
      </c>
      <c r="CG6" s="57">
        <f>[5]ANTEL!CG$136</f>
        <v>1405.4492</v>
      </c>
      <c r="CH6" s="57">
        <f>[5]ANTEL!CH$136</f>
        <v>1353.9558</v>
      </c>
      <c r="CI6" s="57">
        <f>[5]ANTEL!CI$136</f>
        <v>1139.7368000000001</v>
      </c>
      <c r="CJ6" s="57">
        <f>[5]ANTEL!CJ$136</f>
        <v>1470.9363000000001</v>
      </c>
      <c r="CK6" s="57">
        <f>[5]ANTEL!CK$136</f>
        <v>1175.2674000000002</v>
      </c>
      <c r="CL6" s="57">
        <f>[5]ANTEL!CL$136</f>
        <v>1346.1664000000001</v>
      </c>
      <c r="CM6" s="57">
        <f>[5]ANTEL!CM$136</f>
        <v>1289.7838000000002</v>
      </c>
      <c r="CN6" s="57">
        <f>[5]ANTEL!CN$136</f>
        <v>1331.6780000000001</v>
      </c>
      <c r="CO6" s="57">
        <f>[5]ANTEL!CO$136</f>
        <v>1315.2807</v>
      </c>
      <c r="CP6" s="57">
        <f>[5]ANTEL!CP$136</f>
        <v>1318.3067000000001</v>
      </c>
      <c r="CQ6" s="57">
        <f>[5]ANTEL!CQ$136</f>
        <v>1341.874</v>
      </c>
      <c r="CR6" s="57">
        <f>[5]ANTEL!CR$136</f>
        <v>1368.6623999999999</v>
      </c>
      <c r="CS6" s="57">
        <f>[5]ANTEL!CS$136</f>
        <v>1486.5074000000002</v>
      </c>
      <c r="CT6" s="57">
        <f>[5]ANTEL!CT$136</f>
        <v>1581.3433</v>
      </c>
      <c r="CU6" s="57">
        <f>[5]ANTEL!CU$136</f>
        <v>1332.6276</v>
      </c>
      <c r="CV6" s="57">
        <f>[5]ANTEL!CV$136</f>
        <v>1451.6128999999999</v>
      </c>
      <c r="CW6" s="57">
        <f>[5]ANTEL!CW$136</f>
        <v>1285.8083000000001</v>
      </c>
      <c r="CX6" s="57">
        <f>[5]ANTEL!CX$136</f>
        <v>1404.2086000000002</v>
      </c>
      <c r="CY6" s="57">
        <f>[5]ANTEL!CY$136</f>
        <v>1366.6459000000002</v>
      </c>
      <c r="CZ6" s="57">
        <f>[5]ANTEL!CZ$136</f>
        <v>1367.289</v>
      </c>
      <c r="DA6" s="57">
        <f>[5]ANTEL!DA$136</f>
        <v>1327.9944</v>
      </c>
      <c r="DB6" s="57">
        <f>[5]ANTEL!DB$136</f>
        <v>1214.3595</v>
      </c>
      <c r="DC6" s="57">
        <f>[5]ANTEL!DC$136</f>
        <v>1352.9950999999999</v>
      </c>
      <c r="DD6" s="57">
        <f>[5]ANTEL!DD$136</f>
        <v>1242.0638000000001</v>
      </c>
      <c r="DE6" s="57">
        <f>[5]ANTEL!DE$136</f>
        <v>1378.4088000000002</v>
      </c>
      <c r="DF6" s="57">
        <f>[5]ANTEL!DF$136</f>
        <v>1371.2940000000001</v>
      </c>
      <c r="DG6" s="57">
        <f>[5]ANTEL!DG$136</f>
        <v>1323.3115</v>
      </c>
      <c r="DH6" s="57">
        <f>[5]ANTEL!DH$136</f>
        <v>1294.2366000000002</v>
      </c>
      <c r="DI6" s="57">
        <f>[5]ANTEL!DI$136</f>
        <v>1310.7338999999999</v>
      </c>
      <c r="DJ6" s="57">
        <f>[5]ANTEL!DJ$136</f>
        <v>1275.7204999999999</v>
      </c>
      <c r="DK6" s="57">
        <f>[5]ANTEL!DK$136</f>
        <v>1286.5423000000001</v>
      </c>
      <c r="DL6" s="57">
        <f>[5]ANTEL!DL$136</f>
        <v>1338.5564999999999</v>
      </c>
      <c r="DM6" s="57">
        <f>[5]ANTEL!DM$136</f>
        <v>1277.5640000000001</v>
      </c>
      <c r="DN6" s="57">
        <f>[5]ANTEL!DN$136</f>
        <v>1328.8442999999997</v>
      </c>
      <c r="DO6" s="57">
        <f>[5]ANTEL!DO$136</f>
        <v>1355.1794</v>
      </c>
      <c r="DP6" s="57">
        <f>[5]ANTEL!DP$136</f>
        <v>1228.0830000000001</v>
      </c>
      <c r="DQ6" s="57">
        <f>[5]ANTEL!DQ$136</f>
        <v>1447.2129</v>
      </c>
      <c r="DR6" s="57">
        <f>[5]ANTEL!DR$136</f>
        <v>1411.3598</v>
      </c>
      <c r="DS6" s="57">
        <f>[5]ANTEL!DS$136</f>
        <v>1196.9815000000001</v>
      </c>
      <c r="DT6" s="57">
        <f>[5]ANTEL!DT$136</f>
        <v>1481.6272000000001</v>
      </c>
      <c r="DU6" s="57">
        <f>[5]ANTEL!DU$136</f>
        <v>1385.239</v>
      </c>
      <c r="DV6" s="57">
        <f>[5]ANTEL!DV$136</f>
        <v>1268.0271</v>
      </c>
      <c r="DW6" s="57">
        <f>[5]ANTEL!DW$136</f>
        <v>1426.5023000000001</v>
      </c>
      <c r="DX6" s="57">
        <f>[5]ANTEL!DX$136</f>
        <v>1494.6877000000002</v>
      </c>
      <c r="DY6" s="57">
        <f>[5]ANTEL!DY$136</f>
        <v>1301.5421000000001</v>
      </c>
      <c r="DZ6" s="57">
        <f>[5]ANTEL!DZ$136</f>
        <v>1397.7450999999999</v>
      </c>
      <c r="EA6" s="57">
        <f>[5]ANTEL!EA$136</f>
        <v>1510.9736</v>
      </c>
      <c r="EB6" s="57">
        <f>[5]ANTEL!EB$136</f>
        <v>1263.0828000000001</v>
      </c>
      <c r="EC6" s="57">
        <f>[5]ANTEL!EC$136</f>
        <v>1514.0272</v>
      </c>
      <c r="ED6" s="57">
        <f>[5]ANTEL!ED$136</f>
        <v>1471.2114999999999</v>
      </c>
      <c r="EE6" s="57">
        <f>[5]ANTEL!EE$136</f>
        <v>1373.3616000000002</v>
      </c>
      <c r="EF6" s="57">
        <f>[5]ANTEL!EF$136</f>
        <v>1614.521</v>
      </c>
      <c r="EG6" s="57">
        <f>[5]ANTEL!EG$136</f>
        <v>1360.2811000000002</v>
      </c>
      <c r="EH6" s="57">
        <f>[5]ANTEL!EH$136</f>
        <v>1375.4179999999999</v>
      </c>
      <c r="EI6" s="57">
        <f>[5]ANTEL!EI$136</f>
        <v>1508.8826999999999</v>
      </c>
      <c r="EJ6" s="57">
        <f>[5]ANTEL!EJ$136</f>
        <v>1554.8676</v>
      </c>
      <c r="EK6" s="57">
        <f>[5]ANTEL!EK$136</f>
        <v>1364.4971</v>
      </c>
      <c r="EL6" s="57">
        <f>[5]ANTEL!EL$136</f>
        <v>1448.4603</v>
      </c>
      <c r="EM6" s="57">
        <f>[5]ANTEL!EM$136</f>
        <v>1226.5456999999999</v>
      </c>
      <c r="EN6" s="57">
        <f>[5]ANTEL!EN$136</f>
        <v>1715.7983999999999</v>
      </c>
      <c r="EO6" s="57">
        <f>[5]ANTEL!EO$136</f>
        <v>1555.0887</v>
      </c>
      <c r="EP6" s="57">
        <f>[5]ANTEL!EP$136</f>
        <v>1605.8662999999999</v>
      </c>
      <c r="EQ6" s="57">
        <f>[5]ANTEL!EQ$136</f>
        <v>1376.4346</v>
      </c>
      <c r="ER6" s="57">
        <f>[5]ANTEL!ER$136</f>
        <v>1666.5061000000001</v>
      </c>
      <c r="ES6" s="57">
        <f>[5]ANTEL!ES$136</f>
        <v>1299.9318000000001</v>
      </c>
      <c r="ET6" s="57">
        <f>[5]ANTEL!ET$136</f>
        <v>1614.229</v>
      </c>
      <c r="EU6" s="57">
        <f>[5]ANTEL!EU$136</f>
        <v>1572.1928</v>
      </c>
      <c r="EV6" s="57">
        <f>[5]ANTEL!EV$136</f>
        <v>1402.6642999999999</v>
      </c>
      <c r="EW6" s="57">
        <f>[5]ANTEL!EW$136</f>
        <v>1560.6073999999999</v>
      </c>
      <c r="EX6" s="57">
        <f>[5]ANTEL!EX$136</f>
        <v>1663.2963</v>
      </c>
      <c r="EY6" s="57">
        <f>[5]ANTEL!EY$136</f>
        <v>1435.4560999999999</v>
      </c>
      <c r="EZ6" s="57">
        <f>[5]ANTEL!EZ$136</f>
        <v>1560.3368</v>
      </c>
      <c r="FA6" s="57">
        <f>[5]ANTEL!FA$136</f>
        <v>1612.5632999999998</v>
      </c>
      <c r="FB6" s="57">
        <f>[5]ANTEL!FB$136</f>
        <v>1822.2587000000001</v>
      </c>
      <c r="FC6" s="57">
        <f>[5]ANTEL!FC$136</f>
        <v>1522.1614999999999</v>
      </c>
      <c r="FD6" s="57">
        <f>[5]ANTEL!FD$136</f>
        <v>1767.6641000000002</v>
      </c>
      <c r="FE6" s="57">
        <f>[5]ANTEL!FE$136</f>
        <v>1409.4735000000001</v>
      </c>
      <c r="FF6" s="57">
        <f>[5]ANTEL!FF$136</f>
        <v>1791.4908</v>
      </c>
      <c r="FG6" s="57">
        <f>[5]ANTEL!FG$136</f>
        <v>1514.3624000000002</v>
      </c>
      <c r="FH6" s="57">
        <f>[5]ANTEL!FH$136</f>
        <v>1704.5545</v>
      </c>
      <c r="FI6" s="57">
        <f>[5]ANTEL!FI$136</f>
        <v>1737.9036999999998</v>
      </c>
      <c r="FJ6" s="57">
        <f>[5]ANTEL!FJ$136</f>
        <v>1451.2566000000002</v>
      </c>
      <c r="FK6" s="57">
        <f>[5]ANTEL!FK$136</f>
        <v>1861.0215000000001</v>
      </c>
      <c r="FL6" s="57">
        <f>[5]ANTEL!FL$136</f>
        <v>1704.0296000000001</v>
      </c>
      <c r="FM6" s="57">
        <f>[5]ANTEL!FM$136</f>
        <v>1584.0958999999998</v>
      </c>
      <c r="FN6" s="57">
        <f>[5]ANTEL!FN$136</f>
        <v>1879.6873000000001</v>
      </c>
      <c r="FO6" s="57">
        <f>[5]ANTEL!FO$136</f>
        <v>1519.7456000000002</v>
      </c>
      <c r="FP6" s="57">
        <f>[5]ANTEL!FP$136</f>
        <v>1630.0210999999999</v>
      </c>
      <c r="FQ6" s="57">
        <f>[5]ANTEL!FQ$136</f>
        <v>1815.2966999999999</v>
      </c>
      <c r="FR6" s="57">
        <f>[5]ANTEL!FR$136</f>
        <v>1844.873</v>
      </c>
      <c r="FS6" s="57">
        <f>[5]ANTEL!FS$136</f>
        <v>1606.1487999999997</v>
      </c>
      <c r="FT6" s="57">
        <f>[5]ANTEL!FT$136</f>
        <v>1935.3503000000001</v>
      </c>
      <c r="FU6" s="57">
        <f>[5]ANTEL!FU$136</f>
        <v>1758.7570000000001</v>
      </c>
      <c r="FV6" s="57">
        <f>[5]ANTEL!FV$136</f>
        <v>1547.183</v>
      </c>
      <c r="FW6" s="57">
        <f>[5]ANTEL!FW$136</f>
        <v>2028.7118</v>
      </c>
      <c r="FX6" s="57">
        <f>[5]ANTEL!FX$136</f>
        <v>1616.7537000000002</v>
      </c>
      <c r="FY6" s="57">
        <f>[5]ANTEL!FY$136</f>
        <v>1837.248</v>
      </c>
      <c r="FZ6" s="57">
        <f>[5]ANTEL!FZ$136</f>
        <v>2215.3788</v>
      </c>
      <c r="GA6" s="57">
        <f>[5]ANTEL!GA$136</f>
        <v>1564.3630000000001</v>
      </c>
      <c r="GB6" s="57">
        <f>[5]ANTEL!GB$136</f>
        <v>1819.8394000000001</v>
      </c>
      <c r="GC6" s="57">
        <f>[5]ANTEL!GC$136</f>
        <v>1773.5276000000001</v>
      </c>
      <c r="GD6" s="57">
        <f>[5]ANTEL!GD$136</f>
        <v>1893.2836000000002</v>
      </c>
      <c r="GE6" s="57">
        <f>[5]ANTEL!GE$136</f>
        <v>1832.1171999999999</v>
      </c>
      <c r="GF6" s="57">
        <f>[5]ANTEL!GF$136</f>
        <v>2027.1519000000001</v>
      </c>
      <c r="GG6" s="57">
        <f>[5]ANTEL!GG$136</f>
        <v>1637.3230999999998</v>
      </c>
      <c r="GH6" s="57">
        <f>[5]ANTEL!GH$136</f>
        <v>1908.3430000000001</v>
      </c>
      <c r="GI6" s="57">
        <f>[5]ANTEL!GI$136</f>
        <v>2076.0977000000003</v>
      </c>
      <c r="GJ6" s="57">
        <f>[5]ANTEL!GJ$136</f>
        <v>1809.4206999999999</v>
      </c>
      <c r="GK6" s="57">
        <f>[5]ANTEL!GK$136</f>
        <v>2057.6487999999999</v>
      </c>
      <c r="GL6" s="57">
        <f>[5]ANTEL!GL$136</f>
        <v>1993.6044999999999</v>
      </c>
      <c r="GM6" s="57">
        <f>[5]ANTEL!GM$136</f>
        <v>1946.2730999999999</v>
      </c>
      <c r="GN6" s="57">
        <f>[5]ANTEL!GN$136</f>
        <v>2421.1851000000001</v>
      </c>
      <c r="GO6" s="57">
        <f>[5]ANTEL!GO$136</f>
        <v>1945.0309999999999</v>
      </c>
      <c r="GP6" s="57">
        <f>[5]ANTEL!GP$136</f>
        <v>2068.6828999999998</v>
      </c>
      <c r="GQ6" s="57">
        <f>[5]ANTEL!GQ$136</f>
        <v>2172.6183000000001</v>
      </c>
      <c r="GR6" s="57">
        <f>[5]ANTEL!GR$136</f>
        <v>2268.5391</v>
      </c>
      <c r="GS6" s="57">
        <f>[5]ANTEL!GS$136</f>
        <v>1833.1208999999999</v>
      </c>
      <c r="GT6" s="57">
        <f>[5]ANTEL!GT$136</f>
        <v>2149.6258000000003</v>
      </c>
      <c r="GU6" s="57">
        <f>[5]ANTEL!GU$136</f>
        <v>2349.9575</v>
      </c>
      <c r="GV6" s="57">
        <f>[5]ANTEL!GV$136</f>
        <v>2043.3616</v>
      </c>
      <c r="GW6" s="57">
        <f>[5]ANTEL!GW$136</f>
        <v>2186.1064999999999</v>
      </c>
      <c r="GX6" s="57">
        <f>[5]ANTEL!GX$136</f>
        <v>2210.5113619835597</v>
      </c>
      <c r="GY6" s="57">
        <f>[5]ANTEL!GY$136</f>
        <v>2173.8586224189894</v>
      </c>
      <c r="GZ6" s="57">
        <f>[5]ANTEL!GZ$136</f>
        <v>2431.5172688735202</v>
      </c>
      <c r="HA6" s="57">
        <f>[5]ANTEL!HA$136</f>
        <v>2276.7179480643495</v>
      </c>
      <c r="HB6" s="57">
        <f>[5]ANTEL!HB$136</f>
        <v>2348.0908793521999</v>
      </c>
      <c r="HC6" s="57">
        <f>[5]ANTEL!HC$136</f>
        <v>2435.7340812951602</v>
      </c>
      <c r="HD6" s="57">
        <f>[5]ANTEL!HD$136</f>
        <v>2243.94842303408</v>
      </c>
      <c r="HE6" s="57">
        <f>[5]ANTEL!HE$136</f>
        <v>2446.4021801803001</v>
      </c>
      <c r="HF6" s="57">
        <f>[5]ANTEL!HF$136</f>
        <v>2359.9581415244006</v>
      </c>
      <c r="HG6" s="57">
        <f>[5]ANTEL!HG$136</f>
        <v>2368.2285787137002</v>
      </c>
      <c r="HH6" s="57">
        <f>[5]ANTEL!HH$136</f>
        <v>2390.6398034362001</v>
      </c>
      <c r="HI6" s="57">
        <f>[5]ANTEL!HI$136</f>
        <v>2572.589973136</v>
      </c>
      <c r="HJ6" s="57">
        <f>[5]ANTEL!HJ$136</f>
        <v>2360.3036000000002</v>
      </c>
      <c r="HK6" s="57">
        <f>[5]ANTEL!HK$136</f>
        <v>2280.4401000000003</v>
      </c>
      <c r="HL6" s="57">
        <f>[5]ANTEL!HL$136</f>
        <v>2887.0647999999997</v>
      </c>
      <c r="HM6" s="57">
        <f>[5]ANTEL!HM$136</f>
        <v>2393.1923999999999</v>
      </c>
      <c r="HN6" s="57">
        <f>[5]ANTEL!HN$136</f>
        <v>2700.3931999999995</v>
      </c>
      <c r="HO6" s="57">
        <f>[5]ANTEL!HO$136</f>
        <v>2634.2619000000004</v>
      </c>
      <c r="HP6" s="57">
        <f>[5]ANTEL!HP$136</f>
        <v>2550.1983999999998</v>
      </c>
      <c r="HQ6" s="57">
        <f>[5]ANTEL!HQ$136</f>
        <v>2636.5554999999999</v>
      </c>
      <c r="HR6" s="57">
        <f>[5]ANTEL!HR$136</f>
        <v>2597.6784000000002</v>
      </c>
      <c r="HS6" s="57">
        <f>[5]ANTEL!HS$136</f>
        <v>2584.0892100000001</v>
      </c>
      <c r="HT6" s="57">
        <f>[5]ANTEL!HT$136</f>
        <v>2632.5195999999996</v>
      </c>
      <c r="HU6" s="57">
        <f>[5]ANTEL!HU$136</f>
        <v>2679.1196999999997</v>
      </c>
      <c r="HV6" s="57">
        <f>[5]ANTEL!HV$136</f>
        <v>2796.9622999999997</v>
      </c>
      <c r="HW6" s="57">
        <f>[5]ANTEL!HW$136</f>
        <v>2760.7574000000004</v>
      </c>
      <c r="HX6" s="57">
        <f>[5]ANTEL!HX$136</f>
        <v>2870.0852</v>
      </c>
      <c r="HY6" s="57">
        <f>[5]ANTEL!HY$136</f>
        <v>2861.5932000000003</v>
      </c>
      <c r="HZ6" s="57">
        <f>[5]ANTEL!HZ$136</f>
        <v>2901.6399200000001</v>
      </c>
      <c r="IA6" s="57">
        <f>[5]ANTEL!IA$136</f>
        <v>2826.0447000000004</v>
      </c>
      <c r="IB6" s="57">
        <f>[5]ANTEL!IB$136</f>
        <v>2781.7278999999999</v>
      </c>
      <c r="IC6" s="57">
        <f>[5]ANTEL!IC$136</f>
        <v>3031.2003000000004</v>
      </c>
      <c r="ID6" s="57">
        <f>[5]ANTEL!ID$136</f>
        <v>2805.9477999999999</v>
      </c>
      <c r="IE6" s="57">
        <f>[5]ANTEL!IE$136</f>
        <v>2929.58</v>
      </c>
      <c r="IF6" s="57">
        <f>[5]ANTEL!IF$136</f>
        <v>2866.7363999999998</v>
      </c>
      <c r="IG6" s="57">
        <f>[5]ANTEL!IG$136</f>
        <v>3020.6223</v>
      </c>
      <c r="IH6" s="57">
        <f>[5]ANTEL!IH$136</f>
        <v>3026.8359999999998</v>
      </c>
      <c r="II6" s="57">
        <f>[5]ANTEL!II$136</f>
        <v>3020.6837</v>
      </c>
      <c r="IJ6" s="57">
        <f>[5]ANTEL!IJ$136</f>
        <v>3148.8649</v>
      </c>
      <c r="IK6" s="57">
        <f>[5]ANTEL!IK$136</f>
        <v>3102.3966</v>
      </c>
      <c r="IL6" s="57">
        <f>[5]ANTEL!IL$136</f>
        <v>3303.3980000000001</v>
      </c>
      <c r="IM6" s="57">
        <f>[5]ANTEL!IM$136</f>
        <v>3146.8870999999999</v>
      </c>
      <c r="IN6" s="57">
        <f>[5]ANTEL!IN$136</f>
        <v>3249.5074</v>
      </c>
      <c r="IO6" s="57">
        <f>[5]ANTEL!IO$136</f>
        <v>3181.7462</v>
      </c>
      <c r="IP6" s="57">
        <f>[5]ANTEL!IP$136</f>
        <v>3170.0737999999997</v>
      </c>
      <c r="IQ6" s="57">
        <f>[5]ANTEL!IQ$136</f>
        <v>3322.0538999999999</v>
      </c>
      <c r="IR6" s="57">
        <f>[5]ANTEL!IR$136</f>
        <v>3181.7318000000005</v>
      </c>
      <c r="IS6" s="57">
        <f>[5]ANTEL!IS$136</f>
        <v>3363.9703999999997</v>
      </c>
      <c r="IT6" s="57">
        <f>[5]ANTEL!IT$136</f>
        <v>3383.7417999999998</v>
      </c>
      <c r="IU6" s="57">
        <f>[5]ANTEL!IU$136</f>
        <v>3175.7309</v>
      </c>
      <c r="IV6" s="57">
        <f>[5]ANTEL!IV$136</f>
        <v>3481.9522000000002</v>
      </c>
      <c r="IW6" s="57">
        <f>[5]ANTEL!IW$136</f>
        <v>3142.5140999999994</v>
      </c>
      <c r="IX6" s="57">
        <f>[5]ANTEL!IX$136</f>
        <v>3262.8041000000003</v>
      </c>
      <c r="IY6" s="57">
        <f>[5]ANTEL!IY$136</f>
        <v>3555.8134</v>
      </c>
      <c r="IZ6" s="57">
        <f>[5]ANTEL!IZ$136</f>
        <v>3485.1687000000002</v>
      </c>
      <c r="JA6" s="57">
        <f>[5]ANTEL!JA$136</f>
        <v>3310.4381999999996</v>
      </c>
      <c r="JB6" s="57">
        <f>[5]ANTEL!JB$136</f>
        <v>3483.2022000000002</v>
      </c>
      <c r="JC6" s="57">
        <f>[5]ANTEL!JC$136</f>
        <v>3651.1156799999999</v>
      </c>
      <c r="JD6" s="57">
        <f>[5]ANTEL!JD$136</f>
        <v>3500.4336000000003</v>
      </c>
      <c r="JE6" s="57">
        <f>[5]ANTEL!JE$136</f>
        <v>3805.3380999999995</v>
      </c>
      <c r="JF6" s="57">
        <f>[5]ANTEL!JF$136</f>
        <v>3533.0663000000004</v>
      </c>
      <c r="JG6" s="57">
        <f>[5]ANTEL!JG$136</f>
        <v>3525.5155</v>
      </c>
      <c r="JH6" s="57">
        <f>[5]ANTEL!JH$136</f>
        <v>4552.7800999999999</v>
      </c>
      <c r="JI6" s="57">
        <f>[5]ANTEL!JI$136</f>
        <v>3467.80629153882</v>
      </c>
      <c r="JJ6" s="57">
        <f>[5]ANTEL!JJ$136</f>
        <v>3648.1608999999999</v>
      </c>
      <c r="JK6" s="57">
        <f>[5]ANTEL!JK$136</f>
        <v>3844.2993000000001</v>
      </c>
      <c r="JL6" s="57">
        <f>[5]ANTEL!JL$136</f>
        <v>3724.8512000000001</v>
      </c>
      <c r="JM6" s="57">
        <f>[5]ANTEL!JM$136</f>
        <v>3797.3024999999998</v>
      </c>
      <c r="JN6" s="57">
        <f>[5]ANTEL!JN$136</f>
        <v>3850.7406000000001</v>
      </c>
      <c r="JO6" s="57">
        <f>[5]ANTEL!JO$136</f>
        <v>3747.3921</v>
      </c>
      <c r="JP6" s="57">
        <f>[5]ANTEL!JP$136</f>
        <v>3906.0864000000006</v>
      </c>
      <c r="JQ6" s="57">
        <f>[5]ANTEL!JQ$136</f>
        <v>4888.4524000000001</v>
      </c>
      <c r="JR6" s="57">
        <f>[5]ANTEL!JR$136</f>
        <v>3749.0422999999996</v>
      </c>
      <c r="JS6" s="57">
        <f>[5]ANTEL!JS$136</f>
        <v>3793.1934000000001</v>
      </c>
      <c r="JT6" s="57">
        <f>[5]ANTEL!JT$136</f>
        <v>4366.7407000000003</v>
      </c>
      <c r="JU6" s="57">
        <f>[5]ANTEL!JU$136</f>
        <v>3656.9433000000004</v>
      </c>
      <c r="JV6" s="57">
        <f>[5]ANTEL!JV$136</f>
        <v>3808.0569999999998</v>
      </c>
      <c r="JW6" s="57">
        <f>[5]ANTEL!JW$136</f>
        <v>3810.4465</v>
      </c>
      <c r="JX6" s="57">
        <f>[5]ANTEL!JX$136</f>
        <v>3712.4192000000003</v>
      </c>
      <c r="JY6" s="57">
        <f>[5]ANTEL!JY$136</f>
        <v>3921.7652000000003</v>
      </c>
      <c r="JZ6" s="57">
        <f>[5]ANTEL!JZ$136</f>
        <v>3769.6304</v>
      </c>
      <c r="KA6" s="57">
        <f>[5]ANTEL!KA$136</f>
        <v>4036.8872999999999</v>
      </c>
      <c r="KB6" s="57">
        <f>[5]ANTEL!KB$136</f>
        <v>3859.0913000000005</v>
      </c>
      <c r="KC6" s="57">
        <f>[5]ANTEL!KC$136</f>
        <v>4147.1224000000002</v>
      </c>
      <c r="KD6" s="57">
        <f>[5]ANTEL!KD$136</f>
        <v>4024.8981999999996</v>
      </c>
      <c r="KE6" s="57">
        <f>[5]ANTEL!KE$136</f>
        <v>3812.2322000000004</v>
      </c>
      <c r="KF6" s="57">
        <f>[5]ANTEL!KF$136</f>
        <v>4192.5194000000001</v>
      </c>
      <c r="KG6" s="57">
        <f>[5]ANTEL!KG$136</f>
        <v>3741.4189000000006</v>
      </c>
      <c r="KH6" s="57">
        <f>[5]ANTEL!KH$136</f>
        <v>4126.0369000000001</v>
      </c>
      <c r="KI6" s="57">
        <f>[5]ANTEL!KI$136</f>
        <v>4028.9735000000001</v>
      </c>
      <c r="KJ6" s="57">
        <f>[5]ANTEL!KJ$136</f>
        <v>3939.4887999999996</v>
      </c>
      <c r="KK6" s="57">
        <f>[5]ANTEL!KK$136</f>
        <v>4180.6325999999999</v>
      </c>
      <c r="KL6" s="57">
        <f>[5]ANTEL!KL$136</f>
        <v>4090.5068999999999</v>
      </c>
      <c r="KM6" s="57">
        <f>[5]ANTEL!KM$136</f>
        <v>4046.0603239168481</v>
      </c>
      <c r="KN6" s="57">
        <f>[5]ANTEL!KN$136</f>
        <v>4191.2385999999997</v>
      </c>
      <c r="KO6" s="57">
        <f>[5]ANTEL!KO$136</f>
        <v>4421.7934999999998</v>
      </c>
      <c r="KP6" s="57">
        <f>[5]ANTEL!KP$136</f>
        <v>4364.5862999999999</v>
      </c>
      <c r="KQ6" s="57">
        <f>[5]ANTEL!KQ$136</f>
        <v>4102.4130999999998</v>
      </c>
      <c r="KR6" s="57">
        <f>[5]ANTEL!KR$136</f>
        <v>4367.3649999999998</v>
      </c>
    </row>
    <row r="7" spans="1:304" x14ac:dyDescent="0.25">
      <c r="A7" s="56" t="s">
        <v>82</v>
      </c>
      <c r="B7" s="57">
        <f>[5]ANTEL!B$137</f>
        <v>5.4326999999999996</v>
      </c>
      <c r="C7" s="57">
        <f>[5]ANTEL!C$137</f>
        <v>9.1837</v>
      </c>
      <c r="D7" s="57">
        <f>[5]ANTEL!D$137</f>
        <v>28.089599999999997</v>
      </c>
      <c r="E7" s="57">
        <f>[5]ANTEL!E$137</f>
        <v>10.2819</v>
      </c>
      <c r="F7" s="57">
        <f>[5]ANTEL!F$137</f>
        <v>9.1428999999999991</v>
      </c>
      <c r="G7" s="57">
        <f>[5]ANTEL!G$137</f>
        <v>23.080500000000001</v>
      </c>
      <c r="H7" s="57">
        <f>[5]ANTEL!H$137</f>
        <v>10.483600000000001</v>
      </c>
      <c r="I7" s="57">
        <f>[5]ANTEL!I$137</f>
        <v>12.548999999999999</v>
      </c>
      <c r="J7" s="57">
        <f>[5]ANTEL!J$137</f>
        <v>42.606199999999994</v>
      </c>
      <c r="K7" s="57">
        <f>[5]ANTEL!K$137</f>
        <v>9.8367000000000004</v>
      </c>
      <c r="L7" s="57">
        <f>[5]ANTEL!L$137</f>
        <v>10.287600000000001</v>
      </c>
      <c r="M7" s="57">
        <f>[5]ANTEL!M$137</f>
        <v>39.799599999999998</v>
      </c>
      <c r="N7" s="57">
        <f>[5]ANTEL!N$137</f>
        <v>9.8635999999999999</v>
      </c>
      <c r="O7" s="57">
        <f>[5]ANTEL!O$137</f>
        <v>16.482099999999999</v>
      </c>
      <c r="P7" s="57">
        <f>[5]ANTEL!P$137</f>
        <v>31.060700000000001</v>
      </c>
      <c r="Q7" s="57">
        <f>[5]ANTEL!Q$137</f>
        <v>11.207600000000001</v>
      </c>
      <c r="R7" s="57">
        <f>[5]ANTEL!R$137</f>
        <v>7.5922000000000001</v>
      </c>
      <c r="S7" s="57">
        <f>[5]ANTEL!S$137</f>
        <v>23.765000000000001</v>
      </c>
      <c r="T7" s="57">
        <f>[5]ANTEL!T$137</f>
        <v>4.0601000000000003</v>
      </c>
      <c r="U7" s="57">
        <f>[5]ANTEL!U$137</f>
        <v>10.498100000000001</v>
      </c>
      <c r="V7" s="57">
        <f>[5]ANTEL!V$137</f>
        <v>53.468699999999998</v>
      </c>
      <c r="W7" s="57">
        <f>[5]ANTEL!W$137</f>
        <v>8.6697000000000006</v>
      </c>
      <c r="X7" s="57">
        <f>[5]ANTEL!X$137</f>
        <v>6.6665000000000001</v>
      </c>
      <c r="Y7" s="57">
        <f>[5]ANTEL!Y$137</f>
        <v>60.997</v>
      </c>
      <c r="Z7" s="57">
        <f>[5]ANTEL!Z$137</f>
        <v>4.2346000000000004</v>
      </c>
      <c r="AA7" s="57">
        <f>[5]ANTEL!AA$137</f>
        <v>10.1785</v>
      </c>
      <c r="AB7" s="57">
        <f>[5]ANTEL!AB$137</f>
        <v>13.035399999999999</v>
      </c>
      <c r="AC7" s="57">
        <f>[5]ANTEL!AC$137</f>
        <v>95.502100000000013</v>
      </c>
      <c r="AD7" s="57">
        <f>[5]ANTEL!AD$137</f>
        <v>23.529199999999999</v>
      </c>
      <c r="AE7" s="57">
        <f>[5]ANTEL!AE$137</f>
        <v>13.2431</v>
      </c>
      <c r="AF7" s="57">
        <f>[5]ANTEL!AF$137</f>
        <v>8.1753</v>
      </c>
      <c r="AG7" s="57">
        <f>[5]ANTEL!AG$137</f>
        <v>8.2544000000000004</v>
      </c>
      <c r="AH7" s="57">
        <f>[5]ANTEL!AH$137</f>
        <v>13.463700000000001</v>
      </c>
      <c r="AI7" s="57">
        <f>[5]ANTEL!AI$137</f>
        <v>9.8729999999999993</v>
      </c>
      <c r="AJ7" s="57">
        <f>[5]ANTEL!AJ$137</f>
        <v>7.1722999999999999</v>
      </c>
      <c r="AK7" s="57">
        <f>[5]ANTEL!AK$137</f>
        <v>13.754100000000001</v>
      </c>
      <c r="AL7" s="57">
        <f>[5]ANTEL!AL$137</f>
        <v>14.210700000000001</v>
      </c>
      <c r="AM7" s="57">
        <f>[5]ANTEL!AM$137</f>
        <v>14.875999999999999</v>
      </c>
      <c r="AN7" s="57">
        <f>[5]ANTEL!AN$137</f>
        <v>19.1845</v>
      </c>
      <c r="AO7" s="57">
        <f>[5]ANTEL!AO$137</f>
        <v>122.4812</v>
      </c>
      <c r="AP7" s="57">
        <f>[5]ANTEL!AP$137</f>
        <v>17.032400000000003</v>
      </c>
      <c r="AQ7" s="57">
        <f>[5]ANTEL!AQ$137</f>
        <v>17.909500000000001</v>
      </c>
      <c r="AR7" s="57">
        <f>[5]ANTEL!AR$137</f>
        <v>17.366099999999999</v>
      </c>
      <c r="AS7" s="57">
        <f>[5]ANTEL!AS$137</f>
        <v>19.756740000000001</v>
      </c>
      <c r="AT7" s="57">
        <f>[5]ANTEL!AT$137</f>
        <v>18.3111</v>
      </c>
      <c r="AU7" s="57">
        <f>[5]ANTEL!AU$137</f>
        <v>14.1563</v>
      </c>
      <c r="AV7" s="57">
        <f>[5]ANTEL!AV$137</f>
        <v>7.2948000000000004</v>
      </c>
      <c r="AW7" s="57">
        <f>[5]ANTEL!AW$137</f>
        <v>17.023099999999999</v>
      </c>
      <c r="AX7" s="57">
        <f>[5]ANTEL!AX$137</f>
        <v>6.2016</v>
      </c>
      <c r="AY7" s="57">
        <f>[5]ANTEL!AY$137</f>
        <v>16.430799999999998</v>
      </c>
      <c r="AZ7" s="57">
        <f>[5]ANTEL!AZ$137</f>
        <v>12.1516</v>
      </c>
      <c r="BA7" s="57">
        <f>[5]ANTEL!BA$137</f>
        <v>14.4642</v>
      </c>
      <c r="BB7" s="57">
        <f>[5]ANTEL!BB$137</f>
        <v>13.447899999999999</v>
      </c>
      <c r="BC7" s="57">
        <f>[5]ANTEL!BC$137</f>
        <v>18.305799999999998</v>
      </c>
      <c r="BD7" s="57">
        <f>[5]ANTEL!BD$137</f>
        <v>6.8941999999999997</v>
      </c>
      <c r="BE7" s="57">
        <f>[5]ANTEL!BE$137</f>
        <v>8.1895000000000007</v>
      </c>
      <c r="BF7" s="57">
        <f>[5]ANTEL!BF$137</f>
        <v>11.121499999999999</v>
      </c>
      <c r="BG7" s="57">
        <f>[5]ANTEL!BG$137</f>
        <v>8.9305000000000003</v>
      </c>
      <c r="BH7" s="57">
        <f>[5]ANTEL!BH$137</f>
        <v>7.1111000000000004</v>
      </c>
      <c r="BI7" s="57">
        <f>[5]ANTEL!BI$137</f>
        <v>7.2335000000000003</v>
      </c>
      <c r="BJ7" s="57">
        <f>[5]ANTEL!BJ$137</f>
        <v>6.4722</v>
      </c>
      <c r="BK7" s="57">
        <f>[5]ANTEL!BK$137</f>
        <v>4.6438999999999995</v>
      </c>
      <c r="BL7" s="57">
        <f>[5]ANTEL!BL$137</f>
        <v>7.0053999999999998</v>
      </c>
      <c r="BM7" s="57">
        <f>[5]ANTEL!BM$137</f>
        <v>13.307799999999999</v>
      </c>
      <c r="BN7" s="57">
        <f>[5]ANTEL!BN$137</f>
        <v>14.0564</v>
      </c>
      <c r="BO7" s="57">
        <f>[5]ANTEL!BO$137</f>
        <v>4.4020000000000001</v>
      </c>
      <c r="BP7" s="57">
        <f>[5]ANTEL!BP$137</f>
        <v>13.1244</v>
      </c>
      <c r="BQ7" s="57">
        <f>[5]ANTEL!BQ$137</f>
        <v>9.5609999999999999</v>
      </c>
      <c r="BR7" s="57">
        <f>[5]ANTEL!BR$137</f>
        <v>13.249499999999999</v>
      </c>
      <c r="BS7" s="57">
        <f>[5]ANTEL!BS$137</f>
        <v>12.338799999999999</v>
      </c>
      <c r="BT7" s="57">
        <f>[5]ANTEL!BT$137</f>
        <v>27.979400000000002</v>
      </c>
      <c r="BU7" s="57">
        <f>[5]ANTEL!BU$137</f>
        <v>14.635</v>
      </c>
      <c r="BV7" s="57">
        <f>[5]ANTEL!BV$137</f>
        <v>8.2218999999999998</v>
      </c>
      <c r="BW7" s="57">
        <f>[5]ANTEL!BW$137</f>
        <v>10.2422</v>
      </c>
      <c r="BX7" s="57">
        <f>[5]ANTEL!BX$137</f>
        <v>5.0152000000000001</v>
      </c>
      <c r="BY7" s="57">
        <f>[5]ANTEL!BY$137</f>
        <v>11.335000000000001</v>
      </c>
      <c r="BZ7" s="57">
        <f>[5]ANTEL!BZ$137</f>
        <v>8.3506</v>
      </c>
      <c r="CA7" s="57">
        <f>[5]ANTEL!CA$137</f>
        <v>46.148400000000002</v>
      </c>
      <c r="CB7" s="57">
        <f>[5]ANTEL!CB$137</f>
        <v>8.1258999999999997</v>
      </c>
      <c r="CC7" s="57">
        <f>[5]ANTEL!CC$137</f>
        <v>5.8811999999999998</v>
      </c>
      <c r="CD7" s="57">
        <f>[5]ANTEL!CD$137</f>
        <v>15.3545</v>
      </c>
      <c r="CE7" s="57">
        <f>[5]ANTEL!CE$137</f>
        <v>20.600999999999999</v>
      </c>
      <c r="CF7" s="57">
        <f>[5]ANTEL!CF$137</f>
        <v>3.0348000000000002</v>
      </c>
      <c r="CG7" s="57">
        <f>[5]ANTEL!CG$137</f>
        <v>7.4726999999999997</v>
      </c>
      <c r="CH7" s="57">
        <f>[5]ANTEL!CH$137</f>
        <v>2.3269000000000002</v>
      </c>
      <c r="CI7" s="57">
        <f>[5]ANTEL!CI$137</f>
        <v>2.968</v>
      </c>
      <c r="CJ7" s="57">
        <f>[5]ANTEL!CJ$137</f>
        <v>6.2694999999999999</v>
      </c>
      <c r="CK7" s="57">
        <f>[5]ANTEL!CK$137</f>
        <v>100.68680000000001</v>
      </c>
      <c r="CL7" s="57">
        <f>[5]ANTEL!CL$137</f>
        <v>7.7323000000000004</v>
      </c>
      <c r="CM7" s="57">
        <f>[5]ANTEL!CM$137</f>
        <v>7.6513</v>
      </c>
      <c r="CN7" s="57">
        <f>[5]ANTEL!CN$137</f>
        <v>20.2315</v>
      </c>
      <c r="CO7" s="57">
        <f>[5]ANTEL!CO$137</f>
        <v>7.7427999999999999</v>
      </c>
      <c r="CP7" s="57">
        <f>[5]ANTEL!CP$137</f>
        <v>10.009399999999999</v>
      </c>
      <c r="CQ7" s="57">
        <f>[5]ANTEL!CQ$137</f>
        <v>10.499700000000001</v>
      </c>
      <c r="CR7" s="57">
        <f>[5]ANTEL!CR$137</f>
        <v>5.2563999999999993</v>
      </c>
      <c r="CS7" s="57">
        <f>[5]ANTEL!CS$137</f>
        <v>6.2874999999999996</v>
      </c>
      <c r="CT7" s="57">
        <f>[5]ANTEL!CT$137</f>
        <v>7.7138999999999998</v>
      </c>
      <c r="CU7" s="57">
        <f>[5]ANTEL!CU$137</f>
        <v>9.2477999999999998</v>
      </c>
      <c r="CV7" s="57">
        <f>[5]ANTEL!CV$137</f>
        <v>19.270299999999999</v>
      </c>
      <c r="CW7" s="57">
        <f>[5]ANTEL!CW$137</f>
        <v>9.5492999999999988</v>
      </c>
      <c r="CX7" s="57">
        <f>[5]ANTEL!CX$137</f>
        <v>45.3371</v>
      </c>
      <c r="CY7" s="57">
        <f>[5]ANTEL!CY$137</f>
        <v>37.999499999999998</v>
      </c>
      <c r="CZ7" s="57">
        <f>[5]ANTEL!CZ$137</f>
        <v>10.777299999999999</v>
      </c>
      <c r="DA7" s="57">
        <f>[5]ANTEL!DA$137</f>
        <v>2.4988999999999999</v>
      </c>
      <c r="DB7" s="57">
        <f>[5]ANTEL!DB$137</f>
        <v>14.425600000000001</v>
      </c>
      <c r="DC7" s="57">
        <f>[5]ANTEL!DC$137</f>
        <v>10.2736</v>
      </c>
      <c r="DD7" s="57">
        <f>[5]ANTEL!DD$137</f>
        <v>20.1022</v>
      </c>
      <c r="DE7" s="57">
        <f>[5]ANTEL!DE$137</f>
        <v>33.106199999999994</v>
      </c>
      <c r="DF7" s="57">
        <f>[5]ANTEL!DF$137</f>
        <v>13.165299999999998</v>
      </c>
      <c r="DG7" s="57">
        <f>[5]ANTEL!DG$137</f>
        <v>13.2392</v>
      </c>
      <c r="DH7" s="57">
        <f>[5]ANTEL!DH$137</f>
        <v>38.337300000000006</v>
      </c>
      <c r="DI7" s="57">
        <f>[5]ANTEL!DI$137</f>
        <v>49.533099999999997</v>
      </c>
      <c r="DJ7" s="57">
        <f>[5]ANTEL!DJ$137</f>
        <v>36.2761</v>
      </c>
      <c r="DK7" s="57">
        <f>[5]ANTEL!DK$137</f>
        <v>24.920399999999997</v>
      </c>
      <c r="DL7" s="57">
        <f>[5]ANTEL!DL$137</f>
        <v>142.41970000000001</v>
      </c>
      <c r="DM7" s="57">
        <f>[5]ANTEL!DM$137</f>
        <v>26.802499999999998</v>
      </c>
      <c r="DN7" s="57">
        <f>[5]ANTEL!DN$137</f>
        <v>51.450200000000002</v>
      </c>
      <c r="DO7" s="57">
        <f>[5]ANTEL!DO$137</f>
        <v>27.438500000000001</v>
      </c>
      <c r="DP7" s="57">
        <f>[5]ANTEL!DP$137</f>
        <v>37.654800000000002</v>
      </c>
      <c r="DQ7" s="57">
        <f>[5]ANTEL!DQ$137</f>
        <v>34.698500000000003</v>
      </c>
      <c r="DR7" s="57">
        <f>[5]ANTEL!DR$137</f>
        <v>63.507800000000003</v>
      </c>
      <c r="DS7" s="57">
        <f>[5]ANTEL!DS$137</f>
        <v>56.4758</v>
      </c>
      <c r="DT7" s="57">
        <f>[5]ANTEL!DT$137</f>
        <v>60.125500000000002</v>
      </c>
      <c r="DU7" s="57">
        <f>[5]ANTEL!DU$137</f>
        <v>82.810500000000005</v>
      </c>
      <c r="DV7" s="57">
        <f>[5]ANTEL!DV$137</f>
        <v>95.838899999999995</v>
      </c>
      <c r="DW7" s="57">
        <f>[5]ANTEL!DW$137</f>
        <v>74.075299999999999</v>
      </c>
      <c r="DX7" s="57">
        <f>[5]ANTEL!DX$137</f>
        <v>56.733600000000003</v>
      </c>
      <c r="DY7" s="57">
        <f>[5]ANTEL!DY$137</f>
        <v>208.68779999999998</v>
      </c>
      <c r="DZ7" s="57">
        <f>[5]ANTEL!DZ$137</f>
        <v>45.939800000000005</v>
      </c>
      <c r="EA7" s="57">
        <f>[5]ANTEL!EA$137</f>
        <v>132.0744</v>
      </c>
      <c r="EB7" s="57">
        <f>[5]ANTEL!EB$137</f>
        <v>59.629600000000003</v>
      </c>
      <c r="EC7" s="57">
        <f>[5]ANTEL!EC$137</f>
        <v>52.532499999999999</v>
      </c>
      <c r="ED7" s="57">
        <f>[5]ANTEL!ED$137</f>
        <v>83.150399999999991</v>
      </c>
      <c r="EE7" s="57">
        <f>[5]ANTEL!EE$137</f>
        <v>82.981300000000005</v>
      </c>
      <c r="EF7" s="57">
        <f>[5]ANTEL!EF$137</f>
        <v>125.26010000000001</v>
      </c>
      <c r="EG7" s="57">
        <f>[5]ANTEL!EG$137</f>
        <v>52.053199999999997</v>
      </c>
      <c r="EH7" s="57">
        <f>[5]ANTEL!EH$137</f>
        <v>106.447</v>
      </c>
      <c r="EI7" s="57">
        <f>[5]ANTEL!EI$137</f>
        <v>14.695399999999999</v>
      </c>
      <c r="EJ7" s="57">
        <f>[5]ANTEL!EJ$137</f>
        <v>152.85300000000001</v>
      </c>
      <c r="EK7" s="57">
        <f>[5]ANTEL!EK$137</f>
        <v>90.451300000000003</v>
      </c>
      <c r="EL7" s="57">
        <f>[5]ANTEL!EL$137</f>
        <v>52.990400000000001</v>
      </c>
      <c r="EM7" s="57">
        <f>[5]ANTEL!EM$137</f>
        <v>33.768800000000006</v>
      </c>
      <c r="EN7" s="57">
        <f>[5]ANTEL!EN$137</f>
        <v>66.889600000000002</v>
      </c>
      <c r="EO7" s="57">
        <f>[5]ANTEL!EO$137</f>
        <v>57.014000000000003</v>
      </c>
      <c r="EP7" s="57">
        <f>[5]ANTEL!EP$137</f>
        <v>328.53819999999996</v>
      </c>
      <c r="EQ7" s="57">
        <f>[5]ANTEL!EQ$137</f>
        <v>64.426000000000002</v>
      </c>
      <c r="ER7" s="57">
        <f>[5]ANTEL!ER$137</f>
        <v>102.9584</v>
      </c>
      <c r="ES7" s="57">
        <f>[5]ANTEL!ES$137</f>
        <v>105.28749999999999</v>
      </c>
      <c r="ET7" s="57">
        <f>[5]ANTEL!ET$137</f>
        <v>116.81699999999999</v>
      </c>
      <c r="EU7" s="57">
        <f>[5]ANTEL!EU$137</f>
        <v>198.51420000000002</v>
      </c>
      <c r="EV7" s="57">
        <f>[5]ANTEL!EV$137</f>
        <v>118.651</v>
      </c>
      <c r="EW7" s="57">
        <f>[5]ANTEL!EW$137</f>
        <v>23.605</v>
      </c>
      <c r="EX7" s="57">
        <f>[5]ANTEL!EX$137</f>
        <v>72.758900000000011</v>
      </c>
      <c r="EY7" s="57">
        <f>[5]ANTEL!EY$137</f>
        <v>73.224500000000006</v>
      </c>
      <c r="EZ7" s="57">
        <f>[5]ANTEL!EZ$137</f>
        <v>166.36109999999999</v>
      </c>
      <c r="FA7" s="57">
        <f>[5]ANTEL!FA$137</f>
        <v>187.78479999999999</v>
      </c>
      <c r="FB7" s="57">
        <f>[5]ANTEL!FB$137</f>
        <v>46.676200000000001</v>
      </c>
      <c r="FC7" s="57">
        <f>[5]ANTEL!FC$137</f>
        <v>36.409899999999993</v>
      </c>
      <c r="FD7" s="57">
        <f>[5]ANTEL!FD$137</f>
        <v>96.444299999999998</v>
      </c>
      <c r="FE7" s="57">
        <f>[5]ANTEL!FE$137</f>
        <v>428.08199999999999</v>
      </c>
      <c r="FF7" s="57">
        <f>[5]ANTEL!FF$137</f>
        <v>92.069400000000002</v>
      </c>
      <c r="FG7" s="57">
        <f>[5]ANTEL!FG$137</f>
        <v>100.1438</v>
      </c>
      <c r="FH7" s="57">
        <f>[5]ANTEL!FH$137</f>
        <v>91.149299999999997</v>
      </c>
      <c r="FI7" s="57">
        <f>[5]ANTEL!FI$137</f>
        <v>137.8716</v>
      </c>
      <c r="FJ7" s="57">
        <f>[5]ANTEL!FJ$137</f>
        <v>178.084</v>
      </c>
      <c r="FK7" s="57">
        <f>[5]ANTEL!FK$137</f>
        <v>33.660200000000003</v>
      </c>
      <c r="FL7" s="57">
        <f>[5]ANTEL!FL$137</f>
        <v>66.226799999999997</v>
      </c>
      <c r="FM7" s="57">
        <f>[5]ANTEL!FM$137</f>
        <v>169.66739999999999</v>
      </c>
      <c r="FN7" s="57">
        <f>[5]ANTEL!FN$137</f>
        <v>189.9042</v>
      </c>
      <c r="FO7" s="57">
        <f>[5]ANTEL!FO$137</f>
        <v>195.27379999999999</v>
      </c>
      <c r="FP7" s="57">
        <f>[5]ANTEL!FP$137</f>
        <v>99.991500000000002</v>
      </c>
      <c r="FQ7" s="57">
        <f>[5]ANTEL!FQ$137</f>
        <v>196.76510000000002</v>
      </c>
      <c r="FR7" s="57">
        <f>[5]ANTEL!FR$137</f>
        <v>196.05519999999999</v>
      </c>
      <c r="FS7" s="57">
        <f>[5]ANTEL!FS$137</f>
        <v>37.7224</v>
      </c>
      <c r="FT7" s="57">
        <f>[5]ANTEL!FT$137</f>
        <v>92.803200000000018</v>
      </c>
      <c r="FU7" s="57">
        <f>[5]ANTEL!FU$137</f>
        <v>164.24820000000003</v>
      </c>
      <c r="FV7" s="57">
        <f>[5]ANTEL!FV$137</f>
        <v>85.421499999999995</v>
      </c>
      <c r="FW7" s="57">
        <f>[5]ANTEL!FW$137</f>
        <v>52.430199999999999</v>
      </c>
      <c r="FX7" s="57">
        <f>[5]ANTEL!FX$137</f>
        <v>198.3382</v>
      </c>
      <c r="FY7" s="57">
        <f>[5]ANTEL!FY$137</f>
        <v>20.230799999999999</v>
      </c>
      <c r="FZ7" s="57">
        <f>[5]ANTEL!FZ$137</f>
        <v>16.123699999999999</v>
      </c>
      <c r="GA7" s="57">
        <f>[5]ANTEL!GA$137</f>
        <v>19.103200000000001</v>
      </c>
      <c r="GB7" s="57">
        <f>[5]ANTEL!GB$137</f>
        <v>48.341500000000003</v>
      </c>
      <c r="GC7" s="57">
        <f>[5]ANTEL!GC$137</f>
        <v>353.28179999999998</v>
      </c>
      <c r="GD7" s="57">
        <f>[5]ANTEL!GD$137</f>
        <v>63.559599999999996</v>
      </c>
      <c r="GE7" s="57">
        <f>[5]ANTEL!GE$137</f>
        <v>191.52759999999998</v>
      </c>
      <c r="GF7" s="57">
        <f>[5]ANTEL!GF$137</f>
        <v>58.351699999999994</v>
      </c>
      <c r="GG7" s="57">
        <f>[5]ANTEL!GG$137</f>
        <v>252.952</v>
      </c>
      <c r="GH7" s="57">
        <f>[5]ANTEL!GH$137</f>
        <v>133.00289999999998</v>
      </c>
      <c r="GI7" s="57">
        <f>[5]ANTEL!GI$137</f>
        <v>71.908600000000007</v>
      </c>
      <c r="GJ7" s="57">
        <f>[5]ANTEL!GJ$137</f>
        <v>170.16890000000001</v>
      </c>
      <c r="GK7" s="57">
        <f>[5]ANTEL!GK$137</f>
        <v>202.8349</v>
      </c>
      <c r="GL7" s="57">
        <f>[5]ANTEL!GL$137</f>
        <v>315.83989999999994</v>
      </c>
      <c r="GM7" s="57">
        <f>[5]ANTEL!GM$137</f>
        <v>126.97590000000001</v>
      </c>
      <c r="GN7" s="57">
        <f>[5]ANTEL!GN$137</f>
        <v>181.11630000000002</v>
      </c>
      <c r="GO7" s="57">
        <f>[5]ANTEL!GO$137</f>
        <v>314.75780000000003</v>
      </c>
      <c r="GP7" s="57">
        <f>[5]ANTEL!GP$137</f>
        <v>369.55270000000002</v>
      </c>
      <c r="GQ7" s="57">
        <f>[5]ANTEL!GQ$137</f>
        <v>20.933199999999999</v>
      </c>
      <c r="GR7" s="57">
        <f>[5]ANTEL!GR$137</f>
        <v>15.0814</v>
      </c>
      <c r="GS7" s="57">
        <f>[5]ANTEL!GS$137</f>
        <v>26.3522</v>
      </c>
      <c r="GT7" s="57">
        <f>[5]ANTEL!GT$137</f>
        <v>28.748200000000001</v>
      </c>
      <c r="GU7" s="57">
        <f>[5]ANTEL!GU$137</f>
        <v>14.622</v>
      </c>
      <c r="GV7" s="57">
        <f>[5]ANTEL!GV$137</f>
        <v>11.222200000000001</v>
      </c>
      <c r="GW7" s="57">
        <f>[5]ANTEL!GW$137</f>
        <v>20.281200000000002</v>
      </c>
      <c r="GX7" s="57">
        <f>[5]ANTEL!GX$137</f>
        <v>4.4785659500000001</v>
      </c>
      <c r="GY7" s="57">
        <f>[5]ANTEL!GY$137</f>
        <v>10.930951405999997</v>
      </c>
      <c r="GZ7" s="57">
        <f>[5]ANTEL!GZ$137</f>
        <v>3.1883440284400004</v>
      </c>
      <c r="HA7" s="57">
        <f>[5]ANTEL!HA$137</f>
        <v>11.526594275000001</v>
      </c>
      <c r="HB7" s="57">
        <f>[5]ANTEL!HB$137</f>
        <v>7.4712114949999995</v>
      </c>
      <c r="HC7" s="57">
        <f>[5]ANTEL!HC$137</f>
        <v>5.8247030639999995</v>
      </c>
      <c r="HD7" s="57">
        <f>[5]ANTEL!HD$137</f>
        <v>9.4341464789999989</v>
      </c>
      <c r="HE7" s="57">
        <f>[5]ANTEL!HE$137</f>
        <v>5.0634581540000001</v>
      </c>
      <c r="HF7" s="57">
        <f>[5]ANTEL!HF$137</f>
        <v>24.416141142000001</v>
      </c>
      <c r="HG7" s="57">
        <f>[5]ANTEL!HG$137</f>
        <v>10.38669891558</v>
      </c>
      <c r="HH7" s="57">
        <f>[5]ANTEL!HH$137</f>
        <v>13.848351265000002</v>
      </c>
      <c r="HI7" s="57">
        <f>[5]ANTEL!HI$137</f>
        <v>8.5820445899999989</v>
      </c>
      <c r="HJ7" s="57">
        <f>[5]ANTEL!HJ$137</f>
        <v>8.3103999999999996</v>
      </c>
      <c r="HK7" s="57">
        <f>[5]ANTEL!HK$137</f>
        <v>9.4664999999999999</v>
      </c>
      <c r="HL7" s="57">
        <f>[5]ANTEL!HL$137</f>
        <v>26.1754</v>
      </c>
      <c r="HM7" s="57">
        <f>[5]ANTEL!HM$137</f>
        <v>90.6113</v>
      </c>
      <c r="HN7" s="57">
        <f>[5]ANTEL!HN$137</f>
        <v>21.428100000000001</v>
      </c>
      <c r="HO7" s="57">
        <f>[5]ANTEL!HO$137</f>
        <v>12.6168</v>
      </c>
      <c r="HP7" s="57">
        <f>[5]ANTEL!HP$137</f>
        <v>12.741400000000001</v>
      </c>
      <c r="HQ7" s="57">
        <f>[5]ANTEL!HQ$137</f>
        <v>16.192299999999999</v>
      </c>
      <c r="HR7" s="57">
        <f>[5]ANTEL!HR$137</f>
        <v>24.9313</v>
      </c>
      <c r="HS7" s="57">
        <f>[5]ANTEL!HS$137</f>
        <v>20.34853</v>
      </c>
      <c r="HT7" s="57">
        <f>[5]ANTEL!HT$137</f>
        <v>16.409099999999999</v>
      </c>
      <c r="HU7" s="57">
        <f>[5]ANTEL!HU$137</f>
        <v>16.793299999999999</v>
      </c>
      <c r="HV7" s="57">
        <f>[5]ANTEL!HV$137</f>
        <v>11.386299999999999</v>
      </c>
      <c r="HW7" s="57">
        <f>[5]ANTEL!HW$137</f>
        <v>17.266400000000001</v>
      </c>
      <c r="HX7" s="57">
        <f>[5]ANTEL!HX$137</f>
        <v>24.250499999999999</v>
      </c>
      <c r="HY7" s="57">
        <f>[5]ANTEL!HY$137</f>
        <v>15.963099999999999</v>
      </c>
      <c r="HZ7" s="57">
        <f>[5]ANTEL!HZ$137</f>
        <v>20.089200000000002</v>
      </c>
      <c r="IA7" s="57">
        <f>[5]ANTEL!IA$137</f>
        <v>10.035200000000001</v>
      </c>
      <c r="IB7" s="57">
        <f>[5]ANTEL!IB$137</f>
        <v>16.870699999999999</v>
      </c>
      <c r="IC7" s="57">
        <f>[5]ANTEL!IC$137</f>
        <v>2.2248999999999999</v>
      </c>
      <c r="ID7" s="57">
        <f>[5]ANTEL!ID$137</f>
        <v>19.934000000000001</v>
      </c>
      <c r="IE7" s="57">
        <f>[5]ANTEL!IE$137</f>
        <v>12.428600000000001</v>
      </c>
      <c r="IF7" s="57">
        <f>[5]ANTEL!IF$137</f>
        <v>19.3978</v>
      </c>
      <c r="IG7" s="57">
        <f>[5]ANTEL!IG$137</f>
        <v>12.875</v>
      </c>
      <c r="IH7" s="57">
        <f>[5]ANTEL!IH$137</f>
        <v>9.8390000000000004</v>
      </c>
      <c r="II7" s="57">
        <f>[5]ANTEL!II$137</f>
        <v>7.5129999999999999</v>
      </c>
      <c r="IJ7" s="57">
        <f>[5]ANTEL!IJ$137</f>
        <v>-10.930999999999999</v>
      </c>
      <c r="IK7" s="57">
        <f>[5]ANTEL!IK$137</f>
        <v>13.653</v>
      </c>
      <c r="IL7" s="57">
        <f>[5]ANTEL!IL$137</f>
        <v>24.402200000000001</v>
      </c>
      <c r="IM7" s="57">
        <f>[5]ANTEL!IM$137</f>
        <v>16.041599999999999</v>
      </c>
      <c r="IN7" s="57">
        <f>[5]ANTEL!IN$137</f>
        <v>6.0232999999999999</v>
      </c>
      <c r="IO7" s="57">
        <f>[5]ANTEL!IO$137</f>
        <v>11.1776</v>
      </c>
      <c r="IP7" s="57">
        <f>[5]ANTEL!IP$137</f>
        <v>6.8329000000000004</v>
      </c>
      <c r="IQ7" s="57">
        <f>[5]ANTEL!IQ$137</f>
        <v>8.34</v>
      </c>
      <c r="IR7" s="57">
        <f>[5]ANTEL!IR$137</f>
        <v>22.281599999999997</v>
      </c>
      <c r="IS7" s="57">
        <f>[5]ANTEL!IS$137</f>
        <v>6.0188000000000006</v>
      </c>
      <c r="IT7" s="57">
        <f>[5]ANTEL!IT$137</f>
        <v>6.9509999999999996</v>
      </c>
      <c r="IU7" s="57">
        <f>[5]ANTEL!IU$137</f>
        <v>5.5091999999999999</v>
      </c>
      <c r="IV7" s="57">
        <f>[5]ANTEL!IV$137</f>
        <v>8.6772000000000009</v>
      </c>
      <c r="IW7" s="57">
        <f>[5]ANTEL!IW$137</f>
        <v>11.641500000000001</v>
      </c>
      <c r="IX7" s="57">
        <f>[5]ANTEL!IX$137</f>
        <v>18.7333</v>
      </c>
      <c r="IY7" s="57">
        <f>[5]ANTEL!IY$137</f>
        <v>7.2993999999999994</v>
      </c>
      <c r="IZ7" s="57">
        <f>[5]ANTEL!IZ$137</f>
        <v>5.8813999999999993</v>
      </c>
      <c r="JA7" s="57">
        <f>[5]ANTEL!JA$137</f>
        <v>4.5578000000000003</v>
      </c>
      <c r="JB7" s="57">
        <f>[5]ANTEL!JB$137</f>
        <v>9.0734000000000012</v>
      </c>
      <c r="JC7" s="57">
        <f>[5]ANTEL!JC$137</f>
        <v>5.0333999999999994</v>
      </c>
      <c r="JD7" s="57">
        <f>[5]ANTEL!JD$137</f>
        <v>-0.77080000000000015</v>
      </c>
      <c r="JE7" s="57">
        <f>[5]ANTEL!JE$137</f>
        <v>7.2202999999999999</v>
      </c>
      <c r="JF7" s="57">
        <f>[5]ANTEL!JF$137</f>
        <v>15.8965</v>
      </c>
      <c r="JG7" s="57">
        <f>[5]ANTEL!JG$137</f>
        <v>6.0705999999999998</v>
      </c>
      <c r="JH7" s="57">
        <f>[5]ANTEL!JH$137</f>
        <v>11.1015</v>
      </c>
      <c r="JI7" s="57">
        <f>[5]ANTEL!JI$137</f>
        <v>28.865627080000007</v>
      </c>
      <c r="JJ7" s="57">
        <f>[5]ANTEL!JJ$137</f>
        <v>12.376100000000001</v>
      </c>
      <c r="JK7" s="57">
        <f>[5]ANTEL!JK$137</f>
        <v>19.400400000000001</v>
      </c>
      <c r="JL7" s="57">
        <f>[5]ANTEL!JL$137</f>
        <v>27.355199999999996</v>
      </c>
      <c r="JM7" s="57">
        <f>[5]ANTEL!JM$137</f>
        <v>13.4695</v>
      </c>
      <c r="JN7" s="57">
        <f>[5]ANTEL!JN$137</f>
        <v>28.530099999999997</v>
      </c>
      <c r="JO7" s="57">
        <f>[5]ANTEL!JO$137</f>
        <v>14.363</v>
      </c>
      <c r="JP7" s="57">
        <f>[5]ANTEL!JP$137</f>
        <v>39.386800000000001</v>
      </c>
      <c r="JQ7" s="57">
        <f>[5]ANTEL!JQ$137</f>
        <v>3.6276999999999999</v>
      </c>
      <c r="JR7" s="57">
        <f>[5]ANTEL!JR$137</f>
        <v>48.052999999999997</v>
      </c>
      <c r="JS7" s="57">
        <f>[5]ANTEL!JS$137</f>
        <v>10.248200000000001</v>
      </c>
      <c r="JT7" s="57">
        <f>[5]ANTEL!JT$137</f>
        <v>48.265299999999996</v>
      </c>
      <c r="JU7" s="57">
        <f>[5]ANTEL!JU$137</f>
        <v>60.218000000000004</v>
      </c>
      <c r="JV7" s="57">
        <f>[5]ANTEL!JV$137</f>
        <v>23.714599999999997</v>
      </c>
      <c r="JW7" s="57">
        <f>[5]ANTEL!JW$137</f>
        <v>13.577200000000001</v>
      </c>
      <c r="JX7" s="57">
        <f>[5]ANTEL!JX$137</f>
        <v>23.719000000000001</v>
      </c>
      <c r="JY7" s="57">
        <f>[5]ANTEL!JY$137</f>
        <v>32.929199999999994</v>
      </c>
      <c r="JZ7" s="57">
        <f>[5]ANTEL!JZ$137</f>
        <v>80.770399999999995</v>
      </c>
      <c r="KA7" s="57">
        <f>[5]ANTEL!KA$137</f>
        <v>86.197299999999998</v>
      </c>
      <c r="KB7" s="57">
        <f>[5]ANTEL!KB$137</f>
        <v>268.14140000000003</v>
      </c>
      <c r="KC7" s="57">
        <f>[5]ANTEL!KC$137</f>
        <v>203.90899999999999</v>
      </c>
      <c r="KD7" s="57">
        <f>[5]ANTEL!KD$137</f>
        <v>27.806999999999999</v>
      </c>
      <c r="KE7" s="57">
        <f>[5]ANTEL!KE$137</f>
        <v>22.424900000000001</v>
      </c>
      <c r="KF7" s="57">
        <f>[5]ANTEL!KF$137</f>
        <v>56.765200000000007</v>
      </c>
      <c r="KG7" s="57">
        <f>[5]ANTEL!KG$137</f>
        <v>21.856099999999998</v>
      </c>
      <c r="KH7" s="57">
        <f>[5]ANTEL!KH$137</f>
        <v>35.583500000000001</v>
      </c>
      <c r="KI7" s="57">
        <f>[5]ANTEL!KI$137</f>
        <v>83.820899999999995</v>
      </c>
      <c r="KJ7" s="57">
        <f>[5]ANTEL!KJ$137</f>
        <v>51.310099999999998</v>
      </c>
      <c r="KK7" s="57">
        <f>[5]ANTEL!KK$137</f>
        <v>18.552299999999999</v>
      </c>
      <c r="KL7" s="57">
        <f>[5]ANTEL!KL$137</f>
        <v>9.567400000000001</v>
      </c>
      <c r="KM7" s="57">
        <f>[5]ANTEL!KM$137</f>
        <v>25.621021984999999</v>
      </c>
      <c r="KN7" s="57">
        <f>[5]ANTEL!KN$137</f>
        <v>215.54379999999998</v>
      </c>
      <c r="KO7" s="57">
        <f>[5]ANTEL!KO$137</f>
        <v>59.601899999999993</v>
      </c>
      <c r="KP7" s="57">
        <f>[5]ANTEL!KP$137</f>
        <v>37.674599999999998</v>
      </c>
      <c r="KQ7" s="57">
        <f>[5]ANTEL!KQ$137</f>
        <v>41.4602</v>
      </c>
      <c r="KR7" s="57">
        <f>[5]ANTEL!KR$137</f>
        <v>69.969200000000001</v>
      </c>
    </row>
    <row r="8" spans="1:304" x14ac:dyDescent="0.25">
      <c r="A8" s="56" t="s">
        <v>83</v>
      </c>
      <c r="B8" s="57">
        <f>[5]ANTEL!B$138</f>
        <v>0</v>
      </c>
      <c r="C8" s="57">
        <f>[5]ANTEL!C$138</f>
        <v>0</v>
      </c>
      <c r="D8" s="57">
        <f>[5]ANTEL!D$138</f>
        <v>0</v>
      </c>
      <c r="E8" s="57">
        <f>[5]ANTEL!E$138</f>
        <v>0</v>
      </c>
      <c r="F8" s="57">
        <f>[5]ANTEL!F$138</f>
        <v>0</v>
      </c>
      <c r="G8" s="57">
        <f>[5]ANTEL!G$138</f>
        <v>0</v>
      </c>
      <c r="H8" s="57">
        <f>[5]ANTEL!H$138</f>
        <v>0</v>
      </c>
      <c r="I8" s="57">
        <f>[5]ANTEL!I$138</f>
        <v>0</v>
      </c>
      <c r="J8" s="57">
        <f>[5]ANTEL!J$138</f>
        <v>0</v>
      </c>
      <c r="K8" s="57">
        <f>[5]ANTEL!K$138</f>
        <v>0</v>
      </c>
      <c r="L8" s="57">
        <f>[5]ANTEL!L$138</f>
        <v>0</v>
      </c>
      <c r="M8" s="57">
        <f>[5]ANTEL!M$138</f>
        <v>0</v>
      </c>
      <c r="N8" s="57">
        <f>[5]ANTEL!N$138</f>
        <v>0</v>
      </c>
      <c r="O8" s="57">
        <f>[5]ANTEL!O$138</f>
        <v>0</v>
      </c>
      <c r="P8" s="57">
        <f>[5]ANTEL!P$138</f>
        <v>0</v>
      </c>
      <c r="Q8" s="57">
        <f>[5]ANTEL!Q$138</f>
        <v>0</v>
      </c>
      <c r="R8" s="57">
        <f>[5]ANTEL!R$138</f>
        <v>0</v>
      </c>
      <c r="S8" s="57">
        <f>[5]ANTEL!S$138</f>
        <v>0</v>
      </c>
      <c r="T8" s="57">
        <f>[5]ANTEL!T$138</f>
        <v>0</v>
      </c>
      <c r="U8" s="57">
        <f>[5]ANTEL!U$138</f>
        <v>0</v>
      </c>
      <c r="V8" s="57">
        <f>[5]ANTEL!V$138</f>
        <v>0</v>
      </c>
      <c r="W8" s="57">
        <f>[5]ANTEL!W$138</f>
        <v>0</v>
      </c>
      <c r="X8" s="57">
        <f>[5]ANTEL!X$138</f>
        <v>0</v>
      </c>
      <c r="Y8" s="57">
        <f>[5]ANTEL!Y$138</f>
        <v>0</v>
      </c>
      <c r="Z8" s="57">
        <f>[5]ANTEL!Z$138</f>
        <v>0</v>
      </c>
      <c r="AA8" s="57">
        <f>[5]ANTEL!AA$138</f>
        <v>0</v>
      </c>
      <c r="AB8" s="57">
        <f>[5]ANTEL!AB$138</f>
        <v>0</v>
      </c>
      <c r="AC8" s="57">
        <f>[5]ANTEL!AC$138</f>
        <v>0</v>
      </c>
      <c r="AD8" s="57">
        <f>[5]ANTEL!AD$138</f>
        <v>0</v>
      </c>
      <c r="AE8" s="57">
        <f>[5]ANTEL!AE$138</f>
        <v>0</v>
      </c>
      <c r="AF8" s="57">
        <f>[5]ANTEL!AF$138</f>
        <v>0</v>
      </c>
      <c r="AG8" s="57">
        <f>[5]ANTEL!AG$138</f>
        <v>0</v>
      </c>
      <c r="AH8" s="57">
        <f>[5]ANTEL!AH$138</f>
        <v>0</v>
      </c>
      <c r="AI8" s="57">
        <f>[5]ANTEL!AI$138</f>
        <v>0</v>
      </c>
      <c r="AJ8" s="57">
        <f>[5]ANTEL!AJ$138</f>
        <v>0</v>
      </c>
      <c r="AK8" s="57">
        <f>[5]ANTEL!AK$138</f>
        <v>0</v>
      </c>
      <c r="AL8" s="57">
        <f>[5]ANTEL!AL$138</f>
        <v>0</v>
      </c>
      <c r="AM8" s="57">
        <f>[5]ANTEL!AM$138</f>
        <v>0</v>
      </c>
      <c r="AN8" s="57">
        <f>[5]ANTEL!AN$138</f>
        <v>0</v>
      </c>
      <c r="AO8" s="57">
        <f>[5]ANTEL!AO$138</f>
        <v>0</v>
      </c>
      <c r="AP8" s="57">
        <f>[5]ANTEL!AP$138</f>
        <v>0</v>
      </c>
      <c r="AQ8" s="57">
        <f>[5]ANTEL!AQ$138</f>
        <v>0</v>
      </c>
      <c r="AR8" s="57">
        <f>[5]ANTEL!AR$138</f>
        <v>0</v>
      </c>
      <c r="AS8" s="57">
        <f>[5]ANTEL!AS$138</f>
        <v>0</v>
      </c>
      <c r="AT8" s="57">
        <f>[5]ANTEL!AT$138</f>
        <v>0</v>
      </c>
      <c r="AU8" s="57">
        <f>[5]ANTEL!AU$138</f>
        <v>0</v>
      </c>
      <c r="AV8" s="57">
        <f>[5]ANTEL!AV$138</f>
        <v>0</v>
      </c>
      <c r="AW8" s="57">
        <f>[5]ANTEL!AW$138</f>
        <v>0</v>
      </c>
      <c r="AX8" s="57">
        <f>[5]ANTEL!AX$138</f>
        <v>0</v>
      </c>
      <c r="AY8" s="57">
        <f>[5]ANTEL!AY$138</f>
        <v>0</v>
      </c>
      <c r="AZ8" s="57">
        <f>[5]ANTEL!AZ$138</f>
        <v>0</v>
      </c>
      <c r="BA8" s="57">
        <f>[5]ANTEL!BA$138</f>
        <v>0</v>
      </c>
      <c r="BB8" s="57">
        <f>[5]ANTEL!BB$138</f>
        <v>0</v>
      </c>
      <c r="BC8" s="57">
        <f>[5]ANTEL!BC$138</f>
        <v>0</v>
      </c>
      <c r="BD8" s="57">
        <f>[5]ANTEL!BD$138</f>
        <v>0</v>
      </c>
      <c r="BE8" s="57">
        <f>[5]ANTEL!BE$138</f>
        <v>0</v>
      </c>
      <c r="BF8" s="57">
        <f>[5]ANTEL!BF$138</f>
        <v>0</v>
      </c>
      <c r="BG8" s="57">
        <f>[5]ANTEL!BG$138</f>
        <v>0</v>
      </c>
      <c r="BH8" s="57">
        <f>[5]ANTEL!BH$138</f>
        <v>0</v>
      </c>
      <c r="BI8" s="57">
        <f>[5]ANTEL!BI$138</f>
        <v>0</v>
      </c>
      <c r="BJ8" s="57">
        <f>[5]ANTEL!BJ$138</f>
        <v>0</v>
      </c>
      <c r="BK8" s="57">
        <f>[5]ANTEL!BK$138</f>
        <v>0</v>
      </c>
      <c r="BL8" s="57">
        <f>[5]ANTEL!BL$138</f>
        <v>0</v>
      </c>
      <c r="BM8" s="57">
        <f>[5]ANTEL!BM$138</f>
        <v>0</v>
      </c>
      <c r="BN8" s="57">
        <f>[5]ANTEL!BN$138</f>
        <v>0</v>
      </c>
      <c r="BO8" s="57">
        <f>[5]ANTEL!BO$138</f>
        <v>0</v>
      </c>
      <c r="BP8" s="57">
        <f>[5]ANTEL!BP$138</f>
        <v>0</v>
      </c>
      <c r="BQ8" s="57">
        <f>[5]ANTEL!BQ$138</f>
        <v>0</v>
      </c>
      <c r="BR8" s="57">
        <f>[5]ANTEL!BR$138</f>
        <v>0</v>
      </c>
      <c r="BS8" s="57">
        <f>[5]ANTEL!BS$138</f>
        <v>0</v>
      </c>
      <c r="BT8" s="57">
        <f>[5]ANTEL!BT$138</f>
        <v>0</v>
      </c>
      <c r="BU8" s="57">
        <f>[5]ANTEL!BU$138</f>
        <v>0</v>
      </c>
      <c r="BV8" s="57">
        <f>[5]ANTEL!BV$138</f>
        <v>0</v>
      </c>
      <c r="BW8" s="57">
        <f>[5]ANTEL!BW$138</f>
        <v>0</v>
      </c>
      <c r="BX8" s="57">
        <f>[5]ANTEL!BX$138</f>
        <v>0</v>
      </c>
      <c r="BY8" s="57">
        <f>[5]ANTEL!BY$138</f>
        <v>0</v>
      </c>
      <c r="BZ8" s="57">
        <f>[5]ANTEL!BZ$138</f>
        <v>0</v>
      </c>
      <c r="CA8" s="57">
        <f>[5]ANTEL!CA$138</f>
        <v>0</v>
      </c>
      <c r="CB8" s="57">
        <f>[5]ANTEL!CB$138</f>
        <v>0</v>
      </c>
      <c r="CC8" s="57">
        <f>[5]ANTEL!CC$138</f>
        <v>0</v>
      </c>
      <c r="CD8" s="57">
        <f>[5]ANTEL!CD$138</f>
        <v>0</v>
      </c>
      <c r="CE8" s="57">
        <f>[5]ANTEL!CE$138</f>
        <v>0</v>
      </c>
      <c r="CF8" s="57">
        <f>[5]ANTEL!CF$138</f>
        <v>0</v>
      </c>
      <c r="CG8" s="57">
        <f>[5]ANTEL!CG$138</f>
        <v>0</v>
      </c>
      <c r="CH8" s="57">
        <f>[5]ANTEL!CH$138</f>
        <v>0</v>
      </c>
      <c r="CI8" s="57">
        <f>[5]ANTEL!CI$138</f>
        <v>0</v>
      </c>
      <c r="CJ8" s="57">
        <f>[5]ANTEL!CJ$138</f>
        <v>0</v>
      </c>
      <c r="CK8" s="57">
        <f>[5]ANTEL!CK$138</f>
        <v>0</v>
      </c>
      <c r="CL8" s="57">
        <f>[5]ANTEL!CL$138</f>
        <v>0</v>
      </c>
      <c r="CM8" s="57">
        <f>[5]ANTEL!CM$138</f>
        <v>0</v>
      </c>
      <c r="CN8" s="57">
        <f>[5]ANTEL!CN$138</f>
        <v>0</v>
      </c>
      <c r="CO8" s="57">
        <f>[5]ANTEL!CO$138</f>
        <v>0</v>
      </c>
      <c r="CP8" s="57">
        <f>[5]ANTEL!CP$138</f>
        <v>0</v>
      </c>
      <c r="CQ8" s="57">
        <f>[5]ANTEL!CQ$138</f>
        <v>0</v>
      </c>
      <c r="CR8" s="57">
        <f>[5]ANTEL!CR$138</f>
        <v>0</v>
      </c>
      <c r="CS8" s="57">
        <f>[5]ANTEL!CS$138</f>
        <v>0</v>
      </c>
      <c r="CT8" s="57">
        <f>[5]ANTEL!CT$138</f>
        <v>0</v>
      </c>
      <c r="CU8" s="57">
        <f>[5]ANTEL!CU$138</f>
        <v>0</v>
      </c>
      <c r="CV8" s="57">
        <f>[5]ANTEL!CV$138</f>
        <v>0</v>
      </c>
      <c r="CW8" s="57">
        <f>[5]ANTEL!CW$138</f>
        <v>0</v>
      </c>
      <c r="CX8" s="57">
        <f>[5]ANTEL!CX$138</f>
        <v>0</v>
      </c>
      <c r="CY8" s="57">
        <f>[5]ANTEL!CY$138</f>
        <v>0</v>
      </c>
      <c r="CZ8" s="57">
        <f>[5]ANTEL!CZ$138</f>
        <v>0</v>
      </c>
      <c r="DA8" s="57">
        <f>[5]ANTEL!DA$138</f>
        <v>0</v>
      </c>
      <c r="DB8" s="57">
        <f>[5]ANTEL!DB$138</f>
        <v>0</v>
      </c>
      <c r="DC8" s="57">
        <f>[5]ANTEL!DC$138</f>
        <v>0</v>
      </c>
      <c r="DD8" s="57">
        <f>[5]ANTEL!DD$138</f>
        <v>0</v>
      </c>
      <c r="DE8" s="57">
        <f>[5]ANTEL!DE$138</f>
        <v>0</v>
      </c>
      <c r="DF8" s="57">
        <f>[5]ANTEL!DF$138</f>
        <v>0</v>
      </c>
      <c r="DG8" s="57">
        <f>[5]ANTEL!DG$138</f>
        <v>0</v>
      </c>
      <c r="DH8" s="57">
        <f>[5]ANTEL!DH$138</f>
        <v>0</v>
      </c>
      <c r="DI8" s="57">
        <f>[5]ANTEL!DI$138</f>
        <v>0</v>
      </c>
      <c r="DJ8" s="57">
        <f>[5]ANTEL!DJ$138</f>
        <v>0</v>
      </c>
      <c r="DK8" s="57">
        <f>[5]ANTEL!DK$138</f>
        <v>0</v>
      </c>
      <c r="DL8" s="57">
        <f>[5]ANTEL!DL$138</f>
        <v>0</v>
      </c>
      <c r="DM8" s="57">
        <f>[5]ANTEL!DM$138</f>
        <v>0</v>
      </c>
      <c r="DN8" s="57">
        <f>[5]ANTEL!DN$138</f>
        <v>0</v>
      </c>
      <c r="DO8" s="57">
        <f>[5]ANTEL!DO$138</f>
        <v>0</v>
      </c>
      <c r="DP8" s="57">
        <f>[5]ANTEL!DP$138</f>
        <v>0</v>
      </c>
      <c r="DQ8" s="57">
        <f>[5]ANTEL!DQ$138</f>
        <v>0</v>
      </c>
      <c r="DR8" s="57">
        <f>[5]ANTEL!DR$138</f>
        <v>0</v>
      </c>
      <c r="DS8" s="57">
        <f>[5]ANTEL!DS$138</f>
        <v>0</v>
      </c>
      <c r="DT8" s="57">
        <f>[5]ANTEL!DT$138</f>
        <v>0</v>
      </c>
      <c r="DU8" s="57">
        <f>[5]ANTEL!DU$138</f>
        <v>0</v>
      </c>
      <c r="DV8" s="57">
        <f>[5]ANTEL!DV$138</f>
        <v>0</v>
      </c>
      <c r="DW8" s="57">
        <f>[5]ANTEL!DW$138</f>
        <v>0</v>
      </c>
      <c r="DX8" s="57">
        <f>[5]ANTEL!DX$138</f>
        <v>0</v>
      </c>
      <c r="DY8" s="57">
        <f>[5]ANTEL!DY$138</f>
        <v>0</v>
      </c>
      <c r="DZ8" s="57">
        <f>[5]ANTEL!DZ$138</f>
        <v>0</v>
      </c>
      <c r="EA8" s="57">
        <f>[5]ANTEL!EA$138</f>
        <v>0</v>
      </c>
      <c r="EB8" s="57">
        <f>[5]ANTEL!EB$138</f>
        <v>0</v>
      </c>
      <c r="EC8" s="57">
        <f>[5]ANTEL!EC$138</f>
        <v>0</v>
      </c>
      <c r="ED8" s="57">
        <f>[5]ANTEL!ED$138</f>
        <v>0</v>
      </c>
      <c r="EE8" s="57">
        <f>[5]ANTEL!EE$138</f>
        <v>0</v>
      </c>
      <c r="EF8" s="57">
        <f>[5]ANTEL!EF$138</f>
        <v>0</v>
      </c>
      <c r="EG8" s="57">
        <f>[5]ANTEL!EG$138</f>
        <v>0</v>
      </c>
      <c r="EH8" s="57">
        <f>[5]ANTEL!EH$138</f>
        <v>0</v>
      </c>
      <c r="EI8" s="57">
        <f>[5]ANTEL!EI$138</f>
        <v>0</v>
      </c>
      <c r="EJ8" s="57">
        <f>[5]ANTEL!EJ$138</f>
        <v>0</v>
      </c>
      <c r="EK8" s="57">
        <f>[5]ANTEL!EK$138</f>
        <v>0</v>
      </c>
      <c r="EL8" s="57">
        <f>[5]ANTEL!EL$138</f>
        <v>0</v>
      </c>
      <c r="EM8" s="57">
        <f>[5]ANTEL!EM$138</f>
        <v>0</v>
      </c>
      <c r="EN8" s="57">
        <f>[5]ANTEL!EN$138</f>
        <v>0</v>
      </c>
      <c r="EO8" s="57">
        <f>[5]ANTEL!EO$138</f>
        <v>0</v>
      </c>
      <c r="EP8" s="57">
        <f>[5]ANTEL!EP$138</f>
        <v>0</v>
      </c>
      <c r="EQ8" s="57">
        <f>[5]ANTEL!EQ$138</f>
        <v>0</v>
      </c>
      <c r="ER8" s="57">
        <f>[5]ANTEL!ER$138</f>
        <v>0</v>
      </c>
      <c r="ES8" s="57">
        <f>[5]ANTEL!ES$138</f>
        <v>0</v>
      </c>
      <c r="ET8" s="57">
        <f>[5]ANTEL!ET$138</f>
        <v>0</v>
      </c>
      <c r="EU8" s="57">
        <f>[5]ANTEL!EU$138</f>
        <v>0</v>
      </c>
      <c r="EV8" s="57">
        <f>[5]ANTEL!EV$138</f>
        <v>0</v>
      </c>
      <c r="EW8" s="57">
        <f>[5]ANTEL!EW$138</f>
        <v>0</v>
      </c>
      <c r="EX8" s="57">
        <f>[5]ANTEL!EX$138</f>
        <v>0</v>
      </c>
      <c r="EY8" s="57">
        <f>[5]ANTEL!EY$138</f>
        <v>0</v>
      </c>
      <c r="EZ8" s="57">
        <f>[5]ANTEL!EZ$138</f>
        <v>0</v>
      </c>
      <c r="FA8" s="57">
        <f>[5]ANTEL!FA$138</f>
        <v>0</v>
      </c>
      <c r="FB8" s="57">
        <f>[5]ANTEL!FB$138</f>
        <v>0</v>
      </c>
      <c r="FC8" s="57">
        <f>[5]ANTEL!FC$138</f>
        <v>0</v>
      </c>
      <c r="FD8" s="57">
        <f>[5]ANTEL!FD$138</f>
        <v>0</v>
      </c>
      <c r="FE8" s="57">
        <f>[5]ANTEL!FE$138</f>
        <v>0</v>
      </c>
      <c r="FF8" s="57">
        <f>[5]ANTEL!FF$138</f>
        <v>0</v>
      </c>
      <c r="FG8" s="57">
        <f>[5]ANTEL!FG$138</f>
        <v>0</v>
      </c>
      <c r="FH8" s="57">
        <f>[5]ANTEL!FH$138</f>
        <v>0</v>
      </c>
      <c r="FI8" s="57">
        <f>[5]ANTEL!FI$138</f>
        <v>0</v>
      </c>
      <c r="FJ8" s="57">
        <f>[5]ANTEL!FJ$138</f>
        <v>0</v>
      </c>
      <c r="FK8" s="57">
        <f>[5]ANTEL!FK$138</f>
        <v>0</v>
      </c>
      <c r="FL8" s="57">
        <f>[5]ANTEL!FL$138</f>
        <v>0</v>
      </c>
      <c r="FM8" s="57">
        <f>[5]ANTEL!FM$138</f>
        <v>0</v>
      </c>
      <c r="FN8" s="57">
        <f>[5]ANTEL!FN$138</f>
        <v>0</v>
      </c>
      <c r="FO8" s="57">
        <f>[5]ANTEL!FO$138</f>
        <v>0</v>
      </c>
      <c r="FP8" s="57">
        <f>[5]ANTEL!FP$138</f>
        <v>0</v>
      </c>
      <c r="FQ8" s="57">
        <f>[5]ANTEL!FQ$138</f>
        <v>0</v>
      </c>
      <c r="FR8" s="57">
        <f>[5]ANTEL!FR$138</f>
        <v>0</v>
      </c>
      <c r="FS8" s="57">
        <f>[5]ANTEL!FS$138</f>
        <v>0</v>
      </c>
      <c r="FT8" s="57">
        <f>[5]ANTEL!FT$138</f>
        <v>0</v>
      </c>
      <c r="FU8" s="57">
        <f>[5]ANTEL!FU$138</f>
        <v>0</v>
      </c>
      <c r="FV8" s="57">
        <f>[5]ANTEL!FV$138</f>
        <v>0</v>
      </c>
      <c r="FW8" s="57">
        <f>[5]ANTEL!FW$138</f>
        <v>0</v>
      </c>
      <c r="FX8" s="57">
        <f>[5]ANTEL!FX$138</f>
        <v>0</v>
      </c>
      <c r="FY8" s="57">
        <f>[5]ANTEL!FY$138</f>
        <v>0</v>
      </c>
      <c r="FZ8" s="57">
        <f>[5]ANTEL!FZ$138</f>
        <v>0</v>
      </c>
      <c r="GA8" s="57">
        <f>[5]ANTEL!GA$138</f>
        <v>0</v>
      </c>
      <c r="GB8" s="57">
        <f>[5]ANTEL!GB$138</f>
        <v>0</v>
      </c>
      <c r="GC8" s="57">
        <f>[5]ANTEL!GC$138</f>
        <v>0</v>
      </c>
      <c r="GD8" s="57">
        <f>[5]ANTEL!GD$138</f>
        <v>0</v>
      </c>
      <c r="GE8" s="57">
        <f>[5]ANTEL!GE$138</f>
        <v>0</v>
      </c>
      <c r="GF8" s="57">
        <f>[5]ANTEL!GF$138</f>
        <v>0</v>
      </c>
      <c r="GG8" s="57">
        <f>[5]ANTEL!GG$138</f>
        <v>0</v>
      </c>
      <c r="GH8" s="57">
        <f>[5]ANTEL!GH$138</f>
        <v>0</v>
      </c>
      <c r="GI8" s="57">
        <f>[5]ANTEL!GI$138</f>
        <v>0</v>
      </c>
      <c r="GJ8" s="57">
        <f>[5]ANTEL!GJ$138</f>
        <v>0</v>
      </c>
      <c r="GK8" s="57">
        <f>[5]ANTEL!GK$138</f>
        <v>0</v>
      </c>
      <c r="GL8" s="57">
        <f>[5]ANTEL!GL$138</f>
        <v>0</v>
      </c>
      <c r="GM8" s="57">
        <f>[5]ANTEL!GM$138</f>
        <v>0</v>
      </c>
      <c r="GN8" s="57">
        <f>[5]ANTEL!GN$138</f>
        <v>0</v>
      </c>
      <c r="GO8" s="57">
        <f>[5]ANTEL!GO$138</f>
        <v>0</v>
      </c>
      <c r="GP8" s="57">
        <f>[5]ANTEL!GP$138</f>
        <v>0</v>
      </c>
      <c r="GQ8" s="57">
        <f>[5]ANTEL!GQ$138</f>
        <v>0</v>
      </c>
      <c r="GR8" s="57">
        <f>[5]ANTEL!GR$138</f>
        <v>0</v>
      </c>
      <c r="GS8" s="57">
        <f>[5]ANTEL!GS$138</f>
        <v>0</v>
      </c>
      <c r="GT8" s="57">
        <f>[5]ANTEL!GT$138</f>
        <v>0</v>
      </c>
      <c r="GU8" s="57">
        <f>[5]ANTEL!GU$138</f>
        <v>0</v>
      </c>
      <c r="GV8" s="57">
        <f>[5]ANTEL!GV$138</f>
        <v>0</v>
      </c>
      <c r="GW8" s="57">
        <f>[5]ANTEL!GW$138</f>
        <v>0</v>
      </c>
      <c r="GX8" s="57">
        <f>[5]ANTEL!GX$138</f>
        <v>0</v>
      </c>
      <c r="GY8" s="57">
        <f>[5]ANTEL!GY$138</f>
        <v>0</v>
      </c>
      <c r="GZ8" s="57">
        <f>[5]ANTEL!GZ$138</f>
        <v>0</v>
      </c>
      <c r="HA8" s="57">
        <f>[5]ANTEL!HA$138</f>
        <v>0</v>
      </c>
      <c r="HB8" s="57">
        <f>[5]ANTEL!HB$138</f>
        <v>0</v>
      </c>
      <c r="HC8" s="57">
        <f>[5]ANTEL!HC$138</f>
        <v>0</v>
      </c>
      <c r="HD8" s="57">
        <f>[5]ANTEL!HD$138</f>
        <v>0</v>
      </c>
      <c r="HE8" s="57">
        <f>[5]ANTEL!HE$138</f>
        <v>0</v>
      </c>
      <c r="HF8" s="57">
        <f>[5]ANTEL!HF$138</f>
        <v>0</v>
      </c>
      <c r="HG8" s="57">
        <f>[5]ANTEL!HG$138</f>
        <v>0</v>
      </c>
      <c r="HH8" s="57">
        <f>[5]ANTEL!HH$138</f>
        <v>0</v>
      </c>
      <c r="HI8" s="57">
        <f>[5]ANTEL!HI$138</f>
        <v>0</v>
      </c>
      <c r="HJ8" s="57">
        <f>[5]ANTEL!HJ$138</f>
        <v>0</v>
      </c>
      <c r="HK8" s="57">
        <f>[5]ANTEL!HK$138</f>
        <v>0</v>
      </c>
      <c r="HL8" s="57">
        <f>[5]ANTEL!HL$138</f>
        <v>0</v>
      </c>
      <c r="HM8" s="57">
        <f>[5]ANTEL!HM$138</f>
        <v>0</v>
      </c>
      <c r="HN8" s="57">
        <f>[5]ANTEL!HN$138</f>
        <v>0</v>
      </c>
      <c r="HO8" s="57">
        <f>[5]ANTEL!HO$138</f>
        <v>0</v>
      </c>
      <c r="HP8" s="57">
        <f>[5]ANTEL!HP$138</f>
        <v>0</v>
      </c>
      <c r="HQ8" s="57">
        <f>[5]ANTEL!HQ$138</f>
        <v>0</v>
      </c>
      <c r="HR8" s="57">
        <f>[5]ANTEL!HR$138</f>
        <v>0</v>
      </c>
      <c r="HS8" s="57">
        <f>[5]ANTEL!HS$138</f>
        <v>0</v>
      </c>
      <c r="HT8" s="57">
        <f>[5]ANTEL!HT$138</f>
        <v>0</v>
      </c>
      <c r="HU8" s="57">
        <f>[5]ANTEL!HU$138</f>
        <v>0</v>
      </c>
      <c r="HV8" s="57">
        <f>[5]ANTEL!HV$138</f>
        <v>0</v>
      </c>
      <c r="HW8" s="57">
        <f>[5]ANTEL!HW$138</f>
        <v>0</v>
      </c>
      <c r="HX8" s="57">
        <f>[5]ANTEL!HX$138</f>
        <v>0</v>
      </c>
      <c r="HY8" s="57">
        <f>[5]ANTEL!HY$138</f>
        <v>0</v>
      </c>
      <c r="HZ8" s="57">
        <f>[5]ANTEL!HZ$138</f>
        <v>0</v>
      </c>
      <c r="IA8" s="57">
        <f>[5]ANTEL!IA$138</f>
        <v>0</v>
      </c>
      <c r="IB8" s="57">
        <f>[5]ANTEL!IB$138</f>
        <v>0</v>
      </c>
      <c r="IC8" s="57">
        <f>[5]ANTEL!IC$138</f>
        <v>0</v>
      </c>
      <c r="ID8" s="57">
        <f>[5]ANTEL!ID$138</f>
        <v>0</v>
      </c>
      <c r="IE8" s="57">
        <f>[5]ANTEL!IE$138</f>
        <v>0</v>
      </c>
      <c r="IF8" s="57">
        <f>[5]ANTEL!IF$138</f>
        <v>0</v>
      </c>
      <c r="IG8" s="57">
        <f>[5]ANTEL!IG$138</f>
        <v>0</v>
      </c>
      <c r="IH8" s="57">
        <f>[5]ANTEL!IH$138</f>
        <v>0</v>
      </c>
      <c r="II8" s="57">
        <f>[5]ANTEL!II$138</f>
        <v>0</v>
      </c>
      <c r="IJ8" s="57">
        <f>[5]ANTEL!IJ$138</f>
        <v>0</v>
      </c>
      <c r="IK8" s="57">
        <f>[5]ANTEL!IK$138</f>
        <v>0</v>
      </c>
      <c r="IL8" s="57">
        <f>[5]ANTEL!IL$138</f>
        <v>0</v>
      </c>
      <c r="IM8" s="57">
        <f>[5]ANTEL!IM$138</f>
        <v>0</v>
      </c>
      <c r="IN8" s="57">
        <f>[5]ANTEL!IN$138</f>
        <v>0</v>
      </c>
      <c r="IO8" s="57">
        <f>[5]ANTEL!IO$138</f>
        <v>0</v>
      </c>
      <c r="IP8" s="57">
        <f>[5]ANTEL!IP$138</f>
        <v>0</v>
      </c>
      <c r="IQ8" s="57">
        <f>[5]ANTEL!IQ$138</f>
        <v>0</v>
      </c>
      <c r="IR8" s="57">
        <f>[5]ANTEL!IR$138</f>
        <v>0</v>
      </c>
      <c r="IS8" s="57">
        <f>[5]ANTEL!IS$138</f>
        <v>0</v>
      </c>
      <c r="IT8" s="57">
        <f>[5]ANTEL!IT$138</f>
        <v>0</v>
      </c>
      <c r="IU8" s="57">
        <f>[5]ANTEL!IU$138</f>
        <v>0</v>
      </c>
      <c r="IV8" s="57">
        <f>[5]ANTEL!IV$138</f>
        <v>0</v>
      </c>
      <c r="IW8" s="57">
        <f>[5]ANTEL!IW$138</f>
        <v>0</v>
      </c>
      <c r="IX8" s="57">
        <f>[5]ANTEL!IX$138</f>
        <v>0</v>
      </c>
      <c r="IY8" s="57">
        <f>[5]ANTEL!IY$138</f>
        <v>0</v>
      </c>
      <c r="IZ8" s="57">
        <f>[5]ANTEL!IZ$138</f>
        <v>0</v>
      </c>
      <c r="JA8" s="57">
        <f>[5]ANTEL!JA$138</f>
        <v>0</v>
      </c>
      <c r="JB8" s="57">
        <f>[5]ANTEL!JB$138</f>
        <v>0</v>
      </c>
      <c r="JC8" s="57">
        <f>[5]ANTEL!JC$138</f>
        <v>0</v>
      </c>
      <c r="JD8" s="57">
        <f>[5]ANTEL!JD$138</f>
        <v>0</v>
      </c>
      <c r="JE8" s="57">
        <f>[5]ANTEL!JE$138</f>
        <v>0</v>
      </c>
      <c r="JF8" s="57">
        <f>[5]ANTEL!JF$138</f>
        <v>0</v>
      </c>
      <c r="JG8" s="57">
        <f>[5]ANTEL!JG$138</f>
        <v>0</v>
      </c>
      <c r="JH8" s="57">
        <f>[5]ANTEL!JH$138</f>
        <v>0</v>
      </c>
      <c r="JI8" s="57">
        <f>[5]ANTEL!JI$138</f>
        <v>0</v>
      </c>
      <c r="JJ8" s="57">
        <f>[5]ANTEL!JJ$138</f>
        <v>0</v>
      </c>
      <c r="JK8" s="57">
        <f>[5]ANTEL!JK$138</f>
        <v>0</v>
      </c>
      <c r="JL8" s="57">
        <f>[5]ANTEL!JL$138</f>
        <v>0</v>
      </c>
      <c r="JM8" s="57">
        <f>[5]ANTEL!JM$138</f>
        <v>0</v>
      </c>
      <c r="JN8" s="57">
        <f>[5]ANTEL!JN$138</f>
        <v>0</v>
      </c>
      <c r="JO8" s="57">
        <f>[5]ANTEL!JO$138</f>
        <v>0</v>
      </c>
      <c r="JP8" s="57">
        <f>[5]ANTEL!JP$138</f>
        <v>0</v>
      </c>
      <c r="JQ8" s="57">
        <f>[5]ANTEL!JQ$138</f>
        <v>0</v>
      </c>
      <c r="JR8" s="57">
        <f>[5]ANTEL!JR$138</f>
        <v>0</v>
      </c>
      <c r="JS8" s="57">
        <f>[5]ANTEL!JS$138</f>
        <v>0</v>
      </c>
      <c r="JT8" s="57">
        <f>[5]ANTEL!JT$138</f>
        <v>0</v>
      </c>
      <c r="JU8" s="57">
        <f>[5]ANTEL!JU$138</f>
        <v>0</v>
      </c>
      <c r="JV8" s="57">
        <f>[5]ANTEL!JV$138</f>
        <v>0</v>
      </c>
      <c r="JW8" s="57">
        <f>[5]ANTEL!JW$138</f>
        <v>0</v>
      </c>
      <c r="JX8" s="57">
        <f>[5]ANTEL!JX$138</f>
        <v>0</v>
      </c>
      <c r="JY8" s="57">
        <f>[5]ANTEL!JY$138</f>
        <v>0</v>
      </c>
      <c r="JZ8" s="57">
        <f>[5]ANTEL!JZ$138</f>
        <v>0</v>
      </c>
      <c r="KA8" s="57">
        <f>[5]ANTEL!KA$138</f>
        <v>0</v>
      </c>
      <c r="KB8" s="57">
        <f>[5]ANTEL!KB$138</f>
        <v>0</v>
      </c>
      <c r="KC8" s="57">
        <f>[5]ANTEL!KC$138</f>
        <v>0</v>
      </c>
      <c r="KD8" s="57">
        <f>[5]ANTEL!KD$138</f>
        <v>0</v>
      </c>
      <c r="KE8" s="57">
        <f>[5]ANTEL!KE$138</f>
        <v>0</v>
      </c>
      <c r="KF8" s="57">
        <f>[5]ANTEL!KF$138</f>
        <v>0</v>
      </c>
      <c r="KG8" s="57">
        <f>[5]ANTEL!KG$138</f>
        <v>0</v>
      </c>
      <c r="KH8" s="57">
        <f>[5]ANTEL!KH$138</f>
        <v>0</v>
      </c>
      <c r="KI8" s="57">
        <f>[5]ANTEL!KI$138</f>
        <v>0</v>
      </c>
      <c r="KJ8" s="57">
        <f>[5]ANTEL!KJ$138</f>
        <v>0</v>
      </c>
      <c r="KK8" s="57">
        <f>[5]ANTEL!KK$138</f>
        <v>0</v>
      </c>
      <c r="KL8" s="57">
        <f>[5]ANTEL!KL$138</f>
        <v>0</v>
      </c>
      <c r="KM8" s="57">
        <f>[5]ANTEL!KM$138</f>
        <v>0</v>
      </c>
      <c r="KN8" s="57">
        <f>[5]ANTEL!KN$138</f>
        <v>0</v>
      </c>
      <c r="KO8" s="57">
        <f>[5]ANTEL!KO$138</f>
        <v>0</v>
      </c>
      <c r="KP8" s="57">
        <f>[5]ANTEL!KP$138</f>
        <v>0</v>
      </c>
      <c r="KQ8" s="57">
        <f>[5]ANTEL!KQ$138</f>
        <v>0</v>
      </c>
      <c r="KR8" s="57">
        <f>[5]ANTEL!KR$138</f>
        <v>0</v>
      </c>
    </row>
    <row r="9" spans="1:304" x14ac:dyDescent="0.25">
      <c r="A9" s="58" t="s">
        <v>84</v>
      </c>
      <c r="B9" s="59">
        <f>+B10+B16+B18</f>
        <v>562.77960000000007</v>
      </c>
      <c r="C9" s="59">
        <f t="shared" ref="C9:BN9" si="32">+C10+C16+C18</f>
        <v>549.75519999999995</v>
      </c>
      <c r="D9" s="59">
        <f t="shared" si="32"/>
        <v>987.51089999999999</v>
      </c>
      <c r="E9" s="59">
        <f t="shared" si="32"/>
        <v>419.45349999999996</v>
      </c>
      <c r="F9" s="59">
        <f t="shared" si="32"/>
        <v>570.41129999999998</v>
      </c>
      <c r="G9" s="59">
        <f t="shared" si="32"/>
        <v>1004.3904000000001</v>
      </c>
      <c r="H9" s="59">
        <f t="shared" si="32"/>
        <v>631.24689999999998</v>
      </c>
      <c r="I9" s="59">
        <f t="shared" si="32"/>
        <v>607.40179999999998</v>
      </c>
      <c r="J9" s="59">
        <f t="shared" si="32"/>
        <v>1060.5544</v>
      </c>
      <c r="K9" s="59">
        <f t="shared" si="32"/>
        <v>657.12020000000007</v>
      </c>
      <c r="L9" s="59">
        <f t="shared" si="32"/>
        <v>611.53300000000013</v>
      </c>
      <c r="M9" s="59">
        <f t="shared" si="32"/>
        <v>1076.5291</v>
      </c>
      <c r="N9" s="59">
        <f t="shared" si="32"/>
        <v>669.7953</v>
      </c>
      <c r="O9" s="59">
        <f t="shared" si="32"/>
        <v>705.17770000000007</v>
      </c>
      <c r="P9" s="59">
        <f t="shared" si="32"/>
        <v>1175.7837</v>
      </c>
      <c r="Q9" s="59">
        <f t="shared" si="32"/>
        <v>719.37</v>
      </c>
      <c r="R9" s="59">
        <f t="shared" si="32"/>
        <v>616.68689999999992</v>
      </c>
      <c r="S9" s="59">
        <f t="shared" si="32"/>
        <v>1216.5537999999999</v>
      </c>
      <c r="T9" s="59">
        <f t="shared" si="32"/>
        <v>686.82760000000007</v>
      </c>
      <c r="U9" s="59">
        <f t="shared" si="32"/>
        <v>660.2831000000001</v>
      </c>
      <c r="V9" s="59">
        <f t="shared" si="32"/>
        <v>1176.4785999999999</v>
      </c>
      <c r="W9" s="59">
        <f t="shared" si="32"/>
        <v>689.22739999999999</v>
      </c>
      <c r="X9" s="59">
        <f t="shared" si="32"/>
        <v>651.5326</v>
      </c>
      <c r="Y9" s="59">
        <f t="shared" si="32"/>
        <v>1338.4288999999999</v>
      </c>
      <c r="Z9" s="59">
        <f t="shared" si="32"/>
        <v>709.13779999999997</v>
      </c>
      <c r="AA9" s="59">
        <f t="shared" si="32"/>
        <v>730.59590000000003</v>
      </c>
      <c r="AB9" s="59">
        <f t="shared" si="32"/>
        <v>1285.9450999999999</v>
      </c>
      <c r="AC9" s="59">
        <f t="shared" si="32"/>
        <v>722.22180000000003</v>
      </c>
      <c r="AD9" s="59">
        <f t="shared" si="32"/>
        <v>712.25589999999988</v>
      </c>
      <c r="AE9" s="59">
        <f t="shared" si="32"/>
        <v>1264.4087999999999</v>
      </c>
      <c r="AF9" s="59">
        <f t="shared" si="32"/>
        <v>720.35759999999993</v>
      </c>
      <c r="AG9" s="59">
        <f t="shared" si="32"/>
        <v>681.59010000000012</v>
      </c>
      <c r="AH9" s="59">
        <f t="shared" si="32"/>
        <v>1219.0918999999999</v>
      </c>
      <c r="AI9" s="59">
        <f t="shared" si="32"/>
        <v>700.12090000000001</v>
      </c>
      <c r="AJ9" s="59">
        <f t="shared" si="32"/>
        <v>615.34349999999995</v>
      </c>
      <c r="AK9" s="59">
        <f t="shared" si="32"/>
        <v>1244.9695999999999</v>
      </c>
      <c r="AL9" s="59">
        <f t="shared" si="32"/>
        <v>733.88040000000001</v>
      </c>
      <c r="AM9" s="59">
        <f t="shared" si="32"/>
        <v>719.05850000000009</v>
      </c>
      <c r="AN9" s="59">
        <f t="shared" si="32"/>
        <v>1109.4675000000002</v>
      </c>
      <c r="AO9" s="59">
        <f t="shared" si="32"/>
        <v>738.77639999999997</v>
      </c>
      <c r="AP9" s="59">
        <f t="shared" si="32"/>
        <v>631.19769999999994</v>
      </c>
      <c r="AQ9" s="59">
        <f t="shared" si="32"/>
        <v>1437.17</v>
      </c>
      <c r="AR9" s="59">
        <f t="shared" si="32"/>
        <v>654.0086</v>
      </c>
      <c r="AS9" s="59">
        <f t="shared" si="32"/>
        <v>705.24779999999998</v>
      </c>
      <c r="AT9" s="59">
        <f t="shared" si="32"/>
        <v>1043.0143</v>
      </c>
      <c r="AU9" s="59">
        <f t="shared" si="32"/>
        <v>1029.1313</v>
      </c>
      <c r="AV9" s="59">
        <f t="shared" si="32"/>
        <v>942.91060000000004</v>
      </c>
      <c r="AW9" s="59">
        <f t="shared" si="32"/>
        <v>1209.2926</v>
      </c>
      <c r="AX9" s="59">
        <f t="shared" si="32"/>
        <v>688.54</v>
      </c>
      <c r="AY9" s="59">
        <f t="shared" si="32"/>
        <v>728.98789999999997</v>
      </c>
      <c r="AZ9" s="59">
        <f t="shared" si="32"/>
        <v>1404.6893</v>
      </c>
      <c r="BA9" s="59">
        <f t="shared" si="32"/>
        <v>659.60179999999991</v>
      </c>
      <c r="BB9" s="59">
        <f t="shared" si="32"/>
        <v>609.02449999999999</v>
      </c>
      <c r="BC9" s="59">
        <f t="shared" si="32"/>
        <v>1091.0706</v>
      </c>
      <c r="BD9" s="59">
        <f t="shared" si="32"/>
        <v>754.43870000000004</v>
      </c>
      <c r="BE9" s="59">
        <f t="shared" si="32"/>
        <v>656.72979999999995</v>
      </c>
      <c r="BF9" s="59">
        <f t="shared" si="32"/>
        <v>1222.7916</v>
      </c>
      <c r="BG9" s="59">
        <f t="shared" si="32"/>
        <v>690.84490000000017</v>
      </c>
      <c r="BH9" s="59">
        <f t="shared" si="32"/>
        <v>1187.047</v>
      </c>
      <c r="BI9" s="59">
        <f t="shared" si="32"/>
        <v>865.65210000000002</v>
      </c>
      <c r="BJ9" s="59">
        <f t="shared" si="32"/>
        <v>1054.7012</v>
      </c>
      <c r="BK9" s="59">
        <f t="shared" si="32"/>
        <v>1010.6362000000001</v>
      </c>
      <c r="BL9" s="59">
        <f t="shared" si="32"/>
        <v>963.64610000000005</v>
      </c>
      <c r="BM9" s="59">
        <f t="shared" si="32"/>
        <v>1138.7347000000002</v>
      </c>
      <c r="BN9" s="59">
        <f t="shared" si="32"/>
        <v>1273.1028999999999</v>
      </c>
      <c r="BO9" s="59">
        <f t="shared" ref="BO9:DZ9" si="33">+BO10+BO16+BO18</f>
        <v>1041.3801000000001</v>
      </c>
      <c r="BP9" s="59">
        <f t="shared" si="33"/>
        <v>1058.1299000000001</v>
      </c>
      <c r="BQ9" s="59">
        <f t="shared" si="33"/>
        <v>1009.3236000000002</v>
      </c>
      <c r="BR9" s="59">
        <f t="shared" si="33"/>
        <v>889.10540000000003</v>
      </c>
      <c r="BS9" s="59">
        <f t="shared" si="33"/>
        <v>975.23400000000004</v>
      </c>
      <c r="BT9" s="59">
        <f t="shared" si="33"/>
        <v>940.54410000000007</v>
      </c>
      <c r="BU9" s="59">
        <f t="shared" si="33"/>
        <v>939.45600000000002</v>
      </c>
      <c r="BV9" s="59">
        <f t="shared" si="33"/>
        <v>1056.8144000000002</v>
      </c>
      <c r="BW9" s="59">
        <f t="shared" si="33"/>
        <v>1099.4911999999999</v>
      </c>
      <c r="BX9" s="59">
        <f t="shared" si="33"/>
        <v>1065.9982</v>
      </c>
      <c r="BY9" s="59">
        <f t="shared" si="33"/>
        <v>1054.0188000000001</v>
      </c>
      <c r="BZ9" s="59">
        <f t="shared" si="33"/>
        <v>965.19209999999998</v>
      </c>
      <c r="CA9" s="59">
        <f t="shared" si="33"/>
        <v>1027.9123</v>
      </c>
      <c r="CB9" s="59">
        <f t="shared" si="33"/>
        <v>1219.2092</v>
      </c>
      <c r="CC9" s="59">
        <f t="shared" si="33"/>
        <v>1037.4590999999998</v>
      </c>
      <c r="CD9" s="59">
        <f t="shared" si="33"/>
        <v>1047.5020999999999</v>
      </c>
      <c r="CE9" s="59">
        <f t="shared" si="33"/>
        <v>1090.6862999999998</v>
      </c>
      <c r="CF9" s="59">
        <f t="shared" si="33"/>
        <v>1059.7851000000001</v>
      </c>
      <c r="CG9" s="59">
        <f t="shared" si="33"/>
        <v>1361.8780999999999</v>
      </c>
      <c r="CH9" s="59">
        <f t="shared" si="33"/>
        <v>1109.634</v>
      </c>
      <c r="CI9" s="59">
        <f t="shared" si="33"/>
        <v>1120.4106999999999</v>
      </c>
      <c r="CJ9" s="59">
        <f t="shared" si="33"/>
        <v>1148.1264999999999</v>
      </c>
      <c r="CK9" s="59">
        <f t="shared" si="33"/>
        <v>1278.1541999999999</v>
      </c>
      <c r="CL9" s="59">
        <f t="shared" si="33"/>
        <v>1190.7305000000001</v>
      </c>
      <c r="CM9" s="59">
        <f t="shared" si="33"/>
        <v>1163.8933999999999</v>
      </c>
      <c r="CN9" s="59">
        <f t="shared" si="33"/>
        <v>1231.6976</v>
      </c>
      <c r="CO9" s="59">
        <f t="shared" si="33"/>
        <v>1165.1553999999999</v>
      </c>
      <c r="CP9" s="59">
        <f t="shared" si="33"/>
        <v>1161.5093999999999</v>
      </c>
      <c r="CQ9" s="59">
        <f t="shared" si="33"/>
        <v>1168.2705000000001</v>
      </c>
      <c r="CR9" s="59">
        <f t="shared" si="33"/>
        <v>1260.8571999999999</v>
      </c>
      <c r="CS9" s="59">
        <f t="shared" si="33"/>
        <v>1709.1356000000001</v>
      </c>
      <c r="CT9" s="59">
        <f t="shared" si="33"/>
        <v>1431.0137</v>
      </c>
      <c r="CU9" s="59">
        <f t="shared" si="33"/>
        <v>1386.3515</v>
      </c>
      <c r="CV9" s="59">
        <f t="shared" si="33"/>
        <v>1502.0746999999999</v>
      </c>
      <c r="CW9" s="59">
        <f t="shared" si="33"/>
        <v>677.92600000000004</v>
      </c>
      <c r="CX9" s="59">
        <f t="shared" si="33"/>
        <v>1221.3944999999999</v>
      </c>
      <c r="CY9" s="59">
        <f t="shared" si="33"/>
        <v>1221.6378</v>
      </c>
      <c r="CZ9" s="59">
        <f t="shared" si="33"/>
        <v>1229.5062</v>
      </c>
      <c r="DA9" s="59">
        <f t="shared" si="33"/>
        <v>1194.6927000000001</v>
      </c>
      <c r="DB9" s="59">
        <f t="shared" si="33"/>
        <v>1151.4985999999999</v>
      </c>
      <c r="DC9" s="59">
        <f t="shared" si="33"/>
        <v>1182.5258000000001</v>
      </c>
      <c r="DD9" s="59">
        <f t="shared" si="33"/>
        <v>1117.1261999999999</v>
      </c>
      <c r="DE9" s="59">
        <f t="shared" si="33"/>
        <v>1299.5856000000001</v>
      </c>
      <c r="DF9" s="59">
        <f t="shared" si="33"/>
        <v>1245.5919999999999</v>
      </c>
      <c r="DG9" s="59">
        <f t="shared" si="33"/>
        <v>1039.4770999999998</v>
      </c>
      <c r="DH9" s="59">
        <f t="shared" si="33"/>
        <v>1374.9178999999999</v>
      </c>
      <c r="DI9" s="59">
        <f t="shared" si="33"/>
        <v>1009.4963</v>
      </c>
      <c r="DJ9" s="59">
        <f t="shared" si="33"/>
        <v>1111.4262000000001</v>
      </c>
      <c r="DK9" s="59">
        <f t="shared" si="33"/>
        <v>1254.5636</v>
      </c>
      <c r="DL9" s="59">
        <f t="shared" si="33"/>
        <v>1446.5826</v>
      </c>
      <c r="DM9" s="59">
        <f t="shared" si="33"/>
        <v>1376.5887</v>
      </c>
      <c r="DN9" s="59">
        <f t="shared" si="33"/>
        <v>1180.5106999999998</v>
      </c>
      <c r="DO9" s="59">
        <f t="shared" si="33"/>
        <v>1282.4783</v>
      </c>
      <c r="DP9" s="59">
        <f t="shared" si="33"/>
        <v>1218.47</v>
      </c>
      <c r="DQ9" s="59">
        <f t="shared" si="33"/>
        <v>1439.0905999999998</v>
      </c>
      <c r="DR9" s="59">
        <f t="shared" si="33"/>
        <v>1384.7592</v>
      </c>
      <c r="DS9" s="59">
        <f t="shared" si="33"/>
        <v>1205.0493000000001</v>
      </c>
      <c r="DT9" s="59">
        <f t="shared" si="33"/>
        <v>1335.4304</v>
      </c>
      <c r="DU9" s="59">
        <f t="shared" si="33"/>
        <v>1054.0687</v>
      </c>
      <c r="DV9" s="59">
        <f t="shared" si="33"/>
        <v>1002.079</v>
      </c>
      <c r="DW9" s="59">
        <f t="shared" si="33"/>
        <v>1113.5883999999999</v>
      </c>
      <c r="DX9" s="59">
        <f t="shared" si="33"/>
        <v>1227.3922</v>
      </c>
      <c r="DY9" s="59">
        <f t="shared" si="33"/>
        <v>1202.1909000000001</v>
      </c>
      <c r="DZ9" s="59">
        <f t="shared" si="33"/>
        <v>1162.4371000000001</v>
      </c>
      <c r="EA9" s="59">
        <f t="shared" ref="EA9:GL9" si="34">+EA10+EA16+EA18</f>
        <v>1207.1622000000002</v>
      </c>
      <c r="EB9" s="59">
        <f t="shared" si="34"/>
        <v>1164.9819</v>
      </c>
      <c r="EC9" s="59">
        <f t="shared" si="34"/>
        <v>1587.9765</v>
      </c>
      <c r="ED9" s="59">
        <f t="shared" si="34"/>
        <v>1264.9817</v>
      </c>
      <c r="EE9" s="59">
        <f t="shared" si="34"/>
        <v>1240.3018999999999</v>
      </c>
      <c r="EF9" s="59">
        <f t="shared" si="34"/>
        <v>2498.6342</v>
      </c>
      <c r="EG9" s="59">
        <f t="shared" si="34"/>
        <v>1184.1735000000001</v>
      </c>
      <c r="EH9" s="59">
        <f t="shared" si="34"/>
        <v>1179.902</v>
      </c>
      <c r="EI9" s="59">
        <f t="shared" si="34"/>
        <v>1310.3648000000001</v>
      </c>
      <c r="EJ9" s="59">
        <f t="shared" si="34"/>
        <v>1403.4846</v>
      </c>
      <c r="EK9" s="59">
        <f t="shared" si="34"/>
        <v>1205.1587000000002</v>
      </c>
      <c r="EL9" s="59">
        <f t="shared" si="34"/>
        <v>1250.8857</v>
      </c>
      <c r="EM9" s="59">
        <f t="shared" si="34"/>
        <v>1300.2484000000002</v>
      </c>
      <c r="EN9" s="59">
        <f t="shared" si="34"/>
        <v>1293.7574</v>
      </c>
      <c r="EO9" s="59">
        <f t="shared" si="34"/>
        <v>2129.1025999999997</v>
      </c>
      <c r="EP9" s="59">
        <f t="shared" si="34"/>
        <v>1318.2400000000002</v>
      </c>
      <c r="EQ9" s="59">
        <f t="shared" si="34"/>
        <v>1227.9364</v>
      </c>
      <c r="ER9" s="59">
        <f t="shared" si="34"/>
        <v>1379.3163</v>
      </c>
      <c r="ES9" s="59">
        <f t="shared" si="34"/>
        <v>1147.3433</v>
      </c>
      <c r="ET9" s="59">
        <f t="shared" si="34"/>
        <v>1348.538</v>
      </c>
      <c r="EU9" s="59">
        <f t="shared" si="34"/>
        <v>1412.7791999999999</v>
      </c>
      <c r="EV9" s="59">
        <f t="shared" si="34"/>
        <v>1425.1624999999999</v>
      </c>
      <c r="EW9" s="59">
        <f t="shared" si="34"/>
        <v>1477.9048999999998</v>
      </c>
      <c r="EX9" s="59">
        <f t="shared" si="34"/>
        <v>1453.912</v>
      </c>
      <c r="EY9" s="59">
        <f t="shared" si="34"/>
        <v>1482.9950000000001</v>
      </c>
      <c r="EZ9" s="59">
        <f t="shared" si="34"/>
        <v>1374.7750000000001</v>
      </c>
      <c r="FA9" s="59">
        <f t="shared" si="34"/>
        <v>2745.3339999999998</v>
      </c>
      <c r="FB9" s="59">
        <f t="shared" si="34"/>
        <v>1644.4013</v>
      </c>
      <c r="FC9" s="59">
        <f t="shared" si="34"/>
        <v>1407.8181000000002</v>
      </c>
      <c r="FD9" s="59">
        <f t="shared" si="34"/>
        <v>1796.2760000000001</v>
      </c>
      <c r="FE9" s="59">
        <f t="shared" si="34"/>
        <v>1156.9716999999998</v>
      </c>
      <c r="FF9" s="59">
        <f t="shared" si="34"/>
        <v>1557.7131999999999</v>
      </c>
      <c r="FG9" s="59">
        <f t="shared" si="34"/>
        <v>1803.4578000000001</v>
      </c>
      <c r="FH9" s="59">
        <f t="shared" si="34"/>
        <v>1696.2620999999999</v>
      </c>
      <c r="FI9" s="59">
        <f t="shared" si="34"/>
        <v>1631.9954</v>
      </c>
      <c r="FJ9" s="59">
        <f t="shared" si="34"/>
        <v>1652.3060999999998</v>
      </c>
      <c r="FK9" s="59">
        <f t="shared" si="34"/>
        <v>1646.6128999999999</v>
      </c>
      <c r="FL9" s="59">
        <f t="shared" si="34"/>
        <v>2157.4218999999998</v>
      </c>
      <c r="FM9" s="59">
        <f t="shared" si="34"/>
        <v>1760.5563999999999</v>
      </c>
      <c r="FN9" s="59">
        <f t="shared" si="34"/>
        <v>2046.8354000000002</v>
      </c>
      <c r="FO9" s="59">
        <f t="shared" si="34"/>
        <v>1606.1693</v>
      </c>
      <c r="FP9" s="59">
        <f t="shared" si="34"/>
        <v>1958.5452</v>
      </c>
      <c r="FQ9" s="59">
        <f t="shared" si="34"/>
        <v>1963.4845000000003</v>
      </c>
      <c r="FR9" s="59">
        <f t="shared" si="34"/>
        <v>2062.8438999999998</v>
      </c>
      <c r="FS9" s="59">
        <f t="shared" si="34"/>
        <v>2074.1698999999999</v>
      </c>
      <c r="FT9" s="59">
        <f t="shared" si="34"/>
        <v>2728.7345</v>
      </c>
      <c r="FU9" s="59">
        <f t="shared" si="34"/>
        <v>2629.2851000000001</v>
      </c>
      <c r="FV9" s="59">
        <f t="shared" si="34"/>
        <v>2329.9121999999998</v>
      </c>
      <c r="FW9" s="59">
        <f t="shared" si="34"/>
        <v>2125.1281999999997</v>
      </c>
      <c r="FX9" s="59">
        <f t="shared" si="34"/>
        <v>2275.9493999999995</v>
      </c>
      <c r="FY9" s="59">
        <f t="shared" si="34"/>
        <v>2362.4645999999998</v>
      </c>
      <c r="FZ9" s="59">
        <f t="shared" si="34"/>
        <v>2216.3597999999997</v>
      </c>
      <c r="GA9" s="59">
        <f t="shared" si="34"/>
        <v>2275.2382999999991</v>
      </c>
      <c r="GB9" s="59">
        <f t="shared" si="34"/>
        <v>2410.8892000000001</v>
      </c>
      <c r="GC9" s="59">
        <f t="shared" si="34"/>
        <v>2310.2601</v>
      </c>
      <c r="GD9" s="59">
        <f t="shared" si="34"/>
        <v>2776.2802000000001</v>
      </c>
      <c r="GE9" s="59">
        <f t="shared" si="34"/>
        <v>2571.9218999999998</v>
      </c>
      <c r="GF9" s="59">
        <f t="shared" si="34"/>
        <v>2472.3292000000001</v>
      </c>
      <c r="GG9" s="59">
        <f t="shared" si="34"/>
        <v>2689.4230000000002</v>
      </c>
      <c r="GH9" s="59">
        <f t="shared" si="34"/>
        <v>2438.2784999999999</v>
      </c>
      <c r="GI9" s="59">
        <f t="shared" si="34"/>
        <v>2823.0156999999999</v>
      </c>
      <c r="GJ9" s="59">
        <f t="shared" si="34"/>
        <v>2734.5269999999996</v>
      </c>
      <c r="GK9" s="59">
        <f t="shared" si="34"/>
        <v>2902.9422</v>
      </c>
      <c r="GL9" s="59">
        <f t="shared" si="34"/>
        <v>3384.7263000000003</v>
      </c>
      <c r="GM9" s="59">
        <f t="shared" ref="GM9:HI9" si="35">+GM10+GM16+GM18</f>
        <v>2304.2549999999997</v>
      </c>
      <c r="GN9" s="59">
        <f t="shared" si="35"/>
        <v>3172.8546000000001</v>
      </c>
      <c r="GO9" s="59">
        <f t="shared" si="35"/>
        <v>2213.2963</v>
      </c>
      <c r="GP9" s="59">
        <f t="shared" si="35"/>
        <v>2249.4319999999998</v>
      </c>
      <c r="GQ9" s="59">
        <f t="shared" si="35"/>
        <v>2096.6098999999999</v>
      </c>
      <c r="GR9" s="59">
        <f t="shared" si="35"/>
        <v>2106.1714999999999</v>
      </c>
      <c r="GS9" s="59">
        <f t="shared" si="35"/>
        <v>1932.6409000000001</v>
      </c>
      <c r="GT9" s="59">
        <f t="shared" si="35"/>
        <v>2043.2082</v>
      </c>
      <c r="GU9" s="59">
        <f t="shared" si="35"/>
        <v>1863.9048999999998</v>
      </c>
      <c r="GV9" s="59">
        <f t="shared" si="35"/>
        <v>2020.7142999999999</v>
      </c>
      <c r="GW9" s="59">
        <f t="shared" si="35"/>
        <v>3291.8611999999998</v>
      </c>
      <c r="GX9" s="59">
        <f t="shared" si="35"/>
        <v>2218.1653955629795</v>
      </c>
      <c r="GY9" s="59">
        <f t="shared" si="35"/>
        <v>2067.9895720087161</v>
      </c>
      <c r="GZ9" s="59">
        <f t="shared" si="35"/>
        <v>2171.2474933062122</v>
      </c>
      <c r="HA9" s="59">
        <f t="shared" si="35"/>
        <v>3054.3031234446498</v>
      </c>
      <c r="HB9" s="59">
        <f t="shared" si="35"/>
        <v>2374.0709839320502</v>
      </c>
      <c r="HC9" s="59">
        <f t="shared" si="35"/>
        <v>2773.26515196128</v>
      </c>
      <c r="HD9" s="59">
        <f t="shared" si="35"/>
        <v>2603.9901282702099</v>
      </c>
      <c r="HE9" s="59">
        <f t="shared" si="35"/>
        <v>2467.1447996595998</v>
      </c>
      <c r="HF9" s="59">
        <f t="shared" si="35"/>
        <v>2402.3087382191998</v>
      </c>
      <c r="HG9" s="59">
        <f t="shared" si="35"/>
        <v>2205.7782502276059</v>
      </c>
      <c r="HH9" s="59">
        <f t="shared" si="35"/>
        <v>2278.6141967384001</v>
      </c>
      <c r="HI9" s="59">
        <f t="shared" si="35"/>
        <v>2633.0110219303997</v>
      </c>
      <c r="HJ9" s="59">
        <f t="shared" ref="HJ9:HP9" si="36">+HJ10+HJ16+HJ18</f>
        <v>2407.3493435668997</v>
      </c>
      <c r="HK9" s="59">
        <f t="shared" si="36"/>
        <v>2391.9922156437797</v>
      </c>
      <c r="HL9" s="59">
        <f t="shared" si="36"/>
        <v>2785.9002879420295</v>
      </c>
      <c r="HM9" s="59">
        <f t="shared" si="36"/>
        <v>2662.9570796246398</v>
      </c>
      <c r="HN9" s="59">
        <f t="shared" si="36"/>
        <v>2704.4242176454691</v>
      </c>
      <c r="HO9" s="59">
        <f t="shared" si="36"/>
        <v>2669.1241351944718</v>
      </c>
      <c r="HP9" s="59">
        <f t="shared" si="36"/>
        <v>2506.5867731732851</v>
      </c>
      <c r="HQ9" s="59">
        <f t="shared" ref="HQ9:HV9" si="37">+HQ10+HQ16+HQ18</f>
        <v>2682.3875582985138</v>
      </c>
      <c r="HR9" s="59">
        <f t="shared" si="37"/>
        <v>2393.1348603568322</v>
      </c>
      <c r="HS9" s="59">
        <f t="shared" si="37"/>
        <v>2687.8196842665475</v>
      </c>
      <c r="HT9" s="59">
        <f t="shared" si="37"/>
        <v>2545.0756784186569</v>
      </c>
      <c r="HU9" s="59">
        <f t="shared" si="37"/>
        <v>2929.8692820692122</v>
      </c>
      <c r="HV9" s="59">
        <f t="shared" si="37"/>
        <v>2764.7457770174874</v>
      </c>
      <c r="HW9" s="59">
        <f t="shared" ref="HW9:IB9" si="38">+HW10+HW16+HW18</f>
        <v>2610.5809825255728</v>
      </c>
      <c r="HX9" s="59">
        <f t="shared" si="38"/>
        <v>2696.5271570269374</v>
      </c>
      <c r="HY9" s="59">
        <f t="shared" si="38"/>
        <v>3551.4880783160797</v>
      </c>
      <c r="HZ9" s="59">
        <f t="shared" si="38"/>
        <v>2826.1793551109881</v>
      </c>
      <c r="IA9" s="59">
        <f t="shared" si="38"/>
        <v>3207.8399745398347</v>
      </c>
      <c r="IB9" s="59">
        <f t="shared" si="38"/>
        <v>2890.9474888719878</v>
      </c>
      <c r="IC9" s="59">
        <f t="shared" ref="IC9:IH9" si="39">+IC10+IC16+IC18</f>
        <v>3042.7912951390654</v>
      </c>
      <c r="ID9" s="59">
        <f t="shared" si="39"/>
        <v>2926.5571926459811</v>
      </c>
      <c r="IE9" s="59">
        <f t="shared" si="39"/>
        <v>2757.3330506064999</v>
      </c>
      <c r="IF9" s="59">
        <f t="shared" si="39"/>
        <v>2828.0633293010901</v>
      </c>
      <c r="IG9" s="59">
        <f t="shared" si="39"/>
        <v>2787.0701513670983</v>
      </c>
      <c r="IH9" s="59">
        <f t="shared" si="39"/>
        <v>2782.0805</v>
      </c>
      <c r="II9" s="59">
        <f t="shared" ref="II9:IN9" si="40">+II10+II16+II18</f>
        <v>3079.3990000000003</v>
      </c>
      <c r="IJ9" s="59">
        <f t="shared" si="40"/>
        <v>2671.7693000000004</v>
      </c>
      <c r="IK9" s="59">
        <f t="shared" si="40"/>
        <v>3688.6660000000006</v>
      </c>
      <c r="IL9" s="59">
        <f t="shared" si="40"/>
        <v>3458.9177</v>
      </c>
      <c r="IM9" s="59">
        <f t="shared" si="40"/>
        <v>3453.8550999999998</v>
      </c>
      <c r="IN9" s="59">
        <f t="shared" si="40"/>
        <v>3088.3415999999997</v>
      </c>
      <c r="IO9" s="59">
        <f t="shared" ref="IO9:IS9" si="41">+IO10+IO16+IO18</f>
        <v>3045.8536999999997</v>
      </c>
      <c r="IP9" s="59">
        <f t="shared" si="41"/>
        <v>3155.1463000000003</v>
      </c>
      <c r="IQ9" s="59">
        <f t="shared" si="41"/>
        <v>3127.4915000000001</v>
      </c>
      <c r="IR9" s="59">
        <f t="shared" si="41"/>
        <v>3138.8335999999999</v>
      </c>
      <c r="IS9" s="59">
        <f t="shared" si="41"/>
        <v>3315.7283000000007</v>
      </c>
      <c r="IT9" s="59">
        <f t="shared" ref="IT9:IV9" si="42">+IT10+IT16+IT18</f>
        <v>3265.3995999999993</v>
      </c>
      <c r="IU9" s="59">
        <f t="shared" si="42"/>
        <v>2957.7106000000003</v>
      </c>
      <c r="IV9" s="59">
        <f t="shared" si="42"/>
        <v>3094.9826999999996</v>
      </c>
      <c r="IW9" s="59">
        <f t="shared" ref="IW9:IX9" si="43">+IW10+IW16+IW18</f>
        <v>4041.1711000000005</v>
      </c>
      <c r="IX9" s="59">
        <f t="shared" si="43"/>
        <v>2812.2622999999999</v>
      </c>
      <c r="IY9" s="59">
        <f t="shared" ref="IY9:IZ9" si="44">+IY10+IY16+IY18</f>
        <v>3581.7874000000002</v>
      </c>
      <c r="IZ9" s="59">
        <f t="shared" si="44"/>
        <v>3494.0699000000004</v>
      </c>
      <c r="JA9" s="59">
        <f t="shared" ref="JA9" si="45">+JA10+JA16+JA18</f>
        <v>3388.2753999999995</v>
      </c>
      <c r="JB9" s="59">
        <f t="shared" ref="JB9:JH9" si="46">+JB10+JB16+JB18</f>
        <v>3261.4081999999999</v>
      </c>
      <c r="JC9" s="59">
        <f t="shared" si="46"/>
        <v>2845.3400999999999</v>
      </c>
      <c r="JD9" s="59">
        <f t="shared" si="46"/>
        <v>2843.3076000000005</v>
      </c>
      <c r="JE9" s="59">
        <f t="shared" si="46"/>
        <v>3280.9809</v>
      </c>
      <c r="JF9" s="59">
        <f t="shared" si="46"/>
        <v>3491.1792</v>
      </c>
      <c r="JG9" s="59">
        <f t="shared" si="46"/>
        <v>3133.8923</v>
      </c>
      <c r="JH9" s="59">
        <f t="shared" si="46"/>
        <v>3755.5118000000002</v>
      </c>
      <c r="JI9" s="59">
        <f t="shared" ref="JI9:JJ9" si="47">+JI10+JI16+JI18</f>
        <v>3573.4234821041046</v>
      </c>
      <c r="JJ9" s="59">
        <f t="shared" si="47"/>
        <v>2868.2911000000004</v>
      </c>
      <c r="JK9" s="59">
        <f t="shared" ref="JK9" si="48">+JK10+JK16+JK18</f>
        <v>3475.9059999999999</v>
      </c>
      <c r="JL9" s="59">
        <f t="shared" ref="JL9:JM9" si="49">+JL10+JL16+JL18</f>
        <v>3486.7053999999998</v>
      </c>
      <c r="JM9" s="59">
        <f t="shared" si="49"/>
        <v>2924.4796999999999</v>
      </c>
      <c r="JN9" s="59">
        <f t="shared" ref="JN9:JO9" si="50">+JN10+JN16+JN18</f>
        <v>3390.2041000000004</v>
      </c>
      <c r="JO9" s="59">
        <f t="shared" si="50"/>
        <v>3275.8208000000004</v>
      </c>
      <c r="JP9" s="59">
        <f t="shared" ref="JP9:JQ9" si="51">+JP10+JP16+JP18</f>
        <v>3732.9026999999996</v>
      </c>
      <c r="JQ9" s="59">
        <f t="shared" si="51"/>
        <v>5952.4124000000002</v>
      </c>
      <c r="JR9" s="59">
        <f t="shared" ref="JR9:JS9" si="52">+JR10+JR16+JR18</f>
        <v>3099.9647834400084</v>
      </c>
      <c r="JS9" s="59">
        <f t="shared" si="52"/>
        <v>3545.1997999999999</v>
      </c>
      <c r="JT9" s="59">
        <f t="shared" ref="JT9:JU9" si="53">+JT10+JT16+JT18</f>
        <v>3023.5790000000002</v>
      </c>
      <c r="JU9" s="59">
        <f t="shared" si="53"/>
        <v>4533.2142000000003</v>
      </c>
      <c r="JV9" s="59">
        <f t="shared" ref="JV9:JW9" si="54">+JV10+JV16+JV18</f>
        <v>3251.0485000000003</v>
      </c>
      <c r="JW9" s="59">
        <f t="shared" si="54"/>
        <v>3812.5736000000002</v>
      </c>
      <c r="JX9" s="59">
        <f t="shared" ref="JX9:JY9" si="55">+JX10+JX16+JX18</f>
        <v>4359.4997999999996</v>
      </c>
      <c r="JY9" s="59">
        <f t="shared" si="55"/>
        <v>3788.3205000000003</v>
      </c>
      <c r="JZ9" s="59">
        <f t="shared" ref="JZ9:KA9" si="56">+JZ10+JZ16+JZ18</f>
        <v>3912.1303999999996</v>
      </c>
      <c r="KA9" s="59">
        <f t="shared" si="56"/>
        <v>3742.9908999999998</v>
      </c>
      <c r="KB9" s="59">
        <f t="shared" ref="KB9:KD9" si="57">+KB10+KB16+KB18</f>
        <v>3870.6675</v>
      </c>
      <c r="KC9" s="59">
        <f t="shared" si="57"/>
        <v>4028.5068000000001</v>
      </c>
      <c r="KD9" s="59">
        <f t="shared" si="57"/>
        <v>4117.3589999999995</v>
      </c>
      <c r="KE9" s="59">
        <f t="shared" ref="KE9:KF9" si="58">+KE10+KE16+KE18</f>
        <v>4153.9838999999993</v>
      </c>
      <c r="KF9" s="59">
        <f t="shared" si="58"/>
        <v>4510.5282000000007</v>
      </c>
      <c r="KG9" s="59">
        <f t="shared" ref="KG9:KH9" si="59">+KG10+KG16+KG18</f>
        <v>4401.2264999999998</v>
      </c>
      <c r="KH9" s="59">
        <f t="shared" si="59"/>
        <v>3275.9881</v>
      </c>
      <c r="KI9" s="59">
        <f t="shared" ref="KI9" si="60">+KI10+KI16+KI18</f>
        <v>5748.4798000000001</v>
      </c>
      <c r="KJ9" s="59">
        <f t="shared" ref="KJ9:KO9" si="61">+KJ10+KJ16+KJ18</f>
        <v>4375.7663999999995</v>
      </c>
      <c r="KK9" s="59">
        <f t="shared" si="61"/>
        <v>3727.9032000000002</v>
      </c>
      <c r="KL9" s="59">
        <f t="shared" si="61"/>
        <v>3836.0978</v>
      </c>
      <c r="KM9" s="59">
        <f t="shared" si="61"/>
        <v>3745.8588774782575</v>
      </c>
      <c r="KN9" s="59">
        <f t="shared" si="61"/>
        <v>3640.0448999999994</v>
      </c>
      <c r="KO9" s="59">
        <f t="shared" si="61"/>
        <v>4597.1864000000005</v>
      </c>
      <c r="KP9" s="59">
        <f t="shared" ref="KP9:KQ9" si="62">+KP10+KP16+KP18</f>
        <v>3625.2602999999999</v>
      </c>
      <c r="KQ9" s="59">
        <f t="shared" si="62"/>
        <v>4140.8826999999992</v>
      </c>
      <c r="KR9" s="59">
        <f t="shared" ref="KR9" si="63">+KR10+KR16+KR18</f>
        <v>3946.0308999999997</v>
      </c>
    </row>
    <row r="10" spans="1:304" x14ac:dyDescent="0.25">
      <c r="A10" s="58" t="s">
        <v>85</v>
      </c>
      <c r="B10" s="59">
        <f>+SUM(B11:B15)</f>
        <v>453.08870000000002</v>
      </c>
      <c r="C10" s="59">
        <f t="shared" ref="C10:BN10" si="64">+SUM(C11:C15)</f>
        <v>440.17089999999996</v>
      </c>
      <c r="D10" s="59">
        <f t="shared" si="64"/>
        <v>508.66919999999999</v>
      </c>
      <c r="E10" s="59">
        <f t="shared" si="64"/>
        <v>277.69309999999996</v>
      </c>
      <c r="F10" s="59">
        <f t="shared" si="64"/>
        <v>442.24749999999995</v>
      </c>
      <c r="G10" s="59">
        <f t="shared" si="64"/>
        <v>470.99100000000004</v>
      </c>
      <c r="H10" s="59">
        <f t="shared" si="64"/>
        <v>513.85500000000002</v>
      </c>
      <c r="I10" s="59">
        <f t="shared" si="64"/>
        <v>447.5933</v>
      </c>
      <c r="J10" s="59">
        <f t="shared" si="64"/>
        <v>501.35</v>
      </c>
      <c r="K10" s="59">
        <f t="shared" si="64"/>
        <v>513.5806</v>
      </c>
      <c r="L10" s="59">
        <f t="shared" si="64"/>
        <v>506.81020000000007</v>
      </c>
      <c r="M10" s="59">
        <f t="shared" si="64"/>
        <v>533.57050000000004</v>
      </c>
      <c r="N10" s="59">
        <f t="shared" si="64"/>
        <v>535.10320000000002</v>
      </c>
      <c r="O10" s="59">
        <f t="shared" si="64"/>
        <v>526.55870000000004</v>
      </c>
      <c r="P10" s="59">
        <f t="shared" si="64"/>
        <v>571.57169999999996</v>
      </c>
      <c r="Q10" s="59">
        <f t="shared" si="64"/>
        <v>610.80290000000002</v>
      </c>
      <c r="R10" s="59">
        <f t="shared" si="64"/>
        <v>520.77639999999997</v>
      </c>
      <c r="S10" s="59">
        <f t="shared" si="64"/>
        <v>572.36749999999995</v>
      </c>
      <c r="T10" s="59">
        <f t="shared" si="64"/>
        <v>574.76570000000004</v>
      </c>
      <c r="U10" s="59">
        <f t="shared" si="64"/>
        <v>530.48940000000005</v>
      </c>
      <c r="V10" s="59">
        <f t="shared" si="64"/>
        <v>512.3152</v>
      </c>
      <c r="W10" s="59">
        <f t="shared" si="64"/>
        <v>541.87059999999997</v>
      </c>
      <c r="X10" s="59">
        <f t="shared" si="64"/>
        <v>524.76179999999999</v>
      </c>
      <c r="Y10" s="59">
        <f t="shared" si="64"/>
        <v>589.73159999999996</v>
      </c>
      <c r="Z10" s="59">
        <f t="shared" si="64"/>
        <v>581.16570000000002</v>
      </c>
      <c r="AA10" s="59">
        <f t="shared" si="64"/>
        <v>573.14110000000005</v>
      </c>
      <c r="AB10" s="59">
        <f t="shared" si="64"/>
        <v>607.91709999999989</v>
      </c>
      <c r="AC10" s="59">
        <f t="shared" si="64"/>
        <v>600.97280000000001</v>
      </c>
      <c r="AD10" s="59">
        <f t="shared" si="64"/>
        <v>582.19609999999989</v>
      </c>
      <c r="AE10" s="59">
        <f t="shared" si="64"/>
        <v>614.16459999999995</v>
      </c>
      <c r="AF10" s="59">
        <f t="shared" si="64"/>
        <v>555.99299999999994</v>
      </c>
      <c r="AG10" s="59">
        <f t="shared" si="64"/>
        <v>545.95350000000008</v>
      </c>
      <c r="AH10" s="59">
        <f t="shared" si="64"/>
        <v>584.84370000000001</v>
      </c>
      <c r="AI10" s="59">
        <f t="shared" si="64"/>
        <v>565.6703</v>
      </c>
      <c r="AJ10" s="59">
        <f t="shared" si="64"/>
        <v>511.99430000000001</v>
      </c>
      <c r="AK10" s="59">
        <f t="shared" si="64"/>
        <v>581.98760000000004</v>
      </c>
      <c r="AL10" s="59">
        <f t="shared" si="64"/>
        <v>597.16920000000005</v>
      </c>
      <c r="AM10" s="59">
        <f t="shared" si="64"/>
        <v>586.45940000000007</v>
      </c>
      <c r="AN10" s="59">
        <f t="shared" si="64"/>
        <v>515.05370000000016</v>
      </c>
      <c r="AO10" s="59">
        <f t="shared" si="64"/>
        <v>637.74469999999997</v>
      </c>
      <c r="AP10" s="59">
        <f t="shared" si="64"/>
        <v>539.57439999999997</v>
      </c>
      <c r="AQ10" s="59">
        <f t="shared" si="64"/>
        <v>612.59930000000008</v>
      </c>
      <c r="AR10" s="59">
        <f t="shared" si="64"/>
        <v>593.39940000000001</v>
      </c>
      <c r="AS10" s="59">
        <f t="shared" si="64"/>
        <v>583.66890000000001</v>
      </c>
      <c r="AT10" s="59">
        <f t="shared" si="64"/>
        <v>455.33640000000003</v>
      </c>
      <c r="AU10" s="59">
        <f t="shared" si="64"/>
        <v>807.31880000000001</v>
      </c>
      <c r="AV10" s="59">
        <f t="shared" si="64"/>
        <v>620.71390000000008</v>
      </c>
      <c r="AW10" s="59">
        <f t="shared" si="64"/>
        <v>593.68510000000003</v>
      </c>
      <c r="AX10" s="59">
        <f t="shared" si="64"/>
        <v>559.10630000000003</v>
      </c>
      <c r="AY10" s="59">
        <f t="shared" si="64"/>
        <v>642.0711</v>
      </c>
      <c r="AZ10" s="59">
        <f t="shared" si="64"/>
        <v>624.75389999999993</v>
      </c>
      <c r="BA10" s="59">
        <f t="shared" si="64"/>
        <v>592.38519999999994</v>
      </c>
      <c r="BB10" s="59">
        <f t="shared" si="64"/>
        <v>540.17340000000002</v>
      </c>
      <c r="BC10" s="59">
        <f t="shared" si="64"/>
        <v>565.26210000000003</v>
      </c>
      <c r="BD10" s="59">
        <f t="shared" si="64"/>
        <v>628.59490000000005</v>
      </c>
      <c r="BE10" s="59">
        <f t="shared" si="64"/>
        <v>579.75149999999996</v>
      </c>
      <c r="BF10" s="59">
        <f t="shared" si="64"/>
        <v>499.52930000000003</v>
      </c>
      <c r="BG10" s="59">
        <f t="shared" si="64"/>
        <v>639.41570000000013</v>
      </c>
      <c r="BH10" s="59">
        <f t="shared" si="64"/>
        <v>629.58950000000004</v>
      </c>
      <c r="BI10" s="59">
        <f t="shared" si="64"/>
        <v>558.78830000000005</v>
      </c>
      <c r="BJ10" s="59">
        <f t="shared" si="64"/>
        <v>714.23919999999998</v>
      </c>
      <c r="BK10" s="59">
        <f t="shared" si="64"/>
        <v>644.12110000000007</v>
      </c>
      <c r="BL10" s="59">
        <f t="shared" si="64"/>
        <v>647.91970000000003</v>
      </c>
      <c r="BM10" s="59">
        <f t="shared" si="64"/>
        <v>1090.0302000000001</v>
      </c>
      <c r="BN10" s="59">
        <f t="shared" si="64"/>
        <v>632.12859999999989</v>
      </c>
      <c r="BO10" s="59">
        <f t="shared" ref="BO10:DZ10" si="65">+SUM(BO11:BO15)</f>
        <v>644.06500000000005</v>
      </c>
      <c r="BP10" s="59">
        <f t="shared" si="65"/>
        <v>651.09160000000008</v>
      </c>
      <c r="BQ10" s="59">
        <f t="shared" si="65"/>
        <v>667.83290000000011</v>
      </c>
      <c r="BR10" s="59">
        <f t="shared" si="65"/>
        <v>594.90420000000006</v>
      </c>
      <c r="BS10" s="59">
        <f t="shared" si="65"/>
        <v>667.86890000000005</v>
      </c>
      <c r="BT10" s="59">
        <f t="shared" si="65"/>
        <v>617.33050000000003</v>
      </c>
      <c r="BU10" s="59">
        <f t="shared" si="65"/>
        <v>644.89200000000005</v>
      </c>
      <c r="BV10" s="59">
        <f t="shared" si="65"/>
        <v>680.55820000000006</v>
      </c>
      <c r="BW10" s="59">
        <f t="shared" si="65"/>
        <v>731.90030000000002</v>
      </c>
      <c r="BX10" s="59">
        <f t="shared" si="65"/>
        <v>757.19240000000013</v>
      </c>
      <c r="BY10" s="59">
        <f t="shared" si="65"/>
        <v>714.3107</v>
      </c>
      <c r="BZ10" s="59">
        <f t="shared" si="65"/>
        <v>656.10349999999994</v>
      </c>
      <c r="CA10" s="59">
        <f t="shared" si="65"/>
        <v>713.36739999999998</v>
      </c>
      <c r="CB10" s="59">
        <f t="shared" si="65"/>
        <v>865.73839999999996</v>
      </c>
      <c r="CC10" s="59">
        <f t="shared" si="65"/>
        <v>714.22699999999986</v>
      </c>
      <c r="CD10" s="59">
        <f t="shared" si="65"/>
        <v>736.28929999999991</v>
      </c>
      <c r="CE10" s="59">
        <f t="shared" si="65"/>
        <v>746.16689999999994</v>
      </c>
      <c r="CF10" s="59">
        <f t="shared" si="65"/>
        <v>710.56380000000001</v>
      </c>
      <c r="CG10" s="59">
        <f t="shared" si="65"/>
        <v>918.50890000000004</v>
      </c>
      <c r="CH10" s="59">
        <f t="shared" si="65"/>
        <v>810.26379999999995</v>
      </c>
      <c r="CI10" s="59">
        <f t="shared" si="65"/>
        <v>825.83850000000007</v>
      </c>
      <c r="CJ10" s="59">
        <f t="shared" si="65"/>
        <v>847.31269999999995</v>
      </c>
      <c r="CK10" s="59">
        <f t="shared" si="65"/>
        <v>1014.8148</v>
      </c>
      <c r="CL10" s="59">
        <f t="shared" si="65"/>
        <v>895.69040000000007</v>
      </c>
      <c r="CM10" s="59">
        <f t="shared" si="65"/>
        <v>867.0145</v>
      </c>
      <c r="CN10" s="59">
        <f t="shared" si="65"/>
        <v>940.37380000000007</v>
      </c>
      <c r="CO10" s="59">
        <f t="shared" si="65"/>
        <v>845.33169999999996</v>
      </c>
      <c r="CP10" s="59">
        <f t="shared" si="65"/>
        <v>829.91099999999994</v>
      </c>
      <c r="CQ10" s="59">
        <f t="shared" si="65"/>
        <v>862.09810000000004</v>
      </c>
      <c r="CR10" s="59">
        <f t="shared" si="65"/>
        <v>858.80830000000003</v>
      </c>
      <c r="CS10" s="59">
        <f t="shared" si="65"/>
        <v>1162.5592999999999</v>
      </c>
      <c r="CT10" s="59">
        <f t="shared" si="65"/>
        <v>1055.4124999999999</v>
      </c>
      <c r="CU10" s="59">
        <f t="shared" si="65"/>
        <v>1003.7236</v>
      </c>
      <c r="CV10" s="59">
        <f t="shared" si="65"/>
        <v>1200.0577000000001</v>
      </c>
      <c r="CW10" s="59">
        <f t="shared" si="65"/>
        <v>356.98200000000003</v>
      </c>
      <c r="CX10" s="59">
        <f t="shared" si="65"/>
        <v>858.99850000000004</v>
      </c>
      <c r="CY10" s="59">
        <f t="shared" si="65"/>
        <v>894.86699999999996</v>
      </c>
      <c r="CZ10" s="59">
        <f t="shared" si="65"/>
        <v>900.54239999999993</v>
      </c>
      <c r="DA10" s="59">
        <f t="shared" si="65"/>
        <v>807.34160000000008</v>
      </c>
      <c r="DB10" s="59">
        <f t="shared" si="65"/>
        <v>809.38799999999992</v>
      </c>
      <c r="DC10" s="59">
        <f t="shared" si="65"/>
        <v>838.54650000000004</v>
      </c>
      <c r="DD10" s="59">
        <f t="shared" si="65"/>
        <v>797.81259999999986</v>
      </c>
      <c r="DE10" s="59">
        <f t="shared" si="65"/>
        <v>918.52880000000005</v>
      </c>
      <c r="DF10" s="59">
        <f t="shared" si="65"/>
        <v>924.45889999999997</v>
      </c>
      <c r="DG10" s="59">
        <f t="shared" si="65"/>
        <v>699.61099999999999</v>
      </c>
      <c r="DH10" s="59">
        <f t="shared" si="65"/>
        <v>799.57939999999996</v>
      </c>
      <c r="DI10" s="59">
        <f t="shared" si="65"/>
        <v>721.41459999999995</v>
      </c>
      <c r="DJ10" s="59">
        <f t="shared" si="65"/>
        <v>836.60440000000006</v>
      </c>
      <c r="DK10" s="59">
        <f t="shared" si="65"/>
        <v>948.87469999999996</v>
      </c>
      <c r="DL10" s="59">
        <f t="shared" si="65"/>
        <v>992.19389999999999</v>
      </c>
      <c r="DM10" s="59">
        <f t="shared" si="65"/>
        <v>858.48770000000013</v>
      </c>
      <c r="DN10" s="59">
        <f t="shared" si="65"/>
        <v>864.24529999999993</v>
      </c>
      <c r="DO10" s="59">
        <f t="shared" si="65"/>
        <v>961.82510000000002</v>
      </c>
      <c r="DP10" s="59">
        <f t="shared" si="65"/>
        <v>906.32130000000006</v>
      </c>
      <c r="DQ10" s="59">
        <f t="shared" si="65"/>
        <v>891.02649999999994</v>
      </c>
      <c r="DR10" s="59">
        <f t="shared" si="65"/>
        <v>960.44110000000001</v>
      </c>
      <c r="DS10" s="59">
        <f t="shared" si="65"/>
        <v>905.98720000000003</v>
      </c>
      <c r="DT10" s="59">
        <f t="shared" si="65"/>
        <v>1002.3145</v>
      </c>
      <c r="DU10" s="59">
        <f t="shared" si="65"/>
        <v>630.60610000000008</v>
      </c>
      <c r="DV10" s="59">
        <f t="shared" si="65"/>
        <v>643.24479999999994</v>
      </c>
      <c r="DW10" s="59">
        <f t="shared" si="65"/>
        <v>731.79509999999993</v>
      </c>
      <c r="DX10" s="59">
        <f t="shared" si="65"/>
        <v>855.97540000000004</v>
      </c>
      <c r="DY10" s="59">
        <f t="shared" si="65"/>
        <v>759.125</v>
      </c>
      <c r="DZ10" s="59">
        <f t="shared" si="65"/>
        <v>789.58410000000003</v>
      </c>
      <c r="EA10" s="59">
        <f t="shared" ref="EA10:GL10" si="66">+SUM(EA11:EA15)</f>
        <v>868.45410000000015</v>
      </c>
      <c r="EB10" s="59">
        <f t="shared" si="66"/>
        <v>840.63069999999993</v>
      </c>
      <c r="EC10" s="59">
        <f t="shared" si="66"/>
        <v>995.7645</v>
      </c>
      <c r="ED10" s="59">
        <f t="shared" si="66"/>
        <v>939.60160000000008</v>
      </c>
      <c r="EE10" s="59">
        <f t="shared" si="66"/>
        <v>935.84159999999997</v>
      </c>
      <c r="EF10" s="59">
        <f t="shared" si="66"/>
        <v>2214.3105</v>
      </c>
      <c r="EG10" s="59">
        <f t="shared" si="66"/>
        <v>898.77280000000007</v>
      </c>
      <c r="EH10" s="59">
        <f t="shared" si="66"/>
        <v>888.01600000000008</v>
      </c>
      <c r="EI10" s="59">
        <f t="shared" si="66"/>
        <v>1009.1830000000001</v>
      </c>
      <c r="EJ10" s="59">
        <f t="shared" si="66"/>
        <v>1147.9998000000001</v>
      </c>
      <c r="EK10" s="59">
        <f t="shared" si="66"/>
        <v>889.21670000000006</v>
      </c>
      <c r="EL10" s="59">
        <f t="shared" si="66"/>
        <v>956.63409999999999</v>
      </c>
      <c r="EM10" s="59">
        <f t="shared" si="66"/>
        <v>1010.4543</v>
      </c>
      <c r="EN10" s="59">
        <f t="shared" si="66"/>
        <v>1012.2533</v>
      </c>
      <c r="EO10" s="59">
        <f t="shared" si="66"/>
        <v>1242.4820999999999</v>
      </c>
      <c r="EP10" s="59">
        <f t="shared" si="66"/>
        <v>977.96430000000009</v>
      </c>
      <c r="EQ10" s="59">
        <f t="shared" si="66"/>
        <v>966.98770000000002</v>
      </c>
      <c r="ER10" s="59">
        <f t="shared" si="66"/>
        <v>1053.5636</v>
      </c>
      <c r="ES10" s="59">
        <f t="shared" si="66"/>
        <v>828.68430000000001</v>
      </c>
      <c r="ET10" s="59">
        <f t="shared" si="66"/>
        <v>998.40800000000002</v>
      </c>
      <c r="EU10" s="59">
        <f t="shared" si="66"/>
        <v>1110.2820999999999</v>
      </c>
      <c r="EV10" s="59">
        <f t="shared" si="66"/>
        <v>1084.7024999999999</v>
      </c>
      <c r="EW10" s="59">
        <f t="shared" si="66"/>
        <v>1139.1554999999998</v>
      </c>
      <c r="EX10" s="59">
        <f t="shared" si="66"/>
        <v>1070.2458999999999</v>
      </c>
      <c r="EY10" s="59">
        <f t="shared" si="66"/>
        <v>1130.8398</v>
      </c>
      <c r="EZ10" s="59">
        <f t="shared" si="66"/>
        <v>981.6160000000001</v>
      </c>
      <c r="FA10" s="59">
        <f t="shared" si="66"/>
        <v>1335.3389999999999</v>
      </c>
      <c r="FB10" s="59">
        <f t="shared" si="66"/>
        <v>1014.3706</v>
      </c>
      <c r="FC10" s="59">
        <f t="shared" si="66"/>
        <v>991.53769999999997</v>
      </c>
      <c r="FD10" s="59">
        <f t="shared" si="66"/>
        <v>1442.3678</v>
      </c>
      <c r="FE10" s="59">
        <f t="shared" si="66"/>
        <v>795.04759999999987</v>
      </c>
      <c r="FF10" s="59">
        <f t="shared" si="66"/>
        <v>1087.51</v>
      </c>
      <c r="FG10" s="59">
        <f t="shared" si="66"/>
        <v>1298.1237000000001</v>
      </c>
      <c r="FH10" s="59">
        <f t="shared" si="66"/>
        <v>1082.0148999999999</v>
      </c>
      <c r="FI10" s="59">
        <f t="shared" si="66"/>
        <v>1114.7418</v>
      </c>
      <c r="FJ10" s="59">
        <f t="shared" si="66"/>
        <v>1089.4537999999998</v>
      </c>
      <c r="FK10" s="59">
        <f t="shared" si="66"/>
        <v>1088.3471999999999</v>
      </c>
      <c r="FL10" s="59">
        <f t="shared" si="66"/>
        <v>1329.8716999999999</v>
      </c>
      <c r="FM10" s="59">
        <f t="shared" si="66"/>
        <v>1131.7449999999999</v>
      </c>
      <c r="FN10" s="59">
        <f t="shared" si="66"/>
        <v>1289.8523</v>
      </c>
      <c r="FO10" s="59">
        <f t="shared" si="66"/>
        <v>1028.258</v>
      </c>
      <c r="FP10" s="59">
        <f t="shared" si="66"/>
        <v>1336.7827</v>
      </c>
      <c r="FQ10" s="59">
        <f t="shared" si="66"/>
        <v>1374.6748000000002</v>
      </c>
      <c r="FR10" s="59">
        <f t="shared" si="66"/>
        <v>1196.751</v>
      </c>
      <c r="FS10" s="59">
        <f t="shared" si="66"/>
        <v>1346.6334999999999</v>
      </c>
      <c r="FT10" s="59">
        <f t="shared" si="66"/>
        <v>1564.5642000000003</v>
      </c>
      <c r="FU10" s="59">
        <f t="shared" si="66"/>
        <v>1344.4632999999999</v>
      </c>
      <c r="FV10" s="59">
        <f t="shared" si="66"/>
        <v>1201.1463000000001</v>
      </c>
      <c r="FW10" s="59">
        <f t="shared" si="66"/>
        <v>1211.5725</v>
      </c>
      <c r="FX10" s="59">
        <f t="shared" si="66"/>
        <v>1419.7801999999999</v>
      </c>
      <c r="FY10" s="59">
        <f t="shared" si="66"/>
        <v>1211.9200999999998</v>
      </c>
      <c r="FZ10" s="59">
        <f t="shared" si="66"/>
        <v>1312.9135999999999</v>
      </c>
      <c r="GA10" s="59">
        <f t="shared" si="66"/>
        <v>1431.4255999999996</v>
      </c>
      <c r="GB10" s="59">
        <f t="shared" si="66"/>
        <v>1487.6868000000002</v>
      </c>
      <c r="GC10" s="59">
        <f t="shared" si="66"/>
        <v>1524.3453</v>
      </c>
      <c r="GD10" s="59">
        <f t="shared" si="66"/>
        <v>1737.6543000000001</v>
      </c>
      <c r="GE10" s="59">
        <f t="shared" si="66"/>
        <v>1761.7604999999999</v>
      </c>
      <c r="GF10" s="59">
        <f t="shared" si="66"/>
        <v>1685.9053000000001</v>
      </c>
      <c r="GG10" s="59">
        <f t="shared" si="66"/>
        <v>1592.6169000000002</v>
      </c>
      <c r="GH10" s="59">
        <f t="shared" si="66"/>
        <v>1407.6775</v>
      </c>
      <c r="GI10" s="59">
        <f t="shared" si="66"/>
        <v>1623.9173000000001</v>
      </c>
      <c r="GJ10" s="59">
        <f t="shared" si="66"/>
        <v>1556.3082999999999</v>
      </c>
      <c r="GK10" s="59">
        <f t="shared" si="66"/>
        <v>1622.8907000000002</v>
      </c>
      <c r="GL10" s="59">
        <f t="shared" si="66"/>
        <v>1502.3378000000002</v>
      </c>
      <c r="GM10" s="59">
        <f t="shared" ref="GM10:HI10" si="67">+SUM(GM11:GM15)</f>
        <v>1383.9232</v>
      </c>
      <c r="GN10" s="59">
        <f t="shared" si="67"/>
        <v>2323.4109000000003</v>
      </c>
      <c r="GO10" s="59">
        <f t="shared" si="67"/>
        <v>1410.6259</v>
      </c>
      <c r="GP10" s="59">
        <f t="shared" si="67"/>
        <v>1634.3073999999999</v>
      </c>
      <c r="GQ10" s="59">
        <f t="shared" si="67"/>
        <v>1466.0141999999998</v>
      </c>
      <c r="GR10" s="59">
        <f t="shared" si="67"/>
        <v>1358.5378000000001</v>
      </c>
      <c r="GS10" s="59">
        <f t="shared" si="67"/>
        <v>1367.8176000000001</v>
      </c>
      <c r="GT10" s="59">
        <f t="shared" si="67"/>
        <v>1602.7699</v>
      </c>
      <c r="GU10" s="59">
        <f t="shared" si="67"/>
        <v>1483.0595999999998</v>
      </c>
      <c r="GV10" s="59">
        <f t="shared" si="67"/>
        <v>1699.1736999999998</v>
      </c>
      <c r="GW10" s="59">
        <f t="shared" si="67"/>
        <v>2197.0607999999997</v>
      </c>
      <c r="GX10" s="59">
        <f t="shared" si="67"/>
        <v>1515.1370738894698</v>
      </c>
      <c r="GY10" s="59">
        <f t="shared" si="67"/>
        <v>1660.7262994297698</v>
      </c>
      <c r="GZ10" s="59">
        <f t="shared" si="67"/>
        <v>1721.8097010954521</v>
      </c>
      <c r="HA10" s="59">
        <f t="shared" si="67"/>
        <v>2551.5139151735498</v>
      </c>
      <c r="HB10" s="59">
        <f t="shared" si="67"/>
        <v>1712.9954535914503</v>
      </c>
      <c r="HC10" s="59">
        <f t="shared" si="67"/>
        <v>1992.1948924297401</v>
      </c>
      <c r="HD10" s="59">
        <f t="shared" si="67"/>
        <v>1886.1584739477901</v>
      </c>
      <c r="HE10" s="59">
        <f t="shared" si="67"/>
        <v>1845.6240974859702</v>
      </c>
      <c r="HF10" s="59">
        <f t="shared" si="67"/>
        <v>1744.9893361023201</v>
      </c>
      <c r="HG10" s="59">
        <f t="shared" si="67"/>
        <v>1689.7458977220799</v>
      </c>
      <c r="HH10" s="59">
        <f t="shared" si="67"/>
        <v>1591.20677855955</v>
      </c>
      <c r="HI10" s="59">
        <f t="shared" si="67"/>
        <v>1973.7656407623999</v>
      </c>
      <c r="HJ10" s="59">
        <f t="shared" ref="HJ10:HP10" si="68">+SUM(HJ11:HJ15)</f>
        <v>1732.9056</v>
      </c>
      <c r="HK10" s="59">
        <f t="shared" si="68"/>
        <v>1913.6925000000001</v>
      </c>
      <c r="HL10" s="59">
        <f t="shared" si="68"/>
        <v>1868.0545999999999</v>
      </c>
      <c r="HM10" s="59">
        <f t="shared" si="68"/>
        <v>2249.0632000000001</v>
      </c>
      <c r="HN10" s="59">
        <f t="shared" si="68"/>
        <v>2016.7248</v>
      </c>
      <c r="HO10" s="59">
        <f t="shared" si="68"/>
        <v>2039.7259999999999</v>
      </c>
      <c r="HP10" s="59">
        <f t="shared" si="68"/>
        <v>1915.3951000000002</v>
      </c>
      <c r="HQ10" s="59">
        <f t="shared" ref="HQ10:HV10" si="69">+SUM(HQ11:HQ15)</f>
        <v>2068.1588000000002</v>
      </c>
      <c r="HR10" s="59">
        <f t="shared" si="69"/>
        <v>1741.6610999999998</v>
      </c>
      <c r="HS10" s="59">
        <f t="shared" si="69"/>
        <v>1941.5776700000004</v>
      </c>
      <c r="HT10" s="59">
        <f t="shared" si="69"/>
        <v>1845.4865</v>
      </c>
      <c r="HU10" s="59">
        <f t="shared" si="69"/>
        <v>2264.0237999999999</v>
      </c>
      <c r="HV10" s="59">
        <f t="shared" si="69"/>
        <v>1923.9672999999998</v>
      </c>
      <c r="HW10" s="59">
        <f t="shared" ref="HW10:IB10" si="70">+SUM(HW11:HW15)</f>
        <v>1995.8028999999999</v>
      </c>
      <c r="HX10" s="59">
        <f t="shared" si="70"/>
        <v>1968.6346999999998</v>
      </c>
      <c r="HY10" s="59">
        <f t="shared" si="70"/>
        <v>2747.8198000000002</v>
      </c>
      <c r="HZ10" s="59">
        <f t="shared" si="70"/>
        <v>2012.48297</v>
      </c>
      <c r="IA10" s="59">
        <f t="shared" si="70"/>
        <v>2498.3455000000004</v>
      </c>
      <c r="IB10" s="59">
        <f t="shared" si="70"/>
        <v>2202.9175000000005</v>
      </c>
      <c r="IC10" s="59">
        <f t="shared" ref="IC10:IH10" si="71">+SUM(IC11:IC15)</f>
        <v>2242.1502999999998</v>
      </c>
      <c r="ID10" s="59">
        <f t="shared" si="71"/>
        <v>2121.6288</v>
      </c>
      <c r="IE10" s="59">
        <f t="shared" si="71"/>
        <v>2040.7081999999998</v>
      </c>
      <c r="IF10" s="59">
        <f t="shared" si="71"/>
        <v>2015.4838999999997</v>
      </c>
      <c r="IG10" s="59">
        <f t="shared" si="71"/>
        <v>2062.0884000000001</v>
      </c>
      <c r="IH10" s="59">
        <f t="shared" si="71"/>
        <v>1872.8507999999999</v>
      </c>
      <c r="II10" s="59">
        <f t="shared" ref="II10:IN10" si="72">+SUM(II11:II15)</f>
        <v>2263.7841000000003</v>
      </c>
      <c r="IJ10" s="59">
        <f t="shared" si="72"/>
        <v>2058.3676</v>
      </c>
      <c r="IK10" s="59">
        <f t="shared" si="72"/>
        <v>3108.0777000000003</v>
      </c>
      <c r="IL10" s="59">
        <f t="shared" si="72"/>
        <v>2776.5052999999998</v>
      </c>
      <c r="IM10" s="59">
        <f t="shared" si="72"/>
        <v>2560.5047999999997</v>
      </c>
      <c r="IN10" s="59">
        <f t="shared" si="72"/>
        <v>2180.8658999999998</v>
      </c>
      <c r="IO10" s="59">
        <f t="shared" ref="IO10:IS10" si="73">+SUM(IO11:IO15)</f>
        <v>2253.7401999999997</v>
      </c>
      <c r="IP10" s="59">
        <f t="shared" si="73"/>
        <v>2434.5944</v>
      </c>
      <c r="IQ10" s="59">
        <f t="shared" si="73"/>
        <v>2387.8054000000002</v>
      </c>
      <c r="IR10" s="59">
        <f t="shared" si="73"/>
        <v>2443.0063</v>
      </c>
      <c r="IS10" s="59">
        <f t="shared" si="73"/>
        <v>2506.0150000000003</v>
      </c>
      <c r="IT10" s="59">
        <f t="shared" ref="IT10:IV10" si="74">+SUM(IT11:IT15)</f>
        <v>2438.1570999999994</v>
      </c>
      <c r="IU10" s="59">
        <f t="shared" si="74"/>
        <v>2331.7197000000001</v>
      </c>
      <c r="IV10" s="59">
        <f t="shared" si="74"/>
        <v>2692.8732</v>
      </c>
      <c r="IW10" s="59">
        <f t="shared" ref="IW10:IX10" si="75">+SUM(IW11:IW15)</f>
        <v>3040.9053000000004</v>
      </c>
      <c r="IX10" s="59">
        <f t="shared" si="75"/>
        <v>2271.4151999999999</v>
      </c>
      <c r="IY10" s="59">
        <f t="shared" ref="IY10:IZ10" si="76">+SUM(IY11:IY15)</f>
        <v>2580.0884000000001</v>
      </c>
      <c r="IZ10" s="59">
        <f t="shared" si="76"/>
        <v>2592.1912000000002</v>
      </c>
      <c r="JA10" s="59">
        <f t="shared" ref="JA10" si="77">+SUM(JA11:JA15)</f>
        <v>2677.0830999999998</v>
      </c>
      <c r="JB10" s="59">
        <f t="shared" ref="JB10:JH10" si="78">+SUM(JB11:JB15)</f>
        <v>2355.2204000000002</v>
      </c>
      <c r="JC10" s="59">
        <f t="shared" si="78"/>
        <v>2211.3263000000002</v>
      </c>
      <c r="JD10" s="59">
        <f t="shared" si="78"/>
        <v>2130.7551000000003</v>
      </c>
      <c r="JE10" s="59">
        <f t="shared" si="78"/>
        <v>2565.8986</v>
      </c>
      <c r="JF10" s="59">
        <f t="shared" si="78"/>
        <v>2598.7059000000004</v>
      </c>
      <c r="JG10" s="59">
        <f t="shared" si="78"/>
        <v>2463.4115000000002</v>
      </c>
      <c r="JH10" s="59">
        <f t="shared" si="78"/>
        <v>3085.9992000000002</v>
      </c>
      <c r="JI10" s="59">
        <f t="shared" ref="JI10:JJ10" si="79">+SUM(JI11:JI15)</f>
        <v>2868.0569319014066</v>
      </c>
      <c r="JJ10" s="59">
        <f t="shared" si="79"/>
        <v>2284.8851</v>
      </c>
      <c r="JK10" s="59">
        <f t="shared" ref="JK10" si="80">+SUM(JK11:JK15)</f>
        <v>2655.9341000000004</v>
      </c>
      <c r="JL10" s="59">
        <f t="shared" ref="JL10:JM10" si="81">+SUM(JL11:JL15)</f>
        <v>2747.1645999999996</v>
      </c>
      <c r="JM10" s="59">
        <f t="shared" si="81"/>
        <v>2371.7183</v>
      </c>
      <c r="JN10" s="59">
        <f t="shared" ref="JN10:JO10" si="82">+SUM(JN11:JN15)</f>
        <v>2611.8525000000004</v>
      </c>
      <c r="JO10" s="59">
        <f t="shared" si="82"/>
        <v>2428.1786000000002</v>
      </c>
      <c r="JP10" s="59">
        <f t="shared" ref="JP10:JQ10" si="83">+SUM(JP11:JP15)</f>
        <v>2866.7831000000001</v>
      </c>
      <c r="JQ10" s="59">
        <f t="shared" si="83"/>
        <v>3469.4117000000001</v>
      </c>
      <c r="JR10" s="59">
        <f t="shared" ref="JR10:JS10" si="84">+SUM(JR11:JR15)</f>
        <v>2225.3390834400084</v>
      </c>
      <c r="JS10" s="59">
        <f t="shared" si="84"/>
        <v>2793.1338999999998</v>
      </c>
      <c r="JT10" s="59">
        <f t="shared" ref="JT10:JU10" si="85">+SUM(JT11:JT15)</f>
        <v>2428.1604000000002</v>
      </c>
      <c r="JU10" s="59">
        <f t="shared" si="85"/>
        <v>3791.5024000000003</v>
      </c>
      <c r="JV10" s="59">
        <f t="shared" ref="JV10:JW10" si="86">+SUM(JV11:JV15)</f>
        <v>2465.0022000000004</v>
      </c>
      <c r="JW10" s="59">
        <f t="shared" si="86"/>
        <v>2974.2202000000002</v>
      </c>
      <c r="JX10" s="59">
        <f t="shared" ref="JX10:JY10" si="87">+SUM(JX11:JX15)</f>
        <v>3105.3307999999997</v>
      </c>
      <c r="JY10" s="59">
        <f t="shared" si="87"/>
        <v>2721.9731000000002</v>
      </c>
      <c r="JZ10" s="59">
        <f t="shared" ref="JZ10:KA10" si="88">+SUM(JZ11:JZ15)</f>
        <v>2786.1986999999995</v>
      </c>
      <c r="KA10" s="59">
        <f t="shared" si="88"/>
        <v>2658.3955999999998</v>
      </c>
      <c r="KB10" s="59">
        <f t="shared" ref="KB10:KD10" si="89">+SUM(KB11:KB15)</f>
        <v>2740.6977999999999</v>
      </c>
      <c r="KC10" s="59">
        <f t="shared" si="89"/>
        <v>3053.4142000000002</v>
      </c>
      <c r="KD10" s="59">
        <f t="shared" si="89"/>
        <v>2803.0564999999997</v>
      </c>
      <c r="KE10" s="59">
        <f t="shared" ref="KE10:KF10" si="90">+SUM(KE11:KE15)</f>
        <v>3213.5639999999999</v>
      </c>
      <c r="KF10" s="59">
        <f t="shared" si="90"/>
        <v>3465.9353000000001</v>
      </c>
      <c r="KG10" s="59">
        <f t="shared" ref="KG10:KH10" si="91">+SUM(KG11:KG15)</f>
        <v>3302.7873</v>
      </c>
      <c r="KH10" s="59">
        <f t="shared" si="91"/>
        <v>2332.7039</v>
      </c>
      <c r="KI10" s="59">
        <f t="shared" ref="KI10" si="92">+SUM(KI11:KI15)</f>
        <v>3249.1197999999999</v>
      </c>
      <c r="KJ10" s="59">
        <f t="shared" ref="KJ10:KO10" si="93">+SUM(KJ11:KJ15)</f>
        <v>3217.4117999999999</v>
      </c>
      <c r="KK10" s="59">
        <f t="shared" si="93"/>
        <v>3204.4081000000001</v>
      </c>
      <c r="KL10" s="59">
        <f t="shared" si="93"/>
        <v>3087.2622000000001</v>
      </c>
      <c r="KM10" s="59">
        <f t="shared" si="93"/>
        <v>2961.2834322239792</v>
      </c>
      <c r="KN10" s="59">
        <f t="shared" si="93"/>
        <v>3041.6665999999996</v>
      </c>
      <c r="KO10" s="59">
        <f t="shared" si="93"/>
        <v>3693.8066000000003</v>
      </c>
      <c r="KP10" s="59">
        <f t="shared" ref="KP10:KQ10" si="94">+SUM(KP11:KP15)</f>
        <v>2826.7184999999999</v>
      </c>
      <c r="KQ10" s="59">
        <f t="shared" si="94"/>
        <v>3242.8540999999996</v>
      </c>
      <c r="KR10" s="59">
        <f t="shared" ref="KR10" si="95">+SUM(KR11:KR15)</f>
        <v>3127.7417999999998</v>
      </c>
    </row>
    <row r="11" spans="1:304" x14ac:dyDescent="0.25">
      <c r="A11" s="56" t="s">
        <v>17</v>
      </c>
      <c r="B11" s="57">
        <f>[5]ANTEL!B$141</f>
        <v>85.097499999999997</v>
      </c>
      <c r="C11" s="57">
        <f>[5]ANTEL!C$141</f>
        <v>61.104199999999999</v>
      </c>
      <c r="D11" s="57">
        <f>[5]ANTEL!D$141</f>
        <v>87.076100000000011</v>
      </c>
      <c r="E11" s="57">
        <f>[5]ANTEL!E$141</f>
        <v>65.097300000000004</v>
      </c>
      <c r="F11" s="57">
        <f>[5]ANTEL!F$141</f>
        <v>85.105199999999996</v>
      </c>
      <c r="G11" s="57">
        <f>[5]ANTEL!G$141</f>
        <v>99.190300000000008</v>
      </c>
      <c r="H11" s="57">
        <f>[5]ANTEL!H$141</f>
        <v>97.385300000000001</v>
      </c>
      <c r="I11" s="57">
        <f>[5]ANTEL!I$141</f>
        <v>62.262900000000002</v>
      </c>
      <c r="J11" s="57">
        <f>[5]ANTEL!J$141</f>
        <v>79.536899999999989</v>
      </c>
      <c r="K11" s="57">
        <f>[5]ANTEL!K$141</f>
        <v>115.0245</v>
      </c>
      <c r="L11" s="57">
        <f>[5]ANTEL!L$141</f>
        <v>94.045600000000007</v>
      </c>
      <c r="M11" s="57">
        <f>[5]ANTEL!M$141</f>
        <v>104.83880000000001</v>
      </c>
      <c r="N11" s="57">
        <f>[5]ANTEL!N$141</f>
        <v>102.49539999999999</v>
      </c>
      <c r="O11" s="57">
        <f>[5]ANTEL!O$141</f>
        <v>65.98360000000001</v>
      </c>
      <c r="P11" s="57">
        <f>[5]ANTEL!P$141</f>
        <v>102.7135</v>
      </c>
      <c r="Q11" s="57">
        <f>[5]ANTEL!Q$141</f>
        <v>66.009600000000006</v>
      </c>
      <c r="R11" s="57">
        <f>[5]ANTEL!R$141</f>
        <v>102.1147</v>
      </c>
      <c r="S11" s="57">
        <f>[5]ANTEL!S$141</f>
        <v>105.1058</v>
      </c>
      <c r="T11" s="57">
        <f>[5]ANTEL!T$141</f>
        <v>103.4696</v>
      </c>
      <c r="U11" s="57">
        <f>[5]ANTEL!U$141</f>
        <v>62.111699999999999</v>
      </c>
      <c r="V11" s="57">
        <f>[5]ANTEL!V$141</f>
        <v>63.234999999999999</v>
      </c>
      <c r="W11" s="57">
        <f>[5]ANTEL!W$141</f>
        <v>103.94810000000001</v>
      </c>
      <c r="X11" s="57">
        <f>[5]ANTEL!X$141</f>
        <v>64.058099999999996</v>
      </c>
      <c r="Y11" s="57">
        <f>[5]ANTEL!Y$141</f>
        <v>126.88289999999999</v>
      </c>
      <c r="Z11" s="57">
        <f>[5]ANTEL!Z$141</f>
        <v>121.66249999999999</v>
      </c>
      <c r="AA11" s="57">
        <f>[5]ANTEL!AA$141</f>
        <v>65.670500000000004</v>
      </c>
      <c r="AB11" s="57">
        <f>[5]ANTEL!AB$141</f>
        <v>128.4015</v>
      </c>
      <c r="AC11" s="57">
        <f>[5]ANTEL!AC$141</f>
        <v>75.134199999999993</v>
      </c>
      <c r="AD11" s="57">
        <f>[5]ANTEL!AD$141</f>
        <v>129.27089999999998</v>
      </c>
      <c r="AE11" s="57">
        <f>[5]ANTEL!AE$141</f>
        <v>118.0617</v>
      </c>
      <c r="AF11" s="57">
        <f>[5]ANTEL!AF$141</f>
        <v>69.360799999999998</v>
      </c>
      <c r="AG11" s="57">
        <f>[5]ANTEL!AG$141</f>
        <v>66.976699999999994</v>
      </c>
      <c r="AH11" s="57">
        <f>[5]ANTEL!AH$141</f>
        <v>141.49340000000001</v>
      </c>
      <c r="AI11" s="57">
        <f>[5]ANTEL!AI$141</f>
        <v>70.618899999999996</v>
      </c>
      <c r="AJ11" s="57">
        <f>[5]ANTEL!AJ$141</f>
        <v>67.701800000000006</v>
      </c>
      <c r="AK11" s="57">
        <f>[5]ANTEL!AK$141</f>
        <v>110.7993</v>
      </c>
      <c r="AL11" s="57">
        <f>[5]ANTEL!AL$141</f>
        <v>112.3694</v>
      </c>
      <c r="AM11" s="57">
        <f>[5]ANTEL!AM$141</f>
        <v>72.82119999999999</v>
      </c>
      <c r="AN11" s="57">
        <f>[5]ANTEL!AN$141</f>
        <v>66.853399999999993</v>
      </c>
      <c r="AO11" s="57">
        <f>[5]ANTEL!AO$141</f>
        <v>112.5523</v>
      </c>
      <c r="AP11" s="57">
        <f>[5]ANTEL!AP$141</f>
        <v>105.58280000000001</v>
      </c>
      <c r="AQ11" s="57">
        <f>[5]ANTEL!AQ$141</f>
        <v>63.927300000000002</v>
      </c>
      <c r="AR11" s="57">
        <f>[5]ANTEL!AR$141</f>
        <v>89.7</v>
      </c>
      <c r="AS11" s="57">
        <f>[5]ANTEL!AS$141</f>
        <v>88.0381</v>
      </c>
      <c r="AT11" s="57">
        <f>[5]ANTEL!AT$141</f>
        <v>61.997800000000005</v>
      </c>
      <c r="AU11" s="57">
        <f>[5]ANTEL!AU$141</f>
        <v>151.63570000000001</v>
      </c>
      <c r="AV11" s="57">
        <f>[5]ANTEL!AV$141</f>
        <v>63.207599999999999</v>
      </c>
      <c r="AW11" s="57">
        <f>[5]ANTEL!AW$141</f>
        <v>99.989500000000007</v>
      </c>
      <c r="AX11" s="57">
        <f>[5]ANTEL!AX$141</f>
        <v>70.071699999999993</v>
      </c>
      <c r="AY11" s="57">
        <f>[5]ANTEL!AY$141</f>
        <v>79.847499999999997</v>
      </c>
      <c r="AZ11" s="57">
        <f>[5]ANTEL!AZ$141</f>
        <v>65.98</v>
      </c>
      <c r="BA11" s="57">
        <f>[5]ANTEL!BA$141</f>
        <v>125.3746</v>
      </c>
      <c r="BB11" s="57">
        <f>[5]ANTEL!BB$141</f>
        <v>68.859899999999996</v>
      </c>
      <c r="BC11" s="57">
        <f>[5]ANTEL!BC$141</f>
        <v>102.5416</v>
      </c>
      <c r="BD11" s="57">
        <f>[5]ANTEL!BD$141</f>
        <v>116.75919999999999</v>
      </c>
      <c r="BE11" s="57">
        <f>[5]ANTEL!BE$141</f>
        <v>67.204100000000011</v>
      </c>
      <c r="BF11" s="57">
        <f>[5]ANTEL!BF$141</f>
        <v>66.158100000000005</v>
      </c>
      <c r="BG11" s="57">
        <f>[5]ANTEL!BG$141</f>
        <v>116.1275</v>
      </c>
      <c r="BH11" s="57">
        <f>[5]ANTEL!BH$141</f>
        <v>72.067399999999992</v>
      </c>
      <c r="BI11" s="57">
        <f>[5]ANTEL!BI$141</f>
        <v>108.34530000000001</v>
      </c>
      <c r="BJ11" s="57">
        <f>[5]ANTEL!BJ$141</f>
        <v>80.78</v>
      </c>
      <c r="BK11" s="57">
        <f>[5]ANTEL!BK$141</f>
        <v>74.573999999999998</v>
      </c>
      <c r="BL11" s="57">
        <f>[5]ANTEL!BL$141</f>
        <v>109.9131</v>
      </c>
      <c r="BM11" s="57">
        <f>[5]ANTEL!BM$141</f>
        <v>71.738199999999992</v>
      </c>
      <c r="BN11" s="57">
        <f>[5]ANTEL!BN$141</f>
        <v>76.403199999999998</v>
      </c>
      <c r="BO11" s="57">
        <f>[5]ANTEL!BO$141</f>
        <v>114.178</v>
      </c>
      <c r="BP11" s="57">
        <f>[5]ANTEL!BP$141</f>
        <v>106.49760000000001</v>
      </c>
      <c r="BQ11" s="57">
        <f>[5]ANTEL!BQ$141</f>
        <v>81.1143</v>
      </c>
      <c r="BR11" s="57">
        <f>[5]ANTEL!BR$141</f>
        <v>80.497600000000006</v>
      </c>
      <c r="BS11" s="57">
        <f>[5]ANTEL!BS$141</f>
        <v>117.3596</v>
      </c>
      <c r="BT11" s="57">
        <f>[5]ANTEL!BT$141</f>
        <v>82.340699999999998</v>
      </c>
      <c r="BU11" s="57">
        <f>[5]ANTEL!BU$141</f>
        <v>122.489</v>
      </c>
      <c r="BV11" s="57">
        <f>[5]ANTEL!BV$141</f>
        <v>80.835700000000003</v>
      </c>
      <c r="BW11" s="57">
        <f>[5]ANTEL!BW$141</f>
        <v>116.532</v>
      </c>
      <c r="BX11" s="57">
        <f>[5]ANTEL!BX$141</f>
        <v>87.061600000000013</v>
      </c>
      <c r="BY11" s="57">
        <f>[5]ANTEL!BY$141</f>
        <v>81.835499999999996</v>
      </c>
      <c r="BZ11" s="57">
        <f>[5]ANTEL!BZ$141</f>
        <v>83.968600000000009</v>
      </c>
      <c r="CA11" s="57">
        <f>[5]ANTEL!CA$141</f>
        <v>120.61210000000001</v>
      </c>
      <c r="CB11" s="57">
        <f>[5]ANTEL!CB$141</f>
        <v>125.5175</v>
      </c>
      <c r="CC11" s="57">
        <f>[5]ANTEL!CC$141</f>
        <v>85.613799999999998</v>
      </c>
      <c r="CD11" s="57">
        <f>[5]ANTEL!CD$141</f>
        <v>84.327799999999996</v>
      </c>
      <c r="CE11" s="57">
        <f>[5]ANTEL!CE$141</f>
        <v>127.3635</v>
      </c>
      <c r="CF11" s="57">
        <f>[5]ANTEL!CF$141</f>
        <v>87.725700000000003</v>
      </c>
      <c r="CG11" s="57">
        <f>[5]ANTEL!CG$141</f>
        <v>141.3398</v>
      </c>
      <c r="CH11" s="57">
        <f>[5]ANTEL!CH$141</f>
        <v>101.25570000000002</v>
      </c>
      <c r="CI11" s="57">
        <f>[5]ANTEL!CI$141</f>
        <v>100.56779999999999</v>
      </c>
      <c r="CJ11" s="57">
        <f>[5]ANTEL!CJ$141</f>
        <v>122.4003</v>
      </c>
      <c r="CK11" s="57">
        <f>[5]ANTEL!CK$141</f>
        <v>88.273300000000006</v>
      </c>
      <c r="CL11" s="57">
        <f>[5]ANTEL!CL$141</f>
        <v>91.218199999999996</v>
      </c>
      <c r="CM11" s="57">
        <f>[5]ANTEL!CM$141</f>
        <v>139.0573</v>
      </c>
      <c r="CN11" s="57">
        <f>[5]ANTEL!CN$141</f>
        <v>122.19219999999999</v>
      </c>
      <c r="CO11" s="57">
        <f>[5]ANTEL!CO$141</f>
        <v>86.592799999999997</v>
      </c>
      <c r="CP11" s="57">
        <f>[5]ANTEL!CP$141</f>
        <v>90.580199999999991</v>
      </c>
      <c r="CQ11" s="57">
        <f>[5]ANTEL!CQ$141</f>
        <v>123.76859999999999</v>
      </c>
      <c r="CR11" s="57">
        <f>[5]ANTEL!CR$141</f>
        <v>93.466499999999996</v>
      </c>
      <c r="CS11" s="57">
        <f>[5]ANTEL!CS$141</f>
        <v>155.36150000000001</v>
      </c>
      <c r="CT11" s="57">
        <f>[5]ANTEL!CT$141</f>
        <v>113.64189999999999</v>
      </c>
      <c r="CU11" s="57">
        <f>[5]ANTEL!CU$141</f>
        <v>104.714</v>
      </c>
      <c r="CV11" s="57">
        <f>[5]ANTEL!CV$141</f>
        <v>212.251</v>
      </c>
      <c r="CW11" s="57">
        <f>[5]ANTEL!CW$141</f>
        <v>29.1021</v>
      </c>
      <c r="CX11" s="57">
        <f>[5]ANTEL!CX$141</f>
        <v>103.70869999999999</v>
      </c>
      <c r="CY11" s="57">
        <f>[5]ANTEL!CY$141</f>
        <v>160.51920000000001</v>
      </c>
      <c r="CZ11" s="57">
        <f>[5]ANTEL!CZ$141</f>
        <v>140.23779999999999</v>
      </c>
      <c r="DA11" s="57">
        <f>[5]ANTEL!DA$141</f>
        <v>94.412400000000005</v>
      </c>
      <c r="DB11" s="57">
        <f>[5]ANTEL!DB$141</f>
        <v>106.53989999999999</v>
      </c>
      <c r="DC11" s="57">
        <f>[5]ANTEL!DC$141</f>
        <v>127.9217</v>
      </c>
      <c r="DD11" s="57">
        <f>[5]ANTEL!DD$141</f>
        <v>116.5214</v>
      </c>
      <c r="DE11" s="57">
        <f>[5]ANTEL!DE$141</f>
        <v>160.589</v>
      </c>
      <c r="DF11" s="57">
        <f>[5]ANTEL!DF$141</f>
        <v>144.8545</v>
      </c>
      <c r="DG11" s="57">
        <f>[5]ANTEL!DG$141</f>
        <v>109.411</v>
      </c>
      <c r="DH11" s="57">
        <f>[5]ANTEL!DH$141</f>
        <v>159.07589999999999</v>
      </c>
      <c r="DI11" s="57">
        <f>[5]ANTEL!DI$141</f>
        <v>99.028700000000001</v>
      </c>
      <c r="DJ11" s="57">
        <f>[5]ANTEL!DJ$141</f>
        <v>114.16249999999999</v>
      </c>
      <c r="DK11" s="57">
        <f>[5]ANTEL!DK$141</f>
        <v>172.33600000000001</v>
      </c>
      <c r="DL11" s="57">
        <f>[5]ANTEL!DL$141</f>
        <v>146.05179999999999</v>
      </c>
      <c r="DM11" s="57">
        <f>[5]ANTEL!DM$141</f>
        <v>103.0359</v>
      </c>
      <c r="DN11" s="57">
        <f>[5]ANTEL!DN$141</f>
        <v>114.80709999999999</v>
      </c>
      <c r="DO11" s="57">
        <f>[5]ANTEL!DO$141</f>
        <v>140.79299999999998</v>
      </c>
      <c r="DP11" s="57">
        <f>[5]ANTEL!DP$141</f>
        <v>110.05420000000001</v>
      </c>
      <c r="DQ11" s="57">
        <f>[5]ANTEL!DQ$141</f>
        <v>179.71080000000001</v>
      </c>
      <c r="DR11" s="57">
        <f>[5]ANTEL!DR$141</f>
        <v>148.5634</v>
      </c>
      <c r="DS11" s="57">
        <f>[5]ANTEL!DS$141</f>
        <v>117.0468</v>
      </c>
      <c r="DT11" s="57">
        <f>[5]ANTEL!DT$141</f>
        <v>170.28960000000001</v>
      </c>
      <c r="DU11" s="57">
        <f>[5]ANTEL!DU$141</f>
        <v>119.67269999999999</v>
      </c>
      <c r="DV11" s="57">
        <f>[5]ANTEL!DV$141</f>
        <v>128.43889999999999</v>
      </c>
      <c r="DW11" s="57">
        <f>[5]ANTEL!DW$141</f>
        <v>201.67699999999999</v>
      </c>
      <c r="DX11" s="57">
        <f>[5]ANTEL!DX$141</f>
        <v>174.8409</v>
      </c>
      <c r="DY11" s="57">
        <f>[5]ANTEL!DY$141</f>
        <v>120.2907</v>
      </c>
      <c r="DZ11" s="57">
        <f>[5]ANTEL!DZ$141</f>
        <v>132.24180000000001</v>
      </c>
      <c r="EA11" s="57">
        <f>[5]ANTEL!EA$141</f>
        <v>167.93779999999998</v>
      </c>
      <c r="EB11" s="57">
        <f>[5]ANTEL!EB$141</f>
        <v>120.14360000000001</v>
      </c>
      <c r="EC11" s="57">
        <f>[5]ANTEL!EC$141</f>
        <v>207.53460000000001</v>
      </c>
      <c r="ED11" s="57">
        <f>[5]ANTEL!ED$141</f>
        <v>157.27809999999999</v>
      </c>
      <c r="EE11" s="57">
        <f>[5]ANTEL!EE$141</f>
        <v>132.56629999999998</v>
      </c>
      <c r="EF11" s="57">
        <f>[5]ANTEL!EF$141</f>
        <v>294.01820000000004</v>
      </c>
      <c r="EG11" s="57">
        <f>[5]ANTEL!EG$141</f>
        <v>31.017599999999998</v>
      </c>
      <c r="EH11" s="57">
        <f>[5]ANTEL!EH$141</f>
        <v>139.11799999999999</v>
      </c>
      <c r="EI11" s="57">
        <f>[5]ANTEL!EI$141</f>
        <v>230.39160000000001</v>
      </c>
      <c r="EJ11" s="57">
        <f>[5]ANTEL!EJ$141</f>
        <v>199.26249999999999</v>
      </c>
      <c r="EK11" s="57">
        <f>[5]ANTEL!EK$141</f>
        <v>146.74539999999999</v>
      </c>
      <c r="EL11" s="57">
        <f>[5]ANTEL!EL$141</f>
        <v>149.37820000000002</v>
      </c>
      <c r="EM11" s="57">
        <f>[5]ANTEL!EM$141</f>
        <v>189.38139999999999</v>
      </c>
      <c r="EN11" s="57">
        <f>[5]ANTEL!EN$141</f>
        <v>139.67439999999999</v>
      </c>
      <c r="EO11" s="57">
        <f>[5]ANTEL!EO$141</f>
        <v>233.13159999999999</v>
      </c>
      <c r="EP11" s="57">
        <f>[5]ANTEL!EP$141</f>
        <v>174.0514</v>
      </c>
      <c r="EQ11" s="57">
        <f>[5]ANTEL!EQ$141</f>
        <v>151.1105</v>
      </c>
      <c r="ER11" s="57">
        <f>[5]ANTEL!ER$141</f>
        <v>210.7474</v>
      </c>
      <c r="ES11" s="57">
        <f>[5]ANTEL!ES$141</f>
        <v>147.28959999999998</v>
      </c>
      <c r="ET11" s="57">
        <f>[5]ANTEL!ET$141</f>
        <v>160.93899999999999</v>
      </c>
      <c r="EU11" s="57">
        <f>[5]ANTEL!EU$141</f>
        <v>243.95380000000003</v>
      </c>
      <c r="EV11" s="57">
        <f>[5]ANTEL!EV$141</f>
        <v>193.98030000000003</v>
      </c>
      <c r="EW11" s="57">
        <f>[5]ANTEL!EW$141</f>
        <v>162.28139999999999</v>
      </c>
      <c r="EX11" s="57">
        <f>[5]ANTEL!EX$141</f>
        <v>160.02409999999998</v>
      </c>
      <c r="EY11" s="57">
        <f>[5]ANTEL!EY$141</f>
        <v>209.41649999999998</v>
      </c>
      <c r="EZ11" s="57">
        <f>[5]ANTEL!EZ$141</f>
        <v>149.28969999999998</v>
      </c>
      <c r="FA11" s="57">
        <f>[5]ANTEL!FA$141</f>
        <v>252.99289999999999</v>
      </c>
      <c r="FB11" s="57">
        <f>[5]ANTEL!FB$141</f>
        <v>193.53189999999998</v>
      </c>
      <c r="FC11" s="57">
        <f>[5]ANTEL!FC$141</f>
        <v>160.89610000000002</v>
      </c>
      <c r="FD11" s="57">
        <f>[5]ANTEL!FD$141</f>
        <v>344.96359999999999</v>
      </c>
      <c r="FE11" s="57">
        <f>[5]ANTEL!FE$141</f>
        <v>39.236899999999999</v>
      </c>
      <c r="FF11" s="57">
        <f>[5]ANTEL!FF$141</f>
        <v>175.72409999999999</v>
      </c>
      <c r="FG11" s="57">
        <f>[5]ANTEL!FG$141</f>
        <v>277.05410000000006</v>
      </c>
      <c r="FH11" s="57">
        <f>[5]ANTEL!FH$141</f>
        <v>223.52670000000001</v>
      </c>
      <c r="FI11" s="57">
        <f>[5]ANTEL!FI$141</f>
        <v>161.75489999999999</v>
      </c>
      <c r="FJ11" s="57">
        <f>[5]ANTEL!FJ$141</f>
        <v>180.48669999999998</v>
      </c>
      <c r="FK11" s="57">
        <f>[5]ANTEL!FK$141</f>
        <v>229.9408</v>
      </c>
      <c r="FL11" s="57">
        <f>[5]ANTEL!FL$141</f>
        <v>172.34179999999998</v>
      </c>
      <c r="FM11" s="57">
        <f>[5]ANTEL!FM$141</f>
        <v>288.85919999999999</v>
      </c>
      <c r="FN11" s="57">
        <f>[5]ANTEL!FN$141</f>
        <v>230.45739999999998</v>
      </c>
      <c r="FO11" s="57">
        <f>[5]ANTEL!FO$141</f>
        <v>182.27099999999999</v>
      </c>
      <c r="FP11" s="57">
        <f>[5]ANTEL!FP$141</f>
        <v>253.84299999999999</v>
      </c>
      <c r="FQ11" s="57">
        <f>[5]ANTEL!FQ$141</f>
        <v>181.11490000000003</v>
      </c>
      <c r="FR11" s="57">
        <f>[5]ANTEL!FR$141</f>
        <v>212.13329999999999</v>
      </c>
      <c r="FS11" s="57">
        <f>[5]ANTEL!FS$141</f>
        <v>324.59570000000002</v>
      </c>
      <c r="FT11" s="57">
        <f>[5]ANTEL!FT$141</f>
        <v>255.59720000000002</v>
      </c>
      <c r="FU11" s="57">
        <f>[5]ANTEL!FU$141</f>
        <v>191.31629999999998</v>
      </c>
      <c r="FV11" s="57">
        <f>[5]ANTEL!FV$141</f>
        <v>208.78560000000002</v>
      </c>
      <c r="FW11" s="57">
        <f>[5]ANTEL!FW$141</f>
        <v>265.56829999999997</v>
      </c>
      <c r="FX11" s="57">
        <f>[5]ANTEL!FX$141</f>
        <v>280.89940000000001</v>
      </c>
      <c r="FY11" s="57">
        <f>[5]ANTEL!FY$141</f>
        <v>318.2131</v>
      </c>
      <c r="FZ11" s="57">
        <f>[5]ANTEL!FZ$141</f>
        <v>210.14569999999998</v>
      </c>
      <c r="GA11" s="57">
        <f>[5]ANTEL!GA$141</f>
        <v>260.55329999999998</v>
      </c>
      <c r="GB11" s="57">
        <f>[5]ANTEL!GB$141</f>
        <v>244.31229999999999</v>
      </c>
      <c r="GC11" s="57">
        <f>[5]ANTEL!GC$141</f>
        <v>403.81160000000006</v>
      </c>
      <c r="GD11" s="57">
        <f>[5]ANTEL!GD$141</f>
        <v>238.32979999999998</v>
      </c>
      <c r="GE11" s="57">
        <f>[5]ANTEL!GE$141</f>
        <v>389.16230000000002</v>
      </c>
      <c r="GF11" s="57">
        <f>[5]ANTEL!GF$141</f>
        <v>233.75720000000001</v>
      </c>
      <c r="GG11" s="57">
        <f>[5]ANTEL!GG$141</f>
        <v>238.05770000000001</v>
      </c>
      <c r="GH11" s="57">
        <f>[5]ANTEL!GH$141</f>
        <v>236.36879999999999</v>
      </c>
      <c r="GI11" s="57">
        <f>[5]ANTEL!GI$141</f>
        <v>239.27059999999997</v>
      </c>
      <c r="GJ11" s="57">
        <f>[5]ANTEL!GJ$141</f>
        <v>244.91399999999999</v>
      </c>
      <c r="GK11" s="57">
        <f>[5]ANTEL!GK$141</f>
        <v>377.55409999999995</v>
      </c>
      <c r="GL11" s="57">
        <f>[5]ANTEL!GL$141</f>
        <v>237.74960000000002</v>
      </c>
      <c r="GM11" s="57">
        <f>[5]ANTEL!GM$141</f>
        <v>266.5523</v>
      </c>
      <c r="GN11" s="57">
        <f>[5]ANTEL!GN$141</f>
        <v>710.38660000000004</v>
      </c>
      <c r="GO11" s="57">
        <f>[5]ANTEL!GO$141</f>
        <v>57.6965</v>
      </c>
      <c r="GP11" s="57">
        <f>[5]ANTEL!GP$141</f>
        <v>270.52969999999999</v>
      </c>
      <c r="GQ11" s="57">
        <f>[5]ANTEL!GQ$141</f>
        <v>433.84050000000002</v>
      </c>
      <c r="GR11" s="57">
        <f>[5]ANTEL!GR$141</f>
        <v>263.35790000000003</v>
      </c>
      <c r="GS11" s="57">
        <f>[5]ANTEL!GS$141</f>
        <v>265.84899999999999</v>
      </c>
      <c r="GT11" s="57">
        <f>[5]ANTEL!GT$141</f>
        <v>262.6703</v>
      </c>
      <c r="GU11" s="57">
        <f>[5]ANTEL!GU$141</f>
        <v>257.76600000000002</v>
      </c>
      <c r="GV11" s="57">
        <f>[5]ANTEL!GV$141</f>
        <v>267.69880000000001</v>
      </c>
      <c r="GW11" s="57">
        <f>[5]ANTEL!GW$141</f>
        <v>412.82369999999997</v>
      </c>
      <c r="GX11" s="57">
        <f>[5]ANTEL!GX$141</f>
        <v>259.78349935</v>
      </c>
      <c r="GY11" s="57">
        <f>[5]ANTEL!GY$141</f>
        <v>289.49067823999997</v>
      </c>
      <c r="GZ11" s="57">
        <f>[5]ANTEL!GZ$141</f>
        <v>287.31994900999996</v>
      </c>
      <c r="HA11" s="57">
        <f>[5]ANTEL!HA$141</f>
        <v>599.34197427999993</v>
      </c>
      <c r="HB11" s="57">
        <f>[5]ANTEL!HB$141</f>
        <v>292.71194004</v>
      </c>
      <c r="HC11" s="57">
        <f>[5]ANTEL!HC$141</f>
        <v>479.02727851000003</v>
      </c>
      <c r="HD11" s="57">
        <f>[5]ANTEL!HD$141</f>
        <v>287.28486614000002</v>
      </c>
      <c r="HE11" s="57">
        <f>[5]ANTEL!HE$141</f>
        <v>288.27065101000005</v>
      </c>
      <c r="HF11" s="57">
        <f>[5]ANTEL!HF$141</f>
        <v>281.97360150999998</v>
      </c>
      <c r="HG11" s="57">
        <f>[5]ANTEL!HG$141</f>
        <v>288.09137048999997</v>
      </c>
      <c r="HH11" s="57">
        <f>[5]ANTEL!HH$141</f>
        <v>288.48973488000001</v>
      </c>
      <c r="HI11" s="57">
        <f>[5]ANTEL!HI$141</f>
        <v>449.40044831</v>
      </c>
      <c r="HJ11" s="57">
        <f>[5]ANTEL!HJ$141</f>
        <v>282.16320000000002</v>
      </c>
      <c r="HK11" s="57">
        <f>[5]ANTEL!HK$141</f>
        <v>301.70170000000002</v>
      </c>
      <c r="HL11" s="57">
        <f>[5]ANTEL!HL$141</f>
        <v>298.74270000000001</v>
      </c>
      <c r="HM11" s="57">
        <f>[5]ANTEL!HM$141</f>
        <v>612.84930000000008</v>
      </c>
      <c r="HN11" s="57">
        <f>[5]ANTEL!HN$141</f>
        <v>303.88900000000001</v>
      </c>
      <c r="HO11" s="57">
        <f>[5]ANTEL!HO$141</f>
        <v>513.74429999999995</v>
      </c>
      <c r="HP11" s="57">
        <f>[5]ANTEL!HP$141</f>
        <v>294.47660000000002</v>
      </c>
      <c r="HQ11" s="57">
        <f>[5]ANTEL!HQ$141</f>
        <v>297.1497</v>
      </c>
      <c r="HR11" s="57">
        <f>[5]ANTEL!HR$141</f>
        <v>293.60579999999999</v>
      </c>
      <c r="HS11" s="57">
        <f>[5]ANTEL!HS$141</f>
        <v>297.99473999999998</v>
      </c>
      <c r="HT11" s="57">
        <f>[5]ANTEL!HT$141</f>
        <v>299.04039999999998</v>
      </c>
      <c r="HU11" s="57">
        <f>[5]ANTEL!HU$141</f>
        <v>487.6241</v>
      </c>
      <c r="HV11" s="57">
        <f>[5]ANTEL!HV$141</f>
        <v>286.65030000000002</v>
      </c>
      <c r="HW11" s="57">
        <f>[5]ANTEL!HW$141</f>
        <v>321.43780000000004</v>
      </c>
      <c r="HX11" s="57">
        <f>[5]ANTEL!HX$141</f>
        <v>318.64519999999999</v>
      </c>
      <c r="HY11" s="57">
        <f>[5]ANTEL!HY$141</f>
        <v>649.13440000000003</v>
      </c>
      <c r="HZ11" s="57">
        <f>[5]ANTEL!HZ$141</f>
        <v>320.22257999999994</v>
      </c>
      <c r="IA11" s="57">
        <f>[5]ANTEL!IA$141</f>
        <v>540.39119999999991</v>
      </c>
      <c r="IB11" s="57">
        <f>[5]ANTEL!IB$141</f>
        <v>313.41360000000003</v>
      </c>
      <c r="IC11" s="57">
        <f>[5]ANTEL!IC$141</f>
        <v>313.09230000000002</v>
      </c>
      <c r="ID11" s="57">
        <f>[5]ANTEL!ID$141</f>
        <v>311.11149999999998</v>
      </c>
      <c r="IE11" s="57">
        <f>[5]ANTEL!IE$141</f>
        <v>324.65839999999997</v>
      </c>
      <c r="IF11" s="57">
        <f>[5]ANTEL!IF$141</f>
        <v>317.31099999999998</v>
      </c>
      <c r="IG11" s="57">
        <f>[5]ANTEL!IG$141</f>
        <v>511.16470000000004</v>
      </c>
      <c r="IH11" s="57">
        <f>[5]ANTEL!IH$141</f>
        <v>299.88080000000002</v>
      </c>
      <c r="II11" s="57">
        <f>[5]ANTEL!II$141</f>
        <v>344.01369999999997</v>
      </c>
      <c r="IJ11" s="57">
        <f>[5]ANTEL!IJ$141</f>
        <v>335.94600000000003</v>
      </c>
      <c r="IK11" s="57">
        <f>[5]ANTEL!IK$141</f>
        <v>683.04370000000006</v>
      </c>
      <c r="IL11" s="57">
        <f>[5]ANTEL!IL$141</f>
        <v>337.27689999999996</v>
      </c>
      <c r="IM11" s="57">
        <f>[5]ANTEL!IM$141</f>
        <v>579.56590000000006</v>
      </c>
      <c r="IN11" s="57">
        <f>[5]ANTEL!IN$141</f>
        <v>334.35660000000001</v>
      </c>
      <c r="IO11" s="57">
        <f>[5]ANTEL!IO$141</f>
        <v>327.02979999999997</v>
      </c>
      <c r="IP11" s="57">
        <f>[5]ANTEL!IP$141</f>
        <v>333.99250000000001</v>
      </c>
      <c r="IQ11" s="57">
        <f>[5]ANTEL!IQ$141</f>
        <v>331.86380000000003</v>
      </c>
      <c r="IR11" s="57">
        <f>[5]ANTEL!IR$141</f>
        <v>333.90159999999997</v>
      </c>
      <c r="IS11" s="57">
        <f>[5]ANTEL!IS$141</f>
        <v>539.59720000000004</v>
      </c>
      <c r="IT11" s="57">
        <f>[5]ANTEL!IT$141</f>
        <v>320.37759999999997</v>
      </c>
      <c r="IU11" s="57">
        <f>[5]ANTEL!IU$141</f>
        <v>371.64939999999996</v>
      </c>
      <c r="IV11" s="57">
        <f>[5]ANTEL!IV$141</f>
        <v>354.67509999999999</v>
      </c>
      <c r="IW11" s="57">
        <f>[5]ANTEL!IW$141</f>
        <v>717.20460000000003</v>
      </c>
      <c r="IX11" s="57">
        <f>[5]ANTEL!IX$141</f>
        <v>329.46520000000004</v>
      </c>
      <c r="IY11" s="57">
        <f>[5]ANTEL!IY$141</f>
        <v>587.98069999999996</v>
      </c>
      <c r="IZ11" s="57">
        <f>[5]ANTEL!IZ$141</f>
        <v>347.31459999999998</v>
      </c>
      <c r="JA11" s="57">
        <f>[5]ANTEL!JA$141</f>
        <v>348.41769999999997</v>
      </c>
      <c r="JB11" s="57">
        <f>[5]ANTEL!JB$141</f>
        <v>349.1191</v>
      </c>
      <c r="JC11" s="57">
        <f>[5]ANTEL!JC$141</f>
        <v>345.99469999999997</v>
      </c>
      <c r="JD11" s="57">
        <f>[5]ANTEL!JD$141</f>
        <v>346.24599999999998</v>
      </c>
      <c r="JE11" s="57">
        <f>[5]ANTEL!JE$141</f>
        <v>561.62820000000011</v>
      </c>
      <c r="JF11" s="57">
        <f>[5]ANTEL!JF$141</f>
        <v>342.6764</v>
      </c>
      <c r="JG11" s="57">
        <f>[5]ANTEL!JG$141</f>
        <v>386.23869999999999</v>
      </c>
      <c r="JH11" s="57">
        <f>[5]ANTEL!JH$141</f>
        <v>998.06150000000002</v>
      </c>
      <c r="JI11" s="57">
        <f>[5]ANTEL!JI$141</f>
        <v>103.97051790999991</v>
      </c>
      <c r="JJ11" s="57">
        <f>[5]ANTEL!JJ$141</f>
        <v>375.25040000000001</v>
      </c>
      <c r="JK11" s="57">
        <f>[5]ANTEL!JK$141</f>
        <v>623.38780000000008</v>
      </c>
      <c r="JL11" s="57">
        <f>[5]ANTEL!JL$141</f>
        <v>360.464</v>
      </c>
      <c r="JM11" s="57">
        <f>[5]ANTEL!JM$141</f>
        <v>364.83550000000002</v>
      </c>
      <c r="JN11" s="57">
        <f>[5]ANTEL!JN$141</f>
        <v>363.05060000000003</v>
      </c>
      <c r="JO11" s="57">
        <f>[5]ANTEL!JO$141</f>
        <v>363.11930000000001</v>
      </c>
      <c r="JP11" s="57">
        <f>[5]ANTEL!JP$141</f>
        <v>362.4366</v>
      </c>
      <c r="JQ11" s="57">
        <f>[5]ANTEL!JQ$141</f>
        <v>577.32709999999997</v>
      </c>
      <c r="JR11" s="57">
        <f>[5]ANTEL!JR$141</f>
        <v>346.95168344000848</v>
      </c>
      <c r="JS11" s="57">
        <f>[5]ANTEL!JS$141</f>
        <v>398.77629999999999</v>
      </c>
      <c r="JT11" s="57">
        <f>[5]ANTEL!JT$141</f>
        <v>378.75140000000005</v>
      </c>
      <c r="JU11" s="57">
        <f>[5]ANTEL!JU$141</f>
        <v>743.40820000000008</v>
      </c>
      <c r="JV11" s="57">
        <f>[5]ANTEL!JV$141</f>
        <v>382.65140000000002</v>
      </c>
      <c r="JW11" s="57">
        <f>[5]ANTEL!JW$141</f>
        <v>647.70889999999997</v>
      </c>
      <c r="JX11" s="57">
        <f>[5]ANTEL!JX$141</f>
        <v>376.90719999999993</v>
      </c>
      <c r="JY11" s="57">
        <f>[5]ANTEL!JY$141</f>
        <v>380.65860000000004</v>
      </c>
      <c r="JZ11" s="57">
        <f>[5]ANTEL!JZ$141</f>
        <v>380.26190000000003</v>
      </c>
      <c r="KA11" s="57">
        <f>[5]ANTEL!KA$141</f>
        <v>385.2346</v>
      </c>
      <c r="KB11" s="57">
        <f>[5]ANTEL!KB$141</f>
        <v>379.35500000000002</v>
      </c>
      <c r="KC11" s="57">
        <f>[5]ANTEL!KC$141</f>
        <v>608.96799999999996</v>
      </c>
      <c r="KD11" s="57">
        <f>[5]ANTEL!KD$141</f>
        <v>362.5292</v>
      </c>
      <c r="KE11" s="57">
        <f>[5]ANTEL!KE$141</f>
        <v>421.64330000000007</v>
      </c>
      <c r="KF11" s="57">
        <f>[5]ANTEL!KF$141</f>
        <v>407.37779999999998</v>
      </c>
      <c r="KG11" s="57">
        <f>[5]ANTEL!KG$141</f>
        <v>801.16700000000003</v>
      </c>
      <c r="KH11" s="57">
        <f>[5]ANTEL!KH$141</f>
        <v>406.36329999999998</v>
      </c>
      <c r="KI11" s="57">
        <f>[5]ANTEL!KI$141</f>
        <v>761.61979999999994</v>
      </c>
      <c r="KJ11" s="57">
        <f>[5]ANTEL!KJ$141</f>
        <v>404.57560000000001</v>
      </c>
      <c r="KK11" s="57">
        <f>[5]ANTEL!KK$141</f>
        <v>407.30430000000001</v>
      </c>
      <c r="KL11" s="57">
        <f>[5]ANTEL!KL$141</f>
        <v>399.779</v>
      </c>
      <c r="KM11" s="57">
        <f>[5]ANTEL!KM$141</f>
        <v>402.76551669000071</v>
      </c>
      <c r="KN11" s="57">
        <f>[5]ANTEL!KN$141</f>
        <v>403.08119999999997</v>
      </c>
      <c r="KO11" s="57">
        <f>[5]ANTEL!KO$141</f>
        <v>668.18359999999996</v>
      </c>
      <c r="KP11" s="57">
        <f>[5]ANTEL!KP$141</f>
        <v>386.50890000000004</v>
      </c>
      <c r="KQ11" s="57">
        <f>[5]ANTEL!KQ$141</f>
        <v>441.72669999999999</v>
      </c>
      <c r="KR11" s="57">
        <f>[5]ANTEL!KR$141</f>
        <v>432.92670000000004</v>
      </c>
    </row>
    <row r="12" spans="1:304" x14ac:dyDescent="0.25">
      <c r="A12" s="56" t="s">
        <v>86</v>
      </c>
      <c r="B12" s="57">
        <f>[5]ANTEL!B$142</f>
        <v>139.73070000000001</v>
      </c>
      <c r="C12" s="57">
        <f>[5]ANTEL!C$142</f>
        <v>129.8588</v>
      </c>
      <c r="D12" s="57">
        <f>[5]ANTEL!D$142</f>
        <v>178.50539999999998</v>
      </c>
      <c r="E12" s="57">
        <f>[5]ANTEL!E$142</f>
        <v>148.6294</v>
      </c>
      <c r="F12" s="57">
        <f>[5]ANTEL!F$142</f>
        <v>159.07560000000001</v>
      </c>
      <c r="G12" s="57">
        <f>[5]ANTEL!G$142</f>
        <v>156.12020000000001</v>
      </c>
      <c r="H12" s="57">
        <f>[5]ANTEL!H$142</f>
        <v>160.4761</v>
      </c>
      <c r="I12" s="57">
        <f>[5]ANTEL!I$142</f>
        <v>144.10589999999999</v>
      </c>
      <c r="J12" s="57">
        <f>[5]ANTEL!J$142</f>
        <v>199.67150000000001</v>
      </c>
      <c r="K12" s="57">
        <f>[5]ANTEL!K$142</f>
        <v>163.0566</v>
      </c>
      <c r="L12" s="57">
        <f>[5]ANTEL!L$142</f>
        <v>163.29220000000001</v>
      </c>
      <c r="M12" s="57">
        <f>[5]ANTEL!M$142</f>
        <v>181.95570000000001</v>
      </c>
      <c r="N12" s="57">
        <f>[5]ANTEL!N$142</f>
        <v>177.18010000000001</v>
      </c>
      <c r="O12" s="57">
        <f>[5]ANTEL!O$142</f>
        <v>204.8227</v>
      </c>
      <c r="P12" s="57">
        <f>[5]ANTEL!P$142</f>
        <v>214.4616</v>
      </c>
      <c r="Q12" s="57">
        <f>[5]ANTEL!Q$142</f>
        <v>212.62729999999999</v>
      </c>
      <c r="R12" s="57">
        <f>[5]ANTEL!R$142</f>
        <v>178.80620000000002</v>
      </c>
      <c r="S12" s="57">
        <f>[5]ANTEL!S$142</f>
        <v>207.821</v>
      </c>
      <c r="T12" s="57">
        <f>[5]ANTEL!T$142</f>
        <v>193.2576</v>
      </c>
      <c r="U12" s="57">
        <f>[5]ANTEL!U$142</f>
        <v>207.63050000000001</v>
      </c>
      <c r="V12" s="57">
        <f>[5]ANTEL!V$142</f>
        <v>217.93350000000001</v>
      </c>
      <c r="W12" s="57">
        <f>[5]ANTEL!W$142</f>
        <v>197.8074</v>
      </c>
      <c r="X12" s="57">
        <f>[5]ANTEL!X$142</f>
        <v>205.55449999999999</v>
      </c>
      <c r="Y12" s="57">
        <f>[5]ANTEL!Y$142</f>
        <v>208.8074</v>
      </c>
      <c r="Z12" s="57">
        <f>[5]ANTEL!Z$142</f>
        <v>198.49710000000002</v>
      </c>
      <c r="AA12" s="57">
        <f>[5]ANTEL!AA$142</f>
        <v>220.00149999999999</v>
      </c>
      <c r="AB12" s="57">
        <f>[5]ANTEL!AB$142</f>
        <v>210.49340000000001</v>
      </c>
      <c r="AC12" s="57">
        <f>[5]ANTEL!AC$142</f>
        <v>235.244</v>
      </c>
      <c r="AD12" s="57">
        <f>[5]ANTEL!AD$142</f>
        <v>219.68970000000002</v>
      </c>
      <c r="AE12" s="57">
        <f>[5]ANTEL!AE$142</f>
        <v>230.69739999999999</v>
      </c>
      <c r="AF12" s="57">
        <f>[5]ANTEL!AF$142</f>
        <v>205.57989999999998</v>
      </c>
      <c r="AG12" s="57">
        <f>[5]ANTEL!AG$142</f>
        <v>231.93940000000001</v>
      </c>
      <c r="AH12" s="57">
        <f>[5]ANTEL!AH$142</f>
        <v>204.58799999999999</v>
      </c>
      <c r="AI12" s="57">
        <f>[5]ANTEL!AI$142</f>
        <v>203.1842</v>
      </c>
      <c r="AJ12" s="57">
        <f>[5]ANTEL!AJ$142</f>
        <v>208.131</v>
      </c>
      <c r="AK12" s="57">
        <f>[5]ANTEL!AK$142</f>
        <v>212.22660000000002</v>
      </c>
      <c r="AL12" s="57">
        <f>[5]ANTEL!AL$142</f>
        <v>233.22929999999999</v>
      </c>
      <c r="AM12" s="57">
        <f>[5]ANTEL!AM$142</f>
        <v>219.40690000000001</v>
      </c>
      <c r="AN12" s="57">
        <f>[5]ANTEL!AN$142</f>
        <v>196.80720000000002</v>
      </c>
      <c r="AO12" s="57">
        <f>[5]ANTEL!AO$142</f>
        <v>213.96559999999999</v>
      </c>
      <c r="AP12" s="57">
        <f>[5]ANTEL!AP$142</f>
        <v>161.25190000000001</v>
      </c>
      <c r="AQ12" s="57">
        <f>[5]ANTEL!AQ$142</f>
        <v>181.01589999999999</v>
      </c>
      <c r="AR12" s="57">
        <f>[5]ANTEL!AR$142</f>
        <v>197.8783</v>
      </c>
      <c r="AS12" s="57">
        <f>[5]ANTEL!AS$142</f>
        <v>192.77600000000001</v>
      </c>
      <c r="AT12" s="57">
        <f>[5]ANTEL!AT$142</f>
        <v>50.0032</v>
      </c>
      <c r="AU12" s="57">
        <f>[5]ANTEL!AU$142</f>
        <v>356.40259999999995</v>
      </c>
      <c r="AV12" s="57">
        <f>[5]ANTEL!AV$142</f>
        <v>236.83449999999999</v>
      </c>
      <c r="AW12" s="57">
        <f>[5]ANTEL!AW$142</f>
        <v>237.34960000000001</v>
      </c>
      <c r="AX12" s="57">
        <f>[5]ANTEL!AX$142</f>
        <v>228.43639999999999</v>
      </c>
      <c r="AY12" s="57">
        <f>[5]ANTEL!AY$142</f>
        <v>200.1678</v>
      </c>
      <c r="AZ12" s="57">
        <f>[5]ANTEL!AZ$142</f>
        <v>192.77939999999998</v>
      </c>
      <c r="BA12" s="57">
        <f>[5]ANTEL!BA$142</f>
        <v>189.29060000000001</v>
      </c>
      <c r="BB12" s="57">
        <f>[5]ANTEL!BB$142</f>
        <v>149.04160000000002</v>
      </c>
      <c r="BC12" s="57">
        <f>[5]ANTEL!BC$142</f>
        <v>156.73740000000001</v>
      </c>
      <c r="BD12" s="57">
        <f>[5]ANTEL!BD$142</f>
        <v>168.95660000000001</v>
      </c>
      <c r="BE12" s="57">
        <f>[5]ANTEL!BE$142</f>
        <v>172.45959999999999</v>
      </c>
      <c r="BF12" s="57">
        <f>[5]ANTEL!BF$142</f>
        <v>119.40260000000001</v>
      </c>
      <c r="BG12" s="57">
        <f>[5]ANTEL!BG$142</f>
        <v>212.2936</v>
      </c>
      <c r="BH12" s="57">
        <f>[5]ANTEL!BH$142</f>
        <v>195.66650000000001</v>
      </c>
      <c r="BI12" s="57">
        <f>[5]ANTEL!BI$142</f>
        <v>122.42910000000001</v>
      </c>
      <c r="BJ12" s="57">
        <f>[5]ANTEL!BJ$142</f>
        <v>291.71199999999999</v>
      </c>
      <c r="BK12" s="57">
        <f>[5]ANTEL!BK$142</f>
        <v>209.17349999999999</v>
      </c>
      <c r="BL12" s="57">
        <f>[5]ANTEL!BL$142</f>
        <v>204.31989999999999</v>
      </c>
      <c r="BM12" s="57">
        <f>[5]ANTEL!BM$142</f>
        <v>179.75579999999999</v>
      </c>
      <c r="BN12" s="57">
        <f>[5]ANTEL!BN$142</f>
        <v>179.45229999999998</v>
      </c>
      <c r="BO12" s="57">
        <f>[5]ANTEL!BO$142</f>
        <v>177.60400000000001</v>
      </c>
      <c r="BP12" s="57">
        <f>[5]ANTEL!BP$142</f>
        <v>201.46929999999998</v>
      </c>
      <c r="BQ12" s="57">
        <f>[5]ANTEL!BQ$142</f>
        <v>172.8871</v>
      </c>
      <c r="BR12" s="57">
        <f>[5]ANTEL!BR$142</f>
        <v>143.161</v>
      </c>
      <c r="BS12" s="57">
        <f>[5]ANTEL!BS$142</f>
        <v>187.68960000000001</v>
      </c>
      <c r="BT12" s="57">
        <f>[5]ANTEL!BT$142</f>
        <v>153.66170000000002</v>
      </c>
      <c r="BU12" s="57">
        <f>[5]ANTEL!BU$142</f>
        <v>165.12700000000001</v>
      </c>
      <c r="BV12" s="57">
        <f>[5]ANTEL!BV$142</f>
        <v>208.25190000000001</v>
      </c>
      <c r="BW12" s="57">
        <f>[5]ANTEL!BW$142</f>
        <v>232.93289999999999</v>
      </c>
      <c r="BX12" s="57">
        <f>[5]ANTEL!BX$142</f>
        <v>283.44540000000001</v>
      </c>
      <c r="BY12" s="57">
        <f>[5]ANTEL!BY$142</f>
        <v>201.79139999999998</v>
      </c>
      <c r="BZ12" s="57">
        <f>[5]ANTEL!BZ$142</f>
        <v>199.6799</v>
      </c>
      <c r="CA12" s="57">
        <f>[5]ANTEL!CA$142</f>
        <v>225.58510000000001</v>
      </c>
      <c r="CB12" s="57">
        <f>[5]ANTEL!CB$142</f>
        <v>308.67079999999999</v>
      </c>
      <c r="CC12" s="57">
        <f>[5]ANTEL!CC$142</f>
        <v>221.06610000000001</v>
      </c>
      <c r="CD12" s="57">
        <f>[5]ANTEL!CD$142</f>
        <v>248.06729999999999</v>
      </c>
      <c r="CE12" s="57">
        <f>[5]ANTEL!CE$142</f>
        <v>233.4881</v>
      </c>
      <c r="CF12" s="57">
        <f>[5]ANTEL!CF$142</f>
        <v>201.76900000000001</v>
      </c>
      <c r="CG12" s="57">
        <f>[5]ANTEL!CG$142</f>
        <v>349.42590000000001</v>
      </c>
      <c r="CH12" s="57">
        <f>[5]ANTEL!CH$142</f>
        <v>320.3064</v>
      </c>
      <c r="CI12" s="57">
        <f>[5]ANTEL!CI$142</f>
        <v>270.11270000000002</v>
      </c>
      <c r="CJ12" s="57">
        <f>[5]ANTEL!CJ$142</f>
        <v>291.14179999999999</v>
      </c>
      <c r="CK12" s="57">
        <f>[5]ANTEL!CK$142</f>
        <v>254.7594</v>
      </c>
      <c r="CL12" s="57">
        <f>[5]ANTEL!CL$142</f>
        <v>372.77229999999997</v>
      </c>
      <c r="CM12" s="57">
        <f>[5]ANTEL!CM$142</f>
        <v>308.9316</v>
      </c>
      <c r="CN12" s="57">
        <f>[5]ANTEL!CN$142</f>
        <v>348.98840000000001</v>
      </c>
      <c r="CO12" s="57">
        <f>[5]ANTEL!CO$142</f>
        <v>310.17869999999994</v>
      </c>
      <c r="CP12" s="57">
        <f>[5]ANTEL!CP$142</f>
        <v>320.15820000000002</v>
      </c>
      <c r="CQ12" s="57">
        <f>[5]ANTEL!CQ$142</f>
        <v>305.3621</v>
      </c>
      <c r="CR12" s="57">
        <f>[5]ANTEL!CR$142</f>
        <v>274.54599999999999</v>
      </c>
      <c r="CS12" s="57">
        <f>[5]ANTEL!CS$142</f>
        <v>556.0204</v>
      </c>
      <c r="CT12" s="57">
        <f>[5]ANTEL!CT$142</f>
        <v>488.95590000000004</v>
      </c>
      <c r="CU12" s="57">
        <f>[5]ANTEL!CU$142</f>
        <v>380.5702</v>
      </c>
      <c r="CV12" s="57">
        <f>[5]ANTEL!CV$142</f>
        <v>512.06200000000001</v>
      </c>
      <c r="CW12" s="57">
        <f>[5]ANTEL!CW$142</f>
        <v>236.64400000000001</v>
      </c>
      <c r="CX12" s="57">
        <f>[5]ANTEL!CX$142</f>
        <v>349.16970000000003</v>
      </c>
      <c r="CY12" s="57">
        <f>[5]ANTEL!CY$142</f>
        <v>316.57529999999997</v>
      </c>
      <c r="CZ12" s="57">
        <f>[5]ANTEL!CZ$142</f>
        <v>326.24879999999996</v>
      </c>
      <c r="DA12" s="57">
        <f>[5]ANTEL!DA$142</f>
        <v>314.08560000000006</v>
      </c>
      <c r="DB12" s="57">
        <f>[5]ANTEL!DB$142</f>
        <v>353.69</v>
      </c>
      <c r="DC12" s="57">
        <f>[5]ANTEL!DC$142</f>
        <v>356.09430000000003</v>
      </c>
      <c r="DD12" s="57">
        <f>[5]ANTEL!DD$142</f>
        <v>338.98169999999993</v>
      </c>
      <c r="DE12" s="57">
        <f>[5]ANTEL!DE$142</f>
        <v>418.68369999999999</v>
      </c>
      <c r="DF12" s="57">
        <f>[5]ANTEL!DF$142</f>
        <v>355.53129999999999</v>
      </c>
      <c r="DG12" s="57">
        <f>[5]ANTEL!DG$142</f>
        <v>268.3997</v>
      </c>
      <c r="DH12" s="57">
        <f>[5]ANTEL!DH$142</f>
        <v>282.31920000000002</v>
      </c>
      <c r="DI12" s="57">
        <f>[5]ANTEL!DI$142</f>
        <v>456.99059999999997</v>
      </c>
      <c r="DJ12" s="57">
        <f>[5]ANTEL!DJ$142</f>
        <v>428.15459999999996</v>
      </c>
      <c r="DK12" s="57">
        <f>[5]ANTEL!DK$142</f>
        <v>440.76409999999998</v>
      </c>
      <c r="DL12" s="57">
        <f>[5]ANTEL!DL$142</f>
        <v>438.98869999999999</v>
      </c>
      <c r="DM12" s="57">
        <f>[5]ANTEL!DM$142</f>
        <v>414.03490000000005</v>
      </c>
      <c r="DN12" s="57">
        <f>[5]ANTEL!DN$142</f>
        <v>401.67629999999997</v>
      </c>
      <c r="DO12" s="57">
        <f>[5]ANTEL!DO$142</f>
        <v>424.50330000000002</v>
      </c>
      <c r="DP12" s="57">
        <f>[5]ANTEL!DP$142</f>
        <v>460.22140000000002</v>
      </c>
      <c r="DQ12" s="57">
        <f>[5]ANTEL!DQ$142</f>
        <v>441.38749999999999</v>
      </c>
      <c r="DR12" s="57">
        <f>[5]ANTEL!DR$142</f>
        <v>501.31060000000002</v>
      </c>
      <c r="DS12" s="57">
        <f>[5]ANTEL!DS$142</f>
        <v>463.52050000000003</v>
      </c>
      <c r="DT12" s="57">
        <f>[5]ANTEL!DT$142</f>
        <v>478.53830000000005</v>
      </c>
      <c r="DU12" s="57">
        <f>[5]ANTEL!DU$142</f>
        <v>365.42410000000001</v>
      </c>
      <c r="DV12" s="57">
        <f>[5]ANTEL!DV$142</f>
        <v>420.90009999999995</v>
      </c>
      <c r="DW12" s="57">
        <f>[5]ANTEL!DW$142</f>
        <v>423.81299999999999</v>
      </c>
      <c r="DX12" s="57">
        <f>[5]ANTEL!DX$142</f>
        <v>384.30559999999997</v>
      </c>
      <c r="DY12" s="57">
        <f>[5]ANTEL!DY$142</f>
        <v>336.9436</v>
      </c>
      <c r="DZ12" s="57">
        <f>[5]ANTEL!DZ$142</f>
        <v>351.64269999999993</v>
      </c>
      <c r="EA12" s="57">
        <f>[5]ANTEL!EA$142</f>
        <v>388.37</v>
      </c>
      <c r="EB12" s="57">
        <f>[5]ANTEL!EB$142</f>
        <v>369.608</v>
      </c>
      <c r="EC12" s="57">
        <f>[5]ANTEL!EC$142</f>
        <v>497.34959999999995</v>
      </c>
      <c r="ED12" s="57">
        <f>[5]ANTEL!ED$142</f>
        <v>375.15370000000001</v>
      </c>
      <c r="EE12" s="57">
        <f>[5]ANTEL!EE$142</f>
        <v>419.6721</v>
      </c>
      <c r="EF12" s="57">
        <f>[5]ANTEL!EF$142</f>
        <v>370.71469999999999</v>
      </c>
      <c r="EG12" s="57">
        <f>[5]ANTEL!EG$142</f>
        <v>303.92020000000002</v>
      </c>
      <c r="EH12" s="57">
        <f>[5]ANTEL!EH$142</f>
        <v>365.44499999999999</v>
      </c>
      <c r="EI12" s="57">
        <f>[5]ANTEL!EI$142</f>
        <v>401.12369999999999</v>
      </c>
      <c r="EJ12" s="57">
        <f>[5]ANTEL!EJ$142</f>
        <v>467.5881</v>
      </c>
      <c r="EK12" s="57">
        <f>[5]ANTEL!EK$142</f>
        <v>356.73390000000001</v>
      </c>
      <c r="EL12" s="57">
        <f>[5]ANTEL!EL$142</f>
        <v>359.31829999999997</v>
      </c>
      <c r="EM12" s="57">
        <f>[5]ANTEL!EM$142</f>
        <v>427.66379999999998</v>
      </c>
      <c r="EN12" s="57">
        <f>[5]ANTEL!EN$142</f>
        <v>390.31400000000002</v>
      </c>
      <c r="EO12" s="57">
        <f>[5]ANTEL!EO$142</f>
        <v>570.83349999999996</v>
      </c>
      <c r="EP12" s="57">
        <f>[5]ANTEL!EP$142</f>
        <v>364.47559999999999</v>
      </c>
      <c r="EQ12" s="57">
        <f>[5]ANTEL!EQ$142</f>
        <v>349.89090000000004</v>
      </c>
      <c r="ER12" s="57">
        <f>[5]ANTEL!ER$142</f>
        <v>404.43090000000001</v>
      </c>
      <c r="ES12" s="57">
        <f>[5]ANTEL!ES$142</f>
        <v>370.9436</v>
      </c>
      <c r="ET12" s="57">
        <f>[5]ANTEL!ET$142</f>
        <v>445.52699999999999</v>
      </c>
      <c r="EU12" s="57">
        <f>[5]ANTEL!EU$142</f>
        <v>462.8322</v>
      </c>
      <c r="EV12" s="57">
        <f>[5]ANTEL!EV$142</f>
        <v>411.7405</v>
      </c>
      <c r="EW12" s="57">
        <f>[5]ANTEL!EW$142</f>
        <v>523.59050000000002</v>
      </c>
      <c r="EX12" s="57">
        <f>[5]ANTEL!EX$142</f>
        <v>467.7971</v>
      </c>
      <c r="EY12" s="57">
        <f>[5]ANTEL!EY$142</f>
        <v>496.65320000000003</v>
      </c>
      <c r="EZ12" s="57">
        <f>[5]ANTEL!EZ$142</f>
        <v>413.82069999999999</v>
      </c>
      <c r="FA12" s="57">
        <f>[5]ANTEL!FA$142</f>
        <v>606.58369999999991</v>
      </c>
      <c r="FB12" s="57">
        <f>[5]ANTEL!FB$142</f>
        <v>404.37119999999993</v>
      </c>
      <c r="FC12" s="57">
        <f>[5]ANTEL!FC$142</f>
        <v>367.39</v>
      </c>
      <c r="FD12" s="57">
        <f>[5]ANTEL!FD$142</f>
        <v>639.38130000000001</v>
      </c>
      <c r="FE12" s="57">
        <f>[5]ANTEL!FE$142</f>
        <v>337.90909999999997</v>
      </c>
      <c r="FF12" s="57">
        <f>[5]ANTEL!FF$142</f>
        <v>486.65320000000003</v>
      </c>
      <c r="FG12" s="57">
        <f>[5]ANTEL!FG$142</f>
        <v>537.06089999999995</v>
      </c>
      <c r="FH12" s="57">
        <f>[5]ANTEL!FH$142</f>
        <v>499.75539999999995</v>
      </c>
      <c r="FI12" s="57">
        <f>[5]ANTEL!FI$142</f>
        <v>510.33209999999997</v>
      </c>
      <c r="FJ12" s="57">
        <f>[5]ANTEL!FJ$142</f>
        <v>474.76169999999996</v>
      </c>
      <c r="FK12" s="57">
        <f>[5]ANTEL!FK$142</f>
        <v>467.31359999999995</v>
      </c>
      <c r="FL12" s="57">
        <f>[5]ANTEL!FL$142</f>
        <v>596.26459999999997</v>
      </c>
      <c r="FM12" s="57">
        <f>[5]ANTEL!FM$142</f>
        <v>558.28710000000001</v>
      </c>
      <c r="FN12" s="57">
        <f>[5]ANTEL!FN$142</f>
        <v>565.87649999999996</v>
      </c>
      <c r="FO12" s="57">
        <f>[5]ANTEL!FO$142</f>
        <v>452.56400000000002</v>
      </c>
      <c r="FP12" s="57">
        <f>[5]ANTEL!FP$142</f>
        <v>668.4153</v>
      </c>
      <c r="FQ12" s="57">
        <f>[5]ANTEL!FQ$142</f>
        <v>626.61460000000011</v>
      </c>
      <c r="FR12" s="57">
        <f>[5]ANTEL!FR$142</f>
        <v>628.16300000000001</v>
      </c>
      <c r="FS12" s="57">
        <f>[5]ANTEL!FS$142</f>
        <v>536.62990000000002</v>
      </c>
      <c r="FT12" s="57">
        <f>[5]ANTEL!FT$142</f>
        <v>724.92090000000007</v>
      </c>
      <c r="FU12" s="57">
        <f>[5]ANTEL!FU$142</f>
        <v>698.18439999999998</v>
      </c>
      <c r="FV12" s="57">
        <f>[5]ANTEL!FV$142</f>
        <v>619.74630000000002</v>
      </c>
      <c r="FW12" s="57">
        <f>[5]ANTEL!FW$142</f>
        <v>563.42719999999997</v>
      </c>
      <c r="FX12" s="57">
        <f>[5]ANTEL!FX$142</f>
        <v>663.52109999999993</v>
      </c>
      <c r="FY12" s="57">
        <f>[5]ANTEL!FY$142</f>
        <v>576.80239999999992</v>
      </c>
      <c r="FZ12" s="57">
        <f>[5]ANTEL!FZ$142</f>
        <v>627.89639999999997</v>
      </c>
      <c r="GA12" s="57">
        <f>[5]ANTEL!GA$142</f>
        <v>662.54989999999987</v>
      </c>
      <c r="GB12" s="57">
        <f>[5]ANTEL!GB$142</f>
        <v>720.30169999999998</v>
      </c>
      <c r="GC12" s="57">
        <f>[5]ANTEL!GC$142</f>
        <v>682.03060000000005</v>
      </c>
      <c r="GD12" s="57">
        <f>[5]ANTEL!GD$142</f>
        <v>981.62569999999994</v>
      </c>
      <c r="GE12" s="57">
        <f>[5]ANTEL!GE$142</f>
        <v>967.46379999999999</v>
      </c>
      <c r="GF12" s="57">
        <f>[5]ANTEL!GF$142</f>
        <v>946.84669999999994</v>
      </c>
      <c r="GG12" s="57">
        <f>[5]ANTEL!GG$142</f>
        <v>1028.5901000000001</v>
      </c>
      <c r="GH12" s="57">
        <f>[5]ANTEL!GH$142</f>
        <v>814.3223999999999</v>
      </c>
      <c r="GI12" s="57">
        <f>[5]ANTEL!GI$142</f>
        <v>955.67560000000003</v>
      </c>
      <c r="GJ12" s="57">
        <f>[5]ANTEL!GJ$142</f>
        <v>884.86350000000004</v>
      </c>
      <c r="GK12" s="57">
        <f>[5]ANTEL!GK$142</f>
        <v>790.92550000000006</v>
      </c>
      <c r="GL12" s="57">
        <f>[5]ANTEL!GL$142</f>
        <v>836.5616</v>
      </c>
      <c r="GM12" s="57">
        <f>[5]ANTEL!GM$142</f>
        <v>755.06119999999999</v>
      </c>
      <c r="GN12" s="57">
        <f>[5]ANTEL!GN$142</f>
        <v>1036.8181</v>
      </c>
      <c r="GO12" s="57">
        <f>[5]ANTEL!GO$142</f>
        <v>750.8605</v>
      </c>
      <c r="GP12" s="57">
        <f>[5]ANTEL!GP$142</f>
        <v>934.80460000000005</v>
      </c>
      <c r="GQ12" s="57">
        <f>[5]ANTEL!GQ$142</f>
        <v>631.81190000000004</v>
      </c>
      <c r="GR12" s="57">
        <f>[5]ANTEL!GR$142</f>
        <v>606.19219999999996</v>
      </c>
      <c r="GS12" s="57">
        <f>[5]ANTEL!GS$142</f>
        <v>649.53969999999993</v>
      </c>
      <c r="GT12" s="57">
        <f>[5]ANTEL!GT$142</f>
        <v>828.43610000000001</v>
      </c>
      <c r="GU12" s="57">
        <f>[5]ANTEL!GU$142</f>
        <v>717.96969999999999</v>
      </c>
      <c r="GV12" s="57">
        <f>[5]ANTEL!GV$142</f>
        <v>874.05</v>
      </c>
      <c r="GW12" s="57">
        <f>[5]ANTEL!GW$142</f>
        <v>1306.8103999999998</v>
      </c>
      <c r="GX12" s="57">
        <f>[5]ANTEL!GX$142</f>
        <v>749.12997453946991</v>
      </c>
      <c r="GY12" s="57">
        <f>[5]ANTEL!GY$142</f>
        <v>748.35142118977001</v>
      </c>
      <c r="GZ12" s="57">
        <f>[5]ANTEL!GZ$142</f>
        <v>895.57205208545201</v>
      </c>
      <c r="HA12" s="57">
        <f>[5]ANTEL!HA$142</f>
        <v>1053.8186768563498</v>
      </c>
      <c r="HB12" s="57">
        <f>[5]ANTEL!HB$142</f>
        <v>841.69681355145019</v>
      </c>
      <c r="HC12" s="57">
        <f>[5]ANTEL!HC$142</f>
        <v>858.53171391974001</v>
      </c>
      <c r="HD12" s="57">
        <f>[5]ANTEL!HD$142</f>
        <v>893.22240780778998</v>
      </c>
      <c r="HE12" s="57">
        <f>[5]ANTEL!HE$142</f>
        <v>966.09544647597011</v>
      </c>
      <c r="HF12" s="57">
        <f>[5]ANTEL!HF$142</f>
        <v>798.36263459231998</v>
      </c>
      <c r="HG12" s="57">
        <f>[5]ANTEL!HG$142</f>
        <v>766.14977729850011</v>
      </c>
      <c r="HH12" s="57">
        <f>[5]ANTEL!HH$142</f>
        <v>715.99574367955006</v>
      </c>
      <c r="HI12" s="57">
        <f>[5]ANTEL!HI$142</f>
        <v>818.99319245239997</v>
      </c>
      <c r="HJ12" s="57">
        <f>[5]ANTEL!HJ$142</f>
        <v>857.22140000000002</v>
      </c>
      <c r="HK12" s="57">
        <f>[5]ANTEL!HK$142</f>
        <v>880.73480000000006</v>
      </c>
      <c r="HL12" s="57">
        <f>[5]ANTEL!HL$142</f>
        <v>871.1543999999999</v>
      </c>
      <c r="HM12" s="57">
        <f>[5]ANTEL!HM$142</f>
        <v>696.65319999999997</v>
      </c>
      <c r="HN12" s="57">
        <f>[5]ANTEL!HN$142</f>
        <v>1027.4508999999998</v>
      </c>
      <c r="HO12" s="57">
        <f>[5]ANTEL!HO$142</f>
        <v>833.6037</v>
      </c>
      <c r="HP12" s="57">
        <f>[5]ANTEL!HP$142</f>
        <v>930.34090000000003</v>
      </c>
      <c r="HQ12" s="57">
        <f>[5]ANTEL!HQ$142</f>
        <v>1054.4053000000001</v>
      </c>
      <c r="HR12" s="57">
        <f>[5]ANTEL!HR$142</f>
        <v>806.06219999999996</v>
      </c>
      <c r="HS12" s="57">
        <f>[5]ANTEL!HS$142</f>
        <v>909.13661000000002</v>
      </c>
      <c r="HT12" s="57">
        <f>[5]ANTEL!HT$142</f>
        <v>873.62980000000005</v>
      </c>
      <c r="HU12" s="57">
        <f>[5]ANTEL!HU$142</f>
        <v>1010.4109999999999</v>
      </c>
      <c r="HV12" s="57">
        <f>[5]ANTEL!HV$142</f>
        <v>922.90589999999997</v>
      </c>
      <c r="HW12" s="57">
        <f>[5]ANTEL!HW$142</f>
        <v>997.83339999999987</v>
      </c>
      <c r="HX12" s="57">
        <f>[5]ANTEL!HX$142</f>
        <v>855.15319999999997</v>
      </c>
      <c r="HY12" s="57">
        <f>[5]ANTEL!HY$142</f>
        <v>807.83759999999995</v>
      </c>
      <c r="HZ12" s="57">
        <f>[5]ANTEL!HZ$142</f>
        <v>979.67038000000002</v>
      </c>
      <c r="IA12" s="57">
        <f>[5]ANTEL!IA$142</f>
        <v>1066.027</v>
      </c>
      <c r="IB12" s="57">
        <f>[5]ANTEL!IB$142</f>
        <v>1059.5068000000001</v>
      </c>
      <c r="IC12" s="57">
        <f>[5]ANTEL!IC$142</f>
        <v>1187.7547999999997</v>
      </c>
      <c r="ID12" s="57">
        <f>[5]ANTEL!ID$142</f>
        <v>1032.7096999999999</v>
      </c>
      <c r="IE12" s="57">
        <f>[5]ANTEL!IE$142</f>
        <v>899.25569999999993</v>
      </c>
      <c r="IF12" s="57">
        <f>[5]ANTEL!IF$142</f>
        <v>972.53980000000001</v>
      </c>
      <c r="IG12" s="57">
        <f>[5]ANTEL!IG$142</f>
        <v>733.40069999999992</v>
      </c>
      <c r="IH12" s="57">
        <f>[5]ANTEL!IH$142</f>
        <v>770.51049999999998</v>
      </c>
      <c r="II12" s="57">
        <f>[5]ANTEL!II$142</f>
        <v>1044.4663</v>
      </c>
      <c r="IJ12" s="57">
        <f>[5]ANTEL!IJ$142</f>
        <v>849.48969999999997</v>
      </c>
      <c r="IK12" s="57">
        <f>[5]ANTEL!IK$142</f>
        <v>877.05820000000006</v>
      </c>
      <c r="IL12" s="57">
        <f>[5]ANTEL!IL$142</f>
        <v>1579.3206</v>
      </c>
      <c r="IM12" s="57">
        <f>[5]ANTEL!IM$142</f>
        <v>1103.1849999999999</v>
      </c>
      <c r="IN12" s="57">
        <f>[5]ANTEL!IN$142</f>
        <v>866.37089999999989</v>
      </c>
      <c r="IO12" s="57">
        <f>[5]ANTEL!IO$142</f>
        <v>1007.566</v>
      </c>
      <c r="IP12" s="57">
        <f>[5]ANTEL!IP$142</f>
        <v>1185.9471000000001</v>
      </c>
      <c r="IQ12" s="57">
        <f>[5]ANTEL!IQ$142</f>
        <v>1150.3912000000003</v>
      </c>
      <c r="IR12" s="57">
        <f>[5]ANTEL!IR$142</f>
        <v>1260.3132000000001</v>
      </c>
      <c r="IS12" s="57">
        <f>[5]ANTEL!IS$142</f>
        <v>1012.0987000000001</v>
      </c>
      <c r="IT12" s="57">
        <f>[5]ANTEL!IT$142</f>
        <v>1076.2159999999999</v>
      </c>
      <c r="IU12" s="57">
        <f>[5]ANTEL!IU$142</f>
        <v>1055.1183999999998</v>
      </c>
      <c r="IV12" s="57">
        <f>[5]ANTEL!IV$142</f>
        <v>1369.213</v>
      </c>
      <c r="IW12" s="57">
        <f>[5]ANTEL!IW$142</f>
        <v>1129.5045</v>
      </c>
      <c r="IX12" s="57">
        <f>[5]ANTEL!IX$142</f>
        <v>1077.0651</v>
      </c>
      <c r="IY12" s="57">
        <f>[5]ANTEL!IY$142</f>
        <v>947.03830000000005</v>
      </c>
      <c r="IZ12" s="57">
        <f>[5]ANTEL!IZ$142</f>
        <v>1051.9551000000001</v>
      </c>
      <c r="JA12" s="57">
        <f>[5]ANTEL!JA$142</f>
        <v>1272.866</v>
      </c>
      <c r="JB12" s="57">
        <f>[5]ANTEL!JB$142</f>
        <v>1190.8025</v>
      </c>
      <c r="JC12" s="57">
        <f>[5]ANTEL!JC$142</f>
        <v>945.32010000000002</v>
      </c>
      <c r="JD12" s="57">
        <f>[5]ANTEL!JD$142</f>
        <v>758.84349999999995</v>
      </c>
      <c r="JE12" s="57">
        <f>[5]ANTEL!JE$142</f>
        <v>1018.5826</v>
      </c>
      <c r="JF12" s="57">
        <f>[5]ANTEL!JF$142</f>
        <v>1128.0119</v>
      </c>
      <c r="JG12" s="57">
        <f>[5]ANTEL!JG$142</f>
        <v>1072.1391000000001</v>
      </c>
      <c r="JH12" s="57">
        <f>[5]ANTEL!JH$142</f>
        <v>980.03240000000005</v>
      </c>
      <c r="JI12" s="57">
        <f>[5]ANTEL!JI$142</f>
        <v>949.79687515397131</v>
      </c>
      <c r="JJ12" s="57">
        <f>[5]ANTEL!JJ$142</f>
        <v>873.79769999999996</v>
      </c>
      <c r="JK12" s="57">
        <f>[5]ANTEL!JK$142</f>
        <v>886.59239999999988</v>
      </c>
      <c r="JL12" s="57">
        <f>[5]ANTEL!JL$142</f>
        <v>1139.4098999999999</v>
      </c>
      <c r="JM12" s="57">
        <f>[5]ANTEL!JM$142</f>
        <v>994.9819</v>
      </c>
      <c r="JN12" s="57">
        <f>[5]ANTEL!JN$142</f>
        <v>1057.722</v>
      </c>
      <c r="JO12" s="57">
        <f>[5]ANTEL!JO$142</f>
        <v>955.1871000000001</v>
      </c>
      <c r="JP12" s="57">
        <f>[5]ANTEL!JP$142</f>
        <v>1398.6947</v>
      </c>
      <c r="JQ12" s="57">
        <f>[5]ANTEL!JQ$142</f>
        <v>1666.3157999999999</v>
      </c>
      <c r="JR12" s="57">
        <f>[5]ANTEL!JR$142</f>
        <v>881.58240000000001</v>
      </c>
      <c r="JS12" s="57">
        <f>[5]ANTEL!JS$142</f>
        <v>1219.1858</v>
      </c>
      <c r="JT12" s="57">
        <f>[5]ANTEL!JT$142</f>
        <v>960.72910000000013</v>
      </c>
      <c r="JU12" s="57">
        <f>[5]ANTEL!JU$142</f>
        <v>1154.7253000000001</v>
      </c>
      <c r="JV12" s="57">
        <f>[5]ANTEL!JV$142</f>
        <v>882.17019999999991</v>
      </c>
      <c r="JW12" s="57">
        <f>[5]ANTEL!JW$142</f>
        <v>986.46129999999994</v>
      </c>
      <c r="JX12" s="57">
        <f>[5]ANTEL!JX$142</f>
        <v>1489.0471</v>
      </c>
      <c r="JY12" s="57">
        <f>[5]ANTEL!JY$142</f>
        <v>1219.5267000000001</v>
      </c>
      <c r="JZ12" s="57">
        <f>[5]ANTEL!JZ$142</f>
        <v>1238.1818999999998</v>
      </c>
      <c r="KA12" s="57">
        <f>[5]ANTEL!KA$142</f>
        <v>1088.4506000000001</v>
      </c>
      <c r="KB12" s="57">
        <f>[5]ANTEL!KB$142</f>
        <v>1256.0423999999998</v>
      </c>
      <c r="KC12" s="57">
        <f>[5]ANTEL!KC$142</f>
        <v>1319.4462000000001</v>
      </c>
      <c r="KD12" s="57">
        <f>[5]ANTEL!KD$142</f>
        <v>1136.7511999999999</v>
      </c>
      <c r="KE12" s="57">
        <f>[5]ANTEL!KE$142</f>
        <v>1589.6851999999999</v>
      </c>
      <c r="KF12" s="57">
        <f>[5]ANTEL!KF$142</f>
        <v>1641.3307000000002</v>
      </c>
      <c r="KG12" s="57">
        <f>[5]ANTEL!KG$142</f>
        <v>1149.3451</v>
      </c>
      <c r="KH12" s="57">
        <f>[5]ANTEL!KH$142</f>
        <v>1189.9717000000001</v>
      </c>
      <c r="KI12" s="57">
        <f>[5]ANTEL!KI$142</f>
        <v>1497.0924000000002</v>
      </c>
      <c r="KJ12" s="57">
        <f>[5]ANTEL!KJ$142</f>
        <v>1337.5697999999998</v>
      </c>
      <c r="KK12" s="57">
        <f>[5]ANTEL!KK$142</f>
        <v>1552.4129</v>
      </c>
      <c r="KL12" s="57">
        <f>[5]ANTEL!KL$142</f>
        <v>1497.4857</v>
      </c>
      <c r="KM12" s="57">
        <f>[5]ANTEL!KM$142</f>
        <v>1327.019869937058</v>
      </c>
      <c r="KN12" s="57">
        <f>[5]ANTEL!KN$142</f>
        <v>1335.3812999999998</v>
      </c>
      <c r="KO12" s="57">
        <f>[5]ANTEL!KO$142</f>
        <v>1889.9794000000002</v>
      </c>
      <c r="KP12" s="57">
        <f>[5]ANTEL!KP$142</f>
        <v>981.6798</v>
      </c>
      <c r="KQ12" s="57">
        <f>[5]ANTEL!KQ$142</f>
        <v>1502.7983999999999</v>
      </c>
      <c r="KR12" s="57">
        <f>[5]ANTEL!KR$142</f>
        <v>1463.3603999999998</v>
      </c>
    </row>
    <row r="13" spans="1:304" x14ac:dyDescent="0.25">
      <c r="A13" s="56" t="s">
        <v>87</v>
      </c>
      <c r="B13" s="57">
        <f>[5]ANTEL!B$143</f>
        <v>12.6287</v>
      </c>
      <c r="C13" s="57">
        <f>[5]ANTEL!C$143</f>
        <v>5.6588000000000003</v>
      </c>
      <c r="D13" s="57">
        <f>[5]ANTEL!D$143</f>
        <v>0</v>
      </c>
      <c r="E13" s="57">
        <f>[5]ANTEL!E$143</f>
        <v>8.4885999999999999</v>
      </c>
      <c r="F13" s="57">
        <f>[5]ANTEL!F$143</f>
        <v>0</v>
      </c>
      <c r="G13" s="57">
        <f>[5]ANTEL!G$143</f>
        <v>4.9756999999999998</v>
      </c>
      <c r="H13" s="57">
        <f>[5]ANTEL!H$143</f>
        <v>11.0268</v>
      </c>
      <c r="I13" s="57">
        <f>[5]ANTEL!I$143</f>
        <v>5.3674999999999997</v>
      </c>
      <c r="J13" s="57">
        <f>[5]ANTEL!J$143</f>
        <v>0</v>
      </c>
      <c r="K13" s="57">
        <f>[5]ANTEL!K$143</f>
        <v>8.2070000000000007</v>
      </c>
      <c r="L13" s="57">
        <f>[5]ANTEL!L$143</f>
        <v>1.7202999999999999</v>
      </c>
      <c r="M13" s="57">
        <f>[5]ANTEL!M$143</f>
        <v>4.8723999999999998</v>
      </c>
      <c r="N13" s="57">
        <f>[5]ANTEL!N$143</f>
        <v>11.385899999999999</v>
      </c>
      <c r="O13" s="57">
        <f>[5]ANTEL!O$143</f>
        <v>4.7484999999999999</v>
      </c>
      <c r="P13" s="57">
        <f>[5]ANTEL!P$143</f>
        <v>0</v>
      </c>
      <c r="Q13" s="57">
        <f>[5]ANTEL!Q$143</f>
        <v>7.7043999999999997</v>
      </c>
      <c r="R13" s="57">
        <f>[5]ANTEL!R$143</f>
        <v>0</v>
      </c>
      <c r="S13" s="57">
        <f>[5]ANTEL!S$143</f>
        <v>4.6621999999999995</v>
      </c>
      <c r="T13" s="57">
        <f>[5]ANTEL!T$143</f>
        <v>11.8164</v>
      </c>
      <c r="U13" s="57">
        <f>[5]ANTEL!U$143</f>
        <v>4.2587000000000002</v>
      </c>
      <c r="V13" s="57">
        <f>[5]ANTEL!V$143</f>
        <v>0</v>
      </c>
      <c r="W13" s="57">
        <f>[5]ANTEL!W$143</f>
        <v>7.2691000000000008</v>
      </c>
      <c r="X13" s="57">
        <f>[5]ANTEL!X$143</f>
        <v>0</v>
      </c>
      <c r="Y13" s="57">
        <f>[5]ANTEL!Y$143</f>
        <v>4.5008999999999997</v>
      </c>
      <c r="Z13" s="57">
        <f>[5]ANTEL!Z$143</f>
        <v>12.6808</v>
      </c>
      <c r="AA13" s="57">
        <f>[5]ANTEL!AA$143</f>
        <v>3.5514000000000001</v>
      </c>
      <c r="AB13" s="57">
        <f>[5]ANTEL!AB$143</f>
        <v>0</v>
      </c>
      <c r="AC13" s="57">
        <f>[5]ANTEL!AC$143</f>
        <v>6.7256999999999998</v>
      </c>
      <c r="AD13" s="57">
        <f>[5]ANTEL!AD$143</f>
        <v>0</v>
      </c>
      <c r="AE13" s="57">
        <f>[5]ANTEL!AE$143</f>
        <v>4.4806000000000008</v>
      </c>
      <c r="AF13" s="57">
        <f>[5]ANTEL!AF$143</f>
        <v>11.0931</v>
      </c>
      <c r="AG13" s="57">
        <f>[5]ANTEL!AG$143</f>
        <v>2.9883999999999999</v>
      </c>
      <c r="AH13" s="57">
        <f>[5]ANTEL!AH$143</f>
        <v>0</v>
      </c>
      <c r="AI13" s="57">
        <f>[5]ANTEL!AI$143</f>
        <v>6.3345000000000002</v>
      </c>
      <c r="AJ13" s="57">
        <f>[5]ANTEL!AJ$143</f>
        <v>0</v>
      </c>
      <c r="AK13" s="57">
        <f>[5]ANTEL!AK$143</f>
        <v>4.3588999999999993</v>
      </c>
      <c r="AL13" s="57">
        <f>[5]ANTEL!AL$143</f>
        <v>7.2638999999999996</v>
      </c>
      <c r="AM13" s="57">
        <f>[5]ANTEL!AM$143</f>
        <v>2.1609000000000003</v>
      </c>
      <c r="AN13" s="57">
        <f>[5]ANTEL!AN$143</f>
        <v>0</v>
      </c>
      <c r="AO13" s="57">
        <f>[5]ANTEL!AO$143</f>
        <v>6.2401</v>
      </c>
      <c r="AP13" s="57">
        <f>[5]ANTEL!AP$143</f>
        <v>0</v>
      </c>
      <c r="AQ13" s="57">
        <f>[5]ANTEL!AQ$143</f>
        <v>5.0316999999999998</v>
      </c>
      <c r="AR13" s="57">
        <f>[5]ANTEL!AR$143</f>
        <v>6.1273</v>
      </c>
      <c r="AS13" s="57">
        <f>[5]ANTEL!AS$143</f>
        <v>2.0145999999999997</v>
      </c>
      <c r="AT13" s="57">
        <f>[5]ANTEL!AT$143</f>
        <v>0</v>
      </c>
      <c r="AU13" s="57">
        <f>[5]ANTEL!AU$143</f>
        <v>8.2812000000000001</v>
      </c>
      <c r="AV13" s="57">
        <f>[5]ANTEL!AV$143</f>
        <v>0</v>
      </c>
      <c r="AW13" s="57">
        <f>[5]ANTEL!AW$143</f>
        <v>6.9996999999999998</v>
      </c>
      <c r="AX13" s="57">
        <f>[5]ANTEL!AX$143</f>
        <v>6.8896999999999995</v>
      </c>
      <c r="AY13" s="57">
        <f>[5]ANTEL!AY$143</f>
        <v>0</v>
      </c>
      <c r="AZ13" s="57">
        <f>[5]ANTEL!AZ$143</f>
        <v>0</v>
      </c>
      <c r="BA13" s="57">
        <f>[5]ANTEL!BA$143</f>
        <v>6.4160000000000004</v>
      </c>
      <c r="BB13" s="57">
        <f>[5]ANTEL!BB$143</f>
        <v>0</v>
      </c>
      <c r="BC13" s="57">
        <f>[5]ANTEL!BC$143</f>
        <v>6.1361000000000008</v>
      </c>
      <c r="BD13" s="57">
        <f>[5]ANTEL!BD$143</f>
        <v>6.8293999999999997</v>
      </c>
      <c r="BE13" s="57">
        <f>[5]ANTEL!BE$143</f>
        <v>0</v>
      </c>
      <c r="BF13" s="57">
        <f>[5]ANTEL!BF$143</f>
        <v>0</v>
      </c>
      <c r="BG13" s="57">
        <f>[5]ANTEL!BG$143</f>
        <v>3.8724000000000003</v>
      </c>
      <c r="BH13" s="57">
        <f>[5]ANTEL!BH$143</f>
        <v>1.655</v>
      </c>
      <c r="BI13" s="57">
        <f>[5]ANTEL!BI$143</f>
        <v>5.9608999999999996</v>
      </c>
      <c r="BJ13" s="57">
        <f>[5]ANTEL!BJ$143</f>
        <v>7.1790000000000003</v>
      </c>
      <c r="BK13" s="57">
        <f>[5]ANTEL!BK$143</f>
        <v>18.395700000000001</v>
      </c>
      <c r="BL13" s="57">
        <f>[5]ANTEL!BL$143</f>
        <v>0</v>
      </c>
      <c r="BM13" s="57">
        <f>[5]ANTEL!BM$143</f>
        <v>3.9601999999999999</v>
      </c>
      <c r="BN13" s="57">
        <f>[5]ANTEL!BN$143</f>
        <v>0</v>
      </c>
      <c r="BO13" s="57">
        <f>[5]ANTEL!BO$143</f>
        <v>6.8</v>
      </c>
      <c r="BP13" s="57">
        <f>[5]ANTEL!BP$143</f>
        <v>3.5554000000000001</v>
      </c>
      <c r="BQ13" s="57">
        <f>[5]ANTEL!BQ$143</f>
        <v>4.2545000000000002</v>
      </c>
      <c r="BR13" s="57">
        <f>[5]ANTEL!BR$143</f>
        <v>0</v>
      </c>
      <c r="BS13" s="57">
        <f>[5]ANTEL!BS$143</f>
        <v>3.5318000000000001</v>
      </c>
      <c r="BT13" s="57">
        <f>[5]ANTEL!BT$143</f>
        <v>0</v>
      </c>
      <c r="BU13" s="57">
        <f>[5]ANTEL!BU$143</f>
        <v>5.9809999999999999</v>
      </c>
      <c r="BV13" s="57">
        <f>[5]ANTEL!BV$143</f>
        <v>3.5122</v>
      </c>
      <c r="BW13" s="57">
        <f>[5]ANTEL!BW$143</f>
        <v>3.6110000000000002</v>
      </c>
      <c r="BX13" s="57">
        <f>[5]ANTEL!BX$143</f>
        <v>0</v>
      </c>
      <c r="BY13" s="57">
        <f>[5]ANTEL!BY$143</f>
        <v>3.1715999999999998</v>
      </c>
      <c r="BZ13" s="57">
        <f>[5]ANTEL!BZ$143</f>
        <v>0</v>
      </c>
      <c r="CA13" s="57">
        <f>[5]ANTEL!CA$143</f>
        <v>4.6118000000000006</v>
      </c>
      <c r="CB13" s="57">
        <f>[5]ANTEL!CB$143</f>
        <v>3.4173</v>
      </c>
      <c r="CC13" s="57">
        <f>[5]ANTEL!CC$143</f>
        <v>3.1511999999999998</v>
      </c>
      <c r="CD13" s="57">
        <f>[5]ANTEL!CD$143</f>
        <v>0</v>
      </c>
      <c r="CE13" s="57">
        <f>[5]ANTEL!CE$143</f>
        <v>2.9005999999999998</v>
      </c>
      <c r="CF13" s="57">
        <f>[5]ANTEL!CF$143</f>
        <v>0</v>
      </c>
      <c r="CG13" s="57">
        <f>[5]ANTEL!CG$143</f>
        <v>3.6010999999999997</v>
      </c>
      <c r="CH13" s="57">
        <f>[5]ANTEL!CH$143</f>
        <v>3.2113</v>
      </c>
      <c r="CI13" s="57">
        <f>[5]ANTEL!CI$143</f>
        <v>2.7296999999999998</v>
      </c>
      <c r="CJ13" s="57">
        <f>[5]ANTEL!CJ$143</f>
        <v>0</v>
      </c>
      <c r="CK13" s="57">
        <f>[5]ANTEL!CK$143</f>
        <v>2.8621999999999996</v>
      </c>
      <c r="CL13" s="57">
        <f>[5]ANTEL!CL$143</f>
        <v>0</v>
      </c>
      <c r="CM13" s="57">
        <f>[5]ANTEL!CM$143</f>
        <v>2.6748000000000003</v>
      </c>
      <c r="CN13" s="57">
        <f>[5]ANTEL!CN$143</f>
        <v>2.5353000000000003</v>
      </c>
      <c r="CO13" s="57">
        <f>[5]ANTEL!CO$143</f>
        <v>2.3266999999999998</v>
      </c>
      <c r="CP13" s="57">
        <f>[5]ANTEL!CP$143</f>
        <v>0</v>
      </c>
      <c r="CQ13" s="57">
        <f>[5]ANTEL!CQ$143</f>
        <v>2.7654000000000001</v>
      </c>
      <c r="CR13" s="57">
        <f>[5]ANTEL!CR$143</f>
        <v>0</v>
      </c>
      <c r="CS13" s="57">
        <f>[5]ANTEL!CS$143</f>
        <v>2.1378000000000004</v>
      </c>
      <c r="CT13" s="57">
        <f>[5]ANTEL!CT$143</f>
        <v>1.5335999999999999</v>
      </c>
      <c r="CU13" s="57">
        <f>[5]ANTEL!CU$143</f>
        <v>2.3355999999999999</v>
      </c>
      <c r="CV13" s="57">
        <f>[5]ANTEL!CV$143</f>
        <v>0</v>
      </c>
      <c r="CW13" s="57">
        <f>[5]ANTEL!CW$143</f>
        <v>2.6924000000000001</v>
      </c>
      <c r="CX13" s="57">
        <f>[5]ANTEL!CX$143</f>
        <v>0</v>
      </c>
      <c r="CY13" s="57">
        <f>[5]ANTEL!CY$143</f>
        <v>1.4216</v>
      </c>
      <c r="CZ13" s="57">
        <f>[5]ANTEL!CZ$143</f>
        <v>0</v>
      </c>
      <c r="DA13" s="57">
        <f>[5]ANTEL!DA$143</f>
        <v>1.5295999999999998</v>
      </c>
      <c r="DB13" s="57">
        <f>[5]ANTEL!DB$143</f>
        <v>0</v>
      </c>
      <c r="DC13" s="57">
        <f>[5]ANTEL!DC$143</f>
        <v>2.4249000000000001</v>
      </c>
      <c r="DD13" s="57">
        <f>[5]ANTEL!DD$143</f>
        <v>0</v>
      </c>
      <c r="DE13" s="57">
        <f>[5]ANTEL!DE$143</f>
        <v>1.1607000000000001</v>
      </c>
      <c r="DF13" s="57">
        <f>[5]ANTEL!DF$143</f>
        <v>0</v>
      </c>
      <c r="DG13" s="57">
        <f>[5]ANTEL!DG$143</f>
        <v>1.0168999999999999</v>
      </c>
      <c r="DH13" s="57">
        <f>[5]ANTEL!DH$143</f>
        <v>0</v>
      </c>
      <c r="DI13" s="57">
        <f>[5]ANTEL!DI$143</f>
        <v>2.1006</v>
      </c>
      <c r="DJ13" s="57">
        <f>[5]ANTEL!DJ$143</f>
        <v>0</v>
      </c>
      <c r="DK13" s="57">
        <f>[5]ANTEL!DK$143</f>
        <v>0.92670000000000008</v>
      </c>
      <c r="DL13" s="57">
        <f>[5]ANTEL!DL$143</f>
        <v>0</v>
      </c>
      <c r="DM13" s="57">
        <f>[5]ANTEL!DM$143</f>
        <v>0.61799999999999999</v>
      </c>
      <c r="DN13" s="57">
        <f>[5]ANTEL!DN$143</f>
        <v>0</v>
      </c>
      <c r="DO13" s="57">
        <f>[5]ANTEL!DO$143</f>
        <v>2.2746999999999997</v>
      </c>
      <c r="DP13" s="57">
        <f>[5]ANTEL!DP$143</f>
        <v>0</v>
      </c>
      <c r="DQ13" s="57">
        <f>[5]ANTEL!DQ$143</f>
        <v>1.0127999999999999</v>
      </c>
      <c r="DR13" s="57">
        <f>[5]ANTEL!DR$143</f>
        <v>0</v>
      </c>
      <c r="DS13" s="57">
        <f>[5]ANTEL!DS$143</f>
        <v>0.37419999999999998</v>
      </c>
      <c r="DT13" s="57">
        <f>[5]ANTEL!DT$143</f>
        <v>0</v>
      </c>
      <c r="DU13" s="57">
        <f>[5]ANTEL!DU$143</f>
        <v>2.3498999999999999</v>
      </c>
      <c r="DV13" s="57">
        <f>[5]ANTEL!DV$143</f>
        <v>0</v>
      </c>
      <c r="DW13" s="57">
        <f>[5]ANTEL!DW$143</f>
        <v>0.83310000000000006</v>
      </c>
      <c r="DX13" s="57">
        <f>[5]ANTEL!DX$143</f>
        <v>0</v>
      </c>
      <c r="DY13" s="57">
        <f>[5]ANTEL!DY$143</f>
        <v>0</v>
      </c>
      <c r="DZ13" s="57">
        <f>[5]ANTEL!DZ$143</f>
        <v>0</v>
      </c>
      <c r="EA13" s="57">
        <f>[5]ANTEL!EA$143</f>
        <v>1.9741</v>
      </c>
      <c r="EB13" s="57">
        <f>[5]ANTEL!EB$143</f>
        <v>0</v>
      </c>
      <c r="EC13" s="57">
        <f>[5]ANTEL!EC$143</f>
        <v>0.58560000000000001</v>
      </c>
      <c r="ED13" s="57">
        <f>[5]ANTEL!ED$143</f>
        <v>0</v>
      </c>
      <c r="EE13" s="57">
        <f>[5]ANTEL!EE$143</f>
        <v>0</v>
      </c>
      <c r="EF13" s="57">
        <f>[5]ANTEL!EF$143</f>
        <v>0</v>
      </c>
      <c r="EG13" s="57">
        <f>[5]ANTEL!EG$143</f>
        <v>1.7572999999999999</v>
      </c>
      <c r="EH13" s="57">
        <f>[5]ANTEL!EH$143</f>
        <v>0</v>
      </c>
      <c r="EI13" s="57">
        <f>[5]ANTEL!EI$143</f>
        <v>0.48630000000000001</v>
      </c>
      <c r="EJ13" s="57">
        <f>[5]ANTEL!EJ$143</f>
        <v>0</v>
      </c>
      <c r="EK13" s="57">
        <f>[5]ANTEL!EK$143</f>
        <v>0</v>
      </c>
      <c r="EL13" s="57">
        <f>[5]ANTEL!EL$143</f>
        <v>0</v>
      </c>
      <c r="EM13" s="57">
        <f>[5]ANTEL!EM$143</f>
        <v>1.7749999999999999</v>
      </c>
      <c r="EN13" s="57">
        <f>[5]ANTEL!EN$143</f>
        <v>0</v>
      </c>
      <c r="EO13" s="57">
        <f>[5]ANTEL!EO$143</f>
        <v>0.35630000000000001</v>
      </c>
      <c r="EP13" s="57">
        <f>[5]ANTEL!EP$143</f>
        <v>0</v>
      </c>
      <c r="EQ13" s="57">
        <f>[5]ANTEL!EQ$143</f>
        <v>0</v>
      </c>
      <c r="ER13" s="57">
        <f>[5]ANTEL!ER$143</f>
        <v>0</v>
      </c>
      <c r="ES13" s="57">
        <f>[5]ANTEL!ES$143</f>
        <v>1.5931999999999999</v>
      </c>
      <c r="ET13" s="57">
        <f>[5]ANTEL!ET$143</f>
        <v>0</v>
      </c>
      <c r="EU13" s="57">
        <f>[5]ANTEL!EU$143</f>
        <v>0.22030000000000002</v>
      </c>
      <c r="EV13" s="57">
        <f>[5]ANTEL!EV$143</f>
        <v>0</v>
      </c>
      <c r="EW13" s="57">
        <f>[5]ANTEL!EW$143</f>
        <v>0</v>
      </c>
      <c r="EX13" s="57">
        <f>[5]ANTEL!EX$143</f>
        <v>0</v>
      </c>
      <c r="EY13" s="57">
        <f>[5]ANTEL!EY$143</f>
        <v>1.6091</v>
      </c>
      <c r="EZ13" s="57">
        <f>[5]ANTEL!EZ$143</f>
        <v>0</v>
      </c>
      <c r="FA13" s="57">
        <f>[5]ANTEL!FA$143</f>
        <v>0.1187</v>
      </c>
      <c r="FB13" s="57">
        <f>[5]ANTEL!FB$143</f>
        <v>0</v>
      </c>
      <c r="FC13" s="57">
        <f>[5]ANTEL!FC$143</f>
        <v>0</v>
      </c>
      <c r="FD13" s="57">
        <f>[5]ANTEL!FD$143</f>
        <v>0</v>
      </c>
      <c r="FE13" s="57">
        <f>[5]ANTEL!FE$143</f>
        <v>1.5215000000000001</v>
      </c>
      <c r="FF13" s="57">
        <f>[5]ANTEL!FF$143</f>
        <v>0</v>
      </c>
      <c r="FG13" s="57">
        <f>[5]ANTEL!FG$143</f>
        <v>0</v>
      </c>
      <c r="FH13" s="57">
        <f>[5]ANTEL!FH$143</f>
        <v>0</v>
      </c>
      <c r="FI13" s="57">
        <f>[5]ANTEL!FI$143</f>
        <v>0</v>
      </c>
      <c r="FJ13" s="57">
        <f>[5]ANTEL!FJ$143</f>
        <v>0</v>
      </c>
      <c r="FK13" s="57">
        <f>[5]ANTEL!FK$143</f>
        <v>1.4853000000000001</v>
      </c>
      <c r="FL13" s="57">
        <f>[5]ANTEL!FL$143</f>
        <v>0</v>
      </c>
      <c r="FM13" s="57">
        <f>[5]ANTEL!FM$143</f>
        <v>0</v>
      </c>
      <c r="FN13" s="57">
        <f>[5]ANTEL!FN$143</f>
        <v>0</v>
      </c>
      <c r="FO13" s="57">
        <f>[5]ANTEL!FO$143</f>
        <v>0</v>
      </c>
      <c r="FP13" s="57">
        <f>[5]ANTEL!FP$143</f>
        <v>0</v>
      </c>
      <c r="FQ13" s="57">
        <f>[5]ANTEL!FQ$143</f>
        <v>1.3268</v>
      </c>
      <c r="FR13" s="57">
        <f>[5]ANTEL!FR$143</f>
        <v>0</v>
      </c>
      <c r="FS13" s="57">
        <f>[5]ANTEL!FS$143</f>
        <v>0</v>
      </c>
      <c r="FT13" s="57">
        <f>[5]ANTEL!FT$143</f>
        <v>0</v>
      </c>
      <c r="FU13" s="57">
        <f>[5]ANTEL!FU$143</f>
        <v>0</v>
      </c>
      <c r="FV13" s="57">
        <f>[5]ANTEL!FV$143</f>
        <v>0</v>
      </c>
      <c r="FW13" s="57">
        <f>[5]ANTEL!FW$143</f>
        <v>1.4427999999999999</v>
      </c>
      <c r="FX13" s="57">
        <f>[5]ANTEL!FX$143</f>
        <v>0</v>
      </c>
      <c r="FY13" s="57">
        <f>[5]ANTEL!FY$143</f>
        <v>0</v>
      </c>
      <c r="FZ13" s="57">
        <f>[5]ANTEL!FZ$143</f>
        <v>0</v>
      </c>
      <c r="GA13" s="57">
        <f>[5]ANTEL!GA$143</f>
        <v>0</v>
      </c>
      <c r="GB13" s="57">
        <f>[5]ANTEL!GB$143</f>
        <v>0</v>
      </c>
      <c r="GC13" s="57">
        <f>[5]ANTEL!GC$143</f>
        <v>1.4350000000000001</v>
      </c>
      <c r="GD13" s="57">
        <f>[5]ANTEL!GD$143</f>
        <v>0</v>
      </c>
      <c r="GE13" s="57">
        <f>[5]ANTEL!GE$143</f>
        <v>0</v>
      </c>
      <c r="GF13" s="57">
        <f>[5]ANTEL!GF$143</f>
        <v>0</v>
      </c>
      <c r="GG13" s="57">
        <f>[5]ANTEL!GG$143</f>
        <v>0</v>
      </c>
      <c r="GH13" s="57">
        <f>[5]ANTEL!GH$143</f>
        <v>0</v>
      </c>
      <c r="GI13" s="57">
        <f>[5]ANTEL!GI$143</f>
        <v>1.4504000000000001</v>
      </c>
      <c r="GJ13" s="57">
        <f>[5]ANTEL!GJ$143</f>
        <v>0</v>
      </c>
      <c r="GK13" s="57">
        <f>[5]ANTEL!GK$143</f>
        <v>0</v>
      </c>
      <c r="GL13" s="57">
        <f>[5]ANTEL!GL$143</f>
        <v>0</v>
      </c>
      <c r="GM13" s="57">
        <f>[5]ANTEL!GM$143</f>
        <v>0</v>
      </c>
      <c r="GN13" s="57">
        <f>[5]ANTEL!GN$143</f>
        <v>0</v>
      </c>
      <c r="GO13" s="57">
        <f>[5]ANTEL!GO$143</f>
        <v>1.4713000000000001</v>
      </c>
      <c r="GP13" s="57">
        <f>[5]ANTEL!GP$143</f>
        <v>0</v>
      </c>
      <c r="GQ13" s="57">
        <f>[5]ANTEL!GQ$143</f>
        <v>0</v>
      </c>
      <c r="GR13" s="57">
        <f>[5]ANTEL!GR$143</f>
        <v>0</v>
      </c>
      <c r="GS13" s="57">
        <f>[5]ANTEL!GS$143</f>
        <v>0</v>
      </c>
      <c r="GT13" s="57">
        <f>[5]ANTEL!GT$143</f>
        <v>0</v>
      </c>
      <c r="GU13" s="57">
        <f>[5]ANTEL!GU$143</f>
        <v>1.5438000000000001</v>
      </c>
      <c r="GV13" s="57">
        <f>[5]ANTEL!GV$143</f>
        <v>0</v>
      </c>
      <c r="GW13" s="57">
        <f>[5]ANTEL!GW$143</f>
        <v>0</v>
      </c>
      <c r="GX13" s="57">
        <f>[5]ANTEL!GX$143</f>
        <v>0</v>
      </c>
      <c r="GY13" s="57">
        <f>[5]ANTEL!GY$143</f>
        <v>0</v>
      </c>
      <c r="GZ13" s="57">
        <f>[5]ANTEL!GZ$143</f>
        <v>0</v>
      </c>
      <c r="HA13" s="57">
        <f>[5]ANTEL!HA$143</f>
        <v>1.5503640372000003</v>
      </c>
      <c r="HB13" s="57">
        <f>[5]ANTEL!HB$143</f>
        <v>0</v>
      </c>
      <c r="HC13" s="57">
        <f>[5]ANTEL!HC$143</f>
        <v>0</v>
      </c>
      <c r="HD13" s="57">
        <f>[5]ANTEL!HD$143</f>
        <v>0</v>
      </c>
      <c r="HE13" s="57">
        <f>[5]ANTEL!HE$143</f>
        <v>0</v>
      </c>
      <c r="HF13" s="57">
        <f>[5]ANTEL!HF$143</f>
        <v>0</v>
      </c>
      <c r="HG13" s="57">
        <f>[5]ANTEL!HG$143</f>
        <v>1.2833499335800003</v>
      </c>
      <c r="HH13" s="57">
        <f>[5]ANTEL!HH$143</f>
        <v>0</v>
      </c>
      <c r="HI13" s="57">
        <f>[5]ANTEL!HI$143</f>
        <v>0</v>
      </c>
      <c r="HJ13" s="57">
        <f>[5]ANTEL!HJ$143</f>
        <v>0</v>
      </c>
      <c r="HK13" s="57">
        <f>[5]ANTEL!HK$143</f>
        <v>0</v>
      </c>
      <c r="HL13" s="57">
        <f>[5]ANTEL!HL$143</f>
        <v>0</v>
      </c>
      <c r="HM13" s="57">
        <f>[5]ANTEL!HM$143</f>
        <v>1.1904999999999999</v>
      </c>
      <c r="HN13" s="57">
        <f>[5]ANTEL!HN$143</f>
        <v>0</v>
      </c>
      <c r="HO13" s="57">
        <f>[5]ANTEL!HO$143</f>
        <v>0</v>
      </c>
      <c r="HP13" s="57">
        <f>[5]ANTEL!HP$143</f>
        <v>0</v>
      </c>
      <c r="HQ13" s="57">
        <f>[5]ANTEL!HQ$143</f>
        <v>0</v>
      </c>
      <c r="HR13" s="57">
        <f>[5]ANTEL!HR$143</f>
        <v>0</v>
      </c>
      <c r="HS13" s="57">
        <f>[5]ANTEL!HS$143</f>
        <v>1.13442</v>
      </c>
      <c r="HT13" s="57">
        <f>[5]ANTEL!HT$143</f>
        <v>0</v>
      </c>
      <c r="HU13" s="57">
        <f>[5]ANTEL!HU$143</f>
        <v>0</v>
      </c>
      <c r="HV13" s="57">
        <f>[5]ANTEL!HV$143</f>
        <v>0</v>
      </c>
      <c r="HW13" s="57">
        <f>[5]ANTEL!HW$143</f>
        <v>0</v>
      </c>
      <c r="HX13" s="57">
        <f>[5]ANTEL!HX$143</f>
        <v>0</v>
      </c>
      <c r="HY13" s="57">
        <f>[5]ANTEL!HY$143</f>
        <v>0.9889</v>
      </c>
      <c r="HZ13" s="57">
        <f>[5]ANTEL!HZ$143</f>
        <v>0</v>
      </c>
      <c r="IA13" s="57">
        <f>[5]ANTEL!IA$143</f>
        <v>0</v>
      </c>
      <c r="IB13" s="57">
        <f>[5]ANTEL!IB$143</f>
        <v>0</v>
      </c>
      <c r="IC13" s="57">
        <f>[5]ANTEL!IC$143</f>
        <v>0</v>
      </c>
      <c r="ID13" s="57">
        <f>[5]ANTEL!ID$143</f>
        <v>0</v>
      </c>
      <c r="IE13" s="57">
        <f>[5]ANTEL!IE$143</f>
        <v>1.04</v>
      </c>
      <c r="IF13" s="57">
        <f>[5]ANTEL!IF$143</f>
        <v>0</v>
      </c>
      <c r="IG13" s="57">
        <f>[5]ANTEL!IG$143</f>
        <v>0</v>
      </c>
      <c r="IH13" s="57">
        <f>[5]ANTEL!IH$143</f>
        <v>0</v>
      </c>
      <c r="II13" s="57">
        <f>[5]ANTEL!II$143</f>
        <v>0</v>
      </c>
      <c r="IJ13" s="57">
        <f>[5]ANTEL!IJ$143</f>
        <v>0</v>
      </c>
      <c r="IK13" s="57">
        <f>[5]ANTEL!IK$143</f>
        <v>0.95440000000000003</v>
      </c>
      <c r="IL13" s="57">
        <f>[5]ANTEL!IL$143</f>
        <v>0</v>
      </c>
      <c r="IM13" s="57">
        <f>[5]ANTEL!IM$143</f>
        <v>0</v>
      </c>
      <c r="IN13" s="57">
        <f>[5]ANTEL!IN$143</f>
        <v>36.781999999999996</v>
      </c>
      <c r="IO13" s="57">
        <f>[5]ANTEL!IO$143</f>
        <v>0</v>
      </c>
      <c r="IP13" s="57">
        <f>[5]ANTEL!IP$143</f>
        <v>0</v>
      </c>
      <c r="IQ13" s="57">
        <f>[5]ANTEL!IQ$143</f>
        <v>0.91749999999999998</v>
      </c>
      <c r="IR13" s="57">
        <f>[5]ANTEL!IR$143</f>
        <v>0</v>
      </c>
      <c r="IS13" s="57">
        <f>[5]ANTEL!IS$143</f>
        <v>0</v>
      </c>
      <c r="IT13" s="57">
        <f>[5]ANTEL!IT$143</f>
        <v>35.121400000000001</v>
      </c>
      <c r="IU13" s="57">
        <f>[5]ANTEL!IU$143</f>
        <v>0</v>
      </c>
      <c r="IV13" s="57">
        <f>[5]ANTEL!IV$143</f>
        <v>0</v>
      </c>
      <c r="IW13" s="57">
        <f>[5]ANTEL!IW$143</f>
        <v>0.91479999999999995</v>
      </c>
      <c r="IX13" s="57">
        <f>[5]ANTEL!IX$143</f>
        <v>0</v>
      </c>
      <c r="IY13" s="57">
        <f>[5]ANTEL!IY$143</f>
        <v>0</v>
      </c>
      <c r="IZ13" s="57">
        <f>[5]ANTEL!IZ$143</f>
        <v>34.294899999999998</v>
      </c>
      <c r="JA13" s="57">
        <f>[5]ANTEL!JA$143</f>
        <v>0</v>
      </c>
      <c r="JB13" s="57">
        <f>[5]ANTEL!JB$143</f>
        <v>0</v>
      </c>
      <c r="JC13" s="57">
        <f>[5]ANTEL!JC$143</f>
        <v>0.75</v>
      </c>
      <c r="JD13" s="57">
        <f>[5]ANTEL!JD$143</f>
        <v>0</v>
      </c>
      <c r="JE13" s="57">
        <f>[5]ANTEL!JE$143</f>
        <v>0</v>
      </c>
      <c r="JF13" s="57">
        <f>[5]ANTEL!JF$143</f>
        <v>29.5198</v>
      </c>
      <c r="JG13" s="57">
        <f>[5]ANTEL!JG$143</f>
        <v>0</v>
      </c>
      <c r="JH13" s="57">
        <f>[5]ANTEL!JH$143</f>
        <v>9.0122999999999998</v>
      </c>
      <c r="JI13" s="57">
        <f>[5]ANTEL!JI$143</f>
        <v>0.61632352840000015</v>
      </c>
      <c r="JJ13" s="57">
        <f>[5]ANTEL!JJ$143</f>
        <v>21.961599999999997</v>
      </c>
      <c r="JK13" s="57">
        <f>[5]ANTEL!JK$143</f>
        <v>0</v>
      </c>
      <c r="JL13" s="57">
        <f>[5]ANTEL!JL$143</f>
        <v>17.926099999999998</v>
      </c>
      <c r="JM13" s="57">
        <f>[5]ANTEL!JM$143</f>
        <v>0</v>
      </c>
      <c r="JN13" s="57">
        <f>[5]ANTEL!JN$143</f>
        <v>0</v>
      </c>
      <c r="JO13" s="57">
        <f>[5]ANTEL!JO$143</f>
        <v>0.45979999999999999</v>
      </c>
      <c r="JP13" s="57">
        <f>[5]ANTEL!JP$143</f>
        <v>0</v>
      </c>
      <c r="JQ13" s="57">
        <f>[5]ANTEL!JQ$143</f>
        <v>0</v>
      </c>
      <c r="JR13" s="57">
        <f>[5]ANTEL!JR$143</f>
        <v>26.436799999999998</v>
      </c>
      <c r="JS13" s="57">
        <f>[5]ANTEL!JS$143</f>
        <v>0</v>
      </c>
      <c r="JT13" s="57">
        <f>[5]ANTEL!JT$143</f>
        <v>0</v>
      </c>
      <c r="JU13" s="57">
        <f>[5]ANTEL!JU$143</f>
        <v>0.28760000000000002</v>
      </c>
      <c r="JV13" s="57">
        <f>[5]ANTEL!JV$143</f>
        <v>0</v>
      </c>
      <c r="JW13" s="57">
        <f>[5]ANTEL!JW$143</f>
        <v>0</v>
      </c>
      <c r="JX13" s="57">
        <f>[5]ANTEL!JX$143</f>
        <v>22.501799999999999</v>
      </c>
      <c r="JY13" s="57">
        <f>[5]ANTEL!JY$143</f>
        <v>0</v>
      </c>
      <c r="JZ13" s="57">
        <f>[5]ANTEL!JZ$143</f>
        <v>0</v>
      </c>
      <c r="KA13" s="57">
        <f>[5]ANTEL!KA$143</f>
        <v>0.14430000000000001</v>
      </c>
      <c r="KB13" s="57">
        <f>[5]ANTEL!KB$143</f>
        <v>0</v>
      </c>
      <c r="KC13" s="57">
        <f>[5]ANTEL!KC$143</f>
        <v>0</v>
      </c>
      <c r="KD13" s="57">
        <f>[5]ANTEL!KD$143</f>
        <v>20.466900000000003</v>
      </c>
      <c r="KE13" s="57">
        <f>[5]ANTEL!KE$143</f>
        <v>0</v>
      </c>
      <c r="KF13" s="57">
        <f>[5]ANTEL!KF$143</f>
        <v>0</v>
      </c>
      <c r="KG13" s="57">
        <f>[5]ANTEL!KG$143</f>
        <v>0</v>
      </c>
      <c r="KH13" s="57">
        <f>[5]ANTEL!KH$143</f>
        <v>0</v>
      </c>
      <c r="KI13" s="57">
        <f>[5]ANTEL!KI$143</f>
        <v>0</v>
      </c>
      <c r="KJ13" s="57">
        <f>[5]ANTEL!KJ$143</f>
        <v>17.981900000000003</v>
      </c>
      <c r="KK13" s="57">
        <f>[5]ANTEL!KK$143</f>
        <v>0</v>
      </c>
      <c r="KL13" s="57">
        <f>[5]ANTEL!KL$143</f>
        <v>0</v>
      </c>
      <c r="KM13" s="57">
        <f>[5]ANTEL!KM$143</f>
        <v>0</v>
      </c>
      <c r="KN13" s="57">
        <f>[5]ANTEL!KN$143</f>
        <v>0</v>
      </c>
      <c r="KO13" s="57">
        <f>[5]ANTEL!KO$143</f>
        <v>0</v>
      </c>
      <c r="KP13" s="57">
        <f>[5]ANTEL!KP$143</f>
        <v>17.4331</v>
      </c>
      <c r="KQ13" s="57">
        <f>[5]ANTEL!KQ$143</f>
        <v>0</v>
      </c>
      <c r="KR13" s="57">
        <f>[5]ANTEL!KR$143</f>
        <v>0</v>
      </c>
    </row>
    <row r="14" spans="1:304" x14ac:dyDescent="0.25">
      <c r="A14" s="56" t="s">
        <v>88</v>
      </c>
      <c r="B14" s="57">
        <f>[5]ANTEL!B$144</f>
        <v>156.94519999999997</v>
      </c>
      <c r="C14" s="57">
        <f>[5]ANTEL!C$144</f>
        <v>189.22359999999998</v>
      </c>
      <c r="D14" s="57">
        <f>[5]ANTEL!D$144</f>
        <v>204.59379999999999</v>
      </c>
      <c r="E14" s="57">
        <f>[5]ANTEL!E$144</f>
        <v>0</v>
      </c>
      <c r="F14" s="57">
        <f>[5]ANTEL!F$144</f>
        <v>157.7088</v>
      </c>
      <c r="G14" s="57">
        <f>[5]ANTEL!G$144</f>
        <v>158.60720000000001</v>
      </c>
      <c r="H14" s="57">
        <f>[5]ANTEL!H$144</f>
        <v>183.31270000000001</v>
      </c>
      <c r="I14" s="57">
        <f>[5]ANTEL!I$144</f>
        <v>176.59779999999998</v>
      </c>
      <c r="J14" s="57">
        <f>[5]ANTEL!J$144</f>
        <v>183.73520000000002</v>
      </c>
      <c r="K14" s="57">
        <f>[5]ANTEL!K$144</f>
        <v>177.85170000000002</v>
      </c>
      <c r="L14" s="57">
        <f>[5]ANTEL!L$144</f>
        <v>175.9503</v>
      </c>
      <c r="M14" s="57">
        <f>[5]ANTEL!M$144</f>
        <v>191.3886</v>
      </c>
      <c r="N14" s="57">
        <f>[5]ANTEL!N$144</f>
        <v>175.06370000000001</v>
      </c>
      <c r="O14" s="57">
        <f>[5]ANTEL!O$144</f>
        <v>188.1653</v>
      </c>
      <c r="P14" s="57">
        <f>[5]ANTEL!P$144</f>
        <v>213.51420000000002</v>
      </c>
      <c r="Q14" s="57">
        <f>[5]ANTEL!Q$144</f>
        <v>260.029</v>
      </c>
      <c r="R14" s="57">
        <f>[5]ANTEL!R$144</f>
        <v>197.8451</v>
      </c>
      <c r="S14" s="57">
        <f>[5]ANTEL!S$144</f>
        <v>193.36509999999998</v>
      </c>
      <c r="T14" s="57">
        <f>[5]ANTEL!T$144</f>
        <v>202.58959999999999</v>
      </c>
      <c r="U14" s="57">
        <f>[5]ANTEL!U$144</f>
        <v>191.9581</v>
      </c>
      <c r="V14" s="57">
        <f>[5]ANTEL!V$144</f>
        <v>191.43779999999998</v>
      </c>
      <c r="W14" s="57">
        <f>[5]ANTEL!W$144</f>
        <v>193.13329999999999</v>
      </c>
      <c r="X14" s="57">
        <f>[5]ANTEL!X$144</f>
        <v>191.62479999999999</v>
      </c>
      <c r="Y14" s="57">
        <f>[5]ANTEL!Y$144</f>
        <v>208.95529999999999</v>
      </c>
      <c r="Z14" s="57">
        <f>[5]ANTEL!Z$144</f>
        <v>171.5087</v>
      </c>
      <c r="AA14" s="57">
        <f>[5]ANTEL!AA$144</f>
        <v>213.14250000000001</v>
      </c>
      <c r="AB14" s="57">
        <f>[5]ANTEL!AB$144</f>
        <v>225.5265</v>
      </c>
      <c r="AC14" s="57">
        <f>[5]ANTEL!AC$144</f>
        <v>207.64079999999998</v>
      </c>
      <c r="AD14" s="57">
        <f>[5]ANTEL!AD$144</f>
        <v>185.82229999999998</v>
      </c>
      <c r="AE14" s="57">
        <f>[5]ANTEL!AE$144</f>
        <v>185.3398</v>
      </c>
      <c r="AF14" s="57">
        <f>[5]ANTEL!AF$144</f>
        <v>198.20409999999998</v>
      </c>
      <c r="AG14" s="57">
        <f>[5]ANTEL!AG$144</f>
        <v>202.52340000000001</v>
      </c>
      <c r="AH14" s="57">
        <f>[5]ANTEL!AH$144</f>
        <v>195.6602</v>
      </c>
      <c r="AI14" s="57">
        <f>[5]ANTEL!AI$144</f>
        <v>203.71629999999999</v>
      </c>
      <c r="AJ14" s="57">
        <f>[5]ANTEL!AJ$144</f>
        <v>191.53579999999999</v>
      </c>
      <c r="AK14" s="57">
        <f>[5]ANTEL!AK$144</f>
        <v>211.43989999999999</v>
      </c>
      <c r="AL14" s="57">
        <f>[5]ANTEL!AL$144</f>
        <v>177.732</v>
      </c>
      <c r="AM14" s="57">
        <f>[5]ANTEL!AM$144</f>
        <v>223.51390000000001</v>
      </c>
      <c r="AN14" s="57">
        <f>[5]ANTEL!AN$144</f>
        <v>205.53960000000004</v>
      </c>
      <c r="AO14" s="57">
        <f>[5]ANTEL!AO$144</f>
        <v>233.97049999999999</v>
      </c>
      <c r="AP14" s="57">
        <f>[5]ANTEL!AP$144</f>
        <v>225.06570000000002</v>
      </c>
      <c r="AQ14" s="57">
        <f>[5]ANTEL!AQ$144</f>
        <v>252.05670000000001</v>
      </c>
      <c r="AR14" s="57">
        <f>[5]ANTEL!AR$144</f>
        <v>251.62950000000001</v>
      </c>
      <c r="AS14" s="57">
        <f>[5]ANTEL!AS$144</f>
        <v>241.39060000000001</v>
      </c>
      <c r="AT14" s="57">
        <f>[5]ANTEL!AT$144</f>
        <v>283.89190000000002</v>
      </c>
      <c r="AU14" s="57">
        <f>[5]ANTEL!AU$144</f>
        <v>245.77910000000003</v>
      </c>
      <c r="AV14" s="57">
        <f>[5]ANTEL!AV$144</f>
        <v>201.29420000000002</v>
      </c>
      <c r="AW14" s="57">
        <f>[5]ANTEL!AW$144</f>
        <v>202.1352</v>
      </c>
      <c r="AX14" s="57">
        <f>[5]ANTEL!AX$144</f>
        <v>182.22300000000001</v>
      </c>
      <c r="AY14" s="57">
        <f>[5]ANTEL!AY$144</f>
        <v>314.03530000000001</v>
      </c>
      <c r="AZ14" s="57">
        <f>[5]ANTEL!AZ$144</f>
        <v>324.4205</v>
      </c>
      <c r="BA14" s="57">
        <f>[5]ANTEL!BA$144</f>
        <v>230.5719</v>
      </c>
      <c r="BB14" s="57">
        <f>[5]ANTEL!BB$144</f>
        <v>256.58230000000003</v>
      </c>
      <c r="BC14" s="57">
        <f>[5]ANTEL!BC$144</f>
        <v>254.6456</v>
      </c>
      <c r="BD14" s="57">
        <f>[5]ANTEL!BD$144</f>
        <v>266.67009999999999</v>
      </c>
      <c r="BE14" s="57">
        <f>[5]ANTEL!BE$144</f>
        <v>264.71949999999998</v>
      </c>
      <c r="BF14" s="57">
        <f>[5]ANTEL!BF$144</f>
        <v>266.57590000000005</v>
      </c>
      <c r="BG14" s="57">
        <f>[5]ANTEL!BG$144</f>
        <v>261.09280000000001</v>
      </c>
      <c r="BH14" s="57">
        <f>[5]ANTEL!BH$144</f>
        <v>280.51650000000001</v>
      </c>
      <c r="BI14" s="57">
        <f>[5]ANTEL!BI$144</f>
        <v>275.29700000000003</v>
      </c>
      <c r="BJ14" s="57">
        <f>[5]ANTEL!BJ$144</f>
        <v>260.81650000000002</v>
      </c>
      <c r="BK14" s="57">
        <f>[5]ANTEL!BK$144</f>
        <v>289.33840000000004</v>
      </c>
      <c r="BL14" s="57">
        <f>[5]ANTEL!BL$144</f>
        <v>282.41590000000002</v>
      </c>
      <c r="BM14" s="57">
        <f>[5]ANTEL!BM$144</f>
        <v>766.97050000000002</v>
      </c>
      <c r="BN14" s="57">
        <f>[5]ANTEL!BN$144</f>
        <v>319.53149999999999</v>
      </c>
      <c r="BO14" s="57">
        <f>[5]ANTEL!BO$144</f>
        <v>296.01</v>
      </c>
      <c r="BP14" s="57">
        <f>[5]ANTEL!BP$144</f>
        <v>269.36760000000004</v>
      </c>
      <c r="BQ14" s="57">
        <f>[5]ANTEL!BQ$144</f>
        <v>341.19220000000001</v>
      </c>
      <c r="BR14" s="57">
        <f>[5]ANTEL!BR$144</f>
        <v>324.06990000000002</v>
      </c>
      <c r="BS14" s="57">
        <f>[5]ANTEL!BS$144</f>
        <v>313.54540000000003</v>
      </c>
      <c r="BT14" s="57">
        <f>[5]ANTEL!BT$144</f>
        <v>311.71269999999998</v>
      </c>
      <c r="BU14" s="57">
        <f>[5]ANTEL!BU$144</f>
        <v>304.46100000000001</v>
      </c>
      <c r="BV14" s="57">
        <f>[5]ANTEL!BV$144</f>
        <v>315.7362</v>
      </c>
      <c r="BW14" s="57">
        <f>[5]ANTEL!BW$144</f>
        <v>328.03629999999998</v>
      </c>
      <c r="BX14" s="57">
        <f>[5]ANTEL!BX$144</f>
        <v>320.03160000000003</v>
      </c>
      <c r="BY14" s="57">
        <f>[5]ANTEL!BY$144</f>
        <v>379.30240000000003</v>
      </c>
      <c r="BZ14" s="57">
        <f>[5]ANTEL!BZ$144</f>
        <v>322.42629999999997</v>
      </c>
      <c r="CA14" s="57">
        <f>[5]ANTEL!CA$144</f>
        <v>315.15659999999997</v>
      </c>
      <c r="CB14" s="57">
        <f>[5]ANTEL!CB$144</f>
        <v>356.74240000000003</v>
      </c>
      <c r="CC14" s="57">
        <f>[5]ANTEL!CC$144</f>
        <v>330.49809999999997</v>
      </c>
      <c r="CD14" s="57">
        <f>[5]ANTEL!CD$144</f>
        <v>353.56279999999998</v>
      </c>
      <c r="CE14" s="57">
        <f>[5]ANTEL!CE$144</f>
        <v>332.97899999999998</v>
      </c>
      <c r="CF14" s="57">
        <f>[5]ANTEL!CF$144</f>
        <v>344.28429999999997</v>
      </c>
      <c r="CG14" s="57">
        <f>[5]ANTEL!CG$144</f>
        <v>374.45130000000006</v>
      </c>
      <c r="CH14" s="57">
        <f>[5]ANTEL!CH$144</f>
        <v>305.90800000000002</v>
      </c>
      <c r="CI14" s="57">
        <f>[5]ANTEL!CI$144</f>
        <v>383.36920000000003</v>
      </c>
      <c r="CJ14" s="57">
        <f>[5]ANTEL!CJ$144</f>
        <v>380.22520000000003</v>
      </c>
      <c r="CK14" s="57">
        <f>[5]ANTEL!CK$144</f>
        <v>592.05989999999997</v>
      </c>
      <c r="CL14" s="57">
        <f>[5]ANTEL!CL$144</f>
        <v>377.13890000000004</v>
      </c>
      <c r="CM14" s="57">
        <f>[5]ANTEL!CM$144</f>
        <v>360.89070000000004</v>
      </c>
      <c r="CN14" s="57">
        <f>[5]ANTEL!CN$144</f>
        <v>384.1386</v>
      </c>
      <c r="CO14" s="57">
        <f>[5]ANTEL!CO$144</f>
        <v>374.98930000000001</v>
      </c>
      <c r="CP14" s="57">
        <f>[5]ANTEL!CP$144</f>
        <v>363.0924</v>
      </c>
      <c r="CQ14" s="57">
        <f>[5]ANTEL!CQ$144</f>
        <v>374.00419999999997</v>
      </c>
      <c r="CR14" s="57">
        <f>[5]ANTEL!CR$144</f>
        <v>416.2765</v>
      </c>
      <c r="CS14" s="57">
        <f>[5]ANTEL!CS$144</f>
        <v>391.68859999999995</v>
      </c>
      <c r="CT14" s="57">
        <f>[5]ANTEL!CT$144</f>
        <v>379.39059999999995</v>
      </c>
      <c r="CU14" s="57">
        <f>[5]ANTEL!CU$144</f>
        <v>435.1653</v>
      </c>
      <c r="CV14" s="57">
        <f>[5]ANTEL!CV$144</f>
        <v>412.06640000000004</v>
      </c>
      <c r="CW14" s="57">
        <f>[5]ANTEL!CW$144</f>
        <v>11.106699999999996</v>
      </c>
      <c r="CX14" s="57">
        <f>[5]ANTEL!CX$144</f>
        <v>344.03550000000001</v>
      </c>
      <c r="CY14" s="57">
        <f>[5]ANTEL!CY$144</f>
        <v>354.17770000000002</v>
      </c>
      <c r="CZ14" s="57">
        <f>[5]ANTEL!CZ$144</f>
        <v>341.29489999999998</v>
      </c>
      <c r="DA14" s="57">
        <f>[5]ANTEL!DA$144</f>
        <v>339.67430000000007</v>
      </c>
      <c r="DB14" s="57">
        <f>[5]ANTEL!DB$144</f>
        <v>305.57589999999999</v>
      </c>
      <c r="DC14" s="57">
        <f>[5]ANTEL!DC$144</f>
        <v>310.58140000000003</v>
      </c>
      <c r="DD14" s="57">
        <f>[5]ANTEL!DD$144</f>
        <v>289.2826</v>
      </c>
      <c r="DE14" s="57">
        <f>[5]ANTEL!DE$144</f>
        <v>292.24</v>
      </c>
      <c r="DF14" s="57">
        <f>[5]ANTEL!DF$144</f>
        <v>368.33429999999998</v>
      </c>
      <c r="DG14" s="57">
        <f>[5]ANTEL!DG$144</f>
        <v>282.75569999999999</v>
      </c>
      <c r="DH14" s="57">
        <f>[5]ANTEL!DH$144</f>
        <v>326.14759999999995</v>
      </c>
      <c r="DI14" s="57">
        <f>[5]ANTEL!DI$144</f>
        <v>93.866900000000015</v>
      </c>
      <c r="DJ14" s="57">
        <f>[5]ANTEL!DJ$144</f>
        <v>243.57050000000001</v>
      </c>
      <c r="DK14" s="57">
        <f>[5]ANTEL!DK$144</f>
        <v>281.64359999999999</v>
      </c>
      <c r="DL14" s="57">
        <f>[5]ANTEL!DL$144</f>
        <v>336.45209999999997</v>
      </c>
      <c r="DM14" s="57">
        <f>[5]ANTEL!DM$144</f>
        <v>271.3433</v>
      </c>
      <c r="DN14" s="57">
        <f>[5]ANTEL!DN$144</f>
        <v>295.16890000000001</v>
      </c>
      <c r="DO14" s="57">
        <f>[5]ANTEL!DO$144</f>
        <v>344.4387000000001</v>
      </c>
      <c r="DP14" s="57">
        <f>[5]ANTEL!DP$144</f>
        <v>272.45489999999995</v>
      </c>
      <c r="DQ14" s="57">
        <f>[5]ANTEL!DQ$144</f>
        <v>217.33070000000001</v>
      </c>
      <c r="DR14" s="57">
        <f>[5]ANTEL!DR$144</f>
        <v>237.05070000000001</v>
      </c>
      <c r="DS14" s="57">
        <f>[5]ANTEL!DS$144</f>
        <v>255.78970000000001</v>
      </c>
      <c r="DT14" s="57">
        <f>[5]ANTEL!DT$144</f>
        <v>296.07</v>
      </c>
      <c r="DU14" s="57">
        <f>[5]ANTEL!DU$144</f>
        <v>71.584700000000012</v>
      </c>
      <c r="DV14" s="57">
        <f>[5]ANTEL!DV$144</f>
        <v>36.666800000000002</v>
      </c>
      <c r="DW14" s="57">
        <f>[5]ANTEL!DW$144</f>
        <v>45.308999999999997</v>
      </c>
      <c r="DX14" s="57">
        <f>[5]ANTEL!DX$144</f>
        <v>214.08000000000004</v>
      </c>
      <c r="DY14" s="57">
        <f>[5]ANTEL!DY$144</f>
        <v>226.33190000000002</v>
      </c>
      <c r="DZ14" s="57">
        <f>[5]ANTEL!DZ$144</f>
        <v>244.56430000000003</v>
      </c>
      <c r="EA14" s="57">
        <f>[5]ANTEL!EA$144</f>
        <v>253.21039999999999</v>
      </c>
      <c r="EB14" s="57">
        <f>[5]ANTEL!EB$144</f>
        <v>277.39620000000002</v>
      </c>
      <c r="EC14" s="57">
        <f>[5]ANTEL!EC$144</f>
        <v>238.94800000000001</v>
      </c>
      <c r="ED14" s="57">
        <f>[5]ANTEL!ED$144</f>
        <v>324.09399999999999</v>
      </c>
      <c r="EE14" s="57">
        <f>[5]ANTEL!EE$144</f>
        <v>306.08859999999999</v>
      </c>
      <c r="EF14" s="57">
        <f>[5]ANTEL!EF$144</f>
        <v>1483.4576000000002</v>
      </c>
      <c r="EG14" s="57">
        <f>[5]ANTEL!EG$144</f>
        <v>483.30430000000001</v>
      </c>
      <c r="EH14" s="57">
        <f>[5]ANTEL!EH$144</f>
        <v>319.43599999999998</v>
      </c>
      <c r="EI14" s="57">
        <f>[5]ANTEL!EI$144</f>
        <v>308.45100000000002</v>
      </c>
      <c r="EJ14" s="57">
        <f>[5]ANTEL!EJ$144</f>
        <v>383.73490000000004</v>
      </c>
      <c r="EK14" s="57">
        <f>[5]ANTEL!EK$144</f>
        <v>297.7398</v>
      </c>
      <c r="EL14" s="57">
        <f>[5]ANTEL!EL$144</f>
        <v>380.95740000000001</v>
      </c>
      <c r="EM14" s="57">
        <f>[5]ANTEL!EM$144</f>
        <v>327.91169999999994</v>
      </c>
      <c r="EN14" s="57">
        <f>[5]ANTEL!EN$144</f>
        <v>397.59070000000003</v>
      </c>
      <c r="EO14" s="57">
        <f>[5]ANTEL!EO$144</f>
        <v>372.56180000000001</v>
      </c>
      <c r="EP14" s="57">
        <f>[5]ANTEL!EP$144</f>
        <v>342.8655</v>
      </c>
      <c r="EQ14" s="57">
        <f>[5]ANTEL!EQ$144</f>
        <v>378.67529999999999</v>
      </c>
      <c r="ER14" s="57">
        <f>[5]ANTEL!ER$144</f>
        <v>365.54789999999997</v>
      </c>
      <c r="ES14" s="57">
        <f>[5]ANTEL!ES$144</f>
        <v>219.81519999999998</v>
      </c>
      <c r="ET14" s="57">
        <f>[5]ANTEL!ET$144</f>
        <v>319.995</v>
      </c>
      <c r="EU14" s="57">
        <f>[5]ANTEL!EU$144</f>
        <v>329.99849999999998</v>
      </c>
      <c r="EV14" s="57">
        <f>[5]ANTEL!EV$144</f>
        <v>377.50069999999994</v>
      </c>
      <c r="EW14" s="57">
        <f>[5]ANTEL!EW$144</f>
        <v>366.50509999999997</v>
      </c>
      <c r="EX14" s="57">
        <f>[5]ANTEL!EX$144</f>
        <v>364.91550000000001</v>
      </c>
      <c r="EY14" s="57">
        <f>[5]ANTEL!EY$144</f>
        <v>348.91919999999993</v>
      </c>
      <c r="EZ14" s="57">
        <f>[5]ANTEL!EZ$144</f>
        <v>317.80959999999999</v>
      </c>
      <c r="FA14" s="57">
        <f>[5]ANTEL!FA$144</f>
        <v>402.08420000000001</v>
      </c>
      <c r="FB14" s="57">
        <f>[5]ANTEL!FB$144</f>
        <v>313.96859999999998</v>
      </c>
      <c r="FC14" s="57">
        <f>[5]ANTEL!FC$144</f>
        <v>365.98759999999999</v>
      </c>
      <c r="FD14" s="57">
        <f>[5]ANTEL!FD$144</f>
        <v>377.98099999999999</v>
      </c>
      <c r="FE14" s="57">
        <f>[5]ANTEL!FE$144</f>
        <v>317.98159999999996</v>
      </c>
      <c r="FF14" s="57">
        <f>[5]ANTEL!FF$144</f>
        <v>340.5489</v>
      </c>
      <c r="FG14" s="57">
        <f>[5]ANTEL!FG$144</f>
        <v>397.54790000000003</v>
      </c>
      <c r="FH14" s="57">
        <f>[5]ANTEL!FH$144</f>
        <v>244.91219999999998</v>
      </c>
      <c r="FI14" s="57">
        <f>[5]ANTEL!FI$144</f>
        <v>339.08869999999996</v>
      </c>
      <c r="FJ14" s="57">
        <f>[5]ANTEL!FJ$144</f>
        <v>349.18519999999995</v>
      </c>
      <c r="FK14" s="57">
        <f>[5]ANTEL!FK$144</f>
        <v>305.44290000000001</v>
      </c>
      <c r="FL14" s="57">
        <f>[5]ANTEL!FL$144</f>
        <v>455.0872</v>
      </c>
      <c r="FM14" s="57">
        <f>[5]ANTEL!FM$144</f>
        <v>202.20709999999997</v>
      </c>
      <c r="FN14" s="57">
        <f>[5]ANTEL!FN$144</f>
        <v>371.31720000000001</v>
      </c>
      <c r="FO14" s="57">
        <f>[5]ANTEL!FO$144</f>
        <v>281.05849999999998</v>
      </c>
      <c r="FP14" s="57">
        <f>[5]ANTEL!FP$144</f>
        <v>324.48629999999997</v>
      </c>
      <c r="FQ14" s="57">
        <f>[5]ANTEL!FQ$144</f>
        <v>450.94160000000005</v>
      </c>
      <c r="FR14" s="57">
        <f>[5]ANTEL!FR$144</f>
        <v>256.02499999999998</v>
      </c>
      <c r="FS14" s="57">
        <f>[5]ANTEL!FS$144</f>
        <v>392.25729999999999</v>
      </c>
      <c r="FT14" s="57">
        <f>[5]ANTEL!FT$144</f>
        <v>450.69130000000007</v>
      </c>
      <c r="FU14" s="57">
        <f>[5]ANTEL!FU$144</f>
        <v>335.4117</v>
      </c>
      <c r="FV14" s="57">
        <f>[5]ANTEL!FV$144</f>
        <v>276.21620000000001</v>
      </c>
      <c r="FW14" s="57">
        <f>[5]ANTEL!FW$144</f>
        <v>282.22829999999993</v>
      </c>
      <c r="FX14" s="57">
        <f>[5]ANTEL!FX$144</f>
        <v>347.7937</v>
      </c>
      <c r="FY14" s="57">
        <f>[5]ANTEL!FY$144</f>
        <v>219.34980000000002</v>
      </c>
      <c r="FZ14" s="57">
        <f>[5]ANTEL!FZ$144</f>
        <v>323.96629999999999</v>
      </c>
      <c r="GA14" s="57">
        <f>[5]ANTEL!GA$144</f>
        <v>383.24400000000003</v>
      </c>
      <c r="GB14" s="57">
        <f>[5]ANTEL!GB$144</f>
        <v>405.89749999999998</v>
      </c>
      <c r="GC14" s="57">
        <f>[5]ANTEL!GC$144</f>
        <v>253.81589999999997</v>
      </c>
      <c r="GD14" s="57">
        <f>[5]ANTEL!GD$144</f>
        <v>400.1232</v>
      </c>
      <c r="GE14" s="57">
        <f>[5]ANTEL!GE$144</f>
        <v>291.90770000000003</v>
      </c>
      <c r="GF14" s="57">
        <f>[5]ANTEL!GF$144</f>
        <v>337.81049999999999</v>
      </c>
      <c r="GG14" s="57">
        <f>[5]ANTEL!GG$144</f>
        <v>211.33779999999999</v>
      </c>
      <c r="GH14" s="57">
        <f>[5]ANTEL!GH$144</f>
        <v>243.47080000000003</v>
      </c>
      <c r="GI14" s="57">
        <f>[5]ANTEL!GI$144</f>
        <v>312.11859999999996</v>
      </c>
      <c r="GJ14" s="57">
        <f>[5]ANTEL!GJ$144</f>
        <v>308.31399999999996</v>
      </c>
      <c r="GK14" s="57">
        <f>[5]ANTEL!GK$144</f>
        <v>337.53379999999999</v>
      </c>
      <c r="GL14" s="57">
        <f>[5]ANTEL!GL$144</f>
        <v>262.66199999999998</v>
      </c>
      <c r="GM14" s="57">
        <f>[5]ANTEL!GM$144</f>
        <v>236.01</v>
      </c>
      <c r="GN14" s="57">
        <f>[5]ANTEL!GN$144</f>
        <v>451.56199999999995</v>
      </c>
      <c r="GO14" s="57">
        <f>[5]ANTEL!GO$144</f>
        <v>370.85119999999995</v>
      </c>
      <c r="GP14" s="57">
        <f>[5]ANTEL!GP$144</f>
        <v>298.37950000000001</v>
      </c>
      <c r="GQ14" s="57">
        <f>[5]ANTEL!GQ$144</f>
        <v>273.27359999999999</v>
      </c>
      <c r="GR14" s="57">
        <f>[5]ANTEL!GR$144</f>
        <v>300.70089999999999</v>
      </c>
      <c r="GS14" s="57">
        <f>[5]ANTEL!GS$144</f>
        <v>323.99050000000005</v>
      </c>
      <c r="GT14" s="57">
        <f>[5]ANTEL!GT$144</f>
        <v>384.98469999999998</v>
      </c>
      <c r="GU14" s="57">
        <f>[5]ANTEL!GU$144</f>
        <v>380.98209999999995</v>
      </c>
      <c r="GV14" s="57">
        <f>[5]ANTEL!GV$144</f>
        <v>427.74119999999994</v>
      </c>
      <c r="GW14" s="57">
        <f>[5]ANTEL!GW$144</f>
        <v>349.07409999999999</v>
      </c>
      <c r="GX14" s="57">
        <f>[5]ANTEL!GX$144</f>
        <v>327.93789999999996</v>
      </c>
      <c r="GY14" s="57">
        <f>[5]ANTEL!GY$144</f>
        <v>485.39059999999995</v>
      </c>
      <c r="GZ14" s="57">
        <f>[5]ANTEL!GZ$144</f>
        <v>399.37479999999994</v>
      </c>
      <c r="HA14" s="57">
        <f>[5]ANTEL!HA$144</f>
        <v>629.2269</v>
      </c>
      <c r="HB14" s="57">
        <f>[5]ANTEL!HB$144</f>
        <v>436.12630000000001</v>
      </c>
      <c r="HC14" s="57">
        <f>[5]ANTEL!HC$144</f>
        <v>516.21940000000006</v>
      </c>
      <c r="HD14" s="57">
        <f>[5]ANTEL!HD$144</f>
        <v>495.55349999999999</v>
      </c>
      <c r="HE14" s="57">
        <f>[5]ANTEL!HE$144</f>
        <v>450.93480000000005</v>
      </c>
      <c r="HF14" s="57">
        <f>[5]ANTEL!HF$144</f>
        <v>526.35749999999996</v>
      </c>
      <c r="HG14" s="57">
        <f>[5]ANTEL!HG$144</f>
        <v>494.30180000000001</v>
      </c>
      <c r="HH14" s="57">
        <f>[5]ANTEL!HH$144</f>
        <v>445.88120000000004</v>
      </c>
      <c r="HI14" s="57">
        <f>[5]ANTEL!HI$144</f>
        <v>565.72120000000007</v>
      </c>
      <c r="HJ14" s="57">
        <f>[5]ANTEL!HJ$144</f>
        <v>396.55529999999999</v>
      </c>
      <c r="HK14" s="57">
        <f>[5]ANTEL!HK$144</f>
        <v>581.40139999999997</v>
      </c>
      <c r="HL14" s="57">
        <f>[5]ANTEL!HL$144</f>
        <v>545.99920000000009</v>
      </c>
      <c r="HM14" s="57">
        <f>[5]ANTEL!HM$144</f>
        <v>646.43680000000006</v>
      </c>
      <c r="HN14" s="57">
        <f>[5]ANTEL!HN$144</f>
        <v>532.90800000000002</v>
      </c>
      <c r="HO14" s="57">
        <f>[5]ANTEL!HO$144</f>
        <v>539.11159999999995</v>
      </c>
      <c r="HP14" s="57">
        <f>[5]ANTEL!HP$144</f>
        <v>467.11680000000001</v>
      </c>
      <c r="HQ14" s="57">
        <f>[5]ANTEL!HQ$144</f>
        <v>565.18859999999995</v>
      </c>
      <c r="HR14" s="57">
        <f>[5]ANTEL!HR$144</f>
        <v>492.96550000000002</v>
      </c>
      <c r="HS14" s="57">
        <f>[5]ANTEL!HS$144</f>
        <v>581.04353000000003</v>
      </c>
      <c r="HT14" s="57">
        <f>[5]ANTEL!HT$144</f>
        <v>515.53210000000001</v>
      </c>
      <c r="HU14" s="57">
        <f>[5]ANTEL!HU$144</f>
        <v>615.89549999999997</v>
      </c>
      <c r="HV14" s="57">
        <f>[5]ANTEL!HV$144</f>
        <v>503.74489999999997</v>
      </c>
      <c r="HW14" s="57">
        <f>[5]ANTEL!HW$144</f>
        <v>515.37509999999997</v>
      </c>
      <c r="HX14" s="57">
        <f>[5]ANTEL!HX$144</f>
        <v>632.39760000000001</v>
      </c>
      <c r="HY14" s="57">
        <f>[5]ANTEL!HY$144</f>
        <v>980.22950000000003</v>
      </c>
      <c r="HZ14" s="57">
        <f>[5]ANTEL!HZ$144</f>
        <v>550.38429000000008</v>
      </c>
      <c r="IA14" s="57">
        <f>[5]ANTEL!IA$144</f>
        <v>728.24490000000003</v>
      </c>
      <c r="IB14" s="57">
        <f>[5]ANTEL!IB$144</f>
        <v>585.54110000000014</v>
      </c>
      <c r="IC14" s="57">
        <f>[5]ANTEL!IC$144</f>
        <v>577.07680000000005</v>
      </c>
      <c r="ID14" s="57">
        <f>[5]ANTEL!ID$144</f>
        <v>615.16750000000002</v>
      </c>
      <c r="IE14" s="57">
        <f>[5]ANTEL!IE$144</f>
        <v>648.50490000000002</v>
      </c>
      <c r="IF14" s="57">
        <f>[5]ANTEL!IF$144</f>
        <v>565.47239999999999</v>
      </c>
      <c r="IG14" s="57">
        <f>[5]ANTEL!IG$144</f>
        <v>651.50740000000008</v>
      </c>
      <c r="IH14" s="57">
        <f>[5]ANTEL!IH$144</f>
        <v>568.20920000000001</v>
      </c>
      <c r="II14" s="57">
        <f>[5]ANTEL!II$144</f>
        <v>698.25320000000011</v>
      </c>
      <c r="IJ14" s="57">
        <f>[5]ANTEL!IJ$144</f>
        <v>697.13570000000004</v>
      </c>
      <c r="IK14" s="57">
        <f>[5]ANTEL!IK$144</f>
        <v>1217.0733</v>
      </c>
      <c r="IL14" s="57">
        <f>[5]ANTEL!IL$144</f>
        <v>682.01519999999994</v>
      </c>
      <c r="IM14" s="57">
        <f>[5]ANTEL!IM$144</f>
        <v>700.94100000000003</v>
      </c>
      <c r="IN14" s="57">
        <f>[5]ANTEL!IN$144</f>
        <v>679.51270000000011</v>
      </c>
      <c r="IO14" s="57">
        <f>[5]ANTEL!IO$144</f>
        <v>744.36569999999995</v>
      </c>
      <c r="IP14" s="57">
        <f>[5]ANTEL!IP$144</f>
        <v>736.15120000000002</v>
      </c>
      <c r="IQ14" s="57">
        <f>[5]ANTEL!IQ$144</f>
        <v>727.43369999999993</v>
      </c>
      <c r="IR14" s="57">
        <f>[5]ANTEL!IR$144</f>
        <v>669.34580000000005</v>
      </c>
      <c r="IS14" s="57">
        <f>[5]ANTEL!IS$144</f>
        <v>776.36310000000003</v>
      </c>
      <c r="IT14" s="57">
        <f>[5]ANTEL!IT$144</f>
        <v>753.07799999999997</v>
      </c>
      <c r="IU14" s="57">
        <f>[5]ANTEL!IU$144</f>
        <v>713.63599999999997</v>
      </c>
      <c r="IV14" s="57">
        <f>[5]ANTEL!IV$144</f>
        <v>780.04680000000008</v>
      </c>
      <c r="IW14" s="57">
        <f>[5]ANTEL!IW$144</f>
        <v>839.3814000000001</v>
      </c>
      <c r="IX14" s="57">
        <f>[5]ANTEL!IX$144</f>
        <v>663.67200000000003</v>
      </c>
      <c r="IY14" s="57">
        <f>[5]ANTEL!IY$144</f>
        <v>842.71780000000001</v>
      </c>
      <c r="IZ14" s="57">
        <f>[5]ANTEL!IZ$144</f>
        <v>885.21969999999999</v>
      </c>
      <c r="JA14" s="57">
        <f>[5]ANTEL!JA$144</f>
        <v>869.62649999999996</v>
      </c>
      <c r="JB14" s="57">
        <f>[5]ANTEL!JB$144</f>
        <v>628.82230000000004</v>
      </c>
      <c r="JC14" s="57">
        <f>[5]ANTEL!JC$144</f>
        <v>734.76319999999998</v>
      </c>
      <c r="JD14" s="57">
        <f>[5]ANTEL!JD$144</f>
        <v>841.32230000000004</v>
      </c>
      <c r="JE14" s="57">
        <f>[5]ANTEL!JE$144</f>
        <v>787.61519999999996</v>
      </c>
      <c r="JF14" s="57">
        <f>[5]ANTEL!JF$144</f>
        <v>821.47460000000001</v>
      </c>
      <c r="JG14" s="57">
        <f>[5]ANTEL!JG$144</f>
        <v>812.89530000000002</v>
      </c>
      <c r="JH14" s="57">
        <f>[5]ANTEL!JH$144</f>
        <v>910.72910000000013</v>
      </c>
      <c r="JI14" s="57">
        <f>[5]ANTEL!JI$144</f>
        <v>1456.0525427600001</v>
      </c>
      <c r="JJ14" s="57">
        <f>[5]ANTEL!JJ$144</f>
        <v>822.44600000000003</v>
      </c>
      <c r="JK14" s="57">
        <f>[5]ANTEL!JK$144</f>
        <v>952.3497000000001</v>
      </c>
      <c r="JL14" s="57">
        <f>[5]ANTEL!JL$144</f>
        <v>943.67449999999997</v>
      </c>
      <c r="JM14" s="57">
        <f>[5]ANTEL!JM$144</f>
        <v>824.74649999999997</v>
      </c>
      <c r="JN14" s="57">
        <f>[5]ANTEL!JN$144</f>
        <v>1004.9663</v>
      </c>
      <c r="JO14" s="57">
        <f>[5]ANTEL!JO$144</f>
        <v>923.09280000000001</v>
      </c>
      <c r="JP14" s="57">
        <f>[5]ANTEL!JP$144</f>
        <v>920.00469999999996</v>
      </c>
      <c r="JQ14" s="57">
        <f>[5]ANTEL!JQ$144</f>
        <v>1039.8819000000001</v>
      </c>
      <c r="JR14" s="57">
        <f>[5]ANTEL!JR$144</f>
        <v>700.899</v>
      </c>
      <c r="JS14" s="57">
        <f>[5]ANTEL!JS$144</f>
        <v>980.70330000000001</v>
      </c>
      <c r="JT14" s="57">
        <f>[5]ANTEL!JT$144</f>
        <v>894.25030000000004</v>
      </c>
      <c r="JU14" s="57">
        <f>[5]ANTEL!JU$144</f>
        <v>1529.3144</v>
      </c>
      <c r="JV14" s="57">
        <f>[5]ANTEL!JV$144</f>
        <v>1004.1003000000001</v>
      </c>
      <c r="JW14" s="57">
        <f>[5]ANTEL!JW$144</f>
        <v>1143.7046</v>
      </c>
      <c r="JX14" s="57">
        <f>[5]ANTEL!JX$144</f>
        <v>927.0252999999999</v>
      </c>
      <c r="JY14" s="57">
        <f>[5]ANTEL!JY$144</f>
        <v>926.06709999999998</v>
      </c>
      <c r="JZ14" s="57">
        <f>[5]ANTEL!JZ$144</f>
        <v>971.17419999999993</v>
      </c>
      <c r="KA14" s="57">
        <f>[5]ANTEL!KA$144</f>
        <v>985.37029999999993</v>
      </c>
      <c r="KB14" s="57">
        <f>[5]ANTEL!KB$144</f>
        <v>908.26409999999987</v>
      </c>
      <c r="KC14" s="57">
        <f>[5]ANTEL!KC$144</f>
        <v>928.67509999999993</v>
      </c>
      <c r="KD14" s="57">
        <f>[5]ANTEL!KD$144</f>
        <v>1000.7962</v>
      </c>
      <c r="KE14" s="57">
        <f>[5]ANTEL!KE$144</f>
        <v>994.54650000000004</v>
      </c>
      <c r="KF14" s="57">
        <f>[5]ANTEL!KF$144</f>
        <v>1207.1650999999999</v>
      </c>
      <c r="KG14" s="57">
        <f>[5]ANTEL!KG$144</f>
        <v>964.94050000000004</v>
      </c>
      <c r="KH14" s="57">
        <f>[5]ANTEL!KH$144</f>
        <v>530.38400000000001</v>
      </c>
      <c r="KI14" s="57">
        <f>[5]ANTEL!KI$144</f>
        <v>783.0874</v>
      </c>
      <c r="KJ14" s="57">
        <f>[5]ANTEL!KJ$144</f>
        <v>1148.1990000000001</v>
      </c>
      <c r="KK14" s="57">
        <f>[5]ANTEL!KK$144</f>
        <v>1034.7697999999998</v>
      </c>
      <c r="KL14" s="57">
        <f>[5]ANTEL!KL$144</f>
        <v>982.86880000000008</v>
      </c>
      <c r="KM14" s="57">
        <f>[5]ANTEL!KM$144</f>
        <v>1023.5184499900001</v>
      </c>
      <c r="KN14" s="57">
        <f>[5]ANTEL!KN$144</f>
        <v>1094.0879</v>
      </c>
      <c r="KO14" s="57">
        <f>[5]ANTEL!KO$144</f>
        <v>918.37510000000009</v>
      </c>
      <c r="KP14" s="57">
        <f>[5]ANTEL!KP$144</f>
        <v>1137.9245000000001</v>
      </c>
      <c r="KQ14" s="57">
        <f>[5]ANTEL!KQ$144</f>
        <v>1081.8362999999997</v>
      </c>
      <c r="KR14" s="57">
        <f>[5]ANTEL!KR$144</f>
        <v>1009.8576999999999</v>
      </c>
    </row>
    <row r="15" spans="1:304" x14ac:dyDescent="0.25">
      <c r="A15" s="56" t="s">
        <v>89</v>
      </c>
      <c r="B15" s="57">
        <f>[5]ANTEL!B$145</f>
        <v>58.686599999999999</v>
      </c>
      <c r="C15" s="57">
        <f>[5]ANTEL!C$145</f>
        <v>54.325499999999998</v>
      </c>
      <c r="D15" s="57">
        <f>[5]ANTEL!D$145</f>
        <v>38.493900000000004</v>
      </c>
      <c r="E15" s="57">
        <f>[5]ANTEL!E$145</f>
        <v>55.477800000000002</v>
      </c>
      <c r="F15" s="57">
        <f>[5]ANTEL!F$145</f>
        <v>40.357900000000001</v>
      </c>
      <c r="G15" s="57">
        <f>[5]ANTEL!G$145</f>
        <v>52.0976</v>
      </c>
      <c r="H15" s="57">
        <f>[5]ANTEL!H$145</f>
        <v>61.6541</v>
      </c>
      <c r="I15" s="57">
        <f>[5]ANTEL!I$145</f>
        <v>59.2592</v>
      </c>
      <c r="J15" s="57">
        <f>[5]ANTEL!J$145</f>
        <v>38.406400000000005</v>
      </c>
      <c r="K15" s="57">
        <f>[5]ANTEL!K$145</f>
        <v>49.440800000000003</v>
      </c>
      <c r="L15" s="57">
        <f>[5]ANTEL!L$145</f>
        <v>71.8018</v>
      </c>
      <c r="M15" s="57">
        <f>[5]ANTEL!M$145</f>
        <v>50.515000000000001</v>
      </c>
      <c r="N15" s="57">
        <f>[5]ANTEL!N$145</f>
        <v>68.978100000000012</v>
      </c>
      <c r="O15" s="57">
        <f>[5]ANTEL!O$145</f>
        <v>62.8386</v>
      </c>
      <c r="P15" s="57">
        <f>[5]ANTEL!P$145</f>
        <v>40.882400000000004</v>
      </c>
      <c r="Q15" s="57">
        <f>[5]ANTEL!Q$145</f>
        <v>64.432599999999994</v>
      </c>
      <c r="R15" s="57">
        <f>[5]ANTEL!R$145</f>
        <v>42.010400000000004</v>
      </c>
      <c r="S15" s="57">
        <f>[5]ANTEL!S$145</f>
        <v>61.413400000000003</v>
      </c>
      <c r="T15" s="57">
        <f>[5]ANTEL!T$145</f>
        <v>63.6325</v>
      </c>
      <c r="U15" s="57">
        <f>[5]ANTEL!U$145</f>
        <v>64.5304</v>
      </c>
      <c r="V15" s="57">
        <f>[5]ANTEL!V$145</f>
        <v>39.7089</v>
      </c>
      <c r="W15" s="57">
        <f>[5]ANTEL!W$145</f>
        <v>39.712699999999998</v>
      </c>
      <c r="X15" s="57">
        <f>[5]ANTEL!X$145</f>
        <v>63.5244</v>
      </c>
      <c r="Y15" s="57">
        <f>[5]ANTEL!Y$145</f>
        <v>40.585099999999997</v>
      </c>
      <c r="Z15" s="57">
        <f>[5]ANTEL!Z$145</f>
        <v>76.816600000000008</v>
      </c>
      <c r="AA15" s="57">
        <f>[5]ANTEL!AA$145</f>
        <v>70.775199999999998</v>
      </c>
      <c r="AB15" s="57">
        <f>[5]ANTEL!AB$145</f>
        <v>43.495699999999999</v>
      </c>
      <c r="AC15" s="57">
        <f>[5]ANTEL!AC$145</f>
        <v>76.228100000000012</v>
      </c>
      <c r="AD15" s="57">
        <f>[5]ANTEL!AD$145</f>
        <v>47.413199999999996</v>
      </c>
      <c r="AE15" s="57">
        <f>[5]ANTEL!AE$145</f>
        <v>75.585100000000011</v>
      </c>
      <c r="AF15" s="57">
        <f>[5]ANTEL!AF$145</f>
        <v>71.755099999999999</v>
      </c>
      <c r="AG15" s="57">
        <f>[5]ANTEL!AG$145</f>
        <v>41.525599999999997</v>
      </c>
      <c r="AH15" s="57">
        <f>[5]ANTEL!AH$145</f>
        <v>43.1021</v>
      </c>
      <c r="AI15" s="57">
        <f>[5]ANTEL!AI$145</f>
        <v>81.816399999999987</v>
      </c>
      <c r="AJ15" s="57">
        <f>[5]ANTEL!AJ$145</f>
        <v>44.625699999999995</v>
      </c>
      <c r="AK15" s="57">
        <f>[5]ANTEL!AK$145</f>
        <v>43.1629</v>
      </c>
      <c r="AL15" s="57">
        <f>[5]ANTEL!AL$145</f>
        <v>66.574600000000004</v>
      </c>
      <c r="AM15" s="57">
        <f>[5]ANTEL!AM$145</f>
        <v>68.5565</v>
      </c>
      <c r="AN15" s="57">
        <f>[5]ANTEL!AN$145</f>
        <v>45.853499999999997</v>
      </c>
      <c r="AO15" s="57">
        <f>[5]ANTEL!AO$145</f>
        <v>71.016199999999998</v>
      </c>
      <c r="AP15" s="57">
        <f>[5]ANTEL!AP$145</f>
        <v>47.673999999999999</v>
      </c>
      <c r="AQ15" s="57">
        <f>[5]ANTEL!AQ$145</f>
        <v>110.5677</v>
      </c>
      <c r="AR15" s="57">
        <f>[5]ANTEL!AR$145</f>
        <v>48.064300000000003</v>
      </c>
      <c r="AS15" s="57">
        <f>[5]ANTEL!AS$145</f>
        <v>59.449599999999997</v>
      </c>
      <c r="AT15" s="57">
        <f>[5]ANTEL!AT$145</f>
        <v>59.4435</v>
      </c>
      <c r="AU15" s="57">
        <f>[5]ANTEL!AU$145</f>
        <v>45.220199999999998</v>
      </c>
      <c r="AV15" s="57">
        <f>[5]ANTEL!AV$145</f>
        <v>119.3776</v>
      </c>
      <c r="AW15" s="57">
        <f>[5]ANTEL!AW$145</f>
        <v>47.211100000000002</v>
      </c>
      <c r="AX15" s="57">
        <f>[5]ANTEL!AX$145</f>
        <v>71.485500000000002</v>
      </c>
      <c r="AY15" s="57">
        <f>[5]ANTEL!AY$145</f>
        <v>48.020499999999998</v>
      </c>
      <c r="AZ15" s="57">
        <f>[5]ANTEL!AZ$145</f>
        <v>41.573999999999998</v>
      </c>
      <c r="BA15" s="57">
        <f>[5]ANTEL!BA$145</f>
        <v>40.732099999999996</v>
      </c>
      <c r="BB15" s="57">
        <f>[5]ANTEL!BB$145</f>
        <v>65.689600000000013</v>
      </c>
      <c r="BC15" s="57">
        <f>[5]ANTEL!BC$145</f>
        <v>45.2014</v>
      </c>
      <c r="BD15" s="57">
        <f>[5]ANTEL!BD$145</f>
        <v>69.379600000000011</v>
      </c>
      <c r="BE15" s="57">
        <f>[5]ANTEL!BE$145</f>
        <v>75.368300000000005</v>
      </c>
      <c r="BF15" s="57">
        <f>[5]ANTEL!BF$145</f>
        <v>47.392699999999998</v>
      </c>
      <c r="BG15" s="57">
        <f>[5]ANTEL!BG$145</f>
        <v>46.029400000000003</v>
      </c>
      <c r="BH15" s="57">
        <f>[5]ANTEL!BH$145</f>
        <v>79.684100000000001</v>
      </c>
      <c r="BI15" s="57">
        <f>[5]ANTEL!BI$145</f>
        <v>46.756</v>
      </c>
      <c r="BJ15" s="57">
        <f>[5]ANTEL!BJ$145</f>
        <v>73.7517</v>
      </c>
      <c r="BK15" s="57">
        <f>[5]ANTEL!BK$145</f>
        <v>52.639499999999998</v>
      </c>
      <c r="BL15" s="57">
        <f>[5]ANTEL!BL$145</f>
        <v>51.270800000000001</v>
      </c>
      <c r="BM15" s="57">
        <f>[5]ANTEL!BM$145</f>
        <v>67.605500000000006</v>
      </c>
      <c r="BN15" s="57">
        <f>[5]ANTEL!BN$145</f>
        <v>56.741599999999998</v>
      </c>
      <c r="BO15" s="57">
        <f>[5]ANTEL!BO$145</f>
        <v>49.472999999999999</v>
      </c>
      <c r="BP15" s="57">
        <f>[5]ANTEL!BP$145</f>
        <v>70.201700000000002</v>
      </c>
      <c r="BQ15" s="57">
        <f>[5]ANTEL!BQ$145</f>
        <v>68.384799999999998</v>
      </c>
      <c r="BR15" s="57">
        <f>[5]ANTEL!BR$145</f>
        <v>47.175699999999999</v>
      </c>
      <c r="BS15" s="57">
        <f>[5]ANTEL!BS$145</f>
        <v>45.7425</v>
      </c>
      <c r="BT15" s="57">
        <f>[5]ANTEL!BT$145</f>
        <v>69.615399999999994</v>
      </c>
      <c r="BU15" s="57">
        <f>[5]ANTEL!BU$145</f>
        <v>46.834000000000003</v>
      </c>
      <c r="BV15" s="57">
        <f>[5]ANTEL!BV$145</f>
        <v>72.222200000000001</v>
      </c>
      <c r="BW15" s="57">
        <f>[5]ANTEL!BW$145</f>
        <v>50.7881</v>
      </c>
      <c r="BX15" s="57">
        <f>[5]ANTEL!BX$145</f>
        <v>66.653800000000004</v>
      </c>
      <c r="BY15" s="57">
        <f>[5]ANTEL!BY$145</f>
        <v>48.209800000000001</v>
      </c>
      <c r="BZ15" s="57">
        <f>[5]ANTEL!BZ$145</f>
        <v>50.028700000000001</v>
      </c>
      <c r="CA15" s="57">
        <f>[5]ANTEL!CA$145</f>
        <v>47.401800000000001</v>
      </c>
      <c r="CB15" s="57">
        <f>[5]ANTEL!CB$145</f>
        <v>71.3904</v>
      </c>
      <c r="CC15" s="57">
        <f>[5]ANTEL!CC$145</f>
        <v>73.897800000000004</v>
      </c>
      <c r="CD15" s="57">
        <f>[5]ANTEL!CD$145</f>
        <v>50.331400000000002</v>
      </c>
      <c r="CE15" s="57">
        <f>[5]ANTEL!CE$145</f>
        <v>49.435699999999997</v>
      </c>
      <c r="CF15" s="57">
        <f>[5]ANTEL!CF$145</f>
        <v>76.784800000000004</v>
      </c>
      <c r="CG15" s="57">
        <f>[5]ANTEL!CG$145</f>
        <v>49.690800000000003</v>
      </c>
      <c r="CH15" s="57">
        <f>[5]ANTEL!CH$145</f>
        <v>79.582399999999993</v>
      </c>
      <c r="CI15" s="57">
        <f>[5]ANTEL!CI$145</f>
        <v>69.059100000000001</v>
      </c>
      <c r="CJ15" s="57">
        <f>[5]ANTEL!CJ$145</f>
        <v>53.545400000000001</v>
      </c>
      <c r="CK15" s="57">
        <f>[5]ANTEL!CK$145</f>
        <v>76.86</v>
      </c>
      <c r="CL15" s="57">
        <f>[5]ANTEL!CL$145</f>
        <v>54.561</v>
      </c>
      <c r="CM15" s="57">
        <f>[5]ANTEL!CM$145</f>
        <v>55.460099999999997</v>
      </c>
      <c r="CN15" s="57">
        <f>[5]ANTEL!CN$145</f>
        <v>82.519300000000001</v>
      </c>
      <c r="CO15" s="57">
        <f>[5]ANTEL!CO$145</f>
        <v>71.244199999999992</v>
      </c>
      <c r="CP15" s="57">
        <f>[5]ANTEL!CP$145</f>
        <v>56.080199999999998</v>
      </c>
      <c r="CQ15" s="57">
        <f>[5]ANTEL!CQ$145</f>
        <v>56.197800000000001</v>
      </c>
      <c r="CR15" s="57">
        <f>[5]ANTEL!CR$145</f>
        <v>74.519300000000001</v>
      </c>
      <c r="CS15" s="57">
        <f>[5]ANTEL!CS$145</f>
        <v>57.350999999999999</v>
      </c>
      <c r="CT15" s="57">
        <f>[5]ANTEL!CT$145</f>
        <v>71.890500000000003</v>
      </c>
      <c r="CU15" s="57">
        <f>[5]ANTEL!CU$145</f>
        <v>80.938500000000005</v>
      </c>
      <c r="CV15" s="57">
        <f>[5]ANTEL!CV$145</f>
        <v>63.6783</v>
      </c>
      <c r="CW15" s="57">
        <f>[5]ANTEL!CW$145</f>
        <v>77.436800000000005</v>
      </c>
      <c r="CX15" s="57">
        <f>[5]ANTEL!CX$145</f>
        <v>62.084600000000002</v>
      </c>
      <c r="CY15" s="57">
        <f>[5]ANTEL!CY$145</f>
        <v>62.173199999999994</v>
      </c>
      <c r="CZ15" s="57">
        <f>[5]ANTEL!CZ$145</f>
        <v>92.760899999999992</v>
      </c>
      <c r="DA15" s="57">
        <f>[5]ANTEL!DA$145</f>
        <v>57.639699999999998</v>
      </c>
      <c r="DB15" s="57">
        <f>[5]ANTEL!DB$145</f>
        <v>43.5822</v>
      </c>
      <c r="DC15" s="57">
        <f>[5]ANTEL!DC$145</f>
        <v>41.5242</v>
      </c>
      <c r="DD15" s="57">
        <f>[5]ANTEL!DD$145</f>
        <v>53.026900000000005</v>
      </c>
      <c r="DE15" s="57">
        <f>[5]ANTEL!DE$145</f>
        <v>45.855400000000003</v>
      </c>
      <c r="DF15" s="57">
        <f>[5]ANTEL!DF$145</f>
        <v>55.738800000000005</v>
      </c>
      <c r="DG15" s="57">
        <f>[5]ANTEL!DG$145</f>
        <v>38.027699999999996</v>
      </c>
      <c r="DH15" s="57">
        <f>[5]ANTEL!DH$145</f>
        <v>32.036700000000003</v>
      </c>
      <c r="DI15" s="57">
        <f>[5]ANTEL!DI$145</f>
        <v>69.427800000000005</v>
      </c>
      <c r="DJ15" s="57">
        <f>[5]ANTEL!DJ$145</f>
        <v>50.716800000000006</v>
      </c>
      <c r="DK15" s="57">
        <f>[5]ANTEL!DK$145</f>
        <v>53.204300000000003</v>
      </c>
      <c r="DL15" s="57">
        <f>[5]ANTEL!DL$145</f>
        <v>70.701300000000003</v>
      </c>
      <c r="DM15" s="57">
        <f>[5]ANTEL!DM$145</f>
        <v>69.455600000000004</v>
      </c>
      <c r="DN15" s="57">
        <f>[5]ANTEL!DN$145</f>
        <v>52.593000000000004</v>
      </c>
      <c r="DO15" s="57">
        <f>[5]ANTEL!DO$145</f>
        <v>49.815400000000004</v>
      </c>
      <c r="DP15" s="57">
        <f>[5]ANTEL!DP$145</f>
        <v>63.590800000000002</v>
      </c>
      <c r="DQ15" s="57">
        <f>[5]ANTEL!DQ$145</f>
        <v>51.584699999999998</v>
      </c>
      <c r="DR15" s="57">
        <f>[5]ANTEL!DR$145</f>
        <v>73.51639999999999</v>
      </c>
      <c r="DS15" s="57">
        <f>[5]ANTEL!DS$145</f>
        <v>69.256</v>
      </c>
      <c r="DT15" s="57">
        <f>[5]ANTEL!DT$145</f>
        <v>57.416599999999995</v>
      </c>
      <c r="DU15" s="57">
        <f>[5]ANTEL!DU$145</f>
        <v>71.574699999999993</v>
      </c>
      <c r="DV15" s="57">
        <f>[5]ANTEL!DV$145</f>
        <v>57.238999999999997</v>
      </c>
      <c r="DW15" s="57">
        <f>[5]ANTEL!DW$145</f>
        <v>60.162999999999997</v>
      </c>
      <c r="DX15" s="57">
        <f>[5]ANTEL!DX$145</f>
        <v>82.748899999999992</v>
      </c>
      <c r="DY15" s="57">
        <f>[5]ANTEL!DY$145</f>
        <v>75.558800000000005</v>
      </c>
      <c r="DZ15" s="57">
        <f>[5]ANTEL!DZ$145</f>
        <v>61.135300000000001</v>
      </c>
      <c r="EA15" s="57">
        <f>[5]ANTEL!EA$145</f>
        <v>56.961800000000004</v>
      </c>
      <c r="EB15" s="57">
        <f>[5]ANTEL!EB$145</f>
        <v>73.482900000000001</v>
      </c>
      <c r="EC15" s="57">
        <f>[5]ANTEL!EC$145</f>
        <v>51.346699999999998</v>
      </c>
      <c r="ED15" s="57">
        <f>[5]ANTEL!ED$145</f>
        <v>83.075800000000001</v>
      </c>
      <c r="EE15" s="57">
        <f>[5]ANTEL!EE$145</f>
        <v>77.514600000000002</v>
      </c>
      <c r="EF15" s="57">
        <f>[5]ANTEL!EF$145</f>
        <v>66.12</v>
      </c>
      <c r="EG15" s="57">
        <f>[5]ANTEL!EG$145</f>
        <v>78.773399999999995</v>
      </c>
      <c r="EH15" s="57">
        <f>[5]ANTEL!EH$145</f>
        <v>64.016999999999996</v>
      </c>
      <c r="EI15" s="57">
        <f>[5]ANTEL!EI$145</f>
        <v>68.730399999999989</v>
      </c>
      <c r="EJ15" s="57">
        <f>[5]ANTEL!EJ$145</f>
        <v>97.414299999999997</v>
      </c>
      <c r="EK15" s="57">
        <f>[5]ANTEL!EK$145</f>
        <v>87.997600000000006</v>
      </c>
      <c r="EL15" s="57">
        <f>[5]ANTEL!EL$145</f>
        <v>66.980199999999996</v>
      </c>
      <c r="EM15" s="57">
        <f>[5]ANTEL!EM$145</f>
        <v>63.7224</v>
      </c>
      <c r="EN15" s="57">
        <f>[5]ANTEL!EN$145</f>
        <v>84.674199999999999</v>
      </c>
      <c r="EO15" s="57">
        <f>[5]ANTEL!EO$145</f>
        <v>65.5989</v>
      </c>
      <c r="EP15" s="57">
        <f>[5]ANTEL!EP$145</f>
        <v>96.571799999999996</v>
      </c>
      <c r="EQ15" s="57">
        <f>[5]ANTEL!EQ$145</f>
        <v>87.311000000000007</v>
      </c>
      <c r="ER15" s="57">
        <f>[5]ANTEL!ER$145</f>
        <v>72.837399999999988</v>
      </c>
      <c r="ES15" s="57">
        <f>[5]ANTEL!ES$145</f>
        <v>89.042699999999996</v>
      </c>
      <c r="ET15" s="57">
        <f>[5]ANTEL!ET$145</f>
        <v>71.947000000000003</v>
      </c>
      <c r="EU15" s="57">
        <f>[5]ANTEL!EU$145</f>
        <v>73.277299999999997</v>
      </c>
      <c r="EV15" s="57">
        <f>[5]ANTEL!EV$145</f>
        <v>101.48099999999999</v>
      </c>
      <c r="EW15" s="57">
        <f>[5]ANTEL!EW$145</f>
        <v>86.778499999999994</v>
      </c>
      <c r="EX15" s="57">
        <f>[5]ANTEL!EX$145</f>
        <v>77.509199999999993</v>
      </c>
      <c r="EY15" s="57">
        <f>[5]ANTEL!EY$145</f>
        <v>74.241799999999998</v>
      </c>
      <c r="EZ15" s="57">
        <f>[5]ANTEL!EZ$145</f>
        <v>100.696</v>
      </c>
      <c r="FA15" s="57">
        <f>[5]ANTEL!FA$145</f>
        <v>73.5595</v>
      </c>
      <c r="FB15" s="57">
        <f>[5]ANTEL!FB$145</f>
        <v>102.49889999999999</v>
      </c>
      <c r="FC15" s="57">
        <f>[5]ANTEL!FC$145</f>
        <v>97.263999999999996</v>
      </c>
      <c r="FD15" s="57">
        <f>[5]ANTEL!FD$145</f>
        <v>80.041899999999998</v>
      </c>
      <c r="FE15" s="57">
        <f>[5]ANTEL!FE$145</f>
        <v>98.398499999999999</v>
      </c>
      <c r="FF15" s="57">
        <f>[5]ANTEL!FF$145</f>
        <v>84.583799999999997</v>
      </c>
      <c r="FG15" s="57">
        <f>[5]ANTEL!FG$145</f>
        <v>86.460800000000006</v>
      </c>
      <c r="FH15" s="57">
        <f>[5]ANTEL!FH$145</f>
        <v>113.8206</v>
      </c>
      <c r="FI15" s="57">
        <f>[5]ANTEL!FI$145</f>
        <v>103.56610000000001</v>
      </c>
      <c r="FJ15" s="57">
        <f>[5]ANTEL!FJ$145</f>
        <v>85.020200000000003</v>
      </c>
      <c r="FK15" s="57">
        <f>[5]ANTEL!FK$145</f>
        <v>84.164600000000007</v>
      </c>
      <c r="FL15" s="57">
        <f>[5]ANTEL!FL$145</f>
        <v>106.1781</v>
      </c>
      <c r="FM15" s="57">
        <f>[5]ANTEL!FM$145</f>
        <v>82.391600000000011</v>
      </c>
      <c r="FN15" s="57">
        <f>[5]ANTEL!FN$145</f>
        <v>122.2012</v>
      </c>
      <c r="FO15" s="57">
        <f>[5]ANTEL!FO$145</f>
        <v>112.36450000000001</v>
      </c>
      <c r="FP15" s="57">
        <f>[5]ANTEL!FP$145</f>
        <v>90.0381</v>
      </c>
      <c r="FQ15" s="57">
        <f>[5]ANTEL!FQ$145</f>
        <v>114.67689999999999</v>
      </c>
      <c r="FR15" s="57">
        <f>[5]ANTEL!FR$145</f>
        <v>100.4297</v>
      </c>
      <c r="FS15" s="57">
        <f>[5]ANTEL!FS$145</f>
        <v>93.150600000000011</v>
      </c>
      <c r="FT15" s="57">
        <f>[5]ANTEL!FT$145</f>
        <v>133.35479999999998</v>
      </c>
      <c r="FU15" s="57">
        <f>[5]ANTEL!FU$145</f>
        <v>119.5509</v>
      </c>
      <c r="FV15" s="57">
        <f>[5]ANTEL!FV$145</f>
        <v>96.398200000000003</v>
      </c>
      <c r="FW15" s="57">
        <f>[5]ANTEL!FW$145</f>
        <v>98.905899999999988</v>
      </c>
      <c r="FX15" s="57">
        <f>[5]ANTEL!FX$145</f>
        <v>127.566</v>
      </c>
      <c r="FY15" s="57">
        <f>[5]ANTEL!FY$145</f>
        <v>97.5548</v>
      </c>
      <c r="FZ15" s="57">
        <f>[5]ANTEL!FZ$145</f>
        <v>150.90520000000001</v>
      </c>
      <c r="GA15" s="57">
        <f>[5]ANTEL!GA$145</f>
        <v>125.07839999999999</v>
      </c>
      <c r="GB15" s="57">
        <f>[5]ANTEL!GB$145</f>
        <v>117.17530000000001</v>
      </c>
      <c r="GC15" s="57">
        <f>[5]ANTEL!GC$145</f>
        <v>183.25220000000002</v>
      </c>
      <c r="GD15" s="57">
        <f>[5]ANTEL!GD$145</f>
        <v>117.57560000000001</v>
      </c>
      <c r="GE15" s="57">
        <f>[5]ANTEL!GE$145</f>
        <v>113.22669999999999</v>
      </c>
      <c r="GF15" s="57">
        <f>[5]ANTEL!GF$145</f>
        <v>167.49089999999998</v>
      </c>
      <c r="GG15" s="57">
        <f>[5]ANTEL!GG$145</f>
        <v>114.6313</v>
      </c>
      <c r="GH15" s="57">
        <f>[5]ANTEL!GH$145</f>
        <v>113.5155</v>
      </c>
      <c r="GI15" s="57">
        <f>[5]ANTEL!GI$145</f>
        <v>115.4021</v>
      </c>
      <c r="GJ15" s="57">
        <f>[5]ANTEL!GJ$145</f>
        <v>118.21680000000001</v>
      </c>
      <c r="GK15" s="57">
        <f>[5]ANTEL!GK$145</f>
        <v>116.87730000000001</v>
      </c>
      <c r="GL15" s="57">
        <f>[5]ANTEL!GL$145</f>
        <v>165.3646</v>
      </c>
      <c r="GM15" s="57">
        <f>[5]ANTEL!GM$145</f>
        <v>126.2997</v>
      </c>
      <c r="GN15" s="57">
        <f>[5]ANTEL!GN$145</f>
        <v>124.6442</v>
      </c>
      <c r="GO15" s="57">
        <f>[5]ANTEL!GO$145</f>
        <v>229.74639999999999</v>
      </c>
      <c r="GP15" s="57">
        <f>[5]ANTEL!GP$145</f>
        <v>130.59360000000001</v>
      </c>
      <c r="GQ15" s="57">
        <f>[5]ANTEL!GQ$145</f>
        <v>127.0882</v>
      </c>
      <c r="GR15" s="57">
        <f>[5]ANTEL!GR$145</f>
        <v>188.2868</v>
      </c>
      <c r="GS15" s="57">
        <f>[5]ANTEL!GS$145</f>
        <v>128.4384</v>
      </c>
      <c r="GT15" s="57">
        <f>[5]ANTEL!GT$145</f>
        <v>126.67880000000001</v>
      </c>
      <c r="GU15" s="57">
        <f>[5]ANTEL!GU$145</f>
        <v>124.798</v>
      </c>
      <c r="GV15" s="57">
        <f>[5]ANTEL!GV$145</f>
        <v>129.68369999999999</v>
      </c>
      <c r="GW15" s="57">
        <f>[5]ANTEL!GW$145</f>
        <v>128.3526</v>
      </c>
      <c r="GX15" s="57">
        <f>[5]ANTEL!GX$145</f>
        <v>178.28570000000002</v>
      </c>
      <c r="GY15" s="57">
        <f>[5]ANTEL!GY$145</f>
        <v>137.49360000000001</v>
      </c>
      <c r="GZ15" s="57">
        <f>[5]ANTEL!GZ$145</f>
        <v>139.5429</v>
      </c>
      <c r="HA15" s="57">
        <f>[5]ANTEL!HA$145</f>
        <v>267.57600000000002</v>
      </c>
      <c r="HB15" s="57">
        <f>[5]ANTEL!HB$145</f>
        <v>142.46039999999999</v>
      </c>
      <c r="HC15" s="57">
        <f>[5]ANTEL!HC$145</f>
        <v>138.41650000000001</v>
      </c>
      <c r="HD15" s="57">
        <f>[5]ANTEL!HD$145</f>
        <v>210.0977</v>
      </c>
      <c r="HE15" s="57">
        <f>[5]ANTEL!HE$145</f>
        <v>140.32320000000001</v>
      </c>
      <c r="HF15" s="57">
        <f>[5]ANTEL!HF$145</f>
        <v>138.29560000000001</v>
      </c>
      <c r="HG15" s="57">
        <f>[5]ANTEL!HG$145</f>
        <v>139.9196</v>
      </c>
      <c r="HH15" s="57">
        <f>[5]ANTEL!HH$145</f>
        <v>140.84010000000001</v>
      </c>
      <c r="HI15" s="57">
        <f>[5]ANTEL!HI$145</f>
        <v>139.65079999999998</v>
      </c>
      <c r="HJ15" s="57">
        <f>[5]ANTEL!HJ$145</f>
        <v>196.9657</v>
      </c>
      <c r="HK15" s="57">
        <f>[5]ANTEL!HK$145</f>
        <v>149.8546</v>
      </c>
      <c r="HL15" s="57">
        <f>[5]ANTEL!HL$145</f>
        <v>152.1583</v>
      </c>
      <c r="HM15" s="57">
        <f>[5]ANTEL!HM$145</f>
        <v>291.93340000000001</v>
      </c>
      <c r="HN15" s="57">
        <f>[5]ANTEL!HN$145</f>
        <v>152.4769</v>
      </c>
      <c r="HO15" s="57">
        <f>[5]ANTEL!HO$145</f>
        <v>153.2664</v>
      </c>
      <c r="HP15" s="57">
        <f>[5]ANTEL!HP$145</f>
        <v>223.46079999999998</v>
      </c>
      <c r="HQ15" s="57">
        <f>[5]ANTEL!HQ$145</f>
        <v>151.4152</v>
      </c>
      <c r="HR15" s="57">
        <f>[5]ANTEL!HR$145</f>
        <v>149.02760000000001</v>
      </c>
      <c r="HS15" s="57">
        <f>[5]ANTEL!HS$145</f>
        <v>152.26837</v>
      </c>
      <c r="HT15" s="57">
        <f>[5]ANTEL!HT$145</f>
        <v>157.2842</v>
      </c>
      <c r="HU15" s="57">
        <f>[5]ANTEL!HU$145</f>
        <v>150.09320000000002</v>
      </c>
      <c r="HV15" s="57">
        <f>[5]ANTEL!HV$145</f>
        <v>210.6662</v>
      </c>
      <c r="HW15" s="57">
        <f>[5]ANTEL!HW$145</f>
        <v>161.1566</v>
      </c>
      <c r="HX15" s="57">
        <f>[5]ANTEL!HX$145</f>
        <v>162.43870000000001</v>
      </c>
      <c r="HY15" s="57">
        <f>[5]ANTEL!HY$145</f>
        <v>309.62940000000003</v>
      </c>
      <c r="HZ15" s="57">
        <f>[5]ANTEL!HZ$145</f>
        <v>162.20572000000001</v>
      </c>
      <c r="IA15" s="57">
        <f>[5]ANTEL!IA$145</f>
        <v>163.6824</v>
      </c>
      <c r="IB15" s="57">
        <f>[5]ANTEL!IB$145</f>
        <v>244.45599999999999</v>
      </c>
      <c r="IC15" s="57">
        <f>[5]ANTEL!IC$145</f>
        <v>164.22639999999998</v>
      </c>
      <c r="ID15" s="57">
        <f>[5]ANTEL!ID$145</f>
        <v>162.64010000000002</v>
      </c>
      <c r="IE15" s="57">
        <f>[5]ANTEL!IE$145</f>
        <v>167.2492</v>
      </c>
      <c r="IF15" s="57">
        <f>[5]ANTEL!IF$145</f>
        <v>160.16070000000002</v>
      </c>
      <c r="IG15" s="57">
        <f>[5]ANTEL!IG$145</f>
        <v>166.01560000000001</v>
      </c>
      <c r="IH15" s="57">
        <f>[5]ANTEL!IH$145</f>
        <v>234.25029999999998</v>
      </c>
      <c r="II15" s="57">
        <f>[5]ANTEL!II$145</f>
        <v>177.05089999999998</v>
      </c>
      <c r="IJ15" s="57">
        <f>[5]ANTEL!IJ$145</f>
        <v>175.7962</v>
      </c>
      <c r="IK15" s="57">
        <f>[5]ANTEL!IK$145</f>
        <v>329.94809999999995</v>
      </c>
      <c r="IL15" s="57">
        <f>[5]ANTEL!IL$145</f>
        <v>177.89260000000002</v>
      </c>
      <c r="IM15" s="57">
        <f>[5]ANTEL!IM$145</f>
        <v>176.81289999999998</v>
      </c>
      <c r="IN15" s="57">
        <f>[5]ANTEL!IN$145</f>
        <v>263.84370000000001</v>
      </c>
      <c r="IO15" s="57">
        <f>[5]ANTEL!IO$145</f>
        <v>174.77870000000001</v>
      </c>
      <c r="IP15" s="57">
        <f>[5]ANTEL!IP$145</f>
        <v>178.50360000000001</v>
      </c>
      <c r="IQ15" s="57">
        <f>[5]ANTEL!IQ$145</f>
        <v>177.19920000000002</v>
      </c>
      <c r="IR15" s="57">
        <f>[5]ANTEL!IR$145</f>
        <v>179.44570000000002</v>
      </c>
      <c r="IS15" s="57">
        <f>[5]ANTEL!IS$145</f>
        <v>177.95599999999999</v>
      </c>
      <c r="IT15" s="57">
        <f>[5]ANTEL!IT$145</f>
        <v>253.36410000000001</v>
      </c>
      <c r="IU15" s="57">
        <f>[5]ANTEL!IU$145</f>
        <v>191.3159</v>
      </c>
      <c r="IV15" s="57">
        <f>[5]ANTEL!IV$145</f>
        <v>188.9383</v>
      </c>
      <c r="IW15" s="57">
        <f>[5]ANTEL!IW$145</f>
        <v>353.9</v>
      </c>
      <c r="IX15" s="57">
        <f>[5]ANTEL!IX$145</f>
        <v>201.21289999999999</v>
      </c>
      <c r="IY15" s="57">
        <f>[5]ANTEL!IY$145</f>
        <v>202.35160000000002</v>
      </c>
      <c r="IZ15" s="57">
        <f>[5]ANTEL!IZ$145</f>
        <v>273.40690000000001</v>
      </c>
      <c r="JA15" s="57">
        <f>[5]ANTEL!JA$145</f>
        <v>186.1729</v>
      </c>
      <c r="JB15" s="57">
        <f>[5]ANTEL!JB$145</f>
        <v>186.47649999999999</v>
      </c>
      <c r="JC15" s="57">
        <f>[5]ANTEL!JC$145</f>
        <v>184.4983</v>
      </c>
      <c r="JD15" s="57">
        <f>[5]ANTEL!JD$145</f>
        <v>184.3433</v>
      </c>
      <c r="JE15" s="57">
        <f>[5]ANTEL!JE$145</f>
        <v>198.07259999999999</v>
      </c>
      <c r="JF15" s="57">
        <f>[5]ANTEL!JF$145</f>
        <v>277.02320000000003</v>
      </c>
      <c r="JG15" s="57">
        <f>[5]ANTEL!JG$145</f>
        <v>192.13839999999999</v>
      </c>
      <c r="JH15" s="57">
        <f>[5]ANTEL!JH$145</f>
        <v>188.16389999999998</v>
      </c>
      <c r="JI15" s="57">
        <f>[5]ANTEL!JI$145</f>
        <v>357.6206725490357</v>
      </c>
      <c r="JJ15" s="57">
        <f>[5]ANTEL!JJ$145</f>
        <v>191.42939999999999</v>
      </c>
      <c r="JK15" s="57">
        <f>[5]ANTEL!JK$145</f>
        <v>193.60420000000002</v>
      </c>
      <c r="JL15" s="57">
        <f>[5]ANTEL!JL$145</f>
        <v>285.69009999999997</v>
      </c>
      <c r="JM15" s="57">
        <f>[5]ANTEL!JM$145</f>
        <v>187.15439999999998</v>
      </c>
      <c r="JN15" s="57">
        <f>[5]ANTEL!JN$145</f>
        <v>186.11360000000002</v>
      </c>
      <c r="JO15" s="57">
        <f>[5]ANTEL!JO$145</f>
        <v>186.31960000000001</v>
      </c>
      <c r="JP15" s="57">
        <f>[5]ANTEL!JP$145</f>
        <v>185.64709999999999</v>
      </c>
      <c r="JQ15" s="57">
        <f>[5]ANTEL!JQ$145</f>
        <v>185.8869</v>
      </c>
      <c r="JR15" s="57">
        <f>[5]ANTEL!JR$145</f>
        <v>269.4692</v>
      </c>
      <c r="JS15" s="57">
        <f>[5]ANTEL!JS$145</f>
        <v>194.46850000000001</v>
      </c>
      <c r="JT15" s="57">
        <f>[5]ANTEL!JT$145</f>
        <v>194.42959999999999</v>
      </c>
      <c r="JU15" s="57">
        <f>[5]ANTEL!JU$145</f>
        <v>363.76690000000002</v>
      </c>
      <c r="JV15" s="57">
        <f>[5]ANTEL!JV$145</f>
        <v>196.08029999999999</v>
      </c>
      <c r="JW15" s="57">
        <f>[5]ANTEL!JW$145</f>
        <v>196.34539999999998</v>
      </c>
      <c r="JX15" s="57">
        <f>[5]ANTEL!JX$145</f>
        <v>289.8494</v>
      </c>
      <c r="JY15" s="57">
        <f>[5]ANTEL!JY$145</f>
        <v>195.72070000000002</v>
      </c>
      <c r="JZ15" s="57">
        <f>[5]ANTEL!JZ$145</f>
        <v>196.58070000000001</v>
      </c>
      <c r="KA15" s="57">
        <f>[5]ANTEL!KA$145</f>
        <v>199.19579999999999</v>
      </c>
      <c r="KB15" s="57">
        <f>[5]ANTEL!KB$145</f>
        <v>197.03629999999998</v>
      </c>
      <c r="KC15" s="57">
        <f>[5]ANTEL!KC$145</f>
        <v>196.32489999999999</v>
      </c>
      <c r="KD15" s="57">
        <f>[5]ANTEL!KD$145</f>
        <v>282.51299999999998</v>
      </c>
      <c r="KE15" s="57">
        <f>[5]ANTEL!KE$145</f>
        <v>207.68899999999999</v>
      </c>
      <c r="KF15" s="57">
        <f>[5]ANTEL!KF$145</f>
        <v>210.0617</v>
      </c>
      <c r="KG15" s="57">
        <f>[5]ANTEL!KG$145</f>
        <v>387.3347</v>
      </c>
      <c r="KH15" s="57">
        <f>[5]ANTEL!KH$145</f>
        <v>205.98489999999998</v>
      </c>
      <c r="KI15" s="57">
        <f>[5]ANTEL!KI$145</f>
        <v>207.3202</v>
      </c>
      <c r="KJ15" s="57">
        <f>[5]ANTEL!KJ$145</f>
        <v>309.08550000000002</v>
      </c>
      <c r="KK15" s="57">
        <f>[5]ANTEL!KK$145</f>
        <v>209.9211</v>
      </c>
      <c r="KL15" s="57">
        <f>[5]ANTEL!KL$145</f>
        <v>207.12870000000001</v>
      </c>
      <c r="KM15" s="57">
        <f>[5]ANTEL!KM$145</f>
        <v>207.97959560692036</v>
      </c>
      <c r="KN15" s="57">
        <f>[5]ANTEL!KN$145</f>
        <v>209.11620000000002</v>
      </c>
      <c r="KO15" s="57">
        <f>[5]ANTEL!KO$145</f>
        <v>217.26849999999999</v>
      </c>
      <c r="KP15" s="57">
        <f>[5]ANTEL!KP$145</f>
        <v>303.17220000000003</v>
      </c>
      <c r="KQ15" s="57">
        <f>[5]ANTEL!KQ$145</f>
        <v>216.49270000000001</v>
      </c>
      <c r="KR15" s="57">
        <f>[5]ANTEL!KR$145</f>
        <v>221.59700000000001</v>
      </c>
    </row>
    <row r="16" spans="1:304" x14ac:dyDescent="0.25">
      <c r="A16" s="58" t="s">
        <v>90</v>
      </c>
      <c r="B16" s="59">
        <f>+B17</f>
        <v>109.6909</v>
      </c>
      <c r="C16" s="59">
        <f t="shared" ref="C16:BN16" si="96">+C17</f>
        <v>109.5843</v>
      </c>
      <c r="D16" s="59">
        <f t="shared" si="96"/>
        <v>118.7092</v>
      </c>
      <c r="E16" s="59">
        <f t="shared" si="96"/>
        <v>141.7604</v>
      </c>
      <c r="F16" s="59">
        <f t="shared" si="96"/>
        <v>128.16380000000001</v>
      </c>
      <c r="G16" s="59">
        <f t="shared" si="96"/>
        <v>110.17439999999999</v>
      </c>
      <c r="H16" s="59">
        <f t="shared" si="96"/>
        <v>117.39189999999999</v>
      </c>
      <c r="I16" s="59">
        <f t="shared" si="96"/>
        <v>159.80850000000001</v>
      </c>
      <c r="J16" s="59">
        <f t="shared" si="96"/>
        <v>121.5419</v>
      </c>
      <c r="K16" s="59">
        <f t="shared" si="96"/>
        <v>120.3476</v>
      </c>
      <c r="L16" s="59">
        <f t="shared" si="96"/>
        <v>87.253299999999996</v>
      </c>
      <c r="M16" s="59">
        <f t="shared" si="96"/>
        <v>148.90679999999998</v>
      </c>
      <c r="N16" s="59">
        <f t="shared" si="96"/>
        <v>134.69210000000001</v>
      </c>
      <c r="O16" s="59">
        <f t="shared" si="96"/>
        <v>178.619</v>
      </c>
      <c r="P16" s="59">
        <f t="shared" si="96"/>
        <v>72.266999999999996</v>
      </c>
      <c r="Q16" s="59">
        <f t="shared" si="96"/>
        <v>108.56710000000001</v>
      </c>
      <c r="R16" s="59">
        <f t="shared" si="96"/>
        <v>95.910499999999999</v>
      </c>
      <c r="S16" s="59">
        <f t="shared" si="96"/>
        <v>101.66630000000001</v>
      </c>
      <c r="T16" s="59">
        <f t="shared" si="96"/>
        <v>112.06189999999999</v>
      </c>
      <c r="U16" s="59">
        <f t="shared" si="96"/>
        <v>129.7937</v>
      </c>
      <c r="V16" s="59">
        <f t="shared" si="96"/>
        <v>107.87339999999999</v>
      </c>
      <c r="W16" s="59">
        <f t="shared" si="96"/>
        <v>147.35679999999999</v>
      </c>
      <c r="X16" s="59">
        <f t="shared" si="96"/>
        <v>126.77080000000001</v>
      </c>
      <c r="Y16" s="59">
        <f t="shared" si="96"/>
        <v>144.81960000000001</v>
      </c>
      <c r="Z16" s="59">
        <f t="shared" si="96"/>
        <v>127.97210000000001</v>
      </c>
      <c r="AA16" s="59">
        <f t="shared" si="96"/>
        <v>157.45479999999998</v>
      </c>
      <c r="AB16" s="59">
        <f t="shared" si="96"/>
        <v>166.46799999999999</v>
      </c>
      <c r="AC16" s="59">
        <f t="shared" si="96"/>
        <v>121.249</v>
      </c>
      <c r="AD16" s="59">
        <f t="shared" si="96"/>
        <v>130.0598</v>
      </c>
      <c r="AE16" s="59">
        <f t="shared" si="96"/>
        <v>115.6842</v>
      </c>
      <c r="AF16" s="59">
        <f t="shared" si="96"/>
        <v>164.3646</v>
      </c>
      <c r="AG16" s="59">
        <f t="shared" si="96"/>
        <v>135.63660000000002</v>
      </c>
      <c r="AH16" s="59">
        <f t="shared" si="96"/>
        <v>90.768199999999993</v>
      </c>
      <c r="AI16" s="59">
        <f t="shared" si="96"/>
        <v>134.45060000000001</v>
      </c>
      <c r="AJ16" s="59">
        <f t="shared" si="96"/>
        <v>103.3492</v>
      </c>
      <c r="AK16" s="59">
        <f t="shared" si="96"/>
        <v>100.342</v>
      </c>
      <c r="AL16" s="59">
        <f t="shared" si="96"/>
        <v>136.71120000000002</v>
      </c>
      <c r="AM16" s="59">
        <f t="shared" si="96"/>
        <v>132.59909999999999</v>
      </c>
      <c r="AN16" s="59">
        <f t="shared" si="96"/>
        <v>84.543800000000005</v>
      </c>
      <c r="AO16" s="59">
        <f t="shared" si="96"/>
        <v>101.0317</v>
      </c>
      <c r="AP16" s="59">
        <f t="shared" si="96"/>
        <v>91.6233</v>
      </c>
      <c r="AQ16" s="59">
        <f t="shared" si="96"/>
        <v>57.7699</v>
      </c>
      <c r="AR16" s="59">
        <f t="shared" si="96"/>
        <v>60.609199999999994</v>
      </c>
      <c r="AS16" s="59">
        <f t="shared" si="96"/>
        <v>121.57889999999999</v>
      </c>
      <c r="AT16" s="59">
        <f t="shared" si="96"/>
        <v>35.404000000000003</v>
      </c>
      <c r="AU16" s="59">
        <f t="shared" si="96"/>
        <v>221.8125</v>
      </c>
      <c r="AV16" s="59">
        <f t="shared" si="96"/>
        <v>122.19669999999999</v>
      </c>
      <c r="AW16" s="59">
        <f t="shared" si="96"/>
        <v>94.194500000000005</v>
      </c>
      <c r="AX16" s="59">
        <f t="shared" si="96"/>
        <v>129.43369999999999</v>
      </c>
      <c r="AY16" s="59">
        <f t="shared" si="96"/>
        <v>86.916800000000009</v>
      </c>
      <c r="AZ16" s="59">
        <f t="shared" si="96"/>
        <v>99.872799999999998</v>
      </c>
      <c r="BA16" s="59">
        <f t="shared" si="96"/>
        <v>63.6646</v>
      </c>
      <c r="BB16" s="59">
        <f t="shared" si="96"/>
        <v>68.851100000000002</v>
      </c>
      <c r="BC16" s="59">
        <f t="shared" si="96"/>
        <v>71.262500000000003</v>
      </c>
      <c r="BD16" s="59">
        <f t="shared" si="96"/>
        <v>125.8438</v>
      </c>
      <c r="BE16" s="59">
        <f t="shared" si="96"/>
        <v>76.978300000000004</v>
      </c>
      <c r="BF16" s="59">
        <f t="shared" si="96"/>
        <v>35.0809</v>
      </c>
      <c r="BG16" s="59">
        <f t="shared" si="96"/>
        <v>51.429199999999994</v>
      </c>
      <c r="BH16" s="59">
        <f t="shared" si="96"/>
        <v>66.278300000000002</v>
      </c>
      <c r="BI16" s="59">
        <f t="shared" si="96"/>
        <v>36.863800000000005</v>
      </c>
      <c r="BJ16" s="59">
        <f t="shared" si="96"/>
        <v>129.679</v>
      </c>
      <c r="BK16" s="59">
        <f t="shared" si="96"/>
        <v>154.62810000000002</v>
      </c>
      <c r="BL16" s="59">
        <f t="shared" si="96"/>
        <v>102.35039999999999</v>
      </c>
      <c r="BM16" s="59">
        <f t="shared" si="96"/>
        <v>48.704500000000003</v>
      </c>
      <c r="BN16" s="59">
        <f t="shared" si="96"/>
        <v>211.49629999999999</v>
      </c>
      <c r="BO16" s="59">
        <f t="shared" ref="BO16:DZ16" si="97">+BO17</f>
        <v>180.99209999999999</v>
      </c>
      <c r="BP16" s="59">
        <f t="shared" si="97"/>
        <v>188.99429999999998</v>
      </c>
      <c r="BQ16" s="59">
        <f t="shared" si="97"/>
        <v>121.3387</v>
      </c>
      <c r="BR16" s="59">
        <f t="shared" si="97"/>
        <v>72.471199999999996</v>
      </c>
      <c r="BS16" s="59">
        <f t="shared" si="97"/>
        <v>84.331000000000003</v>
      </c>
      <c r="BT16" s="59">
        <f t="shared" si="97"/>
        <v>99.43610000000001</v>
      </c>
      <c r="BU16" s="59">
        <f t="shared" si="97"/>
        <v>70.021000000000001</v>
      </c>
      <c r="BV16" s="59">
        <f t="shared" si="97"/>
        <v>149.75620000000001</v>
      </c>
      <c r="BW16" s="59">
        <f t="shared" si="97"/>
        <v>141.0909</v>
      </c>
      <c r="BX16" s="59">
        <f t="shared" si="97"/>
        <v>82.305800000000005</v>
      </c>
      <c r="BY16" s="59">
        <f t="shared" si="97"/>
        <v>88.628100000000003</v>
      </c>
      <c r="BZ16" s="59">
        <f t="shared" si="97"/>
        <v>58.008600000000001</v>
      </c>
      <c r="CA16" s="59">
        <f t="shared" si="97"/>
        <v>63.4649</v>
      </c>
      <c r="CB16" s="59">
        <f t="shared" si="97"/>
        <v>101.5408</v>
      </c>
      <c r="CC16" s="59">
        <f t="shared" si="97"/>
        <v>71.30210000000001</v>
      </c>
      <c r="CD16" s="59">
        <f t="shared" si="97"/>
        <v>59.282800000000002</v>
      </c>
      <c r="CE16" s="59">
        <f t="shared" si="97"/>
        <v>91.182400000000001</v>
      </c>
      <c r="CF16" s="59">
        <f t="shared" si="97"/>
        <v>95.884299999999996</v>
      </c>
      <c r="CG16" s="59">
        <f t="shared" si="97"/>
        <v>336.59090000000003</v>
      </c>
      <c r="CH16" s="59">
        <f t="shared" si="97"/>
        <v>96.365200000000016</v>
      </c>
      <c r="CI16" s="59">
        <f t="shared" si="97"/>
        <v>91.567200000000014</v>
      </c>
      <c r="CJ16" s="59">
        <f t="shared" si="97"/>
        <v>97.808800000000005</v>
      </c>
      <c r="CK16" s="59">
        <f t="shared" si="97"/>
        <v>58.8904</v>
      </c>
      <c r="CL16" s="59">
        <f t="shared" si="97"/>
        <v>90.591100000000012</v>
      </c>
      <c r="CM16" s="59">
        <f t="shared" si="97"/>
        <v>92.429899999999989</v>
      </c>
      <c r="CN16" s="59">
        <f t="shared" si="97"/>
        <v>85.735799999999998</v>
      </c>
      <c r="CO16" s="59">
        <f t="shared" si="97"/>
        <v>114.23569999999999</v>
      </c>
      <c r="CP16" s="59">
        <f t="shared" si="97"/>
        <v>126.01039999999999</v>
      </c>
      <c r="CQ16" s="59">
        <f t="shared" si="97"/>
        <v>99.6404</v>
      </c>
      <c r="CR16" s="59">
        <f t="shared" si="97"/>
        <v>195.51690000000002</v>
      </c>
      <c r="CS16" s="59">
        <f t="shared" si="97"/>
        <v>546.57630000000006</v>
      </c>
      <c r="CT16" s="59">
        <f t="shared" si="97"/>
        <v>322.87609999999995</v>
      </c>
      <c r="CU16" s="59">
        <f t="shared" si="97"/>
        <v>234.46370000000002</v>
      </c>
      <c r="CV16" s="59">
        <f t="shared" si="97"/>
        <v>104.80560000000001</v>
      </c>
      <c r="CW16" s="59">
        <f t="shared" si="97"/>
        <v>116.051</v>
      </c>
      <c r="CX16" s="59">
        <f t="shared" si="97"/>
        <v>165.18460000000002</v>
      </c>
      <c r="CY16" s="59">
        <f t="shared" si="97"/>
        <v>272.10899999999998</v>
      </c>
      <c r="CZ16" s="59">
        <f t="shared" si="97"/>
        <v>127.91159999999999</v>
      </c>
      <c r="DA16" s="59">
        <f t="shared" si="97"/>
        <v>182.45809999999997</v>
      </c>
      <c r="DB16" s="59">
        <f t="shared" si="97"/>
        <v>144.89920000000001</v>
      </c>
      <c r="DC16" s="59">
        <f t="shared" si="97"/>
        <v>139.08629999999999</v>
      </c>
      <c r="DD16" s="59">
        <f t="shared" si="97"/>
        <v>118.26139999999999</v>
      </c>
      <c r="DE16" s="59">
        <f t="shared" si="97"/>
        <v>269.7681</v>
      </c>
      <c r="DF16" s="59">
        <f t="shared" si="97"/>
        <v>136.71610000000001</v>
      </c>
      <c r="DG16" s="59">
        <f t="shared" si="97"/>
        <v>155.44909999999999</v>
      </c>
      <c r="DH16" s="59">
        <f t="shared" si="97"/>
        <v>390.92149999999998</v>
      </c>
      <c r="DI16" s="59">
        <f t="shared" si="97"/>
        <v>142.0317</v>
      </c>
      <c r="DJ16" s="59">
        <f t="shared" si="97"/>
        <v>128.77180000000001</v>
      </c>
      <c r="DK16" s="59">
        <f t="shared" si="97"/>
        <v>159.63890000000004</v>
      </c>
      <c r="DL16" s="59">
        <f t="shared" si="97"/>
        <v>308.33870000000002</v>
      </c>
      <c r="DM16" s="59">
        <f t="shared" si="97"/>
        <v>372.05099999999999</v>
      </c>
      <c r="DN16" s="59">
        <f t="shared" si="97"/>
        <v>170.21540000000002</v>
      </c>
      <c r="DO16" s="59">
        <f t="shared" si="97"/>
        <v>174.60320000000002</v>
      </c>
      <c r="DP16" s="59">
        <f t="shared" si="97"/>
        <v>166.09870000000001</v>
      </c>
      <c r="DQ16" s="59">
        <f t="shared" si="97"/>
        <v>402.01409999999998</v>
      </c>
      <c r="DR16" s="59">
        <f t="shared" si="97"/>
        <v>268.67609999999996</v>
      </c>
      <c r="DS16" s="59">
        <f t="shared" si="97"/>
        <v>143.42009999999999</v>
      </c>
      <c r="DT16" s="59">
        <f t="shared" si="97"/>
        <v>177.47389999999999</v>
      </c>
      <c r="DU16" s="59">
        <f t="shared" si="97"/>
        <v>267.82059999999996</v>
      </c>
      <c r="DV16" s="59">
        <f t="shared" si="97"/>
        <v>203.19220000000001</v>
      </c>
      <c r="DW16" s="59">
        <f t="shared" si="97"/>
        <v>226.15130000000002</v>
      </c>
      <c r="DX16" s="59">
        <f t="shared" si="97"/>
        <v>215.77480000000003</v>
      </c>
      <c r="DY16" s="59">
        <f t="shared" si="97"/>
        <v>287.4239</v>
      </c>
      <c r="DZ16" s="59">
        <f t="shared" si="97"/>
        <v>217.21100000000001</v>
      </c>
      <c r="EA16" s="59">
        <f t="shared" ref="EA16:GL16" si="98">+EA17</f>
        <v>183.06610000000001</v>
      </c>
      <c r="EB16" s="59">
        <f t="shared" si="98"/>
        <v>168.70920000000001</v>
      </c>
      <c r="EC16" s="59">
        <f t="shared" si="98"/>
        <v>436.57</v>
      </c>
      <c r="ED16" s="59">
        <f t="shared" si="98"/>
        <v>169.7381</v>
      </c>
      <c r="EE16" s="59">
        <f t="shared" si="98"/>
        <v>148.81829999999999</v>
      </c>
      <c r="EF16" s="59">
        <f t="shared" si="98"/>
        <v>128.68170000000001</v>
      </c>
      <c r="EG16" s="59">
        <f t="shared" si="98"/>
        <v>129.7587</v>
      </c>
      <c r="EH16" s="59">
        <f t="shared" si="98"/>
        <v>136.244</v>
      </c>
      <c r="EI16" s="59">
        <f t="shared" si="98"/>
        <v>145.53979999999999</v>
      </c>
      <c r="EJ16" s="59">
        <f t="shared" si="98"/>
        <v>99.842799999999997</v>
      </c>
      <c r="EK16" s="59">
        <f t="shared" si="98"/>
        <v>160.30000000000001</v>
      </c>
      <c r="EL16" s="59">
        <f t="shared" si="98"/>
        <v>138.6096</v>
      </c>
      <c r="EM16" s="59">
        <f t="shared" si="98"/>
        <v>134.15210000000002</v>
      </c>
      <c r="EN16" s="59">
        <f t="shared" si="98"/>
        <v>125.86210000000001</v>
      </c>
      <c r="EO16" s="59">
        <f t="shared" si="98"/>
        <v>730.97850000000005</v>
      </c>
      <c r="EP16" s="59">
        <f t="shared" si="98"/>
        <v>184.6337</v>
      </c>
      <c r="EQ16" s="59">
        <f t="shared" si="98"/>
        <v>105.30669999999999</v>
      </c>
      <c r="ER16" s="59">
        <f t="shared" si="98"/>
        <v>170.11069999999998</v>
      </c>
      <c r="ES16" s="59">
        <f t="shared" si="98"/>
        <v>163.017</v>
      </c>
      <c r="ET16" s="59">
        <f t="shared" si="98"/>
        <v>194.488</v>
      </c>
      <c r="EU16" s="59">
        <f t="shared" si="98"/>
        <v>146.85509999999996</v>
      </c>
      <c r="EV16" s="59">
        <f t="shared" si="98"/>
        <v>184.81800000000001</v>
      </c>
      <c r="EW16" s="59">
        <f t="shared" si="98"/>
        <v>183.10739999999998</v>
      </c>
      <c r="EX16" s="59">
        <f t="shared" si="98"/>
        <v>228.02409999999998</v>
      </c>
      <c r="EY16" s="59">
        <f t="shared" si="98"/>
        <v>196.51320000000001</v>
      </c>
      <c r="EZ16" s="59">
        <f t="shared" si="98"/>
        <v>237.517</v>
      </c>
      <c r="FA16" s="59">
        <f t="shared" si="98"/>
        <v>1254.3530000000001</v>
      </c>
      <c r="FB16" s="59">
        <f t="shared" si="98"/>
        <v>474.38869999999997</v>
      </c>
      <c r="FC16" s="59">
        <f t="shared" si="98"/>
        <v>260.63840000000005</v>
      </c>
      <c r="FD16" s="59">
        <f t="shared" si="98"/>
        <v>198.2662</v>
      </c>
      <c r="FE16" s="59">
        <f t="shared" si="98"/>
        <v>206.28209999999999</v>
      </c>
      <c r="FF16" s="59">
        <f t="shared" si="98"/>
        <v>314.56119999999999</v>
      </c>
      <c r="FG16" s="59">
        <f t="shared" si="98"/>
        <v>349.69209999999998</v>
      </c>
      <c r="FH16" s="59">
        <f t="shared" si="98"/>
        <v>458.60520000000002</v>
      </c>
      <c r="FI16" s="59">
        <f t="shared" si="98"/>
        <v>361.61159999999995</v>
      </c>
      <c r="FJ16" s="59">
        <f t="shared" si="98"/>
        <v>407.21029999999996</v>
      </c>
      <c r="FK16" s="59">
        <f t="shared" si="98"/>
        <v>402.62369999999999</v>
      </c>
      <c r="FL16" s="59">
        <f t="shared" si="98"/>
        <v>671.90819999999997</v>
      </c>
      <c r="FM16" s="59">
        <f t="shared" si="98"/>
        <v>473.1694</v>
      </c>
      <c r="FN16" s="59">
        <f t="shared" si="98"/>
        <v>601.3411000000001</v>
      </c>
      <c r="FO16" s="59">
        <f t="shared" si="98"/>
        <v>422.26929999999999</v>
      </c>
      <c r="FP16" s="59">
        <f t="shared" si="98"/>
        <v>466.12049999999999</v>
      </c>
      <c r="FQ16" s="59">
        <f t="shared" si="98"/>
        <v>433.16770000000002</v>
      </c>
      <c r="FR16" s="59">
        <f t="shared" si="98"/>
        <v>710.45090000000005</v>
      </c>
      <c r="FS16" s="59">
        <f t="shared" si="98"/>
        <v>571.89440000000002</v>
      </c>
      <c r="FT16" s="59">
        <f t="shared" si="98"/>
        <v>1008.5282999999999</v>
      </c>
      <c r="FU16" s="59">
        <f t="shared" si="98"/>
        <v>1129.1798000000001</v>
      </c>
      <c r="FV16" s="59">
        <f t="shared" si="98"/>
        <v>973.12389999999994</v>
      </c>
      <c r="FW16" s="59">
        <f t="shared" si="98"/>
        <v>757.91369999999995</v>
      </c>
      <c r="FX16" s="59">
        <f t="shared" si="98"/>
        <v>700.52719999999999</v>
      </c>
      <c r="FY16" s="59">
        <f t="shared" si="98"/>
        <v>994.90250000000003</v>
      </c>
      <c r="FZ16" s="59">
        <f t="shared" si="98"/>
        <v>747.80419999999992</v>
      </c>
      <c r="GA16" s="59">
        <f t="shared" si="98"/>
        <v>688.1706999999999</v>
      </c>
      <c r="GB16" s="59">
        <f t="shared" si="98"/>
        <v>767.56040000000007</v>
      </c>
      <c r="GC16" s="59">
        <f t="shared" si="98"/>
        <v>630.27280000000007</v>
      </c>
      <c r="GD16" s="59">
        <f t="shared" si="98"/>
        <v>882.98390000000006</v>
      </c>
      <c r="GE16" s="59">
        <f t="shared" si="98"/>
        <v>654.51940000000002</v>
      </c>
      <c r="GF16" s="59">
        <f t="shared" si="98"/>
        <v>630.78190000000006</v>
      </c>
      <c r="GG16" s="59">
        <f t="shared" si="98"/>
        <v>941.16410000000008</v>
      </c>
      <c r="GH16" s="59">
        <f t="shared" si="98"/>
        <v>874.95899999999995</v>
      </c>
      <c r="GI16" s="59">
        <f t="shared" si="98"/>
        <v>1043.4564</v>
      </c>
      <c r="GJ16" s="59">
        <f t="shared" si="98"/>
        <v>1022.5767</v>
      </c>
      <c r="GK16" s="59">
        <f t="shared" si="98"/>
        <v>1124.4095</v>
      </c>
      <c r="GL16" s="59">
        <f t="shared" si="98"/>
        <v>1726.7465</v>
      </c>
      <c r="GM16" s="59">
        <f t="shared" ref="GM16:JA16" si="99">+GM17</f>
        <v>764.68979999999999</v>
      </c>
      <c r="GN16" s="59">
        <f t="shared" si="99"/>
        <v>693.80169999999998</v>
      </c>
      <c r="GO16" s="59">
        <f t="shared" si="99"/>
        <v>647.02839999999992</v>
      </c>
      <c r="GP16" s="59">
        <f t="shared" si="99"/>
        <v>459.48259999999999</v>
      </c>
      <c r="GQ16" s="59">
        <f t="shared" si="99"/>
        <v>474.95370000000003</v>
      </c>
      <c r="GR16" s="59">
        <f t="shared" si="99"/>
        <v>591.99169999999992</v>
      </c>
      <c r="GS16" s="59">
        <f t="shared" si="99"/>
        <v>409.18130000000002</v>
      </c>
      <c r="GT16" s="59">
        <f t="shared" si="99"/>
        <v>284.79629999999997</v>
      </c>
      <c r="GU16" s="59">
        <f t="shared" si="99"/>
        <v>225.20329999999998</v>
      </c>
      <c r="GV16" s="59">
        <f t="shared" si="99"/>
        <v>165.89860000000002</v>
      </c>
      <c r="GW16" s="59">
        <f t="shared" si="99"/>
        <v>27.950400000000002</v>
      </c>
      <c r="GX16" s="59">
        <f t="shared" si="99"/>
        <v>428.14012167350995</v>
      </c>
      <c r="GY16" s="59">
        <f t="shared" si="99"/>
        <v>132.37507257894637</v>
      </c>
      <c r="GZ16" s="59">
        <f t="shared" si="99"/>
        <v>174.54959221075998</v>
      </c>
      <c r="HA16" s="59">
        <f t="shared" si="99"/>
        <v>227.90100827110001</v>
      </c>
      <c r="HB16" s="59">
        <f t="shared" si="99"/>
        <v>386.18733034060006</v>
      </c>
      <c r="HC16" s="59">
        <f t="shared" si="99"/>
        <v>506.18205953154001</v>
      </c>
      <c r="HD16" s="59">
        <f t="shared" si="99"/>
        <v>442.94345432242</v>
      </c>
      <c r="HE16" s="59">
        <f t="shared" si="99"/>
        <v>346.63250217362992</v>
      </c>
      <c r="HF16" s="59">
        <f t="shared" si="99"/>
        <v>382.43120211688</v>
      </c>
      <c r="HG16" s="59">
        <f t="shared" si="99"/>
        <v>241.14415250552608</v>
      </c>
      <c r="HH16" s="59">
        <f t="shared" si="99"/>
        <v>412.51921817885</v>
      </c>
      <c r="HI16" s="59">
        <f t="shared" si="99"/>
        <v>384.35718116799995</v>
      </c>
      <c r="HJ16" s="59">
        <f t="shared" si="99"/>
        <v>378.2624435669</v>
      </c>
      <c r="HK16" s="59">
        <f t="shared" si="99"/>
        <v>182.11841564378003</v>
      </c>
      <c r="HL16" s="59">
        <f t="shared" si="99"/>
        <v>621.66438794202998</v>
      </c>
      <c r="HM16" s="59">
        <f t="shared" si="99"/>
        <v>117.71257962464</v>
      </c>
      <c r="HN16" s="59">
        <f t="shared" si="99"/>
        <v>391.51811764546926</v>
      </c>
      <c r="HO16" s="59">
        <f t="shared" si="99"/>
        <v>333.21683519447186</v>
      </c>
      <c r="HP16" s="59">
        <f t="shared" si="99"/>
        <v>295.01037317328468</v>
      </c>
      <c r="HQ16" s="59">
        <f t="shared" si="99"/>
        <v>318.04745829851402</v>
      </c>
      <c r="HR16" s="59">
        <f t="shared" si="99"/>
        <v>355.29246035683207</v>
      </c>
      <c r="HS16" s="59">
        <f t="shared" si="99"/>
        <v>450.06074426654703</v>
      </c>
      <c r="HT16" s="59">
        <f t="shared" si="99"/>
        <v>671.2206784186568</v>
      </c>
      <c r="HU16" s="59">
        <f t="shared" si="99"/>
        <v>369.6641820692119</v>
      </c>
      <c r="HV16" s="59">
        <f t="shared" si="99"/>
        <v>819.37877701748766</v>
      </c>
      <c r="HW16" s="59">
        <f t="shared" si="99"/>
        <v>473.87968252557306</v>
      </c>
      <c r="HX16" s="59">
        <f t="shared" si="99"/>
        <v>392.2544570269377</v>
      </c>
      <c r="HY16" s="59">
        <f t="shared" si="99"/>
        <v>468.03027831607949</v>
      </c>
      <c r="HZ16" s="59">
        <f t="shared" si="99"/>
        <v>478.05836511098835</v>
      </c>
      <c r="IA16" s="59">
        <f t="shared" si="99"/>
        <v>373.85647453983438</v>
      </c>
      <c r="IB16" s="59">
        <f t="shared" si="99"/>
        <v>352.39198887198762</v>
      </c>
      <c r="IC16" s="59">
        <f t="shared" si="99"/>
        <v>465.00299513906566</v>
      </c>
      <c r="ID16" s="59">
        <f t="shared" si="99"/>
        <v>469.29039264598111</v>
      </c>
      <c r="IE16" s="59">
        <f t="shared" si="99"/>
        <v>380.98685060650001</v>
      </c>
      <c r="IF16" s="59">
        <f t="shared" si="99"/>
        <v>476.94142930109041</v>
      </c>
      <c r="IG16" s="59">
        <f t="shared" si="99"/>
        <v>389.34375136709832</v>
      </c>
      <c r="IH16" s="59">
        <f t="shared" si="99"/>
        <v>590.71139999999991</v>
      </c>
      <c r="II16" s="59">
        <f t="shared" si="99"/>
        <v>497.09659999999997</v>
      </c>
      <c r="IJ16" s="59">
        <f t="shared" si="99"/>
        <v>294.88340000000005</v>
      </c>
      <c r="IK16" s="59">
        <f t="shared" si="99"/>
        <v>262.07</v>
      </c>
      <c r="IL16" s="59">
        <f t="shared" si="99"/>
        <v>363.89409999999998</v>
      </c>
      <c r="IM16" s="59">
        <f t="shared" si="99"/>
        <v>441.21340000000004</v>
      </c>
      <c r="IN16" s="59">
        <f t="shared" si="99"/>
        <v>566.68759999999997</v>
      </c>
      <c r="IO16" s="59">
        <f t="shared" si="99"/>
        <v>451.32539999999995</v>
      </c>
      <c r="IP16" s="59">
        <f t="shared" si="99"/>
        <v>379.7638</v>
      </c>
      <c r="IQ16" s="59">
        <f t="shared" si="99"/>
        <v>398.89800000000002</v>
      </c>
      <c r="IR16" s="59">
        <f t="shared" si="99"/>
        <v>355.03919999999999</v>
      </c>
      <c r="IS16" s="59">
        <f t="shared" si="99"/>
        <v>468.92519999999996</v>
      </c>
      <c r="IT16" s="59">
        <f t="shared" si="99"/>
        <v>490.73439999999994</v>
      </c>
      <c r="IU16" s="59">
        <f t="shared" si="99"/>
        <v>289.4828</v>
      </c>
      <c r="IV16" s="59">
        <f t="shared" si="99"/>
        <v>381.66759999999999</v>
      </c>
      <c r="IW16" s="59">
        <f t="shared" si="99"/>
        <v>347.69140000000004</v>
      </c>
      <c r="IX16" s="59">
        <f t="shared" si="99"/>
        <v>520.40520000000004</v>
      </c>
      <c r="IY16" s="59">
        <f t="shared" si="99"/>
        <v>263.23690000000005</v>
      </c>
      <c r="IZ16" s="59">
        <f t="shared" si="99"/>
        <v>522.42669999999998</v>
      </c>
      <c r="JA16" s="59">
        <f t="shared" si="99"/>
        <v>690.75040000000001</v>
      </c>
      <c r="JB16" s="59">
        <f t="shared" ref="JB16:KR16" si="100">+JB17</f>
        <v>885.74589999999989</v>
      </c>
      <c r="JC16" s="59">
        <f t="shared" si="100"/>
        <v>613.57189999999991</v>
      </c>
      <c r="JD16" s="59">
        <f t="shared" si="100"/>
        <v>328.13759999999996</v>
      </c>
      <c r="JE16" s="59">
        <f t="shared" si="100"/>
        <v>330.66740000000004</v>
      </c>
      <c r="JF16" s="59">
        <f t="shared" si="100"/>
        <v>493.68450000000001</v>
      </c>
      <c r="JG16" s="59">
        <f t="shared" si="100"/>
        <v>271.69200000000001</v>
      </c>
      <c r="JH16" s="59">
        <f t="shared" si="100"/>
        <v>291.16559999999998</v>
      </c>
      <c r="JI16" s="59">
        <f t="shared" si="100"/>
        <v>327.01958120269791</v>
      </c>
      <c r="JJ16" s="59">
        <f t="shared" si="100"/>
        <v>205.059</v>
      </c>
      <c r="JK16" s="59">
        <f t="shared" si="100"/>
        <v>441.62490000000003</v>
      </c>
      <c r="JL16" s="59">
        <f t="shared" si="100"/>
        <v>361.19380000000007</v>
      </c>
      <c r="JM16" s="59">
        <f t="shared" si="100"/>
        <v>552.76139999999998</v>
      </c>
      <c r="JN16" s="59">
        <f t="shared" si="100"/>
        <v>778.35159999999996</v>
      </c>
      <c r="JO16" s="59">
        <f t="shared" si="100"/>
        <v>847.6422</v>
      </c>
      <c r="JP16" s="59">
        <f t="shared" si="100"/>
        <v>487.77259999999995</v>
      </c>
      <c r="JQ16" s="59">
        <f t="shared" si="100"/>
        <v>2104.6537000000003</v>
      </c>
      <c r="JR16" s="59">
        <f t="shared" si="100"/>
        <v>469.62569999999994</v>
      </c>
      <c r="JS16" s="59">
        <f t="shared" si="100"/>
        <v>347.0659</v>
      </c>
      <c r="JT16" s="59">
        <f t="shared" si="100"/>
        <v>190.41859999999997</v>
      </c>
      <c r="JU16" s="59">
        <f t="shared" si="100"/>
        <v>336.71179999999998</v>
      </c>
      <c r="JV16" s="59">
        <f t="shared" si="100"/>
        <v>381.04630000000003</v>
      </c>
      <c r="JW16" s="59">
        <f t="shared" si="100"/>
        <v>433.35340000000002</v>
      </c>
      <c r="JX16" s="59">
        <f t="shared" si="100"/>
        <v>849.16899999999998</v>
      </c>
      <c r="JY16" s="59">
        <f t="shared" si="100"/>
        <v>661.34739999999999</v>
      </c>
      <c r="JZ16" s="59">
        <f t="shared" si="100"/>
        <v>720.93169999999998</v>
      </c>
      <c r="KA16" s="59">
        <f t="shared" si="100"/>
        <v>679.59530000000007</v>
      </c>
      <c r="KB16" s="59">
        <f t="shared" si="100"/>
        <v>724.96969999999999</v>
      </c>
      <c r="KC16" s="59">
        <f t="shared" si="100"/>
        <v>570.09259999999995</v>
      </c>
      <c r="KD16" s="59">
        <f t="shared" si="100"/>
        <v>790.8587</v>
      </c>
      <c r="KE16" s="59">
        <f t="shared" si="100"/>
        <v>416.97609999999997</v>
      </c>
      <c r="KF16" s="59">
        <f t="shared" si="100"/>
        <v>521.14909999999998</v>
      </c>
      <c r="KG16" s="59">
        <f t="shared" si="100"/>
        <v>574.99540000000002</v>
      </c>
      <c r="KH16" s="59">
        <f t="shared" si="100"/>
        <v>419.84040000000005</v>
      </c>
      <c r="KI16" s="59">
        <f t="shared" si="100"/>
        <v>1008.9008</v>
      </c>
      <c r="KJ16" s="59">
        <f t="shared" si="100"/>
        <v>1092.7948000000001</v>
      </c>
      <c r="KK16" s="59">
        <f t="shared" si="100"/>
        <v>317.38930000000005</v>
      </c>
      <c r="KL16" s="59">
        <f t="shared" si="100"/>
        <v>403.52630000000005</v>
      </c>
      <c r="KM16" s="59">
        <f t="shared" si="100"/>
        <v>508.86789825427809</v>
      </c>
      <c r="KN16" s="59">
        <f t="shared" si="100"/>
        <v>322.67080000000004</v>
      </c>
      <c r="KO16" s="59">
        <f t="shared" si="100"/>
        <v>627.67230000000006</v>
      </c>
      <c r="KP16" s="59">
        <f t="shared" si="100"/>
        <v>241.90379999999999</v>
      </c>
      <c r="KQ16" s="59">
        <f t="shared" si="100"/>
        <v>341.39059999999995</v>
      </c>
      <c r="KR16" s="59">
        <f t="shared" si="100"/>
        <v>261.65109999999999</v>
      </c>
    </row>
    <row r="17" spans="1:304" x14ac:dyDescent="0.25">
      <c r="A17" s="56" t="s">
        <v>91</v>
      </c>
      <c r="B17" s="57">
        <f>[5]ANTEL!B$147</f>
        <v>109.6909</v>
      </c>
      <c r="C17" s="57">
        <f>[5]ANTEL!C$147</f>
        <v>109.5843</v>
      </c>
      <c r="D17" s="57">
        <f>[5]ANTEL!D$147</f>
        <v>118.7092</v>
      </c>
      <c r="E17" s="57">
        <f>[5]ANTEL!E$147</f>
        <v>141.7604</v>
      </c>
      <c r="F17" s="57">
        <f>[5]ANTEL!F$147</f>
        <v>128.16380000000001</v>
      </c>
      <c r="G17" s="57">
        <f>[5]ANTEL!G$147</f>
        <v>110.17439999999999</v>
      </c>
      <c r="H17" s="57">
        <f>[5]ANTEL!H$147</f>
        <v>117.39189999999999</v>
      </c>
      <c r="I17" s="57">
        <f>[5]ANTEL!I$147</f>
        <v>159.80850000000001</v>
      </c>
      <c r="J17" s="57">
        <f>[5]ANTEL!J$147</f>
        <v>121.5419</v>
      </c>
      <c r="K17" s="57">
        <f>[5]ANTEL!K$147</f>
        <v>120.3476</v>
      </c>
      <c r="L17" s="57">
        <f>[5]ANTEL!L$147</f>
        <v>87.253299999999996</v>
      </c>
      <c r="M17" s="57">
        <f>[5]ANTEL!M$147</f>
        <v>148.90679999999998</v>
      </c>
      <c r="N17" s="57">
        <f>[5]ANTEL!N$147</f>
        <v>134.69210000000001</v>
      </c>
      <c r="O17" s="57">
        <f>[5]ANTEL!O$147</f>
        <v>178.619</v>
      </c>
      <c r="P17" s="57">
        <f>[5]ANTEL!P$147</f>
        <v>72.266999999999996</v>
      </c>
      <c r="Q17" s="57">
        <f>[5]ANTEL!Q$147</f>
        <v>108.56710000000001</v>
      </c>
      <c r="R17" s="57">
        <f>[5]ANTEL!R$147</f>
        <v>95.910499999999999</v>
      </c>
      <c r="S17" s="57">
        <f>[5]ANTEL!S$147</f>
        <v>101.66630000000001</v>
      </c>
      <c r="T17" s="57">
        <f>[5]ANTEL!T$147</f>
        <v>112.06189999999999</v>
      </c>
      <c r="U17" s="57">
        <f>[5]ANTEL!U$147</f>
        <v>129.7937</v>
      </c>
      <c r="V17" s="57">
        <f>[5]ANTEL!V$147</f>
        <v>107.87339999999999</v>
      </c>
      <c r="W17" s="57">
        <f>[5]ANTEL!W$147</f>
        <v>147.35679999999999</v>
      </c>
      <c r="X17" s="57">
        <f>[5]ANTEL!X$147</f>
        <v>126.77080000000001</v>
      </c>
      <c r="Y17" s="57">
        <f>[5]ANTEL!Y$147</f>
        <v>144.81960000000001</v>
      </c>
      <c r="Z17" s="57">
        <f>[5]ANTEL!Z$147</f>
        <v>127.97210000000001</v>
      </c>
      <c r="AA17" s="57">
        <f>[5]ANTEL!AA$147</f>
        <v>157.45479999999998</v>
      </c>
      <c r="AB17" s="57">
        <f>[5]ANTEL!AB$147</f>
        <v>166.46799999999999</v>
      </c>
      <c r="AC17" s="57">
        <f>[5]ANTEL!AC$147</f>
        <v>121.249</v>
      </c>
      <c r="AD17" s="57">
        <f>[5]ANTEL!AD$147</f>
        <v>130.0598</v>
      </c>
      <c r="AE17" s="57">
        <f>[5]ANTEL!AE$147</f>
        <v>115.6842</v>
      </c>
      <c r="AF17" s="57">
        <f>[5]ANTEL!AF$147</f>
        <v>164.3646</v>
      </c>
      <c r="AG17" s="57">
        <f>[5]ANTEL!AG$147</f>
        <v>135.63660000000002</v>
      </c>
      <c r="AH17" s="57">
        <f>[5]ANTEL!AH$147</f>
        <v>90.768199999999993</v>
      </c>
      <c r="AI17" s="57">
        <f>[5]ANTEL!AI$147</f>
        <v>134.45060000000001</v>
      </c>
      <c r="AJ17" s="57">
        <f>[5]ANTEL!AJ$147</f>
        <v>103.3492</v>
      </c>
      <c r="AK17" s="57">
        <f>[5]ANTEL!AK$147</f>
        <v>100.342</v>
      </c>
      <c r="AL17" s="57">
        <f>[5]ANTEL!AL$147</f>
        <v>136.71120000000002</v>
      </c>
      <c r="AM17" s="57">
        <f>[5]ANTEL!AM$147</f>
        <v>132.59909999999999</v>
      </c>
      <c r="AN17" s="57">
        <f>[5]ANTEL!AN$147</f>
        <v>84.543800000000005</v>
      </c>
      <c r="AO17" s="57">
        <f>[5]ANTEL!AO$147</f>
        <v>101.0317</v>
      </c>
      <c r="AP17" s="57">
        <f>[5]ANTEL!AP$147</f>
        <v>91.6233</v>
      </c>
      <c r="AQ17" s="57">
        <f>[5]ANTEL!AQ$147</f>
        <v>57.7699</v>
      </c>
      <c r="AR17" s="57">
        <f>[5]ANTEL!AR$147</f>
        <v>60.609199999999994</v>
      </c>
      <c r="AS17" s="57">
        <f>[5]ANTEL!AS$147</f>
        <v>121.57889999999999</v>
      </c>
      <c r="AT17" s="57">
        <f>[5]ANTEL!AT$147</f>
        <v>35.404000000000003</v>
      </c>
      <c r="AU17" s="57">
        <f>[5]ANTEL!AU$147</f>
        <v>221.8125</v>
      </c>
      <c r="AV17" s="57">
        <f>[5]ANTEL!AV$147</f>
        <v>122.19669999999999</v>
      </c>
      <c r="AW17" s="57">
        <f>[5]ANTEL!AW$147</f>
        <v>94.194500000000005</v>
      </c>
      <c r="AX17" s="57">
        <f>[5]ANTEL!AX$147</f>
        <v>129.43369999999999</v>
      </c>
      <c r="AY17" s="57">
        <f>[5]ANTEL!AY$147</f>
        <v>86.916800000000009</v>
      </c>
      <c r="AZ17" s="57">
        <f>[5]ANTEL!AZ$147</f>
        <v>99.872799999999998</v>
      </c>
      <c r="BA17" s="57">
        <f>[5]ANTEL!BA$147</f>
        <v>63.6646</v>
      </c>
      <c r="BB17" s="57">
        <f>[5]ANTEL!BB$147</f>
        <v>68.851100000000002</v>
      </c>
      <c r="BC17" s="57">
        <f>[5]ANTEL!BC$147</f>
        <v>71.262500000000003</v>
      </c>
      <c r="BD17" s="57">
        <f>[5]ANTEL!BD$147</f>
        <v>125.8438</v>
      </c>
      <c r="BE17" s="57">
        <f>[5]ANTEL!BE$147</f>
        <v>76.978300000000004</v>
      </c>
      <c r="BF17" s="57">
        <f>[5]ANTEL!BF$147</f>
        <v>35.0809</v>
      </c>
      <c r="BG17" s="57">
        <f>[5]ANTEL!BG$147</f>
        <v>51.429199999999994</v>
      </c>
      <c r="BH17" s="57">
        <f>[5]ANTEL!BH$147</f>
        <v>66.278300000000002</v>
      </c>
      <c r="BI17" s="57">
        <f>[5]ANTEL!BI$147</f>
        <v>36.863800000000005</v>
      </c>
      <c r="BJ17" s="57">
        <f>[5]ANTEL!BJ$147</f>
        <v>129.679</v>
      </c>
      <c r="BK17" s="57">
        <f>[5]ANTEL!BK$147</f>
        <v>154.62810000000002</v>
      </c>
      <c r="BL17" s="57">
        <f>[5]ANTEL!BL$147</f>
        <v>102.35039999999999</v>
      </c>
      <c r="BM17" s="57">
        <f>[5]ANTEL!BM$147</f>
        <v>48.704500000000003</v>
      </c>
      <c r="BN17" s="57">
        <f>[5]ANTEL!BN$147</f>
        <v>211.49629999999999</v>
      </c>
      <c r="BO17" s="57">
        <f>[5]ANTEL!BO$147</f>
        <v>180.99209999999999</v>
      </c>
      <c r="BP17" s="57">
        <f>[5]ANTEL!BP$147</f>
        <v>188.99429999999998</v>
      </c>
      <c r="BQ17" s="57">
        <f>[5]ANTEL!BQ$147</f>
        <v>121.3387</v>
      </c>
      <c r="BR17" s="57">
        <f>[5]ANTEL!BR$147</f>
        <v>72.471199999999996</v>
      </c>
      <c r="BS17" s="57">
        <f>[5]ANTEL!BS$147</f>
        <v>84.331000000000003</v>
      </c>
      <c r="BT17" s="57">
        <f>[5]ANTEL!BT$147</f>
        <v>99.43610000000001</v>
      </c>
      <c r="BU17" s="57">
        <f>[5]ANTEL!BU$147</f>
        <v>70.021000000000001</v>
      </c>
      <c r="BV17" s="57">
        <f>[5]ANTEL!BV$147</f>
        <v>149.75620000000001</v>
      </c>
      <c r="BW17" s="57">
        <f>[5]ANTEL!BW$147</f>
        <v>141.0909</v>
      </c>
      <c r="BX17" s="57">
        <f>[5]ANTEL!BX$147</f>
        <v>82.305800000000005</v>
      </c>
      <c r="BY17" s="57">
        <f>[5]ANTEL!BY$147</f>
        <v>88.628100000000003</v>
      </c>
      <c r="BZ17" s="57">
        <f>[5]ANTEL!BZ$147</f>
        <v>58.008600000000001</v>
      </c>
      <c r="CA17" s="57">
        <f>[5]ANTEL!CA$147</f>
        <v>63.4649</v>
      </c>
      <c r="CB17" s="57">
        <f>[5]ANTEL!CB$147</f>
        <v>101.5408</v>
      </c>
      <c r="CC17" s="57">
        <f>[5]ANTEL!CC$147</f>
        <v>71.30210000000001</v>
      </c>
      <c r="CD17" s="57">
        <f>[5]ANTEL!CD$147</f>
        <v>59.282800000000002</v>
      </c>
      <c r="CE17" s="57">
        <f>[5]ANTEL!CE$147</f>
        <v>91.182400000000001</v>
      </c>
      <c r="CF17" s="57">
        <f>[5]ANTEL!CF$147</f>
        <v>95.884299999999996</v>
      </c>
      <c r="CG17" s="57">
        <f>[5]ANTEL!CG$147</f>
        <v>336.59090000000003</v>
      </c>
      <c r="CH17" s="57">
        <f>[5]ANTEL!CH$147</f>
        <v>96.365200000000016</v>
      </c>
      <c r="CI17" s="57">
        <f>[5]ANTEL!CI$147</f>
        <v>91.567200000000014</v>
      </c>
      <c r="CJ17" s="57">
        <f>[5]ANTEL!CJ$147</f>
        <v>97.808800000000005</v>
      </c>
      <c r="CK17" s="57">
        <f>[5]ANTEL!CK$147</f>
        <v>58.8904</v>
      </c>
      <c r="CL17" s="57">
        <f>[5]ANTEL!CL$147</f>
        <v>90.591100000000012</v>
      </c>
      <c r="CM17" s="57">
        <f>[5]ANTEL!CM$147</f>
        <v>92.429899999999989</v>
      </c>
      <c r="CN17" s="57">
        <f>[5]ANTEL!CN$147</f>
        <v>85.735799999999998</v>
      </c>
      <c r="CO17" s="57">
        <f>[5]ANTEL!CO$147</f>
        <v>114.23569999999999</v>
      </c>
      <c r="CP17" s="57">
        <f>[5]ANTEL!CP$147</f>
        <v>126.01039999999999</v>
      </c>
      <c r="CQ17" s="57">
        <f>[5]ANTEL!CQ$147</f>
        <v>99.6404</v>
      </c>
      <c r="CR17" s="57">
        <f>[5]ANTEL!CR$147</f>
        <v>195.51690000000002</v>
      </c>
      <c r="CS17" s="57">
        <f>[5]ANTEL!CS$147</f>
        <v>546.57630000000006</v>
      </c>
      <c r="CT17" s="57">
        <f>[5]ANTEL!CT$147</f>
        <v>322.87609999999995</v>
      </c>
      <c r="CU17" s="57">
        <f>[5]ANTEL!CU$147</f>
        <v>234.46370000000002</v>
      </c>
      <c r="CV17" s="57">
        <f>[5]ANTEL!CV$147</f>
        <v>104.80560000000001</v>
      </c>
      <c r="CW17" s="57">
        <f>[5]ANTEL!CW$147</f>
        <v>116.051</v>
      </c>
      <c r="CX17" s="57">
        <f>[5]ANTEL!CX$147</f>
        <v>165.18460000000002</v>
      </c>
      <c r="CY17" s="57">
        <f>[5]ANTEL!CY$147</f>
        <v>272.10899999999998</v>
      </c>
      <c r="CZ17" s="57">
        <f>[5]ANTEL!CZ$147</f>
        <v>127.91159999999999</v>
      </c>
      <c r="DA17" s="57">
        <f>[5]ANTEL!DA$147</f>
        <v>182.45809999999997</v>
      </c>
      <c r="DB17" s="57">
        <f>[5]ANTEL!DB$147</f>
        <v>144.89920000000001</v>
      </c>
      <c r="DC17" s="57">
        <f>[5]ANTEL!DC$147</f>
        <v>139.08629999999999</v>
      </c>
      <c r="DD17" s="57">
        <f>[5]ANTEL!DD$147</f>
        <v>118.26139999999999</v>
      </c>
      <c r="DE17" s="57">
        <f>[5]ANTEL!DE$147</f>
        <v>269.7681</v>
      </c>
      <c r="DF17" s="57">
        <f>[5]ANTEL!DF$147</f>
        <v>136.71610000000001</v>
      </c>
      <c r="DG17" s="57">
        <f>[5]ANTEL!DG$147</f>
        <v>155.44909999999999</v>
      </c>
      <c r="DH17" s="57">
        <f>[5]ANTEL!DH$147</f>
        <v>390.92149999999998</v>
      </c>
      <c r="DI17" s="57">
        <f>[5]ANTEL!DI$147</f>
        <v>142.0317</v>
      </c>
      <c r="DJ17" s="57">
        <f>[5]ANTEL!DJ$147</f>
        <v>128.77180000000001</v>
      </c>
      <c r="DK17" s="57">
        <f>[5]ANTEL!DK$147</f>
        <v>159.63890000000004</v>
      </c>
      <c r="DL17" s="57">
        <f>[5]ANTEL!DL$147</f>
        <v>308.33870000000002</v>
      </c>
      <c r="DM17" s="57">
        <f>[5]ANTEL!DM$147</f>
        <v>372.05099999999999</v>
      </c>
      <c r="DN17" s="57">
        <f>[5]ANTEL!DN$147</f>
        <v>170.21540000000002</v>
      </c>
      <c r="DO17" s="57">
        <f>[5]ANTEL!DO$147</f>
        <v>174.60320000000002</v>
      </c>
      <c r="DP17" s="57">
        <f>[5]ANTEL!DP$147</f>
        <v>166.09870000000001</v>
      </c>
      <c r="DQ17" s="57">
        <f>[5]ANTEL!DQ$147</f>
        <v>402.01409999999998</v>
      </c>
      <c r="DR17" s="57">
        <f>[5]ANTEL!DR$147</f>
        <v>268.67609999999996</v>
      </c>
      <c r="DS17" s="57">
        <f>[5]ANTEL!DS$147</f>
        <v>143.42009999999999</v>
      </c>
      <c r="DT17" s="57">
        <f>[5]ANTEL!DT$147</f>
        <v>177.47389999999999</v>
      </c>
      <c r="DU17" s="57">
        <f>[5]ANTEL!DU$147</f>
        <v>267.82059999999996</v>
      </c>
      <c r="DV17" s="57">
        <f>[5]ANTEL!DV$147</f>
        <v>203.19220000000001</v>
      </c>
      <c r="DW17" s="57">
        <f>[5]ANTEL!DW$147</f>
        <v>226.15130000000002</v>
      </c>
      <c r="DX17" s="57">
        <f>[5]ANTEL!DX$147</f>
        <v>215.77480000000003</v>
      </c>
      <c r="DY17" s="57">
        <f>[5]ANTEL!DY$147</f>
        <v>287.4239</v>
      </c>
      <c r="DZ17" s="57">
        <f>[5]ANTEL!DZ$147</f>
        <v>217.21100000000001</v>
      </c>
      <c r="EA17" s="57">
        <f>[5]ANTEL!EA$147</f>
        <v>183.06610000000001</v>
      </c>
      <c r="EB17" s="57">
        <f>[5]ANTEL!EB$147</f>
        <v>168.70920000000001</v>
      </c>
      <c r="EC17" s="57">
        <f>[5]ANTEL!EC$147</f>
        <v>436.57</v>
      </c>
      <c r="ED17" s="57">
        <f>[5]ANTEL!ED$147</f>
        <v>169.7381</v>
      </c>
      <c r="EE17" s="57">
        <f>[5]ANTEL!EE$147</f>
        <v>148.81829999999999</v>
      </c>
      <c r="EF17" s="57">
        <f>[5]ANTEL!EF$147</f>
        <v>128.68170000000001</v>
      </c>
      <c r="EG17" s="57">
        <f>[5]ANTEL!EG$147</f>
        <v>129.7587</v>
      </c>
      <c r="EH17" s="57">
        <f>[5]ANTEL!EH$147</f>
        <v>136.244</v>
      </c>
      <c r="EI17" s="57">
        <f>[5]ANTEL!EI$147</f>
        <v>145.53979999999999</v>
      </c>
      <c r="EJ17" s="57">
        <f>[5]ANTEL!EJ$147</f>
        <v>99.842799999999997</v>
      </c>
      <c r="EK17" s="57">
        <f>[5]ANTEL!EK$147</f>
        <v>160.30000000000001</v>
      </c>
      <c r="EL17" s="57">
        <f>[5]ANTEL!EL$147</f>
        <v>138.6096</v>
      </c>
      <c r="EM17" s="57">
        <f>[5]ANTEL!EM$147</f>
        <v>134.15210000000002</v>
      </c>
      <c r="EN17" s="57">
        <f>[5]ANTEL!EN$147</f>
        <v>125.86210000000001</v>
      </c>
      <c r="EO17" s="57">
        <f>[5]ANTEL!EO$147</f>
        <v>730.97850000000005</v>
      </c>
      <c r="EP17" s="57">
        <f>[5]ANTEL!EP$147</f>
        <v>184.6337</v>
      </c>
      <c r="EQ17" s="57">
        <f>[5]ANTEL!EQ$147</f>
        <v>105.30669999999999</v>
      </c>
      <c r="ER17" s="57">
        <f>[5]ANTEL!ER$147</f>
        <v>170.11069999999998</v>
      </c>
      <c r="ES17" s="57">
        <f>[5]ANTEL!ES$147</f>
        <v>163.017</v>
      </c>
      <c r="ET17" s="57">
        <f>[5]ANTEL!ET$147</f>
        <v>194.488</v>
      </c>
      <c r="EU17" s="57">
        <f>[5]ANTEL!EU$147</f>
        <v>146.85509999999996</v>
      </c>
      <c r="EV17" s="57">
        <f>[5]ANTEL!EV$147</f>
        <v>184.81800000000001</v>
      </c>
      <c r="EW17" s="57">
        <f>[5]ANTEL!EW$147</f>
        <v>183.10739999999998</v>
      </c>
      <c r="EX17" s="57">
        <f>[5]ANTEL!EX$147</f>
        <v>228.02409999999998</v>
      </c>
      <c r="EY17" s="57">
        <f>[5]ANTEL!EY$147</f>
        <v>196.51320000000001</v>
      </c>
      <c r="EZ17" s="57">
        <f>[5]ANTEL!EZ$147</f>
        <v>237.517</v>
      </c>
      <c r="FA17" s="57">
        <f>[5]ANTEL!FA$147</f>
        <v>1254.3530000000001</v>
      </c>
      <c r="FB17" s="57">
        <f>[5]ANTEL!FB$147</f>
        <v>474.38869999999997</v>
      </c>
      <c r="FC17" s="57">
        <f>[5]ANTEL!FC$147</f>
        <v>260.63840000000005</v>
      </c>
      <c r="FD17" s="57">
        <f>[5]ANTEL!FD$147</f>
        <v>198.2662</v>
      </c>
      <c r="FE17" s="57">
        <f>[5]ANTEL!FE$147</f>
        <v>206.28209999999999</v>
      </c>
      <c r="FF17" s="57">
        <f>[5]ANTEL!FF$147</f>
        <v>314.56119999999999</v>
      </c>
      <c r="FG17" s="57">
        <f>[5]ANTEL!FG$147</f>
        <v>349.69209999999998</v>
      </c>
      <c r="FH17" s="57">
        <f>[5]ANTEL!FH$147</f>
        <v>458.60520000000002</v>
      </c>
      <c r="FI17" s="57">
        <f>[5]ANTEL!FI$147</f>
        <v>361.61159999999995</v>
      </c>
      <c r="FJ17" s="57">
        <f>[5]ANTEL!FJ$147</f>
        <v>407.21029999999996</v>
      </c>
      <c r="FK17" s="57">
        <f>[5]ANTEL!FK$147</f>
        <v>402.62369999999999</v>
      </c>
      <c r="FL17" s="57">
        <f>[5]ANTEL!FL$147</f>
        <v>671.90819999999997</v>
      </c>
      <c r="FM17" s="57">
        <f>[5]ANTEL!FM$147</f>
        <v>473.1694</v>
      </c>
      <c r="FN17" s="57">
        <f>[5]ANTEL!FN$147</f>
        <v>601.3411000000001</v>
      </c>
      <c r="FO17" s="57">
        <f>[5]ANTEL!FO$147</f>
        <v>422.26929999999999</v>
      </c>
      <c r="FP17" s="57">
        <f>[5]ANTEL!FP$147</f>
        <v>466.12049999999999</v>
      </c>
      <c r="FQ17" s="57">
        <f>[5]ANTEL!FQ$147</f>
        <v>433.16770000000002</v>
      </c>
      <c r="FR17" s="57">
        <f>[5]ANTEL!FR$147</f>
        <v>710.45090000000005</v>
      </c>
      <c r="FS17" s="57">
        <f>[5]ANTEL!FS$147</f>
        <v>571.89440000000002</v>
      </c>
      <c r="FT17" s="57">
        <f>[5]ANTEL!FT$147</f>
        <v>1008.5282999999999</v>
      </c>
      <c r="FU17" s="57">
        <f>[5]ANTEL!FU$147</f>
        <v>1129.1798000000001</v>
      </c>
      <c r="FV17" s="57">
        <f>[5]ANTEL!FV$147</f>
        <v>973.12389999999994</v>
      </c>
      <c r="FW17" s="57">
        <f>[5]ANTEL!FW$147</f>
        <v>757.91369999999995</v>
      </c>
      <c r="FX17" s="57">
        <f>[5]ANTEL!FX$147</f>
        <v>700.52719999999999</v>
      </c>
      <c r="FY17" s="57">
        <f>[5]ANTEL!FY$147</f>
        <v>994.90250000000003</v>
      </c>
      <c r="FZ17" s="57">
        <f>[5]ANTEL!FZ$147</f>
        <v>747.80419999999992</v>
      </c>
      <c r="GA17" s="57">
        <f>[5]ANTEL!GA$147</f>
        <v>688.1706999999999</v>
      </c>
      <c r="GB17" s="57">
        <f>[5]ANTEL!GB$147</f>
        <v>767.56040000000007</v>
      </c>
      <c r="GC17" s="57">
        <f>[5]ANTEL!GC$147</f>
        <v>630.27280000000007</v>
      </c>
      <c r="GD17" s="57">
        <f>[5]ANTEL!GD$147</f>
        <v>882.98390000000006</v>
      </c>
      <c r="GE17" s="57">
        <f>[5]ANTEL!GE$147</f>
        <v>654.51940000000002</v>
      </c>
      <c r="GF17" s="57">
        <f>[5]ANTEL!GF$147</f>
        <v>630.78190000000006</v>
      </c>
      <c r="GG17" s="57">
        <f>[5]ANTEL!GG$147</f>
        <v>941.16410000000008</v>
      </c>
      <c r="GH17" s="57">
        <f>[5]ANTEL!GH$147</f>
        <v>874.95899999999995</v>
      </c>
      <c r="GI17" s="57">
        <f>[5]ANTEL!GI$147</f>
        <v>1043.4564</v>
      </c>
      <c r="GJ17" s="57">
        <f>[5]ANTEL!GJ$147</f>
        <v>1022.5767</v>
      </c>
      <c r="GK17" s="57">
        <f>[5]ANTEL!GK$147</f>
        <v>1124.4095</v>
      </c>
      <c r="GL17" s="57">
        <f>[5]ANTEL!GL$147</f>
        <v>1726.7465</v>
      </c>
      <c r="GM17" s="57">
        <f>[5]ANTEL!GM$147</f>
        <v>764.68979999999999</v>
      </c>
      <c r="GN17" s="57">
        <f>[5]ANTEL!GN$147</f>
        <v>693.80169999999998</v>
      </c>
      <c r="GO17" s="57">
        <f>[5]ANTEL!GO$147</f>
        <v>647.02839999999992</v>
      </c>
      <c r="GP17" s="57">
        <f>[5]ANTEL!GP$147</f>
        <v>459.48259999999999</v>
      </c>
      <c r="GQ17" s="57">
        <f>[5]ANTEL!GQ$147</f>
        <v>474.95370000000003</v>
      </c>
      <c r="GR17" s="57">
        <f>[5]ANTEL!GR$147</f>
        <v>591.99169999999992</v>
      </c>
      <c r="GS17" s="57">
        <f>[5]ANTEL!GS$147</f>
        <v>409.18130000000002</v>
      </c>
      <c r="GT17" s="57">
        <f>[5]ANTEL!GT$147</f>
        <v>284.79629999999997</v>
      </c>
      <c r="GU17" s="57">
        <f>[5]ANTEL!GU$147</f>
        <v>225.20329999999998</v>
      </c>
      <c r="GV17" s="57">
        <f>[5]ANTEL!GV$147</f>
        <v>165.89860000000002</v>
      </c>
      <c r="GW17" s="57">
        <f>[5]ANTEL!GW$147</f>
        <v>27.950400000000002</v>
      </c>
      <c r="GX17" s="57">
        <f>[5]ANTEL!GX$147</f>
        <v>428.14012167350995</v>
      </c>
      <c r="GY17" s="57">
        <f>[5]ANTEL!GY$147</f>
        <v>132.37507257894637</v>
      </c>
      <c r="GZ17" s="57">
        <f>[5]ANTEL!GZ$147</f>
        <v>174.54959221075998</v>
      </c>
      <c r="HA17" s="57">
        <f>[5]ANTEL!HA$147</f>
        <v>227.90100827110001</v>
      </c>
      <c r="HB17" s="57">
        <f>[5]ANTEL!HB$147</f>
        <v>386.18733034060006</v>
      </c>
      <c r="HC17" s="57">
        <f>[5]ANTEL!HC$147</f>
        <v>506.18205953154001</v>
      </c>
      <c r="HD17" s="57">
        <f>[5]ANTEL!HD$147</f>
        <v>442.94345432242</v>
      </c>
      <c r="HE17" s="57">
        <f>[5]ANTEL!HE$147</f>
        <v>346.63250217362992</v>
      </c>
      <c r="HF17" s="57">
        <f>[5]ANTEL!HF$147</f>
        <v>382.43120211688</v>
      </c>
      <c r="HG17" s="57">
        <f>[5]ANTEL!HG$147</f>
        <v>241.14415250552608</v>
      </c>
      <c r="HH17" s="57">
        <f>[5]ANTEL!HH$147</f>
        <v>412.51921817885</v>
      </c>
      <c r="HI17" s="57">
        <f>[5]ANTEL!HI$147</f>
        <v>384.35718116799995</v>
      </c>
      <c r="HJ17" s="57">
        <f>[5]ANTEL!HJ$147</f>
        <v>378.2624435669</v>
      </c>
      <c r="HK17" s="57">
        <f>[5]ANTEL!HK$147</f>
        <v>182.11841564378003</v>
      </c>
      <c r="HL17" s="57">
        <f>[5]ANTEL!HL$147</f>
        <v>621.66438794202998</v>
      </c>
      <c r="HM17" s="57">
        <f>[5]ANTEL!HM$147</f>
        <v>117.71257962464</v>
      </c>
      <c r="HN17" s="57">
        <f>[5]ANTEL!HN$147</f>
        <v>391.51811764546926</v>
      </c>
      <c r="HO17" s="57">
        <f>[5]ANTEL!HO$147</f>
        <v>333.21683519447186</v>
      </c>
      <c r="HP17" s="57">
        <f>[5]ANTEL!HP$147</f>
        <v>295.01037317328468</v>
      </c>
      <c r="HQ17" s="57">
        <f>[5]ANTEL!HQ$147</f>
        <v>318.04745829851402</v>
      </c>
      <c r="HR17" s="57">
        <f>[5]ANTEL!HR$147</f>
        <v>355.29246035683207</v>
      </c>
      <c r="HS17" s="57">
        <f>[5]ANTEL!HS$147</f>
        <v>450.06074426654703</v>
      </c>
      <c r="HT17" s="57">
        <f>[5]ANTEL!HT$147</f>
        <v>671.2206784186568</v>
      </c>
      <c r="HU17" s="57">
        <f>[5]ANTEL!HU$147</f>
        <v>369.6641820692119</v>
      </c>
      <c r="HV17" s="57">
        <f>[5]ANTEL!HV$147</f>
        <v>819.37877701748766</v>
      </c>
      <c r="HW17" s="57">
        <f>[5]ANTEL!HW$147</f>
        <v>473.87968252557306</v>
      </c>
      <c r="HX17" s="57">
        <f>[5]ANTEL!HX$147</f>
        <v>392.2544570269377</v>
      </c>
      <c r="HY17" s="57">
        <f>[5]ANTEL!HY$147</f>
        <v>468.03027831607949</v>
      </c>
      <c r="HZ17" s="57">
        <f>[5]ANTEL!HZ$147</f>
        <v>478.05836511098835</v>
      </c>
      <c r="IA17" s="57">
        <f>[5]ANTEL!IA$147</f>
        <v>373.85647453983438</v>
      </c>
      <c r="IB17" s="57">
        <f>[5]ANTEL!IB$147</f>
        <v>352.39198887198762</v>
      </c>
      <c r="IC17" s="57">
        <f>[5]ANTEL!IC$147</f>
        <v>465.00299513906566</v>
      </c>
      <c r="ID17" s="57">
        <f>[5]ANTEL!ID$147</f>
        <v>469.29039264598111</v>
      </c>
      <c r="IE17" s="57">
        <f>[5]ANTEL!IE$147</f>
        <v>380.98685060650001</v>
      </c>
      <c r="IF17" s="57">
        <f>[5]ANTEL!IF$147</f>
        <v>476.94142930109041</v>
      </c>
      <c r="IG17" s="57">
        <f>[5]ANTEL!IG$147</f>
        <v>389.34375136709832</v>
      </c>
      <c r="IH17" s="57">
        <f>[5]ANTEL!IH$147</f>
        <v>590.71139999999991</v>
      </c>
      <c r="II17" s="57">
        <f>[5]ANTEL!II$147</f>
        <v>497.09659999999997</v>
      </c>
      <c r="IJ17" s="57">
        <f>[5]ANTEL!IJ$147</f>
        <v>294.88340000000005</v>
      </c>
      <c r="IK17" s="57">
        <f>[5]ANTEL!IK$147</f>
        <v>262.07</v>
      </c>
      <c r="IL17" s="57">
        <f>[5]ANTEL!IL$147</f>
        <v>363.89409999999998</v>
      </c>
      <c r="IM17" s="57">
        <f>[5]ANTEL!IM$147</f>
        <v>441.21340000000004</v>
      </c>
      <c r="IN17" s="57">
        <f>[5]ANTEL!IN$147</f>
        <v>566.68759999999997</v>
      </c>
      <c r="IO17" s="57">
        <f>[5]ANTEL!IO$147</f>
        <v>451.32539999999995</v>
      </c>
      <c r="IP17" s="57">
        <f>[5]ANTEL!IP$147</f>
        <v>379.7638</v>
      </c>
      <c r="IQ17" s="57">
        <f>[5]ANTEL!IQ$147</f>
        <v>398.89800000000002</v>
      </c>
      <c r="IR17" s="57">
        <f>[5]ANTEL!IR$147</f>
        <v>355.03919999999999</v>
      </c>
      <c r="IS17" s="57">
        <f>[5]ANTEL!IS$147</f>
        <v>468.92519999999996</v>
      </c>
      <c r="IT17" s="57">
        <f>[5]ANTEL!IT$147</f>
        <v>490.73439999999994</v>
      </c>
      <c r="IU17" s="57">
        <f>[5]ANTEL!IU$147</f>
        <v>289.4828</v>
      </c>
      <c r="IV17" s="57">
        <f>[5]ANTEL!IV$147</f>
        <v>381.66759999999999</v>
      </c>
      <c r="IW17" s="57">
        <f>[5]ANTEL!IW$147</f>
        <v>347.69140000000004</v>
      </c>
      <c r="IX17" s="57">
        <f>[5]ANTEL!IX$147</f>
        <v>520.40520000000004</v>
      </c>
      <c r="IY17" s="57">
        <f>[5]ANTEL!IY$147</f>
        <v>263.23690000000005</v>
      </c>
      <c r="IZ17" s="57">
        <f>[5]ANTEL!IZ$147</f>
        <v>522.42669999999998</v>
      </c>
      <c r="JA17" s="57">
        <f>[5]ANTEL!JA$147</f>
        <v>690.75040000000001</v>
      </c>
      <c r="JB17" s="57">
        <f>[5]ANTEL!JB$147</f>
        <v>885.74589999999989</v>
      </c>
      <c r="JC17" s="57">
        <f>[5]ANTEL!JC$147</f>
        <v>613.57189999999991</v>
      </c>
      <c r="JD17" s="57">
        <f>[5]ANTEL!JD$147</f>
        <v>328.13759999999996</v>
      </c>
      <c r="JE17" s="57">
        <f>[5]ANTEL!JE$147</f>
        <v>330.66740000000004</v>
      </c>
      <c r="JF17" s="57">
        <f>[5]ANTEL!JF$147</f>
        <v>493.68450000000001</v>
      </c>
      <c r="JG17" s="57">
        <f>[5]ANTEL!JG$147</f>
        <v>271.69200000000001</v>
      </c>
      <c r="JH17" s="57">
        <f>[5]ANTEL!JH$147</f>
        <v>291.16559999999998</v>
      </c>
      <c r="JI17" s="57">
        <f>[5]ANTEL!JI$147</f>
        <v>327.01958120269791</v>
      </c>
      <c r="JJ17" s="57">
        <f>[5]ANTEL!JJ$147</f>
        <v>205.059</v>
      </c>
      <c r="JK17" s="57">
        <f>[5]ANTEL!JK$147</f>
        <v>441.62490000000003</v>
      </c>
      <c r="JL17" s="57">
        <f>[5]ANTEL!JL$147</f>
        <v>361.19380000000007</v>
      </c>
      <c r="JM17" s="57">
        <f>[5]ANTEL!JM$147</f>
        <v>552.76139999999998</v>
      </c>
      <c r="JN17" s="57">
        <f>[5]ANTEL!JN$147</f>
        <v>778.35159999999996</v>
      </c>
      <c r="JO17" s="57">
        <f>[5]ANTEL!JO$147</f>
        <v>847.6422</v>
      </c>
      <c r="JP17" s="57">
        <f>[5]ANTEL!JP$147</f>
        <v>487.77259999999995</v>
      </c>
      <c r="JQ17" s="57">
        <f>[5]ANTEL!JQ$147</f>
        <v>2104.6537000000003</v>
      </c>
      <c r="JR17" s="57">
        <f>[5]ANTEL!JR$147</f>
        <v>469.62569999999994</v>
      </c>
      <c r="JS17" s="57">
        <f>[5]ANTEL!JS$147</f>
        <v>347.0659</v>
      </c>
      <c r="JT17" s="57">
        <f>[5]ANTEL!JT$147</f>
        <v>190.41859999999997</v>
      </c>
      <c r="JU17" s="57">
        <f>[5]ANTEL!JU$147</f>
        <v>336.71179999999998</v>
      </c>
      <c r="JV17" s="57">
        <f>[5]ANTEL!JV$147</f>
        <v>381.04630000000003</v>
      </c>
      <c r="JW17" s="57">
        <f>[5]ANTEL!JW$147</f>
        <v>433.35340000000002</v>
      </c>
      <c r="JX17" s="57">
        <f>[5]ANTEL!JX$147</f>
        <v>849.16899999999998</v>
      </c>
      <c r="JY17" s="57">
        <f>[5]ANTEL!JY$147</f>
        <v>661.34739999999999</v>
      </c>
      <c r="JZ17" s="57">
        <f>[5]ANTEL!JZ$147</f>
        <v>720.93169999999998</v>
      </c>
      <c r="KA17" s="57">
        <f>[5]ANTEL!KA$147</f>
        <v>679.59530000000007</v>
      </c>
      <c r="KB17" s="57">
        <f>[5]ANTEL!KB$147</f>
        <v>724.96969999999999</v>
      </c>
      <c r="KC17" s="57">
        <f>[5]ANTEL!KC$147</f>
        <v>570.09259999999995</v>
      </c>
      <c r="KD17" s="57">
        <f>[5]ANTEL!KD$147</f>
        <v>790.8587</v>
      </c>
      <c r="KE17" s="57">
        <f>[5]ANTEL!KE$147</f>
        <v>416.97609999999997</v>
      </c>
      <c r="KF17" s="57">
        <f>[5]ANTEL!KF$147</f>
        <v>521.14909999999998</v>
      </c>
      <c r="KG17" s="57">
        <f>[5]ANTEL!KG$147</f>
        <v>574.99540000000002</v>
      </c>
      <c r="KH17" s="57">
        <f>[5]ANTEL!KH$147</f>
        <v>419.84040000000005</v>
      </c>
      <c r="KI17" s="57">
        <f>[5]ANTEL!KI$147</f>
        <v>1008.9008</v>
      </c>
      <c r="KJ17" s="57">
        <f>[5]ANTEL!KJ$147</f>
        <v>1092.7948000000001</v>
      </c>
      <c r="KK17" s="57">
        <f>[5]ANTEL!KK$147</f>
        <v>317.38930000000005</v>
      </c>
      <c r="KL17" s="57">
        <f>[5]ANTEL!KL$147</f>
        <v>403.52630000000005</v>
      </c>
      <c r="KM17" s="57">
        <f>[5]ANTEL!KM$147</f>
        <v>508.86789825427809</v>
      </c>
      <c r="KN17" s="57">
        <f>[5]ANTEL!KN$147</f>
        <v>322.67080000000004</v>
      </c>
      <c r="KO17" s="57">
        <f>[5]ANTEL!KO$147</f>
        <v>627.67230000000006</v>
      </c>
      <c r="KP17" s="57">
        <f>[5]ANTEL!KP$147</f>
        <v>241.90379999999999</v>
      </c>
      <c r="KQ17" s="57">
        <f>[5]ANTEL!KQ$147</f>
        <v>341.39059999999995</v>
      </c>
      <c r="KR17" s="57">
        <f>[5]ANTEL!KR$147</f>
        <v>261.65109999999999</v>
      </c>
    </row>
    <row r="18" spans="1:304" ht="15.75" thickBot="1" x14ac:dyDescent="0.3">
      <c r="A18" s="60" t="s">
        <v>92</v>
      </c>
      <c r="B18" s="61">
        <f>[5]ANTEL!B$148</f>
        <v>0</v>
      </c>
      <c r="C18" s="61">
        <f>[5]ANTEL!C$148</f>
        <v>0</v>
      </c>
      <c r="D18" s="61">
        <f>[5]ANTEL!D$148</f>
        <v>360.13249999999999</v>
      </c>
      <c r="E18" s="61">
        <f>[5]ANTEL!E$148</f>
        <v>0</v>
      </c>
      <c r="F18" s="61">
        <f>[5]ANTEL!F$148</f>
        <v>0</v>
      </c>
      <c r="G18" s="61">
        <f>[5]ANTEL!G$148</f>
        <v>423.22500000000002</v>
      </c>
      <c r="H18" s="61">
        <f>[5]ANTEL!H$148</f>
        <v>0</v>
      </c>
      <c r="I18" s="61">
        <f>[5]ANTEL!I$148</f>
        <v>0</v>
      </c>
      <c r="J18" s="61">
        <f>[5]ANTEL!J$148</f>
        <v>437.66250000000002</v>
      </c>
      <c r="K18" s="61">
        <f>[5]ANTEL!K$148</f>
        <v>23.192</v>
      </c>
      <c r="L18" s="61">
        <f>[5]ANTEL!L$148</f>
        <v>17.4695</v>
      </c>
      <c r="M18" s="61">
        <f>[5]ANTEL!M$148</f>
        <v>394.05180000000001</v>
      </c>
      <c r="N18" s="61">
        <f>[5]ANTEL!N$148</f>
        <v>0</v>
      </c>
      <c r="O18" s="61">
        <f>[5]ANTEL!O$148</f>
        <v>0</v>
      </c>
      <c r="P18" s="61">
        <f>[5]ANTEL!P$148</f>
        <v>531.94500000000005</v>
      </c>
      <c r="Q18" s="61">
        <f>[5]ANTEL!Q$148</f>
        <v>0</v>
      </c>
      <c r="R18" s="61">
        <f>[5]ANTEL!R$148</f>
        <v>0</v>
      </c>
      <c r="S18" s="61">
        <f>[5]ANTEL!S$148</f>
        <v>542.52</v>
      </c>
      <c r="T18" s="61">
        <f>[5]ANTEL!T$148</f>
        <v>0</v>
      </c>
      <c r="U18" s="61">
        <f>[5]ANTEL!U$148</f>
        <v>0</v>
      </c>
      <c r="V18" s="61">
        <f>[5]ANTEL!V$148</f>
        <v>556.29</v>
      </c>
      <c r="W18" s="61">
        <f>[5]ANTEL!W$148</f>
        <v>0</v>
      </c>
      <c r="X18" s="61">
        <f>[5]ANTEL!X$148</f>
        <v>0</v>
      </c>
      <c r="Y18" s="61">
        <f>[5]ANTEL!Y$148</f>
        <v>603.8777</v>
      </c>
      <c r="Z18" s="61">
        <f>[5]ANTEL!Z$148</f>
        <v>0</v>
      </c>
      <c r="AA18" s="61">
        <f>[5]ANTEL!AA$148</f>
        <v>0</v>
      </c>
      <c r="AB18" s="61">
        <f>[5]ANTEL!AB$148</f>
        <v>511.56</v>
      </c>
      <c r="AC18" s="61">
        <f>[5]ANTEL!AC$148</f>
        <v>0</v>
      </c>
      <c r="AD18" s="61">
        <f>[5]ANTEL!AD$148</f>
        <v>0</v>
      </c>
      <c r="AE18" s="61">
        <f>[5]ANTEL!AE$148</f>
        <v>534.55999999999995</v>
      </c>
      <c r="AF18" s="61">
        <f>[5]ANTEL!AF$148</f>
        <v>0</v>
      </c>
      <c r="AG18" s="61">
        <f>[5]ANTEL!AG$148</f>
        <v>0</v>
      </c>
      <c r="AH18" s="61">
        <f>[5]ANTEL!AH$148</f>
        <v>543.48</v>
      </c>
      <c r="AI18" s="61">
        <f>[5]ANTEL!AI$148</f>
        <v>0</v>
      </c>
      <c r="AJ18" s="61">
        <f>[5]ANTEL!AJ$148</f>
        <v>0</v>
      </c>
      <c r="AK18" s="61">
        <f>[5]ANTEL!AK$148</f>
        <v>562.64</v>
      </c>
      <c r="AL18" s="61">
        <f>[5]ANTEL!AL$148</f>
        <v>0</v>
      </c>
      <c r="AM18" s="61">
        <f>[5]ANTEL!AM$148</f>
        <v>0</v>
      </c>
      <c r="AN18" s="61">
        <f>[5]ANTEL!AN$148</f>
        <v>509.87</v>
      </c>
      <c r="AO18" s="61">
        <f>[5]ANTEL!AO$148</f>
        <v>0</v>
      </c>
      <c r="AP18" s="61">
        <f>[5]ANTEL!AP$148</f>
        <v>0</v>
      </c>
      <c r="AQ18" s="61">
        <f>[5]ANTEL!AQ$148</f>
        <v>766.80080000000009</v>
      </c>
      <c r="AR18" s="61">
        <f>[5]ANTEL!AR$148</f>
        <v>0</v>
      </c>
      <c r="AS18" s="61">
        <f>[5]ANTEL!AS$148</f>
        <v>0</v>
      </c>
      <c r="AT18" s="61">
        <f>[5]ANTEL!AT$148</f>
        <v>552.27390000000003</v>
      </c>
      <c r="AU18" s="61">
        <f>[5]ANTEL!AU$148</f>
        <v>0</v>
      </c>
      <c r="AV18" s="61">
        <f>[5]ANTEL!AV$148</f>
        <v>200</v>
      </c>
      <c r="AW18" s="61">
        <f>[5]ANTEL!AW$148</f>
        <v>521.41300000000001</v>
      </c>
      <c r="AX18" s="61">
        <f>[5]ANTEL!AX$148</f>
        <v>0</v>
      </c>
      <c r="AY18" s="61">
        <f>[5]ANTEL!AY$148</f>
        <v>0</v>
      </c>
      <c r="AZ18" s="61">
        <f>[5]ANTEL!AZ$148</f>
        <v>680.06259999999997</v>
      </c>
      <c r="BA18" s="61">
        <f>[5]ANTEL!BA$148</f>
        <v>3.552</v>
      </c>
      <c r="BB18" s="61">
        <f>[5]ANTEL!BB$148</f>
        <v>0</v>
      </c>
      <c r="BC18" s="61">
        <f>[5]ANTEL!BC$148</f>
        <v>454.54599999999999</v>
      </c>
      <c r="BD18" s="61">
        <f>[5]ANTEL!BD$148</f>
        <v>0</v>
      </c>
      <c r="BE18" s="61">
        <f>[5]ANTEL!BE$148</f>
        <v>0</v>
      </c>
      <c r="BF18" s="61">
        <f>[5]ANTEL!BF$148</f>
        <v>688.18140000000005</v>
      </c>
      <c r="BG18" s="61">
        <f>[5]ANTEL!BG$148</f>
        <v>0</v>
      </c>
      <c r="BH18" s="61">
        <f>[5]ANTEL!BH$148</f>
        <v>491.17920000000004</v>
      </c>
      <c r="BI18" s="61">
        <f>[5]ANTEL!BI$148</f>
        <v>270</v>
      </c>
      <c r="BJ18" s="61">
        <f>[5]ANTEL!BJ$148</f>
        <v>210.78299999999999</v>
      </c>
      <c r="BK18" s="61">
        <f>[5]ANTEL!BK$148</f>
        <v>211.887</v>
      </c>
      <c r="BL18" s="61">
        <f>[5]ANTEL!BL$148</f>
        <v>213.376</v>
      </c>
      <c r="BM18" s="61">
        <f>[5]ANTEL!BM$148</f>
        <v>0</v>
      </c>
      <c r="BN18" s="61">
        <f>[5]ANTEL!BN$148</f>
        <v>429.47800000000001</v>
      </c>
      <c r="BO18" s="61">
        <f>[5]ANTEL!BO$148</f>
        <v>216.32300000000001</v>
      </c>
      <c r="BP18" s="61">
        <f>[5]ANTEL!BP$148</f>
        <v>218.04400000000001</v>
      </c>
      <c r="BQ18" s="61">
        <f>[5]ANTEL!BQ$148</f>
        <v>220.15199999999999</v>
      </c>
      <c r="BR18" s="61">
        <f>[5]ANTEL!BR$148</f>
        <v>221.73</v>
      </c>
      <c r="BS18" s="61">
        <f>[5]ANTEL!BS$148</f>
        <v>223.0341</v>
      </c>
      <c r="BT18" s="61">
        <f>[5]ANTEL!BT$148</f>
        <v>223.7775</v>
      </c>
      <c r="BU18" s="61">
        <f>[5]ANTEL!BU$148</f>
        <v>224.54300000000001</v>
      </c>
      <c r="BV18" s="61">
        <f>[5]ANTEL!BV$148</f>
        <v>226.5</v>
      </c>
      <c r="BW18" s="61">
        <f>[5]ANTEL!BW$148</f>
        <v>226.5</v>
      </c>
      <c r="BX18" s="61">
        <f>[5]ANTEL!BX$148</f>
        <v>226.5</v>
      </c>
      <c r="BY18" s="61">
        <f>[5]ANTEL!BY$148</f>
        <v>251.08</v>
      </c>
      <c r="BZ18" s="61">
        <f>[5]ANTEL!BZ$148</f>
        <v>251.08</v>
      </c>
      <c r="CA18" s="61">
        <f>[5]ANTEL!CA$148</f>
        <v>251.08</v>
      </c>
      <c r="CB18" s="61">
        <f>[5]ANTEL!CB$148</f>
        <v>251.93</v>
      </c>
      <c r="CC18" s="61">
        <f>[5]ANTEL!CC$148</f>
        <v>251.93</v>
      </c>
      <c r="CD18" s="61">
        <f>[5]ANTEL!CD$148</f>
        <v>251.93</v>
      </c>
      <c r="CE18" s="61">
        <f>[5]ANTEL!CE$148</f>
        <v>253.33699999999999</v>
      </c>
      <c r="CF18" s="61">
        <f>[5]ANTEL!CF$148</f>
        <v>253.33699999999999</v>
      </c>
      <c r="CG18" s="61">
        <f>[5]ANTEL!CG$148</f>
        <v>106.7783</v>
      </c>
      <c r="CH18" s="61">
        <f>[5]ANTEL!CH$148</f>
        <v>203.005</v>
      </c>
      <c r="CI18" s="61">
        <f>[5]ANTEL!CI$148</f>
        <v>203.005</v>
      </c>
      <c r="CJ18" s="61">
        <f>[5]ANTEL!CJ$148</f>
        <v>203.005</v>
      </c>
      <c r="CK18" s="61">
        <f>[5]ANTEL!CK$148</f>
        <v>204.44900000000001</v>
      </c>
      <c r="CL18" s="61">
        <f>[5]ANTEL!CL$148</f>
        <v>204.44900000000001</v>
      </c>
      <c r="CM18" s="61">
        <f>[5]ANTEL!CM$148</f>
        <v>204.44900000000001</v>
      </c>
      <c r="CN18" s="61">
        <f>[5]ANTEL!CN$148</f>
        <v>205.58799999999999</v>
      </c>
      <c r="CO18" s="61">
        <f>[5]ANTEL!CO$148</f>
        <v>205.58799999999999</v>
      </c>
      <c r="CP18" s="61">
        <f>[5]ANTEL!CP$148</f>
        <v>205.58799999999999</v>
      </c>
      <c r="CQ18" s="61">
        <f>[5]ANTEL!CQ$148</f>
        <v>206.53200000000001</v>
      </c>
      <c r="CR18" s="61">
        <f>[5]ANTEL!CR$148</f>
        <v>206.53200000000001</v>
      </c>
      <c r="CS18" s="61">
        <f>[5]ANTEL!CS$148</f>
        <v>0</v>
      </c>
      <c r="CT18" s="61">
        <f>[5]ANTEL!CT$148</f>
        <v>52.725099999999998</v>
      </c>
      <c r="CU18" s="61">
        <f>[5]ANTEL!CU$148</f>
        <v>148.16420000000002</v>
      </c>
      <c r="CV18" s="61">
        <f>[5]ANTEL!CV$148</f>
        <v>197.2114</v>
      </c>
      <c r="CW18" s="61">
        <f>[5]ANTEL!CW$148</f>
        <v>204.893</v>
      </c>
      <c r="CX18" s="61">
        <f>[5]ANTEL!CX$148</f>
        <v>197.2114</v>
      </c>
      <c r="CY18" s="61">
        <f>[5]ANTEL!CY$148</f>
        <v>54.661799999999999</v>
      </c>
      <c r="CZ18" s="61">
        <f>[5]ANTEL!CZ$148</f>
        <v>201.0522</v>
      </c>
      <c r="DA18" s="61">
        <f>[5]ANTEL!DA$148</f>
        <v>204.893</v>
      </c>
      <c r="DB18" s="61">
        <f>[5]ANTEL!DB$148</f>
        <v>197.2114</v>
      </c>
      <c r="DC18" s="61">
        <f>[5]ANTEL!DC$148</f>
        <v>204.893</v>
      </c>
      <c r="DD18" s="61">
        <f>[5]ANTEL!DD$148</f>
        <v>201.0522</v>
      </c>
      <c r="DE18" s="61">
        <f>[5]ANTEL!DE$148</f>
        <v>111.28869999999999</v>
      </c>
      <c r="DF18" s="61">
        <f>[5]ANTEL!DF$148</f>
        <v>184.417</v>
      </c>
      <c r="DG18" s="61">
        <f>[5]ANTEL!DG$148</f>
        <v>184.417</v>
      </c>
      <c r="DH18" s="61">
        <f>[5]ANTEL!DH$148</f>
        <v>184.417</v>
      </c>
      <c r="DI18" s="61">
        <f>[5]ANTEL!DI$148</f>
        <v>146.05000000000001</v>
      </c>
      <c r="DJ18" s="61">
        <f>[5]ANTEL!DJ$148</f>
        <v>146.05000000000001</v>
      </c>
      <c r="DK18" s="61">
        <f>[5]ANTEL!DK$148</f>
        <v>146.05000000000001</v>
      </c>
      <c r="DL18" s="61">
        <f>[5]ANTEL!DL$148</f>
        <v>146.05000000000001</v>
      </c>
      <c r="DM18" s="61">
        <f>[5]ANTEL!DM$148</f>
        <v>146.05000000000001</v>
      </c>
      <c r="DN18" s="61">
        <f>[5]ANTEL!DN$148</f>
        <v>146.05000000000001</v>
      </c>
      <c r="DO18" s="61">
        <f>[5]ANTEL!DO$148</f>
        <v>146.05000000000001</v>
      </c>
      <c r="DP18" s="61">
        <f>[5]ANTEL!DP$148</f>
        <v>146.05000000000001</v>
      </c>
      <c r="DQ18" s="61">
        <f>[5]ANTEL!DQ$148</f>
        <v>146.05000000000001</v>
      </c>
      <c r="DR18" s="61">
        <f>[5]ANTEL!DR$148</f>
        <v>155.642</v>
      </c>
      <c r="DS18" s="61">
        <f>[5]ANTEL!DS$148</f>
        <v>155.642</v>
      </c>
      <c r="DT18" s="61">
        <f>[5]ANTEL!DT$148</f>
        <v>155.642</v>
      </c>
      <c r="DU18" s="61">
        <f>[5]ANTEL!DU$148</f>
        <v>155.642</v>
      </c>
      <c r="DV18" s="61">
        <f>[5]ANTEL!DV$148</f>
        <v>155.642</v>
      </c>
      <c r="DW18" s="61">
        <f>[5]ANTEL!DW$148</f>
        <v>155.642</v>
      </c>
      <c r="DX18" s="61">
        <f>[5]ANTEL!DX$148</f>
        <v>155.642</v>
      </c>
      <c r="DY18" s="61">
        <f>[5]ANTEL!DY$148</f>
        <v>155.642</v>
      </c>
      <c r="DZ18" s="61">
        <f>[5]ANTEL!DZ$148</f>
        <v>155.642</v>
      </c>
      <c r="EA18" s="61">
        <f>[5]ANTEL!EA$148</f>
        <v>155.642</v>
      </c>
      <c r="EB18" s="61">
        <f>[5]ANTEL!EB$148</f>
        <v>155.642</v>
      </c>
      <c r="EC18" s="61">
        <f>[5]ANTEL!EC$148</f>
        <v>155.642</v>
      </c>
      <c r="ED18" s="61">
        <f>[5]ANTEL!ED$148</f>
        <v>155.642</v>
      </c>
      <c r="EE18" s="61">
        <f>[5]ANTEL!EE$148</f>
        <v>155.642</v>
      </c>
      <c r="EF18" s="61">
        <f>[5]ANTEL!EF$148</f>
        <v>155.642</v>
      </c>
      <c r="EG18" s="61">
        <f>[5]ANTEL!EG$148</f>
        <v>155.642</v>
      </c>
      <c r="EH18" s="61">
        <f>[5]ANTEL!EH$148</f>
        <v>155.642</v>
      </c>
      <c r="EI18" s="61">
        <f>[5]ANTEL!EI$148</f>
        <v>155.642</v>
      </c>
      <c r="EJ18" s="61">
        <f>[5]ANTEL!EJ$148</f>
        <v>155.642</v>
      </c>
      <c r="EK18" s="61">
        <f>[5]ANTEL!EK$148</f>
        <v>155.642</v>
      </c>
      <c r="EL18" s="61">
        <f>[5]ANTEL!EL$148</f>
        <v>155.642</v>
      </c>
      <c r="EM18" s="61">
        <f>[5]ANTEL!EM$148</f>
        <v>155.642</v>
      </c>
      <c r="EN18" s="61">
        <f>[5]ANTEL!EN$148</f>
        <v>155.642</v>
      </c>
      <c r="EO18" s="61">
        <f>[5]ANTEL!EO$148</f>
        <v>155.642</v>
      </c>
      <c r="EP18" s="61">
        <f>[5]ANTEL!EP$148</f>
        <v>155.642</v>
      </c>
      <c r="EQ18" s="61">
        <f>[5]ANTEL!EQ$148</f>
        <v>155.642</v>
      </c>
      <c r="ER18" s="61">
        <f>[5]ANTEL!ER$148</f>
        <v>155.642</v>
      </c>
      <c r="ES18" s="61">
        <f>[5]ANTEL!ES$148</f>
        <v>155.642</v>
      </c>
      <c r="ET18" s="61">
        <f>[5]ANTEL!ET$148</f>
        <v>155.642</v>
      </c>
      <c r="EU18" s="61">
        <f>[5]ANTEL!EU$148</f>
        <v>155.642</v>
      </c>
      <c r="EV18" s="61">
        <f>[5]ANTEL!EV$148</f>
        <v>155.642</v>
      </c>
      <c r="EW18" s="61">
        <f>[5]ANTEL!EW$148</f>
        <v>155.642</v>
      </c>
      <c r="EX18" s="61">
        <f>[5]ANTEL!EX$148</f>
        <v>155.642</v>
      </c>
      <c r="EY18" s="61">
        <f>[5]ANTEL!EY$148</f>
        <v>155.642</v>
      </c>
      <c r="EZ18" s="61">
        <f>[5]ANTEL!EZ$148</f>
        <v>155.642</v>
      </c>
      <c r="FA18" s="61">
        <f>[5]ANTEL!FA$148</f>
        <v>155.642</v>
      </c>
      <c r="FB18" s="61">
        <f>[5]ANTEL!FB$148</f>
        <v>155.642</v>
      </c>
      <c r="FC18" s="61">
        <f>[5]ANTEL!FC$148</f>
        <v>155.642</v>
      </c>
      <c r="FD18" s="61">
        <f>[5]ANTEL!FD$148</f>
        <v>155.642</v>
      </c>
      <c r="FE18" s="61">
        <f>[5]ANTEL!FE$148</f>
        <v>155.642</v>
      </c>
      <c r="FF18" s="61">
        <f>[5]ANTEL!FF$148</f>
        <v>155.642</v>
      </c>
      <c r="FG18" s="61">
        <f>[5]ANTEL!FG$148</f>
        <v>155.642</v>
      </c>
      <c r="FH18" s="61">
        <f>[5]ANTEL!FH$148</f>
        <v>155.642</v>
      </c>
      <c r="FI18" s="61">
        <f>[5]ANTEL!FI$148</f>
        <v>155.642</v>
      </c>
      <c r="FJ18" s="61">
        <f>[5]ANTEL!FJ$148</f>
        <v>155.642</v>
      </c>
      <c r="FK18" s="61">
        <f>[5]ANTEL!FK$148</f>
        <v>155.642</v>
      </c>
      <c r="FL18" s="61">
        <f>[5]ANTEL!FL$148</f>
        <v>155.642</v>
      </c>
      <c r="FM18" s="61">
        <f>[5]ANTEL!FM$148</f>
        <v>155.642</v>
      </c>
      <c r="FN18" s="61">
        <f>[5]ANTEL!FN$148</f>
        <v>155.642</v>
      </c>
      <c r="FO18" s="61">
        <f>[5]ANTEL!FO$148</f>
        <v>155.642</v>
      </c>
      <c r="FP18" s="61">
        <f>[5]ANTEL!FP$148</f>
        <v>155.642</v>
      </c>
      <c r="FQ18" s="61">
        <f>[5]ANTEL!FQ$148</f>
        <v>155.642</v>
      </c>
      <c r="FR18" s="61">
        <f>[5]ANTEL!FR$148</f>
        <v>155.642</v>
      </c>
      <c r="FS18" s="61">
        <f>[5]ANTEL!FS$148</f>
        <v>155.642</v>
      </c>
      <c r="FT18" s="61">
        <f>[5]ANTEL!FT$148</f>
        <v>155.642</v>
      </c>
      <c r="FU18" s="61">
        <f>[5]ANTEL!FU$148</f>
        <v>155.642</v>
      </c>
      <c r="FV18" s="61">
        <f>[5]ANTEL!FV$148</f>
        <v>155.642</v>
      </c>
      <c r="FW18" s="61">
        <f>[5]ANTEL!FW$148</f>
        <v>155.642</v>
      </c>
      <c r="FX18" s="61">
        <f>[5]ANTEL!FX$148</f>
        <v>155.642</v>
      </c>
      <c r="FY18" s="61">
        <f>[5]ANTEL!FY$148</f>
        <v>155.642</v>
      </c>
      <c r="FZ18" s="61">
        <f>[5]ANTEL!FZ$148</f>
        <v>155.642</v>
      </c>
      <c r="GA18" s="61">
        <f>[5]ANTEL!GA$148</f>
        <v>155.642</v>
      </c>
      <c r="GB18" s="61">
        <f>[5]ANTEL!GB$148</f>
        <v>155.642</v>
      </c>
      <c r="GC18" s="61">
        <f>[5]ANTEL!GC$148</f>
        <v>155.642</v>
      </c>
      <c r="GD18" s="61">
        <f>[5]ANTEL!GD$148</f>
        <v>155.642</v>
      </c>
      <c r="GE18" s="61">
        <f>[5]ANTEL!GE$148</f>
        <v>155.642</v>
      </c>
      <c r="GF18" s="61">
        <f>[5]ANTEL!GF$148</f>
        <v>155.642</v>
      </c>
      <c r="GG18" s="61">
        <f>[5]ANTEL!GG$148</f>
        <v>155.642</v>
      </c>
      <c r="GH18" s="61">
        <f>[5]ANTEL!GH$148</f>
        <v>155.642</v>
      </c>
      <c r="GI18" s="61">
        <f>[5]ANTEL!GI$148</f>
        <v>155.642</v>
      </c>
      <c r="GJ18" s="61">
        <f>[5]ANTEL!GJ$148</f>
        <v>155.642</v>
      </c>
      <c r="GK18" s="61">
        <f>[5]ANTEL!GK$148</f>
        <v>155.642</v>
      </c>
      <c r="GL18" s="61">
        <f>[5]ANTEL!GL$148</f>
        <v>155.642</v>
      </c>
      <c r="GM18" s="61">
        <f>[5]ANTEL!GM$148</f>
        <v>155.642</v>
      </c>
      <c r="GN18" s="61">
        <f>[5]ANTEL!GN$148</f>
        <v>155.642</v>
      </c>
      <c r="GO18" s="61">
        <f>[5]ANTEL!GO$148</f>
        <v>155.642</v>
      </c>
      <c r="GP18" s="61">
        <f>[5]ANTEL!GP$148</f>
        <v>155.642</v>
      </c>
      <c r="GQ18" s="61">
        <f>[5]ANTEL!GQ$148</f>
        <v>155.642</v>
      </c>
      <c r="GR18" s="61">
        <f>[5]ANTEL!GR$148</f>
        <v>155.642</v>
      </c>
      <c r="GS18" s="61">
        <f>[5]ANTEL!GS$148</f>
        <v>155.642</v>
      </c>
      <c r="GT18" s="61">
        <f>[5]ANTEL!GT$148</f>
        <v>155.642</v>
      </c>
      <c r="GU18" s="61">
        <f>[5]ANTEL!GU$148</f>
        <v>155.642</v>
      </c>
      <c r="GV18" s="61">
        <f>[5]ANTEL!GV$148</f>
        <v>155.642</v>
      </c>
      <c r="GW18" s="61">
        <f>[5]ANTEL!GW$148</f>
        <v>1066.8499999999999</v>
      </c>
      <c r="GX18" s="61">
        <f>[5]ANTEL!GX$148</f>
        <v>274.88819999999998</v>
      </c>
      <c r="GY18" s="61">
        <f>[5]ANTEL!GY$148</f>
        <v>274.88819999999998</v>
      </c>
      <c r="GZ18" s="61">
        <f>[5]ANTEL!GZ$148</f>
        <v>274.88819999999998</v>
      </c>
      <c r="HA18" s="61">
        <f>[5]ANTEL!HA$148</f>
        <v>274.88819999999998</v>
      </c>
      <c r="HB18" s="61">
        <f>[5]ANTEL!HB$148</f>
        <v>274.88819999999998</v>
      </c>
      <c r="HC18" s="61">
        <f>[5]ANTEL!HC$148</f>
        <v>274.88819999999998</v>
      </c>
      <c r="HD18" s="61">
        <f>[5]ANTEL!HD$148</f>
        <v>274.88819999999998</v>
      </c>
      <c r="HE18" s="61">
        <f>[5]ANTEL!HE$148</f>
        <v>274.88819999999998</v>
      </c>
      <c r="HF18" s="61">
        <f>[5]ANTEL!HF$148</f>
        <v>274.88819999999998</v>
      </c>
      <c r="HG18" s="61">
        <f>[5]ANTEL!HG$148</f>
        <v>274.88819999999998</v>
      </c>
      <c r="HH18" s="61">
        <f>[5]ANTEL!HH$148</f>
        <v>274.88819999999998</v>
      </c>
      <c r="HI18" s="61">
        <f>[5]ANTEL!HI$148</f>
        <v>274.88819999999998</v>
      </c>
      <c r="HJ18" s="61">
        <f>[5]ANTEL!HJ$148</f>
        <v>296.18129999999996</v>
      </c>
      <c r="HK18" s="61">
        <f>[5]ANTEL!HK$148</f>
        <v>296.18129999999996</v>
      </c>
      <c r="HL18" s="61">
        <f>[5]ANTEL!HL$148</f>
        <v>296.18129999999996</v>
      </c>
      <c r="HM18" s="61">
        <f>[5]ANTEL!HM$148</f>
        <v>296.18129999999996</v>
      </c>
      <c r="HN18" s="61">
        <f>[5]ANTEL!HN$148</f>
        <v>296.18129999999996</v>
      </c>
      <c r="HO18" s="61">
        <f>[5]ANTEL!HO$148</f>
        <v>296.18129999999996</v>
      </c>
      <c r="HP18" s="61">
        <f>[5]ANTEL!HP$148</f>
        <v>296.18129999999996</v>
      </c>
      <c r="HQ18" s="61">
        <f>[5]ANTEL!HQ$148</f>
        <v>296.18129999999996</v>
      </c>
      <c r="HR18" s="61">
        <f>[5]ANTEL!HR$148</f>
        <v>296.18129999999996</v>
      </c>
      <c r="HS18" s="61">
        <f>[5]ANTEL!HS$148</f>
        <v>296.18127000000004</v>
      </c>
      <c r="HT18" s="61">
        <f>[5]ANTEL!HT$148</f>
        <v>28.368500000000001</v>
      </c>
      <c r="HU18" s="61">
        <f>[5]ANTEL!HU$148</f>
        <v>296.18129999999996</v>
      </c>
      <c r="HV18" s="61">
        <f>[5]ANTEL!HV$148</f>
        <v>21.399699999999999</v>
      </c>
      <c r="HW18" s="61">
        <f>[5]ANTEL!HW$148</f>
        <v>140.89839999999998</v>
      </c>
      <c r="HX18" s="61">
        <f>[5]ANTEL!HX$148</f>
        <v>335.63799999999998</v>
      </c>
      <c r="HY18" s="61">
        <f>[5]ANTEL!HY$148</f>
        <v>335.63799999999998</v>
      </c>
      <c r="HZ18" s="61">
        <f>[5]ANTEL!HZ$148</f>
        <v>335.63802000000004</v>
      </c>
      <c r="IA18" s="61">
        <f>[5]ANTEL!IA$148</f>
        <v>335.63799999999998</v>
      </c>
      <c r="IB18" s="61">
        <f>[5]ANTEL!IB$148</f>
        <v>335.63799999999998</v>
      </c>
      <c r="IC18" s="61">
        <f>[5]ANTEL!IC$148</f>
        <v>335.63799999999998</v>
      </c>
      <c r="ID18" s="61">
        <f>[5]ANTEL!ID$148</f>
        <v>335.63799999999998</v>
      </c>
      <c r="IE18" s="61">
        <f>[5]ANTEL!IE$148</f>
        <v>335.63799999999998</v>
      </c>
      <c r="IF18" s="61">
        <f>[5]ANTEL!IF$148</f>
        <v>335.63799999999998</v>
      </c>
      <c r="IG18" s="61">
        <f>[5]ANTEL!IG$148</f>
        <v>335.63799999999998</v>
      </c>
      <c r="IH18" s="61">
        <f>[5]ANTEL!IH$148</f>
        <v>318.51830000000001</v>
      </c>
      <c r="II18" s="61">
        <f>[5]ANTEL!II$148</f>
        <v>318.51830000000001</v>
      </c>
      <c r="IJ18" s="61">
        <f>[5]ANTEL!IJ$148</f>
        <v>318.51830000000001</v>
      </c>
      <c r="IK18" s="61">
        <f>[5]ANTEL!IK$148</f>
        <v>318.51830000000001</v>
      </c>
      <c r="IL18" s="61">
        <f>[5]ANTEL!IL$148</f>
        <v>318.51830000000001</v>
      </c>
      <c r="IM18" s="61">
        <f>[5]ANTEL!IM$148</f>
        <v>452.13690000000003</v>
      </c>
      <c r="IN18" s="61">
        <f>[5]ANTEL!IN$148</f>
        <v>340.78809999999999</v>
      </c>
      <c r="IO18" s="61">
        <f>[5]ANTEL!IO$148</f>
        <v>340.78809999999999</v>
      </c>
      <c r="IP18" s="61">
        <f>[5]ANTEL!IP$148</f>
        <v>340.78809999999999</v>
      </c>
      <c r="IQ18" s="61">
        <f>[5]ANTEL!IQ$148</f>
        <v>340.78809999999999</v>
      </c>
      <c r="IR18" s="61">
        <f>[5]ANTEL!IR$148</f>
        <v>340.78809999999999</v>
      </c>
      <c r="IS18" s="61">
        <f>[5]ANTEL!IS$148</f>
        <v>340.78809999999999</v>
      </c>
      <c r="IT18" s="61">
        <f>[5]ANTEL!IT$148</f>
        <v>336.50809999999996</v>
      </c>
      <c r="IU18" s="61">
        <f>[5]ANTEL!IU$148</f>
        <v>336.50809999999996</v>
      </c>
      <c r="IV18" s="61">
        <f>[5]ANTEL!IV$148</f>
        <v>20.4419</v>
      </c>
      <c r="IW18" s="61">
        <f>[5]ANTEL!IW$148</f>
        <v>652.57439999999997</v>
      </c>
      <c r="IX18" s="61">
        <f>[5]ANTEL!IX$148</f>
        <v>20.4419</v>
      </c>
      <c r="IY18" s="61">
        <f>[5]ANTEL!IY$148</f>
        <v>738.46209999999996</v>
      </c>
      <c r="IZ18" s="61">
        <f>[5]ANTEL!IZ$148</f>
        <v>379.452</v>
      </c>
      <c r="JA18" s="61">
        <f>[5]ANTEL!JA$148</f>
        <v>20.4419</v>
      </c>
      <c r="JB18" s="61">
        <f>[5]ANTEL!JB$148</f>
        <v>20.4419</v>
      </c>
      <c r="JC18" s="61">
        <f>[5]ANTEL!JC$148</f>
        <v>20.4419</v>
      </c>
      <c r="JD18" s="61">
        <f>[5]ANTEL!JD$148</f>
        <v>384.41490000000005</v>
      </c>
      <c r="JE18" s="61">
        <f>[5]ANTEL!JE$148</f>
        <v>384.41490000000005</v>
      </c>
      <c r="JF18" s="61">
        <f>[5]ANTEL!JF$148</f>
        <v>398.78879999999998</v>
      </c>
      <c r="JG18" s="61">
        <f>[5]ANTEL!JG$148</f>
        <v>398.78879999999998</v>
      </c>
      <c r="JH18" s="61">
        <f>[5]ANTEL!JH$148</f>
        <v>378.34699999999998</v>
      </c>
      <c r="JI18" s="61">
        <f>[5]ANTEL!JI$148</f>
        <v>378.346969</v>
      </c>
      <c r="JJ18" s="61">
        <f>[5]ANTEL!JJ$148</f>
        <v>378.34699999999998</v>
      </c>
      <c r="JK18" s="61">
        <f>[5]ANTEL!JK$148</f>
        <v>378.34699999999998</v>
      </c>
      <c r="JL18" s="61">
        <f>[5]ANTEL!JL$148</f>
        <v>378.34699999999998</v>
      </c>
      <c r="JM18" s="61">
        <f>[5]ANTEL!JM$148</f>
        <v>0</v>
      </c>
      <c r="JN18" s="61">
        <f>[5]ANTEL!JN$148</f>
        <v>0</v>
      </c>
      <c r="JO18" s="61">
        <f>[5]ANTEL!JO$148</f>
        <v>0</v>
      </c>
      <c r="JP18" s="61">
        <f>[5]ANTEL!JP$148</f>
        <v>378.34699999999998</v>
      </c>
      <c r="JQ18" s="61">
        <f>[5]ANTEL!JQ$148</f>
        <v>378.34699999999998</v>
      </c>
      <c r="JR18" s="61">
        <f>[5]ANTEL!JR$148</f>
        <v>405</v>
      </c>
      <c r="JS18" s="61">
        <f>[5]ANTEL!JS$148</f>
        <v>405</v>
      </c>
      <c r="JT18" s="61">
        <f>[5]ANTEL!JT$148</f>
        <v>405</v>
      </c>
      <c r="JU18" s="61">
        <f>[5]ANTEL!JU$148</f>
        <v>405</v>
      </c>
      <c r="JV18" s="61">
        <f>[5]ANTEL!JV$148</f>
        <v>405</v>
      </c>
      <c r="JW18" s="61">
        <f>[5]ANTEL!JW$148</f>
        <v>405</v>
      </c>
      <c r="JX18" s="61">
        <f>[5]ANTEL!JX$148</f>
        <v>405</v>
      </c>
      <c r="JY18" s="61">
        <f>[5]ANTEL!JY$148</f>
        <v>405</v>
      </c>
      <c r="JZ18" s="61">
        <f>[5]ANTEL!JZ$148</f>
        <v>405</v>
      </c>
      <c r="KA18" s="61">
        <f>[5]ANTEL!KA$148</f>
        <v>405</v>
      </c>
      <c r="KB18" s="61">
        <f>[5]ANTEL!KB$148</f>
        <v>405</v>
      </c>
      <c r="KC18" s="61">
        <f>[5]ANTEL!KC$148</f>
        <v>405</v>
      </c>
      <c r="KD18" s="61">
        <f>[5]ANTEL!KD$148</f>
        <v>523.44380000000001</v>
      </c>
      <c r="KE18" s="61">
        <f>[5]ANTEL!KE$148</f>
        <v>523.44380000000001</v>
      </c>
      <c r="KF18" s="61">
        <f>[5]ANTEL!KF$148</f>
        <v>523.44380000000001</v>
      </c>
      <c r="KG18" s="61">
        <f>[5]ANTEL!KG$148</f>
        <v>523.44380000000001</v>
      </c>
      <c r="KH18" s="61">
        <f>[5]ANTEL!KH$148</f>
        <v>523.44380000000001</v>
      </c>
      <c r="KI18" s="61">
        <f>[5]ANTEL!KI$148</f>
        <v>1490.4592</v>
      </c>
      <c r="KJ18" s="61">
        <f>[5]ANTEL!KJ$148</f>
        <v>65.55980000000001</v>
      </c>
      <c r="KK18" s="61">
        <f>[5]ANTEL!KK$148</f>
        <v>206.10579999999999</v>
      </c>
      <c r="KL18" s="61">
        <f>[5]ANTEL!KL$148</f>
        <v>345.30930000000001</v>
      </c>
      <c r="KM18" s="61">
        <f>[5]ANTEL!KM$148</f>
        <v>275.70754700000003</v>
      </c>
      <c r="KN18" s="61">
        <f>[5]ANTEL!KN$148</f>
        <v>275.70749999999998</v>
      </c>
      <c r="KO18" s="61">
        <f>[5]ANTEL!KO$148</f>
        <v>275.70749999999998</v>
      </c>
      <c r="KP18" s="61">
        <f>[5]ANTEL!KP$148</f>
        <v>556.63800000000003</v>
      </c>
      <c r="KQ18" s="61">
        <f>[5]ANTEL!KQ$148</f>
        <v>556.63800000000003</v>
      </c>
      <c r="KR18" s="61">
        <f>[5]ANTEL!KR$148</f>
        <v>556.63800000000003</v>
      </c>
    </row>
    <row r="19" spans="1:304" ht="15.75" thickBot="1" x14ac:dyDescent="0.3">
      <c r="A19" s="27" t="s">
        <v>93</v>
      </c>
      <c r="B19" s="27">
        <f>+B5-B9</f>
        <v>147.43179999999984</v>
      </c>
      <c r="C19" s="27">
        <f t="shared" ref="C19:BN19" si="101">+C5-C9</f>
        <v>145.21430000000009</v>
      </c>
      <c r="D19" s="27">
        <f t="shared" si="101"/>
        <v>-151.97730000000001</v>
      </c>
      <c r="E19" s="27">
        <f t="shared" si="101"/>
        <v>268.48540000000003</v>
      </c>
      <c r="F19" s="27">
        <f t="shared" si="101"/>
        <v>185.19810000000007</v>
      </c>
      <c r="G19" s="27">
        <f t="shared" si="101"/>
        <v>-275.73950000000002</v>
      </c>
      <c r="H19" s="27">
        <f t="shared" si="101"/>
        <v>155.29900000000009</v>
      </c>
      <c r="I19" s="27">
        <f t="shared" si="101"/>
        <v>170.46519999999998</v>
      </c>
      <c r="J19" s="27">
        <f t="shared" si="101"/>
        <v>-253.48630000000003</v>
      </c>
      <c r="K19" s="27">
        <f t="shared" si="101"/>
        <v>99.661999999999921</v>
      </c>
      <c r="L19" s="27">
        <f t="shared" si="101"/>
        <v>110.0329999999999</v>
      </c>
      <c r="M19" s="27">
        <f t="shared" si="101"/>
        <v>-259.18029999999999</v>
      </c>
      <c r="N19" s="27">
        <f t="shared" si="101"/>
        <v>134.38</v>
      </c>
      <c r="O19" s="27">
        <f t="shared" si="101"/>
        <v>100.53809999999987</v>
      </c>
      <c r="P19" s="27">
        <f t="shared" si="101"/>
        <v>-296.58339999999998</v>
      </c>
      <c r="Q19" s="27">
        <f t="shared" si="101"/>
        <v>38.686599999999999</v>
      </c>
      <c r="R19" s="27">
        <f t="shared" si="101"/>
        <v>233.15170000000012</v>
      </c>
      <c r="S19" s="27">
        <f t="shared" si="101"/>
        <v>-426.61049999999989</v>
      </c>
      <c r="T19" s="27">
        <f t="shared" si="101"/>
        <v>100.67999999999995</v>
      </c>
      <c r="U19" s="27">
        <f t="shared" si="101"/>
        <v>132.69509999999991</v>
      </c>
      <c r="V19" s="27">
        <f t="shared" si="101"/>
        <v>-339.4162</v>
      </c>
      <c r="W19" s="27">
        <f t="shared" si="101"/>
        <v>94.843200000000024</v>
      </c>
      <c r="X19" s="27">
        <f t="shared" si="101"/>
        <v>117.99649999999997</v>
      </c>
      <c r="Y19" s="27">
        <f t="shared" si="101"/>
        <v>-411.09529999999995</v>
      </c>
      <c r="Z19" s="27">
        <f t="shared" si="101"/>
        <v>175.2831000000001</v>
      </c>
      <c r="AA19" s="27">
        <f t="shared" si="101"/>
        <v>72.359900000000039</v>
      </c>
      <c r="AB19" s="27">
        <f t="shared" si="101"/>
        <v>-376.90899999999999</v>
      </c>
      <c r="AC19" s="27">
        <f t="shared" si="101"/>
        <v>182.60879999999997</v>
      </c>
      <c r="AD19" s="27">
        <f t="shared" si="101"/>
        <v>163.13760000000013</v>
      </c>
      <c r="AE19" s="27">
        <f t="shared" si="101"/>
        <v>-445.75979999999993</v>
      </c>
      <c r="AF19" s="27">
        <f t="shared" si="101"/>
        <v>81.660600000000045</v>
      </c>
      <c r="AG19" s="27">
        <f t="shared" si="101"/>
        <v>222.12459999999999</v>
      </c>
      <c r="AH19" s="27">
        <f t="shared" si="101"/>
        <v>-430.02639999999985</v>
      </c>
      <c r="AI19" s="27">
        <f t="shared" si="101"/>
        <v>263.00919999999996</v>
      </c>
      <c r="AJ19" s="27">
        <f t="shared" si="101"/>
        <v>231.29099999999994</v>
      </c>
      <c r="AK19" s="27">
        <f t="shared" si="101"/>
        <v>-350.64329999999995</v>
      </c>
      <c r="AL19" s="27">
        <f t="shared" si="101"/>
        <v>188.81599999999992</v>
      </c>
      <c r="AM19" s="27">
        <f t="shared" si="101"/>
        <v>43.057699999999841</v>
      </c>
      <c r="AN19" s="27">
        <f t="shared" si="101"/>
        <v>-261.30750000000023</v>
      </c>
      <c r="AO19" s="27">
        <f t="shared" si="101"/>
        <v>235.36879999999996</v>
      </c>
      <c r="AP19" s="27">
        <f t="shared" si="101"/>
        <v>264.3955000000002</v>
      </c>
      <c r="AQ19" s="27">
        <f t="shared" si="101"/>
        <v>-634.98060000000009</v>
      </c>
      <c r="AR19" s="27">
        <f t="shared" si="101"/>
        <v>170.88159999999993</v>
      </c>
      <c r="AS19" s="27">
        <f t="shared" si="101"/>
        <v>170.82294000000002</v>
      </c>
      <c r="AT19" s="27">
        <f t="shared" si="101"/>
        <v>-134.44569999999999</v>
      </c>
      <c r="AU19" s="27">
        <f t="shared" si="101"/>
        <v>-96.823300000000017</v>
      </c>
      <c r="AV19" s="27">
        <f t="shared" si="101"/>
        <v>-75.732600000000048</v>
      </c>
      <c r="AW19" s="27">
        <f t="shared" si="101"/>
        <v>-332.77769999999998</v>
      </c>
      <c r="AX19" s="27">
        <f t="shared" si="101"/>
        <v>336.51940000000013</v>
      </c>
      <c r="AY19" s="27">
        <f t="shared" si="101"/>
        <v>155.85520000000008</v>
      </c>
      <c r="AZ19" s="27">
        <f t="shared" si="101"/>
        <v>-335.0489</v>
      </c>
      <c r="BA19" s="27">
        <f t="shared" si="101"/>
        <v>300.57950000000005</v>
      </c>
      <c r="BB19" s="27">
        <f t="shared" si="101"/>
        <v>365.69650000000001</v>
      </c>
      <c r="BC19" s="27">
        <f t="shared" si="101"/>
        <v>-165.98590000000002</v>
      </c>
      <c r="BD19" s="27">
        <f t="shared" si="101"/>
        <v>233.17239999999993</v>
      </c>
      <c r="BE19" s="27">
        <f t="shared" si="101"/>
        <v>202.11429999999996</v>
      </c>
      <c r="BF19" s="27">
        <f t="shared" si="101"/>
        <v>-197.22209999999995</v>
      </c>
      <c r="BG19" s="27">
        <f t="shared" si="101"/>
        <v>345.45489999999984</v>
      </c>
      <c r="BH19" s="27">
        <f t="shared" si="101"/>
        <v>-272.24080000000004</v>
      </c>
      <c r="BI19" s="27">
        <f t="shared" si="101"/>
        <v>146.9239</v>
      </c>
      <c r="BJ19" s="27">
        <f t="shared" si="101"/>
        <v>49.14489999999978</v>
      </c>
      <c r="BK19" s="27">
        <f t="shared" si="101"/>
        <v>-58.233700000000113</v>
      </c>
      <c r="BL19" s="27">
        <f t="shared" si="101"/>
        <v>190.40539999999999</v>
      </c>
      <c r="BM19" s="27">
        <f t="shared" si="101"/>
        <v>-115.92190000000016</v>
      </c>
      <c r="BN19" s="27">
        <f t="shared" si="101"/>
        <v>-342.07709999999975</v>
      </c>
      <c r="BO19" s="27">
        <f t="shared" ref="BO19:DZ19" si="102">+BO5-BO9</f>
        <v>144.75689999999986</v>
      </c>
      <c r="BP19" s="27">
        <f t="shared" si="102"/>
        <v>-16.690300000000207</v>
      </c>
      <c r="BQ19" s="27">
        <f t="shared" si="102"/>
        <v>-29.556700000000092</v>
      </c>
      <c r="BR19" s="27">
        <f t="shared" si="102"/>
        <v>145.96999999999991</v>
      </c>
      <c r="BS19" s="27">
        <f t="shared" si="102"/>
        <v>81.081900000000019</v>
      </c>
      <c r="BT19" s="27">
        <f t="shared" si="102"/>
        <v>132.96009999999978</v>
      </c>
      <c r="BU19" s="27">
        <f t="shared" si="102"/>
        <v>126.96899999999994</v>
      </c>
      <c r="BV19" s="27">
        <f t="shared" si="102"/>
        <v>97.516399999999749</v>
      </c>
      <c r="BW19" s="27">
        <f t="shared" si="102"/>
        <v>-41.857199999999921</v>
      </c>
      <c r="BX19" s="27">
        <f t="shared" si="102"/>
        <v>96.097100000000182</v>
      </c>
      <c r="BY19" s="27">
        <f t="shared" si="102"/>
        <v>25.97609999999986</v>
      </c>
      <c r="BZ19" s="27">
        <f t="shared" si="102"/>
        <v>154.69479999999999</v>
      </c>
      <c r="CA19" s="27">
        <f t="shared" si="102"/>
        <v>127.86460000000011</v>
      </c>
      <c r="CB19" s="27">
        <f t="shared" si="102"/>
        <v>-52.91560000000004</v>
      </c>
      <c r="CC19" s="27">
        <f t="shared" si="102"/>
        <v>152.3602000000003</v>
      </c>
      <c r="CD19" s="27">
        <f t="shared" si="102"/>
        <v>153.22350000000006</v>
      </c>
      <c r="CE19" s="27">
        <f t="shared" si="102"/>
        <v>118.54860000000008</v>
      </c>
      <c r="CF19" s="27">
        <f t="shared" si="102"/>
        <v>50.930099999999811</v>
      </c>
      <c r="CG19" s="27">
        <f t="shared" si="102"/>
        <v>51.043800000000147</v>
      </c>
      <c r="CH19" s="27">
        <f t="shared" si="102"/>
        <v>246.64869999999996</v>
      </c>
      <c r="CI19" s="27">
        <f t="shared" si="102"/>
        <v>22.294100000000299</v>
      </c>
      <c r="CJ19" s="27">
        <f t="shared" si="102"/>
        <v>329.07930000000033</v>
      </c>
      <c r="CK19" s="27">
        <f t="shared" si="102"/>
        <v>-2.1999999999998181</v>
      </c>
      <c r="CL19" s="27">
        <f t="shared" si="102"/>
        <v>163.16819999999984</v>
      </c>
      <c r="CM19" s="27">
        <f t="shared" si="102"/>
        <v>133.54170000000022</v>
      </c>
      <c r="CN19" s="27">
        <f t="shared" si="102"/>
        <v>120.21190000000024</v>
      </c>
      <c r="CO19" s="27">
        <f t="shared" si="102"/>
        <v>157.86810000000014</v>
      </c>
      <c r="CP19" s="27">
        <f t="shared" si="102"/>
        <v>166.80670000000009</v>
      </c>
      <c r="CQ19" s="27">
        <f t="shared" si="102"/>
        <v>184.10320000000002</v>
      </c>
      <c r="CR19" s="27">
        <f t="shared" si="102"/>
        <v>113.0616</v>
      </c>
      <c r="CS19" s="27">
        <f t="shared" si="102"/>
        <v>-216.34069999999997</v>
      </c>
      <c r="CT19" s="27">
        <f t="shared" si="102"/>
        <v>158.04349999999999</v>
      </c>
      <c r="CU19" s="27">
        <f t="shared" si="102"/>
        <v>-44.47609999999986</v>
      </c>
      <c r="CV19" s="27">
        <f t="shared" si="102"/>
        <v>-31.191500000000133</v>
      </c>
      <c r="CW19" s="27">
        <f t="shared" si="102"/>
        <v>617.4316</v>
      </c>
      <c r="CX19" s="27">
        <f t="shared" si="102"/>
        <v>228.15120000000024</v>
      </c>
      <c r="CY19" s="27">
        <f t="shared" si="102"/>
        <v>183.00760000000014</v>
      </c>
      <c r="CZ19" s="27">
        <f t="shared" si="102"/>
        <v>148.56009999999992</v>
      </c>
      <c r="DA19" s="27">
        <f t="shared" si="102"/>
        <v>135.80060000000003</v>
      </c>
      <c r="DB19" s="27">
        <f t="shared" si="102"/>
        <v>77.28650000000016</v>
      </c>
      <c r="DC19" s="27">
        <f t="shared" si="102"/>
        <v>180.74289999999974</v>
      </c>
      <c r="DD19" s="27">
        <f t="shared" si="102"/>
        <v>145.03980000000024</v>
      </c>
      <c r="DE19" s="27">
        <f t="shared" si="102"/>
        <v>111.92939999999999</v>
      </c>
      <c r="DF19" s="27">
        <f t="shared" si="102"/>
        <v>138.86730000000011</v>
      </c>
      <c r="DG19" s="27">
        <f t="shared" si="102"/>
        <v>297.07360000000017</v>
      </c>
      <c r="DH19" s="27">
        <f t="shared" si="102"/>
        <v>-42.343999999999824</v>
      </c>
      <c r="DI19" s="27">
        <f t="shared" si="102"/>
        <v>350.77070000000003</v>
      </c>
      <c r="DJ19" s="27">
        <f t="shared" si="102"/>
        <v>200.57039999999984</v>
      </c>
      <c r="DK19" s="27">
        <f t="shared" si="102"/>
        <v>56.899100000000089</v>
      </c>
      <c r="DL19" s="27">
        <f t="shared" si="102"/>
        <v>34.393599999999878</v>
      </c>
      <c r="DM19" s="27">
        <f t="shared" si="102"/>
        <v>-72.22219999999993</v>
      </c>
      <c r="DN19" s="27">
        <f t="shared" si="102"/>
        <v>199.78379999999993</v>
      </c>
      <c r="DO19" s="27">
        <f t="shared" si="102"/>
        <v>100.13959999999997</v>
      </c>
      <c r="DP19" s="27">
        <f t="shared" si="102"/>
        <v>47.267800000000079</v>
      </c>
      <c r="DQ19" s="27">
        <f t="shared" si="102"/>
        <v>42.82080000000019</v>
      </c>
      <c r="DR19" s="27">
        <f t="shared" si="102"/>
        <v>90.108400000000074</v>
      </c>
      <c r="DS19" s="27">
        <f t="shared" si="102"/>
        <v>48.407999999999902</v>
      </c>
      <c r="DT19" s="27">
        <f t="shared" si="102"/>
        <v>206.32230000000027</v>
      </c>
      <c r="DU19" s="27">
        <f t="shared" si="102"/>
        <v>413.98080000000004</v>
      </c>
      <c r="DV19" s="27">
        <f t="shared" si="102"/>
        <v>361.78700000000003</v>
      </c>
      <c r="DW19" s="27">
        <f t="shared" si="102"/>
        <v>386.98920000000021</v>
      </c>
      <c r="DX19" s="27">
        <f t="shared" si="102"/>
        <v>324.0291000000002</v>
      </c>
      <c r="DY19" s="27">
        <f t="shared" si="102"/>
        <v>308.03899999999999</v>
      </c>
      <c r="DZ19" s="27">
        <f t="shared" si="102"/>
        <v>281.24779999999987</v>
      </c>
      <c r="EA19" s="27">
        <f t="shared" ref="EA19:GL19" si="103">+EA5-EA9</f>
        <v>435.88579999999979</v>
      </c>
      <c r="EB19" s="27">
        <f t="shared" si="103"/>
        <v>157.73050000000012</v>
      </c>
      <c r="EC19" s="27">
        <f t="shared" si="103"/>
        <v>-21.416799999999967</v>
      </c>
      <c r="ED19" s="27">
        <f t="shared" si="103"/>
        <v>289.38019999999983</v>
      </c>
      <c r="EE19" s="27">
        <f t="shared" si="103"/>
        <v>216.04100000000017</v>
      </c>
      <c r="EF19" s="27">
        <f t="shared" si="103"/>
        <v>-758.85310000000004</v>
      </c>
      <c r="EG19" s="27">
        <f t="shared" si="103"/>
        <v>228.16080000000011</v>
      </c>
      <c r="EH19" s="27">
        <f t="shared" si="103"/>
        <v>301.96299999999974</v>
      </c>
      <c r="EI19" s="27">
        <f t="shared" si="103"/>
        <v>213.21329999999989</v>
      </c>
      <c r="EJ19" s="27">
        <f t="shared" si="103"/>
        <v>304.2360000000001</v>
      </c>
      <c r="EK19" s="27">
        <f t="shared" si="103"/>
        <v>249.78969999999981</v>
      </c>
      <c r="EL19" s="27">
        <f t="shared" si="103"/>
        <v>250.56499999999983</v>
      </c>
      <c r="EM19" s="27">
        <f t="shared" si="103"/>
        <v>-39.933900000000222</v>
      </c>
      <c r="EN19" s="27">
        <f t="shared" si="103"/>
        <v>488.93059999999991</v>
      </c>
      <c r="EO19" s="27">
        <f t="shared" si="103"/>
        <v>-516.9998999999998</v>
      </c>
      <c r="EP19" s="27">
        <f t="shared" si="103"/>
        <v>616.16449999999963</v>
      </c>
      <c r="EQ19" s="27">
        <f t="shared" si="103"/>
        <v>212.92419999999993</v>
      </c>
      <c r="ER19" s="27">
        <f t="shared" si="103"/>
        <v>390.14820000000009</v>
      </c>
      <c r="ES19" s="27">
        <f t="shared" si="103"/>
        <v>257.87599999999998</v>
      </c>
      <c r="ET19" s="27">
        <f t="shared" si="103"/>
        <v>382.50800000000004</v>
      </c>
      <c r="EU19" s="27">
        <f t="shared" si="103"/>
        <v>357.92780000000016</v>
      </c>
      <c r="EV19" s="27">
        <f t="shared" si="103"/>
        <v>96.15280000000007</v>
      </c>
      <c r="EW19" s="27">
        <f t="shared" si="103"/>
        <v>106.30750000000012</v>
      </c>
      <c r="EX19" s="27">
        <f t="shared" si="103"/>
        <v>282.14319999999998</v>
      </c>
      <c r="EY19" s="27">
        <f t="shared" si="103"/>
        <v>25.685599999999795</v>
      </c>
      <c r="EZ19" s="27">
        <f t="shared" si="103"/>
        <v>351.92290000000003</v>
      </c>
      <c r="FA19" s="27">
        <f t="shared" si="103"/>
        <v>-944.98590000000013</v>
      </c>
      <c r="FB19" s="27">
        <f t="shared" si="103"/>
        <v>224.53360000000021</v>
      </c>
      <c r="FC19" s="27">
        <f t="shared" si="103"/>
        <v>150.75329999999963</v>
      </c>
      <c r="FD19" s="27">
        <f t="shared" si="103"/>
        <v>67.832400000000007</v>
      </c>
      <c r="FE19" s="27">
        <f t="shared" si="103"/>
        <v>680.58380000000011</v>
      </c>
      <c r="FF19" s="27">
        <f t="shared" si="103"/>
        <v>325.84700000000021</v>
      </c>
      <c r="FG19" s="27">
        <f t="shared" si="103"/>
        <v>-188.95159999999987</v>
      </c>
      <c r="FH19" s="27">
        <f t="shared" si="103"/>
        <v>99.441700000000083</v>
      </c>
      <c r="FI19" s="27">
        <f t="shared" si="103"/>
        <v>243.77989999999977</v>
      </c>
      <c r="FJ19" s="27">
        <f t="shared" si="103"/>
        <v>-22.965499999999565</v>
      </c>
      <c r="FK19" s="27">
        <f t="shared" si="103"/>
        <v>248.06880000000024</v>
      </c>
      <c r="FL19" s="27">
        <f t="shared" si="103"/>
        <v>-387.16549999999984</v>
      </c>
      <c r="FM19" s="27">
        <f t="shared" si="103"/>
        <v>-6.793100000000095</v>
      </c>
      <c r="FN19" s="27">
        <f t="shared" si="103"/>
        <v>22.756099999999833</v>
      </c>
      <c r="FO19" s="27">
        <f t="shared" si="103"/>
        <v>108.85010000000011</v>
      </c>
      <c r="FP19" s="27">
        <f t="shared" si="103"/>
        <v>-228.5326</v>
      </c>
      <c r="FQ19" s="27">
        <f t="shared" si="103"/>
        <v>48.577299999999696</v>
      </c>
      <c r="FR19" s="27">
        <f t="shared" si="103"/>
        <v>-21.915699999999788</v>
      </c>
      <c r="FS19" s="27">
        <f t="shared" si="103"/>
        <v>-430.29870000000005</v>
      </c>
      <c r="FT19" s="27">
        <f t="shared" si="103"/>
        <v>-700.5809999999999</v>
      </c>
      <c r="FU19" s="27">
        <f t="shared" si="103"/>
        <v>-706.2799</v>
      </c>
      <c r="FV19" s="27">
        <f t="shared" si="103"/>
        <v>-697.30769999999984</v>
      </c>
      <c r="FW19" s="27">
        <f t="shared" si="103"/>
        <v>-43.986199999999826</v>
      </c>
      <c r="FX19" s="27">
        <f t="shared" si="103"/>
        <v>-460.85749999999939</v>
      </c>
      <c r="FY19" s="27">
        <f t="shared" si="103"/>
        <v>-504.9857999999997</v>
      </c>
      <c r="FZ19" s="27">
        <f t="shared" si="103"/>
        <v>15.142700000000332</v>
      </c>
      <c r="GA19" s="27">
        <f t="shared" si="103"/>
        <v>-691.772099999999</v>
      </c>
      <c r="GB19" s="27">
        <f t="shared" si="103"/>
        <v>-542.70830000000001</v>
      </c>
      <c r="GC19" s="27">
        <f t="shared" si="103"/>
        <v>-183.45069999999987</v>
      </c>
      <c r="GD19" s="27">
        <f t="shared" si="103"/>
        <v>-819.4369999999999</v>
      </c>
      <c r="GE19" s="27">
        <f t="shared" si="103"/>
        <v>-548.27710000000002</v>
      </c>
      <c r="GF19" s="27">
        <f t="shared" si="103"/>
        <v>-386.82560000000012</v>
      </c>
      <c r="GG19" s="27">
        <f t="shared" si="103"/>
        <v>-799.14790000000039</v>
      </c>
      <c r="GH19" s="27">
        <f t="shared" si="103"/>
        <v>-396.93259999999987</v>
      </c>
      <c r="GI19" s="27">
        <f t="shared" si="103"/>
        <v>-675.00939999999946</v>
      </c>
      <c r="GJ19" s="27">
        <f t="shared" si="103"/>
        <v>-754.9373999999998</v>
      </c>
      <c r="GK19" s="27">
        <f t="shared" si="103"/>
        <v>-642.45850000000019</v>
      </c>
      <c r="GL19" s="27">
        <f t="shared" si="103"/>
        <v>-1075.2819000000004</v>
      </c>
      <c r="GM19" s="27">
        <f t="shared" ref="GM19:HI19" si="104">+GM5-GM9</f>
        <v>-231.00599999999986</v>
      </c>
      <c r="GN19" s="27">
        <f t="shared" si="104"/>
        <v>-570.55319999999983</v>
      </c>
      <c r="GO19" s="27">
        <f t="shared" si="104"/>
        <v>46.492499999999836</v>
      </c>
      <c r="GP19" s="27">
        <f t="shared" si="104"/>
        <v>188.80360000000019</v>
      </c>
      <c r="GQ19" s="27">
        <f t="shared" si="104"/>
        <v>96.941600000000108</v>
      </c>
      <c r="GR19" s="27">
        <f t="shared" si="104"/>
        <v>177.44900000000007</v>
      </c>
      <c r="GS19" s="27">
        <f t="shared" si="104"/>
        <v>-73.16780000000017</v>
      </c>
      <c r="GT19" s="27">
        <f t="shared" si="104"/>
        <v>135.16580000000022</v>
      </c>
      <c r="GU19" s="27">
        <f t="shared" si="104"/>
        <v>500.67460000000005</v>
      </c>
      <c r="GV19" s="27">
        <f t="shared" si="104"/>
        <v>33.869500000000016</v>
      </c>
      <c r="GW19" s="27">
        <f t="shared" si="104"/>
        <v>-1085.4735000000001</v>
      </c>
      <c r="GX19" s="27">
        <f t="shared" si="104"/>
        <v>-3.1754676294199271</v>
      </c>
      <c r="GY19" s="27">
        <f t="shared" si="104"/>
        <v>116.80000181627338</v>
      </c>
      <c r="GZ19" s="27">
        <f t="shared" si="104"/>
        <v>263.45811959574803</v>
      </c>
      <c r="HA19" s="27">
        <f t="shared" si="104"/>
        <v>-766.05858110530016</v>
      </c>
      <c r="HB19" s="27">
        <f t="shared" si="104"/>
        <v>-18.50889308485057</v>
      </c>
      <c r="HC19" s="27">
        <f t="shared" si="104"/>
        <v>-331.70636760211983</v>
      </c>
      <c r="HD19" s="27">
        <f t="shared" si="104"/>
        <v>-350.60755875712994</v>
      </c>
      <c r="HE19" s="27">
        <f t="shared" si="104"/>
        <v>-15.679161325299901</v>
      </c>
      <c r="HF19" s="27">
        <f t="shared" si="104"/>
        <v>-17.934455552799136</v>
      </c>
      <c r="HG19" s="27">
        <f t="shared" si="104"/>
        <v>172.83702740167428</v>
      </c>
      <c r="HH19" s="27">
        <f t="shared" si="104"/>
        <v>125.87395796279998</v>
      </c>
      <c r="HI19" s="27">
        <f t="shared" si="104"/>
        <v>-51.839004204399771</v>
      </c>
      <c r="HJ19" s="27">
        <f t="shared" ref="HJ19:HO19" si="105">+HJ5-HJ9</f>
        <v>-38.735343566899701</v>
      </c>
      <c r="HK19" s="27">
        <f t="shared" si="105"/>
        <v>-102.08561564377942</v>
      </c>
      <c r="HL19" s="27">
        <f t="shared" si="105"/>
        <v>127.3399120579702</v>
      </c>
      <c r="HM19" s="27">
        <f t="shared" si="105"/>
        <v>-179.15337962463991</v>
      </c>
      <c r="HN19" s="27">
        <f t="shared" si="105"/>
        <v>17.397082354530539</v>
      </c>
      <c r="HO19" s="27">
        <f t="shared" si="105"/>
        <v>-22.245435194471611</v>
      </c>
      <c r="HP19" s="27">
        <f t="shared" ref="HP19:HU19" si="106">+HP5-HP9</f>
        <v>56.35302682671454</v>
      </c>
      <c r="HQ19" s="27">
        <f t="shared" si="106"/>
        <v>-29.639758298513698</v>
      </c>
      <c r="HR19" s="27">
        <f t="shared" si="106"/>
        <v>229.47483964316825</v>
      </c>
      <c r="HS19" s="27">
        <f t="shared" si="106"/>
        <v>-83.38194426654718</v>
      </c>
      <c r="HT19" s="27">
        <f t="shared" si="106"/>
        <v>103.85302158134255</v>
      </c>
      <c r="HU19" s="27">
        <f t="shared" si="106"/>
        <v>-233.95628206921265</v>
      </c>
      <c r="HV19" s="27">
        <f t="shared" ref="HV19:IB19" si="107">+HV5-HV9</f>
        <v>43.602822982512407</v>
      </c>
      <c r="HW19" s="27">
        <f t="shared" si="107"/>
        <v>167.44281747442756</v>
      </c>
      <c r="HX19" s="27">
        <f t="shared" si="107"/>
        <v>197.80854297306269</v>
      </c>
      <c r="HY19" s="27">
        <f t="shared" si="107"/>
        <v>-673.93177831607954</v>
      </c>
      <c r="HZ19" s="27">
        <f t="shared" si="107"/>
        <v>95.54976488901184</v>
      </c>
      <c r="IA19" s="27">
        <f t="shared" si="107"/>
        <v>-371.76007453983448</v>
      </c>
      <c r="IB19" s="27">
        <f t="shared" si="107"/>
        <v>-92.348888871988038</v>
      </c>
      <c r="IC19" s="27">
        <f t="shared" ref="IC19:IH19" si="108">+IC5-IC9</f>
        <v>-9.3660951390647824</v>
      </c>
      <c r="ID19" s="27">
        <f t="shared" si="108"/>
        <v>-100.67539264598099</v>
      </c>
      <c r="IE19" s="27">
        <f t="shared" si="108"/>
        <v>184.67554939350021</v>
      </c>
      <c r="IF19" s="27">
        <f t="shared" si="108"/>
        <v>58.070870698909857</v>
      </c>
      <c r="IG19" s="27">
        <f t="shared" si="108"/>
        <v>246.42714863290166</v>
      </c>
      <c r="IH19" s="27">
        <f t="shared" si="108"/>
        <v>254.5944999999997</v>
      </c>
      <c r="II19" s="27">
        <f t="shared" ref="II19:IN19" si="109">+II5-II9</f>
        <v>-51.202300000000378</v>
      </c>
      <c r="IJ19" s="27">
        <f t="shared" si="109"/>
        <v>466.16459999999961</v>
      </c>
      <c r="IK19" s="27">
        <f t="shared" si="109"/>
        <v>-572.61640000000079</v>
      </c>
      <c r="IL19" s="27">
        <f t="shared" si="109"/>
        <v>-131.11749999999984</v>
      </c>
      <c r="IM19" s="27">
        <f t="shared" si="109"/>
        <v>-290.92639999999983</v>
      </c>
      <c r="IN19" s="27">
        <f t="shared" si="109"/>
        <v>167.18910000000005</v>
      </c>
      <c r="IO19" s="27">
        <f t="shared" ref="IO19:IS19" si="110">+IO5-IO9</f>
        <v>147.07010000000037</v>
      </c>
      <c r="IP19" s="27">
        <f t="shared" si="110"/>
        <v>21.760399999999208</v>
      </c>
      <c r="IQ19" s="27">
        <f t="shared" si="110"/>
        <v>202.90239999999994</v>
      </c>
      <c r="IR19" s="27">
        <f t="shared" si="110"/>
        <v>65.179800000000341</v>
      </c>
      <c r="IS19" s="27">
        <f t="shared" si="110"/>
        <v>54.260899999998855</v>
      </c>
      <c r="IT19" s="27">
        <f t="shared" ref="IT19:IV19" si="111">+IT5-IT9</f>
        <v>125.29320000000052</v>
      </c>
      <c r="IU19" s="27">
        <f t="shared" si="111"/>
        <v>223.52949999999964</v>
      </c>
      <c r="IV19" s="27">
        <f t="shared" si="111"/>
        <v>395.64670000000069</v>
      </c>
      <c r="IW19" s="27">
        <f t="shared" ref="IW19:IX19" si="112">+IW5-IW9</f>
        <v>-887.01550000000088</v>
      </c>
      <c r="IX19" s="27">
        <f t="shared" si="112"/>
        <v>469.27510000000029</v>
      </c>
      <c r="IY19" s="27">
        <f t="shared" ref="IY19:IZ19" si="113">+IY5-IY9</f>
        <v>-18.674600000000282</v>
      </c>
      <c r="IZ19" s="27">
        <f t="shared" si="113"/>
        <v>-3.019800000000032</v>
      </c>
      <c r="JA19" s="27">
        <f t="shared" ref="JA19" si="114">+JA5-JA9</f>
        <v>-73.279399999999896</v>
      </c>
      <c r="JB19" s="27">
        <f t="shared" ref="JB19:JG19" si="115">+JB5-JB9</f>
        <v>230.86740000000054</v>
      </c>
      <c r="JC19" s="27">
        <f t="shared" si="115"/>
        <v>810.80897999999979</v>
      </c>
      <c r="JD19" s="27">
        <f t="shared" si="115"/>
        <v>656.35519999999997</v>
      </c>
      <c r="JE19" s="27">
        <f t="shared" si="115"/>
        <v>531.57749999999942</v>
      </c>
      <c r="JF19" s="27">
        <f t="shared" si="115"/>
        <v>57.783600000000206</v>
      </c>
      <c r="JG19" s="27">
        <f t="shared" si="115"/>
        <v>397.69380000000001</v>
      </c>
      <c r="JH19" s="27">
        <f t="shared" ref="JH19:JI19" si="116">+JH5-JH9</f>
        <v>808.36979999999949</v>
      </c>
      <c r="JI19" s="27">
        <f t="shared" si="116"/>
        <v>-76.75156348528435</v>
      </c>
      <c r="JJ19" s="27">
        <f t="shared" ref="JJ19:JK19" si="117">+JJ5-JJ9</f>
        <v>792.24589999999944</v>
      </c>
      <c r="JK19" s="27">
        <f t="shared" si="117"/>
        <v>387.79370000000017</v>
      </c>
      <c r="JL19" s="27">
        <f t="shared" ref="JL19:JM19" si="118">+JL5-JL9</f>
        <v>265.5010000000002</v>
      </c>
      <c r="JM19" s="27">
        <f t="shared" si="118"/>
        <v>886.29230000000007</v>
      </c>
      <c r="JN19" s="27">
        <f t="shared" ref="JN19:JO19" si="119">+JN5-JN9</f>
        <v>489.06659999999965</v>
      </c>
      <c r="JO19" s="27">
        <f t="shared" si="119"/>
        <v>485.93429999999944</v>
      </c>
      <c r="JP19" s="27">
        <f t="shared" ref="JP19:JQ19" si="120">+JP5-JP9</f>
        <v>212.57050000000118</v>
      </c>
      <c r="JQ19" s="27">
        <f t="shared" si="120"/>
        <v>-1060.3323</v>
      </c>
      <c r="JR19" s="27">
        <f t="shared" ref="JR19:JS19" si="121">+JR5-JR9</f>
        <v>697.13051655999107</v>
      </c>
      <c r="JS19" s="27">
        <f t="shared" si="121"/>
        <v>258.24180000000024</v>
      </c>
      <c r="JT19" s="27">
        <f t="shared" ref="JT19:JU19" si="122">+JT5-JT9</f>
        <v>1391.4270000000001</v>
      </c>
      <c r="JU19" s="27">
        <f t="shared" si="122"/>
        <v>-816.05290000000014</v>
      </c>
      <c r="JV19" s="27">
        <f t="shared" ref="JV19:JW19" si="123">+JV5-JV9</f>
        <v>580.72309999999925</v>
      </c>
      <c r="JW19" s="27">
        <f t="shared" si="123"/>
        <v>11.45010000000002</v>
      </c>
      <c r="JX19" s="27">
        <f t="shared" ref="JX19:JY19" si="124">+JX5-JX9</f>
        <v>-623.36159999999927</v>
      </c>
      <c r="JY19" s="27">
        <f t="shared" si="124"/>
        <v>166.37390000000005</v>
      </c>
      <c r="JZ19" s="27">
        <f t="shared" ref="JZ19:KA19" si="125">+JZ5-JZ9</f>
        <v>-61.729599999999664</v>
      </c>
      <c r="KA19" s="27">
        <f t="shared" si="125"/>
        <v>380.09370000000035</v>
      </c>
      <c r="KB19" s="27">
        <f t="shared" ref="KB19:KD19" si="126">+KB5-KB9</f>
        <v>256.56520000000046</v>
      </c>
      <c r="KC19" s="27">
        <f t="shared" si="126"/>
        <v>322.52459999999974</v>
      </c>
      <c r="KD19" s="27">
        <f t="shared" si="126"/>
        <v>-64.653800000000047</v>
      </c>
      <c r="KE19" s="27">
        <f t="shared" ref="KE19:KF19" si="127">+KE5-KE9</f>
        <v>-319.32679999999891</v>
      </c>
      <c r="KF19" s="27">
        <f t="shared" si="127"/>
        <v>-261.2436000000007</v>
      </c>
      <c r="KG19" s="27">
        <f t="shared" ref="KG19:KH19" si="128">+KG5-KG9</f>
        <v>-637.95149999999921</v>
      </c>
      <c r="KH19" s="27">
        <f t="shared" si="128"/>
        <v>885.63229999999976</v>
      </c>
      <c r="KI19" s="27">
        <f t="shared" ref="KI19" si="129">+KI5-KI9</f>
        <v>-1635.6854000000003</v>
      </c>
      <c r="KJ19" s="27">
        <f t="shared" ref="KJ19:KO19" si="130">+KJ5-KJ9</f>
        <v>-384.96749999999975</v>
      </c>
      <c r="KK19" s="27">
        <f t="shared" si="130"/>
        <v>471.2817</v>
      </c>
      <c r="KL19" s="27">
        <f t="shared" si="130"/>
        <v>263.97650000000021</v>
      </c>
      <c r="KM19" s="27">
        <f t="shared" si="130"/>
        <v>325.82246842359064</v>
      </c>
      <c r="KN19" s="27">
        <f t="shared" si="130"/>
        <v>766.73750000000064</v>
      </c>
      <c r="KO19" s="27">
        <f t="shared" si="130"/>
        <v>-115.79100000000108</v>
      </c>
      <c r="KP19" s="27">
        <f t="shared" ref="KP19:KQ19" si="131">+KP5-KP9</f>
        <v>777.0006000000003</v>
      </c>
      <c r="KQ19" s="27">
        <f t="shared" si="131"/>
        <v>2.9906000000009954</v>
      </c>
      <c r="KR19" s="27">
        <f t="shared" ref="KR19" si="132">+KR5-KR9</f>
        <v>491.30329999999958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HI20" s="64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N22"/>
  <sheetViews>
    <sheetView showGridLines="0" workbookViewId="0">
      <pane xSplit="1" ySplit="4" topLeftCell="GA5" activePane="bottomRight" state="frozen"/>
      <selection pane="topRight" activeCell="B1" sqref="B1"/>
      <selection pane="bottomLeft" activeCell="A5" sqref="A5"/>
      <selection pane="bottomRight" activeCell="GM1" sqref="GM1:GN19"/>
    </sheetView>
  </sheetViews>
  <sheetFormatPr baseColWidth="10" defaultRowHeight="15" x14ac:dyDescent="0.25"/>
  <cols>
    <col min="1" max="1" width="30.7109375" customWidth="1"/>
  </cols>
  <sheetData>
    <row r="1" spans="1:196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</row>
    <row r="2" spans="1:19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</row>
    <row r="3" spans="1:19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</row>
    <row r="4" spans="1:196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  <c r="FJ4" s="22">
        <v>44440</v>
      </c>
      <c r="FK4" s="22">
        <v>44470</v>
      </c>
      <c r="FL4" s="22">
        <v>44501</v>
      </c>
      <c r="FM4" s="22">
        <v>44531</v>
      </c>
      <c r="FN4" s="22">
        <v>44562</v>
      </c>
      <c r="FO4" s="22">
        <v>44593</v>
      </c>
      <c r="FP4" s="22">
        <v>44621</v>
      </c>
      <c r="FQ4" s="22">
        <v>44652</v>
      </c>
      <c r="FR4" s="22">
        <v>44682</v>
      </c>
      <c r="FS4" s="22">
        <v>44713</v>
      </c>
      <c r="FT4" s="22">
        <v>44743</v>
      </c>
      <c r="FU4" s="22">
        <v>44774</v>
      </c>
      <c r="FV4" s="22">
        <v>44805</v>
      </c>
      <c r="FW4" s="22">
        <v>44835</v>
      </c>
      <c r="FX4" s="22">
        <v>44866</v>
      </c>
      <c r="FY4" s="22">
        <v>44896</v>
      </c>
      <c r="FZ4" s="22">
        <v>44927</v>
      </c>
      <c r="GA4" s="22">
        <v>44958</v>
      </c>
      <c r="GB4" s="22">
        <v>44986</v>
      </c>
      <c r="GC4" s="22">
        <v>45017</v>
      </c>
      <c r="GD4" s="22">
        <v>45047</v>
      </c>
      <c r="GE4" s="22">
        <v>45078</v>
      </c>
      <c r="GF4" s="22">
        <v>45108</v>
      </c>
      <c r="GG4" s="22">
        <v>45139</v>
      </c>
      <c r="GH4" s="22">
        <v>45170</v>
      </c>
      <c r="GI4" s="22">
        <v>45200</v>
      </c>
      <c r="GJ4" s="22">
        <v>45231</v>
      </c>
      <c r="GK4" s="22">
        <v>45261</v>
      </c>
      <c r="GL4" s="22">
        <v>45292</v>
      </c>
      <c r="GM4" s="22">
        <v>45323</v>
      </c>
      <c r="GN4" s="22">
        <v>45352</v>
      </c>
    </row>
    <row r="5" spans="1:196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  <c r="FJ5" s="55">
        <f t="shared" ref="FJ5:FK5" si="19">+SUM(FJ6:FJ8)</f>
        <v>89.75030000000001</v>
      </c>
      <c r="FK5" s="55">
        <f t="shared" si="19"/>
        <v>67.6751</v>
      </c>
      <c r="FL5" s="55">
        <f t="shared" ref="FL5:FM5" si="20">+SUM(FL6:FL8)</f>
        <v>64.679000000000002</v>
      </c>
      <c r="FM5" s="55">
        <f t="shared" si="20"/>
        <v>64.808000000000007</v>
      </c>
      <c r="FN5" s="55">
        <f t="shared" ref="FN5:FO5" si="21">+SUM(FN6:FN8)</f>
        <v>68.186999999999998</v>
      </c>
      <c r="FO5" s="55">
        <f t="shared" si="21"/>
        <v>61.725000000000001</v>
      </c>
      <c r="FP5" s="55">
        <f t="shared" ref="FP5:FQ5" si="22">+SUM(FP6:FP8)</f>
        <v>62.374000000000002</v>
      </c>
      <c r="FQ5" s="55">
        <f t="shared" si="22"/>
        <v>58.588000000000001</v>
      </c>
      <c r="FR5" s="55">
        <f t="shared" ref="FR5:FS5" si="23">+SUM(FR6:FR8)</f>
        <v>90.344399999999993</v>
      </c>
      <c r="FS5" s="55">
        <f t="shared" si="23"/>
        <v>70.225899999999996</v>
      </c>
      <c r="FT5" s="55">
        <f t="shared" ref="FT5:FU5" si="24">+SUM(FT6:FT8)</f>
        <v>67.235300000000009</v>
      </c>
      <c r="FU5" s="55">
        <f t="shared" si="24"/>
        <v>69.287899999999993</v>
      </c>
      <c r="FV5" s="55">
        <f t="shared" ref="FV5:FW5" si="25">+SUM(FV6:FV8)</f>
        <v>96.993600000000001</v>
      </c>
      <c r="FW5" s="55">
        <f t="shared" si="25"/>
        <v>72.163600000000002</v>
      </c>
      <c r="FX5" s="55">
        <f t="shared" ref="FX5:FZ5" si="26">+SUM(FX6:FX8)</f>
        <v>66.485199999999992</v>
      </c>
      <c r="FY5" s="55">
        <f t="shared" si="26"/>
        <v>100.88200000000001</v>
      </c>
      <c r="FZ5" s="55">
        <f t="shared" si="26"/>
        <v>69.061000000000007</v>
      </c>
      <c r="GA5" s="55">
        <f t="shared" ref="GA5:GB5" si="27">+SUM(GA6:GA8)</f>
        <v>63.734000000000002</v>
      </c>
      <c r="GB5" s="55">
        <f t="shared" si="27"/>
        <v>69.593800000000002</v>
      </c>
      <c r="GC5" s="55">
        <f t="shared" ref="GC5:GD5" si="28">+SUM(GC6:GC8)</f>
        <v>69.332999999999998</v>
      </c>
      <c r="GD5" s="55">
        <f t="shared" si="28"/>
        <v>65.665999999999997</v>
      </c>
      <c r="GE5" s="55">
        <f t="shared" ref="GE5" si="29">+SUM(GE6:GE8)</f>
        <v>65.954899999999995</v>
      </c>
      <c r="GF5" s="55">
        <f t="shared" ref="GF5:GG5" si="30">+SUM(GF6:GF8)</f>
        <v>90.521000000000001</v>
      </c>
      <c r="GG5" s="55">
        <f t="shared" si="30"/>
        <v>63.510800000000003</v>
      </c>
      <c r="GH5" s="55">
        <f t="shared" ref="GH5:GK5" si="31">+SUM(GH6:GH8)</f>
        <v>95.916699999999992</v>
      </c>
      <c r="GI5" s="55">
        <f t="shared" si="31"/>
        <v>61.287999999999997</v>
      </c>
      <c r="GJ5" s="55">
        <f t="shared" si="31"/>
        <v>67.51339999999999</v>
      </c>
      <c r="GK5" s="55">
        <f t="shared" si="31"/>
        <v>69.168399999999991</v>
      </c>
      <c r="GL5" s="55">
        <f t="shared" ref="GL5:GM5" si="32">+SUM(GL6:GL8)</f>
        <v>70.167100000000005</v>
      </c>
      <c r="GM5" s="55">
        <f t="shared" si="32"/>
        <v>67.459800000000001</v>
      </c>
      <c r="GN5" s="55">
        <f t="shared" ref="GN5" si="33">+SUM(GN6:GN8)</f>
        <v>64.121499999999997</v>
      </c>
    </row>
    <row r="6" spans="1:196" x14ac:dyDescent="0.25">
      <c r="A6" s="56" t="s">
        <v>81</v>
      </c>
      <c r="B6" s="57">
        <f>[5]ANV!DF$136</f>
        <v>0</v>
      </c>
      <c r="C6" s="57">
        <f>[5]ANV!DG$136</f>
        <v>0</v>
      </c>
      <c r="D6" s="57">
        <f>[5]ANV!DH$136</f>
        <v>0</v>
      </c>
      <c r="E6" s="57">
        <f>[5]ANV!DI$136</f>
        <v>0</v>
      </c>
      <c r="F6" s="57">
        <f>[5]ANV!DJ$136</f>
        <v>0</v>
      </c>
      <c r="G6" s="57">
        <f>[5]ANV!DK$136</f>
        <v>0</v>
      </c>
      <c r="H6" s="57">
        <f>[5]ANV!DL$136</f>
        <v>0</v>
      </c>
      <c r="I6" s="57">
        <f>[5]ANV!DM$136</f>
        <v>0</v>
      </c>
      <c r="J6" s="57">
        <f>[5]ANV!DN$136</f>
        <v>0</v>
      </c>
      <c r="K6" s="57">
        <f>[5]ANV!DO$136</f>
        <v>0</v>
      </c>
      <c r="L6" s="57">
        <f>[5]ANV!DP$136</f>
        <v>0</v>
      </c>
      <c r="M6" s="57">
        <f>[5]ANV!DQ$136</f>
        <v>0</v>
      </c>
      <c r="N6" s="57">
        <f>[5]ANV!DR$136</f>
        <v>1.7007000000000001</v>
      </c>
      <c r="O6" s="57">
        <f>[5]ANV!DS$136</f>
        <v>1.8483000000000001</v>
      </c>
      <c r="P6" s="57">
        <f>[5]ANV!DT$136</f>
        <v>6.4255000000000004</v>
      </c>
      <c r="Q6" s="57">
        <f>[5]ANV!DU$136</f>
        <v>7.4481000000000002</v>
      </c>
      <c r="R6" s="57">
        <f>[5]ANV!DV$136</f>
        <v>7.5945</v>
      </c>
      <c r="S6" s="57">
        <f>[5]ANV!DW$136</f>
        <v>8.0153999999999996</v>
      </c>
      <c r="T6" s="57">
        <f>[5]ANV!DX$136</f>
        <v>7.8178000000000001</v>
      </c>
      <c r="U6" s="57">
        <f>[5]ANV!DY$136</f>
        <v>8.0641999999999996</v>
      </c>
      <c r="V6" s="57">
        <f>[5]ANV!DZ$136</f>
        <v>7.9543999999999997</v>
      </c>
      <c r="W6" s="57">
        <f>[5]ANV!EA$136</f>
        <v>7.258</v>
      </c>
      <c r="X6" s="57">
        <f>[5]ANV!EB$136</f>
        <v>9.1950000000000003</v>
      </c>
      <c r="Y6" s="57">
        <f>[5]ANV!EC$136</f>
        <v>14.6022</v>
      </c>
      <c r="Z6" s="57">
        <f>[5]ANV!ED$136</f>
        <v>14.087</v>
      </c>
      <c r="AA6" s="57">
        <f>[5]ANV!EE$136</f>
        <v>12.702</v>
      </c>
      <c r="AB6" s="57">
        <f>[5]ANV!EF$136</f>
        <v>12.166799999999999</v>
      </c>
      <c r="AC6" s="57">
        <f>[5]ANV!EG$136</f>
        <v>14.333</v>
      </c>
      <c r="AD6" s="57">
        <f>[5]ANV!EH$136</f>
        <v>11.868799999999998</v>
      </c>
      <c r="AE6" s="57">
        <f>[5]ANV!EI$136</f>
        <v>13.892899999999999</v>
      </c>
      <c r="AF6" s="57">
        <f>[5]ANV!EJ$136</f>
        <v>13.639100000000001</v>
      </c>
      <c r="AG6" s="57">
        <f>[5]ANV!EK$136</f>
        <v>12.939500000000001</v>
      </c>
      <c r="AH6" s="57">
        <f>[5]ANV!EL$136</f>
        <v>13.513500000000001</v>
      </c>
      <c r="AI6" s="57">
        <f>[5]ANV!EM$136</f>
        <v>13.328299999999999</v>
      </c>
      <c r="AJ6" s="57">
        <f>[5]ANV!EN$136</f>
        <v>13.362399999999999</v>
      </c>
      <c r="AK6" s="57">
        <f>[5]ANV!EO$136</f>
        <v>14.0611</v>
      </c>
      <c r="AL6" s="57">
        <f>[5]ANV!EP$136</f>
        <v>14.136100000000001</v>
      </c>
      <c r="AM6" s="57">
        <f>[5]ANV!EQ$136</f>
        <v>13.2431</v>
      </c>
      <c r="AN6" s="57">
        <f>[5]ANV!ER$136</f>
        <v>13.368600000000001</v>
      </c>
      <c r="AO6" s="57">
        <f>[5]ANV!ES$136</f>
        <v>23.537200000000002</v>
      </c>
      <c r="AP6" s="57">
        <f>[5]ANV!ET$136</f>
        <v>16.147200000000002</v>
      </c>
      <c r="AQ6" s="57">
        <f>[5]ANV!EU$136</f>
        <v>16.502400000000002</v>
      </c>
      <c r="AR6" s="57">
        <f>[5]ANV!EV$136</f>
        <v>17.044</v>
      </c>
      <c r="AS6" s="57">
        <f>[5]ANV!EW$136</f>
        <v>15.840999999999999</v>
      </c>
      <c r="AT6" s="57">
        <f>[5]ANV!EX$136</f>
        <v>15.477</v>
      </c>
      <c r="AU6" s="57">
        <f>[5]ANV!EY$136</f>
        <v>13.055</v>
      </c>
      <c r="AV6" s="57">
        <f>[5]ANV!EZ$136</f>
        <v>26.848500000000001</v>
      </c>
      <c r="AW6" s="57">
        <f>[5]ANV!FA$136</f>
        <v>17.793400000000002</v>
      </c>
      <c r="AX6" s="57">
        <f>[5]ANV!FB$136</f>
        <v>20.1782</v>
      </c>
      <c r="AY6" s="57">
        <f>[5]ANV!FC$136</f>
        <v>18.6264</v>
      </c>
      <c r="AZ6" s="57">
        <f>[5]ANV!FD$136</f>
        <v>19.4053</v>
      </c>
      <c r="BA6" s="57">
        <f>[5]ANV!FE$136</f>
        <v>17.5379</v>
      </c>
      <c r="BB6" s="57">
        <f>[5]ANV!FF$136</f>
        <v>20.832599999999999</v>
      </c>
      <c r="BC6" s="57">
        <f>[5]ANV!FG$136</f>
        <v>24.206799999999998</v>
      </c>
      <c r="BD6" s="57">
        <f>[5]ANV!FH$136</f>
        <v>38.694400000000002</v>
      </c>
      <c r="BE6" s="57">
        <f>[5]ANV!FI$136</f>
        <v>25.724299999999999</v>
      </c>
      <c r="BF6" s="57">
        <f>[5]ANV!FJ$136</f>
        <v>22.0487</v>
      </c>
      <c r="BG6" s="57">
        <f>[5]ANV!FK$136</f>
        <v>18.329499999999999</v>
      </c>
      <c r="BH6" s="57">
        <f>[5]ANV!FL$136</f>
        <v>19.354800000000001</v>
      </c>
      <c r="BI6" s="57">
        <f>[5]ANV!FM$136</f>
        <v>20.888000000000002</v>
      </c>
      <c r="BJ6" s="57">
        <f>[5]ANV!FN$136</f>
        <v>20.854500000000002</v>
      </c>
      <c r="BK6" s="57">
        <f>[5]ANV!FO$136</f>
        <v>22.116099999999999</v>
      </c>
      <c r="BL6" s="57">
        <f>[5]ANV!FP$136</f>
        <v>16.8445</v>
      </c>
      <c r="BM6" s="57">
        <f>[5]ANV!FQ$136</f>
        <v>19.311599999999999</v>
      </c>
      <c r="BN6" s="57">
        <f>[5]ANV!FR$136</f>
        <v>20.720299999999998</v>
      </c>
      <c r="BO6" s="57">
        <f>[5]ANV!FS$136</f>
        <v>19.187900000000003</v>
      </c>
      <c r="BP6" s="57">
        <f>[5]ANV!FT$136</f>
        <v>18.466099999999997</v>
      </c>
      <c r="BQ6" s="57">
        <f>[5]ANV!FU$136</f>
        <v>22.205400000000001</v>
      </c>
      <c r="BR6" s="57">
        <f>[5]ANV!FV$136</f>
        <v>20.253700000000002</v>
      </c>
      <c r="BS6" s="57">
        <f>[5]ANV!FW$136</f>
        <v>20.356999999999999</v>
      </c>
      <c r="BT6" s="57">
        <f>[5]ANV!FX$136</f>
        <v>31.192299999999999</v>
      </c>
      <c r="BU6" s="57">
        <f>[5]ANV!FY$136</f>
        <v>31.2637</v>
      </c>
      <c r="BV6" s="57">
        <f>[5]ANV!FZ$136</f>
        <v>33.203000000000003</v>
      </c>
      <c r="BW6" s="57">
        <f>[5]ANV!GA$136</f>
        <v>29.276</v>
      </c>
      <c r="BX6" s="57">
        <f>[5]ANV!GB$136</f>
        <v>30.005700000000001</v>
      </c>
      <c r="BY6" s="57">
        <f>[5]ANV!GC$136</f>
        <v>30.1798</v>
      </c>
      <c r="BZ6" s="57">
        <f>[5]ANV!GD$136</f>
        <v>31.258299999999998</v>
      </c>
      <c r="CA6" s="57">
        <f>[5]ANV!GE$136</f>
        <v>71.569500000000005</v>
      </c>
      <c r="CB6" s="57">
        <f>[5]ANV!GF$136</f>
        <v>31.418500000000002</v>
      </c>
      <c r="CC6" s="57">
        <f>[5]ANV!GG$136</f>
        <v>32.943100000000001</v>
      </c>
      <c r="CD6" s="57">
        <f>[5]ANV!GH$136</f>
        <v>32.4343</v>
      </c>
      <c r="CE6" s="57">
        <f>[5]ANV!GI$136</f>
        <v>35.479500000000002</v>
      </c>
      <c r="CF6" s="57">
        <f>[5]ANV!GJ$136</f>
        <v>36.469099999999997</v>
      </c>
      <c r="CG6" s="57">
        <f>[5]ANV!GK$136</f>
        <v>31.319800000000001</v>
      </c>
      <c r="CH6" s="57">
        <f>[5]ANV!GL$136</f>
        <v>36.1158</v>
      </c>
      <c r="CI6" s="57">
        <f>[5]ANV!GM$136</f>
        <v>32.074599999999997</v>
      </c>
      <c r="CJ6" s="57">
        <f>[5]ANV!GN$136</f>
        <v>38.381500000000003</v>
      </c>
      <c r="CK6" s="57">
        <f>[5]ANV!GO$136</f>
        <v>35.766199999999998</v>
      </c>
      <c r="CL6" s="57">
        <f>[5]ANV!GP$136</f>
        <v>35.026199999999996</v>
      </c>
      <c r="CM6" s="57">
        <f>[5]ANV!GQ$136</f>
        <v>73.644000000000005</v>
      </c>
      <c r="CN6" s="57">
        <f>[5]ANV!GR$136</f>
        <v>34.136900000000004</v>
      </c>
      <c r="CO6" s="57">
        <f>[5]ANV!GS$136</f>
        <v>45.189699999999995</v>
      </c>
      <c r="CP6" s="57">
        <f>[5]ANV!GT$136</f>
        <v>39.276699999999998</v>
      </c>
      <c r="CQ6" s="57">
        <f>[5]ANV!GU$136</f>
        <v>37.566300000000005</v>
      </c>
      <c r="CR6" s="57">
        <f>[5]ANV!GV$136</f>
        <v>36.79</v>
      </c>
      <c r="CS6" s="57">
        <f>[5]ANV!GW$136</f>
        <v>38.497999999999998</v>
      </c>
      <c r="CT6" s="57">
        <f>[5]ANV!GX$136</f>
        <v>88.052600000000012</v>
      </c>
      <c r="CU6" s="57">
        <f>[5]ANV!GY$136</f>
        <v>56.167300000000004</v>
      </c>
      <c r="CV6" s="57">
        <f>[5]ANV!GZ$136</f>
        <v>49.064599999999999</v>
      </c>
      <c r="CW6" s="57">
        <f>[5]ANV!HA$136</f>
        <v>44.302099999999996</v>
      </c>
      <c r="CX6" s="57">
        <f>[5]ANV!HB$136</f>
        <v>46.316000000000003</v>
      </c>
      <c r="CY6" s="57">
        <f>[5]ANV!HC$136</f>
        <v>54.888800000000003</v>
      </c>
      <c r="CZ6" s="57">
        <f>[5]ANV!HD$136</f>
        <v>46.954999999999998</v>
      </c>
      <c r="DA6" s="57">
        <f>[5]ANV!HE$136</f>
        <v>49.3874</v>
      </c>
      <c r="DB6" s="57">
        <f>[5]ANV!HF$136</f>
        <v>47.022500000000001</v>
      </c>
      <c r="DC6" s="57">
        <f>[5]ANV!HG$136</f>
        <v>47.347000000000001</v>
      </c>
      <c r="DD6" s="57">
        <f>[5]ANV!HH$136</f>
        <v>48.817999999999998</v>
      </c>
      <c r="DE6" s="57">
        <f>[5]ANV!HI$136</f>
        <v>134.66589999999999</v>
      </c>
      <c r="DF6" s="57">
        <f>[5]ANV!HJ$136</f>
        <v>44.788199999999996</v>
      </c>
      <c r="DG6" s="57">
        <f>[5]ANV!HK$136</f>
        <v>44.973999999999997</v>
      </c>
      <c r="DH6" s="57">
        <f>[5]ANV!HL$136</f>
        <v>53.302</v>
      </c>
      <c r="DI6" s="57">
        <f>[5]ANV!HM$136</f>
        <v>48.927999999999997</v>
      </c>
      <c r="DJ6" s="57">
        <f>[5]ANV!HN$136</f>
        <v>51.823</v>
      </c>
      <c r="DK6" s="57">
        <f>[5]ANV!HO$136</f>
        <v>74.98</v>
      </c>
      <c r="DL6" s="57">
        <f>[5]ANV!HP$136</f>
        <v>48.429000000000002</v>
      </c>
      <c r="DM6" s="57">
        <f>[5]ANV!HQ$136</f>
        <v>52.676499999999997</v>
      </c>
      <c r="DN6" s="57">
        <f>[5]ANV!HR$136</f>
        <v>55.191199999999995</v>
      </c>
      <c r="DO6" s="57">
        <f>[5]ANV!HS$136</f>
        <v>81.13</v>
      </c>
      <c r="DP6" s="57">
        <f>[5]ANV!HT$136</f>
        <v>55.53</v>
      </c>
      <c r="DQ6" s="57">
        <f>[5]ANV!HU$136</f>
        <v>88.936899999999994</v>
      </c>
      <c r="DR6" s="57">
        <f>[5]ANV!HV$136</f>
        <v>56.997900000000001</v>
      </c>
      <c r="DS6" s="57">
        <f>[5]ANV!HW$136</f>
        <v>52.421999999999997</v>
      </c>
      <c r="DT6" s="57">
        <f>[5]ANV!HX$136</f>
        <v>60.8553</v>
      </c>
      <c r="DU6" s="57">
        <f>[5]ANV!HY$136</f>
        <v>56.753999999999998</v>
      </c>
      <c r="DV6" s="57">
        <f>[5]ANV!HZ$136</f>
        <v>69.27</v>
      </c>
      <c r="DW6" s="57">
        <f>[5]ANV!IA$136</f>
        <v>57.462000000000003</v>
      </c>
      <c r="DX6" s="57">
        <f>[5]ANV!IB$136</f>
        <v>55.847999999999999</v>
      </c>
      <c r="DY6" s="57">
        <f>[5]ANV!IC$136</f>
        <v>253.08699999999999</v>
      </c>
      <c r="DZ6" s="57">
        <f>[5]ANV!ID$136</f>
        <v>78.4482</v>
      </c>
      <c r="EA6" s="57">
        <f>[5]ANV!IE$136</f>
        <v>64.197599999999994</v>
      </c>
      <c r="EB6" s="57">
        <f>[5]ANV!IF$136</f>
        <v>57.923999999999999</v>
      </c>
      <c r="EC6" s="57">
        <f>[5]ANV!IG$136</f>
        <v>96.028000000000006</v>
      </c>
      <c r="ED6" s="57">
        <f>[5]ANV!IH$136</f>
        <v>61.320399999999999</v>
      </c>
      <c r="EE6" s="57">
        <f>[5]ANV!II$136</f>
        <v>58.840699999999998</v>
      </c>
      <c r="EF6" s="57">
        <f>[5]ANV!IJ$136</f>
        <v>61.990199999999994</v>
      </c>
      <c r="EG6" s="57">
        <f>[5]ANV!IK$136</f>
        <v>63.226300000000002</v>
      </c>
      <c r="EH6" s="57">
        <f>[5]ANV!IL$136</f>
        <v>64.470300000000009</v>
      </c>
      <c r="EI6" s="57">
        <f>[5]ANV!IM$136</f>
        <v>84.833100000000002</v>
      </c>
      <c r="EJ6" s="57">
        <f>[5]ANV!IN$136</f>
        <v>66.772600000000011</v>
      </c>
      <c r="EK6" s="57">
        <f>[5]ANV!IO$136</f>
        <v>62.954300000000003</v>
      </c>
      <c r="EL6" s="57">
        <f>[5]ANV!IP$136</f>
        <v>57.518000000000001</v>
      </c>
      <c r="EM6" s="57">
        <f>[5]ANV!IQ$136</f>
        <v>89.593299999999999</v>
      </c>
      <c r="EN6" s="57">
        <f>[5]ANV!IR$136</f>
        <v>61.247</v>
      </c>
      <c r="EO6" s="57">
        <f>[5]ANV!IS$136</f>
        <v>103.44199999999999</v>
      </c>
      <c r="EP6" s="57">
        <f>[5]ANV!IT$136</f>
        <v>58.516100000000002</v>
      </c>
      <c r="EQ6" s="57">
        <f>[5]ANV!IU$136</f>
        <v>61.5182</v>
      </c>
      <c r="ER6" s="57">
        <f>[5]ANV!IV$136</f>
        <v>70.209999999999994</v>
      </c>
      <c r="ES6" s="57">
        <f>[5]ANV!IW$136</f>
        <v>49.403100000000002</v>
      </c>
      <c r="ET6" s="57">
        <f>[5]ANV!IX$136</f>
        <v>46.505000000000003</v>
      </c>
      <c r="EU6" s="57">
        <f>[5]ANV!IY$136</f>
        <v>55.003999999999998</v>
      </c>
      <c r="EV6" s="57">
        <f>[5]ANV!IZ$136</f>
        <v>59.427999999999997</v>
      </c>
      <c r="EW6" s="57">
        <f>[5]ANV!JA$136</f>
        <v>77.314999999999998</v>
      </c>
      <c r="EX6" s="57">
        <f>[5]ANV!JB$136</f>
        <v>59.4452</v>
      </c>
      <c r="EY6" s="57">
        <f>[5]ANV!JC$136</f>
        <v>68.944999999999993</v>
      </c>
      <c r="EZ6" s="57">
        <f>[5]ANV!JD$136</f>
        <v>91.561000000000007</v>
      </c>
      <c r="FA6" s="57">
        <f>[5]ANV!JE$136</f>
        <v>97.325999999999993</v>
      </c>
      <c r="FB6" s="57">
        <f>[5]ANV!JF$136</f>
        <v>65.920199999999994</v>
      </c>
      <c r="FC6" s="57">
        <f>[5]ANV!JG$136</f>
        <v>62.43</v>
      </c>
      <c r="FD6" s="57">
        <f>[5]ANV!JH$136</f>
        <v>68.789000000000001</v>
      </c>
      <c r="FE6" s="57">
        <f>[5]ANV!JI$136</f>
        <v>55.9876</v>
      </c>
      <c r="FF6" s="57">
        <f>[5]ANV!JJ$136</f>
        <v>55.095999999999997</v>
      </c>
      <c r="FG6" s="57">
        <f>[5]ANV!JK$136</f>
        <v>79.3</v>
      </c>
      <c r="FH6" s="57">
        <f>[5]ANV!JL$136</f>
        <v>67.522000000000006</v>
      </c>
      <c r="FI6" s="57">
        <f>[5]ANV!JM$136</f>
        <v>68.362700000000004</v>
      </c>
      <c r="FJ6" s="57">
        <f>[5]ANV!JN$136</f>
        <v>89.75030000000001</v>
      </c>
      <c r="FK6" s="57">
        <f>[5]ANV!JO$136</f>
        <v>67.6751</v>
      </c>
      <c r="FL6" s="57">
        <f>[5]ANV!JP$136</f>
        <v>64.679000000000002</v>
      </c>
      <c r="FM6" s="57">
        <f>[5]ANV!JQ$136</f>
        <v>64.808000000000007</v>
      </c>
      <c r="FN6" s="57">
        <f>[5]ANV!JR$136</f>
        <v>68.186999999999998</v>
      </c>
      <c r="FO6" s="57">
        <f>[5]ANV!JS$136</f>
        <v>61.725000000000001</v>
      </c>
      <c r="FP6" s="57">
        <f>[5]ANV!JT$136</f>
        <v>62.374000000000002</v>
      </c>
      <c r="FQ6" s="57">
        <f>[5]ANV!JU$136</f>
        <v>58.588000000000001</v>
      </c>
      <c r="FR6" s="57">
        <f>[5]ANV!JV$136</f>
        <v>90.344399999999993</v>
      </c>
      <c r="FS6" s="57">
        <f>[5]ANV!JW$136</f>
        <v>70.225899999999996</v>
      </c>
      <c r="FT6" s="57">
        <f>[5]ANV!JX$136</f>
        <v>67.235300000000009</v>
      </c>
      <c r="FU6" s="57">
        <f>[5]ANV!JY$136</f>
        <v>69.287899999999993</v>
      </c>
      <c r="FV6" s="57">
        <f>[5]ANV!JZ$136</f>
        <v>96.993600000000001</v>
      </c>
      <c r="FW6" s="57">
        <f>[5]ANV!KA$136</f>
        <v>72.163600000000002</v>
      </c>
      <c r="FX6" s="57">
        <f>[5]ANV!KB$136</f>
        <v>66.485199999999992</v>
      </c>
      <c r="FY6" s="57">
        <f>[5]ANV!KC$136</f>
        <v>100.88200000000001</v>
      </c>
      <c r="FZ6" s="57">
        <f>[5]ANV!KD$136</f>
        <v>69.061000000000007</v>
      </c>
      <c r="GA6" s="57">
        <f>[5]ANV!KE$136</f>
        <v>63.734000000000002</v>
      </c>
      <c r="GB6" s="57">
        <f>[5]ANV!KF$136</f>
        <v>69.593800000000002</v>
      </c>
      <c r="GC6" s="57">
        <f>[5]ANV!KG$136</f>
        <v>69.332999999999998</v>
      </c>
      <c r="GD6" s="57">
        <f>[5]ANV!KH$136</f>
        <v>65.665999999999997</v>
      </c>
      <c r="GE6" s="57">
        <f>[5]ANV!KI$136</f>
        <v>65.954899999999995</v>
      </c>
      <c r="GF6" s="57">
        <f>[5]ANV!KJ$136</f>
        <v>90.521000000000001</v>
      </c>
      <c r="GG6" s="57">
        <f>[5]ANV!KK$136</f>
        <v>63.510800000000003</v>
      </c>
      <c r="GH6" s="57">
        <f>[5]ANV!KL$136</f>
        <v>95.916699999999992</v>
      </c>
      <c r="GI6" s="57">
        <f>[5]ANV!KM$136</f>
        <v>61.287999999999997</v>
      </c>
      <c r="GJ6" s="57">
        <f>[5]ANV!KN$136</f>
        <v>67.51339999999999</v>
      </c>
      <c r="GK6" s="57">
        <f>[5]ANV!KO$136</f>
        <v>69.168399999999991</v>
      </c>
      <c r="GL6" s="57">
        <f>[5]ANV!KP$136</f>
        <v>70.167100000000005</v>
      </c>
      <c r="GM6" s="57">
        <f>[5]ANV!KQ$136</f>
        <v>67.459800000000001</v>
      </c>
      <c r="GN6" s="57">
        <f>[5]ANV!KR$136</f>
        <v>64.121499999999997</v>
      </c>
    </row>
    <row r="7" spans="1:196" x14ac:dyDescent="0.25">
      <c r="A7" s="56" t="s">
        <v>195</v>
      </c>
      <c r="B7" s="57">
        <f>[5]ANV!DF$137</f>
        <v>0</v>
      </c>
      <c r="C7" s="57">
        <f>[5]ANV!DG$137</f>
        <v>0</v>
      </c>
      <c r="D7" s="57">
        <f>[5]ANV!DH$137</f>
        <v>0</v>
      </c>
      <c r="E7" s="57">
        <f>[5]ANV!DI$137</f>
        <v>0</v>
      </c>
      <c r="F7" s="57">
        <f>[5]ANV!DJ$137</f>
        <v>0</v>
      </c>
      <c r="G7" s="57">
        <f>[5]ANV!DK$137</f>
        <v>0</v>
      </c>
      <c r="H7" s="57">
        <f>[5]ANV!DL$137</f>
        <v>0</v>
      </c>
      <c r="I7" s="57">
        <f>[5]ANV!DM$137</f>
        <v>0</v>
      </c>
      <c r="J7" s="57">
        <f>[5]ANV!DN$137</f>
        <v>0</v>
      </c>
      <c r="K7" s="57">
        <f>[5]ANV!DO$137</f>
        <v>0</v>
      </c>
      <c r="L7" s="57">
        <f>[5]ANV!DP$137</f>
        <v>0</v>
      </c>
      <c r="M7" s="57">
        <f>[5]ANV!DQ$137</f>
        <v>638.61430000000007</v>
      </c>
      <c r="N7" s="57">
        <f>[5]ANV!DR$137</f>
        <v>0</v>
      </c>
      <c r="O7" s="57">
        <f>[5]ANV!DS$137</f>
        <v>0</v>
      </c>
      <c r="P7" s="57">
        <f>[5]ANV!DT$137</f>
        <v>0</v>
      </c>
      <c r="Q7" s="57">
        <f>[5]ANV!DU$137</f>
        <v>0</v>
      </c>
      <c r="R7" s="57">
        <f>[5]ANV!DV$137</f>
        <v>0</v>
      </c>
      <c r="S7" s="57">
        <f>[5]ANV!DW$137</f>
        <v>0</v>
      </c>
      <c r="T7" s="57">
        <f>[5]ANV!DX$137</f>
        <v>0</v>
      </c>
      <c r="U7" s="57">
        <f>[5]ANV!DY$137</f>
        <v>0</v>
      </c>
      <c r="V7" s="57">
        <f>[5]ANV!DZ$137</f>
        <v>0</v>
      </c>
      <c r="W7" s="57">
        <f>[5]ANV!EA$137</f>
        <v>0</v>
      </c>
      <c r="X7" s="57">
        <f>[5]ANV!EB$137</f>
        <v>0</v>
      </c>
      <c r="Y7" s="57">
        <f>[5]ANV!EC$137</f>
        <v>0</v>
      </c>
      <c r="Z7" s="57">
        <f>[5]ANV!ED$137</f>
        <v>0.124</v>
      </c>
      <c r="AA7" s="57">
        <f>[5]ANV!EE$137</f>
        <v>136.9143</v>
      </c>
      <c r="AB7" s="57">
        <f>[5]ANV!EF$137</f>
        <v>2.7E-2</v>
      </c>
      <c r="AC7" s="57">
        <f>[5]ANV!EG$137</f>
        <v>8.0000000000000002E-3</v>
      </c>
      <c r="AD7" s="57">
        <f>[5]ANV!EH$137</f>
        <v>-136.559</v>
      </c>
      <c r="AE7" s="57">
        <f>[5]ANV!EI$137</f>
        <v>10.47</v>
      </c>
      <c r="AF7" s="57">
        <f>[5]ANV!EJ$137</f>
        <v>2.7686000000000002</v>
      </c>
      <c r="AG7" s="57">
        <f>[5]ANV!EK$137</f>
        <v>0.17560000000000001</v>
      </c>
      <c r="AH7" s="57">
        <f>[5]ANV!EL$137</f>
        <v>7.9870999999999999</v>
      </c>
      <c r="AI7" s="57">
        <f>[5]ANV!EM$137</f>
        <v>0.14709999999999998</v>
      </c>
      <c r="AJ7" s="57">
        <f>[5]ANV!EN$137</f>
        <v>18.645100000000003</v>
      </c>
      <c r="AK7" s="57">
        <f>[5]ANV!EO$137</f>
        <v>16.012</v>
      </c>
      <c r="AL7" s="57">
        <f>[5]ANV!EP$137</f>
        <v>24.544400000000003</v>
      </c>
      <c r="AM7" s="57">
        <f>[5]ANV!EQ$137</f>
        <v>2.5610999999999997</v>
      </c>
      <c r="AN7" s="57">
        <f>[5]ANV!ER$137</f>
        <v>36.591900000000003</v>
      </c>
      <c r="AO7" s="57">
        <f>[5]ANV!ES$137</f>
        <v>0.94529999999999992</v>
      </c>
      <c r="AP7" s="57">
        <f>[5]ANV!ET$137</f>
        <v>26.578600000000002</v>
      </c>
      <c r="AQ7" s="57">
        <f>[5]ANV!EU$137</f>
        <v>1.3980999999999999</v>
      </c>
      <c r="AR7" s="57">
        <f>[5]ANV!EV$137</f>
        <v>126.28420000000001</v>
      </c>
      <c r="AS7" s="57">
        <f>[5]ANV!EW$137</f>
        <v>8.4212999999999987</v>
      </c>
      <c r="AT7" s="57">
        <f>[5]ANV!EX$137</f>
        <v>27.091999999999999</v>
      </c>
      <c r="AU7" s="57">
        <f>[5]ANV!EY$137</f>
        <v>1.5980000000000001</v>
      </c>
      <c r="AV7" s="57">
        <f>[5]ANV!EZ$137</f>
        <v>34.927900000000001</v>
      </c>
      <c r="AW7" s="57">
        <f>[5]ANV!FA$137</f>
        <v>5.2572999999999999</v>
      </c>
      <c r="AX7" s="57">
        <f>[5]ANV!FB$137</f>
        <v>11.238100000000001</v>
      </c>
      <c r="AY7" s="57">
        <f>[5]ANV!FC$137</f>
        <v>34.164099999999998</v>
      </c>
      <c r="AZ7" s="57">
        <f>[5]ANV!FD$137</f>
        <v>16.3994</v>
      </c>
      <c r="BA7" s="57">
        <f>[5]ANV!FE$137</f>
        <v>1.2038</v>
      </c>
      <c r="BB7" s="57">
        <f>[5]ANV!FF$137</f>
        <v>1.2124999999999999</v>
      </c>
      <c r="BC7" s="57">
        <f>[5]ANV!FG$137</f>
        <v>1.38</v>
      </c>
      <c r="BD7" s="57">
        <f>[5]ANV!FH$137</f>
        <v>13.743399999999999</v>
      </c>
      <c r="BE7" s="57">
        <f>[5]ANV!FI$137</f>
        <v>158.55270000000002</v>
      </c>
      <c r="BF7" s="57">
        <f>[5]ANV!FJ$137</f>
        <v>40.296599999999998</v>
      </c>
      <c r="BG7" s="57">
        <f>[5]ANV!FK$137</f>
        <v>3.7836999999999996</v>
      </c>
      <c r="BH7" s="57">
        <f>[5]ANV!FL$137</f>
        <v>8.4984000000000002</v>
      </c>
      <c r="BI7" s="57">
        <f>[5]ANV!FM$137</f>
        <v>3.9283999999999999</v>
      </c>
      <c r="BJ7" s="57">
        <f>[5]ANV!FN$137</f>
        <v>34.989400000000003</v>
      </c>
      <c r="BK7" s="57">
        <f>[5]ANV!FO$137</f>
        <v>1.3354000000000001</v>
      </c>
      <c r="BL7" s="57">
        <f>[5]ANV!FP$137</f>
        <v>43.982599999999998</v>
      </c>
      <c r="BM7" s="57">
        <f>[5]ANV!FQ$137</f>
        <v>8.904399999999999</v>
      </c>
      <c r="BN7" s="57">
        <f>[5]ANV!FR$137</f>
        <v>42.707999999999998</v>
      </c>
      <c r="BO7" s="57">
        <f>[5]ANV!FS$137</f>
        <v>1.3962000000000001</v>
      </c>
      <c r="BP7" s="57">
        <f>[5]ANV!FT$137</f>
        <v>50.666199999999996</v>
      </c>
      <c r="BQ7" s="57">
        <f>[5]ANV!FU$137</f>
        <v>3.9623000000000004</v>
      </c>
      <c r="BR7" s="57">
        <f>[5]ANV!FV$137</f>
        <v>42.414499999999997</v>
      </c>
      <c r="BS7" s="57">
        <f>[5]ANV!FW$137</f>
        <v>1.5110999999999999</v>
      </c>
      <c r="BT7" s="57">
        <f>[5]ANV!FX$137</f>
        <v>100.4062</v>
      </c>
      <c r="BU7" s="57">
        <f>[5]ANV!FY$137</f>
        <v>6.8895</v>
      </c>
      <c r="BV7" s="57">
        <f>[5]ANV!FZ$137</f>
        <v>76.169600000000003</v>
      </c>
      <c r="BW7" s="57">
        <f>[5]ANV!GA$137</f>
        <v>3.0366</v>
      </c>
      <c r="BX7" s="57">
        <f>[5]ANV!GB$137</f>
        <v>63.863399999999999</v>
      </c>
      <c r="BY7" s="57">
        <f>[5]ANV!GC$137</f>
        <v>5.5502000000000011</v>
      </c>
      <c r="BZ7" s="57">
        <f>[5]ANV!GD$137</f>
        <v>59.736400000000003</v>
      </c>
      <c r="CA7" s="57">
        <f>[5]ANV!GE$137</f>
        <v>1.526</v>
      </c>
      <c r="CB7" s="57">
        <f>[5]ANV!GF$137</f>
        <v>203.59569999999999</v>
      </c>
      <c r="CC7" s="57">
        <f>[5]ANV!GG$137</f>
        <v>2.8433999999999999</v>
      </c>
      <c r="CD7" s="57">
        <f>[5]ANV!GH$137</f>
        <v>2.4523000000000001</v>
      </c>
      <c r="CE7" s="57">
        <f>[5]ANV!GI$137</f>
        <v>5.1346999999999996</v>
      </c>
      <c r="CF7" s="57">
        <f>[5]ANV!GJ$137</f>
        <v>6.9322999999999997</v>
      </c>
      <c r="CG7" s="57">
        <f>[5]ANV!GK$137</f>
        <v>4.4726999999999997</v>
      </c>
      <c r="CH7" s="57">
        <f>[5]ANV!GL$137</f>
        <v>7.2808000000000002</v>
      </c>
      <c r="CI7" s="57">
        <f>[5]ANV!GM$137</f>
        <v>1.6668000000000001</v>
      </c>
      <c r="CJ7" s="57">
        <f>[5]ANV!GN$137</f>
        <v>10.1234</v>
      </c>
      <c r="CK7" s="57">
        <f>[5]ANV!GO$137</f>
        <v>6.8511999999999995</v>
      </c>
      <c r="CL7" s="57">
        <f>[5]ANV!GP$137</f>
        <v>1.8189000000000002</v>
      </c>
      <c r="CM7" s="57">
        <f>[5]ANV!GQ$137</f>
        <v>4.6103999999999994</v>
      </c>
      <c r="CN7" s="57">
        <f>[5]ANV!GR$137</f>
        <v>7.3203000000000005</v>
      </c>
      <c r="CO7" s="57">
        <f>[5]ANV!GS$137</f>
        <v>1.8509</v>
      </c>
      <c r="CP7" s="57">
        <f>[5]ANV!GT$137</f>
        <v>1.8391</v>
      </c>
      <c r="CQ7" s="57">
        <f>[5]ANV!GU$137</f>
        <v>1.9064000000000001</v>
      </c>
      <c r="CR7" s="57">
        <f>[5]ANV!GV$137</f>
        <v>1.8674999999999999</v>
      </c>
      <c r="CS7" s="57">
        <f>[5]ANV!GW$137</f>
        <v>1.9306999999999999</v>
      </c>
      <c r="CT7" s="57">
        <f>[5]ANV!GX$137</f>
        <v>1.9473999999999998</v>
      </c>
      <c r="CU7" s="57">
        <f>[5]ANV!GY$137</f>
        <v>9.8383000000000003</v>
      </c>
      <c r="CV7" s="57">
        <f>[5]ANV!GZ$137</f>
        <v>4.5739999999999998</v>
      </c>
      <c r="CW7" s="57">
        <f>[5]ANV!HA$137</f>
        <v>7.468</v>
      </c>
      <c r="CX7" s="57">
        <f>[5]ANV!HB$137</f>
        <v>4.7226999999999997</v>
      </c>
      <c r="CY7" s="57">
        <f>[5]ANV!HC$137</f>
        <v>2.2438000000000002</v>
      </c>
      <c r="CZ7" s="57">
        <f>[5]ANV!HD$137</f>
        <v>190.28529999999998</v>
      </c>
      <c r="DA7" s="57">
        <f>[5]ANV!HE$137</f>
        <v>9.8667999999999996</v>
      </c>
      <c r="DB7" s="57">
        <f>[5]ANV!HF$137</f>
        <v>4.7773999999999992</v>
      </c>
      <c r="DC7" s="57">
        <f>[5]ANV!HG$137</f>
        <v>4.726</v>
      </c>
      <c r="DD7" s="57">
        <f>[5]ANV!HH$137</f>
        <v>4.3360000000000003</v>
      </c>
      <c r="DE7" s="57">
        <f>[5]ANV!HI$137</f>
        <v>4.6596000000000002</v>
      </c>
      <c r="DF7" s="57">
        <f>[5]ANV!HJ$137</f>
        <v>4.9451999999999998</v>
      </c>
      <c r="DG7" s="57">
        <f>[5]ANV!HK$137</f>
        <v>4.2638999999999996</v>
      </c>
      <c r="DH7" s="57">
        <f>[5]ANV!HL$137</f>
        <v>12.592599999999999</v>
      </c>
      <c r="DI7" s="57">
        <f>[5]ANV!HM$137</f>
        <v>6.3126000000000007</v>
      </c>
      <c r="DJ7" s="57">
        <f>[5]ANV!HN$137</f>
        <v>142.4496</v>
      </c>
      <c r="DK7" s="57">
        <f>[5]ANV!HO$137</f>
        <v>5.0526999999999997</v>
      </c>
      <c r="DL7" s="57">
        <f>[5]ANV!HP$137</f>
        <v>4.1592000000000002</v>
      </c>
      <c r="DM7" s="57">
        <f>[5]ANV!HQ$137</f>
        <v>4.2809999999999997</v>
      </c>
      <c r="DN7" s="57">
        <f>[5]ANV!HR$137</f>
        <v>20.526299999999999</v>
      </c>
      <c r="DO7" s="57">
        <f>[5]ANV!HS$137</f>
        <v>5.2560000000000002</v>
      </c>
      <c r="DP7" s="57">
        <f>[5]ANV!HT$137</f>
        <v>0.61799999999999999</v>
      </c>
      <c r="DQ7" s="57">
        <f>[5]ANV!HU$137</f>
        <v>0.70620000000000005</v>
      </c>
      <c r="DR7" s="57">
        <f>[5]ANV!HV$137</f>
        <v>0.72299999999999998</v>
      </c>
      <c r="DS7" s="57">
        <f>[5]ANV!HW$137</f>
        <v>0.104</v>
      </c>
      <c r="DT7" s="57">
        <f>[5]ANV!HX$137</f>
        <v>3.73E-2</v>
      </c>
      <c r="DU7" s="57">
        <f>[5]ANV!HY$137</f>
        <v>3.1E-2</v>
      </c>
      <c r="DV7" s="57">
        <f>[5]ANV!HZ$137</f>
        <v>5.3E-3</v>
      </c>
      <c r="DW7" s="57">
        <f>[5]ANV!IA$137</f>
        <v>211.84100000000001</v>
      </c>
      <c r="DX7" s="57">
        <f>[5]ANV!IB$137</f>
        <v>3.1E-2</v>
      </c>
      <c r="DY7" s="57">
        <f>[5]ANV!IC$137</f>
        <v>0</v>
      </c>
      <c r="DZ7" s="57">
        <f>[5]ANV!ID$137</f>
        <v>0</v>
      </c>
      <c r="EA7" s="57">
        <f>[5]ANV!IE$137</f>
        <v>0</v>
      </c>
      <c r="EB7" s="57">
        <f>[5]ANV!IF$137</f>
        <v>0</v>
      </c>
      <c r="EC7" s="57">
        <f>[5]ANV!IG$137</f>
        <v>0</v>
      </c>
      <c r="ED7" s="57">
        <f>[5]ANV!IH$137</f>
        <v>0</v>
      </c>
      <c r="EE7" s="57">
        <f>[5]ANV!II$137</f>
        <v>0</v>
      </c>
      <c r="EF7" s="57">
        <f>[5]ANV!IJ$137</f>
        <v>0</v>
      </c>
      <c r="EG7" s="57">
        <f>[5]ANV!IK$137</f>
        <v>0</v>
      </c>
      <c r="EH7" s="57">
        <f>[5]ANV!IL$137</f>
        <v>8.2667000000000002</v>
      </c>
      <c r="EI7" s="57">
        <f>[5]ANV!IM$137</f>
        <v>0</v>
      </c>
      <c r="EJ7" s="57">
        <f>[5]ANV!IN$137</f>
        <v>0</v>
      </c>
      <c r="EK7" s="57">
        <f>[5]ANV!IO$137</f>
        <v>196.21409999999997</v>
      </c>
      <c r="EL7" s="57">
        <f>[5]ANV!IP$137</f>
        <v>0</v>
      </c>
      <c r="EM7" s="57">
        <f>[5]ANV!IQ$137</f>
        <v>8.0648</v>
      </c>
      <c r="EN7" s="57">
        <f>[5]ANV!IR$137</f>
        <v>7.7972000000000001</v>
      </c>
      <c r="EO7" s="57">
        <f>[5]ANV!IS$137</f>
        <v>15.972</v>
      </c>
      <c r="EP7" s="57">
        <f>[5]ANV!IT$137</f>
        <v>5.0133999999999999</v>
      </c>
      <c r="EQ7" s="57">
        <f>[5]ANV!IU$137</f>
        <v>0</v>
      </c>
      <c r="ER7" s="57">
        <f>[5]ANV!IV$137</f>
        <v>0</v>
      </c>
      <c r="ES7" s="57">
        <f>[5]ANV!IW$137</f>
        <v>0</v>
      </c>
      <c r="ET7" s="57">
        <f>[5]ANV!IX$137</f>
        <v>0</v>
      </c>
      <c r="EU7" s="57">
        <f>[5]ANV!IY$137</f>
        <v>8.7680000000000007</v>
      </c>
      <c r="EV7" s="57">
        <f>[5]ANV!IZ$137</f>
        <v>0</v>
      </c>
      <c r="EW7" s="57">
        <f>[5]ANV!JA$137</f>
        <v>0</v>
      </c>
      <c r="EX7" s="57">
        <f>[5]ANV!JB$137</f>
        <v>0</v>
      </c>
      <c r="EY7" s="57">
        <f>[5]ANV!JC$137</f>
        <v>0</v>
      </c>
      <c r="EZ7" s="57">
        <f>[5]ANV!JD$137</f>
        <v>0</v>
      </c>
      <c r="FA7" s="57">
        <f>[5]ANV!JE$137</f>
        <v>0</v>
      </c>
      <c r="FB7" s="57">
        <f>[5]ANV!JF$137</f>
        <v>0</v>
      </c>
      <c r="FC7" s="57">
        <f>[5]ANV!JG$137</f>
        <v>0</v>
      </c>
      <c r="FD7" s="57">
        <f>[5]ANV!JH$137</f>
        <v>0</v>
      </c>
      <c r="FE7" s="57">
        <f>[5]ANV!JI$137</f>
        <v>0</v>
      </c>
      <c r="FF7" s="57">
        <f>[5]ANV!JJ$137</f>
        <v>0</v>
      </c>
      <c r="FG7" s="57">
        <f>[5]ANV!JK$137</f>
        <v>0</v>
      </c>
      <c r="FH7" s="57">
        <f>[5]ANV!JL$137</f>
        <v>0</v>
      </c>
      <c r="FI7" s="57">
        <f>[5]ANV!JM$137</f>
        <v>0</v>
      </c>
      <c r="FJ7" s="57">
        <f>[5]ANV!JN$137</f>
        <v>0</v>
      </c>
      <c r="FK7" s="57">
        <f>[5]ANV!JO$137</f>
        <v>0</v>
      </c>
      <c r="FL7" s="57">
        <f>[5]ANV!JP$137</f>
        <v>0</v>
      </c>
      <c r="FM7" s="57">
        <f>[5]ANV!JQ$137</f>
        <v>0</v>
      </c>
      <c r="FN7" s="57">
        <f>[5]ANV!JR$137</f>
        <v>0</v>
      </c>
      <c r="FO7" s="57">
        <f>[5]ANV!JS$137</f>
        <v>0</v>
      </c>
      <c r="FP7" s="57">
        <f>[5]ANV!JT$137</f>
        <v>0</v>
      </c>
      <c r="FQ7" s="57">
        <f>[5]ANV!JU$137</f>
        <v>0</v>
      </c>
      <c r="FR7" s="57">
        <f>[5]ANV!JV$137</f>
        <v>0</v>
      </c>
      <c r="FS7" s="57">
        <f>[5]ANV!JW$137</f>
        <v>0</v>
      </c>
      <c r="FT7" s="57">
        <f>[5]ANV!JX$137</f>
        <v>0</v>
      </c>
      <c r="FU7" s="57">
        <f>[5]ANV!JY$137</f>
        <v>0</v>
      </c>
      <c r="FV7" s="57">
        <f>[5]ANV!JZ$137</f>
        <v>0</v>
      </c>
      <c r="FW7" s="57">
        <f>[5]ANV!KA$137</f>
        <v>0</v>
      </c>
      <c r="FX7" s="57">
        <f>[5]ANV!KB$137</f>
        <v>0</v>
      </c>
      <c r="FY7" s="57">
        <f>[5]ANV!KC$137</f>
        <v>0</v>
      </c>
      <c r="FZ7" s="57">
        <f>[5]ANV!KD$137</f>
        <v>0</v>
      </c>
      <c r="GA7" s="57">
        <f>[5]ANV!KE$137</f>
        <v>0</v>
      </c>
      <c r="GB7" s="57">
        <f>[5]ANV!KF$137</f>
        <v>0</v>
      </c>
      <c r="GC7" s="57">
        <f>[5]ANV!KG$137</f>
        <v>0</v>
      </c>
      <c r="GD7" s="57">
        <f>[5]ANV!KH$137</f>
        <v>0</v>
      </c>
      <c r="GE7" s="57">
        <f>[5]ANV!KI$137</f>
        <v>0</v>
      </c>
      <c r="GF7" s="57">
        <f>[5]ANV!KJ$137</f>
        <v>0</v>
      </c>
      <c r="GG7" s="57">
        <f>[5]ANV!KK$137</f>
        <v>0</v>
      </c>
      <c r="GH7" s="57">
        <f>[5]ANV!KL$137</f>
        <v>0</v>
      </c>
      <c r="GI7" s="57">
        <f>[5]ANV!KM$137</f>
        <v>0</v>
      </c>
      <c r="GJ7" s="57">
        <f>[5]ANV!KN$137</f>
        <v>0</v>
      </c>
      <c r="GK7" s="57">
        <f>[5]ANV!KO$137</f>
        <v>0</v>
      </c>
      <c r="GL7" s="57">
        <f>[5]ANV!KP$137</f>
        <v>0</v>
      </c>
      <c r="GM7" s="57">
        <f>[5]ANV!KQ$137</f>
        <v>0</v>
      </c>
      <c r="GN7" s="57">
        <f>[5]ANV!KR$137</f>
        <v>0</v>
      </c>
    </row>
    <row r="8" spans="1:196" x14ac:dyDescent="0.25">
      <c r="A8" s="56" t="s">
        <v>83</v>
      </c>
      <c r="B8" s="57">
        <f>[5]ANV!DF$138</f>
        <v>0</v>
      </c>
      <c r="C8" s="57">
        <f>[5]ANV!DG$138</f>
        <v>0</v>
      </c>
      <c r="D8" s="57">
        <f>[5]ANV!DH$138</f>
        <v>0</v>
      </c>
      <c r="E8" s="57">
        <f>[5]ANV!DI$138</f>
        <v>0</v>
      </c>
      <c r="F8" s="57">
        <f>[5]ANV!DJ$138</f>
        <v>0</v>
      </c>
      <c r="G8" s="57">
        <f>[5]ANV!DK$138</f>
        <v>0</v>
      </c>
      <c r="H8" s="57">
        <f>[5]ANV!DL$138</f>
        <v>0</v>
      </c>
      <c r="I8" s="57">
        <f>[5]ANV!DM$138</f>
        <v>0</v>
      </c>
      <c r="J8" s="57">
        <f>[5]ANV!DN$138</f>
        <v>0</v>
      </c>
      <c r="K8" s="57">
        <f>[5]ANV!DO$138</f>
        <v>0</v>
      </c>
      <c r="L8" s="57">
        <f>[5]ANV!DP$138</f>
        <v>0</v>
      </c>
      <c r="M8" s="57">
        <f>[5]ANV!DQ$138</f>
        <v>0</v>
      </c>
      <c r="N8" s="57">
        <f>[5]ANV!DR$138</f>
        <v>0</v>
      </c>
      <c r="O8" s="57">
        <f>[5]ANV!DS$138</f>
        <v>0</v>
      </c>
      <c r="P8" s="57">
        <f>[5]ANV!DT$138</f>
        <v>0</v>
      </c>
      <c r="Q8" s="57">
        <f>[5]ANV!DU$138</f>
        <v>0</v>
      </c>
      <c r="R8" s="57">
        <f>[5]ANV!DV$138</f>
        <v>0</v>
      </c>
      <c r="S8" s="57">
        <f>[5]ANV!DW$138</f>
        <v>0</v>
      </c>
      <c r="T8" s="57">
        <f>[5]ANV!DX$138</f>
        <v>0</v>
      </c>
      <c r="U8" s="57">
        <f>[5]ANV!DY$138</f>
        <v>0</v>
      </c>
      <c r="V8" s="57">
        <f>[5]ANV!DZ$138</f>
        <v>0</v>
      </c>
      <c r="W8" s="57">
        <f>[5]ANV!EA$138</f>
        <v>0</v>
      </c>
      <c r="X8" s="57">
        <f>[5]ANV!EB$138</f>
        <v>0</v>
      </c>
      <c r="Y8" s="57">
        <f>[5]ANV!EC$138</f>
        <v>0</v>
      </c>
      <c r="Z8" s="57">
        <f>[5]ANV!ED$138</f>
        <v>0</v>
      </c>
      <c r="AA8" s="57">
        <f>[5]ANV!EE$138</f>
        <v>0</v>
      </c>
      <c r="AB8" s="57">
        <f>[5]ANV!EF$138</f>
        <v>0</v>
      </c>
      <c r="AC8" s="57">
        <f>[5]ANV!EG$138</f>
        <v>0</v>
      </c>
      <c r="AD8" s="57">
        <f>[5]ANV!EH$138</f>
        <v>0</v>
      </c>
      <c r="AE8" s="57">
        <f>[5]ANV!EI$138</f>
        <v>0</v>
      </c>
      <c r="AF8" s="57">
        <f>[5]ANV!EJ$138</f>
        <v>0</v>
      </c>
      <c r="AG8" s="57">
        <f>[5]ANV!EK$138</f>
        <v>0</v>
      </c>
      <c r="AH8" s="57">
        <f>[5]ANV!EL$138</f>
        <v>0</v>
      </c>
      <c r="AI8" s="57">
        <f>[5]ANV!EM$138</f>
        <v>0</v>
      </c>
      <c r="AJ8" s="57">
        <f>[5]ANV!EN$138</f>
        <v>0</v>
      </c>
      <c r="AK8" s="57">
        <f>[5]ANV!EO$138</f>
        <v>0</v>
      </c>
      <c r="AL8" s="57">
        <f>[5]ANV!EP$138</f>
        <v>0</v>
      </c>
      <c r="AM8" s="57">
        <f>[5]ANV!EQ$138</f>
        <v>0</v>
      </c>
      <c r="AN8" s="57">
        <f>[5]ANV!ER$138</f>
        <v>0</v>
      </c>
      <c r="AO8" s="57">
        <f>[5]ANV!ES$138</f>
        <v>0</v>
      </c>
      <c r="AP8" s="57">
        <f>[5]ANV!ET$138</f>
        <v>0</v>
      </c>
      <c r="AQ8" s="57">
        <f>[5]ANV!EU$138</f>
        <v>0</v>
      </c>
      <c r="AR8" s="57">
        <f>[5]ANV!EV$138</f>
        <v>0</v>
      </c>
      <c r="AS8" s="57">
        <f>[5]ANV!EW$138</f>
        <v>0</v>
      </c>
      <c r="AT8" s="57">
        <f>[5]ANV!EX$138</f>
        <v>0</v>
      </c>
      <c r="AU8" s="57">
        <f>[5]ANV!EY$138</f>
        <v>0</v>
      </c>
      <c r="AV8" s="57">
        <f>[5]ANV!EZ$138</f>
        <v>0</v>
      </c>
      <c r="AW8" s="57">
        <f>[5]ANV!FA$138</f>
        <v>0</v>
      </c>
      <c r="AX8" s="57">
        <f>[5]ANV!FB$138</f>
        <v>0</v>
      </c>
      <c r="AY8" s="57">
        <f>[5]ANV!FC$138</f>
        <v>0</v>
      </c>
      <c r="AZ8" s="57">
        <f>[5]ANV!FD$138</f>
        <v>0</v>
      </c>
      <c r="BA8" s="57">
        <f>[5]ANV!FE$138</f>
        <v>0</v>
      </c>
      <c r="BB8" s="57">
        <f>[5]ANV!FF$138</f>
        <v>0</v>
      </c>
      <c r="BC8" s="57">
        <f>[5]ANV!FG$138</f>
        <v>0</v>
      </c>
      <c r="BD8" s="57">
        <f>[5]ANV!FH$138</f>
        <v>0</v>
      </c>
      <c r="BE8" s="57">
        <f>[5]ANV!FI$138</f>
        <v>0</v>
      </c>
      <c r="BF8" s="57">
        <f>[5]ANV!FJ$138</f>
        <v>0</v>
      </c>
      <c r="BG8" s="57">
        <f>[5]ANV!FK$138</f>
        <v>0</v>
      </c>
      <c r="BH8" s="57">
        <f>[5]ANV!FL$138</f>
        <v>0</v>
      </c>
      <c r="BI8" s="57">
        <f>[5]ANV!FM$138</f>
        <v>0</v>
      </c>
      <c r="BJ8" s="57">
        <f>[5]ANV!FN$138</f>
        <v>0</v>
      </c>
      <c r="BK8" s="57">
        <f>[5]ANV!FO$138</f>
        <v>0</v>
      </c>
      <c r="BL8" s="57">
        <f>[5]ANV!FP$138</f>
        <v>0</v>
      </c>
      <c r="BM8" s="57">
        <f>[5]ANV!FQ$138</f>
        <v>0</v>
      </c>
      <c r="BN8" s="57">
        <f>[5]ANV!FR$138</f>
        <v>0</v>
      </c>
      <c r="BO8" s="57">
        <f>[5]ANV!FS$138</f>
        <v>0</v>
      </c>
      <c r="BP8" s="57">
        <f>[5]ANV!FT$138</f>
        <v>0</v>
      </c>
      <c r="BQ8" s="57">
        <f>[5]ANV!FU$138</f>
        <v>0</v>
      </c>
      <c r="BR8" s="57">
        <f>[5]ANV!FV$138</f>
        <v>0</v>
      </c>
      <c r="BS8" s="57">
        <f>[5]ANV!FW$138</f>
        <v>0</v>
      </c>
      <c r="BT8" s="57">
        <f>[5]ANV!FX$138</f>
        <v>0</v>
      </c>
      <c r="BU8" s="57">
        <f>[5]ANV!FY$138</f>
        <v>0</v>
      </c>
      <c r="BV8" s="57">
        <f>[5]ANV!FZ$138</f>
        <v>0</v>
      </c>
      <c r="BW8" s="57">
        <f>[5]ANV!GA$138</f>
        <v>0</v>
      </c>
      <c r="BX8" s="57">
        <f>[5]ANV!GB$138</f>
        <v>0</v>
      </c>
      <c r="BY8" s="57">
        <f>[5]ANV!GC$138</f>
        <v>0</v>
      </c>
      <c r="BZ8" s="57">
        <f>[5]ANV!GD$138</f>
        <v>0</v>
      </c>
      <c r="CA8" s="57">
        <f>[5]ANV!GE$138</f>
        <v>0</v>
      </c>
      <c r="CB8" s="57">
        <f>[5]ANV!GF$138</f>
        <v>0</v>
      </c>
      <c r="CC8" s="57">
        <f>[5]ANV!GG$138</f>
        <v>0</v>
      </c>
      <c r="CD8" s="57">
        <f>[5]ANV!GH$138</f>
        <v>0</v>
      </c>
      <c r="CE8" s="57">
        <f>[5]ANV!GI$138</f>
        <v>0</v>
      </c>
      <c r="CF8" s="57">
        <f>[5]ANV!GJ$138</f>
        <v>0</v>
      </c>
      <c r="CG8" s="57">
        <f>[5]ANV!GK$138</f>
        <v>0</v>
      </c>
      <c r="CH8" s="57">
        <f>[5]ANV!GL$138</f>
        <v>0</v>
      </c>
      <c r="CI8" s="57">
        <f>[5]ANV!GM$138</f>
        <v>0</v>
      </c>
      <c r="CJ8" s="57">
        <f>[5]ANV!GN$138</f>
        <v>0</v>
      </c>
      <c r="CK8" s="57">
        <f>[5]ANV!GO$138</f>
        <v>0</v>
      </c>
      <c r="CL8" s="57">
        <f>[5]ANV!GP$138</f>
        <v>0</v>
      </c>
      <c r="CM8" s="57">
        <f>[5]ANV!GQ$138</f>
        <v>0</v>
      </c>
      <c r="CN8" s="57">
        <f>[5]ANV!GR$138</f>
        <v>0</v>
      </c>
      <c r="CO8" s="57">
        <f>[5]ANV!GS$138</f>
        <v>0</v>
      </c>
      <c r="CP8" s="57">
        <f>[5]ANV!GT$138</f>
        <v>0</v>
      </c>
      <c r="CQ8" s="57">
        <f>[5]ANV!GU$138</f>
        <v>0</v>
      </c>
      <c r="CR8" s="57">
        <f>[5]ANV!GV$138</f>
        <v>0</v>
      </c>
      <c r="CS8" s="57">
        <f>[5]ANV!GW$138</f>
        <v>0</v>
      </c>
      <c r="CT8" s="57">
        <f>[5]ANV!GX$138</f>
        <v>0</v>
      </c>
      <c r="CU8" s="57">
        <f>[5]ANV!GY$138</f>
        <v>0</v>
      </c>
      <c r="CV8" s="57">
        <f>[5]ANV!GZ$138</f>
        <v>0</v>
      </c>
      <c r="CW8" s="57">
        <f>[5]ANV!HA$138</f>
        <v>0</v>
      </c>
      <c r="CX8" s="57">
        <f>[5]ANV!HB$138</f>
        <v>0</v>
      </c>
      <c r="CY8" s="57">
        <f>[5]ANV!HC$138</f>
        <v>0</v>
      </c>
      <c r="CZ8" s="57">
        <f>[5]ANV!HD$138</f>
        <v>0</v>
      </c>
      <c r="DA8" s="57">
        <f>[5]ANV!HE$138</f>
        <v>0</v>
      </c>
      <c r="DB8" s="57">
        <f>[5]ANV!HF$138</f>
        <v>0</v>
      </c>
      <c r="DC8" s="57">
        <f>[5]ANV!HG$138</f>
        <v>0</v>
      </c>
      <c r="DD8" s="57">
        <f>[5]ANV!HH$138</f>
        <v>0</v>
      </c>
      <c r="DE8" s="57">
        <f>[5]ANV!HI$138</f>
        <v>0</v>
      </c>
      <c r="DF8" s="57">
        <f>[5]ANV!HJ$138</f>
        <v>0</v>
      </c>
      <c r="DG8" s="57">
        <f>[5]ANV!HK$138</f>
        <v>0</v>
      </c>
      <c r="DH8" s="57">
        <f>[5]ANV!HL$138</f>
        <v>0</v>
      </c>
      <c r="DI8" s="57">
        <f>[5]ANV!HM$138</f>
        <v>0</v>
      </c>
      <c r="DJ8" s="57">
        <f>[5]ANV!HN$138</f>
        <v>0</v>
      </c>
      <c r="DK8" s="57">
        <f>[5]ANV!HO$138</f>
        <v>0</v>
      </c>
      <c r="DL8" s="57">
        <f>[5]ANV!HP$138</f>
        <v>0</v>
      </c>
      <c r="DM8" s="57">
        <f>[5]ANV!HQ$138</f>
        <v>0</v>
      </c>
      <c r="DN8" s="57">
        <f>[5]ANV!HR$138</f>
        <v>0</v>
      </c>
      <c r="DO8" s="57">
        <f>[5]ANV!HS$138</f>
        <v>0</v>
      </c>
      <c r="DP8" s="57">
        <f>[5]ANV!HT$138</f>
        <v>0</v>
      </c>
      <c r="DQ8" s="57">
        <f>[5]ANV!HU$138</f>
        <v>0</v>
      </c>
      <c r="DR8" s="57">
        <f>[5]ANV!HV$138</f>
        <v>0</v>
      </c>
      <c r="DS8" s="57">
        <f>[5]ANV!HW$138</f>
        <v>0</v>
      </c>
      <c r="DT8" s="57">
        <f>[5]ANV!HX$138</f>
        <v>0</v>
      </c>
      <c r="DU8" s="57">
        <f>[5]ANV!HY$138</f>
        <v>0</v>
      </c>
      <c r="DV8" s="57">
        <f>[5]ANV!HZ$138</f>
        <v>0</v>
      </c>
      <c r="DW8" s="57">
        <f>[5]ANV!IA$138</f>
        <v>0</v>
      </c>
      <c r="DX8" s="57">
        <f>[5]ANV!IB$138</f>
        <v>0</v>
      </c>
      <c r="DY8" s="57">
        <f>[5]ANV!IC$138</f>
        <v>0</v>
      </c>
      <c r="DZ8" s="57">
        <f>[5]ANV!ID$138</f>
        <v>0</v>
      </c>
      <c r="EA8" s="57">
        <f>[5]ANV!IE$138</f>
        <v>0</v>
      </c>
      <c r="EB8" s="57">
        <f>[5]ANV!IF$138</f>
        <v>0</v>
      </c>
      <c r="EC8" s="57">
        <f>[5]ANV!IG$138</f>
        <v>0</v>
      </c>
      <c r="ED8" s="57">
        <f>[5]ANV!IH$138</f>
        <v>0</v>
      </c>
      <c r="EE8" s="57">
        <f>[5]ANV!II$138</f>
        <v>0</v>
      </c>
      <c r="EF8" s="57">
        <f>[5]ANV!IJ$138</f>
        <v>0</v>
      </c>
      <c r="EG8" s="57">
        <f>[5]ANV!IK$138</f>
        <v>0</v>
      </c>
      <c r="EH8" s="57">
        <f>[5]ANV!IL$138</f>
        <v>0</v>
      </c>
      <c r="EI8" s="57">
        <f>[5]ANV!IM$138</f>
        <v>0</v>
      </c>
      <c r="EJ8" s="57">
        <f>[5]ANV!IN$138</f>
        <v>0</v>
      </c>
      <c r="EK8" s="57">
        <f>[5]ANV!IO$138</f>
        <v>0</v>
      </c>
      <c r="EL8" s="57">
        <f>[5]ANV!IP$138</f>
        <v>0</v>
      </c>
      <c r="EM8" s="57">
        <f>[5]ANV!IQ$138</f>
        <v>0</v>
      </c>
      <c r="EN8" s="57">
        <f>[5]ANV!IR$138</f>
        <v>0</v>
      </c>
      <c r="EO8" s="57">
        <f>[5]ANV!IS$138</f>
        <v>0</v>
      </c>
      <c r="EP8" s="57">
        <f>[5]ANV!IT$138</f>
        <v>0</v>
      </c>
      <c r="EQ8" s="57">
        <f>[5]ANV!IU$138</f>
        <v>0</v>
      </c>
      <c r="ER8" s="57">
        <f>[5]ANV!IV$138</f>
        <v>0</v>
      </c>
      <c r="ES8" s="57">
        <f>[5]ANV!IW$138</f>
        <v>0</v>
      </c>
      <c r="ET8" s="57">
        <f>[5]ANV!IX$138</f>
        <v>0</v>
      </c>
      <c r="EU8" s="57">
        <f>[5]ANV!IY$138</f>
        <v>0</v>
      </c>
      <c r="EV8" s="57">
        <f>[5]ANV!IZ$138</f>
        <v>0</v>
      </c>
      <c r="EW8" s="57">
        <f>[5]ANV!JA$138</f>
        <v>0</v>
      </c>
      <c r="EX8" s="57">
        <f>[5]ANV!JB$138</f>
        <v>0</v>
      </c>
      <c r="EY8" s="57">
        <f>[5]ANV!JC$138</f>
        <v>0</v>
      </c>
      <c r="EZ8" s="57">
        <f>[5]ANV!JD$138</f>
        <v>0</v>
      </c>
      <c r="FA8" s="57">
        <f>[5]ANV!JE$138</f>
        <v>0</v>
      </c>
      <c r="FB8" s="57">
        <f>[5]ANV!JF$138</f>
        <v>0</v>
      </c>
      <c r="FC8" s="57">
        <f>[5]ANV!JG$138</f>
        <v>0</v>
      </c>
      <c r="FD8" s="57">
        <f>[5]ANV!JH$138</f>
        <v>0</v>
      </c>
      <c r="FE8" s="57">
        <f>[5]ANV!JI$138</f>
        <v>0</v>
      </c>
      <c r="FF8" s="57">
        <f>[5]ANV!JJ$138</f>
        <v>0</v>
      </c>
      <c r="FG8" s="57">
        <f>[5]ANV!JK$138</f>
        <v>0</v>
      </c>
      <c r="FH8" s="57">
        <f>[5]ANV!JL$138</f>
        <v>0</v>
      </c>
      <c r="FI8" s="57">
        <f>[5]ANV!JM$138</f>
        <v>0</v>
      </c>
      <c r="FJ8" s="57">
        <f>[5]ANV!JN$138</f>
        <v>0</v>
      </c>
      <c r="FK8" s="57">
        <f>[5]ANV!JO$138</f>
        <v>0</v>
      </c>
      <c r="FL8" s="57">
        <f>[5]ANV!JP$138</f>
        <v>0</v>
      </c>
      <c r="FM8" s="57">
        <f>[5]ANV!JQ$138</f>
        <v>0</v>
      </c>
      <c r="FN8" s="57">
        <f>[5]ANV!JR$138</f>
        <v>0</v>
      </c>
      <c r="FO8" s="57">
        <f>[5]ANV!JS$138</f>
        <v>0</v>
      </c>
      <c r="FP8" s="57">
        <f>[5]ANV!JT$138</f>
        <v>0</v>
      </c>
      <c r="FQ8" s="57">
        <f>[5]ANV!JU$138</f>
        <v>0</v>
      </c>
      <c r="FR8" s="57">
        <f>[5]ANV!JV$138</f>
        <v>0</v>
      </c>
      <c r="FS8" s="57">
        <f>[5]ANV!JW$138</f>
        <v>0</v>
      </c>
      <c r="FT8" s="57">
        <f>[5]ANV!JX$138</f>
        <v>0</v>
      </c>
      <c r="FU8" s="57">
        <f>[5]ANV!JY$138</f>
        <v>0</v>
      </c>
      <c r="FV8" s="57">
        <f>[5]ANV!JZ$138</f>
        <v>0</v>
      </c>
      <c r="FW8" s="57">
        <f>[5]ANV!KA$138</f>
        <v>0</v>
      </c>
      <c r="FX8" s="57">
        <f>[5]ANV!KB$138</f>
        <v>0</v>
      </c>
      <c r="FY8" s="57">
        <f>[5]ANV!KC$138</f>
        <v>0</v>
      </c>
      <c r="FZ8" s="57">
        <f>[5]ANV!KD$138</f>
        <v>0</v>
      </c>
      <c r="GA8" s="57">
        <f>[5]ANV!KE$138</f>
        <v>0</v>
      </c>
      <c r="GB8" s="57">
        <f>[5]ANV!KF$138</f>
        <v>0</v>
      </c>
      <c r="GC8" s="57">
        <f>[5]ANV!KG$138</f>
        <v>0</v>
      </c>
      <c r="GD8" s="57">
        <f>[5]ANV!KH$138</f>
        <v>0</v>
      </c>
      <c r="GE8" s="57">
        <f>[5]ANV!KI$138</f>
        <v>0</v>
      </c>
      <c r="GF8" s="57">
        <f>[5]ANV!KJ$138</f>
        <v>0</v>
      </c>
      <c r="GG8" s="57">
        <f>[5]ANV!KK$138</f>
        <v>0</v>
      </c>
      <c r="GH8" s="57">
        <f>[5]ANV!KL$138</f>
        <v>0</v>
      </c>
      <c r="GI8" s="57">
        <f>[5]ANV!KM$138</f>
        <v>0</v>
      </c>
      <c r="GJ8" s="57">
        <f>[5]ANV!KN$138</f>
        <v>0</v>
      </c>
      <c r="GK8" s="57">
        <f>[5]ANV!KO$138</f>
        <v>0</v>
      </c>
      <c r="GL8" s="57">
        <f>[5]ANV!KP$138</f>
        <v>0</v>
      </c>
      <c r="GM8" s="57">
        <f>[5]ANV!KQ$138</f>
        <v>0</v>
      </c>
      <c r="GN8" s="57">
        <f>[5]ANV!KR$138</f>
        <v>0</v>
      </c>
    </row>
    <row r="9" spans="1:196" x14ac:dyDescent="0.25">
      <c r="A9" s="58" t="s">
        <v>84</v>
      </c>
      <c r="B9" s="59">
        <f t="shared" ref="B9:AG9" si="34">+B10+B16+B18</f>
        <v>24.530999999999999</v>
      </c>
      <c r="C9" s="59">
        <f t="shared" si="34"/>
        <v>0.46340000000000003</v>
      </c>
      <c r="D9" s="59">
        <f t="shared" si="34"/>
        <v>0.45940000000000003</v>
      </c>
      <c r="E9" s="59">
        <f t="shared" si="34"/>
        <v>1.1981999999999999</v>
      </c>
      <c r="F9" s="59">
        <f t="shared" si="34"/>
        <v>7.9140999999999995</v>
      </c>
      <c r="G9" s="59">
        <f t="shared" si="34"/>
        <v>-10.611899999999999</v>
      </c>
      <c r="H9" s="59">
        <f t="shared" si="34"/>
        <v>-1.9242000000000008</v>
      </c>
      <c r="I9" s="59">
        <f t="shared" si="34"/>
        <v>4.6431999999999993</v>
      </c>
      <c r="J9" s="59">
        <f t="shared" si="34"/>
        <v>16.118600000000001</v>
      </c>
      <c r="K9" s="59">
        <f t="shared" si="34"/>
        <v>-56.794199999999975</v>
      </c>
      <c r="L9" s="59">
        <f t="shared" si="34"/>
        <v>24.0032</v>
      </c>
      <c r="M9" s="59">
        <f t="shared" si="34"/>
        <v>56.466999999999992</v>
      </c>
      <c r="N9" s="59">
        <f t="shared" si="34"/>
        <v>-38.056599999999996</v>
      </c>
      <c r="O9" s="59">
        <f t="shared" si="34"/>
        <v>49.649299999999997</v>
      </c>
      <c r="P9" s="59">
        <f t="shared" si="34"/>
        <v>47.678699999999999</v>
      </c>
      <c r="Q9" s="59">
        <f t="shared" si="34"/>
        <v>47.955300000000001</v>
      </c>
      <c r="R9" s="59">
        <f t="shared" si="34"/>
        <v>67.346099999999993</v>
      </c>
      <c r="S9" s="59">
        <f t="shared" si="34"/>
        <v>97.0154</v>
      </c>
      <c r="T9" s="59">
        <f t="shared" si="34"/>
        <v>23.704099999999997</v>
      </c>
      <c r="U9" s="59">
        <f t="shared" si="34"/>
        <v>79.421599999999998</v>
      </c>
      <c r="V9" s="59">
        <f t="shared" si="34"/>
        <v>94.556799999999996</v>
      </c>
      <c r="W9" s="59">
        <f t="shared" si="34"/>
        <v>88.615000000000009</v>
      </c>
      <c r="X9" s="59">
        <f t="shared" si="34"/>
        <v>99.827500000000001</v>
      </c>
      <c r="Y9" s="59">
        <f t="shared" si="34"/>
        <v>-455.96850000000006</v>
      </c>
      <c r="Z9" s="59">
        <f t="shared" si="34"/>
        <v>17.119100000000003</v>
      </c>
      <c r="AA9" s="59">
        <f t="shared" si="34"/>
        <v>99.034099999999995</v>
      </c>
      <c r="AB9" s="59">
        <f t="shared" si="34"/>
        <v>82.323300000000003</v>
      </c>
      <c r="AC9" s="59">
        <f t="shared" si="34"/>
        <v>20.437399999999997</v>
      </c>
      <c r="AD9" s="59">
        <f t="shared" si="34"/>
        <v>97.841700000000003</v>
      </c>
      <c r="AE9" s="59">
        <f t="shared" si="34"/>
        <v>74.827100000000002</v>
      </c>
      <c r="AF9" s="59">
        <f t="shared" si="34"/>
        <v>25.958300000000008</v>
      </c>
      <c r="AG9" s="59">
        <f t="shared" si="34"/>
        <v>46.427800000000005</v>
      </c>
      <c r="AH9" s="59">
        <f t="shared" ref="AH9:BM9" si="35">+AH10+AH16+AH18</f>
        <v>41.808900000000001</v>
      </c>
      <c r="AI9" s="59">
        <f t="shared" si="35"/>
        <v>94.114700000000013</v>
      </c>
      <c r="AJ9" s="59">
        <f t="shared" si="35"/>
        <v>-109.72029999999999</v>
      </c>
      <c r="AK9" s="59">
        <f t="shared" si="35"/>
        <v>-71.126599999999996</v>
      </c>
      <c r="AL9" s="59">
        <f t="shared" si="35"/>
        <v>-7.9424000000000063</v>
      </c>
      <c r="AM9" s="59">
        <f t="shared" si="35"/>
        <v>101.52919999999999</v>
      </c>
      <c r="AN9" s="59">
        <f t="shared" si="35"/>
        <v>51.978599999999993</v>
      </c>
      <c r="AO9" s="59">
        <f t="shared" si="35"/>
        <v>37.636699999999998</v>
      </c>
      <c r="AP9" s="59">
        <f t="shared" si="35"/>
        <v>43.347699999999996</v>
      </c>
      <c r="AQ9" s="59">
        <f t="shared" si="35"/>
        <v>-2.5661999999999949</v>
      </c>
      <c r="AR9" s="59">
        <f t="shared" si="35"/>
        <v>102.1366</v>
      </c>
      <c r="AS9" s="59">
        <f t="shared" si="35"/>
        <v>33.815800000000003</v>
      </c>
      <c r="AT9" s="59">
        <f t="shared" si="35"/>
        <v>61.665500000000016</v>
      </c>
      <c r="AU9" s="59">
        <f t="shared" si="35"/>
        <v>42.372700000000002</v>
      </c>
      <c r="AV9" s="59">
        <f t="shared" si="35"/>
        <v>40.981400000000015</v>
      </c>
      <c r="AW9" s="59">
        <f t="shared" si="35"/>
        <v>11.030900000000017</v>
      </c>
      <c r="AX9" s="59">
        <f t="shared" si="35"/>
        <v>66.964499999999987</v>
      </c>
      <c r="AY9" s="59">
        <f t="shared" si="35"/>
        <v>57.6755</v>
      </c>
      <c r="AZ9" s="59">
        <f t="shared" si="35"/>
        <v>47.610299999999995</v>
      </c>
      <c r="BA9" s="59">
        <f t="shared" si="35"/>
        <v>29.448800000000006</v>
      </c>
      <c r="BB9" s="59">
        <f t="shared" si="35"/>
        <v>36.009799999999998</v>
      </c>
      <c r="BC9" s="59">
        <f t="shared" si="35"/>
        <v>54.792899999999996</v>
      </c>
      <c r="BD9" s="59">
        <f t="shared" si="35"/>
        <v>111.2424</v>
      </c>
      <c r="BE9" s="59">
        <f t="shared" si="35"/>
        <v>54.562599999999996</v>
      </c>
      <c r="BF9" s="59">
        <f t="shared" si="35"/>
        <v>47.828299999999977</v>
      </c>
      <c r="BG9" s="59">
        <f t="shared" si="35"/>
        <v>33.993899999999989</v>
      </c>
      <c r="BH9" s="59">
        <f t="shared" si="35"/>
        <v>46.001100000000001</v>
      </c>
      <c r="BI9" s="59">
        <f t="shared" si="35"/>
        <v>51.412899999999986</v>
      </c>
      <c r="BJ9" s="59">
        <f t="shared" si="35"/>
        <v>74.795499999999976</v>
      </c>
      <c r="BK9" s="59">
        <f t="shared" si="35"/>
        <v>58.39050000000001</v>
      </c>
      <c r="BL9" s="59">
        <f t="shared" si="35"/>
        <v>62.643200000000014</v>
      </c>
      <c r="BM9" s="59">
        <f t="shared" si="35"/>
        <v>63.765700000000017</v>
      </c>
      <c r="BN9" s="59">
        <f t="shared" ref="BN9:CS9" si="36">+BN10+BN16+BN18</f>
        <v>34.152299999999983</v>
      </c>
      <c r="BO9" s="59">
        <f t="shared" si="36"/>
        <v>67.786000000000016</v>
      </c>
      <c r="BP9" s="59">
        <f t="shared" si="36"/>
        <v>53.545700000000011</v>
      </c>
      <c r="BQ9" s="59">
        <f t="shared" si="36"/>
        <v>45.846199999999996</v>
      </c>
      <c r="BR9" s="59">
        <f t="shared" si="36"/>
        <v>50.435999999999979</v>
      </c>
      <c r="BS9" s="59">
        <f t="shared" si="36"/>
        <v>47.139299999999992</v>
      </c>
      <c r="BT9" s="59">
        <f t="shared" si="36"/>
        <v>61.540200000000006</v>
      </c>
      <c r="BU9" s="59">
        <f t="shared" si="36"/>
        <v>86.423300000000012</v>
      </c>
      <c r="BV9" s="59">
        <f t="shared" si="36"/>
        <v>86.959100000000035</v>
      </c>
      <c r="BW9" s="59">
        <f t="shared" si="36"/>
        <v>93.903600000000012</v>
      </c>
      <c r="BX9" s="59">
        <f t="shared" si="36"/>
        <v>111.91869999999997</v>
      </c>
      <c r="BY9" s="59">
        <f t="shared" si="36"/>
        <v>100.59809999999996</v>
      </c>
      <c r="BZ9" s="59">
        <f t="shared" si="36"/>
        <v>58.450999999999979</v>
      </c>
      <c r="CA9" s="59">
        <f t="shared" si="36"/>
        <v>81.34529999999998</v>
      </c>
      <c r="CB9" s="59">
        <f t="shared" si="36"/>
        <v>91.194800000000015</v>
      </c>
      <c r="CC9" s="59">
        <f t="shared" si="36"/>
        <v>76.167900000000003</v>
      </c>
      <c r="CD9" s="59">
        <f t="shared" si="36"/>
        <v>59.169999999999987</v>
      </c>
      <c r="CE9" s="59">
        <f t="shared" si="36"/>
        <v>69.921300000000002</v>
      </c>
      <c r="CF9" s="59">
        <f t="shared" si="36"/>
        <v>52.794900000000013</v>
      </c>
      <c r="CG9" s="59">
        <f t="shared" si="36"/>
        <v>88.729700000000008</v>
      </c>
      <c r="CH9" s="59">
        <f t="shared" si="36"/>
        <v>63.115399999999994</v>
      </c>
      <c r="CI9" s="59">
        <f t="shared" si="36"/>
        <v>69.343600000000009</v>
      </c>
      <c r="CJ9" s="59">
        <f t="shared" si="36"/>
        <v>61.192499999999995</v>
      </c>
      <c r="CK9" s="59">
        <f t="shared" si="36"/>
        <v>114.76310000000001</v>
      </c>
      <c r="CL9" s="59">
        <f t="shared" si="36"/>
        <v>49.14609999999999</v>
      </c>
      <c r="CM9" s="59">
        <f t="shared" si="36"/>
        <v>60.123699999999985</v>
      </c>
      <c r="CN9" s="59">
        <f t="shared" si="36"/>
        <v>90.055800000000005</v>
      </c>
      <c r="CO9" s="59">
        <f t="shared" si="36"/>
        <v>58.355800000000016</v>
      </c>
      <c r="CP9" s="59">
        <f t="shared" si="36"/>
        <v>51.184400000000011</v>
      </c>
      <c r="CQ9" s="59">
        <f t="shared" si="36"/>
        <v>-20.265999999999991</v>
      </c>
      <c r="CR9" s="59">
        <f t="shared" si="36"/>
        <v>111.6758</v>
      </c>
      <c r="CS9" s="59">
        <f t="shared" si="36"/>
        <v>85.678299999999979</v>
      </c>
      <c r="CT9" s="59">
        <f t="shared" ref="CT9:DF9" si="37">+CT10+CT16+CT18</f>
        <v>69.011300000000006</v>
      </c>
      <c r="CU9" s="59">
        <f t="shared" si="37"/>
        <v>30.420500000000004</v>
      </c>
      <c r="CV9" s="59">
        <f t="shared" si="37"/>
        <v>87.257000000000005</v>
      </c>
      <c r="CW9" s="59">
        <f t="shared" si="37"/>
        <v>102.6387</v>
      </c>
      <c r="CX9" s="59">
        <f t="shared" si="37"/>
        <v>70.089899999999986</v>
      </c>
      <c r="CY9" s="59">
        <f t="shared" si="37"/>
        <v>97.600000000000009</v>
      </c>
      <c r="CZ9" s="59">
        <f t="shared" si="37"/>
        <v>91.015799999999999</v>
      </c>
      <c r="DA9" s="59">
        <f t="shared" si="37"/>
        <v>66.261200000000002</v>
      </c>
      <c r="DB9" s="59">
        <f t="shared" si="37"/>
        <v>59.591200000000001</v>
      </c>
      <c r="DC9" s="59">
        <f t="shared" si="37"/>
        <v>56.399699999999996</v>
      </c>
      <c r="DD9" s="59">
        <f t="shared" si="37"/>
        <v>63.016999999999996</v>
      </c>
      <c r="DE9" s="59">
        <f t="shared" si="37"/>
        <v>92.398700000000005</v>
      </c>
      <c r="DF9" s="59">
        <f t="shared" si="37"/>
        <v>85.778299999999987</v>
      </c>
      <c r="DG9" s="59">
        <f t="shared" ref="DG9:DM9" si="38">+DG10+DG16+DG18</f>
        <v>88.84859999999999</v>
      </c>
      <c r="DH9" s="59">
        <f t="shared" si="38"/>
        <v>30.878800000000012</v>
      </c>
      <c r="DI9" s="59">
        <f t="shared" si="38"/>
        <v>98.326899999999966</v>
      </c>
      <c r="DJ9" s="59">
        <f t="shared" si="38"/>
        <v>51.170400000000001</v>
      </c>
      <c r="DK9" s="59">
        <f t="shared" si="38"/>
        <v>60.021000000000015</v>
      </c>
      <c r="DL9" s="59">
        <f t="shared" si="38"/>
        <v>63.382300000000001</v>
      </c>
      <c r="DM9" s="59">
        <f t="shared" si="38"/>
        <v>88.939700000000016</v>
      </c>
      <c r="DN9" s="59">
        <f t="shared" ref="DN9:DT9" si="39">+DN10+DN16+DN18</f>
        <v>64.837500000000006</v>
      </c>
      <c r="DO9" s="59">
        <f t="shared" si="39"/>
        <v>56.406400000000005</v>
      </c>
      <c r="DP9" s="59">
        <f t="shared" si="39"/>
        <v>57.672499999999999</v>
      </c>
      <c r="DQ9" s="59">
        <f t="shared" si="39"/>
        <v>97.674399999999991</v>
      </c>
      <c r="DR9" s="59">
        <f t="shared" si="39"/>
        <v>74.718899999999991</v>
      </c>
      <c r="DS9" s="59">
        <f t="shared" si="39"/>
        <v>81.169200000000018</v>
      </c>
      <c r="DT9" s="59">
        <f t="shared" si="39"/>
        <v>15.377800000000008</v>
      </c>
      <c r="DU9" s="59">
        <f t="shared" ref="DU9:DZ9" si="40">+DU10+DU16+DU18</f>
        <v>91.782999999999987</v>
      </c>
      <c r="DV9" s="59">
        <f t="shared" si="40"/>
        <v>71.186000000000007</v>
      </c>
      <c r="DW9" s="59">
        <f t="shared" si="40"/>
        <v>96.724999999999994</v>
      </c>
      <c r="DX9" s="59">
        <f t="shared" si="40"/>
        <v>87.155799999999999</v>
      </c>
      <c r="DY9" s="59">
        <f t="shared" si="40"/>
        <v>75.064599999999984</v>
      </c>
      <c r="DZ9" s="59">
        <f t="shared" si="40"/>
        <v>44.070899999999995</v>
      </c>
      <c r="EA9" s="59">
        <f t="shared" ref="EA9:EG9" si="41">+EA10+EA16+EA18</f>
        <v>58.946599999999997</v>
      </c>
      <c r="EB9" s="59">
        <f t="shared" si="41"/>
        <v>46.868000000000002</v>
      </c>
      <c r="EC9" s="59">
        <f t="shared" si="41"/>
        <v>99.980900000000005</v>
      </c>
      <c r="ED9" s="59">
        <f t="shared" si="41"/>
        <v>97.118000000000009</v>
      </c>
      <c r="EE9" s="59">
        <f t="shared" si="41"/>
        <v>70.197000000000003</v>
      </c>
      <c r="EF9" s="59">
        <f t="shared" si="41"/>
        <v>47.164199999999994</v>
      </c>
      <c r="EG9" s="59">
        <f t="shared" si="41"/>
        <v>92.864000000000004</v>
      </c>
      <c r="EH9" s="59">
        <f t="shared" ref="EH9:EN9" si="42">+EH10+EH16+EH18</f>
        <v>54.822599999999994</v>
      </c>
      <c r="EI9" s="59">
        <f t="shared" si="42"/>
        <v>72.714200000000005</v>
      </c>
      <c r="EJ9" s="59">
        <f t="shared" si="42"/>
        <v>82.877999999999986</v>
      </c>
      <c r="EK9" s="59">
        <f t="shared" si="42"/>
        <v>58.734799999999993</v>
      </c>
      <c r="EL9" s="59">
        <f t="shared" si="42"/>
        <v>54.983900000000006</v>
      </c>
      <c r="EM9" s="59">
        <f t="shared" si="42"/>
        <v>61.624099999999999</v>
      </c>
      <c r="EN9" s="59">
        <f t="shared" si="42"/>
        <v>56.820499999999996</v>
      </c>
      <c r="EO9" s="59">
        <f>+EO10+EO16+EO18</f>
        <v>157.642</v>
      </c>
      <c r="EP9" s="59">
        <f t="shared" ref="EP9:ER9" si="43">+EP10+EP16+EP18</f>
        <v>58.961099999999988</v>
      </c>
      <c r="EQ9" s="59">
        <f t="shared" si="43"/>
        <v>57.267200000000003</v>
      </c>
      <c r="ER9" s="59">
        <f t="shared" si="43"/>
        <v>82.716999999999985</v>
      </c>
      <c r="ES9" s="59">
        <f t="shared" ref="ES9:ET9" si="44">+ES10+ES16+ES18</f>
        <v>73.206000000000017</v>
      </c>
      <c r="ET9" s="59">
        <f t="shared" si="44"/>
        <v>103.27019999999999</v>
      </c>
      <c r="EU9" s="59">
        <f t="shared" ref="EU9:EV9" si="45">+EU10+EU16+EU18</f>
        <v>59.920000000000016</v>
      </c>
      <c r="EV9" s="59">
        <f t="shared" si="45"/>
        <v>30.494</v>
      </c>
      <c r="EW9" s="59">
        <f t="shared" ref="EW9:EX9" si="46">+EW10+EW16+EW18</f>
        <v>77.436000000000007</v>
      </c>
      <c r="EX9" s="59">
        <f t="shared" si="46"/>
        <v>67.431299999999993</v>
      </c>
      <c r="EY9" s="59">
        <f t="shared" ref="EY9:EZ9" si="47">+EY10+EY16+EY18</f>
        <v>68.102000000000004</v>
      </c>
      <c r="EZ9" s="59">
        <f t="shared" si="47"/>
        <v>74.893699999999995</v>
      </c>
      <c r="FA9" s="59">
        <f t="shared" ref="FA9:FB9" si="48">+FA10+FA16+FA18</f>
        <v>89.216999999999985</v>
      </c>
      <c r="FB9" s="59">
        <f t="shared" si="48"/>
        <v>92.192700000000002</v>
      </c>
      <c r="FC9" s="59">
        <f t="shared" ref="FC9:FD9" si="49">+FC10+FC16+FC18</f>
        <v>72.492999999999995</v>
      </c>
      <c r="FD9" s="59">
        <f t="shared" si="49"/>
        <v>85.399000000000001</v>
      </c>
      <c r="FE9" s="59">
        <f t="shared" ref="FE9:FF9" si="50">+FE10+FE16+FE18</f>
        <v>82.990999999999985</v>
      </c>
      <c r="FF9" s="59">
        <f t="shared" si="50"/>
        <v>54.911000000000008</v>
      </c>
      <c r="FG9" s="59">
        <f t="shared" ref="FG9:FH9" si="51">+FG10+FG16+FG18</f>
        <v>66.432000000000002</v>
      </c>
      <c r="FH9" s="59">
        <f t="shared" si="51"/>
        <v>70.859000000000009</v>
      </c>
      <c r="FI9" s="59">
        <f t="shared" ref="FI9" si="52">+FI10+FI16+FI18</f>
        <v>63.401999999999987</v>
      </c>
      <c r="FJ9" s="59">
        <f t="shared" ref="FJ9:FK9" si="53">+FJ10+FJ16+FJ18</f>
        <v>64.174000000000007</v>
      </c>
      <c r="FK9" s="59">
        <f t="shared" si="53"/>
        <v>66.88900000000001</v>
      </c>
      <c r="FL9" s="59">
        <f t="shared" ref="FL9:FM9" si="54">+FL10+FL16+FL18</f>
        <v>75.421000000000006</v>
      </c>
      <c r="FM9" s="59">
        <f t="shared" si="54"/>
        <v>100.063</v>
      </c>
      <c r="FN9" s="59">
        <f t="shared" ref="FN9:FO9" si="55">+FN10+FN16+FN18</f>
        <v>104.59699999999998</v>
      </c>
      <c r="FO9" s="59">
        <f t="shared" si="55"/>
        <v>67.274000000000001</v>
      </c>
      <c r="FP9" s="59">
        <f t="shared" ref="FP9:FQ9" si="56">+FP10+FP16+FP18</f>
        <v>69.437999999999988</v>
      </c>
      <c r="FQ9" s="59">
        <f t="shared" si="56"/>
        <v>92.630599999999987</v>
      </c>
      <c r="FR9" s="59">
        <f t="shared" ref="FR9:FS9" si="57">+FR10+FR16+FR18</f>
        <v>50.524000000000001</v>
      </c>
      <c r="FS9" s="59">
        <f t="shared" si="57"/>
        <v>77.77000000000001</v>
      </c>
      <c r="FT9" s="59">
        <f t="shared" ref="FT9:FU9" si="58">+FT10+FT16+FT18</f>
        <v>63.423000000000002</v>
      </c>
      <c r="FU9" s="59">
        <f t="shared" si="58"/>
        <v>49.905999999999992</v>
      </c>
      <c r="FV9" s="59">
        <f t="shared" ref="FV9:FW9" si="59">+FV10+FV16+FV18</f>
        <v>54.588000000000008</v>
      </c>
      <c r="FW9" s="59">
        <f t="shared" si="59"/>
        <v>46.975000000000009</v>
      </c>
      <c r="FX9" s="59">
        <f t="shared" ref="FX9:FZ9" si="60">+FX10+FX16+FX18</f>
        <v>52.274000000000001</v>
      </c>
      <c r="FY9" s="59">
        <f t="shared" si="60"/>
        <v>82.608000000000004</v>
      </c>
      <c r="FZ9" s="59">
        <f t="shared" si="60"/>
        <v>101.114</v>
      </c>
      <c r="GA9" s="59">
        <f t="shared" ref="GA9:GB9" si="61">+GA10+GA16+GA18</f>
        <v>74.523599999999988</v>
      </c>
      <c r="GB9" s="59">
        <f t="shared" si="61"/>
        <v>25.667599999999993</v>
      </c>
      <c r="GC9" s="59">
        <f t="shared" ref="GC9:GD9" si="62">+GC10+GC16+GC18</f>
        <v>116.2319</v>
      </c>
      <c r="GD9" s="59">
        <f t="shared" si="62"/>
        <v>53.378800000000012</v>
      </c>
      <c r="GE9" s="59">
        <f t="shared" ref="GE9" si="63">+GE10+GE16+GE18</f>
        <v>52.274499999999989</v>
      </c>
      <c r="GF9" s="59">
        <f t="shared" ref="GF9:GG9" si="64">+GF10+GF16+GF18</f>
        <v>75.988699999999994</v>
      </c>
      <c r="GG9" s="59">
        <f t="shared" si="64"/>
        <v>54.548099999999991</v>
      </c>
      <c r="GH9" s="59">
        <f t="shared" ref="GH9:GK9" si="65">+GH10+GH16+GH18</f>
        <v>59.672599999999989</v>
      </c>
      <c r="GI9" s="59">
        <f t="shared" si="65"/>
        <v>62.732900000000001</v>
      </c>
      <c r="GJ9" s="59">
        <f t="shared" si="65"/>
        <v>36.434500000000014</v>
      </c>
      <c r="GK9" s="59">
        <f t="shared" si="65"/>
        <v>103.61109999999999</v>
      </c>
      <c r="GL9" s="59">
        <f t="shared" ref="GL9:GM9" si="66">+GL10+GL16+GL18</f>
        <v>133.77679999999998</v>
      </c>
      <c r="GM9" s="59">
        <f t="shared" si="66"/>
        <v>20.609399999999994</v>
      </c>
      <c r="GN9" s="59">
        <f t="shared" ref="GN9" si="67">+GN10+GN16+GN18</f>
        <v>103.93950000000001</v>
      </c>
    </row>
    <row r="10" spans="1:196" x14ac:dyDescent="0.25">
      <c r="A10" s="58" t="s">
        <v>85</v>
      </c>
      <c r="B10" s="59">
        <f t="shared" ref="B10:AG10" si="68">+SUM(B11:B15)</f>
        <v>0.38040000000000007</v>
      </c>
      <c r="C10" s="59">
        <f t="shared" si="68"/>
        <v>0.30380000000000001</v>
      </c>
      <c r="D10" s="59">
        <f t="shared" si="68"/>
        <v>0.45940000000000003</v>
      </c>
      <c r="E10" s="59">
        <f t="shared" si="68"/>
        <v>1.1981999999999999</v>
      </c>
      <c r="F10" s="59">
        <f t="shared" si="68"/>
        <v>3.0394000000000001</v>
      </c>
      <c r="G10" s="59">
        <f t="shared" si="68"/>
        <v>4.4663000000000004</v>
      </c>
      <c r="H10" s="59">
        <f t="shared" si="68"/>
        <v>2.4864999999999995</v>
      </c>
      <c r="I10" s="59">
        <f t="shared" si="68"/>
        <v>3.9088999999999996</v>
      </c>
      <c r="J10" s="59">
        <f t="shared" si="68"/>
        <v>15.811500000000001</v>
      </c>
      <c r="K10" s="59">
        <f t="shared" si="68"/>
        <v>20.623699999999999</v>
      </c>
      <c r="L10" s="59">
        <f t="shared" si="68"/>
        <v>19.555599999999998</v>
      </c>
      <c r="M10" s="59">
        <f t="shared" si="68"/>
        <v>56.466999999999992</v>
      </c>
      <c r="N10" s="59">
        <f t="shared" si="68"/>
        <v>61.943400000000004</v>
      </c>
      <c r="O10" s="59">
        <f t="shared" si="68"/>
        <v>47.121699999999997</v>
      </c>
      <c r="P10" s="59">
        <f t="shared" si="68"/>
        <v>41.735599999999998</v>
      </c>
      <c r="Q10" s="59">
        <f t="shared" si="68"/>
        <v>43.432900000000004</v>
      </c>
      <c r="R10" s="59">
        <f t="shared" si="68"/>
        <v>53.304199999999994</v>
      </c>
      <c r="S10" s="59">
        <f t="shared" si="68"/>
        <v>76.338400000000007</v>
      </c>
      <c r="T10" s="59">
        <f t="shared" si="68"/>
        <v>48.5441</v>
      </c>
      <c r="U10" s="59">
        <f t="shared" si="68"/>
        <v>50.421599999999998</v>
      </c>
      <c r="V10" s="59">
        <f t="shared" si="68"/>
        <v>56.156799999999997</v>
      </c>
      <c r="W10" s="59">
        <f t="shared" si="68"/>
        <v>49.183</v>
      </c>
      <c r="X10" s="59">
        <f t="shared" si="68"/>
        <v>55.673699999999997</v>
      </c>
      <c r="Y10" s="59">
        <f t="shared" si="68"/>
        <v>67.125500000000002</v>
      </c>
      <c r="Z10" s="59">
        <f t="shared" si="68"/>
        <v>67.631200000000007</v>
      </c>
      <c r="AA10" s="59">
        <f t="shared" si="68"/>
        <v>76.809600000000003</v>
      </c>
      <c r="AB10" s="59">
        <f t="shared" si="68"/>
        <v>55.821300000000008</v>
      </c>
      <c r="AC10" s="59">
        <f t="shared" si="68"/>
        <v>61.991399999999999</v>
      </c>
      <c r="AD10" s="59">
        <f t="shared" si="68"/>
        <v>57.096800000000002</v>
      </c>
      <c r="AE10" s="59">
        <f t="shared" si="68"/>
        <v>115.29690000000001</v>
      </c>
      <c r="AF10" s="59">
        <f t="shared" si="68"/>
        <v>31.593600000000002</v>
      </c>
      <c r="AG10" s="59">
        <f t="shared" si="68"/>
        <v>54.200900000000004</v>
      </c>
      <c r="AH10" s="59">
        <f t="shared" ref="AH10:BM10" si="69">+SUM(AH11:AH15)</f>
        <v>60.469000000000001</v>
      </c>
      <c r="AI10" s="59">
        <f t="shared" si="69"/>
        <v>73.947100000000006</v>
      </c>
      <c r="AJ10" s="59">
        <f t="shared" si="69"/>
        <v>52.155400000000007</v>
      </c>
      <c r="AK10" s="59">
        <f t="shared" si="69"/>
        <v>88.618200000000002</v>
      </c>
      <c r="AL10" s="59">
        <f t="shared" si="69"/>
        <v>96.931599999999989</v>
      </c>
      <c r="AM10" s="59">
        <f t="shared" si="69"/>
        <v>88.023699999999991</v>
      </c>
      <c r="AN10" s="59">
        <f t="shared" si="69"/>
        <v>85.765599999999992</v>
      </c>
      <c r="AO10" s="59">
        <f t="shared" si="69"/>
        <v>77.145700000000005</v>
      </c>
      <c r="AP10" s="59">
        <f t="shared" si="69"/>
        <v>77.500900000000001</v>
      </c>
      <c r="AQ10" s="59">
        <f t="shared" si="69"/>
        <v>96.633800000000008</v>
      </c>
      <c r="AR10" s="59">
        <f t="shared" si="69"/>
        <v>96.158799999999999</v>
      </c>
      <c r="AS10" s="59">
        <f t="shared" si="69"/>
        <v>75.022199999999998</v>
      </c>
      <c r="AT10" s="59">
        <f t="shared" si="69"/>
        <v>102.85950000000001</v>
      </c>
      <c r="AU10" s="59">
        <f t="shared" si="69"/>
        <v>77.096900000000005</v>
      </c>
      <c r="AV10" s="59">
        <f t="shared" si="69"/>
        <v>81.985400000000013</v>
      </c>
      <c r="AW10" s="59">
        <f t="shared" si="69"/>
        <v>98.362100000000012</v>
      </c>
      <c r="AX10" s="59">
        <f t="shared" si="69"/>
        <v>114.11149999999999</v>
      </c>
      <c r="AY10" s="59">
        <f t="shared" si="69"/>
        <v>105.7435</v>
      </c>
      <c r="AZ10" s="59">
        <f t="shared" si="69"/>
        <v>100.0868</v>
      </c>
      <c r="BA10" s="59">
        <f t="shared" si="69"/>
        <v>94.743900000000011</v>
      </c>
      <c r="BB10" s="59">
        <f t="shared" si="69"/>
        <v>119.2428</v>
      </c>
      <c r="BC10" s="59">
        <f t="shared" si="69"/>
        <v>118.1823</v>
      </c>
      <c r="BD10" s="59">
        <f t="shared" si="69"/>
        <v>109.172</v>
      </c>
      <c r="BE10" s="59">
        <f t="shared" si="69"/>
        <v>113.6936</v>
      </c>
      <c r="BF10" s="59">
        <f t="shared" si="69"/>
        <v>107.32829999999998</v>
      </c>
      <c r="BG10" s="59">
        <f t="shared" si="69"/>
        <v>94.507199999999997</v>
      </c>
      <c r="BH10" s="59">
        <f t="shared" si="69"/>
        <v>104.6934</v>
      </c>
      <c r="BI10" s="59">
        <f t="shared" si="69"/>
        <v>107.17499999999998</v>
      </c>
      <c r="BJ10" s="59">
        <f t="shared" si="69"/>
        <v>135.51659999999998</v>
      </c>
      <c r="BK10" s="59">
        <f t="shared" si="69"/>
        <v>113.6687</v>
      </c>
      <c r="BL10" s="59">
        <f t="shared" si="69"/>
        <v>119.85980000000001</v>
      </c>
      <c r="BM10" s="59">
        <f t="shared" si="69"/>
        <v>115.01140000000001</v>
      </c>
      <c r="BN10" s="59">
        <f t="shared" ref="BN10:CS10" si="70">+SUM(BN11:BN15)</f>
        <v>99.364499999999992</v>
      </c>
      <c r="BO10" s="59">
        <f t="shared" si="70"/>
        <v>134.06970000000001</v>
      </c>
      <c r="BP10" s="59">
        <f t="shared" si="70"/>
        <v>117.53430000000002</v>
      </c>
      <c r="BQ10" s="59">
        <f t="shared" si="70"/>
        <v>106.8895</v>
      </c>
      <c r="BR10" s="59">
        <f t="shared" si="70"/>
        <v>114.10579999999999</v>
      </c>
      <c r="BS10" s="59">
        <f t="shared" si="70"/>
        <v>108.31229999999999</v>
      </c>
      <c r="BT10" s="59">
        <f t="shared" si="70"/>
        <v>112.7149</v>
      </c>
      <c r="BU10" s="59">
        <f t="shared" si="70"/>
        <v>133.72020000000001</v>
      </c>
      <c r="BV10" s="59">
        <f t="shared" si="70"/>
        <v>138.45100000000002</v>
      </c>
      <c r="BW10" s="59">
        <f t="shared" si="70"/>
        <v>143.83330000000001</v>
      </c>
      <c r="BX10" s="59">
        <f t="shared" si="70"/>
        <v>181.88639999999998</v>
      </c>
      <c r="BY10" s="59">
        <f t="shared" si="70"/>
        <v>153.61209999999997</v>
      </c>
      <c r="BZ10" s="59">
        <f t="shared" si="70"/>
        <v>112.96779999999998</v>
      </c>
      <c r="CA10" s="59">
        <f t="shared" si="70"/>
        <v>135.68859999999998</v>
      </c>
      <c r="CB10" s="59">
        <f t="shared" si="70"/>
        <v>140.22470000000001</v>
      </c>
      <c r="CC10" s="59">
        <f t="shared" si="70"/>
        <v>126.83930000000001</v>
      </c>
      <c r="CD10" s="59">
        <f t="shared" si="70"/>
        <v>123.66999999999999</v>
      </c>
      <c r="CE10" s="59">
        <f t="shared" si="70"/>
        <v>134.0325</v>
      </c>
      <c r="CF10" s="59">
        <f t="shared" si="70"/>
        <v>117.29490000000001</v>
      </c>
      <c r="CG10" s="59">
        <f t="shared" si="70"/>
        <v>132.63210000000001</v>
      </c>
      <c r="CH10" s="59">
        <f t="shared" si="70"/>
        <v>137.61539999999999</v>
      </c>
      <c r="CI10" s="59">
        <f t="shared" si="70"/>
        <v>133.84360000000001</v>
      </c>
      <c r="CJ10" s="59">
        <f t="shared" si="70"/>
        <v>190.1925</v>
      </c>
      <c r="CK10" s="59">
        <f t="shared" si="70"/>
        <v>114.6671</v>
      </c>
      <c r="CL10" s="59">
        <f t="shared" si="70"/>
        <v>113.64609999999999</v>
      </c>
      <c r="CM10" s="59">
        <f t="shared" si="70"/>
        <v>144.62369999999999</v>
      </c>
      <c r="CN10" s="59">
        <f t="shared" si="70"/>
        <v>154.5558</v>
      </c>
      <c r="CO10" s="59">
        <f t="shared" si="70"/>
        <v>122.85580000000002</v>
      </c>
      <c r="CP10" s="59">
        <f t="shared" si="70"/>
        <v>115.68440000000001</v>
      </c>
      <c r="CQ10" s="59">
        <f t="shared" si="70"/>
        <v>108.73400000000001</v>
      </c>
      <c r="CR10" s="59">
        <f t="shared" si="70"/>
        <v>111.6758</v>
      </c>
      <c r="CS10" s="59">
        <f t="shared" si="70"/>
        <v>135.17829999999998</v>
      </c>
      <c r="CT10" s="59">
        <f t="shared" ref="CT10:DF10" si="71">+SUM(CT11:CT15)</f>
        <v>134.76130000000001</v>
      </c>
      <c r="CU10" s="59">
        <f t="shared" si="71"/>
        <v>95.420500000000004</v>
      </c>
      <c r="CV10" s="59">
        <f t="shared" si="71"/>
        <v>150.25700000000001</v>
      </c>
      <c r="CW10" s="59">
        <f t="shared" si="71"/>
        <v>165.6387</v>
      </c>
      <c r="CX10" s="59">
        <f t="shared" si="71"/>
        <v>123.08989999999999</v>
      </c>
      <c r="CY10" s="59">
        <f t="shared" si="71"/>
        <v>151.30000000000001</v>
      </c>
      <c r="CZ10" s="59">
        <f t="shared" si="71"/>
        <v>144.7158</v>
      </c>
      <c r="DA10" s="59">
        <f t="shared" si="71"/>
        <v>119.96120000000001</v>
      </c>
      <c r="DB10" s="59">
        <f t="shared" si="71"/>
        <v>113.2912</v>
      </c>
      <c r="DC10" s="59">
        <f t="shared" si="71"/>
        <v>121.0997</v>
      </c>
      <c r="DD10" s="59">
        <f t="shared" si="71"/>
        <v>116.717</v>
      </c>
      <c r="DE10" s="59">
        <f t="shared" si="71"/>
        <v>146.09870000000001</v>
      </c>
      <c r="DF10" s="59">
        <f t="shared" si="71"/>
        <v>139.47829999999999</v>
      </c>
      <c r="DG10" s="59">
        <f t="shared" ref="DG10:DM10" si="72">+SUM(DG11:DG15)</f>
        <v>142.54859999999999</v>
      </c>
      <c r="DH10" s="59">
        <f t="shared" si="72"/>
        <v>151.76480000000001</v>
      </c>
      <c r="DI10" s="59">
        <f t="shared" si="72"/>
        <v>158.32689999999997</v>
      </c>
      <c r="DJ10" s="59">
        <f t="shared" si="72"/>
        <v>111.1704</v>
      </c>
      <c r="DK10" s="59">
        <f t="shared" si="72"/>
        <v>138.02100000000002</v>
      </c>
      <c r="DL10" s="59">
        <f t="shared" si="72"/>
        <v>112.1823</v>
      </c>
      <c r="DM10" s="59">
        <f t="shared" si="72"/>
        <v>137.93970000000002</v>
      </c>
      <c r="DN10" s="59">
        <f t="shared" ref="DN10:DT10" si="73">+SUM(DN11:DN15)</f>
        <v>113.83750000000001</v>
      </c>
      <c r="DO10" s="59">
        <f t="shared" si="73"/>
        <v>105.4064</v>
      </c>
      <c r="DP10" s="59">
        <f t="shared" si="73"/>
        <v>106.6725</v>
      </c>
      <c r="DQ10" s="59">
        <f t="shared" si="73"/>
        <v>146.67439999999999</v>
      </c>
      <c r="DR10" s="59">
        <f t="shared" si="73"/>
        <v>134.71889999999999</v>
      </c>
      <c r="DS10" s="59">
        <f t="shared" si="73"/>
        <v>146.76920000000001</v>
      </c>
      <c r="DT10" s="59">
        <f t="shared" si="73"/>
        <v>142.87780000000001</v>
      </c>
      <c r="DU10" s="59">
        <f t="shared" ref="DU10:DZ10" si="74">+SUM(DU11:DU15)</f>
        <v>157.38299999999998</v>
      </c>
      <c r="DV10" s="59">
        <f t="shared" si="74"/>
        <v>124.68600000000001</v>
      </c>
      <c r="DW10" s="59">
        <f t="shared" si="74"/>
        <v>150.22499999999999</v>
      </c>
      <c r="DX10" s="59">
        <f t="shared" si="74"/>
        <v>140.6558</v>
      </c>
      <c r="DY10" s="59">
        <f t="shared" si="74"/>
        <v>128.56459999999998</v>
      </c>
      <c r="DZ10" s="59">
        <f t="shared" si="74"/>
        <v>121.2709</v>
      </c>
      <c r="EA10" s="59">
        <f t="shared" ref="EA10:EG10" si="75">+SUM(EA11:EA15)</f>
        <v>122.8466</v>
      </c>
      <c r="EB10" s="59">
        <f t="shared" si="75"/>
        <v>110.768</v>
      </c>
      <c r="EC10" s="59">
        <f t="shared" si="75"/>
        <v>150.2809</v>
      </c>
      <c r="ED10" s="59">
        <f t="shared" si="75"/>
        <v>147.41800000000001</v>
      </c>
      <c r="EE10" s="59">
        <f t="shared" si="75"/>
        <v>145.197</v>
      </c>
      <c r="EF10" s="59">
        <f t="shared" si="75"/>
        <v>162.16419999999999</v>
      </c>
      <c r="EG10" s="59">
        <f t="shared" si="75"/>
        <v>161.864</v>
      </c>
      <c r="EH10" s="59">
        <f t="shared" ref="EH10:EN10" si="76">+SUM(EH11:EH15)</f>
        <v>123.82259999999999</v>
      </c>
      <c r="EI10" s="59">
        <f t="shared" si="76"/>
        <v>152.21420000000001</v>
      </c>
      <c r="EJ10" s="59">
        <f t="shared" si="76"/>
        <v>151.87799999999999</v>
      </c>
      <c r="EK10" s="59">
        <f t="shared" si="76"/>
        <v>127.73479999999999</v>
      </c>
      <c r="EL10" s="59">
        <f t="shared" si="76"/>
        <v>123.98390000000001</v>
      </c>
      <c r="EM10" s="59">
        <f t="shared" si="76"/>
        <v>130.6241</v>
      </c>
      <c r="EN10" s="59">
        <f t="shared" si="76"/>
        <v>126.8205</v>
      </c>
      <c r="EO10" s="59">
        <f>+SUM(EO11:EO15)</f>
        <v>157.642</v>
      </c>
      <c r="EP10" s="59">
        <f t="shared" ref="EP10:ER10" si="77">+SUM(EP11:EP15)</f>
        <v>128.96109999999999</v>
      </c>
      <c r="EQ10" s="59">
        <f t="shared" si="77"/>
        <v>127.2672</v>
      </c>
      <c r="ER10" s="59">
        <f t="shared" si="77"/>
        <v>152.71699999999998</v>
      </c>
      <c r="ES10" s="59">
        <f t="shared" ref="ES10:ET10" si="78">+SUM(ES11:ES15)</f>
        <v>143.20600000000002</v>
      </c>
      <c r="ET10" s="59">
        <f t="shared" si="78"/>
        <v>103.27019999999999</v>
      </c>
      <c r="EU10" s="59">
        <f t="shared" ref="EU10:EV10" si="79">+SUM(EU11:EU15)</f>
        <v>129.92000000000002</v>
      </c>
      <c r="EV10" s="59">
        <f t="shared" si="79"/>
        <v>115.494</v>
      </c>
      <c r="EW10" s="59">
        <f t="shared" ref="EW10:EX10" si="80">+SUM(EW11:EW15)</f>
        <v>108.036</v>
      </c>
      <c r="EX10" s="59">
        <f t="shared" si="80"/>
        <v>98.031300000000002</v>
      </c>
      <c r="EY10" s="59">
        <f t="shared" ref="EY10:EZ10" si="81">+SUM(EY11:EY15)</f>
        <v>98.701999999999998</v>
      </c>
      <c r="EZ10" s="59">
        <f t="shared" si="81"/>
        <v>105.4937</v>
      </c>
      <c r="FA10" s="59">
        <f t="shared" ref="FA10:FB10" si="82">+SUM(FA11:FA15)</f>
        <v>119.81699999999999</v>
      </c>
      <c r="FB10" s="59">
        <f t="shared" si="82"/>
        <v>134.1927</v>
      </c>
      <c r="FC10" s="59">
        <f t="shared" ref="FC10:FD10" si="83">+SUM(FC11:FC15)</f>
        <v>120.49299999999999</v>
      </c>
      <c r="FD10" s="59">
        <f t="shared" si="83"/>
        <v>150.399</v>
      </c>
      <c r="FE10" s="59">
        <f t="shared" ref="FE10:FF10" si="84">+SUM(FE11:FE15)</f>
        <v>137.99099999999999</v>
      </c>
      <c r="FF10" s="59">
        <f t="shared" si="84"/>
        <v>105.02500000000001</v>
      </c>
      <c r="FG10" s="59">
        <f t="shared" ref="FG10:FH10" si="85">+SUM(FG11:FG15)</f>
        <v>126.432</v>
      </c>
      <c r="FH10" s="59">
        <f t="shared" si="85"/>
        <v>115.85900000000001</v>
      </c>
      <c r="FI10" s="59">
        <f t="shared" ref="FI10" si="86">+SUM(FI11:FI15)</f>
        <v>98.401999999999987</v>
      </c>
      <c r="FJ10" s="59">
        <f t="shared" ref="FJ10:FK10" si="87">+SUM(FJ11:FJ15)</f>
        <v>99.174000000000007</v>
      </c>
      <c r="FK10" s="59">
        <f t="shared" si="87"/>
        <v>101.88900000000001</v>
      </c>
      <c r="FL10" s="59">
        <f t="shared" ref="FL10:FM10" si="88">+SUM(FL11:FL15)</f>
        <v>100.42100000000001</v>
      </c>
      <c r="FM10" s="59">
        <f t="shared" si="88"/>
        <v>125.063</v>
      </c>
      <c r="FN10" s="59">
        <f t="shared" ref="FN10:FO10" si="89">+SUM(FN11:FN15)</f>
        <v>129.59699999999998</v>
      </c>
      <c r="FO10" s="59">
        <f t="shared" si="89"/>
        <v>119.274</v>
      </c>
      <c r="FP10" s="59">
        <f t="shared" ref="FP10:FQ10" si="90">+SUM(FP11:FP15)</f>
        <v>148.43799999999999</v>
      </c>
      <c r="FQ10" s="59">
        <f t="shared" si="90"/>
        <v>144.63059999999999</v>
      </c>
      <c r="FR10" s="59">
        <f t="shared" ref="FR10:FS10" si="91">+SUM(FR11:FR15)</f>
        <v>102.524</v>
      </c>
      <c r="FS10" s="59">
        <f t="shared" si="91"/>
        <v>129.77000000000001</v>
      </c>
      <c r="FT10" s="59">
        <f t="shared" ref="FT10:FU10" si="92">+SUM(FT11:FT15)</f>
        <v>115.423</v>
      </c>
      <c r="FU10" s="59">
        <f t="shared" si="92"/>
        <v>103.90599999999999</v>
      </c>
      <c r="FV10" s="59">
        <f t="shared" ref="FV10:FW10" si="93">+SUM(FV11:FV15)</f>
        <v>96.588000000000008</v>
      </c>
      <c r="FW10" s="59">
        <f t="shared" si="93"/>
        <v>98.975000000000009</v>
      </c>
      <c r="FX10" s="59">
        <f t="shared" ref="FX10:FZ10" si="94">+SUM(FX11:FX15)</f>
        <v>104.274</v>
      </c>
      <c r="FY10" s="59">
        <f t="shared" si="94"/>
        <v>134.608</v>
      </c>
      <c r="FZ10" s="59">
        <f t="shared" si="94"/>
        <v>128.114</v>
      </c>
      <c r="GA10" s="59">
        <f t="shared" ref="GA10:GB10" si="95">+SUM(GA11:GA15)</f>
        <v>129.52359999999999</v>
      </c>
      <c r="GB10" s="59">
        <f t="shared" si="95"/>
        <v>151.66759999999999</v>
      </c>
      <c r="GC10" s="59">
        <f t="shared" ref="GC10:GD10" si="96">+SUM(GC11:GC15)</f>
        <v>136.2319</v>
      </c>
      <c r="GD10" s="59">
        <f t="shared" si="96"/>
        <v>108.37880000000001</v>
      </c>
      <c r="GE10" s="59">
        <f t="shared" ref="GE10" si="97">+SUM(GE11:GE15)</f>
        <v>137.27449999999999</v>
      </c>
      <c r="GF10" s="59">
        <f t="shared" ref="GF10:GG10" si="98">+SUM(GF11:GF15)</f>
        <v>125.98869999999999</v>
      </c>
      <c r="GG10" s="59">
        <f t="shared" si="98"/>
        <v>109.54809999999999</v>
      </c>
      <c r="GH10" s="59">
        <f t="shared" ref="GH10:GK10" si="99">+SUM(GH11:GH15)</f>
        <v>114.67259999999999</v>
      </c>
      <c r="GI10" s="59">
        <f t="shared" si="99"/>
        <v>117.7329</v>
      </c>
      <c r="GJ10" s="59">
        <f t="shared" si="99"/>
        <v>115.76490000000001</v>
      </c>
      <c r="GK10" s="59">
        <f t="shared" si="99"/>
        <v>138.61109999999999</v>
      </c>
      <c r="GL10" s="59">
        <f t="shared" ref="GL10:GM10" si="100">+SUM(GL11:GL15)</f>
        <v>133.77679999999998</v>
      </c>
      <c r="GM10" s="59">
        <f t="shared" si="100"/>
        <v>130.60939999999999</v>
      </c>
      <c r="GN10" s="59">
        <f t="shared" ref="GN10" si="101">+SUM(GN11:GN15)</f>
        <v>158.93950000000001</v>
      </c>
    </row>
    <row r="11" spans="1:196" x14ac:dyDescent="0.25">
      <c r="A11" s="56" t="s">
        <v>17</v>
      </c>
      <c r="B11" s="57">
        <f>[5]ANV!DF$141</f>
        <v>0.21380000000000002</v>
      </c>
      <c r="C11" s="57">
        <f>[5]ANV!DG$141</f>
        <v>0.21380000000000002</v>
      </c>
      <c r="D11" s="57">
        <f>[5]ANV!DH$141</f>
        <v>0.21380000000000002</v>
      </c>
      <c r="E11" s="57">
        <f>[5]ANV!DI$141</f>
        <v>0.2238</v>
      </c>
      <c r="F11" s="57">
        <f>[5]ANV!DJ$141</f>
        <v>0.25580000000000003</v>
      </c>
      <c r="G11" s="57">
        <f>[5]ANV!DK$141</f>
        <v>0.33989999999999998</v>
      </c>
      <c r="H11" s="57">
        <f>[5]ANV!DL$141</f>
        <v>0.2838</v>
      </c>
      <c r="I11" s="57">
        <f>[5]ANV!DM$141</f>
        <v>1.323</v>
      </c>
      <c r="J11" s="57">
        <f>[5]ANV!DN$141</f>
        <v>10.511100000000001</v>
      </c>
      <c r="K11" s="57">
        <f>[5]ANV!DO$141</f>
        <v>10.558399999999999</v>
      </c>
      <c r="L11" s="57">
        <f>[5]ANV!DP$141</f>
        <v>10.3088</v>
      </c>
      <c r="M11" s="57">
        <f>[5]ANV!DQ$141</f>
        <v>42.445699999999995</v>
      </c>
      <c r="N11" s="57">
        <f>[5]ANV!DR$141</f>
        <v>34.709000000000003</v>
      </c>
      <c r="O11" s="57">
        <f>[5]ANV!DS$141</f>
        <v>28.177199999999999</v>
      </c>
      <c r="P11" s="57">
        <f>[5]ANV!DT$141</f>
        <v>24.556000000000001</v>
      </c>
      <c r="Q11" s="57">
        <f>[5]ANV!DU$141</f>
        <v>26.113</v>
      </c>
      <c r="R11" s="57">
        <f>[5]ANV!DV$141</f>
        <v>25.238</v>
      </c>
      <c r="S11" s="57">
        <f>[5]ANV!DW$141</f>
        <v>42.048000000000002</v>
      </c>
      <c r="T11" s="57">
        <f>[5]ANV!DX$141</f>
        <v>25.221</v>
      </c>
      <c r="U11" s="57">
        <f>[5]ANV!DY$141</f>
        <v>25.079000000000001</v>
      </c>
      <c r="V11" s="57">
        <f>[5]ANV!DZ$141</f>
        <v>25.655000000000001</v>
      </c>
      <c r="W11" s="57">
        <f>[5]ANV!EA$141</f>
        <v>23.957000000000001</v>
      </c>
      <c r="X11" s="57">
        <f>[5]ANV!EB$141</f>
        <v>22.113</v>
      </c>
      <c r="Y11" s="57">
        <f>[5]ANV!EC$141</f>
        <v>38.7896</v>
      </c>
      <c r="Z11" s="57">
        <f>[5]ANV!ED$141</f>
        <v>32.164999999999999</v>
      </c>
      <c r="AA11" s="57">
        <f>[5]ANV!EE$141</f>
        <v>35.753999999999998</v>
      </c>
      <c r="AB11" s="57">
        <f>[5]ANV!EF$141</f>
        <v>24.442400000000003</v>
      </c>
      <c r="AC11" s="57">
        <f>[5]ANV!EG$141</f>
        <v>25.520499999999998</v>
      </c>
      <c r="AD11" s="57">
        <f>[5]ANV!EH$141</f>
        <v>25.1008</v>
      </c>
      <c r="AE11" s="57">
        <f>[5]ANV!EI$141</f>
        <v>27.033999999999999</v>
      </c>
      <c r="AF11" s="57">
        <f>[5]ANV!EJ$141</f>
        <v>23.915099999999999</v>
      </c>
      <c r="AG11" s="57">
        <f>[5]ANV!EK$141</f>
        <v>21.5565</v>
      </c>
      <c r="AH11" s="57">
        <f>[5]ANV!EL$141</f>
        <v>23.561599999999999</v>
      </c>
      <c r="AI11" s="57">
        <f>[5]ANV!EM$141</f>
        <v>24.84</v>
      </c>
      <c r="AJ11" s="57">
        <f>[5]ANV!EN$141</f>
        <v>27.262400000000003</v>
      </c>
      <c r="AK11" s="57">
        <f>[5]ANV!EO$141</f>
        <v>33.631</v>
      </c>
      <c r="AL11" s="57">
        <f>[5]ANV!EP$141</f>
        <v>34.584199999999996</v>
      </c>
      <c r="AM11" s="57">
        <f>[5]ANV!EQ$141</f>
        <v>29.281299999999998</v>
      </c>
      <c r="AN11" s="57">
        <f>[5]ANV!ER$141</f>
        <v>24.641999999999999</v>
      </c>
      <c r="AO11" s="57">
        <f>[5]ANV!ES$141</f>
        <v>25.995000000000001</v>
      </c>
      <c r="AP11" s="57">
        <f>[5]ANV!ET$141</f>
        <v>23.48</v>
      </c>
      <c r="AQ11" s="57">
        <f>[5]ANV!EU$141</f>
        <v>43.07</v>
      </c>
      <c r="AR11" s="57">
        <f>[5]ANV!EV$141</f>
        <v>23.704499999999999</v>
      </c>
      <c r="AS11" s="57">
        <f>[5]ANV!EW$141</f>
        <v>25.113599999999998</v>
      </c>
      <c r="AT11" s="57">
        <f>[5]ANV!EX$141</f>
        <v>24.757999999999999</v>
      </c>
      <c r="AU11" s="57">
        <f>[5]ANV!EY$141</f>
        <v>26.488</v>
      </c>
      <c r="AV11" s="57">
        <f>[5]ANV!EZ$141</f>
        <v>24.009900000000002</v>
      </c>
      <c r="AW11" s="57">
        <f>[5]ANV!FA$141</f>
        <v>39.264000000000003</v>
      </c>
      <c r="AX11" s="57">
        <f>[5]ANV!FB$141</f>
        <v>38.631900000000002</v>
      </c>
      <c r="AY11" s="57">
        <f>[5]ANV!FC$141</f>
        <v>29.154699999999998</v>
      </c>
      <c r="AZ11" s="57">
        <f>[5]ANV!FD$141</f>
        <v>27.197099999999999</v>
      </c>
      <c r="BA11" s="57">
        <f>[5]ANV!FE$141</f>
        <v>26.447500000000002</v>
      </c>
      <c r="BB11" s="57">
        <f>[5]ANV!FF$141</f>
        <v>43.632600000000004</v>
      </c>
      <c r="BC11" s="57">
        <f>[5]ANV!FG$141</f>
        <v>47.004799999999996</v>
      </c>
      <c r="BD11" s="57">
        <f>[5]ANV!FH$141</f>
        <v>24.971700000000002</v>
      </c>
      <c r="BE11" s="57">
        <f>[5]ANV!FI$141</f>
        <v>25.8932</v>
      </c>
      <c r="BF11" s="57">
        <f>[5]ANV!FJ$141</f>
        <v>26.558199999999999</v>
      </c>
      <c r="BG11" s="57">
        <f>[5]ANV!FK$141</f>
        <v>26.025099999999998</v>
      </c>
      <c r="BH11" s="57">
        <f>[5]ANV!FL$141</f>
        <v>26.430099999999999</v>
      </c>
      <c r="BI11" s="57">
        <f>[5]ANV!FM$141</f>
        <v>42.994099999999996</v>
      </c>
      <c r="BJ11" s="57">
        <f>[5]ANV!FN$141</f>
        <v>47.874199999999995</v>
      </c>
      <c r="BK11" s="57">
        <f>[5]ANV!FO$141</f>
        <v>27.706400000000002</v>
      </c>
      <c r="BL11" s="57">
        <f>[5]ANV!FP$141</f>
        <v>44.045699999999997</v>
      </c>
      <c r="BM11" s="57">
        <f>[5]ANV!FQ$141</f>
        <v>29.175599999999999</v>
      </c>
      <c r="BN11" s="57">
        <f>[5]ANV!FR$141</f>
        <v>26.987200000000001</v>
      </c>
      <c r="BO11" s="57">
        <f>[5]ANV!FS$141</f>
        <v>53.217199999999998</v>
      </c>
      <c r="BP11" s="57">
        <f>[5]ANV!FT$141</f>
        <v>29.677900000000001</v>
      </c>
      <c r="BQ11" s="57">
        <f>[5]ANV!FU$141</f>
        <v>28.688200000000002</v>
      </c>
      <c r="BR11" s="57">
        <f>[5]ANV!FV$141</f>
        <v>28.7562</v>
      </c>
      <c r="BS11" s="57">
        <f>[5]ANV!FW$141</f>
        <v>31.924600000000002</v>
      </c>
      <c r="BT11" s="57">
        <f>[5]ANV!FX$141</f>
        <v>29.7486</v>
      </c>
      <c r="BU11" s="57">
        <f>[5]ANV!FY$141</f>
        <v>47.819199999999995</v>
      </c>
      <c r="BV11" s="57">
        <f>[5]ANV!FZ$141</f>
        <v>45.491099999999996</v>
      </c>
      <c r="BW11" s="57">
        <f>[5]ANV!GA$141</f>
        <v>36.177099999999996</v>
      </c>
      <c r="BX11" s="57">
        <f>[5]ANV!GB$141</f>
        <v>57.338200000000001</v>
      </c>
      <c r="BY11" s="57">
        <f>[5]ANV!GC$141</f>
        <v>29.810200000000002</v>
      </c>
      <c r="BZ11" s="57">
        <f>[5]ANV!GD$141</f>
        <v>29.954799999999999</v>
      </c>
      <c r="CA11" s="57">
        <f>[5]ANV!GE$141</f>
        <v>58.852899999999998</v>
      </c>
      <c r="CB11" s="57">
        <f>[5]ANV!GF$141</f>
        <v>31.486900000000002</v>
      </c>
      <c r="CC11" s="57">
        <f>[5]ANV!GG$141</f>
        <v>30.6464</v>
      </c>
      <c r="CD11" s="57">
        <f>[5]ANV!GH$141</f>
        <v>30.890999999999998</v>
      </c>
      <c r="CE11" s="57">
        <f>[5]ANV!GI$141</f>
        <v>30.3706</v>
      </c>
      <c r="CF11" s="57">
        <f>[5]ANV!GJ$141</f>
        <v>30.029</v>
      </c>
      <c r="CG11" s="57">
        <f>[5]ANV!GK$141</f>
        <v>49.769599999999997</v>
      </c>
      <c r="CH11" s="57">
        <f>[5]ANV!GL$141</f>
        <v>41.54</v>
      </c>
      <c r="CI11" s="57">
        <f>[5]ANV!GM$141</f>
        <v>42.811800000000005</v>
      </c>
      <c r="CJ11" s="57">
        <f>[5]ANV!GN$141</f>
        <v>92.577799999999982</v>
      </c>
      <c r="CK11" s="57">
        <f>[5]ANV!GO$141</f>
        <v>0</v>
      </c>
      <c r="CL11" s="57">
        <f>[5]ANV!GP$141</f>
        <v>31.383800000000001</v>
      </c>
      <c r="CM11" s="57">
        <f>[5]ANV!GQ$141</f>
        <v>60.8431</v>
      </c>
      <c r="CN11" s="57">
        <f>[5]ANV!GR$141</f>
        <v>31.659700000000001</v>
      </c>
      <c r="CO11" s="57">
        <f>[5]ANV!GS$141</f>
        <v>31.371500000000001</v>
      </c>
      <c r="CP11" s="57">
        <f>[5]ANV!GT$141</f>
        <v>31.341900000000003</v>
      </c>
      <c r="CQ11" s="57">
        <f>[5]ANV!GU$141</f>
        <v>31.335699999999999</v>
      </c>
      <c r="CR11" s="57">
        <f>[5]ANV!GV$141</f>
        <v>31.095099999999999</v>
      </c>
      <c r="CS11" s="57">
        <f>[5]ANV!GW$141</f>
        <v>48.544499999999999</v>
      </c>
      <c r="CT11" s="57">
        <f>[5]ANV!GX$141</f>
        <v>40.676300000000005</v>
      </c>
      <c r="CU11" s="57">
        <f>[5]ANV!GY$141</f>
        <v>6.6211000000000002</v>
      </c>
      <c r="CV11" s="57">
        <f>[5]ANV!GZ$141</f>
        <v>59.306599999999996</v>
      </c>
      <c r="CW11" s="57">
        <f>[5]ANV!HA$141</f>
        <v>50.9163</v>
      </c>
      <c r="CX11" s="57">
        <f>[5]ANV!HB$141</f>
        <v>34.770699999999998</v>
      </c>
      <c r="CY11" s="57">
        <f>[5]ANV!HC$141</f>
        <v>65.375500000000002</v>
      </c>
      <c r="CZ11" s="57">
        <f>[5]ANV!HD$141</f>
        <v>32.910599999999995</v>
      </c>
      <c r="DA11" s="57">
        <f>[5]ANV!HE$141</f>
        <v>35.418999999999997</v>
      </c>
      <c r="DB11" s="57">
        <f>[5]ANV!HF$141</f>
        <v>33.892099999999999</v>
      </c>
      <c r="DC11" s="57">
        <f>[5]ANV!HG$141</f>
        <v>42.975000000000001</v>
      </c>
      <c r="DD11" s="57">
        <f>[5]ANV!HH$141</f>
        <v>33.396000000000001</v>
      </c>
      <c r="DE11" s="57">
        <f>[5]ANV!HI$141</f>
        <v>56.286699999999996</v>
      </c>
      <c r="DF11" s="57">
        <f>[5]ANV!HJ$141</f>
        <v>42.593599999999995</v>
      </c>
      <c r="DG11" s="57">
        <f>[5]ANV!HK$141</f>
        <v>34.185199999999995</v>
      </c>
      <c r="DH11" s="57">
        <f>[5]ANV!HL$141</f>
        <v>58.5929</v>
      </c>
      <c r="DI11" s="57">
        <f>[5]ANV!HM$141</f>
        <v>30.099499999999999</v>
      </c>
      <c r="DJ11" s="57">
        <f>[5]ANV!HN$141</f>
        <v>33.864600000000003</v>
      </c>
      <c r="DK11" s="57">
        <f>[5]ANV!HO$141</f>
        <v>56.180500000000002</v>
      </c>
      <c r="DL11" s="57">
        <f>[5]ANV!HP$141</f>
        <v>25.098500000000001</v>
      </c>
      <c r="DM11" s="57">
        <f>[5]ANV!HQ$141</f>
        <v>33.718000000000004</v>
      </c>
      <c r="DN11" s="57">
        <f>[5]ANV!HR$141</f>
        <v>29.304099999999998</v>
      </c>
      <c r="DO11" s="57">
        <f>[5]ANV!HS$141</f>
        <v>28.77</v>
      </c>
      <c r="DP11" s="57">
        <f>[5]ANV!HT$141</f>
        <v>27.738</v>
      </c>
      <c r="DQ11" s="57">
        <f>[5]ANV!HU$141</f>
        <v>54.319699999999997</v>
      </c>
      <c r="DR11" s="57">
        <f>[5]ANV!HV$141</f>
        <v>34.020400000000002</v>
      </c>
      <c r="DS11" s="57">
        <f>[5]ANV!HW$141</f>
        <v>45.100199999999994</v>
      </c>
      <c r="DT11" s="57">
        <f>[5]ANV!HX$141</f>
        <v>60.747</v>
      </c>
      <c r="DU11" s="57">
        <f>[5]ANV!HY$141</f>
        <v>35.387999999999998</v>
      </c>
      <c r="DV11" s="57">
        <f>[5]ANV!HZ$141</f>
        <v>34.082999999999998</v>
      </c>
      <c r="DW11" s="57">
        <f>[5]ANV!IA$141</f>
        <v>66.17</v>
      </c>
      <c r="DX11" s="57">
        <f>[5]ANV!IB$141</f>
        <v>36.194800000000001</v>
      </c>
      <c r="DY11" s="57">
        <f>[5]ANV!IC$141</f>
        <v>29.861000000000001</v>
      </c>
      <c r="DZ11" s="57">
        <f>[5]ANV!ID$141</f>
        <v>33.587199999999996</v>
      </c>
      <c r="EA11" s="57">
        <f>[5]ANV!IE$141</f>
        <v>34.0886</v>
      </c>
      <c r="EB11" s="57">
        <f>[5]ANV!IF$141</f>
        <v>33.131</v>
      </c>
      <c r="EC11" s="57">
        <f>[5]ANV!IG$141</f>
        <v>61.177599999999998</v>
      </c>
      <c r="ED11" s="57">
        <f>[5]ANV!IH$141</f>
        <v>42.548900000000003</v>
      </c>
      <c r="EE11" s="57">
        <f>[5]ANV!II$141</f>
        <v>36.677</v>
      </c>
      <c r="EF11" s="57">
        <f>[5]ANV!IJ$141</f>
        <v>66.243600000000001</v>
      </c>
      <c r="EG11" s="57">
        <f>[5]ANV!IK$141</f>
        <v>38.19</v>
      </c>
      <c r="EH11" s="57">
        <f>[5]ANV!IL$141</f>
        <v>36.292099999999998</v>
      </c>
      <c r="EI11" s="57">
        <f>[5]ANV!IM$141</f>
        <v>63.72</v>
      </c>
      <c r="EJ11" s="57">
        <f>[5]ANV!IN$141</f>
        <v>32.362000000000002</v>
      </c>
      <c r="EK11" s="57">
        <f>[5]ANV!IO$141</f>
        <v>32.324300000000001</v>
      </c>
      <c r="EL11" s="57">
        <f>[5]ANV!IP$141</f>
        <v>31.962199999999996</v>
      </c>
      <c r="EM11" s="57">
        <f>[5]ANV!IQ$141</f>
        <v>40.442700000000002</v>
      </c>
      <c r="EN11" s="57">
        <f>[5]ANV!IR$141</f>
        <v>36.577500000000001</v>
      </c>
      <c r="EO11" s="57">
        <f>[5]ANV!IS$141</f>
        <v>61.993600000000001</v>
      </c>
      <c r="EP11" s="57">
        <f>[5]ANV!IT$141</f>
        <v>43.322299999999998</v>
      </c>
      <c r="EQ11" s="57">
        <f>[5]ANV!IU$141</f>
        <v>39.661900000000003</v>
      </c>
      <c r="ER11" s="57">
        <f>[5]ANV!IV$141</f>
        <v>74.123999999999995</v>
      </c>
      <c r="ES11" s="57">
        <f>[5]ANV!IW$141</f>
        <v>35.438000000000002</v>
      </c>
      <c r="ET11" s="57">
        <f>[5]ANV!IX$141</f>
        <v>36.177</v>
      </c>
      <c r="EU11" s="57">
        <f>[5]ANV!IY$141</f>
        <v>62.698999999999998</v>
      </c>
      <c r="EV11" s="57">
        <f>[5]ANV!IZ$141</f>
        <v>35.777000000000001</v>
      </c>
      <c r="EW11" s="57">
        <f>[5]ANV!JA$141</f>
        <v>34.896999999999998</v>
      </c>
      <c r="EX11" s="57">
        <f>[5]ANV!JB$141</f>
        <v>35.120200000000004</v>
      </c>
      <c r="EY11" s="57">
        <f>[5]ANV!JC$141</f>
        <v>35.365000000000002</v>
      </c>
      <c r="EZ11" s="57">
        <f>[5]ANV!JD$141</f>
        <v>34.684800000000003</v>
      </c>
      <c r="FA11" s="57">
        <f>[5]ANV!JE$141</f>
        <v>54.524999999999999</v>
      </c>
      <c r="FB11" s="57">
        <f>[5]ANV!JF$141</f>
        <v>44.275800000000004</v>
      </c>
      <c r="FC11" s="57">
        <f>[5]ANV!JG$141</f>
        <v>43.283000000000001</v>
      </c>
      <c r="FD11" s="57">
        <f>[5]ANV!JH$141</f>
        <v>71.834000000000003</v>
      </c>
      <c r="FE11" s="57">
        <f>[5]ANV!JI$141</f>
        <v>36.479999999999997</v>
      </c>
      <c r="FF11" s="57">
        <f>[5]ANV!JJ$141</f>
        <v>35.631999999999998</v>
      </c>
      <c r="FG11" s="57">
        <f>[5]ANV!JK$141</f>
        <v>61.734000000000002</v>
      </c>
      <c r="FH11" s="57">
        <f>[5]ANV!JL$141</f>
        <v>36.484000000000002</v>
      </c>
      <c r="FI11" s="57">
        <f>[5]ANV!JM$141</f>
        <v>35.374000000000002</v>
      </c>
      <c r="FJ11" s="57">
        <f>[5]ANV!JN$141</f>
        <v>35.694000000000003</v>
      </c>
      <c r="FK11" s="57">
        <f>[5]ANV!JO$141</f>
        <v>35.966000000000001</v>
      </c>
      <c r="FL11" s="57">
        <f>[5]ANV!JP$141</f>
        <v>34.828000000000003</v>
      </c>
      <c r="FM11" s="57">
        <f>[5]ANV!JQ$141</f>
        <v>60.576999999999998</v>
      </c>
      <c r="FN11" s="57">
        <f>[5]ANV!JR$141</f>
        <v>45.161000000000001</v>
      </c>
      <c r="FO11" s="57">
        <f>[5]ANV!JS$141</f>
        <v>46.360999999999997</v>
      </c>
      <c r="FP11" s="57">
        <f>[5]ANV!JT$141</f>
        <v>68.472999999999999</v>
      </c>
      <c r="FQ11" s="57">
        <f>[5]ANV!JU$141</f>
        <v>45.048000000000002</v>
      </c>
      <c r="FR11" s="57">
        <f>[5]ANV!JV$141</f>
        <v>37.292000000000002</v>
      </c>
      <c r="FS11" s="57">
        <f>[5]ANV!JW$141</f>
        <v>63.353999999999999</v>
      </c>
      <c r="FT11" s="57">
        <f>[5]ANV!JX$141</f>
        <v>35.719000000000001</v>
      </c>
      <c r="FU11" s="57">
        <f>[5]ANV!JY$141</f>
        <v>36.715000000000003</v>
      </c>
      <c r="FV11" s="57">
        <f>[5]ANV!JZ$141</f>
        <v>35.804000000000002</v>
      </c>
      <c r="FW11" s="57">
        <f>[5]ANV!KA$141</f>
        <v>36.792999999999999</v>
      </c>
      <c r="FX11" s="57">
        <f>[5]ANV!KB$141</f>
        <v>34.152999999999999</v>
      </c>
      <c r="FY11" s="57">
        <f>[5]ANV!KC$141</f>
        <v>61.926000000000002</v>
      </c>
      <c r="FZ11" s="57">
        <f>[5]ANV!KD$141</f>
        <v>39.945</v>
      </c>
      <c r="GA11" s="57">
        <f>[5]ANV!KE$141</f>
        <v>45.728099999999998</v>
      </c>
      <c r="GB11" s="57">
        <f>[5]ANV!KF$141</f>
        <v>75.294399999999996</v>
      </c>
      <c r="GC11" s="57">
        <f>[5]ANV!KG$141</f>
        <v>33.909999999999997</v>
      </c>
      <c r="GD11" s="57">
        <f>[5]ANV!KH$141</f>
        <v>39.661000000000001</v>
      </c>
      <c r="GE11" s="57">
        <f>[5]ANV!KI$141</f>
        <v>68.411799999999999</v>
      </c>
      <c r="GF11" s="57">
        <f>[5]ANV!KJ$141</f>
        <v>36.616700000000002</v>
      </c>
      <c r="GG11" s="57">
        <f>[5]ANV!KK$141</f>
        <v>38.703900000000004</v>
      </c>
      <c r="GH11" s="57">
        <f>[5]ANV!KL$141</f>
        <v>41.720199999999998</v>
      </c>
      <c r="GI11" s="57">
        <f>[5]ANV!KM$141</f>
        <v>39.071799999999996</v>
      </c>
      <c r="GJ11" s="57">
        <f>[5]ANV!KN$141</f>
        <v>37.587800000000001</v>
      </c>
      <c r="GK11" s="57">
        <f>[5]ANV!KO$141</f>
        <v>65.735699999999994</v>
      </c>
      <c r="GL11" s="57">
        <f>[5]ANV!KP$141</f>
        <v>40.282699999999998</v>
      </c>
      <c r="GM11" s="57">
        <f>[5]ANV!KQ$141</f>
        <v>46.748899999999999</v>
      </c>
      <c r="GN11" s="57">
        <f>[5]ANV!KR$141</f>
        <v>79.658899999999988</v>
      </c>
    </row>
    <row r="12" spans="1:196" x14ac:dyDescent="0.25">
      <c r="A12" s="56" t="s">
        <v>86</v>
      </c>
      <c r="B12" s="57">
        <f>[5]ANV!DF$142</f>
        <v>0.13550000000000001</v>
      </c>
      <c r="C12" s="57">
        <f>[5]ANV!DG$142</f>
        <v>5.96E-2</v>
      </c>
      <c r="D12" s="57">
        <f>[5]ANV!DH$142</f>
        <v>0.2145</v>
      </c>
      <c r="E12" s="57">
        <f>[5]ANV!DI$142</f>
        <v>0.93730000000000002</v>
      </c>
      <c r="F12" s="57">
        <f>[5]ANV!DJ$142</f>
        <v>2.7422</v>
      </c>
      <c r="G12" s="57">
        <f>[5]ANV!DK$142</f>
        <v>3.2655000000000003</v>
      </c>
      <c r="H12" s="57">
        <f>[5]ANV!DL$142</f>
        <v>2.0903</v>
      </c>
      <c r="I12" s="57">
        <f>[5]ANV!DM$142</f>
        <v>1.4831999999999999</v>
      </c>
      <c r="J12" s="57">
        <f>[5]ANV!DN$142</f>
        <v>2.2043000000000004</v>
      </c>
      <c r="K12" s="57">
        <f>[5]ANV!DO$142</f>
        <v>3.8216000000000006</v>
      </c>
      <c r="L12" s="57">
        <f>[5]ANV!DP$142</f>
        <v>2.96</v>
      </c>
      <c r="M12" s="57">
        <f>[5]ANV!DQ$142</f>
        <v>7.6728999999999994</v>
      </c>
      <c r="N12" s="57">
        <f>[5]ANV!DR$142</f>
        <v>1.0647</v>
      </c>
      <c r="O12" s="57">
        <f>[5]ANV!DS$142</f>
        <v>0.67249999999999999</v>
      </c>
      <c r="P12" s="57">
        <f>[5]ANV!DT$142</f>
        <v>1.4541999999999999</v>
      </c>
      <c r="Q12" s="57">
        <f>[5]ANV!DU$142</f>
        <v>0.51919999999999999</v>
      </c>
      <c r="R12" s="57">
        <f>[5]ANV!DV$142</f>
        <v>8.0581999999999994</v>
      </c>
      <c r="S12" s="57">
        <f>[5]ANV!DW$142</f>
        <v>7.8404000000000007</v>
      </c>
      <c r="T12" s="57">
        <f>[5]ANV!DX$142</f>
        <v>7.032</v>
      </c>
      <c r="U12" s="57">
        <f>[5]ANV!DY$142</f>
        <v>9.48</v>
      </c>
      <c r="V12" s="57">
        <f>[5]ANV!DZ$142</f>
        <v>14.27</v>
      </c>
      <c r="W12" s="57">
        <f>[5]ANV!EA$142</f>
        <v>10.048999999999999</v>
      </c>
      <c r="X12" s="57">
        <f>[5]ANV!EB$142</f>
        <v>15.745699999999999</v>
      </c>
      <c r="Y12" s="57">
        <f>[5]ANV!EC$142</f>
        <v>12.965999999999999</v>
      </c>
      <c r="Z12" s="57">
        <f>[5]ANV!ED$142</f>
        <v>5.8372999999999999</v>
      </c>
      <c r="AA12" s="57">
        <f>[5]ANV!EE$142</f>
        <v>10.502600000000001</v>
      </c>
      <c r="AB12" s="57">
        <f>[5]ANV!EF$142</f>
        <v>7.8085000000000004</v>
      </c>
      <c r="AC12" s="57">
        <f>[5]ANV!EG$142</f>
        <v>14.258100000000001</v>
      </c>
      <c r="AD12" s="57">
        <f>[5]ANV!EH$142</f>
        <v>11.565</v>
      </c>
      <c r="AE12" s="57">
        <f>[5]ANV!EI$142</f>
        <v>23.428000000000001</v>
      </c>
      <c r="AF12" s="57">
        <f>[5]ANV!EJ$142</f>
        <v>14.181999999999999</v>
      </c>
      <c r="AG12" s="57">
        <f>[5]ANV!EK$142</f>
        <v>13.1363</v>
      </c>
      <c r="AH12" s="57">
        <f>[5]ANV!EL$142</f>
        <v>15.023200000000001</v>
      </c>
      <c r="AI12" s="57">
        <f>[5]ANV!EM$142</f>
        <v>28.845099999999999</v>
      </c>
      <c r="AJ12" s="57">
        <f>[5]ANV!EN$142</f>
        <v>16.601200000000002</v>
      </c>
      <c r="AK12" s="57">
        <f>[5]ANV!EO$142</f>
        <v>24.357900000000001</v>
      </c>
      <c r="AL12" s="57">
        <f>[5]ANV!EP$142</f>
        <v>26.7773</v>
      </c>
      <c r="AM12" s="57">
        <f>[5]ANV!EQ$142</f>
        <v>26.048999999999999</v>
      </c>
      <c r="AN12" s="57">
        <f>[5]ANV!ER$142</f>
        <v>36.462699999999998</v>
      </c>
      <c r="AO12" s="57">
        <f>[5]ANV!ES$142</f>
        <v>28.3416</v>
      </c>
      <c r="AP12" s="57">
        <f>[5]ANV!ET$142</f>
        <v>31.106999999999999</v>
      </c>
      <c r="AQ12" s="57">
        <f>[5]ANV!EU$142</f>
        <v>33.606699999999996</v>
      </c>
      <c r="AR12" s="57">
        <f>[5]ANV!EV$142</f>
        <v>36.546999999999997</v>
      </c>
      <c r="AS12" s="57">
        <f>[5]ANV!EW$142</f>
        <v>28.747300000000003</v>
      </c>
      <c r="AT12" s="57">
        <f>[5]ANV!EX$142</f>
        <v>55.725100000000005</v>
      </c>
      <c r="AU12" s="57">
        <f>[5]ANV!EY$142</f>
        <v>29.0227</v>
      </c>
      <c r="AV12" s="57">
        <f>[5]ANV!EZ$142</f>
        <v>36.729500000000002</v>
      </c>
      <c r="AW12" s="57">
        <f>[5]ANV!FA$142</f>
        <v>37.069400000000002</v>
      </c>
      <c r="AX12" s="57">
        <f>[5]ANV!FB$142</f>
        <v>40.496600000000001</v>
      </c>
      <c r="AY12" s="57">
        <f>[5]ANV!FC$142</f>
        <v>39.9285</v>
      </c>
      <c r="AZ12" s="57">
        <f>[5]ANV!FD$142</f>
        <v>41.276199999999996</v>
      </c>
      <c r="BA12" s="57">
        <f>[5]ANV!FE$142</f>
        <v>42.646600000000007</v>
      </c>
      <c r="BB12" s="57">
        <f>[5]ANV!FF$142</f>
        <v>50.305800000000005</v>
      </c>
      <c r="BC12" s="57">
        <f>[5]ANV!FG$142</f>
        <v>43.2545</v>
      </c>
      <c r="BD12" s="57">
        <f>[5]ANV!FH$142</f>
        <v>47.7652</v>
      </c>
      <c r="BE12" s="57">
        <f>[5]ANV!FI$142</f>
        <v>56.543099999999995</v>
      </c>
      <c r="BF12" s="57">
        <f>[5]ANV!FJ$142</f>
        <v>55.447199999999995</v>
      </c>
      <c r="BG12" s="57">
        <f>[5]ANV!FK$142</f>
        <v>43.861699999999999</v>
      </c>
      <c r="BH12" s="57">
        <f>[5]ANV!FL$142</f>
        <v>44.714599999999997</v>
      </c>
      <c r="BI12" s="57">
        <f>[5]ANV!FM$142</f>
        <v>40.448999999999998</v>
      </c>
      <c r="BJ12" s="57">
        <f>[5]ANV!FN$142</f>
        <v>46.891600000000004</v>
      </c>
      <c r="BK12" s="57">
        <f>[5]ANV!FO$142</f>
        <v>48.388599999999997</v>
      </c>
      <c r="BL12" s="57">
        <f>[5]ANV!FP$142</f>
        <v>42.5</v>
      </c>
      <c r="BM12" s="57">
        <f>[5]ANV!FQ$142</f>
        <v>55.390500000000003</v>
      </c>
      <c r="BN12" s="57">
        <f>[5]ANV!FR$142</f>
        <v>45.271000000000001</v>
      </c>
      <c r="BO12" s="57">
        <f>[5]ANV!FS$142</f>
        <v>53.880300000000005</v>
      </c>
      <c r="BP12" s="57">
        <f>[5]ANV!FT$142</f>
        <v>47.3352</v>
      </c>
      <c r="BQ12" s="57">
        <f>[5]ANV!FU$142</f>
        <v>51.960699999999996</v>
      </c>
      <c r="BR12" s="57">
        <f>[5]ANV!FV$142</f>
        <v>59.299300000000002</v>
      </c>
      <c r="BS12" s="57">
        <f>[5]ANV!FW$142</f>
        <v>50.217300000000002</v>
      </c>
      <c r="BT12" s="57">
        <f>[5]ANV!FX$142</f>
        <v>55.557399999999994</v>
      </c>
      <c r="BU12" s="57">
        <f>[5]ANV!FY$142</f>
        <v>56.406699999999994</v>
      </c>
      <c r="BV12" s="57">
        <f>[5]ANV!FZ$142</f>
        <v>51.111800000000002</v>
      </c>
      <c r="BW12" s="57">
        <f>[5]ANV!GA$142</f>
        <v>56.361899999999999</v>
      </c>
      <c r="BX12" s="57">
        <f>[5]ANV!GB$142</f>
        <v>86.965500000000006</v>
      </c>
      <c r="BY12" s="57">
        <f>[5]ANV!GC$142</f>
        <v>66.06689999999999</v>
      </c>
      <c r="BZ12" s="57">
        <f>[5]ANV!GD$142</f>
        <v>54.668999999999997</v>
      </c>
      <c r="CA12" s="57">
        <f>[5]ANV!GE$142</f>
        <v>49.165699999999994</v>
      </c>
      <c r="CB12" s="57">
        <f>[5]ANV!GF$142</f>
        <v>62.335500000000003</v>
      </c>
      <c r="CC12" s="57">
        <f>[5]ANV!GG$142</f>
        <v>66.2911</v>
      </c>
      <c r="CD12" s="57">
        <f>[5]ANV!GH$142</f>
        <v>62.712600000000002</v>
      </c>
      <c r="CE12" s="57">
        <f>[5]ANV!GI$142</f>
        <v>75.782699999999991</v>
      </c>
      <c r="CF12" s="57">
        <f>[5]ANV!GJ$142</f>
        <v>57.900100000000009</v>
      </c>
      <c r="CG12" s="57">
        <f>[5]ANV!GK$142</f>
        <v>49.506300000000003</v>
      </c>
      <c r="CH12" s="57">
        <f>[5]ANV!GL$142</f>
        <v>46.356199999999994</v>
      </c>
      <c r="CI12" s="57">
        <f>[5]ANV!GM$142</f>
        <v>44.878600000000006</v>
      </c>
      <c r="CJ12" s="57">
        <f>[5]ANV!GN$142</f>
        <v>57.199400000000004</v>
      </c>
      <c r="CK12" s="57">
        <f>[5]ANV!GO$142</f>
        <v>49.587699999999998</v>
      </c>
      <c r="CL12" s="57">
        <f>[5]ANV!GP$142</f>
        <v>54.040599999999998</v>
      </c>
      <c r="CM12" s="57">
        <f>[5]ANV!GQ$142</f>
        <v>51.259899999999995</v>
      </c>
      <c r="CN12" s="57">
        <f>[5]ANV!GR$142</f>
        <v>65.58720000000001</v>
      </c>
      <c r="CO12" s="57">
        <f>[5]ANV!GS$142</f>
        <v>57.408300000000004</v>
      </c>
      <c r="CP12" s="57">
        <f>[5]ANV!GT$142</f>
        <v>53.125300000000003</v>
      </c>
      <c r="CQ12" s="57">
        <f>[5]ANV!GU$142</f>
        <v>45.337800000000001</v>
      </c>
      <c r="CR12" s="57">
        <f>[5]ANV!GV$142</f>
        <v>49.3675</v>
      </c>
      <c r="CS12" s="57">
        <f>[5]ANV!GW$142</f>
        <v>56.440599999999996</v>
      </c>
      <c r="CT12" s="57">
        <f>[5]ANV!GX$142</f>
        <v>42.230499999999999</v>
      </c>
      <c r="CU12" s="57">
        <f>[5]ANV!GY$142</f>
        <v>38.622199999999999</v>
      </c>
      <c r="CV12" s="57">
        <f>[5]ANV!GZ$142</f>
        <v>45.338600000000007</v>
      </c>
      <c r="CW12" s="57">
        <f>[5]ANV!HA$142</f>
        <v>45.344000000000001</v>
      </c>
      <c r="CX12" s="57">
        <f>[5]ANV!HB$142</f>
        <v>52.644400000000005</v>
      </c>
      <c r="CY12" s="57">
        <f>[5]ANV!HC$142</f>
        <v>50.776199999999996</v>
      </c>
      <c r="CZ12" s="57">
        <f>[5]ANV!HD$142</f>
        <v>58.1586</v>
      </c>
      <c r="DA12" s="57">
        <f>[5]ANV!HE$142</f>
        <v>49.302</v>
      </c>
      <c r="DB12" s="57">
        <f>[5]ANV!HF$142</f>
        <v>44.804100000000005</v>
      </c>
      <c r="DC12" s="57">
        <f>[5]ANV!HG$142</f>
        <v>43.994999999999997</v>
      </c>
      <c r="DD12" s="57">
        <f>[5]ANV!HH$142</f>
        <v>48.258300000000006</v>
      </c>
      <c r="DE12" s="57">
        <f>[5]ANV!HI$142</f>
        <v>48.906300000000002</v>
      </c>
      <c r="DF12" s="57">
        <f>[5]ANV!HJ$142</f>
        <v>43.628399999999999</v>
      </c>
      <c r="DG12" s="57">
        <f>[5]ANV!HK$142</f>
        <v>52.765000000000001</v>
      </c>
      <c r="DH12" s="57">
        <f>[5]ANV!HL$142</f>
        <v>48.877199999999995</v>
      </c>
      <c r="DI12" s="57">
        <f>[5]ANV!HM$142</f>
        <v>52.299199999999999</v>
      </c>
      <c r="DJ12" s="57">
        <f>[5]ANV!HN$142</f>
        <v>40.026900000000005</v>
      </c>
      <c r="DK12" s="57">
        <f>[5]ANV!HO$142</f>
        <v>43.558900000000001</v>
      </c>
      <c r="DL12" s="57">
        <f>[5]ANV!HP$142</f>
        <v>43.473699999999994</v>
      </c>
      <c r="DM12" s="57">
        <f>[5]ANV!HQ$142</f>
        <v>53.910800000000002</v>
      </c>
      <c r="DN12" s="57">
        <f>[5]ANV!HR$142</f>
        <v>49.213300000000004</v>
      </c>
      <c r="DO12" s="57">
        <f>[5]ANV!HS$142</f>
        <v>44.762</v>
      </c>
      <c r="DP12" s="57">
        <f>[5]ANV!HT$142</f>
        <v>42.917000000000002</v>
      </c>
      <c r="DQ12" s="57">
        <f>[5]ANV!HU$142</f>
        <v>54.729199999999999</v>
      </c>
      <c r="DR12" s="57">
        <f>[5]ANV!HV$142</f>
        <v>41.258000000000003</v>
      </c>
      <c r="DS12" s="57">
        <f>[5]ANV!HW$142</f>
        <v>43.808</v>
      </c>
      <c r="DT12" s="57">
        <f>[5]ANV!HX$142</f>
        <v>33.692800000000005</v>
      </c>
      <c r="DU12" s="57">
        <f>[5]ANV!HY$142</f>
        <v>46.866</v>
      </c>
      <c r="DV12" s="57">
        <f>[5]ANV!HZ$142</f>
        <v>49.273000000000003</v>
      </c>
      <c r="DW12" s="57">
        <f>[5]ANV!IA$142</f>
        <v>43.201999999999998</v>
      </c>
      <c r="DX12" s="57">
        <f>[5]ANV!IB$142</f>
        <v>41.148000000000003</v>
      </c>
      <c r="DY12" s="57">
        <f>[5]ANV!IC$142</f>
        <v>47.745699999999999</v>
      </c>
      <c r="DZ12" s="57">
        <f>[5]ANV!ID$142</f>
        <v>48.2639</v>
      </c>
      <c r="EA12" s="57">
        <f>[5]ANV!IE$142</f>
        <v>47.594000000000001</v>
      </c>
      <c r="EB12" s="57">
        <f>[5]ANV!IF$142</f>
        <v>38.356000000000002</v>
      </c>
      <c r="EC12" s="57">
        <f>[5]ANV!IG$142</f>
        <v>48.859300000000005</v>
      </c>
      <c r="ED12" s="57">
        <f>[5]ANV!IH$142</f>
        <v>48.971800000000002</v>
      </c>
      <c r="EE12" s="57">
        <f>[5]ANV!II$142</f>
        <v>48.195</v>
      </c>
      <c r="EF12" s="57">
        <f>[5]ANV!IJ$142</f>
        <v>46.201599999999999</v>
      </c>
      <c r="EG12" s="57">
        <f>[5]ANV!IK$142</f>
        <v>44.767000000000003</v>
      </c>
      <c r="EH12" s="57">
        <f>[5]ANV!IL$142</f>
        <v>46.857199999999999</v>
      </c>
      <c r="EI12" s="57">
        <f>[5]ANV!IM$142</f>
        <v>48.709800000000001</v>
      </c>
      <c r="EJ12" s="57">
        <f>[5]ANV!IN$142</f>
        <v>57.216999999999999</v>
      </c>
      <c r="EK12" s="57">
        <f>[5]ANV!IO$142</f>
        <v>55.763899999999992</v>
      </c>
      <c r="EL12" s="57">
        <f>[5]ANV!IP$142</f>
        <v>51.821400000000004</v>
      </c>
      <c r="EM12" s="57">
        <f>[5]ANV!IQ$142</f>
        <v>48.740899999999996</v>
      </c>
      <c r="EN12" s="57">
        <f>[5]ANV!IR$142</f>
        <v>51.682000000000002</v>
      </c>
      <c r="EO12" s="57">
        <f>[5]ANV!IS$142</f>
        <v>54.981999999999999</v>
      </c>
      <c r="EP12" s="57">
        <f>[5]ANV!IT$142</f>
        <v>27.752299999999998</v>
      </c>
      <c r="EQ12" s="57">
        <f>[5]ANV!IU$142</f>
        <v>28.348700000000001</v>
      </c>
      <c r="ER12" s="57">
        <f>[5]ANV!IV$142</f>
        <v>28.318999999999999</v>
      </c>
      <c r="ES12" s="57">
        <f>[5]ANV!IW$142</f>
        <v>25.983000000000001</v>
      </c>
      <c r="ET12" s="57">
        <f>[5]ANV!IX$142</f>
        <v>22.673200000000001</v>
      </c>
      <c r="EU12" s="57">
        <f>[5]ANV!IY$142</f>
        <v>27.968</v>
      </c>
      <c r="EV12" s="57">
        <f>[5]ANV!IZ$142</f>
        <v>24.768999999999998</v>
      </c>
      <c r="EW12" s="57">
        <f>[5]ANV!JA$142</f>
        <v>33.831000000000003</v>
      </c>
      <c r="EX12" s="57">
        <f>[5]ANV!JB$142</f>
        <v>26.4725</v>
      </c>
      <c r="EY12" s="57">
        <f>[5]ANV!JC$142</f>
        <v>26.443000000000001</v>
      </c>
      <c r="EZ12" s="57">
        <f>[5]ANV!JD$142</f>
        <v>32.294899999999998</v>
      </c>
      <c r="FA12" s="57">
        <f>[5]ANV!JE$142</f>
        <v>26.98</v>
      </c>
      <c r="FB12" s="57">
        <f>[5]ANV!JF$142</f>
        <v>33.175400000000003</v>
      </c>
      <c r="FC12" s="57">
        <f>[5]ANV!JG$142</f>
        <v>23.062000000000001</v>
      </c>
      <c r="FD12" s="57">
        <f>[5]ANV!JH$142</f>
        <v>28.907</v>
      </c>
      <c r="FE12" s="57">
        <f>[5]ANV!JI$142</f>
        <v>23.125</v>
      </c>
      <c r="FF12" s="57">
        <f>[5]ANV!JJ$142</f>
        <v>29.527000000000001</v>
      </c>
      <c r="FG12" s="57">
        <f>[5]ANV!JK$142</f>
        <v>25.513999999999999</v>
      </c>
      <c r="FH12" s="57">
        <f>[5]ANV!JL$142</f>
        <v>21.404</v>
      </c>
      <c r="FI12" s="57">
        <f>[5]ANV!JM$142</f>
        <v>24.690999999999999</v>
      </c>
      <c r="FJ12" s="57">
        <f>[5]ANV!JN$142</f>
        <v>25.565999999999999</v>
      </c>
      <c r="FK12" s="57">
        <f>[5]ANV!JO$142</f>
        <v>25.009</v>
      </c>
      <c r="FL12" s="57">
        <f>[5]ANV!JP$142</f>
        <v>27.34</v>
      </c>
      <c r="FM12" s="57">
        <f>[5]ANV!JQ$142</f>
        <v>26.611000000000001</v>
      </c>
      <c r="FN12" s="57">
        <f>[5]ANV!JR$142</f>
        <v>29.527000000000001</v>
      </c>
      <c r="FO12" s="57">
        <f>[5]ANV!JS$142</f>
        <v>22.791</v>
      </c>
      <c r="FP12" s="57">
        <f>[5]ANV!JT$142</f>
        <v>26.881</v>
      </c>
      <c r="FQ12" s="57">
        <f>[5]ANV!JU$142</f>
        <v>30.1296</v>
      </c>
      <c r="FR12" s="57">
        <f>[5]ANV!JV$142</f>
        <v>27.347000000000001</v>
      </c>
      <c r="FS12" s="57">
        <f>[5]ANV!JW$142</f>
        <v>27.86</v>
      </c>
      <c r="FT12" s="57">
        <f>[5]ANV!JX$142</f>
        <v>24.401</v>
      </c>
      <c r="FU12" s="57">
        <f>[5]ANV!JY$142</f>
        <v>28.861999999999998</v>
      </c>
      <c r="FV12" s="57">
        <f>[5]ANV!JZ$142</f>
        <v>22.831</v>
      </c>
      <c r="FW12" s="57">
        <f>[5]ANV!KA$142</f>
        <v>22.175000000000001</v>
      </c>
      <c r="FX12" s="57">
        <f>[5]ANV!KB$142</f>
        <v>32.768000000000001</v>
      </c>
      <c r="FY12" s="57">
        <f>[5]ANV!KC$142</f>
        <v>34.74</v>
      </c>
      <c r="FZ12" s="57">
        <f>[5]ANV!KD$142</f>
        <v>34.463999999999999</v>
      </c>
      <c r="GA12" s="57">
        <f>[5]ANV!KE$142</f>
        <v>27.387499999999999</v>
      </c>
      <c r="GB12" s="57">
        <f>[5]ANV!KF$142</f>
        <v>31.992900000000002</v>
      </c>
      <c r="GC12" s="57">
        <f>[5]ANV!KG$142</f>
        <v>25.806999999999999</v>
      </c>
      <c r="GD12" s="57">
        <f>[5]ANV!KH$142</f>
        <v>28.542999999999999</v>
      </c>
      <c r="GE12" s="57">
        <f>[5]ANV!KI$142</f>
        <v>30.275700000000001</v>
      </c>
      <c r="GF12" s="57">
        <f>[5]ANV!KJ$142</f>
        <v>34.387599999999999</v>
      </c>
      <c r="GG12" s="57">
        <f>[5]ANV!KK$142</f>
        <v>31.7943</v>
      </c>
      <c r="GH12" s="57">
        <f>[5]ANV!KL$142</f>
        <v>34.665599999999998</v>
      </c>
      <c r="GI12" s="57">
        <f>[5]ANV!KM$142</f>
        <v>32.322099999999999</v>
      </c>
      <c r="GJ12" s="57">
        <f>[5]ANV!KN$142</f>
        <v>39.791800000000002</v>
      </c>
      <c r="GK12" s="57">
        <f>[5]ANV!KO$142</f>
        <v>34.604099999999995</v>
      </c>
      <c r="GL12" s="57">
        <f>[5]ANV!KP$142</f>
        <v>39.130400000000002</v>
      </c>
      <c r="GM12" s="57">
        <f>[5]ANV!KQ$142</f>
        <v>30.179599999999997</v>
      </c>
      <c r="GN12" s="57">
        <f>[5]ANV!KR$142</f>
        <v>35.432199999999995</v>
      </c>
    </row>
    <row r="13" spans="1:196" x14ac:dyDescent="0.25">
      <c r="A13" s="56" t="s">
        <v>87</v>
      </c>
      <c r="B13" s="57">
        <f>[5]ANV!DF$143</f>
        <v>0</v>
      </c>
      <c r="C13" s="57">
        <f>[5]ANV!DG$143</f>
        <v>0</v>
      </c>
      <c r="D13" s="57">
        <f>[5]ANV!DH$143</f>
        <v>0</v>
      </c>
      <c r="E13" s="57">
        <f>[5]ANV!DI$143</f>
        <v>0</v>
      </c>
      <c r="F13" s="57">
        <f>[5]ANV!DJ$143</f>
        <v>0</v>
      </c>
      <c r="G13" s="57">
        <f>[5]ANV!DK$143</f>
        <v>0</v>
      </c>
      <c r="H13" s="57">
        <f>[5]ANV!DL$143</f>
        <v>0</v>
      </c>
      <c r="I13" s="57">
        <f>[5]ANV!DM$143</f>
        <v>0</v>
      </c>
      <c r="J13" s="57">
        <f>[5]ANV!DN$143</f>
        <v>0</v>
      </c>
      <c r="K13" s="57">
        <f>[5]ANV!DO$143</f>
        <v>0</v>
      </c>
      <c r="L13" s="57">
        <f>[5]ANV!DP$143</f>
        <v>0</v>
      </c>
      <c r="M13" s="57">
        <f>[5]ANV!DQ$143</f>
        <v>0</v>
      </c>
      <c r="N13" s="57">
        <f>[5]ANV!DR$143</f>
        <v>0</v>
      </c>
      <c r="O13" s="57">
        <f>[5]ANV!DS$143</f>
        <v>0</v>
      </c>
      <c r="P13" s="57">
        <f>[5]ANV!DT$143</f>
        <v>0</v>
      </c>
      <c r="Q13" s="57">
        <f>[5]ANV!DU$143</f>
        <v>0</v>
      </c>
      <c r="R13" s="57">
        <f>[5]ANV!DV$143</f>
        <v>0</v>
      </c>
      <c r="S13" s="57">
        <f>[5]ANV!DW$143</f>
        <v>0</v>
      </c>
      <c r="T13" s="57">
        <f>[5]ANV!DX$143</f>
        <v>0</v>
      </c>
      <c r="U13" s="57">
        <f>[5]ANV!DY$143</f>
        <v>0</v>
      </c>
      <c r="V13" s="57">
        <f>[5]ANV!DZ$143</f>
        <v>0</v>
      </c>
      <c r="W13" s="57">
        <f>[5]ANV!EA$143</f>
        <v>0</v>
      </c>
      <c r="X13" s="57">
        <f>[5]ANV!EB$143</f>
        <v>0</v>
      </c>
      <c r="Y13" s="57">
        <f>[5]ANV!EC$143</f>
        <v>0</v>
      </c>
      <c r="Z13" s="57">
        <f>[5]ANV!ED$143</f>
        <v>0</v>
      </c>
      <c r="AA13" s="57">
        <f>[5]ANV!EE$143</f>
        <v>0</v>
      </c>
      <c r="AB13" s="57">
        <f>[5]ANV!EF$143</f>
        <v>0</v>
      </c>
      <c r="AC13" s="57">
        <f>[5]ANV!EG$143</f>
        <v>0</v>
      </c>
      <c r="AD13" s="57">
        <f>[5]ANV!EH$143</f>
        <v>0</v>
      </c>
      <c r="AE13" s="57">
        <f>[5]ANV!EI$143</f>
        <v>0</v>
      </c>
      <c r="AF13" s="57">
        <f>[5]ANV!EJ$143</f>
        <v>0</v>
      </c>
      <c r="AG13" s="57">
        <f>[5]ANV!EK$143</f>
        <v>0</v>
      </c>
      <c r="AH13" s="57">
        <f>[5]ANV!EL$143</f>
        <v>0</v>
      </c>
      <c r="AI13" s="57">
        <f>[5]ANV!EM$143</f>
        <v>0</v>
      </c>
      <c r="AJ13" s="57">
        <f>[5]ANV!EN$143</f>
        <v>0</v>
      </c>
      <c r="AK13" s="57">
        <f>[5]ANV!EO$143</f>
        <v>0</v>
      </c>
      <c r="AL13" s="57">
        <f>[5]ANV!EP$143</f>
        <v>0</v>
      </c>
      <c r="AM13" s="57">
        <f>[5]ANV!EQ$143</f>
        <v>0</v>
      </c>
      <c r="AN13" s="57">
        <f>[5]ANV!ER$143</f>
        <v>0</v>
      </c>
      <c r="AO13" s="57">
        <f>[5]ANV!ES$143</f>
        <v>0</v>
      </c>
      <c r="AP13" s="57">
        <f>[5]ANV!ET$143</f>
        <v>0</v>
      </c>
      <c r="AQ13" s="57">
        <f>[5]ANV!EU$143</f>
        <v>0</v>
      </c>
      <c r="AR13" s="57">
        <f>[5]ANV!EV$143</f>
        <v>0</v>
      </c>
      <c r="AS13" s="57">
        <f>[5]ANV!EW$143</f>
        <v>0</v>
      </c>
      <c r="AT13" s="57">
        <f>[5]ANV!EX$143</f>
        <v>0</v>
      </c>
      <c r="AU13" s="57">
        <f>[5]ANV!EY$143</f>
        <v>0</v>
      </c>
      <c r="AV13" s="57">
        <f>[5]ANV!EZ$143</f>
        <v>0</v>
      </c>
      <c r="AW13" s="57">
        <f>[5]ANV!FA$143</f>
        <v>0</v>
      </c>
      <c r="AX13" s="57">
        <f>[5]ANV!FB$143</f>
        <v>0</v>
      </c>
      <c r="AY13" s="57">
        <f>[5]ANV!FC$143</f>
        <v>0</v>
      </c>
      <c r="AZ13" s="57">
        <f>[5]ANV!FD$143</f>
        <v>0</v>
      </c>
      <c r="BA13" s="57">
        <f>[5]ANV!FE$143</f>
        <v>0</v>
      </c>
      <c r="BB13" s="57">
        <f>[5]ANV!FF$143</f>
        <v>0</v>
      </c>
      <c r="BC13" s="57">
        <f>[5]ANV!FG$143</f>
        <v>0</v>
      </c>
      <c r="BD13" s="57">
        <f>[5]ANV!FH$143</f>
        <v>0</v>
      </c>
      <c r="BE13" s="57">
        <f>[5]ANV!FI$143</f>
        <v>0</v>
      </c>
      <c r="BF13" s="57">
        <f>[5]ANV!FJ$143</f>
        <v>0</v>
      </c>
      <c r="BG13" s="57">
        <f>[5]ANV!FK$143</f>
        <v>0</v>
      </c>
      <c r="BH13" s="57">
        <f>[5]ANV!FL$143</f>
        <v>0</v>
      </c>
      <c r="BI13" s="57">
        <f>[5]ANV!FM$143</f>
        <v>0</v>
      </c>
      <c r="BJ13" s="57">
        <f>[5]ANV!FN$143</f>
        <v>0</v>
      </c>
      <c r="BK13" s="57">
        <f>[5]ANV!FO$143</f>
        <v>0</v>
      </c>
      <c r="BL13" s="57">
        <f>[5]ANV!FP$143</f>
        <v>0</v>
      </c>
      <c r="BM13" s="57">
        <f>[5]ANV!FQ$143</f>
        <v>0</v>
      </c>
      <c r="BN13" s="57">
        <f>[5]ANV!FR$143</f>
        <v>0</v>
      </c>
      <c r="BO13" s="57">
        <f>[5]ANV!FS$143</f>
        <v>0</v>
      </c>
      <c r="BP13" s="57">
        <f>[5]ANV!FT$143</f>
        <v>0</v>
      </c>
      <c r="BQ13" s="57">
        <f>[5]ANV!FU$143</f>
        <v>0</v>
      </c>
      <c r="BR13" s="57">
        <f>[5]ANV!FV$143</f>
        <v>0</v>
      </c>
      <c r="BS13" s="57">
        <f>[5]ANV!FW$143</f>
        <v>0</v>
      </c>
      <c r="BT13" s="57">
        <f>[5]ANV!FX$143</f>
        <v>0</v>
      </c>
      <c r="BU13" s="57">
        <f>[5]ANV!FY$143</f>
        <v>0</v>
      </c>
      <c r="BV13" s="57">
        <f>[5]ANV!FZ$143</f>
        <v>0</v>
      </c>
      <c r="BW13" s="57">
        <f>[5]ANV!GA$143</f>
        <v>0</v>
      </c>
      <c r="BX13" s="57">
        <f>[5]ANV!GB$143</f>
        <v>0</v>
      </c>
      <c r="BY13" s="57">
        <f>[5]ANV!GC$143</f>
        <v>0</v>
      </c>
      <c r="BZ13" s="57">
        <f>[5]ANV!GD$143</f>
        <v>0</v>
      </c>
      <c r="CA13" s="57">
        <f>[5]ANV!GE$143</f>
        <v>0</v>
      </c>
      <c r="CB13" s="57">
        <f>[5]ANV!GF$143</f>
        <v>0</v>
      </c>
      <c r="CC13" s="57">
        <f>[5]ANV!GG$143</f>
        <v>0</v>
      </c>
      <c r="CD13" s="57">
        <f>[5]ANV!GH$143</f>
        <v>0</v>
      </c>
      <c r="CE13" s="57">
        <f>[5]ANV!GI$143</f>
        <v>0</v>
      </c>
      <c r="CF13" s="57">
        <f>[5]ANV!GJ$143</f>
        <v>0</v>
      </c>
      <c r="CG13" s="57">
        <f>[5]ANV!GK$143</f>
        <v>0</v>
      </c>
      <c r="CH13" s="57">
        <f>[5]ANV!GL$143</f>
        <v>0</v>
      </c>
      <c r="CI13" s="57">
        <f>[5]ANV!GM$143</f>
        <v>0</v>
      </c>
      <c r="CJ13" s="57">
        <f>[5]ANV!GN$143</f>
        <v>0</v>
      </c>
      <c r="CK13" s="57">
        <f>[5]ANV!GO$143</f>
        <v>0</v>
      </c>
      <c r="CL13" s="57">
        <f>[5]ANV!GP$143</f>
        <v>0</v>
      </c>
      <c r="CM13" s="57">
        <f>[5]ANV!GQ$143</f>
        <v>0</v>
      </c>
      <c r="CN13" s="57">
        <f>[5]ANV!GR$143</f>
        <v>0</v>
      </c>
      <c r="CO13" s="57">
        <f>[5]ANV!GS$143</f>
        <v>0</v>
      </c>
      <c r="CP13" s="57">
        <f>[5]ANV!GT$143</f>
        <v>0</v>
      </c>
      <c r="CQ13" s="57">
        <f>[5]ANV!GU$143</f>
        <v>0</v>
      </c>
      <c r="CR13" s="57">
        <f>[5]ANV!GV$143</f>
        <v>0</v>
      </c>
      <c r="CS13" s="57">
        <f>[5]ANV!GW$143</f>
        <v>0</v>
      </c>
      <c r="CT13" s="57">
        <f>[5]ANV!GX$143</f>
        <v>0</v>
      </c>
      <c r="CU13" s="57">
        <f>[5]ANV!GY$143</f>
        <v>0</v>
      </c>
      <c r="CV13" s="57">
        <f>[5]ANV!GZ$143</f>
        <v>0</v>
      </c>
      <c r="CW13" s="57">
        <f>[5]ANV!HA$143</f>
        <v>0</v>
      </c>
      <c r="CX13" s="57">
        <f>[5]ANV!HB$143</f>
        <v>0</v>
      </c>
      <c r="CY13" s="57">
        <f>[5]ANV!HC$143</f>
        <v>0</v>
      </c>
      <c r="CZ13" s="57">
        <f>[5]ANV!HD$143</f>
        <v>0</v>
      </c>
      <c r="DA13" s="57">
        <f>[5]ANV!HE$143</f>
        <v>0</v>
      </c>
      <c r="DB13" s="57">
        <f>[5]ANV!HF$143</f>
        <v>0</v>
      </c>
      <c r="DC13" s="57">
        <f>[5]ANV!HG$143</f>
        <v>0</v>
      </c>
      <c r="DD13" s="57">
        <f>[5]ANV!HH$143</f>
        <v>0</v>
      </c>
      <c r="DE13" s="57">
        <f>[5]ANV!HI$143</f>
        <v>0</v>
      </c>
      <c r="DF13" s="57">
        <f>[5]ANV!HJ$143</f>
        <v>0</v>
      </c>
      <c r="DG13" s="57">
        <f>[5]ANV!HK$143</f>
        <v>0</v>
      </c>
      <c r="DH13" s="57">
        <f>[5]ANV!HL$143</f>
        <v>0</v>
      </c>
      <c r="DI13" s="57">
        <f>[5]ANV!HM$143</f>
        <v>0</v>
      </c>
      <c r="DJ13" s="57">
        <f>[5]ANV!HN$143</f>
        <v>0</v>
      </c>
      <c r="DK13" s="57">
        <f>[5]ANV!HO$143</f>
        <v>0</v>
      </c>
      <c r="DL13" s="57">
        <f>[5]ANV!HP$143</f>
        <v>0</v>
      </c>
      <c r="DM13" s="57">
        <f>[5]ANV!HQ$143</f>
        <v>0</v>
      </c>
      <c r="DN13" s="57">
        <f>[5]ANV!HR$143</f>
        <v>0</v>
      </c>
      <c r="DO13" s="57">
        <f>[5]ANV!HS$143</f>
        <v>0</v>
      </c>
      <c r="DP13" s="57">
        <f>[5]ANV!HT$143</f>
        <v>0</v>
      </c>
      <c r="DQ13" s="57">
        <f>[5]ANV!HU$143</f>
        <v>0</v>
      </c>
      <c r="DR13" s="57">
        <f>[5]ANV!HV$143</f>
        <v>0</v>
      </c>
      <c r="DS13" s="57">
        <f>[5]ANV!HW$143</f>
        <v>0</v>
      </c>
      <c r="DT13" s="57">
        <f>[5]ANV!HX$143</f>
        <v>0</v>
      </c>
      <c r="DU13" s="57">
        <f>[5]ANV!HY$143</f>
        <v>0</v>
      </c>
      <c r="DV13" s="57">
        <f>[5]ANV!HZ$143</f>
        <v>0</v>
      </c>
      <c r="DW13" s="57">
        <f>[5]ANV!IA$143</f>
        <v>0</v>
      </c>
      <c r="DX13" s="57">
        <f>[5]ANV!IB$143</f>
        <v>0</v>
      </c>
      <c r="DY13" s="57">
        <f>[5]ANV!IC$143</f>
        <v>0</v>
      </c>
      <c r="DZ13" s="57">
        <f>[5]ANV!ID$143</f>
        <v>0</v>
      </c>
      <c r="EA13" s="57">
        <f>[5]ANV!IE$143</f>
        <v>0</v>
      </c>
      <c r="EB13" s="57">
        <f>[5]ANV!IF$143</f>
        <v>0</v>
      </c>
      <c r="EC13" s="57">
        <f>[5]ANV!IG$143</f>
        <v>0</v>
      </c>
      <c r="ED13" s="57">
        <f>[5]ANV!IH$143</f>
        <v>0</v>
      </c>
      <c r="EE13" s="57">
        <f>[5]ANV!II$143</f>
        <v>0</v>
      </c>
      <c r="EF13" s="57">
        <f>[5]ANV!IJ$143</f>
        <v>0</v>
      </c>
      <c r="EG13" s="57">
        <f>[5]ANV!IK$143</f>
        <v>0</v>
      </c>
      <c r="EH13" s="57">
        <f>[5]ANV!IL$143</f>
        <v>0</v>
      </c>
      <c r="EI13" s="57">
        <f>[5]ANV!IM$143</f>
        <v>0</v>
      </c>
      <c r="EJ13" s="57">
        <f>[5]ANV!IN$143</f>
        <v>0</v>
      </c>
      <c r="EK13" s="57">
        <f>[5]ANV!IO$143</f>
        <v>0</v>
      </c>
      <c r="EL13" s="57">
        <f>[5]ANV!IP$143</f>
        <v>0</v>
      </c>
      <c r="EM13" s="57">
        <f>[5]ANV!IQ$143</f>
        <v>0</v>
      </c>
      <c r="EN13" s="57">
        <f>[5]ANV!IR$143</f>
        <v>0</v>
      </c>
      <c r="EO13" s="57">
        <f>[5]ANV!IS$143</f>
        <v>0</v>
      </c>
      <c r="EP13" s="57">
        <f>[5]ANV!IT$143</f>
        <v>0</v>
      </c>
      <c r="EQ13" s="57">
        <f>[5]ANV!IU$143</f>
        <v>0</v>
      </c>
      <c r="ER13" s="57">
        <f>[5]ANV!IV$143</f>
        <v>0</v>
      </c>
      <c r="ES13" s="57">
        <f>[5]ANV!IW$143</f>
        <v>0</v>
      </c>
      <c r="ET13" s="57">
        <f>[5]ANV!IX$143</f>
        <v>0</v>
      </c>
      <c r="EU13" s="57">
        <f>[5]ANV!IY$143</f>
        <v>0</v>
      </c>
      <c r="EV13" s="57">
        <f>[5]ANV!IZ$143</f>
        <v>0</v>
      </c>
      <c r="EW13" s="57">
        <f>[5]ANV!JA$143</f>
        <v>0</v>
      </c>
      <c r="EX13" s="57">
        <f>[5]ANV!JB$143</f>
        <v>0</v>
      </c>
      <c r="EY13" s="57">
        <f>[5]ANV!JC$143</f>
        <v>0</v>
      </c>
      <c r="EZ13" s="57">
        <f>[5]ANV!JD$143</f>
        <v>0</v>
      </c>
      <c r="FA13" s="57">
        <f>[5]ANV!JE$143</f>
        <v>0</v>
      </c>
      <c r="FB13" s="57">
        <f>[5]ANV!JF$143</f>
        <v>0</v>
      </c>
      <c r="FC13" s="57">
        <f>[5]ANV!JG$143</f>
        <v>0</v>
      </c>
      <c r="FD13" s="57">
        <f>[5]ANV!JH$143</f>
        <v>0</v>
      </c>
      <c r="FE13" s="57">
        <f>[5]ANV!JI$143</f>
        <v>0</v>
      </c>
      <c r="FF13" s="57">
        <f>[5]ANV!JJ$143</f>
        <v>0</v>
      </c>
      <c r="FG13" s="57">
        <f>[5]ANV!JK$143</f>
        <v>0</v>
      </c>
      <c r="FH13" s="57">
        <f>[5]ANV!JL$143</f>
        <v>0</v>
      </c>
      <c r="FI13" s="57">
        <f>[5]ANV!JM$143</f>
        <v>0</v>
      </c>
      <c r="FJ13" s="57">
        <f>[5]ANV!JN$143</f>
        <v>0</v>
      </c>
      <c r="FK13" s="57">
        <f>[5]ANV!JO$143</f>
        <v>0</v>
      </c>
      <c r="FL13" s="57">
        <f>[5]ANV!JP$143</f>
        <v>0</v>
      </c>
      <c r="FM13" s="57">
        <f>[5]ANV!JQ$143</f>
        <v>0</v>
      </c>
      <c r="FN13" s="57">
        <f>[5]ANV!JR$143</f>
        <v>0</v>
      </c>
      <c r="FO13" s="57">
        <f>[5]ANV!JS$143</f>
        <v>0</v>
      </c>
      <c r="FP13" s="57">
        <f>[5]ANV!JT$143</f>
        <v>0</v>
      </c>
      <c r="FQ13" s="57">
        <f>[5]ANV!JU$143</f>
        <v>0</v>
      </c>
      <c r="FR13" s="57">
        <f>[5]ANV!JV$143</f>
        <v>0</v>
      </c>
      <c r="FS13" s="57">
        <f>[5]ANV!JW$143</f>
        <v>0</v>
      </c>
      <c r="FT13" s="57">
        <f>[5]ANV!JX$143</f>
        <v>0</v>
      </c>
      <c r="FU13" s="57">
        <f>[5]ANV!JY$143</f>
        <v>0</v>
      </c>
      <c r="FV13" s="57">
        <f>[5]ANV!JZ$143</f>
        <v>0</v>
      </c>
      <c r="FW13" s="57">
        <f>[5]ANV!KA$143</f>
        <v>0</v>
      </c>
      <c r="FX13" s="57">
        <f>[5]ANV!KB$143</f>
        <v>0</v>
      </c>
      <c r="FY13" s="57">
        <f>[5]ANV!KC$143</f>
        <v>0</v>
      </c>
      <c r="FZ13" s="57">
        <f>[5]ANV!KD$143</f>
        <v>0</v>
      </c>
      <c r="GA13" s="57">
        <f>[5]ANV!KE$143</f>
        <v>0</v>
      </c>
      <c r="GB13" s="57">
        <f>[5]ANV!KF$143</f>
        <v>0</v>
      </c>
      <c r="GC13" s="57">
        <f>[5]ANV!KG$143</f>
        <v>0</v>
      </c>
      <c r="GD13" s="57">
        <f>[5]ANV!KH$143</f>
        <v>0</v>
      </c>
      <c r="GE13" s="57">
        <f>[5]ANV!KI$143</f>
        <v>0</v>
      </c>
      <c r="GF13" s="57">
        <f>[5]ANV!KJ$143</f>
        <v>0</v>
      </c>
      <c r="GG13" s="57">
        <f>[5]ANV!KK$143</f>
        <v>0</v>
      </c>
      <c r="GH13" s="57">
        <f>[5]ANV!KL$143</f>
        <v>0</v>
      </c>
      <c r="GI13" s="57">
        <f>[5]ANV!KM$143</f>
        <v>0</v>
      </c>
      <c r="GJ13" s="57">
        <f>[5]ANV!KN$143</f>
        <v>0</v>
      </c>
      <c r="GK13" s="57">
        <f>[5]ANV!KO$143</f>
        <v>0</v>
      </c>
      <c r="GL13" s="57">
        <f>[5]ANV!KP$143</f>
        <v>0</v>
      </c>
      <c r="GM13" s="57">
        <f>[5]ANV!KQ$143</f>
        <v>0</v>
      </c>
      <c r="GN13" s="57">
        <f>[5]ANV!KR$143</f>
        <v>0</v>
      </c>
    </row>
    <row r="14" spans="1:196" x14ac:dyDescent="0.25">
      <c r="A14" s="56" t="s">
        <v>88</v>
      </c>
      <c r="B14" s="57">
        <f>[5]ANV!DF$144</f>
        <v>0</v>
      </c>
      <c r="C14" s="57">
        <f>[5]ANV!DG$144</f>
        <v>0</v>
      </c>
      <c r="D14" s="57">
        <f>[5]ANV!DH$144</f>
        <v>0</v>
      </c>
      <c r="E14" s="57">
        <f>[5]ANV!DI$144</f>
        <v>2.1000000000000003E-3</v>
      </c>
      <c r="F14" s="57">
        <f>[5]ANV!DJ$144</f>
        <v>2.1000000000000003E-3</v>
      </c>
      <c r="G14" s="57">
        <f>[5]ANV!DK$144</f>
        <v>0.82480000000000009</v>
      </c>
      <c r="H14" s="57">
        <f>[5]ANV!DL$144</f>
        <v>7.6299999999999993E-2</v>
      </c>
      <c r="I14" s="57">
        <f>[5]ANV!DM$144</f>
        <v>0.745</v>
      </c>
      <c r="J14" s="57">
        <f>[5]ANV!DN$144</f>
        <v>0.12369999999999999</v>
      </c>
      <c r="K14" s="57">
        <f>[5]ANV!DO$144</f>
        <v>0.12369999999999999</v>
      </c>
      <c r="L14" s="57">
        <f>[5]ANV!DP$144</f>
        <v>0.12369999999999999</v>
      </c>
      <c r="M14" s="57">
        <f>[5]ANV!DQ$144</f>
        <v>0.12369999999999999</v>
      </c>
      <c r="N14" s="57">
        <f>[5]ANV!DR$144</f>
        <v>3.6276999999999999</v>
      </c>
      <c r="O14" s="57">
        <f>[5]ANV!DS$144</f>
        <v>0.124</v>
      </c>
      <c r="P14" s="57">
        <f>[5]ANV!DT$144</f>
        <v>0.25939999999999996</v>
      </c>
      <c r="Q14" s="57">
        <f>[5]ANV!DU$144</f>
        <v>0.30269999999999997</v>
      </c>
      <c r="R14" s="57">
        <f>[5]ANV!DV$144</f>
        <v>4.0739999999999998</v>
      </c>
      <c r="S14" s="57">
        <f>[5]ANV!DW$144</f>
        <v>0.23</v>
      </c>
      <c r="T14" s="57">
        <f>[5]ANV!DX$144</f>
        <v>0.56399999999999995</v>
      </c>
      <c r="U14" s="57">
        <f>[5]ANV!DY$144</f>
        <v>0.224</v>
      </c>
      <c r="V14" s="57">
        <f>[5]ANV!DZ$144</f>
        <v>0.23400000000000001</v>
      </c>
      <c r="W14" s="57">
        <f>[5]ANV!EA$144</f>
        <v>0.121</v>
      </c>
      <c r="X14" s="57">
        <f>[5]ANV!EB$144</f>
        <v>0.14000000000000001</v>
      </c>
      <c r="Y14" s="57">
        <f>[5]ANV!EC$144</f>
        <v>0.15</v>
      </c>
      <c r="Z14" s="57">
        <f>[5]ANV!ED$144</f>
        <v>4.9321999999999999</v>
      </c>
      <c r="AA14" s="57">
        <f>[5]ANV!EE$144</f>
        <v>5.6820000000000004</v>
      </c>
      <c r="AB14" s="57">
        <f>[5]ANV!EF$144</f>
        <v>3.6859000000000002</v>
      </c>
      <c r="AC14" s="57">
        <f>[5]ANV!EG$144</f>
        <v>5.1227999999999998</v>
      </c>
      <c r="AD14" s="57">
        <f>[5]ANV!EH$144</f>
        <v>3.71</v>
      </c>
      <c r="AE14" s="57">
        <f>[5]ANV!EI$144</f>
        <v>45.571899999999999</v>
      </c>
      <c r="AF14" s="57">
        <f>[5]ANV!EJ$144</f>
        <v>-33.949799999999996</v>
      </c>
      <c r="AG14" s="57">
        <f>[5]ANV!EK$144</f>
        <v>3.2944</v>
      </c>
      <c r="AH14" s="57">
        <f>[5]ANV!EL$144</f>
        <v>5.4348999999999998</v>
      </c>
      <c r="AI14" s="57">
        <f>[5]ANV!EM$144</f>
        <v>3.9788000000000001</v>
      </c>
      <c r="AJ14" s="57">
        <f>[5]ANV!EN$144</f>
        <v>2.1006</v>
      </c>
      <c r="AK14" s="57">
        <f>[5]ANV!EO$144</f>
        <v>4.8243</v>
      </c>
      <c r="AL14" s="57">
        <f>[5]ANV!EP$144</f>
        <v>8.0145999999999997</v>
      </c>
      <c r="AM14" s="57">
        <f>[5]ANV!EQ$144</f>
        <v>6.1337000000000002</v>
      </c>
      <c r="AN14" s="57">
        <f>[5]ANV!ER$144</f>
        <v>4.1536999999999997</v>
      </c>
      <c r="AO14" s="57">
        <f>[5]ANV!ES$144</f>
        <v>4.0011000000000001</v>
      </c>
      <c r="AP14" s="57">
        <f>[5]ANV!ET$144</f>
        <v>4.9083000000000006</v>
      </c>
      <c r="AQ14" s="57">
        <f>[5]ANV!EU$144</f>
        <v>2.4726999999999997</v>
      </c>
      <c r="AR14" s="57">
        <f>[5]ANV!EV$144</f>
        <v>6.3007</v>
      </c>
      <c r="AS14" s="57">
        <f>[5]ANV!EW$144</f>
        <v>3.5094000000000003</v>
      </c>
      <c r="AT14" s="57">
        <f>[5]ANV!EX$144</f>
        <v>4.2557</v>
      </c>
      <c r="AU14" s="57">
        <f>[5]ANV!EY$144</f>
        <v>3.9045000000000001</v>
      </c>
      <c r="AV14" s="57">
        <f>[5]ANV!EZ$144</f>
        <v>3.9497000000000004</v>
      </c>
      <c r="AW14" s="57">
        <f>[5]ANV!FA$144</f>
        <v>3.8592000000000004</v>
      </c>
      <c r="AX14" s="57">
        <f>[5]ANV!FB$144</f>
        <v>6.2853999999999992</v>
      </c>
      <c r="AY14" s="57">
        <f>[5]ANV!FC$144</f>
        <v>7.5562999999999994</v>
      </c>
      <c r="AZ14" s="57">
        <f>[5]ANV!FD$144</f>
        <v>8.2985000000000007</v>
      </c>
      <c r="BA14" s="57">
        <f>[5]ANV!FE$144</f>
        <v>5.7747999999999999</v>
      </c>
      <c r="BB14" s="57">
        <f>[5]ANV!FF$144</f>
        <v>5.9455</v>
      </c>
      <c r="BC14" s="57">
        <f>[5]ANV!FG$144</f>
        <v>8.4145000000000003</v>
      </c>
      <c r="BD14" s="57">
        <f>[5]ANV!FH$144</f>
        <v>4.3148999999999997</v>
      </c>
      <c r="BE14" s="57">
        <f>[5]ANV!FI$144</f>
        <v>12.1624</v>
      </c>
      <c r="BF14" s="57">
        <f>[5]ANV!FJ$144</f>
        <v>5.9956000000000005</v>
      </c>
      <c r="BG14" s="57">
        <f>[5]ANV!FK$144</f>
        <v>5.1408999999999994</v>
      </c>
      <c r="BH14" s="57">
        <f>[5]ANV!FL$144</f>
        <v>14.257400000000001</v>
      </c>
      <c r="BI14" s="57">
        <f>[5]ANV!FM$144</f>
        <v>4.3609</v>
      </c>
      <c r="BJ14" s="57">
        <f>[5]ANV!FN$144</f>
        <v>7.3257999999999992</v>
      </c>
      <c r="BK14" s="57">
        <f>[5]ANV!FO$144</f>
        <v>7.7935000000000008</v>
      </c>
      <c r="BL14" s="57">
        <f>[5]ANV!FP$144</f>
        <v>6.84</v>
      </c>
      <c r="BM14" s="57">
        <f>[5]ANV!FQ$144</f>
        <v>8.0473999999999997</v>
      </c>
      <c r="BN14" s="57">
        <f>[5]ANV!FR$144</f>
        <v>5.1565999999999992</v>
      </c>
      <c r="BO14" s="57">
        <f>[5]ANV!FS$144</f>
        <v>5.1900999999999993</v>
      </c>
      <c r="BP14" s="57">
        <f>[5]ANV!FT$144</f>
        <v>5.0587999999999989</v>
      </c>
      <c r="BQ14" s="57">
        <f>[5]ANV!FU$144</f>
        <v>5.0532999999999992</v>
      </c>
      <c r="BR14" s="57">
        <f>[5]ANV!FV$144</f>
        <v>4.8687999999999994</v>
      </c>
      <c r="BS14" s="57">
        <f>[5]ANV!FW$144</f>
        <v>4.9557999999999991</v>
      </c>
      <c r="BT14" s="57">
        <f>[5]ANV!FX$144</f>
        <v>5.6105999999999998</v>
      </c>
      <c r="BU14" s="57">
        <f>[5]ANV!FY$144</f>
        <v>7.9345999999999997</v>
      </c>
      <c r="BV14" s="57">
        <f>[5]ANV!FZ$144</f>
        <v>7.3937999999999997</v>
      </c>
      <c r="BW14" s="57">
        <f>[5]ANV!GA$144</f>
        <v>17.785700000000002</v>
      </c>
      <c r="BX14" s="57">
        <f>[5]ANV!GB$144</f>
        <v>9.9509000000000007</v>
      </c>
      <c r="BY14" s="57">
        <f>[5]ANV!GC$144</f>
        <v>12.7592</v>
      </c>
      <c r="BZ14" s="57">
        <f>[5]ANV!GD$144</f>
        <v>5.3077999999999994</v>
      </c>
      <c r="CA14" s="57">
        <f>[5]ANV!GE$144</f>
        <v>5.0958999999999994</v>
      </c>
      <c r="CB14" s="57">
        <f>[5]ANV!GF$144</f>
        <v>6.281299999999999</v>
      </c>
      <c r="CC14" s="57">
        <f>[5]ANV!GG$144</f>
        <v>7.3317999999999994</v>
      </c>
      <c r="CD14" s="57">
        <f>[5]ANV!GH$144</f>
        <v>6.8328999999999995</v>
      </c>
      <c r="CE14" s="57">
        <f>[5]ANV!GI$144</f>
        <v>5.319300000000001</v>
      </c>
      <c r="CF14" s="57">
        <f>[5]ANV!GJ$144</f>
        <v>7.1217000000000006</v>
      </c>
      <c r="CG14" s="57">
        <f>[5]ANV!GK$144</f>
        <v>7.6583000000000006</v>
      </c>
      <c r="CH14" s="57">
        <f>[5]ANV!GL$144</f>
        <v>12.234300000000001</v>
      </c>
      <c r="CI14" s="57">
        <f>[5]ANV!GM$144</f>
        <v>11.265600000000001</v>
      </c>
      <c r="CJ14" s="57">
        <f>[5]ANV!GN$144</f>
        <v>10.216700000000001</v>
      </c>
      <c r="CK14" s="57">
        <f>[5]ANV!GO$144</f>
        <v>17.4815</v>
      </c>
      <c r="CL14" s="57">
        <f>[5]ANV!GP$144</f>
        <v>7.2191000000000001</v>
      </c>
      <c r="CM14" s="57">
        <f>[5]ANV!GQ$144</f>
        <v>8.3518999999999988</v>
      </c>
      <c r="CN14" s="57">
        <f>[5]ANV!GR$144</f>
        <v>10.386599999999998</v>
      </c>
      <c r="CO14" s="57">
        <f>[5]ANV!GS$144</f>
        <v>10.504899999999999</v>
      </c>
      <c r="CP14" s="57">
        <f>[5]ANV!GT$144</f>
        <v>7.5356999999999994</v>
      </c>
      <c r="CQ14" s="57">
        <f>[5]ANV!GU$144</f>
        <v>7.9826000000000006</v>
      </c>
      <c r="CR14" s="57">
        <f>[5]ANV!GV$144</f>
        <v>7.5313999999999997</v>
      </c>
      <c r="CS14" s="57">
        <f>[5]ANV!GW$144</f>
        <v>6.6574000000000009</v>
      </c>
      <c r="CT14" s="57">
        <f>[5]ANV!GX$144</f>
        <v>14.109</v>
      </c>
      <c r="CU14" s="57">
        <f>[5]ANV!GY$144</f>
        <v>13.711300000000001</v>
      </c>
      <c r="CV14" s="57">
        <f>[5]ANV!GZ$144</f>
        <v>13.922900000000002</v>
      </c>
      <c r="CW14" s="57">
        <f>[5]ANV!HA$144</f>
        <v>18.8613</v>
      </c>
      <c r="CX14" s="57">
        <f>[5]ANV!HB$144</f>
        <v>9.6950000000000003</v>
      </c>
      <c r="CY14" s="57">
        <f>[5]ANV!HC$144</f>
        <v>9.7594999999999992</v>
      </c>
      <c r="CZ14" s="57">
        <f>[5]ANV!HD$144</f>
        <v>10.553900000000002</v>
      </c>
      <c r="DA14" s="57">
        <f>[5]ANV!HE$144</f>
        <v>10.200700000000001</v>
      </c>
      <c r="DB14" s="57">
        <f>[5]ANV!HF$144</f>
        <v>9.9130000000000003</v>
      </c>
      <c r="DC14" s="57">
        <f>[5]ANV!HG$144</f>
        <v>9.8327000000000009</v>
      </c>
      <c r="DD14" s="57">
        <f>[5]ANV!HH$144</f>
        <v>10.8672</v>
      </c>
      <c r="DE14" s="57">
        <f>[5]ANV!HI$144</f>
        <v>16.638600000000004</v>
      </c>
      <c r="DF14" s="57">
        <f>[5]ANV!HJ$144</f>
        <v>13.745700000000001</v>
      </c>
      <c r="DG14" s="57">
        <f>[5]ANV!HK$144</f>
        <v>17.745000000000001</v>
      </c>
      <c r="DH14" s="57">
        <f>[5]ANV!HL$144</f>
        <v>13.382899999999999</v>
      </c>
      <c r="DI14" s="57">
        <f>[5]ANV!HM$144</f>
        <v>25.295999999999999</v>
      </c>
      <c r="DJ14" s="57">
        <f>[5]ANV!HN$144</f>
        <v>11.575200000000001</v>
      </c>
      <c r="DK14" s="57">
        <f>[5]ANV!HO$144</f>
        <v>12.589400000000001</v>
      </c>
      <c r="DL14" s="57">
        <f>[5]ANV!HP$144</f>
        <v>17.888900000000003</v>
      </c>
      <c r="DM14" s="57">
        <f>[5]ANV!HQ$144</f>
        <v>6.4648000000000003</v>
      </c>
      <c r="DN14" s="57">
        <f>[5]ANV!HR$144</f>
        <v>10.528099999999998</v>
      </c>
      <c r="DO14" s="57">
        <f>[5]ANV!HS$144</f>
        <v>6.9085000000000001</v>
      </c>
      <c r="DP14" s="57">
        <f>[5]ANV!HT$144</f>
        <v>11.1935</v>
      </c>
      <c r="DQ14" s="57">
        <f>[5]ANV!HU$144</f>
        <v>12.734500000000001</v>
      </c>
      <c r="DR14" s="57">
        <f>[5]ANV!HV$144</f>
        <v>20.328499999999998</v>
      </c>
      <c r="DS14" s="57">
        <f>[5]ANV!HW$144</f>
        <v>19.047999999999998</v>
      </c>
      <c r="DT14" s="57">
        <f>[5]ANV!HX$144</f>
        <v>17.012</v>
      </c>
      <c r="DU14" s="57">
        <f>[5]ANV!HY$144</f>
        <v>24.247</v>
      </c>
      <c r="DV14" s="57">
        <f>[5]ANV!HZ$144</f>
        <v>14.01</v>
      </c>
      <c r="DW14" s="57">
        <f>[5]ANV!IA$144</f>
        <v>13.574999999999999</v>
      </c>
      <c r="DX14" s="57">
        <f>[5]ANV!IB$144</f>
        <v>17.593</v>
      </c>
      <c r="DY14" s="57">
        <f>[5]ANV!IC$144</f>
        <v>24.109000000000002</v>
      </c>
      <c r="DZ14" s="57">
        <f>[5]ANV!ID$144</f>
        <v>13.5838</v>
      </c>
      <c r="EA14" s="57">
        <f>[5]ANV!IE$144</f>
        <v>15.635999999999999</v>
      </c>
      <c r="EB14" s="57">
        <f>[5]ANV!IF$144</f>
        <v>12.833</v>
      </c>
      <c r="EC14" s="57">
        <f>[5]ANV!IG$144</f>
        <v>14.135</v>
      </c>
      <c r="ED14" s="57">
        <f>[5]ANV!IH$144</f>
        <v>16.4803</v>
      </c>
      <c r="EE14" s="57">
        <f>[5]ANV!II$144</f>
        <v>21.376000000000001</v>
      </c>
      <c r="EF14" s="57">
        <f>[5]ANV!IJ$144</f>
        <v>16.395</v>
      </c>
      <c r="EG14" s="57">
        <f>[5]ANV!IK$144</f>
        <v>25.132000000000001</v>
      </c>
      <c r="EH14" s="57">
        <f>[5]ANV!IL$144</f>
        <v>13.889299999999999</v>
      </c>
      <c r="EI14" s="57">
        <f>[5]ANV!IM$144</f>
        <v>13.2744</v>
      </c>
      <c r="EJ14" s="57">
        <f>[5]ANV!IN$144</f>
        <v>17.707000000000001</v>
      </c>
      <c r="EK14" s="57">
        <f>[5]ANV!IO$144</f>
        <v>13.426099999999998</v>
      </c>
      <c r="EL14" s="57">
        <f>[5]ANV!IP$144</f>
        <v>14.1752</v>
      </c>
      <c r="EM14" s="57">
        <f>[5]ANV!IQ$144</f>
        <v>14.971</v>
      </c>
      <c r="EN14" s="57">
        <f>[5]ANV!IR$144</f>
        <v>14.118</v>
      </c>
      <c r="EO14" s="57">
        <f>[5]ANV!IS$144</f>
        <v>13.86</v>
      </c>
      <c r="EP14" s="57">
        <f>[5]ANV!IT$144</f>
        <v>18.657</v>
      </c>
      <c r="EQ14" s="57">
        <f>[5]ANV!IU$144</f>
        <v>21.392799999999998</v>
      </c>
      <c r="ER14" s="57">
        <f>[5]ANV!IV$144</f>
        <v>18.079999999999998</v>
      </c>
      <c r="ES14" s="57">
        <f>[5]ANV!IW$144</f>
        <v>28.093</v>
      </c>
      <c r="ET14" s="57">
        <f>[5]ANV!IX$144</f>
        <v>15.124000000000001</v>
      </c>
      <c r="EU14" s="57">
        <f>[5]ANV!IY$144</f>
        <v>11.025</v>
      </c>
      <c r="EV14" s="57">
        <f>[5]ANV!IZ$144</f>
        <v>12.891</v>
      </c>
      <c r="EW14" s="57">
        <f>[5]ANV!JA$144</f>
        <v>13.664</v>
      </c>
      <c r="EX14" s="57">
        <f>[5]ANV!JB$144</f>
        <v>14.2006</v>
      </c>
      <c r="EY14" s="57">
        <f>[5]ANV!JC$144</f>
        <v>12.496</v>
      </c>
      <c r="EZ14" s="57">
        <f>[5]ANV!JD$144</f>
        <v>12.686999999999999</v>
      </c>
      <c r="FA14" s="57">
        <f>[5]ANV!JE$144</f>
        <v>15.996</v>
      </c>
      <c r="FB14" s="57">
        <f>[5]ANV!JF$144</f>
        <v>18.781400000000001</v>
      </c>
      <c r="FC14" s="57">
        <f>[5]ANV!JG$144</f>
        <v>19.745999999999999</v>
      </c>
      <c r="FD14" s="57">
        <f>[5]ANV!JH$144</f>
        <v>18.027999999999999</v>
      </c>
      <c r="FE14" s="57">
        <f>[5]ANV!JI$144</f>
        <v>27.427</v>
      </c>
      <c r="FF14" s="57">
        <f>[5]ANV!JJ$144</f>
        <v>14.442</v>
      </c>
      <c r="FG14" s="57">
        <f>[5]ANV!JK$144</f>
        <v>13.497</v>
      </c>
      <c r="FH14" s="57">
        <f>[5]ANV!JL$144</f>
        <v>15.619</v>
      </c>
      <c r="FI14" s="57">
        <f>[5]ANV!JM$144</f>
        <v>14.246</v>
      </c>
      <c r="FJ14" s="57">
        <f>[5]ANV!JN$144</f>
        <v>13.859</v>
      </c>
      <c r="FK14" s="57">
        <f>[5]ANV!JO$144</f>
        <v>16.818000000000001</v>
      </c>
      <c r="FL14" s="57">
        <f>[5]ANV!JP$144</f>
        <v>14.173</v>
      </c>
      <c r="FM14" s="57">
        <f>[5]ANV!JQ$144</f>
        <v>14.521000000000001</v>
      </c>
      <c r="FN14" s="57">
        <f>[5]ANV!JR$144</f>
        <v>18.055</v>
      </c>
      <c r="FO14" s="57">
        <f>[5]ANV!JS$144</f>
        <v>21.513999999999999</v>
      </c>
      <c r="FP14" s="57">
        <f>[5]ANV!JT$144</f>
        <v>19.353000000000002</v>
      </c>
      <c r="FQ14" s="57">
        <f>[5]ANV!JU$144</f>
        <v>20.952000000000002</v>
      </c>
      <c r="FR14" s="57">
        <f>[5]ANV!JV$144</f>
        <v>13.374000000000001</v>
      </c>
      <c r="FS14" s="57">
        <f>[5]ANV!JW$144</f>
        <v>14.579000000000001</v>
      </c>
      <c r="FT14" s="57">
        <f>[5]ANV!JX$144</f>
        <v>15.589</v>
      </c>
      <c r="FU14" s="57">
        <f>[5]ANV!JY$144</f>
        <v>14.54</v>
      </c>
      <c r="FV14" s="57">
        <f>[5]ANV!JZ$144</f>
        <v>14.147</v>
      </c>
      <c r="FW14" s="57">
        <f>[5]ANV!KA$144</f>
        <v>16.393000000000001</v>
      </c>
      <c r="FX14" s="57">
        <f>[5]ANV!KB$144</f>
        <v>14.602</v>
      </c>
      <c r="FY14" s="57">
        <f>[5]ANV!KC$144</f>
        <v>14.347</v>
      </c>
      <c r="FZ14" s="57">
        <f>[5]ANV!KD$144</f>
        <v>17.632000000000001</v>
      </c>
      <c r="GA14" s="57">
        <f>[5]ANV!KE$144</f>
        <v>20.863399999999999</v>
      </c>
      <c r="GB14" s="57">
        <f>[5]ANV!KF$144</f>
        <v>15.2097</v>
      </c>
      <c r="GC14" s="57">
        <f>[5]ANV!KG$144</f>
        <v>26.771099999999997</v>
      </c>
      <c r="GD14" s="57">
        <f>[5]ANV!KH$144</f>
        <v>14.620799999999999</v>
      </c>
      <c r="GE14" s="57">
        <f>[5]ANV!KI$144</f>
        <v>12.599099999999998</v>
      </c>
      <c r="GF14" s="57">
        <f>[5]ANV!KJ$144</f>
        <v>14.630699999999999</v>
      </c>
      <c r="GG14" s="57">
        <f>[5]ANV!KK$144</f>
        <v>14.225899999999999</v>
      </c>
      <c r="GH14" s="57">
        <f>[5]ANV!KL$144</f>
        <v>13.055699999999998</v>
      </c>
      <c r="GI14" s="57">
        <f>[5]ANV!KM$144</f>
        <v>18.551299999999998</v>
      </c>
      <c r="GJ14" s="57">
        <f>[5]ANV!KN$144</f>
        <v>13.680099999999998</v>
      </c>
      <c r="GK14" s="57">
        <f>[5]ANV!KO$144</f>
        <v>13.748899999999999</v>
      </c>
      <c r="GL14" s="57">
        <f>[5]ANV!KP$144</f>
        <v>17.325700000000001</v>
      </c>
      <c r="GM14" s="57">
        <f>[5]ANV!KQ$144</f>
        <v>19.921299999999999</v>
      </c>
      <c r="GN14" s="57">
        <f>[5]ANV!KR$144</f>
        <v>15.128800000000002</v>
      </c>
    </row>
    <row r="15" spans="1:196" x14ac:dyDescent="0.25">
      <c r="A15" s="56" t="s">
        <v>89</v>
      </c>
      <c r="B15" s="57">
        <f>[5]ANV!DF$145</f>
        <v>3.1100000000000003E-2</v>
      </c>
      <c r="C15" s="57">
        <f>[5]ANV!DG$145</f>
        <v>3.04E-2</v>
      </c>
      <c r="D15" s="57">
        <f>[5]ANV!DH$145</f>
        <v>3.1100000000000003E-2</v>
      </c>
      <c r="E15" s="57">
        <f>[5]ANV!DI$145</f>
        <v>3.5000000000000003E-2</v>
      </c>
      <c r="F15" s="57">
        <f>[5]ANV!DJ$145</f>
        <v>3.9299999999999995E-2</v>
      </c>
      <c r="G15" s="57">
        <f>[5]ANV!DK$145</f>
        <v>3.61E-2</v>
      </c>
      <c r="H15" s="57">
        <f>[5]ANV!DL$145</f>
        <v>3.61E-2</v>
      </c>
      <c r="I15" s="57">
        <f>[5]ANV!DM$145</f>
        <v>0.35769999999999996</v>
      </c>
      <c r="J15" s="57">
        <f>[5]ANV!DN$145</f>
        <v>2.9723999999999999</v>
      </c>
      <c r="K15" s="57">
        <f>[5]ANV!DO$145</f>
        <v>6.12</v>
      </c>
      <c r="L15" s="57">
        <f>[5]ANV!DP$145</f>
        <v>6.1631</v>
      </c>
      <c r="M15" s="57">
        <f>[5]ANV!DQ$145</f>
        <v>6.2246999999999995</v>
      </c>
      <c r="N15" s="57">
        <f>[5]ANV!DR$145</f>
        <v>22.542000000000002</v>
      </c>
      <c r="O15" s="57">
        <f>[5]ANV!DS$145</f>
        <v>18.148</v>
      </c>
      <c r="P15" s="57">
        <f>[5]ANV!DT$145</f>
        <v>15.465999999999999</v>
      </c>
      <c r="Q15" s="57">
        <f>[5]ANV!DU$145</f>
        <v>16.498000000000001</v>
      </c>
      <c r="R15" s="57">
        <f>[5]ANV!DV$145</f>
        <v>15.933999999999999</v>
      </c>
      <c r="S15" s="57">
        <f>[5]ANV!DW$145</f>
        <v>26.22</v>
      </c>
      <c r="T15" s="57">
        <f>[5]ANV!DX$145</f>
        <v>15.7271</v>
      </c>
      <c r="U15" s="57">
        <f>[5]ANV!DY$145</f>
        <v>15.6386</v>
      </c>
      <c r="V15" s="57">
        <f>[5]ANV!DZ$145</f>
        <v>15.9978</v>
      </c>
      <c r="W15" s="57">
        <f>[5]ANV!EA$145</f>
        <v>15.055999999999999</v>
      </c>
      <c r="X15" s="57">
        <f>[5]ANV!EB$145</f>
        <v>17.675000000000001</v>
      </c>
      <c r="Y15" s="57">
        <f>[5]ANV!EC$145</f>
        <v>15.219899999999999</v>
      </c>
      <c r="Z15" s="57">
        <f>[5]ANV!ED$145</f>
        <v>24.6967</v>
      </c>
      <c r="AA15" s="57">
        <f>[5]ANV!EE$145</f>
        <v>24.870999999999999</v>
      </c>
      <c r="AB15" s="57">
        <f>[5]ANV!EF$145</f>
        <v>19.884499999999999</v>
      </c>
      <c r="AC15" s="57">
        <f>[5]ANV!EG$145</f>
        <v>17.09</v>
      </c>
      <c r="AD15" s="57">
        <f>[5]ANV!EH$145</f>
        <v>16.721</v>
      </c>
      <c r="AE15" s="57">
        <f>[5]ANV!EI$145</f>
        <v>19.263000000000002</v>
      </c>
      <c r="AF15" s="57">
        <f>[5]ANV!EJ$145</f>
        <v>27.446300000000001</v>
      </c>
      <c r="AG15" s="57">
        <f>[5]ANV!EK$145</f>
        <v>16.213699999999999</v>
      </c>
      <c r="AH15" s="57">
        <f>[5]ANV!EL$145</f>
        <v>16.449300000000001</v>
      </c>
      <c r="AI15" s="57">
        <f>[5]ANV!EM$145</f>
        <v>16.283200000000001</v>
      </c>
      <c r="AJ15" s="57">
        <f>[5]ANV!EN$145</f>
        <v>6.1912000000000003</v>
      </c>
      <c r="AK15" s="57">
        <f>[5]ANV!EO$145</f>
        <v>25.805</v>
      </c>
      <c r="AL15" s="57">
        <f>[5]ANV!EP$145</f>
        <v>27.555499999999999</v>
      </c>
      <c r="AM15" s="57">
        <f>[5]ANV!EQ$145</f>
        <v>26.559699999999999</v>
      </c>
      <c r="AN15" s="57">
        <f>[5]ANV!ER$145</f>
        <v>20.507200000000001</v>
      </c>
      <c r="AO15" s="57">
        <f>[5]ANV!ES$145</f>
        <v>18.808</v>
      </c>
      <c r="AP15" s="57">
        <f>[5]ANV!ET$145</f>
        <v>18.005599999999998</v>
      </c>
      <c r="AQ15" s="57">
        <f>[5]ANV!EU$145</f>
        <v>17.484400000000001</v>
      </c>
      <c r="AR15" s="57">
        <f>[5]ANV!EV$145</f>
        <v>29.6066</v>
      </c>
      <c r="AS15" s="57">
        <f>[5]ANV!EW$145</f>
        <v>17.651900000000001</v>
      </c>
      <c r="AT15" s="57">
        <f>[5]ANV!EX$145</f>
        <v>18.120699999999999</v>
      </c>
      <c r="AU15" s="57">
        <f>[5]ANV!EY$145</f>
        <v>17.681699999999999</v>
      </c>
      <c r="AV15" s="57">
        <f>[5]ANV!EZ$145</f>
        <v>17.296299999999999</v>
      </c>
      <c r="AW15" s="57">
        <f>[5]ANV!FA$145</f>
        <v>18.169499999999999</v>
      </c>
      <c r="AX15" s="57">
        <f>[5]ANV!FB$145</f>
        <v>28.697599999999998</v>
      </c>
      <c r="AY15" s="57">
        <f>[5]ANV!FC$145</f>
        <v>29.103999999999999</v>
      </c>
      <c r="AZ15" s="57">
        <f>[5]ANV!FD$145</f>
        <v>23.315000000000001</v>
      </c>
      <c r="BA15" s="57">
        <f>[5]ANV!FE$145</f>
        <v>19.875</v>
      </c>
      <c r="BB15" s="57">
        <f>[5]ANV!FF$145</f>
        <v>19.358900000000002</v>
      </c>
      <c r="BC15" s="57">
        <f>[5]ANV!FG$145</f>
        <v>19.508500000000002</v>
      </c>
      <c r="BD15" s="57">
        <f>[5]ANV!FH$145</f>
        <v>32.120200000000004</v>
      </c>
      <c r="BE15" s="57">
        <f>[5]ANV!FI$145</f>
        <v>19.094900000000003</v>
      </c>
      <c r="BF15" s="57">
        <f>[5]ANV!FJ$145</f>
        <v>19.327300000000001</v>
      </c>
      <c r="BG15" s="57">
        <f>[5]ANV!FK$145</f>
        <v>19.479500000000002</v>
      </c>
      <c r="BH15" s="57">
        <f>[5]ANV!FL$145</f>
        <v>19.2913</v>
      </c>
      <c r="BI15" s="57">
        <f>[5]ANV!FM$145</f>
        <v>19.370999999999999</v>
      </c>
      <c r="BJ15" s="57">
        <f>[5]ANV!FN$145</f>
        <v>33.424999999999997</v>
      </c>
      <c r="BK15" s="57">
        <f>[5]ANV!FO$145</f>
        <v>29.780200000000001</v>
      </c>
      <c r="BL15" s="57">
        <f>[5]ANV!FP$145</f>
        <v>26.4741</v>
      </c>
      <c r="BM15" s="57">
        <f>[5]ANV!FQ$145</f>
        <v>22.3979</v>
      </c>
      <c r="BN15" s="57">
        <f>[5]ANV!FR$145</f>
        <v>21.9497</v>
      </c>
      <c r="BO15" s="57">
        <f>[5]ANV!FS$145</f>
        <v>21.7821</v>
      </c>
      <c r="BP15" s="57">
        <f>[5]ANV!FT$145</f>
        <v>35.462400000000002</v>
      </c>
      <c r="BQ15" s="57">
        <f>[5]ANV!FU$145</f>
        <v>21.1873</v>
      </c>
      <c r="BR15" s="57">
        <f>[5]ANV!FV$145</f>
        <v>21.1815</v>
      </c>
      <c r="BS15" s="57">
        <f>[5]ANV!FW$145</f>
        <v>21.214599999999997</v>
      </c>
      <c r="BT15" s="57">
        <f>[5]ANV!FX$145</f>
        <v>21.798299999999998</v>
      </c>
      <c r="BU15" s="57">
        <f>[5]ANV!FY$145</f>
        <v>21.559699999999999</v>
      </c>
      <c r="BV15" s="57">
        <f>[5]ANV!FZ$145</f>
        <v>34.454300000000003</v>
      </c>
      <c r="BW15" s="57">
        <f>[5]ANV!GA$145</f>
        <v>33.508600000000001</v>
      </c>
      <c r="BX15" s="57">
        <f>[5]ANV!GB$145</f>
        <v>27.631799999999998</v>
      </c>
      <c r="BY15" s="57">
        <f>[5]ANV!GC$145</f>
        <v>44.9758</v>
      </c>
      <c r="BZ15" s="57">
        <f>[5]ANV!GD$145</f>
        <v>23.036200000000001</v>
      </c>
      <c r="CA15" s="57">
        <f>[5]ANV!GE$145</f>
        <v>22.574099999999998</v>
      </c>
      <c r="CB15" s="57">
        <f>[5]ANV!GF$145</f>
        <v>40.121000000000002</v>
      </c>
      <c r="CC15" s="57">
        <f>[5]ANV!GG$145</f>
        <v>22.57</v>
      </c>
      <c r="CD15" s="57">
        <f>[5]ANV!GH$145</f>
        <v>23.233499999999999</v>
      </c>
      <c r="CE15" s="57">
        <f>[5]ANV!GI$145</f>
        <v>22.559900000000003</v>
      </c>
      <c r="CF15" s="57">
        <f>[5]ANV!GJ$145</f>
        <v>22.2441</v>
      </c>
      <c r="CG15" s="57">
        <f>[5]ANV!GK$145</f>
        <v>25.697900000000001</v>
      </c>
      <c r="CH15" s="57">
        <f>[5]ANV!GL$145</f>
        <v>37.484900000000003</v>
      </c>
      <c r="CI15" s="57">
        <f>[5]ANV!GM$145</f>
        <v>34.887599999999999</v>
      </c>
      <c r="CJ15" s="57">
        <f>[5]ANV!GN$145</f>
        <v>30.198599999999999</v>
      </c>
      <c r="CK15" s="57">
        <f>[5]ANV!GO$145</f>
        <v>47.597900000000003</v>
      </c>
      <c r="CL15" s="57">
        <f>[5]ANV!GP$145</f>
        <v>21.002599999999997</v>
      </c>
      <c r="CM15" s="57">
        <f>[5]ANV!GQ$145</f>
        <v>24.168800000000001</v>
      </c>
      <c r="CN15" s="57">
        <f>[5]ANV!GR$145</f>
        <v>46.9223</v>
      </c>
      <c r="CO15" s="57">
        <f>[5]ANV!GS$145</f>
        <v>23.571099999999998</v>
      </c>
      <c r="CP15" s="57">
        <f>[5]ANV!GT$145</f>
        <v>23.6815</v>
      </c>
      <c r="CQ15" s="57">
        <f>[5]ANV!GU$145</f>
        <v>24.077900000000003</v>
      </c>
      <c r="CR15" s="57">
        <f>[5]ANV!GV$145</f>
        <v>23.681799999999999</v>
      </c>
      <c r="CS15" s="57">
        <f>[5]ANV!GW$145</f>
        <v>23.535799999999998</v>
      </c>
      <c r="CT15" s="57">
        <f>[5]ANV!GX$145</f>
        <v>37.7455</v>
      </c>
      <c r="CU15" s="57">
        <f>[5]ANV!GY$145</f>
        <v>36.465900000000005</v>
      </c>
      <c r="CV15" s="57">
        <f>[5]ANV!GZ$145</f>
        <v>31.6889</v>
      </c>
      <c r="CW15" s="57">
        <f>[5]ANV!HA$145</f>
        <v>50.517099999999999</v>
      </c>
      <c r="CX15" s="57">
        <f>[5]ANV!HB$145</f>
        <v>25.979800000000001</v>
      </c>
      <c r="CY15" s="57">
        <f>[5]ANV!HC$145</f>
        <v>25.3888</v>
      </c>
      <c r="CZ15" s="57">
        <f>[5]ANV!HD$145</f>
        <v>43.092699999999994</v>
      </c>
      <c r="DA15" s="57">
        <f>[5]ANV!HE$145</f>
        <v>25.0395</v>
      </c>
      <c r="DB15" s="57">
        <f>[5]ANV!HF$145</f>
        <v>24.681999999999999</v>
      </c>
      <c r="DC15" s="57">
        <f>[5]ANV!HG$145</f>
        <v>24.297000000000001</v>
      </c>
      <c r="DD15" s="57">
        <f>[5]ANV!HH$145</f>
        <v>24.195499999999999</v>
      </c>
      <c r="DE15" s="57">
        <f>[5]ANV!HI$145</f>
        <v>24.267099999999999</v>
      </c>
      <c r="DF15" s="57">
        <f>[5]ANV!HJ$145</f>
        <v>39.510599999999997</v>
      </c>
      <c r="DG15" s="57">
        <f>[5]ANV!HK$145</f>
        <v>37.853400000000001</v>
      </c>
      <c r="DH15" s="57">
        <f>[5]ANV!HL$145</f>
        <v>30.911799999999999</v>
      </c>
      <c r="DI15" s="57">
        <f>[5]ANV!HM$145</f>
        <v>50.632199999999997</v>
      </c>
      <c r="DJ15" s="57">
        <f>[5]ANV!HN$145</f>
        <v>25.703700000000001</v>
      </c>
      <c r="DK15" s="57">
        <f>[5]ANV!HO$145</f>
        <v>25.6922</v>
      </c>
      <c r="DL15" s="57">
        <f>[5]ANV!HP$145</f>
        <v>25.7212</v>
      </c>
      <c r="DM15" s="57">
        <f>[5]ANV!HQ$145</f>
        <v>43.8461</v>
      </c>
      <c r="DN15" s="57">
        <f>[5]ANV!HR$145</f>
        <v>24.792000000000002</v>
      </c>
      <c r="DO15" s="57">
        <f>[5]ANV!HS$145</f>
        <v>24.965900000000001</v>
      </c>
      <c r="DP15" s="57">
        <f>[5]ANV!HT$145</f>
        <v>24.824000000000002</v>
      </c>
      <c r="DQ15" s="57">
        <f>[5]ANV!HU$145</f>
        <v>24.890999999999998</v>
      </c>
      <c r="DR15" s="57">
        <f>[5]ANV!HV$145</f>
        <v>39.112000000000002</v>
      </c>
      <c r="DS15" s="57">
        <f>[5]ANV!HW$145</f>
        <v>38.813000000000002</v>
      </c>
      <c r="DT15" s="57">
        <f>[5]ANV!HX$145</f>
        <v>31.425999999999998</v>
      </c>
      <c r="DU15" s="57">
        <f>[5]ANV!HY$145</f>
        <v>50.881999999999998</v>
      </c>
      <c r="DV15" s="57">
        <f>[5]ANV!HZ$145</f>
        <v>27.32</v>
      </c>
      <c r="DW15" s="57">
        <f>[5]ANV!IA$145</f>
        <v>27.277999999999999</v>
      </c>
      <c r="DX15" s="57">
        <f>[5]ANV!IB$145</f>
        <v>45.72</v>
      </c>
      <c r="DY15" s="57">
        <f>[5]ANV!IC$145</f>
        <v>26.8489</v>
      </c>
      <c r="DZ15" s="57">
        <f>[5]ANV!ID$145</f>
        <v>25.835999999999999</v>
      </c>
      <c r="EA15" s="57">
        <f>[5]ANV!IE$145</f>
        <v>25.527999999999999</v>
      </c>
      <c r="EB15" s="57">
        <f>[5]ANV!IF$145</f>
        <v>26.448</v>
      </c>
      <c r="EC15" s="57">
        <f>[5]ANV!IG$145</f>
        <v>26.109000000000002</v>
      </c>
      <c r="ED15" s="57">
        <f>[5]ANV!IH$145</f>
        <v>39.417000000000002</v>
      </c>
      <c r="EE15" s="57">
        <f>[5]ANV!II$145</f>
        <v>38.948999999999998</v>
      </c>
      <c r="EF15" s="57">
        <f>[5]ANV!IJ$145</f>
        <v>33.323999999999998</v>
      </c>
      <c r="EG15" s="57">
        <f>[5]ANV!IK$145</f>
        <v>53.774999999999999</v>
      </c>
      <c r="EH15" s="57">
        <f>[5]ANV!IL$145</f>
        <v>26.783999999999999</v>
      </c>
      <c r="EI15" s="57">
        <f>[5]ANV!IM$145</f>
        <v>26.51</v>
      </c>
      <c r="EJ15" s="57">
        <f>[5]ANV!IN$145</f>
        <v>44.591999999999999</v>
      </c>
      <c r="EK15" s="57">
        <f>[5]ANV!IO$145</f>
        <v>26.220500000000001</v>
      </c>
      <c r="EL15" s="57">
        <f>[5]ANV!IP$145</f>
        <v>26.025099999999998</v>
      </c>
      <c r="EM15" s="57">
        <f>[5]ANV!IQ$145</f>
        <v>26.4695</v>
      </c>
      <c r="EN15" s="57">
        <f>[5]ANV!IR$145</f>
        <v>24.443000000000001</v>
      </c>
      <c r="EO15" s="57">
        <f>[5]ANV!IS$145</f>
        <v>26.8064</v>
      </c>
      <c r="EP15" s="57">
        <f>[5]ANV!IT$145</f>
        <v>39.229500000000002</v>
      </c>
      <c r="EQ15" s="57">
        <f>[5]ANV!IU$145</f>
        <v>37.863800000000005</v>
      </c>
      <c r="ER15" s="57">
        <f>[5]ANV!IV$145</f>
        <v>32.194000000000003</v>
      </c>
      <c r="ES15" s="57">
        <f>[5]ANV!IW$145</f>
        <v>53.692</v>
      </c>
      <c r="ET15" s="57">
        <f>[5]ANV!IX$145</f>
        <v>29.295999999999999</v>
      </c>
      <c r="EU15" s="57">
        <f>[5]ANV!IY$145</f>
        <v>28.228000000000002</v>
      </c>
      <c r="EV15" s="57">
        <f>[5]ANV!IZ$145</f>
        <v>42.057000000000002</v>
      </c>
      <c r="EW15" s="57">
        <f>[5]ANV!JA$145</f>
        <v>25.643999999999998</v>
      </c>
      <c r="EX15" s="57">
        <f>[5]ANV!JB$145</f>
        <v>22.238</v>
      </c>
      <c r="EY15" s="57">
        <f>[5]ANV!JC$145</f>
        <v>24.398</v>
      </c>
      <c r="EZ15" s="57">
        <f>[5]ANV!JD$145</f>
        <v>25.827000000000002</v>
      </c>
      <c r="FA15" s="57">
        <f>[5]ANV!JE$145</f>
        <v>22.315999999999999</v>
      </c>
      <c r="FB15" s="57">
        <f>[5]ANV!JF$145</f>
        <v>37.960099999999997</v>
      </c>
      <c r="FC15" s="57">
        <f>[5]ANV!JG$145</f>
        <v>34.402000000000001</v>
      </c>
      <c r="FD15" s="57">
        <f>[5]ANV!JH$145</f>
        <v>31.63</v>
      </c>
      <c r="FE15" s="57">
        <f>[5]ANV!JI$145</f>
        <v>50.959000000000003</v>
      </c>
      <c r="FF15" s="57">
        <f>[5]ANV!JJ$145</f>
        <v>25.423999999999999</v>
      </c>
      <c r="FG15" s="57">
        <f>[5]ANV!JK$145</f>
        <v>25.687000000000001</v>
      </c>
      <c r="FH15" s="57">
        <f>[5]ANV!JL$145</f>
        <v>42.351999999999997</v>
      </c>
      <c r="FI15" s="57">
        <f>[5]ANV!JM$145</f>
        <v>24.091000000000001</v>
      </c>
      <c r="FJ15" s="57">
        <f>[5]ANV!JN$145</f>
        <v>24.055</v>
      </c>
      <c r="FK15" s="57">
        <f>[5]ANV!JO$145</f>
        <v>24.096</v>
      </c>
      <c r="FL15" s="57">
        <f>[5]ANV!JP$145</f>
        <v>24.08</v>
      </c>
      <c r="FM15" s="57">
        <f>[5]ANV!JQ$145</f>
        <v>23.353999999999999</v>
      </c>
      <c r="FN15" s="57">
        <f>[5]ANV!JR$145</f>
        <v>36.853999999999999</v>
      </c>
      <c r="FO15" s="57">
        <f>[5]ANV!JS$145</f>
        <v>28.608000000000001</v>
      </c>
      <c r="FP15" s="57">
        <f>[5]ANV!JT$145</f>
        <v>33.731000000000002</v>
      </c>
      <c r="FQ15" s="57">
        <f>[5]ANV!JU$145</f>
        <v>48.500999999999998</v>
      </c>
      <c r="FR15" s="57">
        <f>[5]ANV!JV$145</f>
        <v>24.510999999999999</v>
      </c>
      <c r="FS15" s="57">
        <f>[5]ANV!JW$145</f>
        <v>23.977</v>
      </c>
      <c r="FT15" s="57">
        <f>[5]ANV!JX$145</f>
        <v>39.713999999999999</v>
      </c>
      <c r="FU15" s="57">
        <f>[5]ANV!JY$145</f>
        <v>23.789000000000001</v>
      </c>
      <c r="FV15" s="57">
        <f>[5]ANV!JZ$145</f>
        <v>23.806000000000001</v>
      </c>
      <c r="FW15" s="57">
        <f>[5]ANV!KA$145</f>
        <v>23.614000000000001</v>
      </c>
      <c r="FX15" s="57">
        <f>[5]ANV!KB$145</f>
        <v>22.751000000000001</v>
      </c>
      <c r="FY15" s="57">
        <f>[5]ANV!KC$145</f>
        <v>23.594999999999999</v>
      </c>
      <c r="FZ15" s="57">
        <f>[5]ANV!KD$145</f>
        <v>36.073</v>
      </c>
      <c r="GA15" s="57">
        <f>[5]ANV!KE$145</f>
        <v>35.544599999999996</v>
      </c>
      <c r="GB15" s="57">
        <f>[5]ANV!KF$145</f>
        <v>29.1706</v>
      </c>
      <c r="GC15" s="57">
        <f>[5]ANV!KG$145</f>
        <v>49.7438</v>
      </c>
      <c r="GD15" s="57">
        <f>[5]ANV!KH$145</f>
        <v>25.553999999999998</v>
      </c>
      <c r="GE15" s="57">
        <f>[5]ANV!KI$145</f>
        <v>25.9879</v>
      </c>
      <c r="GF15" s="57">
        <f>[5]ANV!KJ$145</f>
        <v>40.353699999999996</v>
      </c>
      <c r="GG15" s="57">
        <f>[5]ANV!KK$145</f>
        <v>24.824000000000002</v>
      </c>
      <c r="GH15" s="57">
        <f>[5]ANV!KL$145</f>
        <v>25.231099999999998</v>
      </c>
      <c r="GI15" s="57">
        <f>[5]ANV!KM$145</f>
        <v>27.787700000000001</v>
      </c>
      <c r="GJ15" s="57">
        <f>[5]ANV!KN$145</f>
        <v>24.705200000000001</v>
      </c>
      <c r="GK15" s="57">
        <f>[5]ANV!KO$145</f>
        <v>24.522400000000001</v>
      </c>
      <c r="GL15" s="57">
        <f>[5]ANV!KP$145</f>
        <v>37.037999999999997</v>
      </c>
      <c r="GM15" s="57">
        <f>[5]ANV!KQ$145</f>
        <v>33.759599999999999</v>
      </c>
      <c r="GN15" s="57">
        <f>[5]ANV!KR$145</f>
        <v>28.7196</v>
      </c>
    </row>
    <row r="16" spans="1:196" x14ac:dyDescent="0.25">
      <c r="A16" s="58" t="s">
        <v>90</v>
      </c>
      <c r="B16" s="59">
        <f t="shared" ref="B16:AG16" si="102">+B17</f>
        <v>24.150599999999997</v>
      </c>
      <c r="C16" s="59">
        <f t="shared" si="102"/>
        <v>0.15959999999999999</v>
      </c>
      <c r="D16" s="59">
        <f t="shared" si="102"/>
        <v>0</v>
      </c>
      <c r="E16" s="59">
        <f t="shared" si="102"/>
        <v>0</v>
      </c>
      <c r="F16" s="59">
        <f t="shared" si="102"/>
        <v>4.8746999999999998</v>
      </c>
      <c r="G16" s="59">
        <f t="shared" si="102"/>
        <v>4.9218000000000002</v>
      </c>
      <c r="H16" s="59">
        <f t="shared" si="102"/>
        <v>0.1303</v>
      </c>
      <c r="I16" s="59">
        <f t="shared" si="102"/>
        <v>0.73429999999999995</v>
      </c>
      <c r="J16" s="59">
        <f t="shared" si="102"/>
        <v>0.30710000000000004</v>
      </c>
      <c r="K16" s="59">
        <f t="shared" si="102"/>
        <v>64.900000000000006</v>
      </c>
      <c r="L16" s="59">
        <f t="shared" si="102"/>
        <v>4.4476000000000004</v>
      </c>
      <c r="M16" s="59">
        <f t="shared" si="102"/>
        <v>0</v>
      </c>
      <c r="N16" s="59">
        <f t="shared" si="102"/>
        <v>0</v>
      </c>
      <c r="O16" s="59">
        <f t="shared" si="102"/>
        <v>2.5276000000000001</v>
      </c>
      <c r="P16" s="59">
        <f t="shared" si="102"/>
        <v>5.9431000000000003</v>
      </c>
      <c r="Q16" s="59">
        <f t="shared" si="102"/>
        <v>4.5223999999999993</v>
      </c>
      <c r="R16" s="59">
        <f t="shared" si="102"/>
        <v>38.0749</v>
      </c>
      <c r="S16" s="59">
        <f t="shared" si="102"/>
        <v>20.677</v>
      </c>
      <c r="T16" s="59">
        <f t="shared" si="102"/>
        <v>25.16</v>
      </c>
      <c r="U16" s="59">
        <f t="shared" si="102"/>
        <v>29</v>
      </c>
      <c r="V16" s="59">
        <f t="shared" si="102"/>
        <v>38.4</v>
      </c>
      <c r="W16" s="59">
        <f t="shared" si="102"/>
        <v>39.432000000000002</v>
      </c>
      <c r="X16" s="59">
        <f t="shared" si="102"/>
        <v>62.145699999999998</v>
      </c>
      <c r="Y16" s="59">
        <f t="shared" si="102"/>
        <v>41.639800000000001</v>
      </c>
      <c r="Z16" s="59">
        <f t="shared" si="102"/>
        <v>24.4879</v>
      </c>
      <c r="AA16" s="59">
        <f t="shared" si="102"/>
        <v>22.224499999999999</v>
      </c>
      <c r="AB16" s="59">
        <f t="shared" si="102"/>
        <v>26.501999999999999</v>
      </c>
      <c r="AC16" s="59">
        <f t="shared" si="102"/>
        <v>29.446000000000002</v>
      </c>
      <c r="AD16" s="59">
        <f t="shared" si="102"/>
        <v>40.744900000000001</v>
      </c>
      <c r="AE16" s="59">
        <f t="shared" si="102"/>
        <v>41.530199999999994</v>
      </c>
      <c r="AF16" s="59">
        <f t="shared" si="102"/>
        <v>34.364700000000006</v>
      </c>
      <c r="AG16" s="59">
        <f t="shared" si="102"/>
        <v>37.588700000000003</v>
      </c>
      <c r="AH16" s="59">
        <f t="shared" ref="AH16:BM16" si="103">+AH17</f>
        <v>37.739899999999999</v>
      </c>
      <c r="AI16" s="59">
        <f t="shared" si="103"/>
        <v>20.167600000000004</v>
      </c>
      <c r="AJ16" s="59">
        <f t="shared" si="103"/>
        <v>7.8624000000000001</v>
      </c>
      <c r="AK16" s="59">
        <f t="shared" si="103"/>
        <v>5.6070000000000002</v>
      </c>
      <c r="AL16" s="59">
        <f t="shared" si="103"/>
        <v>15.125999999999999</v>
      </c>
      <c r="AM16" s="59">
        <f t="shared" si="103"/>
        <v>13.5055</v>
      </c>
      <c r="AN16" s="59">
        <f t="shared" si="103"/>
        <v>15.813000000000001</v>
      </c>
      <c r="AO16" s="59">
        <f t="shared" si="103"/>
        <v>10.090999999999999</v>
      </c>
      <c r="AP16" s="59">
        <f t="shared" si="103"/>
        <v>15.4468</v>
      </c>
      <c r="AQ16" s="59">
        <f t="shared" si="103"/>
        <v>0</v>
      </c>
      <c r="AR16" s="59">
        <f t="shared" si="103"/>
        <v>5.9778000000000002</v>
      </c>
      <c r="AS16" s="59">
        <f t="shared" si="103"/>
        <v>8.3936000000000011</v>
      </c>
      <c r="AT16" s="59">
        <f t="shared" si="103"/>
        <v>8.4060000000000006</v>
      </c>
      <c r="AU16" s="59">
        <f t="shared" si="103"/>
        <v>14.8758</v>
      </c>
      <c r="AV16" s="59">
        <f t="shared" si="103"/>
        <v>8.5960000000000001</v>
      </c>
      <c r="AW16" s="59">
        <f t="shared" si="103"/>
        <v>6.6688000000000001</v>
      </c>
      <c r="AX16" s="59">
        <f t="shared" si="103"/>
        <v>2.4529999999999998</v>
      </c>
      <c r="AY16" s="59">
        <f t="shared" si="103"/>
        <v>1.9319999999999999</v>
      </c>
      <c r="AZ16" s="59">
        <f t="shared" si="103"/>
        <v>2.2688999999999999</v>
      </c>
      <c r="BA16" s="59">
        <f t="shared" si="103"/>
        <v>1.7049000000000001</v>
      </c>
      <c r="BB16" s="59">
        <f t="shared" si="103"/>
        <v>0.32500000000000001</v>
      </c>
      <c r="BC16" s="59">
        <f t="shared" si="103"/>
        <v>0</v>
      </c>
      <c r="BD16" s="59">
        <f t="shared" si="103"/>
        <v>2.0704000000000002</v>
      </c>
      <c r="BE16" s="59">
        <f t="shared" si="103"/>
        <v>4.2584</v>
      </c>
      <c r="BF16" s="59">
        <f t="shared" si="103"/>
        <v>3.8893999999999997</v>
      </c>
      <c r="BG16" s="59">
        <f t="shared" si="103"/>
        <v>2.8761000000000001</v>
      </c>
      <c r="BH16" s="59">
        <f t="shared" si="103"/>
        <v>4.6971000000000007</v>
      </c>
      <c r="BI16" s="59">
        <f t="shared" si="103"/>
        <v>7.6273</v>
      </c>
      <c r="BJ16" s="59">
        <f t="shared" si="103"/>
        <v>2.6683000000000003</v>
      </c>
      <c r="BK16" s="59">
        <f t="shared" si="103"/>
        <v>5.6928000000000001</v>
      </c>
      <c r="BL16" s="59">
        <f t="shared" si="103"/>
        <v>1.9500999999999999</v>
      </c>
      <c r="BM16" s="59">
        <f t="shared" si="103"/>
        <v>7.9210000000000003</v>
      </c>
      <c r="BN16" s="59">
        <f t="shared" ref="BN16:CS16" si="104">+BN17</f>
        <v>4.4511000000000003</v>
      </c>
      <c r="BO16" s="59">
        <f t="shared" si="104"/>
        <v>3.3795999999999999</v>
      </c>
      <c r="BP16" s="59">
        <f t="shared" si="104"/>
        <v>5.6746999999999996</v>
      </c>
      <c r="BQ16" s="59">
        <f t="shared" si="104"/>
        <v>8.6199999999999992</v>
      </c>
      <c r="BR16" s="59">
        <f t="shared" si="104"/>
        <v>5.9935</v>
      </c>
      <c r="BS16" s="59">
        <f t="shared" si="104"/>
        <v>8.4902000000000015</v>
      </c>
      <c r="BT16" s="59">
        <f t="shared" si="104"/>
        <v>8.4885999999999999</v>
      </c>
      <c r="BU16" s="59">
        <f t="shared" si="104"/>
        <v>12.366400000000001</v>
      </c>
      <c r="BV16" s="59">
        <f t="shared" si="104"/>
        <v>2.8684000000000003</v>
      </c>
      <c r="BW16" s="59">
        <f t="shared" si="104"/>
        <v>14.5703</v>
      </c>
      <c r="BX16" s="59">
        <f t="shared" si="104"/>
        <v>14.532299999999999</v>
      </c>
      <c r="BY16" s="59">
        <f t="shared" si="104"/>
        <v>11.486000000000001</v>
      </c>
      <c r="BZ16" s="59">
        <f t="shared" si="104"/>
        <v>9.9832000000000001</v>
      </c>
      <c r="CA16" s="59">
        <f t="shared" si="104"/>
        <v>10.156700000000001</v>
      </c>
      <c r="CB16" s="59">
        <f t="shared" si="104"/>
        <v>15.4701</v>
      </c>
      <c r="CC16" s="59">
        <f t="shared" si="104"/>
        <v>13.8286</v>
      </c>
      <c r="CD16" s="59">
        <f t="shared" si="104"/>
        <v>0</v>
      </c>
      <c r="CE16" s="59">
        <f t="shared" si="104"/>
        <v>0.38880000000000003</v>
      </c>
      <c r="CF16" s="59">
        <f t="shared" si="104"/>
        <v>0</v>
      </c>
      <c r="CG16" s="59">
        <f t="shared" si="104"/>
        <v>1.0975999999999999</v>
      </c>
      <c r="CH16" s="59">
        <f t="shared" si="104"/>
        <v>0</v>
      </c>
      <c r="CI16" s="59">
        <f t="shared" si="104"/>
        <v>0</v>
      </c>
      <c r="CJ16" s="59">
        <f t="shared" si="104"/>
        <v>0</v>
      </c>
      <c r="CK16" s="59">
        <f t="shared" si="104"/>
        <v>9.6000000000000002E-2</v>
      </c>
      <c r="CL16" s="59">
        <f t="shared" si="104"/>
        <v>0</v>
      </c>
      <c r="CM16" s="59">
        <f t="shared" si="104"/>
        <v>0</v>
      </c>
      <c r="CN16" s="59">
        <f t="shared" si="104"/>
        <v>0</v>
      </c>
      <c r="CO16" s="59">
        <f t="shared" si="104"/>
        <v>0</v>
      </c>
      <c r="CP16" s="59">
        <f t="shared" si="104"/>
        <v>0</v>
      </c>
      <c r="CQ16" s="59">
        <f t="shared" si="104"/>
        <v>0</v>
      </c>
      <c r="CR16" s="59">
        <f t="shared" si="104"/>
        <v>0</v>
      </c>
      <c r="CS16" s="59">
        <f t="shared" si="104"/>
        <v>0</v>
      </c>
      <c r="CT16" s="59">
        <f t="shared" ref="CT16:GN16" si="105">+CT17</f>
        <v>0</v>
      </c>
      <c r="CU16" s="59">
        <f t="shared" si="105"/>
        <v>0</v>
      </c>
      <c r="CV16" s="59">
        <f t="shared" si="105"/>
        <v>0</v>
      </c>
      <c r="CW16" s="59">
        <f t="shared" si="105"/>
        <v>0</v>
      </c>
      <c r="CX16" s="59">
        <f t="shared" si="105"/>
        <v>0</v>
      </c>
      <c r="CY16" s="59">
        <f t="shared" si="105"/>
        <v>0</v>
      </c>
      <c r="CZ16" s="59">
        <f t="shared" si="105"/>
        <v>0</v>
      </c>
      <c r="DA16" s="59">
        <f t="shared" si="105"/>
        <v>0</v>
      </c>
      <c r="DB16" s="59">
        <f t="shared" si="105"/>
        <v>0</v>
      </c>
      <c r="DC16" s="59">
        <f t="shared" si="105"/>
        <v>0</v>
      </c>
      <c r="DD16" s="59">
        <f t="shared" si="105"/>
        <v>0</v>
      </c>
      <c r="DE16" s="59">
        <f t="shared" si="105"/>
        <v>0</v>
      </c>
      <c r="DF16" s="59">
        <f t="shared" si="105"/>
        <v>0</v>
      </c>
      <c r="DG16" s="59">
        <f t="shared" si="105"/>
        <v>0</v>
      </c>
      <c r="DH16" s="59">
        <f t="shared" si="105"/>
        <v>0</v>
      </c>
      <c r="DI16" s="59">
        <f t="shared" si="105"/>
        <v>0</v>
      </c>
      <c r="DJ16" s="59">
        <f t="shared" si="105"/>
        <v>0</v>
      </c>
      <c r="DK16" s="59">
        <f t="shared" si="105"/>
        <v>0</v>
      </c>
      <c r="DL16" s="59">
        <f t="shared" si="105"/>
        <v>0</v>
      </c>
      <c r="DM16" s="59">
        <f t="shared" si="105"/>
        <v>0</v>
      </c>
      <c r="DN16" s="59">
        <f t="shared" si="105"/>
        <v>0</v>
      </c>
      <c r="DO16" s="59">
        <f t="shared" si="105"/>
        <v>0</v>
      </c>
      <c r="DP16" s="59">
        <f t="shared" si="105"/>
        <v>0</v>
      </c>
      <c r="DQ16" s="59">
        <f t="shared" si="105"/>
        <v>0</v>
      </c>
      <c r="DR16" s="59">
        <f t="shared" si="105"/>
        <v>0</v>
      </c>
      <c r="DS16" s="59">
        <f t="shared" si="105"/>
        <v>0</v>
      </c>
      <c r="DT16" s="59">
        <f t="shared" si="105"/>
        <v>0</v>
      </c>
      <c r="DU16" s="59">
        <f t="shared" si="105"/>
        <v>0</v>
      </c>
      <c r="DV16" s="59">
        <f t="shared" si="105"/>
        <v>0</v>
      </c>
      <c r="DW16" s="59">
        <f t="shared" si="105"/>
        <v>0</v>
      </c>
      <c r="DX16" s="59">
        <f t="shared" si="105"/>
        <v>0</v>
      </c>
      <c r="DY16" s="59">
        <f t="shared" si="105"/>
        <v>0</v>
      </c>
      <c r="DZ16" s="59">
        <f t="shared" si="105"/>
        <v>0</v>
      </c>
      <c r="EA16" s="59">
        <f t="shared" si="105"/>
        <v>0</v>
      </c>
      <c r="EB16" s="59">
        <f t="shared" si="105"/>
        <v>0</v>
      </c>
      <c r="EC16" s="59">
        <f t="shared" si="105"/>
        <v>0</v>
      </c>
      <c r="ED16" s="59">
        <f t="shared" si="105"/>
        <v>0</v>
      </c>
      <c r="EE16" s="59">
        <f t="shared" si="105"/>
        <v>0</v>
      </c>
      <c r="EF16" s="59">
        <f t="shared" si="105"/>
        <v>0</v>
      </c>
      <c r="EG16" s="59">
        <f t="shared" si="105"/>
        <v>0</v>
      </c>
      <c r="EH16" s="59">
        <f t="shared" si="105"/>
        <v>0</v>
      </c>
      <c r="EI16" s="59">
        <f t="shared" si="105"/>
        <v>0</v>
      </c>
      <c r="EJ16" s="59">
        <f t="shared" si="105"/>
        <v>0</v>
      </c>
      <c r="EK16" s="59">
        <f t="shared" si="105"/>
        <v>0</v>
      </c>
      <c r="EL16" s="59">
        <f t="shared" si="105"/>
        <v>0</v>
      </c>
      <c r="EM16" s="59">
        <f t="shared" si="105"/>
        <v>0</v>
      </c>
      <c r="EN16" s="59">
        <f t="shared" si="105"/>
        <v>0</v>
      </c>
      <c r="EO16" s="59">
        <f t="shared" si="105"/>
        <v>0</v>
      </c>
      <c r="EP16" s="59">
        <f t="shared" si="105"/>
        <v>0</v>
      </c>
      <c r="EQ16" s="59">
        <f t="shared" si="105"/>
        <v>0</v>
      </c>
      <c r="ER16" s="59">
        <f t="shared" si="105"/>
        <v>0</v>
      </c>
      <c r="ES16" s="59">
        <f t="shared" si="105"/>
        <v>0</v>
      </c>
      <c r="ET16" s="59">
        <f t="shared" si="105"/>
        <v>0</v>
      </c>
      <c r="EU16" s="59">
        <f t="shared" si="105"/>
        <v>0</v>
      </c>
      <c r="EV16" s="59">
        <f t="shared" si="105"/>
        <v>0</v>
      </c>
      <c r="EW16" s="59">
        <f t="shared" si="105"/>
        <v>0</v>
      </c>
      <c r="EX16" s="59">
        <f t="shared" si="105"/>
        <v>0</v>
      </c>
      <c r="EY16" s="59">
        <f t="shared" si="105"/>
        <v>0</v>
      </c>
      <c r="EZ16" s="59">
        <f t="shared" si="105"/>
        <v>0</v>
      </c>
      <c r="FA16" s="59">
        <f t="shared" si="105"/>
        <v>0</v>
      </c>
      <c r="FB16" s="59">
        <f t="shared" si="105"/>
        <v>0</v>
      </c>
      <c r="FC16" s="59">
        <f t="shared" si="105"/>
        <v>0</v>
      </c>
      <c r="FD16" s="59">
        <f t="shared" si="105"/>
        <v>0</v>
      </c>
      <c r="FE16" s="59">
        <f t="shared" si="105"/>
        <v>0</v>
      </c>
      <c r="FF16" s="59">
        <f t="shared" si="105"/>
        <v>0</v>
      </c>
      <c r="FG16" s="59">
        <f t="shared" si="105"/>
        <v>0</v>
      </c>
      <c r="FH16" s="59">
        <f t="shared" si="105"/>
        <v>0</v>
      </c>
      <c r="FI16" s="59">
        <f t="shared" si="105"/>
        <v>0</v>
      </c>
      <c r="FJ16" s="59">
        <f t="shared" si="105"/>
        <v>0</v>
      </c>
      <c r="FK16" s="59">
        <f t="shared" si="105"/>
        <v>0</v>
      </c>
      <c r="FL16" s="59">
        <f t="shared" si="105"/>
        <v>0</v>
      </c>
      <c r="FM16" s="59">
        <f t="shared" si="105"/>
        <v>0</v>
      </c>
      <c r="FN16" s="59">
        <f t="shared" si="105"/>
        <v>0</v>
      </c>
      <c r="FO16" s="59">
        <f t="shared" si="105"/>
        <v>0</v>
      </c>
      <c r="FP16" s="59">
        <f t="shared" si="105"/>
        <v>0</v>
      </c>
      <c r="FQ16" s="59">
        <f t="shared" si="105"/>
        <v>0</v>
      </c>
      <c r="FR16" s="59">
        <f t="shared" si="105"/>
        <v>0</v>
      </c>
      <c r="FS16" s="59">
        <f t="shared" si="105"/>
        <v>0</v>
      </c>
      <c r="FT16" s="59">
        <f t="shared" si="105"/>
        <v>0</v>
      </c>
      <c r="FU16" s="59">
        <f t="shared" si="105"/>
        <v>0</v>
      </c>
      <c r="FV16" s="59">
        <f t="shared" si="105"/>
        <v>0</v>
      </c>
      <c r="FW16" s="59">
        <f t="shared" si="105"/>
        <v>0</v>
      </c>
      <c r="FX16" s="59">
        <f t="shared" si="105"/>
        <v>0</v>
      </c>
      <c r="FY16" s="59">
        <f t="shared" si="105"/>
        <v>0</v>
      </c>
      <c r="FZ16" s="59">
        <f t="shared" si="105"/>
        <v>0</v>
      </c>
      <c r="GA16" s="59">
        <f t="shared" si="105"/>
        <v>0</v>
      </c>
      <c r="GB16" s="59">
        <f t="shared" si="105"/>
        <v>0</v>
      </c>
      <c r="GC16" s="59">
        <f t="shared" si="105"/>
        <v>0</v>
      </c>
      <c r="GD16" s="59">
        <f t="shared" si="105"/>
        <v>0</v>
      </c>
      <c r="GE16" s="59">
        <f t="shared" si="105"/>
        <v>0</v>
      </c>
      <c r="GF16" s="59">
        <f t="shared" si="105"/>
        <v>0</v>
      </c>
      <c r="GG16" s="59">
        <f t="shared" si="105"/>
        <v>0</v>
      </c>
      <c r="GH16" s="59">
        <f t="shared" si="105"/>
        <v>0</v>
      </c>
      <c r="GI16" s="59">
        <f t="shared" ref="GI16" si="106">+GI17</f>
        <v>0</v>
      </c>
      <c r="GJ16" s="59">
        <f t="shared" si="105"/>
        <v>0</v>
      </c>
      <c r="GK16" s="59">
        <f t="shared" si="105"/>
        <v>0</v>
      </c>
      <c r="GL16" s="59">
        <f t="shared" si="105"/>
        <v>0</v>
      </c>
      <c r="GM16" s="59">
        <f t="shared" si="105"/>
        <v>0</v>
      </c>
      <c r="GN16" s="59">
        <f t="shared" si="105"/>
        <v>0</v>
      </c>
    </row>
    <row r="17" spans="1:196" x14ac:dyDescent="0.25">
      <c r="A17" s="56" t="s">
        <v>91</v>
      </c>
      <c r="B17" s="57">
        <f>[5]ANV!DF$147</f>
        <v>24.150599999999997</v>
      </c>
      <c r="C17" s="57">
        <f>[5]ANV!DG$147</f>
        <v>0.15959999999999999</v>
      </c>
      <c r="D17" s="57">
        <f>[5]ANV!DH$147</f>
        <v>0</v>
      </c>
      <c r="E17" s="57">
        <f>[5]ANV!DI$147</f>
        <v>0</v>
      </c>
      <c r="F17" s="57">
        <f>[5]ANV!DJ$147</f>
        <v>4.8746999999999998</v>
      </c>
      <c r="G17" s="57">
        <f>[5]ANV!DK$147</f>
        <v>4.9218000000000002</v>
      </c>
      <c r="H17" s="57">
        <f>[5]ANV!DL$147</f>
        <v>0.1303</v>
      </c>
      <c r="I17" s="57">
        <f>[5]ANV!DM$147</f>
        <v>0.73429999999999995</v>
      </c>
      <c r="J17" s="57">
        <f>[5]ANV!DN$147</f>
        <v>0.30710000000000004</v>
      </c>
      <c r="K17" s="57">
        <f>[5]ANV!DO$147</f>
        <v>64.900000000000006</v>
      </c>
      <c r="L17" s="57">
        <f>[5]ANV!DP$147</f>
        <v>4.4476000000000004</v>
      </c>
      <c r="M17" s="57">
        <f>[5]ANV!DQ$147</f>
        <v>0</v>
      </c>
      <c r="N17" s="57">
        <f>[5]ANV!DR$147</f>
        <v>0</v>
      </c>
      <c r="O17" s="57">
        <f>[5]ANV!DS$147</f>
        <v>2.5276000000000001</v>
      </c>
      <c r="P17" s="57">
        <f>[5]ANV!DT$147</f>
        <v>5.9431000000000003</v>
      </c>
      <c r="Q17" s="57">
        <f>[5]ANV!DU$147</f>
        <v>4.5223999999999993</v>
      </c>
      <c r="R17" s="57">
        <f>[5]ANV!DV$147</f>
        <v>38.0749</v>
      </c>
      <c r="S17" s="57">
        <f>[5]ANV!DW$147</f>
        <v>20.677</v>
      </c>
      <c r="T17" s="57">
        <f>[5]ANV!DX$147</f>
        <v>25.16</v>
      </c>
      <c r="U17" s="57">
        <f>[5]ANV!DY$147</f>
        <v>29</v>
      </c>
      <c r="V17" s="57">
        <f>[5]ANV!DZ$147</f>
        <v>38.4</v>
      </c>
      <c r="W17" s="57">
        <f>[5]ANV!EA$147</f>
        <v>39.432000000000002</v>
      </c>
      <c r="X17" s="57">
        <f>[5]ANV!EB$147</f>
        <v>62.145699999999998</v>
      </c>
      <c r="Y17" s="57">
        <f>[5]ANV!EC$147</f>
        <v>41.639800000000001</v>
      </c>
      <c r="Z17" s="57">
        <f>[5]ANV!ED$147</f>
        <v>24.4879</v>
      </c>
      <c r="AA17" s="57">
        <f>[5]ANV!EE$147</f>
        <v>22.224499999999999</v>
      </c>
      <c r="AB17" s="57">
        <f>[5]ANV!EF$147</f>
        <v>26.501999999999999</v>
      </c>
      <c r="AC17" s="57">
        <f>[5]ANV!EG$147</f>
        <v>29.446000000000002</v>
      </c>
      <c r="AD17" s="57">
        <f>[5]ANV!EH$147</f>
        <v>40.744900000000001</v>
      </c>
      <c r="AE17" s="57">
        <f>[5]ANV!EI$147</f>
        <v>41.530199999999994</v>
      </c>
      <c r="AF17" s="57">
        <f>[5]ANV!EJ$147</f>
        <v>34.364700000000006</v>
      </c>
      <c r="AG17" s="57">
        <f>[5]ANV!EK$147</f>
        <v>37.588700000000003</v>
      </c>
      <c r="AH17" s="57">
        <f>[5]ANV!EL$147</f>
        <v>37.739899999999999</v>
      </c>
      <c r="AI17" s="57">
        <f>[5]ANV!EM$147</f>
        <v>20.167600000000004</v>
      </c>
      <c r="AJ17" s="57">
        <f>[5]ANV!EN$147</f>
        <v>7.8624000000000001</v>
      </c>
      <c r="AK17" s="57">
        <f>[5]ANV!EO$147</f>
        <v>5.6070000000000002</v>
      </c>
      <c r="AL17" s="57">
        <f>[5]ANV!EP$147</f>
        <v>15.125999999999999</v>
      </c>
      <c r="AM17" s="57">
        <f>[5]ANV!EQ$147</f>
        <v>13.5055</v>
      </c>
      <c r="AN17" s="57">
        <f>[5]ANV!ER$147</f>
        <v>15.813000000000001</v>
      </c>
      <c r="AO17" s="57">
        <f>[5]ANV!ES$147</f>
        <v>10.090999999999999</v>
      </c>
      <c r="AP17" s="57">
        <f>[5]ANV!ET$147</f>
        <v>15.4468</v>
      </c>
      <c r="AQ17" s="57">
        <f>[5]ANV!EU$147</f>
        <v>0</v>
      </c>
      <c r="AR17" s="57">
        <f>[5]ANV!EV$147</f>
        <v>5.9778000000000002</v>
      </c>
      <c r="AS17" s="57">
        <f>[5]ANV!EW$147</f>
        <v>8.3936000000000011</v>
      </c>
      <c r="AT17" s="57">
        <f>[5]ANV!EX$147</f>
        <v>8.4060000000000006</v>
      </c>
      <c r="AU17" s="57">
        <f>[5]ANV!EY$147</f>
        <v>14.8758</v>
      </c>
      <c r="AV17" s="57">
        <f>[5]ANV!EZ$147</f>
        <v>8.5960000000000001</v>
      </c>
      <c r="AW17" s="57">
        <f>[5]ANV!FA$147</f>
        <v>6.6688000000000001</v>
      </c>
      <c r="AX17" s="57">
        <f>[5]ANV!FB$147</f>
        <v>2.4529999999999998</v>
      </c>
      <c r="AY17" s="57">
        <f>[5]ANV!FC$147</f>
        <v>1.9319999999999999</v>
      </c>
      <c r="AZ17" s="57">
        <f>[5]ANV!FD$147</f>
        <v>2.2688999999999999</v>
      </c>
      <c r="BA17" s="57">
        <f>[5]ANV!FE$147</f>
        <v>1.7049000000000001</v>
      </c>
      <c r="BB17" s="57">
        <f>[5]ANV!FF$147</f>
        <v>0.32500000000000001</v>
      </c>
      <c r="BC17" s="57">
        <f>[5]ANV!FG$147</f>
        <v>0</v>
      </c>
      <c r="BD17" s="57">
        <f>[5]ANV!FH$147</f>
        <v>2.0704000000000002</v>
      </c>
      <c r="BE17" s="57">
        <f>[5]ANV!FI$147</f>
        <v>4.2584</v>
      </c>
      <c r="BF17" s="57">
        <f>[5]ANV!FJ$147</f>
        <v>3.8893999999999997</v>
      </c>
      <c r="BG17" s="57">
        <f>[5]ANV!FK$147</f>
        <v>2.8761000000000001</v>
      </c>
      <c r="BH17" s="57">
        <f>[5]ANV!FL$147</f>
        <v>4.6971000000000007</v>
      </c>
      <c r="BI17" s="57">
        <f>[5]ANV!FM$147</f>
        <v>7.6273</v>
      </c>
      <c r="BJ17" s="57">
        <f>[5]ANV!FN$147</f>
        <v>2.6683000000000003</v>
      </c>
      <c r="BK17" s="57">
        <f>[5]ANV!FO$147</f>
        <v>5.6928000000000001</v>
      </c>
      <c r="BL17" s="57">
        <f>[5]ANV!FP$147</f>
        <v>1.9500999999999999</v>
      </c>
      <c r="BM17" s="57">
        <f>[5]ANV!FQ$147</f>
        <v>7.9210000000000003</v>
      </c>
      <c r="BN17" s="57">
        <f>[5]ANV!FR$147</f>
        <v>4.4511000000000003</v>
      </c>
      <c r="BO17" s="57">
        <f>[5]ANV!FS$147</f>
        <v>3.3795999999999999</v>
      </c>
      <c r="BP17" s="57">
        <f>[5]ANV!FT$147</f>
        <v>5.6746999999999996</v>
      </c>
      <c r="BQ17" s="57">
        <f>[5]ANV!FU$147</f>
        <v>8.6199999999999992</v>
      </c>
      <c r="BR17" s="57">
        <f>[5]ANV!FV$147</f>
        <v>5.9935</v>
      </c>
      <c r="BS17" s="57">
        <f>[5]ANV!FW$147</f>
        <v>8.4902000000000015</v>
      </c>
      <c r="BT17" s="57">
        <f>[5]ANV!FX$147</f>
        <v>8.4885999999999999</v>
      </c>
      <c r="BU17" s="57">
        <f>[5]ANV!FY$147</f>
        <v>12.366400000000001</v>
      </c>
      <c r="BV17" s="57">
        <f>[5]ANV!FZ$147</f>
        <v>2.8684000000000003</v>
      </c>
      <c r="BW17" s="57">
        <f>[5]ANV!GA$147</f>
        <v>14.5703</v>
      </c>
      <c r="BX17" s="57">
        <f>[5]ANV!GB$147</f>
        <v>14.532299999999999</v>
      </c>
      <c r="BY17" s="57">
        <f>[5]ANV!GC$147</f>
        <v>11.486000000000001</v>
      </c>
      <c r="BZ17" s="57">
        <f>[5]ANV!GD$147</f>
        <v>9.9832000000000001</v>
      </c>
      <c r="CA17" s="57">
        <f>[5]ANV!GE$147</f>
        <v>10.156700000000001</v>
      </c>
      <c r="CB17" s="57">
        <f>[5]ANV!GF$147</f>
        <v>15.4701</v>
      </c>
      <c r="CC17" s="57">
        <f>[5]ANV!GG$147</f>
        <v>13.8286</v>
      </c>
      <c r="CD17" s="57">
        <f>[5]ANV!GH$147</f>
        <v>0</v>
      </c>
      <c r="CE17" s="57">
        <f>[5]ANV!GI$147</f>
        <v>0.38880000000000003</v>
      </c>
      <c r="CF17" s="57">
        <f>[5]ANV!GJ$147</f>
        <v>0</v>
      </c>
      <c r="CG17" s="57">
        <f>[5]ANV!GK$147</f>
        <v>1.0975999999999999</v>
      </c>
      <c r="CH17" s="57">
        <f>[5]ANV!GL$147</f>
        <v>0</v>
      </c>
      <c r="CI17" s="57">
        <f>[5]ANV!GM$147</f>
        <v>0</v>
      </c>
      <c r="CJ17" s="57">
        <f>[5]ANV!GN$147</f>
        <v>0</v>
      </c>
      <c r="CK17" s="57">
        <f>[5]ANV!GO$147</f>
        <v>9.6000000000000002E-2</v>
      </c>
      <c r="CL17" s="57">
        <f>[5]ANV!GP$147</f>
        <v>0</v>
      </c>
      <c r="CM17" s="57">
        <f>[5]ANV!GQ$147</f>
        <v>0</v>
      </c>
      <c r="CN17" s="57">
        <f>[5]ANV!GR$147</f>
        <v>0</v>
      </c>
      <c r="CO17" s="57">
        <f>[5]ANV!GS$147</f>
        <v>0</v>
      </c>
      <c r="CP17" s="57">
        <f>[5]ANV!GT$147</f>
        <v>0</v>
      </c>
      <c r="CQ17" s="57">
        <f>[5]ANV!GU$147</f>
        <v>0</v>
      </c>
      <c r="CR17" s="57">
        <f>[5]ANV!GV$147</f>
        <v>0</v>
      </c>
      <c r="CS17" s="57">
        <f>[5]ANV!GW$147</f>
        <v>0</v>
      </c>
      <c r="CT17" s="57">
        <f>[5]ANV!GX$147</f>
        <v>0</v>
      </c>
      <c r="CU17" s="57">
        <f>[5]ANV!GY$147</f>
        <v>0</v>
      </c>
      <c r="CV17" s="57">
        <f>[5]ANV!GZ$147</f>
        <v>0</v>
      </c>
      <c r="CW17" s="57">
        <f>[5]ANV!HA$147</f>
        <v>0</v>
      </c>
      <c r="CX17" s="57">
        <f>[5]ANV!HB$147</f>
        <v>0</v>
      </c>
      <c r="CY17" s="57">
        <f>[5]ANV!HC$147</f>
        <v>0</v>
      </c>
      <c r="CZ17" s="57">
        <f>[5]ANV!HD$147</f>
        <v>0</v>
      </c>
      <c r="DA17" s="57">
        <f>[5]ANV!HE$147</f>
        <v>0</v>
      </c>
      <c r="DB17" s="57">
        <f>[5]ANV!HF$147</f>
        <v>0</v>
      </c>
      <c r="DC17" s="57">
        <f>[5]ANV!HG$147</f>
        <v>0</v>
      </c>
      <c r="DD17" s="57">
        <f>[5]ANV!HH$147</f>
        <v>0</v>
      </c>
      <c r="DE17" s="57">
        <f>[5]ANV!HI$147</f>
        <v>0</v>
      </c>
      <c r="DF17" s="57">
        <f>[5]ANV!HJ$147</f>
        <v>0</v>
      </c>
      <c r="DG17" s="57">
        <f>[5]ANV!HK$147</f>
        <v>0</v>
      </c>
      <c r="DH17" s="57">
        <f>[5]ANV!HL$147</f>
        <v>0</v>
      </c>
      <c r="DI17" s="57">
        <f>[5]ANV!HM$147</f>
        <v>0</v>
      </c>
      <c r="DJ17" s="57">
        <f>[5]ANV!HN$147</f>
        <v>0</v>
      </c>
      <c r="DK17" s="57">
        <f>[5]ANV!HO$147</f>
        <v>0</v>
      </c>
      <c r="DL17" s="57">
        <f>[5]ANV!HP$147</f>
        <v>0</v>
      </c>
      <c r="DM17" s="57">
        <f>[5]ANV!HQ$147</f>
        <v>0</v>
      </c>
      <c r="DN17" s="57">
        <f>[5]ANV!HR$147</f>
        <v>0</v>
      </c>
      <c r="DO17" s="57">
        <f>[5]ANV!HS$147</f>
        <v>0</v>
      </c>
      <c r="DP17" s="57">
        <f>[5]ANV!HT$147</f>
        <v>0</v>
      </c>
      <c r="DQ17" s="57">
        <f>[5]ANV!HU$147</f>
        <v>0</v>
      </c>
      <c r="DR17" s="57">
        <f>[5]ANV!HV$147</f>
        <v>0</v>
      </c>
      <c r="DS17" s="57">
        <f>[5]ANV!HW$147</f>
        <v>0</v>
      </c>
      <c r="DT17" s="57">
        <f>[5]ANV!HX$147</f>
        <v>0</v>
      </c>
      <c r="DU17" s="57">
        <f>[5]ANV!HY$147</f>
        <v>0</v>
      </c>
      <c r="DV17" s="57">
        <f>[5]ANV!HZ$147</f>
        <v>0</v>
      </c>
      <c r="DW17" s="57">
        <f>[5]ANV!IA$147</f>
        <v>0</v>
      </c>
      <c r="DX17" s="57">
        <f>[5]ANV!IB$147</f>
        <v>0</v>
      </c>
      <c r="DY17" s="57">
        <f>[5]ANV!IC$147</f>
        <v>0</v>
      </c>
      <c r="DZ17" s="57">
        <f>[5]ANV!ID$147</f>
        <v>0</v>
      </c>
      <c r="EA17" s="57">
        <f>[5]ANV!IE$147</f>
        <v>0</v>
      </c>
      <c r="EB17" s="57">
        <f>[5]ANV!IF$147</f>
        <v>0</v>
      </c>
      <c r="EC17" s="57">
        <f>[5]ANV!IG$147</f>
        <v>0</v>
      </c>
      <c r="ED17" s="57">
        <f>[5]ANV!IH$147</f>
        <v>0</v>
      </c>
      <c r="EE17" s="57">
        <f>[5]ANV!II$147</f>
        <v>0</v>
      </c>
      <c r="EF17" s="57">
        <f>[5]ANV!IJ$147</f>
        <v>0</v>
      </c>
      <c r="EG17" s="57">
        <f>[5]ANV!IK$147</f>
        <v>0</v>
      </c>
      <c r="EH17" s="57">
        <f>[5]ANV!IL$147</f>
        <v>0</v>
      </c>
      <c r="EI17" s="57">
        <f>[5]ANV!IM$147</f>
        <v>0</v>
      </c>
      <c r="EJ17" s="57">
        <f>[5]ANV!IN$147</f>
        <v>0</v>
      </c>
      <c r="EK17" s="57">
        <f>[5]ANV!IO$147</f>
        <v>0</v>
      </c>
      <c r="EL17" s="57">
        <f>[5]ANV!IP$147</f>
        <v>0</v>
      </c>
      <c r="EM17" s="57">
        <f>[5]ANV!IQ$147</f>
        <v>0</v>
      </c>
      <c r="EN17" s="57">
        <f>[5]ANV!IR$147</f>
        <v>0</v>
      </c>
      <c r="EO17" s="57">
        <f>[5]ANV!IS$147</f>
        <v>0</v>
      </c>
      <c r="EP17" s="57">
        <f>[5]ANV!IT$147</f>
        <v>0</v>
      </c>
      <c r="EQ17" s="57">
        <f>[5]ANV!IU$147</f>
        <v>0</v>
      </c>
      <c r="ER17" s="57">
        <f>[5]ANV!IV$147</f>
        <v>0</v>
      </c>
      <c r="ES17" s="57">
        <f>[5]ANV!IW$147</f>
        <v>0</v>
      </c>
      <c r="ET17" s="57">
        <f>[5]ANV!IX$147</f>
        <v>0</v>
      </c>
      <c r="EU17" s="57">
        <f>[5]ANV!IY$147</f>
        <v>0</v>
      </c>
      <c r="EV17" s="57">
        <f>[5]ANV!IZ$147</f>
        <v>0</v>
      </c>
      <c r="EW17" s="57">
        <f>[5]ANV!JA$147</f>
        <v>0</v>
      </c>
      <c r="EX17" s="57">
        <f>[5]ANV!JB$147</f>
        <v>0</v>
      </c>
      <c r="EY17" s="57">
        <f>[5]ANV!JC$147</f>
        <v>0</v>
      </c>
      <c r="EZ17" s="57">
        <f>[5]ANV!JD$147</f>
        <v>0</v>
      </c>
      <c r="FA17" s="57">
        <f>[5]ANV!JE$147</f>
        <v>0</v>
      </c>
      <c r="FB17" s="57">
        <f>[5]ANV!JF$147</f>
        <v>0</v>
      </c>
      <c r="FC17" s="57">
        <f>[5]ANV!JG$147</f>
        <v>0</v>
      </c>
      <c r="FD17" s="57">
        <f>[5]ANV!JH$147</f>
        <v>0</v>
      </c>
      <c r="FE17" s="57">
        <f>[5]ANV!JI$147</f>
        <v>0</v>
      </c>
      <c r="FF17" s="57">
        <f>[5]ANV!JJ$147</f>
        <v>0</v>
      </c>
      <c r="FG17" s="57">
        <f>[5]ANV!JK$147</f>
        <v>0</v>
      </c>
      <c r="FH17" s="57">
        <f>[5]ANV!JL$147</f>
        <v>0</v>
      </c>
      <c r="FI17" s="57">
        <f>[5]ANV!JM$147</f>
        <v>0</v>
      </c>
      <c r="FJ17" s="57">
        <f>[5]ANV!JN$147</f>
        <v>0</v>
      </c>
      <c r="FK17" s="57">
        <f>[5]ANV!JO$147</f>
        <v>0</v>
      </c>
      <c r="FL17" s="57">
        <f>[5]ANV!JP$147</f>
        <v>0</v>
      </c>
      <c r="FM17" s="57">
        <f>[5]ANV!JQ$147</f>
        <v>0</v>
      </c>
      <c r="FN17" s="57">
        <f>[5]ANV!JR$147</f>
        <v>0</v>
      </c>
      <c r="FO17" s="57">
        <f>[5]ANV!JS$147</f>
        <v>0</v>
      </c>
      <c r="FP17" s="57">
        <f>[5]ANV!JT$147</f>
        <v>0</v>
      </c>
      <c r="FQ17" s="57">
        <f>[5]ANV!JU$147</f>
        <v>0</v>
      </c>
      <c r="FR17" s="57">
        <f>[5]ANV!JV$147</f>
        <v>0</v>
      </c>
      <c r="FS17" s="57">
        <f>[5]ANV!JW$147</f>
        <v>0</v>
      </c>
      <c r="FT17" s="57">
        <f>[5]ANV!JX$147</f>
        <v>0</v>
      </c>
      <c r="FU17" s="57">
        <f>[5]ANV!JY$147</f>
        <v>0</v>
      </c>
      <c r="FV17" s="57">
        <f>[5]ANV!JZ$147</f>
        <v>0</v>
      </c>
      <c r="FW17" s="57">
        <f>[5]ANV!KA$147</f>
        <v>0</v>
      </c>
      <c r="FX17" s="57">
        <f>[5]ANV!KB$147</f>
        <v>0</v>
      </c>
      <c r="FY17" s="57">
        <f>[5]ANV!KC$147</f>
        <v>0</v>
      </c>
      <c r="FZ17" s="57">
        <f>[5]ANV!KD$147</f>
        <v>0</v>
      </c>
      <c r="GA17" s="57">
        <f>[5]ANV!KE$147</f>
        <v>0</v>
      </c>
      <c r="GB17" s="57">
        <f>[5]ANV!KF$147</f>
        <v>0</v>
      </c>
      <c r="GC17" s="57">
        <f>[5]ANV!KG$147</f>
        <v>0</v>
      </c>
      <c r="GD17" s="57">
        <f>[5]ANV!KH$147</f>
        <v>0</v>
      </c>
      <c r="GE17" s="57">
        <f>[5]ANV!KI$147</f>
        <v>0</v>
      </c>
      <c r="GF17" s="57">
        <f>[5]ANV!KJ$147</f>
        <v>0</v>
      </c>
      <c r="GG17" s="57">
        <f>[5]ANV!KK$147</f>
        <v>0</v>
      </c>
      <c r="GH17" s="57">
        <f>[5]ANV!KL$147</f>
        <v>0</v>
      </c>
      <c r="GI17" s="57">
        <f>[5]ANV!KM$147</f>
        <v>0</v>
      </c>
      <c r="GJ17" s="57">
        <f>[5]ANV!KN$147</f>
        <v>0</v>
      </c>
      <c r="GK17" s="57">
        <f>[5]ANV!KO$147</f>
        <v>0</v>
      </c>
      <c r="GL17" s="57">
        <f>[5]ANV!KP$147</f>
        <v>0</v>
      </c>
      <c r="GM17" s="57">
        <f>[5]ANV!KQ$147</f>
        <v>0</v>
      </c>
      <c r="GN17" s="57">
        <f>[5]ANV!KR$147</f>
        <v>0</v>
      </c>
    </row>
    <row r="18" spans="1:196" ht="15.75" thickBot="1" x14ac:dyDescent="0.3">
      <c r="A18" s="60" t="s">
        <v>92</v>
      </c>
      <c r="B18" s="61">
        <f>[5]ANV!DF$148</f>
        <v>0</v>
      </c>
      <c r="C18" s="61">
        <f>[5]ANV!DG$148</f>
        <v>0</v>
      </c>
      <c r="D18" s="61">
        <f>[5]ANV!DH$148</f>
        <v>0</v>
      </c>
      <c r="E18" s="61">
        <f>[5]ANV!DI$148</f>
        <v>0</v>
      </c>
      <c r="F18" s="61">
        <f>[5]ANV!DJ$148</f>
        <v>0</v>
      </c>
      <c r="G18" s="61">
        <f>[5]ANV!DK$148</f>
        <v>-20</v>
      </c>
      <c r="H18" s="61">
        <f>[5]ANV!DL$148</f>
        <v>-4.5410000000000004</v>
      </c>
      <c r="I18" s="61">
        <f>[5]ANV!DM$148</f>
        <v>0</v>
      </c>
      <c r="J18" s="61">
        <f>[5]ANV!DN$148</f>
        <v>0</v>
      </c>
      <c r="K18" s="61">
        <f>[5]ANV!DO$148</f>
        <v>-142.31789999999998</v>
      </c>
      <c r="L18" s="61">
        <f>[5]ANV!DP$148</f>
        <v>0</v>
      </c>
      <c r="M18" s="61">
        <f>[5]ANV!DQ$148</f>
        <v>0</v>
      </c>
      <c r="N18" s="61">
        <f>[5]ANV!DR$148</f>
        <v>-100</v>
      </c>
      <c r="O18" s="61">
        <f>[5]ANV!DS$148</f>
        <v>0</v>
      </c>
      <c r="P18" s="61">
        <f>[5]ANV!DT$148</f>
        <v>0</v>
      </c>
      <c r="Q18" s="61">
        <f>[5]ANV!DU$148</f>
        <v>0</v>
      </c>
      <c r="R18" s="61">
        <f>[5]ANV!DV$148</f>
        <v>-24.033000000000001</v>
      </c>
      <c r="S18" s="61">
        <f>[5]ANV!DW$148</f>
        <v>0</v>
      </c>
      <c r="T18" s="61">
        <f>[5]ANV!DX$148</f>
        <v>-50</v>
      </c>
      <c r="U18" s="61">
        <f>[5]ANV!DY$148</f>
        <v>0</v>
      </c>
      <c r="V18" s="61">
        <f>[5]ANV!DZ$148</f>
        <v>0</v>
      </c>
      <c r="W18" s="61">
        <f>[5]ANV!EA$148</f>
        <v>0</v>
      </c>
      <c r="X18" s="61">
        <f>[5]ANV!EB$148</f>
        <v>-17.991900000000001</v>
      </c>
      <c r="Y18" s="61">
        <f>[5]ANV!EC$148</f>
        <v>-564.73380000000009</v>
      </c>
      <c r="Z18" s="61">
        <f>[5]ANV!ED$148</f>
        <v>-75</v>
      </c>
      <c r="AA18" s="61">
        <f>[5]ANV!EE$148</f>
        <v>0</v>
      </c>
      <c r="AB18" s="61">
        <f>[5]ANV!EF$148</f>
        <v>0</v>
      </c>
      <c r="AC18" s="61">
        <f>[5]ANV!EG$148</f>
        <v>-71</v>
      </c>
      <c r="AD18" s="61">
        <f>[5]ANV!EH$148</f>
        <v>0</v>
      </c>
      <c r="AE18" s="61">
        <f>[5]ANV!EI$148</f>
        <v>-82</v>
      </c>
      <c r="AF18" s="61">
        <f>[5]ANV!EJ$148</f>
        <v>-40</v>
      </c>
      <c r="AG18" s="61">
        <f>[5]ANV!EK$148</f>
        <v>-45.361800000000002</v>
      </c>
      <c r="AH18" s="61">
        <f>[5]ANV!EL$148</f>
        <v>-56.4</v>
      </c>
      <c r="AI18" s="61">
        <f>[5]ANV!EM$148</f>
        <v>0</v>
      </c>
      <c r="AJ18" s="61">
        <f>[5]ANV!EN$148</f>
        <v>-169.7381</v>
      </c>
      <c r="AK18" s="61">
        <f>[5]ANV!EO$148</f>
        <v>-165.3518</v>
      </c>
      <c r="AL18" s="61">
        <f>[5]ANV!EP$148</f>
        <v>-120</v>
      </c>
      <c r="AM18" s="61">
        <f>[5]ANV!EQ$148</f>
        <v>0</v>
      </c>
      <c r="AN18" s="61">
        <f>[5]ANV!ER$148</f>
        <v>-49.6</v>
      </c>
      <c r="AO18" s="61">
        <f>[5]ANV!ES$148</f>
        <v>-49.6</v>
      </c>
      <c r="AP18" s="61">
        <f>[5]ANV!ET$148</f>
        <v>-49.6</v>
      </c>
      <c r="AQ18" s="61">
        <f>[5]ANV!EU$148</f>
        <v>-99.2</v>
      </c>
      <c r="AR18" s="61">
        <f>[5]ANV!EV$148</f>
        <v>0</v>
      </c>
      <c r="AS18" s="61">
        <f>[5]ANV!EW$148</f>
        <v>-49.6</v>
      </c>
      <c r="AT18" s="61">
        <f>[5]ANV!EX$148</f>
        <v>-49.6</v>
      </c>
      <c r="AU18" s="61">
        <f>[5]ANV!EY$148</f>
        <v>-49.6</v>
      </c>
      <c r="AV18" s="61">
        <f>[5]ANV!EZ$148</f>
        <v>-49.6</v>
      </c>
      <c r="AW18" s="61">
        <f>[5]ANV!FA$148</f>
        <v>-94</v>
      </c>
      <c r="AX18" s="61">
        <f>[5]ANV!FB$148</f>
        <v>-49.6</v>
      </c>
      <c r="AY18" s="61">
        <f>[5]ANV!FC$148</f>
        <v>-50</v>
      </c>
      <c r="AZ18" s="61">
        <f>[5]ANV!FD$148</f>
        <v>-54.745400000000004</v>
      </c>
      <c r="BA18" s="61">
        <f>[5]ANV!FE$148</f>
        <v>-67</v>
      </c>
      <c r="BB18" s="61">
        <f>[5]ANV!FF$148</f>
        <v>-83.558000000000007</v>
      </c>
      <c r="BC18" s="61">
        <f>[5]ANV!FG$148</f>
        <v>-63.389400000000002</v>
      </c>
      <c r="BD18" s="61">
        <f>[5]ANV!FH$148</f>
        <v>0</v>
      </c>
      <c r="BE18" s="61">
        <f>[5]ANV!FI$148</f>
        <v>-63.389400000000002</v>
      </c>
      <c r="BF18" s="61">
        <f>[5]ANV!FJ$148</f>
        <v>-63.389400000000002</v>
      </c>
      <c r="BG18" s="61">
        <f>[5]ANV!FK$148</f>
        <v>-63.389400000000002</v>
      </c>
      <c r="BH18" s="61">
        <f>[5]ANV!FL$148</f>
        <v>-63.389400000000002</v>
      </c>
      <c r="BI18" s="61">
        <f>[5]ANV!FM$148</f>
        <v>-63.389400000000002</v>
      </c>
      <c r="BJ18" s="61">
        <f>[5]ANV!FN$148</f>
        <v>-63.389400000000002</v>
      </c>
      <c r="BK18" s="61">
        <f>[5]ANV!FO$148</f>
        <v>-60.970999999999997</v>
      </c>
      <c r="BL18" s="61">
        <f>[5]ANV!FP$148</f>
        <v>-59.166699999999999</v>
      </c>
      <c r="BM18" s="61">
        <f>[5]ANV!FQ$148</f>
        <v>-59.166699999999999</v>
      </c>
      <c r="BN18" s="61">
        <f>[5]ANV!FR$148</f>
        <v>-69.663300000000007</v>
      </c>
      <c r="BO18" s="61">
        <f>[5]ANV!FS$148</f>
        <v>-69.663300000000007</v>
      </c>
      <c r="BP18" s="61">
        <f>[5]ANV!FT$148</f>
        <v>-69.663300000000007</v>
      </c>
      <c r="BQ18" s="61">
        <f>[5]ANV!FU$148</f>
        <v>-69.663300000000007</v>
      </c>
      <c r="BR18" s="61">
        <f>[5]ANV!FV$148</f>
        <v>-69.663300000000007</v>
      </c>
      <c r="BS18" s="61">
        <f>[5]ANV!FW$148</f>
        <v>-69.663200000000003</v>
      </c>
      <c r="BT18" s="61">
        <f>[5]ANV!FX$148</f>
        <v>-59.6633</v>
      </c>
      <c r="BU18" s="61">
        <f>[5]ANV!FY$148</f>
        <v>-59.6633</v>
      </c>
      <c r="BV18" s="61">
        <f>[5]ANV!FZ$148</f>
        <v>-54.360300000000002</v>
      </c>
      <c r="BW18" s="61">
        <f>[5]ANV!GA$148</f>
        <v>-64.5</v>
      </c>
      <c r="BX18" s="61">
        <f>[5]ANV!GB$148</f>
        <v>-84.5</v>
      </c>
      <c r="BY18" s="61">
        <f>[5]ANV!GC$148</f>
        <v>-64.5</v>
      </c>
      <c r="BZ18" s="61">
        <f>[5]ANV!GD$148</f>
        <v>-64.5</v>
      </c>
      <c r="CA18" s="61">
        <f>[5]ANV!GE$148</f>
        <v>-64.5</v>
      </c>
      <c r="CB18" s="61">
        <f>[5]ANV!GF$148</f>
        <v>-64.5</v>
      </c>
      <c r="CC18" s="61">
        <f>[5]ANV!GG$148</f>
        <v>-64.5</v>
      </c>
      <c r="CD18" s="61">
        <f>[5]ANV!GH$148</f>
        <v>-64.5</v>
      </c>
      <c r="CE18" s="61">
        <f>[5]ANV!GI$148</f>
        <v>-64.5</v>
      </c>
      <c r="CF18" s="61">
        <f>[5]ANV!GJ$148</f>
        <v>-64.5</v>
      </c>
      <c r="CG18" s="61">
        <f>[5]ANV!GK$148</f>
        <v>-45</v>
      </c>
      <c r="CH18" s="61">
        <f>[5]ANV!GL$148</f>
        <v>-74.5</v>
      </c>
      <c r="CI18" s="61">
        <f>[5]ANV!GM$148</f>
        <v>-64.5</v>
      </c>
      <c r="CJ18" s="61">
        <f>[5]ANV!GN$148</f>
        <v>-129</v>
      </c>
      <c r="CK18" s="61">
        <f>[5]ANV!GO$148</f>
        <v>0</v>
      </c>
      <c r="CL18" s="61">
        <f>[5]ANV!GP$148</f>
        <v>-64.5</v>
      </c>
      <c r="CM18" s="61">
        <f>[5]ANV!GQ$148</f>
        <v>-84.5</v>
      </c>
      <c r="CN18" s="61">
        <f>[5]ANV!GR$148</f>
        <v>-64.5</v>
      </c>
      <c r="CO18" s="61">
        <f>[5]ANV!GS$148</f>
        <v>-64.5</v>
      </c>
      <c r="CP18" s="61">
        <f>[5]ANV!GT$148</f>
        <v>-64.5</v>
      </c>
      <c r="CQ18" s="61">
        <f>[5]ANV!GU$148</f>
        <v>-129</v>
      </c>
      <c r="CR18" s="61">
        <f>[5]ANV!GV$148</f>
        <v>0</v>
      </c>
      <c r="CS18" s="61">
        <f>[5]ANV!GW$148</f>
        <v>-49.5</v>
      </c>
      <c r="CT18" s="61">
        <f>[5]ANV!GX$148</f>
        <v>-65.75</v>
      </c>
      <c r="CU18" s="61">
        <f>[5]ANV!GY$148</f>
        <v>-65</v>
      </c>
      <c r="CV18" s="61">
        <f>[5]ANV!GZ$148</f>
        <v>-63</v>
      </c>
      <c r="CW18" s="61">
        <f>[5]ANV!HA$148</f>
        <v>-63</v>
      </c>
      <c r="CX18" s="61">
        <f>[5]ANV!HB$148</f>
        <v>-53</v>
      </c>
      <c r="CY18" s="61">
        <f>[5]ANV!HC$148</f>
        <v>-53.7</v>
      </c>
      <c r="CZ18" s="61">
        <f>[5]ANV!HD$148</f>
        <v>-53.7</v>
      </c>
      <c r="DA18" s="61">
        <f>[5]ANV!HE$148</f>
        <v>-53.7</v>
      </c>
      <c r="DB18" s="61">
        <f>[5]ANV!HF$148</f>
        <v>-53.7</v>
      </c>
      <c r="DC18" s="61">
        <f>[5]ANV!HG$148</f>
        <v>-64.7</v>
      </c>
      <c r="DD18" s="61">
        <f>[5]ANV!HH$148</f>
        <v>-53.7</v>
      </c>
      <c r="DE18" s="61">
        <f>[5]ANV!HI$148</f>
        <v>-53.7</v>
      </c>
      <c r="DF18" s="61">
        <f>[5]ANV!HJ$148</f>
        <v>-53.7</v>
      </c>
      <c r="DG18" s="61">
        <f>[5]ANV!HK$148</f>
        <v>-53.7</v>
      </c>
      <c r="DH18" s="61">
        <f>[5]ANV!HL$148</f>
        <v>-120.886</v>
      </c>
      <c r="DI18" s="61">
        <f>[5]ANV!HM$148</f>
        <v>-60</v>
      </c>
      <c r="DJ18" s="61">
        <f>[5]ANV!HN$148</f>
        <v>-60</v>
      </c>
      <c r="DK18" s="61">
        <f>[5]ANV!HO$148</f>
        <v>-78</v>
      </c>
      <c r="DL18" s="61">
        <f>[5]ANV!HP$148</f>
        <v>-48.8</v>
      </c>
      <c r="DM18" s="61">
        <f>[5]ANV!HQ$148</f>
        <v>-49</v>
      </c>
      <c r="DN18" s="61">
        <f>[5]ANV!HR$148</f>
        <v>-49</v>
      </c>
      <c r="DO18" s="61">
        <f>[5]ANV!HS$148</f>
        <v>-49</v>
      </c>
      <c r="DP18" s="61">
        <f>[5]ANV!HT$148</f>
        <v>-49</v>
      </c>
      <c r="DQ18" s="61">
        <f>[5]ANV!HU$148</f>
        <v>-49</v>
      </c>
      <c r="DR18" s="61">
        <f>[5]ANV!HV$148</f>
        <v>-60</v>
      </c>
      <c r="DS18" s="61">
        <f>[5]ANV!HW$148</f>
        <v>-65.599999999999994</v>
      </c>
      <c r="DT18" s="61">
        <f>[5]ANV!HX$148</f>
        <v>-127.5</v>
      </c>
      <c r="DU18" s="61">
        <f>[5]ANV!HY$148</f>
        <v>-65.599999999999994</v>
      </c>
      <c r="DV18" s="61">
        <f>[5]ANV!HZ$148</f>
        <v>-53.5</v>
      </c>
      <c r="DW18" s="61">
        <f>[5]ANV!IA$148</f>
        <v>-53.5</v>
      </c>
      <c r="DX18" s="61">
        <f>[5]ANV!IB$148</f>
        <v>-53.5</v>
      </c>
      <c r="DY18" s="61">
        <f>[5]ANV!IC$148</f>
        <v>-53.5</v>
      </c>
      <c r="DZ18" s="61">
        <f>[5]ANV!ID$148</f>
        <v>-77.2</v>
      </c>
      <c r="EA18" s="61">
        <f>[5]ANV!IE$148</f>
        <v>-63.9</v>
      </c>
      <c r="EB18" s="61">
        <f>[5]ANV!IF$148</f>
        <v>-63.9</v>
      </c>
      <c r="EC18" s="61">
        <f>[5]ANV!IG$148</f>
        <v>-50.3</v>
      </c>
      <c r="ED18" s="61">
        <f>[5]ANV!IH$148</f>
        <v>-50.3</v>
      </c>
      <c r="EE18" s="61">
        <f>[5]ANV!II$148</f>
        <v>-75</v>
      </c>
      <c r="EF18" s="61">
        <f>[5]ANV!IJ$148</f>
        <v>-115</v>
      </c>
      <c r="EG18" s="61">
        <f>[5]ANV!IK$148</f>
        <v>-69</v>
      </c>
      <c r="EH18" s="61">
        <f>[5]ANV!IL$148</f>
        <v>-69</v>
      </c>
      <c r="EI18" s="61">
        <f>[5]ANV!IM$148</f>
        <v>-79.5</v>
      </c>
      <c r="EJ18" s="61">
        <f>[5]ANV!IN$148</f>
        <v>-69</v>
      </c>
      <c r="EK18" s="61">
        <f>[5]ANV!IO$148</f>
        <v>-69</v>
      </c>
      <c r="EL18" s="61">
        <f>[5]ANV!IP$148</f>
        <v>-69</v>
      </c>
      <c r="EM18" s="61">
        <f>[5]ANV!IQ$148</f>
        <v>-69</v>
      </c>
      <c r="EN18" s="61">
        <f>[5]ANV!IR$148</f>
        <v>-70</v>
      </c>
      <c r="EO18" s="61">
        <f>[5]ANV!IS$148</f>
        <v>0</v>
      </c>
      <c r="EP18" s="61">
        <f>[5]ANV!IT$148</f>
        <v>-70</v>
      </c>
      <c r="EQ18" s="61">
        <f>[5]ANV!IU$148</f>
        <v>-70</v>
      </c>
      <c r="ER18" s="61">
        <f>[5]ANV!IV$148</f>
        <v>-70</v>
      </c>
      <c r="ES18" s="61">
        <f>[5]ANV!IW$148</f>
        <v>-70</v>
      </c>
      <c r="ET18" s="61">
        <f>[5]ANV!IX$148</f>
        <v>0</v>
      </c>
      <c r="EU18" s="61">
        <f>[5]ANV!IY$148</f>
        <v>-70</v>
      </c>
      <c r="EV18" s="61">
        <f>[5]ANV!IZ$148</f>
        <v>-85</v>
      </c>
      <c r="EW18" s="61">
        <f>[5]ANV!JA$148</f>
        <v>-30.6</v>
      </c>
      <c r="EX18" s="61">
        <f>[5]ANV!JB$148</f>
        <v>-30.6</v>
      </c>
      <c r="EY18" s="61">
        <f>[5]ANV!JC$148</f>
        <v>-30.6</v>
      </c>
      <c r="EZ18" s="61">
        <f>[5]ANV!JD$148</f>
        <v>-30.6</v>
      </c>
      <c r="FA18" s="61">
        <f>[5]ANV!JE$148</f>
        <v>-30.6</v>
      </c>
      <c r="FB18" s="61">
        <f>[5]ANV!JF$148</f>
        <v>-42</v>
      </c>
      <c r="FC18" s="61">
        <f>[5]ANV!JG$148</f>
        <v>-48</v>
      </c>
      <c r="FD18" s="61">
        <f>[5]ANV!JH$148</f>
        <v>-65</v>
      </c>
      <c r="FE18" s="61">
        <f>[5]ANV!JI$148</f>
        <v>-55</v>
      </c>
      <c r="FF18" s="61">
        <f>[5]ANV!JJ$148</f>
        <v>-50.113999999999997</v>
      </c>
      <c r="FG18" s="61">
        <f>[5]ANV!JK$148</f>
        <v>-60</v>
      </c>
      <c r="FH18" s="61">
        <f>[5]ANV!JL$148</f>
        <v>-45</v>
      </c>
      <c r="FI18" s="61">
        <f>[5]ANV!JM$148</f>
        <v>-35</v>
      </c>
      <c r="FJ18" s="61">
        <f>[5]ANV!JN$148</f>
        <v>-35</v>
      </c>
      <c r="FK18" s="61">
        <f>[5]ANV!JO$148</f>
        <v>-35</v>
      </c>
      <c r="FL18" s="61">
        <f>[5]ANV!JP$148</f>
        <v>-25</v>
      </c>
      <c r="FM18" s="61">
        <f>[5]ANV!JQ$148</f>
        <v>-25</v>
      </c>
      <c r="FN18" s="61">
        <f>[5]ANV!JR$148</f>
        <v>-25</v>
      </c>
      <c r="FO18" s="61">
        <f>[5]ANV!JS$148</f>
        <v>-52</v>
      </c>
      <c r="FP18" s="61">
        <f>[5]ANV!JT$148</f>
        <v>-79</v>
      </c>
      <c r="FQ18" s="61">
        <f>[5]ANV!JU$148</f>
        <v>-52</v>
      </c>
      <c r="FR18" s="61">
        <f>[5]ANV!JV$148</f>
        <v>-52</v>
      </c>
      <c r="FS18" s="61">
        <f>[5]ANV!JW$148</f>
        <v>-52</v>
      </c>
      <c r="FT18" s="61">
        <f>[5]ANV!JX$148</f>
        <v>-52</v>
      </c>
      <c r="FU18" s="61">
        <f>[5]ANV!JY$148</f>
        <v>-54</v>
      </c>
      <c r="FV18" s="61">
        <f>[5]ANV!JZ$148</f>
        <v>-42</v>
      </c>
      <c r="FW18" s="61">
        <f>[5]ANV!KA$148</f>
        <v>-52</v>
      </c>
      <c r="FX18" s="61">
        <f>[5]ANV!KB$148</f>
        <v>-52</v>
      </c>
      <c r="FY18" s="61">
        <f>[5]ANV!KC$148</f>
        <v>-52</v>
      </c>
      <c r="FZ18" s="61">
        <f>[5]ANV!KD$148</f>
        <v>-27</v>
      </c>
      <c r="GA18" s="61">
        <f>[5]ANV!KE$148</f>
        <v>-55</v>
      </c>
      <c r="GB18" s="61">
        <f>[5]ANV!KF$148</f>
        <v>-126</v>
      </c>
      <c r="GC18" s="61">
        <f>[5]ANV!KG$148</f>
        <v>-20</v>
      </c>
      <c r="GD18" s="61">
        <f>[5]ANV!KH$148</f>
        <v>-55</v>
      </c>
      <c r="GE18" s="61">
        <f>[5]ANV!KI$148</f>
        <v>-85</v>
      </c>
      <c r="GF18" s="61">
        <f>[5]ANV!KJ$148</f>
        <v>-50</v>
      </c>
      <c r="GG18" s="61">
        <f>[5]ANV!KK$148</f>
        <v>-55</v>
      </c>
      <c r="GH18" s="61">
        <f>[5]ANV!KL$148</f>
        <v>-55</v>
      </c>
      <c r="GI18" s="61">
        <f>[5]ANV!KM$148</f>
        <v>-55</v>
      </c>
      <c r="GJ18" s="61">
        <f>[5]ANV!KN$148</f>
        <v>-79.330399999999997</v>
      </c>
      <c r="GK18" s="61">
        <f>[5]ANV!KO$148</f>
        <v>-35</v>
      </c>
      <c r="GL18" s="61">
        <f>[5]ANV!KP$148</f>
        <v>0</v>
      </c>
      <c r="GM18" s="61">
        <f>[5]ANV!KQ$148</f>
        <v>-110</v>
      </c>
      <c r="GN18" s="61">
        <f>[5]ANV!KR$148</f>
        <v>-55</v>
      </c>
    </row>
    <row r="19" spans="1:196" ht="15.75" thickBot="1" x14ac:dyDescent="0.3">
      <c r="A19" s="27" t="s">
        <v>93</v>
      </c>
      <c r="B19" s="27">
        <f>+B5-B9</f>
        <v>-24.530999999999999</v>
      </c>
      <c r="C19" s="27">
        <f t="shared" ref="C19:BN19" si="107">+C5-C9</f>
        <v>-0.46340000000000003</v>
      </c>
      <c r="D19" s="27">
        <f t="shared" si="107"/>
        <v>-0.45940000000000003</v>
      </c>
      <c r="E19" s="27">
        <f t="shared" si="107"/>
        <v>-1.1981999999999999</v>
      </c>
      <c r="F19" s="27">
        <f t="shared" si="107"/>
        <v>-7.9140999999999995</v>
      </c>
      <c r="G19" s="27">
        <f t="shared" si="107"/>
        <v>10.611899999999999</v>
      </c>
      <c r="H19" s="27">
        <f t="shared" si="107"/>
        <v>1.9242000000000008</v>
      </c>
      <c r="I19" s="27">
        <f t="shared" si="107"/>
        <v>-4.6431999999999993</v>
      </c>
      <c r="J19" s="27">
        <f t="shared" si="107"/>
        <v>-16.118600000000001</v>
      </c>
      <c r="K19" s="27">
        <f t="shared" si="107"/>
        <v>56.794199999999975</v>
      </c>
      <c r="L19" s="27">
        <f t="shared" si="107"/>
        <v>-24.0032</v>
      </c>
      <c r="M19" s="27">
        <f t="shared" si="107"/>
        <v>582.14730000000009</v>
      </c>
      <c r="N19" s="27">
        <f t="shared" si="107"/>
        <v>39.757299999999994</v>
      </c>
      <c r="O19" s="27">
        <f t="shared" si="107"/>
        <v>-47.800999999999995</v>
      </c>
      <c r="P19" s="27">
        <f t="shared" si="107"/>
        <v>-41.2532</v>
      </c>
      <c r="Q19" s="27">
        <f t="shared" si="107"/>
        <v>-40.507199999999997</v>
      </c>
      <c r="R19" s="27">
        <f t="shared" si="107"/>
        <v>-59.751599999999996</v>
      </c>
      <c r="S19" s="27">
        <f t="shared" si="107"/>
        <v>-89</v>
      </c>
      <c r="T19" s="27">
        <f t="shared" si="107"/>
        <v>-15.886299999999997</v>
      </c>
      <c r="U19" s="27">
        <f t="shared" si="107"/>
        <v>-71.357399999999998</v>
      </c>
      <c r="V19" s="27">
        <f t="shared" si="107"/>
        <v>-86.602399999999989</v>
      </c>
      <c r="W19" s="27">
        <f t="shared" si="107"/>
        <v>-81.357000000000014</v>
      </c>
      <c r="X19" s="27">
        <f t="shared" si="107"/>
        <v>-90.632499999999993</v>
      </c>
      <c r="Y19" s="27">
        <f t="shared" si="107"/>
        <v>470.57070000000004</v>
      </c>
      <c r="Z19" s="27">
        <f t="shared" si="107"/>
        <v>-2.9081000000000028</v>
      </c>
      <c r="AA19" s="27">
        <f t="shared" si="107"/>
        <v>50.5822</v>
      </c>
      <c r="AB19" s="27">
        <f t="shared" si="107"/>
        <v>-70.129500000000007</v>
      </c>
      <c r="AC19" s="27">
        <f t="shared" si="107"/>
        <v>-6.0963999999999974</v>
      </c>
      <c r="AD19" s="27">
        <f t="shared" si="107"/>
        <v>-222.53190000000001</v>
      </c>
      <c r="AE19" s="27">
        <f t="shared" si="107"/>
        <v>-50.464200000000005</v>
      </c>
      <c r="AF19" s="27">
        <f t="shared" si="107"/>
        <v>-9.5506000000000064</v>
      </c>
      <c r="AG19" s="27">
        <f t="shared" si="107"/>
        <v>-33.312700000000007</v>
      </c>
      <c r="AH19" s="27">
        <f t="shared" si="107"/>
        <v>-20.308300000000003</v>
      </c>
      <c r="AI19" s="27">
        <f t="shared" si="107"/>
        <v>-80.63930000000002</v>
      </c>
      <c r="AJ19" s="27">
        <f t="shared" si="107"/>
        <v>141.7278</v>
      </c>
      <c r="AK19" s="27">
        <f t="shared" si="107"/>
        <v>101.19969999999999</v>
      </c>
      <c r="AL19" s="27">
        <f t="shared" si="107"/>
        <v>46.622900000000008</v>
      </c>
      <c r="AM19" s="27">
        <f t="shared" si="107"/>
        <v>-85.724999999999994</v>
      </c>
      <c r="AN19" s="27">
        <f t="shared" si="107"/>
        <v>-2.0180999999999898</v>
      </c>
      <c r="AO19" s="27">
        <f t="shared" si="107"/>
        <v>-13.154199999999996</v>
      </c>
      <c r="AP19" s="27">
        <f t="shared" si="107"/>
        <v>-0.62189999999998946</v>
      </c>
      <c r="AQ19" s="27">
        <f t="shared" si="107"/>
        <v>20.466699999999996</v>
      </c>
      <c r="AR19" s="27">
        <f t="shared" si="107"/>
        <v>41.191600000000008</v>
      </c>
      <c r="AS19" s="27">
        <f t="shared" si="107"/>
        <v>-9.5535000000000068</v>
      </c>
      <c r="AT19" s="27">
        <f t="shared" si="107"/>
        <v>-19.096500000000013</v>
      </c>
      <c r="AU19" s="27">
        <f t="shared" si="107"/>
        <v>-27.719700000000003</v>
      </c>
      <c r="AV19" s="27">
        <f t="shared" si="107"/>
        <v>20.794999999999987</v>
      </c>
      <c r="AW19" s="27">
        <f t="shared" si="107"/>
        <v>12.019799999999986</v>
      </c>
      <c r="AX19" s="27">
        <f t="shared" si="107"/>
        <v>-35.548199999999987</v>
      </c>
      <c r="AY19" s="27">
        <f t="shared" si="107"/>
        <v>-4.8850000000000051</v>
      </c>
      <c r="AZ19" s="27">
        <f t="shared" si="107"/>
        <v>-11.805599999999998</v>
      </c>
      <c r="BA19" s="27">
        <f t="shared" si="107"/>
        <v>-10.707100000000004</v>
      </c>
      <c r="BB19" s="27">
        <f t="shared" si="107"/>
        <v>-13.964700000000001</v>
      </c>
      <c r="BC19" s="27">
        <f t="shared" si="107"/>
        <v>-29.206099999999999</v>
      </c>
      <c r="BD19" s="27">
        <f t="shared" si="107"/>
        <v>-58.804600000000001</v>
      </c>
      <c r="BE19" s="27">
        <f t="shared" si="107"/>
        <v>129.71440000000001</v>
      </c>
      <c r="BF19" s="27">
        <f t="shared" si="107"/>
        <v>14.517000000000017</v>
      </c>
      <c r="BG19" s="27">
        <f t="shared" si="107"/>
        <v>-11.88069999999999</v>
      </c>
      <c r="BH19" s="27">
        <f t="shared" si="107"/>
        <v>-18.1479</v>
      </c>
      <c r="BI19" s="27">
        <f t="shared" si="107"/>
        <v>-26.596499999999985</v>
      </c>
      <c r="BJ19" s="27">
        <f t="shared" si="107"/>
        <v>-18.951599999999971</v>
      </c>
      <c r="BK19" s="27">
        <f t="shared" si="107"/>
        <v>-34.939000000000007</v>
      </c>
      <c r="BL19" s="27">
        <f t="shared" si="107"/>
        <v>-1.8161000000000129</v>
      </c>
      <c r="BM19" s="27">
        <f t="shared" si="107"/>
        <v>-35.549700000000016</v>
      </c>
      <c r="BN19" s="27">
        <f t="shared" si="107"/>
        <v>29.27600000000001</v>
      </c>
      <c r="BO19" s="27">
        <f t="shared" ref="BO19:DE19" si="108">+BO5-BO9</f>
        <v>-47.201900000000009</v>
      </c>
      <c r="BP19" s="27">
        <f t="shared" si="108"/>
        <v>15.586599999999976</v>
      </c>
      <c r="BQ19" s="27">
        <f t="shared" si="108"/>
        <v>-19.678499999999996</v>
      </c>
      <c r="BR19" s="27">
        <f t="shared" si="108"/>
        <v>12.23220000000002</v>
      </c>
      <c r="BS19" s="27">
        <f t="shared" si="108"/>
        <v>-25.271199999999993</v>
      </c>
      <c r="BT19" s="27">
        <f t="shared" si="108"/>
        <v>70.058300000000003</v>
      </c>
      <c r="BU19" s="27">
        <f t="shared" si="108"/>
        <v>-48.270100000000014</v>
      </c>
      <c r="BV19" s="27">
        <f t="shared" si="108"/>
        <v>22.413499999999971</v>
      </c>
      <c r="BW19" s="27">
        <f t="shared" si="108"/>
        <v>-61.591000000000008</v>
      </c>
      <c r="BX19" s="27">
        <f t="shared" si="108"/>
        <v>-18.04959999999997</v>
      </c>
      <c r="BY19" s="27">
        <f t="shared" si="108"/>
        <v>-64.868099999999956</v>
      </c>
      <c r="BZ19" s="27">
        <f t="shared" si="108"/>
        <v>32.543700000000015</v>
      </c>
      <c r="CA19" s="27">
        <f t="shared" si="108"/>
        <v>-8.2497999999999791</v>
      </c>
      <c r="CB19" s="27">
        <f t="shared" si="108"/>
        <v>143.81939999999997</v>
      </c>
      <c r="CC19" s="27">
        <f t="shared" si="108"/>
        <v>-40.381399999999999</v>
      </c>
      <c r="CD19" s="27">
        <f t="shared" si="108"/>
        <v>-24.283399999999986</v>
      </c>
      <c r="CE19" s="27">
        <f t="shared" si="108"/>
        <v>-29.307099999999998</v>
      </c>
      <c r="CF19" s="27">
        <f t="shared" si="108"/>
        <v>-9.3935000000000173</v>
      </c>
      <c r="CG19" s="27">
        <f t="shared" si="108"/>
        <v>-52.937200000000004</v>
      </c>
      <c r="CH19" s="27">
        <f t="shared" si="108"/>
        <v>-19.718799999999995</v>
      </c>
      <c r="CI19" s="27">
        <f t="shared" si="108"/>
        <v>-35.602200000000011</v>
      </c>
      <c r="CJ19" s="27">
        <f t="shared" si="108"/>
        <v>-12.687599999999989</v>
      </c>
      <c r="CK19" s="27">
        <f t="shared" si="108"/>
        <v>-72.145700000000005</v>
      </c>
      <c r="CL19" s="27">
        <f t="shared" si="108"/>
        <v>-12.300999999999995</v>
      </c>
      <c r="CM19" s="27">
        <f t="shared" si="108"/>
        <v>18.130700000000019</v>
      </c>
      <c r="CN19" s="27">
        <f t="shared" si="108"/>
        <v>-48.598599999999998</v>
      </c>
      <c r="CO19" s="27">
        <f t="shared" si="108"/>
        <v>-11.315200000000019</v>
      </c>
      <c r="CP19" s="27">
        <f t="shared" si="108"/>
        <v>-10.068600000000011</v>
      </c>
      <c r="CQ19" s="27">
        <f t="shared" si="108"/>
        <v>59.738699999999994</v>
      </c>
      <c r="CR19" s="27">
        <f t="shared" si="108"/>
        <v>-73.018299999999996</v>
      </c>
      <c r="CS19" s="27">
        <f t="shared" si="108"/>
        <v>-45.24959999999998</v>
      </c>
      <c r="CT19" s="27">
        <f t="shared" si="108"/>
        <v>20.988700000000009</v>
      </c>
      <c r="CU19" s="27">
        <f t="shared" si="108"/>
        <v>35.585099999999997</v>
      </c>
      <c r="CV19" s="27">
        <f t="shared" si="108"/>
        <v>-33.618400000000008</v>
      </c>
      <c r="CW19" s="27">
        <f t="shared" si="108"/>
        <v>-50.868600000000001</v>
      </c>
      <c r="CX19" s="27">
        <f t="shared" si="108"/>
        <v>-19.05119999999998</v>
      </c>
      <c r="CY19" s="27">
        <f t="shared" si="108"/>
        <v>-40.467400000000005</v>
      </c>
      <c r="CZ19" s="27">
        <f t="shared" si="108"/>
        <v>146.22449999999998</v>
      </c>
      <c r="DA19" s="27">
        <f t="shared" si="108"/>
        <v>-7.007000000000005</v>
      </c>
      <c r="DB19" s="27">
        <f t="shared" si="108"/>
        <v>-7.7912999999999997</v>
      </c>
      <c r="DC19" s="27">
        <f t="shared" si="108"/>
        <v>-4.3266999999999953</v>
      </c>
      <c r="DD19" s="27">
        <f t="shared" si="108"/>
        <v>-9.8629999999999995</v>
      </c>
      <c r="DE19" s="27">
        <f t="shared" si="108"/>
        <v>46.9268</v>
      </c>
      <c r="DF19" s="27">
        <f t="shared" ref="DF19:DK19" si="109">+DF5-DF9</f>
        <v>-36.044899999999991</v>
      </c>
      <c r="DG19" s="27">
        <f t="shared" si="109"/>
        <v>-39.610699999999994</v>
      </c>
      <c r="DH19" s="27">
        <f t="shared" si="109"/>
        <v>35.015799999999984</v>
      </c>
      <c r="DI19" s="27">
        <f t="shared" si="109"/>
        <v>-43.086299999999966</v>
      </c>
      <c r="DJ19" s="27">
        <f t="shared" si="109"/>
        <v>143.10220000000001</v>
      </c>
      <c r="DK19" s="27">
        <f t="shared" si="109"/>
        <v>20.01169999999999</v>
      </c>
      <c r="DL19" s="27">
        <f t="shared" ref="DL19:DQ19" si="110">+DL5-DL9</f>
        <v>-10.7941</v>
      </c>
      <c r="DM19" s="27">
        <f t="shared" si="110"/>
        <v>-31.98220000000002</v>
      </c>
      <c r="DN19" s="27">
        <f t="shared" si="110"/>
        <v>10.879999999999995</v>
      </c>
      <c r="DO19" s="27">
        <f t="shared" si="110"/>
        <v>29.979599999999991</v>
      </c>
      <c r="DP19" s="27">
        <f t="shared" si="110"/>
        <v>-1.5244999999999962</v>
      </c>
      <c r="DQ19" s="27">
        <f t="shared" si="110"/>
        <v>-8.0313000000000017</v>
      </c>
      <c r="DR19" s="27">
        <f t="shared" ref="DR19:DX19" si="111">+DR5-DR9</f>
        <v>-16.99799999999999</v>
      </c>
      <c r="DS19" s="27">
        <f t="shared" si="111"/>
        <v>-28.643200000000022</v>
      </c>
      <c r="DT19" s="27">
        <f t="shared" si="111"/>
        <v>45.514799999999994</v>
      </c>
      <c r="DU19" s="27">
        <f t="shared" si="111"/>
        <v>-34.99799999999999</v>
      </c>
      <c r="DV19" s="27">
        <f t="shared" si="111"/>
        <v>-1.9107000000000056</v>
      </c>
      <c r="DW19" s="27">
        <f t="shared" si="111"/>
        <v>172.578</v>
      </c>
      <c r="DX19" s="27">
        <f t="shared" si="111"/>
        <v>-31.276800000000001</v>
      </c>
      <c r="DY19" s="27">
        <f t="shared" ref="DY19:ED19" si="112">+DY5-DY9</f>
        <v>178.0224</v>
      </c>
      <c r="DZ19" s="27">
        <f t="shared" si="112"/>
        <v>34.377300000000005</v>
      </c>
      <c r="EA19" s="27">
        <f t="shared" si="112"/>
        <v>5.2509999999999977</v>
      </c>
      <c r="EB19" s="27">
        <f t="shared" si="112"/>
        <v>11.055999999999997</v>
      </c>
      <c r="EC19" s="27">
        <f t="shared" si="112"/>
        <v>-3.9528999999999996</v>
      </c>
      <c r="ED19" s="27">
        <f t="shared" si="112"/>
        <v>-35.79760000000001</v>
      </c>
      <c r="EE19" s="27">
        <f t="shared" ref="EE19:EJ19" si="113">+EE5-EE9</f>
        <v>-11.356300000000005</v>
      </c>
      <c r="EF19" s="27">
        <f t="shared" si="113"/>
        <v>14.826000000000001</v>
      </c>
      <c r="EG19" s="27">
        <f t="shared" si="113"/>
        <v>-29.637700000000002</v>
      </c>
      <c r="EH19" s="27">
        <f t="shared" si="113"/>
        <v>17.914400000000015</v>
      </c>
      <c r="EI19" s="27">
        <f t="shared" si="113"/>
        <v>12.118899999999996</v>
      </c>
      <c r="EJ19" s="27">
        <f t="shared" si="113"/>
        <v>-16.105399999999975</v>
      </c>
      <c r="EK19" s="27">
        <f t="shared" ref="EK19:EO19" si="114">+EK5-EK9</f>
        <v>200.43359999999996</v>
      </c>
      <c r="EL19" s="27">
        <f t="shared" si="114"/>
        <v>2.5340999999999951</v>
      </c>
      <c r="EM19" s="27">
        <f t="shared" si="114"/>
        <v>36.034000000000006</v>
      </c>
      <c r="EN19" s="27">
        <f t="shared" si="114"/>
        <v>12.223700000000008</v>
      </c>
      <c r="EO19" s="27">
        <f t="shared" si="114"/>
        <v>-38.228000000000009</v>
      </c>
      <c r="EP19" s="27">
        <f t="shared" ref="EP19:ER19" si="115">+EP5-EP9</f>
        <v>4.5684000000000111</v>
      </c>
      <c r="EQ19" s="27">
        <f t="shared" si="115"/>
        <v>4.2509999999999977</v>
      </c>
      <c r="ER19" s="27">
        <f t="shared" si="115"/>
        <v>-12.506999999999991</v>
      </c>
      <c r="ES19" s="27">
        <f t="shared" ref="ES19:ET19" si="116">+ES5-ES9</f>
        <v>-23.802900000000015</v>
      </c>
      <c r="ET19" s="27">
        <f t="shared" si="116"/>
        <v>-56.765199999999986</v>
      </c>
      <c r="EU19" s="27">
        <f t="shared" ref="EU19:EV19" si="117">+EU5-EU9</f>
        <v>3.8519999999999825</v>
      </c>
      <c r="EV19" s="27">
        <f t="shared" si="117"/>
        <v>28.933999999999997</v>
      </c>
      <c r="EW19" s="27">
        <f t="shared" ref="EW19:EX19" si="118">+EW5-EW9</f>
        <v>-0.12100000000000932</v>
      </c>
      <c r="EX19" s="27">
        <f t="shared" si="118"/>
        <v>-7.9860999999999933</v>
      </c>
      <c r="EY19" s="27">
        <f t="shared" ref="EY19:EZ19" si="119">+EY5-EY9</f>
        <v>0.84299999999998931</v>
      </c>
      <c r="EZ19" s="27">
        <f t="shared" si="119"/>
        <v>16.667300000000012</v>
      </c>
      <c r="FA19" s="27">
        <f t="shared" ref="FA19:FB19" si="120">+FA5-FA9</f>
        <v>8.1090000000000089</v>
      </c>
      <c r="FB19" s="27">
        <f t="shared" si="120"/>
        <v>-26.272500000000008</v>
      </c>
      <c r="FC19" s="27">
        <f t="shared" ref="FC19:FD19" si="121">+FC5-FC9</f>
        <v>-10.062999999999995</v>
      </c>
      <c r="FD19" s="27">
        <f t="shared" si="121"/>
        <v>-16.61</v>
      </c>
      <c r="FE19" s="27">
        <f t="shared" ref="FE19:FF19" si="122">+FE5-FE9</f>
        <v>-27.003399999999985</v>
      </c>
      <c r="FF19" s="27">
        <f t="shared" si="122"/>
        <v>0.18499999999998806</v>
      </c>
      <c r="FG19" s="27">
        <f t="shared" ref="FG19:FH19" si="123">+FG5-FG9</f>
        <v>12.867999999999995</v>
      </c>
      <c r="FH19" s="27">
        <f t="shared" si="123"/>
        <v>-3.3370000000000033</v>
      </c>
      <c r="FI19" s="27">
        <f t="shared" ref="FI19" si="124">+FI5-FI9</f>
        <v>4.960700000000017</v>
      </c>
      <c r="FJ19" s="27">
        <f t="shared" ref="FJ19:FK19" si="125">+FJ5-FJ9</f>
        <v>25.576300000000003</v>
      </c>
      <c r="FK19" s="27">
        <f t="shared" si="125"/>
        <v>0.78609999999999047</v>
      </c>
      <c r="FL19" s="27">
        <f t="shared" ref="FL19:FM19" si="126">+FL5-FL9</f>
        <v>-10.742000000000004</v>
      </c>
      <c r="FM19" s="27">
        <f t="shared" si="126"/>
        <v>-35.254999999999995</v>
      </c>
      <c r="FN19" s="27">
        <f t="shared" ref="FN19:FO19" si="127">+FN5-FN9</f>
        <v>-36.409999999999982</v>
      </c>
      <c r="FO19" s="27">
        <f t="shared" si="127"/>
        <v>-5.5489999999999995</v>
      </c>
      <c r="FP19" s="27">
        <f t="shared" ref="FP19:FQ19" si="128">+FP5-FP9</f>
        <v>-7.0639999999999858</v>
      </c>
      <c r="FQ19" s="27">
        <f t="shared" si="128"/>
        <v>-34.042599999999986</v>
      </c>
      <c r="FR19" s="27">
        <f t="shared" ref="FR19:FS19" si="129">+FR5-FR9</f>
        <v>39.820399999999992</v>
      </c>
      <c r="FS19" s="27">
        <f t="shared" si="129"/>
        <v>-7.5441000000000145</v>
      </c>
      <c r="FT19" s="27">
        <f t="shared" ref="FT19:FU19" si="130">+FT5-FT9</f>
        <v>3.8123000000000076</v>
      </c>
      <c r="FU19" s="27">
        <f t="shared" si="130"/>
        <v>19.381900000000002</v>
      </c>
      <c r="FV19" s="27">
        <f t="shared" ref="FV19:FW19" si="131">+FV5-FV9</f>
        <v>42.405599999999993</v>
      </c>
      <c r="FW19" s="27">
        <f t="shared" si="131"/>
        <v>25.188599999999994</v>
      </c>
      <c r="FX19" s="27">
        <f t="shared" ref="FX19:FZ19" si="132">+FX5-FX9</f>
        <v>14.211199999999991</v>
      </c>
      <c r="FY19" s="27">
        <f t="shared" si="132"/>
        <v>18.274000000000001</v>
      </c>
      <c r="FZ19" s="27">
        <f t="shared" si="132"/>
        <v>-32.052999999999997</v>
      </c>
      <c r="GA19" s="27">
        <f t="shared" ref="GA19:GB19" si="133">+GA5-GA9</f>
        <v>-10.789599999999986</v>
      </c>
      <c r="GB19" s="27">
        <f t="shared" si="133"/>
        <v>43.926200000000009</v>
      </c>
      <c r="GC19" s="27">
        <f t="shared" ref="GC19:GD19" si="134">+GC5-GC9</f>
        <v>-46.898899999999998</v>
      </c>
      <c r="GD19" s="27">
        <f t="shared" si="134"/>
        <v>12.287199999999984</v>
      </c>
      <c r="GE19" s="27">
        <f t="shared" ref="GE19" si="135">+GE5-GE9</f>
        <v>13.680400000000006</v>
      </c>
      <c r="GF19" s="27">
        <f t="shared" ref="GF19:GG19" si="136">+GF5-GF9</f>
        <v>14.532300000000006</v>
      </c>
      <c r="GG19" s="27">
        <f t="shared" si="136"/>
        <v>8.9627000000000123</v>
      </c>
      <c r="GH19" s="27">
        <f t="shared" ref="GH19:GK19" si="137">+GH5-GH9</f>
        <v>36.244100000000003</v>
      </c>
      <c r="GI19" s="27">
        <f t="shared" si="137"/>
        <v>-1.4449000000000041</v>
      </c>
      <c r="GJ19" s="27">
        <f t="shared" si="137"/>
        <v>31.078899999999976</v>
      </c>
      <c r="GK19" s="27">
        <f t="shared" si="137"/>
        <v>-34.442700000000002</v>
      </c>
      <c r="GL19" s="27">
        <f t="shared" ref="GL19:GM19" si="138">+GL5-GL9</f>
        <v>-63.609699999999975</v>
      </c>
      <c r="GM19" s="27">
        <f t="shared" si="138"/>
        <v>46.850400000000008</v>
      </c>
      <c r="GN19" s="27">
        <f t="shared" ref="GN19" si="139">+GN5-GN9</f>
        <v>-39.818000000000012</v>
      </c>
    </row>
    <row r="20" spans="1:196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96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96" x14ac:dyDescent="0.25">
      <c r="A22" s="40" t="s">
        <v>196</v>
      </c>
    </row>
  </sheetData>
  <hyperlinks>
    <hyperlink ref="A3" location="Inicio!A1" display="Volver al inicio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R27"/>
  <sheetViews>
    <sheetView showGridLines="0" zoomScaleNormal="100" workbookViewId="0">
      <pane xSplit="1" ySplit="4" topLeftCell="KG5" activePane="bottomRight" state="frozen"/>
      <selection pane="topRight" activeCell="B1" sqref="B1"/>
      <selection pane="bottomLeft" activeCell="A5" sqref="A5"/>
      <selection pane="bottomRight" activeCell="KV23" sqref="KV23"/>
    </sheetView>
  </sheetViews>
  <sheetFormatPr baseColWidth="10" defaultRowHeight="15" x14ac:dyDescent="0.25"/>
  <cols>
    <col min="1" max="1" width="33.7109375" customWidth="1"/>
  </cols>
  <sheetData>
    <row r="1" spans="1:304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:JN5" si="19">+SUM(JM6:JM8)</f>
        <v>1452.1857</v>
      </c>
      <c r="JN5" s="55">
        <f t="shared" si="19"/>
        <v>1447.4377000000002</v>
      </c>
      <c r="JO5" s="55">
        <f t="shared" ref="JO5:JP5" si="20">+SUM(JO6:JO8)</f>
        <v>1432.1618638099997</v>
      </c>
      <c r="JP5" s="55">
        <f t="shared" si="20"/>
        <v>1473.3961999999999</v>
      </c>
      <c r="JQ5" s="55">
        <f t="shared" ref="JQ5:JR5" si="21">+SUM(JQ6:JQ8)</f>
        <v>1774.5590999999999</v>
      </c>
      <c r="JR5" s="55">
        <f t="shared" si="21"/>
        <v>1577.913</v>
      </c>
      <c r="JS5" s="55">
        <f t="shared" ref="JS5:JT5" si="22">+SUM(JS6:JS8)</f>
        <v>1720.8262</v>
      </c>
      <c r="JT5" s="55">
        <f t="shared" si="22"/>
        <v>1779.4346</v>
      </c>
      <c r="JU5" s="55">
        <f t="shared" ref="JU5:JV5" si="23">+SUM(JU6:JU8)</f>
        <v>1558.7848813800001</v>
      </c>
      <c r="JV5" s="55">
        <f t="shared" si="23"/>
        <v>1615.6270999999999</v>
      </c>
      <c r="JW5" s="55">
        <f t="shared" ref="JW5:JX5" si="24">+SUM(JW6:JW8)</f>
        <v>1709.1319999999998</v>
      </c>
      <c r="JX5" s="55">
        <f t="shared" si="24"/>
        <v>1480.5644</v>
      </c>
      <c r="JY5" s="55">
        <f t="shared" ref="JY5:JZ5" si="25">+SUM(JY6:JY8)</f>
        <v>1532.2546000000002</v>
      </c>
      <c r="JZ5" s="55">
        <f t="shared" si="25"/>
        <v>1568.7984000000001</v>
      </c>
      <c r="KA5" s="55">
        <f t="shared" ref="KA5:KD5" si="26">+SUM(KA6:KA8)</f>
        <v>1605.0077000000001</v>
      </c>
      <c r="KB5" s="55">
        <f t="shared" si="26"/>
        <v>1646.7649999999999</v>
      </c>
      <c r="KC5" s="55">
        <f t="shared" si="26"/>
        <v>1830.4273000000001</v>
      </c>
      <c r="KD5" s="55">
        <f t="shared" si="26"/>
        <v>1864.6729</v>
      </c>
      <c r="KE5" s="55">
        <f t="shared" ref="KE5:KF5" si="27">+SUM(KE6:KE8)</f>
        <v>1918.4541999999999</v>
      </c>
      <c r="KF5" s="55">
        <f t="shared" si="27"/>
        <v>2128.5974000000006</v>
      </c>
      <c r="KG5" s="55">
        <f t="shared" ref="KG5:KH5" si="28">+SUM(KG6:KG8)</f>
        <v>1747.2940000000001</v>
      </c>
      <c r="KH5" s="55">
        <f t="shared" si="28"/>
        <v>1836.0574000000001</v>
      </c>
      <c r="KI5" s="55">
        <f t="shared" ref="KI5" si="29">+SUM(KI6:KI8)</f>
        <v>1785.3873000000001</v>
      </c>
      <c r="KJ5" s="55">
        <f t="shared" ref="KJ5:KK5" si="30">+SUM(KJ6:KJ8)</f>
        <v>1649.4367999999999</v>
      </c>
      <c r="KK5" s="55">
        <f t="shared" si="30"/>
        <v>1700.1</v>
      </c>
      <c r="KL5" s="55">
        <f t="shared" ref="KL5:KN5" si="31">+SUM(KL6:KL8)</f>
        <v>1635.8043</v>
      </c>
      <c r="KM5" s="55">
        <f t="shared" si="31"/>
        <v>1661.9277059700003</v>
      </c>
      <c r="KN5" s="55">
        <f t="shared" si="31"/>
        <v>1768.7351999999998</v>
      </c>
      <c r="KO5" s="55">
        <f t="shared" ref="KO5:KP5" si="32">+SUM(KO6:KO8)</f>
        <v>1815.8916000000002</v>
      </c>
      <c r="KP5" s="55">
        <f t="shared" si="32"/>
        <v>1891.4160000000002</v>
      </c>
      <c r="KQ5" s="55">
        <f t="shared" ref="KQ5:KR5" si="33">+SUM(KQ6:KQ8)</f>
        <v>1947.7017000000001</v>
      </c>
      <c r="KR5" s="55">
        <f t="shared" si="33"/>
        <v>1895.0211000000002</v>
      </c>
    </row>
    <row r="6" spans="1:304" x14ac:dyDescent="0.25">
      <c r="A6" s="56" t="s">
        <v>81</v>
      </c>
      <c r="B6" s="57">
        <f>[5]OSE!B$136</f>
        <v>224.352</v>
      </c>
      <c r="C6" s="57">
        <f>[5]OSE!C$136</f>
        <v>211.24100000000001</v>
      </c>
      <c r="D6" s="57">
        <f>[5]OSE!D$136</f>
        <v>209.21799999999999</v>
      </c>
      <c r="E6" s="57">
        <f>[5]OSE!E$136</f>
        <v>227.46299999999999</v>
      </c>
      <c r="F6" s="57">
        <f>[5]OSE!F$136</f>
        <v>207.721</v>
      </c>
      <c r="G6" s="57">
        <f>[5]OSE!G$136</f>
        <v>188.2</v>
      </c>
      <c r="H6" s="57">
        <f>[5]OSE!H$136</f>
        <v>215.25</v>
      </c>
      <c r="I6" s="57">
        <f>[5]OSE!I$136</f>
        <v>191.78299999999999</v>
      </c>
      <c r="J6" s="57">
        <f>[5]OSE!J$136</f>
        <v>203.78299999999999</v>
      </c>
      <c r="K6" s="57">
        <f>[5]OSE!K$136</f>
        <v>200.18700000000001</v>
      </c>
      <c r="L6" s="57">
        <f>[5]OSE!L$136</f>
        <v>201.92</v>
      </c>
      <c r="M6" s="57">
        <f>[5]OSE!M$136</f>
        <v>211.45599999999999</v>
      </c>
      <c r="N6" s="57">
        <f>[5]OSE!N$136</f>
        <v>243.06</v>
      </c>
      <c r="O6" s="57">
        <f>[5]OSE!O$136</f>
        <v>232.00200000000001</v>
      </c>
      <c r="P6" s="57">
        <f>[5]OSE!P$136</f>
        <v>244.07499999999999</v>
      </c>
      <c r="Q6" s="57">
        <f>[5]OSE!Q$136</f>
        <v>229.36099999999999</v>
      </c>
      <c r="R6" s="57">
        <f>[5]OSE!R$136</f>
        <v>224.49600000000001</v>
      </c>
      <c r="S6" s="57">
        <f>[5]OSE!S$136</f>
        <v>206.239</v>
      </c>
      <c r="T6" s="57">
        <f>[5]OSE!T$136</f>
        <v>201.58500000000001</v>
      </c>
      <c r="U6" s="57">
        <f>[5]OSE!U$136</f>
        <v>203.011</v>
      </c>
      <c r="V6" s="57">
        <f>[5]OSE!V$136</f>
        <v>198.17</v>
      </c>
      <c r="W6" s="57">
        <f>[5]OSE!W$136</f>
        <v>199.61600000000001</v>
      </c>
      <c r="X6" s="57">
        <f>[5]OSE!X$136</f>
        <v>186.50299999999999</v>
      </c>
      <c r="Y6" s="57">
        <f>[5]OSE!Y$136</f>
        <v>197.59700000000001</v>
      </c>
      <c r="Z6" s="57">
        <f>[5]OSE!Z$136</f>
        <v>217.291</v>
      </c>
      <c r="AA6" s="57">
        <f>[5]OSE!AA$136</f>
        <v>207.22399999999999</v>
      </c>
      <c r="AB6" s="57">
        <f>[5]OSE!AB$136</f>
        <v>222.82900000000001</v>
      </c>
      <c r="AC6" s="57">
        <f>[5]OSE!AC$136</f>
        <v>205.53200000000001</v>
      </c>
      <c r="AD6" s="57">
        <f>[5]OSE!AD$136</f>
        <v>227.12899999999999</v>
      </c>
      <c r="AE6" s="57">
        <f>[5]OSE!AE$136</f>
        <v>196.768</v>
      </c>
      <c r="AF6" s="57">
        <f>[5]OSE!AF$136</f>
        <v>206.62</v>
      </c>
      <c r="AG6" s="57">
        <f>[5]OSE!AG$136</f>
        <v>202.72200000000001</v>
      </c>
      <c r="AH6" s="57">
        <f>[5]OSE!AH$136</f>
        <v>200.25800000000001</v>
      </c>
      <c r="AI6" s="57">
        <f>[5]OSE!AI$136</f>
        <v>200.63300000000001</v>
      </c>
      <c r="AJ6" s="57">
        <f>[5]OSE!AJ$136</f>
        <v>207.10599999999999</v>
      </c>
      <c r="AK6" s="57">
        <f>[5]OSE!AK$136</f>
        <v>200.37200000000001</v>
      </c>
      <c r="AL6" s="57">
        <f>[5]OSE!AL$136</f>
        <v>229.02199999999999</v>
      </c>
      <c r="AM6" s="57">
        <f>[5]OSE!AM$136</f>
        <v>217.06800000000001</v>
      </c>
      <c r="AN6" s="57">
        <f>[5]OSE!AN$136</f>
        <v>241.66300000000001</v>
      </c>
      <c r="AO6" s="57">
        <f>[5]OSE!AO$136</f>
        <v>220.15899999999999</v>
      </c>
      <c r="AP6" s="57">
        <f>[5]OSE!AP$136</f>
        <v>217.68</v>
      </c>
      <c r="AQ6" s="57">
        <f>[5]OSE!AQ$136</f>
        <v>206.929</v>
      </c>
      <c r="AR6" s="57">
        <f>[5]OSE!AR$136</f>
        <v>211.07300000000001</v>
      </c>
      <c r="AS6" s="57">
        <f>[5]OSE!AS$136</f>
        <v>224.81399999999999</v>
      </c>
      <c r="AT6" s="57">
        <f>[5]OSE!AT$136</f>
        <v>231.898</v>
      </c>
      <c r="AU6" s="57">
        <f>[5]OSE!AU$136</f>
        <v>232.37700000000001</v>
      </c>
      <c r="AV6" s="57">
        <f>[5]OSE!AV$136</f>
        <v>222.86099999999999</v>
      </c>
      <c r="AW6" s="57">
        <f>[5]OSE!AW$136</f>
        <v>242.435</v>
      </c>
      <c r="AX6" s="57">
        <f>[5]OSE!AX$136</f>
        <v>271.21800000000002</v>
      </c>
      <c r="AY6" s="57">
        <f>[5]OSE!AY$136</f>
        <v>260.40600000000001</v>
      </c>
      <c r="AZ6" s="57">
        <f>[5]OSE!AZ$136</f>
        <v>291.62799999999999</v>
      </c>
      <c r="BA6" s="57">
        <f>[5]OSE!BA$136</f>
        <v>269.25400000000002</v>
      </c>
      <c r="BB6" s="57">
        <f>[5]OSE!BB$136</f>
        <v>296.64400000000001</v>
      </c>
      <c r="BC6" s="57">
        <f>[5]OSE!BC$136</f>
        <v>279.02699999999999</v>
      </c>
      <c r="BD6" s="57">
        <f>[5]OSE!BD$136</f>
        <v>279.77199999999999</v>
      </c>
      <c r="BE6" s="57">
        <f>[5]OSE!BE$136</f>
        <v>266.09300000000002</v>
      </c>
      <c r="BF6" s="57">
        <f>[5]OSE!BF$136</f>
        <v>279.38299999999998</v>
      </c>
      <c r="BG6" s="57">
        <f>[5]OSE!BG$136</f>
        <v>285.779</v>
      </c>
      <c r="BH6" s="57">
        <f>[5]OSE!BH$136</f>
        <v>274.48500000000001</v>
      </c>
      <c r="BI6" s="57">
        <f>[5]OSE!BI$136</f>
        <v>290.08999999999997</v>
      </c>
      <c r="BJ6" s="57">
        <f>[5]OSE!BJ$136</f>
        <v>306.80599999999998</v>
      </c>
      <c r="BK6" s="57">
        <f>[5]OSE!BK$136</f>
        <v>305.197</v>
      </c>
      <c r="BL6" s="57">
        <f>[5]OSE!BL$136</f>
        <v>376.41</v>
      </c>
      <c r="BM6" s="57">
        <f>[5]OSE!BM$136</f>
        <v>313.35700000000003</v>
      </c>
      <c r="BN6" s="57">
        <f>[5]OSE!BN$136</f>
        <v>289.85899999999998</v>
      </c>
      <c r="BO6" s="57">
        <f>[5]OSE!BO$136</f>
        <v>362.15600000000001</v>
      </c>
      <c r="BP6" s="57">
        <f>[5]OSE!BP$136</f>
        <v>309.78899999999999</v>
      </c>
      <c r="BQ6" s="57">
        <f>[5]OSE!BQ$136</f>
        <v>300.791</v>
      </c>
      <c r="BR6" s="57">
        <f>[5]OSE!BR$136</f>
        <v>313.27300000000002</v>
      </c>
      <c r="BS6" s="57">
        <f>[5]OSE!BS$136</f>
        <v>308.00099999999998</v>
      </c>
      <c r="BT6" s="57">
        <f>[5]OSE!BT$136</f>
        <v>307.73099999999999</v>
      </c>
      <c r="BU6" s="57">
        <f>[5]OSE!BU$136</f>
        <v>313.96300000000002</v>
      </c>
      <c r="BV6" s="57">
        <f>[5]OSE!BV$136</f>
        <v>341.74599999999998</v>
      </c>
      <c r="BW6" s="57">
        <f>[5]OSE!BW$136</f>
        <v>314.49700000000001</v>
      </c>
      <c r="BX6" s="57">
        <f>[5]OSE!BX$136</f>
        <v>327.74900000000002</v>
      </c>
      <c r="BY6" s="57">
        <f>[5]OSE!BY$136</f>
        <v>340.46800000000002</v>
      </c>
      <c r="BZ6" s="57">
        <f>[5]OSE!BZ$136</f>
        <v>340.69900000000001</v>
      </c>
      <c r="CA6" s="57">
        <f>[5]OSE!CA$136</f>
        <v>355.33600000000001</v>
      </c>
      <c r="CB6" s="57">
        <f>[5]OSE!CB$136</f>
        <v>338.59199999999998</v>
      </c>
      <c r="CC6" s="57">
        <f>[5]OSE!CC$136</f>
        <v>323.37799999999999</v>
      </c>
      <c r="CD6" s="57">
        <f>[5]OSE!CD$136</f>
        <v>342.99</v>
      </c>
      <c r="CE6" s="57">
        <f>[5]OSE!CE$136</f>
        <v>336.32900000000001</v>
      </c>
      <c r="CF6" s="57">
        <f>[5]OSE!CF$136</f>
        <v>311.93700000000001</v>
      </c>
      <c r="CG6" s="57">
        <f>[5]OSE!CG$136</f>
        <v>373.255</v>
      </c>
      <c r="CH6" s="57">
        <f>[5]OSE!CH$136</f>
        <v>353.37599999999998</v>
      </c>
      <c r="CI6" s="57">
        <f>[5]OSE!CI$136</f>
        <v>326.74700000000001</v>
      </c>
      <c r="CJ6" s="57">
        <f>[5]OSE!CJ$136</f>
        <v>362.62299999999999</v>
      </c>
      <c r="CK6" s="57">
        <f>[5]OSE!CK$136</f>
        <v>338.39400000000001</v>
      </c>
      <c r="CL6" s="57">
        <f>[5]OSE!CL$136</f>
        <v>398.07400000000001</v>
      </c>
      <c r="CM6" s="57">
        <f>[5]OSE!CM$136</f>
        <v>377.21300000000002</v>
      </c>
      <c r="CN6" s="57">
        <f>[5]OSE!CN$136</f>
        <v>356.16399999999999</v>
      </c>
      <c r="CO6" s="57">
        <f>[5]OSE!CO$136</f>
        <v>345.23599999999999</v>
      </c>
      <c r="CP6" s="57">
        <f>[5]OSE!CP$136</f>
        <v>336.02499999999998</v>
      </c>
      <c r="CQ6" s="57">
        <f>[5]OSE!CQ$136</f>
        <v>341.31299999999999</v>
      </c>
      <c r="CR6" s="57">
        <f>[5]OSE!CR$136</f>
        <v>346.66899999999998</v>
      </c>
      <c r="CS6" s="57">
        <f>[5]OSE!CS$136</f>
        <v>360.65800000000002</v>
      </c>
      <c r="CT6" s="57">
        <f>[5]OSE!CT$136</f>
        <v>466.14100000000002</v>
      </c>
      <c r="CU6" s="57">
        <f>[5]OSE!CU$136</f>
        <v>415.55900000000003</v>
      </c>
      <c r="CV6" s="57">
        <f>[5]OSE!CV$136</f>
        <v>484.71100000000001</v>
      </c>
      <c r="CW6" s="57">
        <f>[5]OSE!CW$136</f>
        <v>400.36200000000002</v>
      </c>
      <c r="CX6" s="57">
        <f>[5]OSE!CX$136</f>
        <v>461.43299999999999</v>
      </c>
      <c r="CY6" s="57">
        <f>[5]OSE!CY$136</f>
        <v>398.82499999999999</v>
      </c>
      <c r="CZ6" s="57">
        <f>[5]OSE!CZ$136</f>
        <v>406.108</v>
      </c>
      <c r="DA6" s="57">
        <f>[5]OSE!DA$136</f>
        <v>403.04</v>
      </c>
      <c r="DB6" s="57">
        <f>[5]OSE!DB$136</f>
        <v>397.05900000000003</v>
      </c>
      <c r="DC6" s="57">
        <f>[5]OSE!DC$136</f>
        <v>425.601</v>
      </c>
      <c r="DD6" s="57">
        <f>[5]OSE!DD$136</f>
        <v>425.19099999999997</v>
      </c>
      <c r="DE6" s="57">
        <f>[5]OSE!DE$136</f>
        <v>433.12</v>
      </c>
      <c r="DF6" s="57">
        <f>[5]OSE!DF$136</f>
        <v>455.12539999999996</v>
      </c>
      <c r="DG6" s="57">
        <f>[5]OSE!DG$136</f>
        <v>498.84971315999996</v>
      </c>
      <c r="DH6" s="57">
        <f>[5]OSE!DH$136</f>
        <v>505.0224</v>
      </c>
      <c r="DI6" s="57">
        <f>[5]OSE!DI$136</f>
        <v>513.09379999999999</v>
      </c>
      <c r="DJ6" s="57">
        <f>[5]OSE!DJ$136</f>
        <v>482.108</v>
      </c>
      <c r="DK6" s="57">
        <f>[5]OSE!DK$136</f>
        <v>433.99470000000002</v>
      </c>
      <c r="DL6" s="57">
        <f>[5]OSE!DL$136</f>
        <v>462.61379999999997</v>
      </c>
      <c r="DM6" s="57">
        <f>[5]OSE!DM$136</f>
        <v>433.94949999999994</v>
      </c>
      <c r="DN6" s="57">
        <f>[5]OSE!DN$136</f>
        <v>395.83439999999996</v>
      </c>
      <c r="DO6" s="57">
        <f>[5]OSE!DO$136</f>
        <v>448.44839999999999</v>
      </c>
      <c r="DP6" s="57">
        <f>[5]OSE!DP$136</f>
        <v>435.61639999999994</v>
      </c>
      <c r="DQ6" s="57">
        <f>[5]OSE!DQ$136</f>
        <v>497.2410999999999</v>
      </c>
      <c r="DR6" s="57">
        <f>[5]OSE!DR$136</f>
        <v>509.88050000000004</v>
      </c>
      <c r="DS6" s="57">
        <f>[5]OSE!DS$136</f>
        <v>521.85249999999996</v>
      </c>
      <c r="DT6" s="57">
        <f>[5]OSE!DT$136</f>
        <v>566.81690000000003</v>
      </c>
      <c r="DU6" s="57">
        <f>[5]OSE!DU$136</f>
        <v>506.38749999999999</v>
      </c>
      <c r="DV6" s="57">
        <f>[5]OSE!DV$136</f>
        <v>508.96539999999999</v>
      </c>
      <c r="DW6" s="57">
        <f>[5]OSE!DW$136</f>
        <v>493.3997</v>
      </c>
      <c r="DX6" s="57">
        <f>[5]OSE!DX$136</f>
        <v>489.05860000000001</v>
      </c>
      <c r="DY6" s="57">
        <f>[5]OSE!DY$136</f>
        <v>460.74329999999998</v>
      </c>
      <c r="DZ6" s="57">
        <f>[5]OSE!DZ$136</f>
        <v>440.642</v>
      </c>
      <c r="EA6" s="57">
        <f>[5]OSE!EA$136</f>
        <v>487.70279999999997</v>
      </c>
      <c r="EB6" s="57">
        <f>[5]OSE!EB$136</f>
        <v>482.85930000000002</v>
      </c>
      <c r="EC6" s="57">
        <f>[5]OSE!EC$136</f>
        <v>522.79859999999996</v>
      </c>
      <c r="ED6" s="57">
        <f>[5]OSE!ED$136</f>
        <v>538.7144476499999</v>
      </c>
      <c r="EE6" s="57">
        <f>[5]OSE!EE$136</f>
        <v>465.47730000000001</v>
      </c>
      <c r="EF6" s="57">
        <f>[5]OSE!EF$136</f>
        <v>652.1884</v>
      </c>
      <c r="EG6" s="57">
        <f>[5]OSE!EG$136</f>
        <v>527.15690000000006</v>
      </c>
      <c r="EH6" s="57">
        <f>[5]OSE!EH$136</f>
        <v>571.29869999999994</v>
      </c>
      <c r="EI6" s="57">
        <f>[5]OSE!EI$136</f>
        <v>486.87</v>
      </c>
      <c r="EJ6" s="57">
        <f>[5]OSE!EJ$136</f>
        <v>521.81439999999998</v>
      </c>
      <c r="EK6" s="57">
        <f>[5]OSE!EK$136</f>
        <v>501.16309999999999</v>
      </c>
      <c r="EL6" s="57">
        <f>[5]OSE!EL$136</f>
        <v>498.58</v>
      </c>
      <c r="EM6" s="57">
        <f>[5]OSE!EM$136</f>
        <v>540.00609999999995</v>
      </c>
      <c r="EN6" s="57">
        <f>[5]OSE!EN$136</f>
        <v>547.24290000000008</v>
      </c>
      <c r="EO6" s="57">
        <f>[5]OSE!EO$136</f>
        <v>567.98360000000002</v>
      </c>
      <c r="EP6" s="57">
        <f>[5]OSE!EP$136</f>
        <v>627.83819999999992</v>
      </c>
      <c r="EQ6" s="57">
        <f>[5]OSE!EQ$136</f>
        <v>592.49810000000002</v>
      </c>
      <c r="ER6" s="57">
        <f>[5]OSE!ER$136</f>
        <v>675.77170000000012</v>
      </c>
      <c r="ES6" s="57">
        <f>[5]OSE!ES$136</f>
        <v>567.57389999999998</v>
      </c>
      <c r="ET6" s="57">
        <f>[5]OSE!ET$136</f>
        <v>591.62139999999999</v>
      </c>
      <c r="EU6" s="57">
        <f>[5]OSE!EU$136</f>
        <v>620.74639999999999</v>
      </c>
      <c r="EV6" s="57">
        <f>[5]OSE!EV$136</f>
        <v>522.98570000000007</v>
      </c>
      <c r="EW6" s="57">
        <f>[5]OSE!EW$136</f>
        <v>607.50090000000012</v>
      </c>
      <c r="EX6" s="57">
        <f>[5]OSE!EX$136</f>
        <v>609.64030000000002</v>
      </c>
      <c r="EY6" s="57">
        <f>[5]OSE!EY$136</f>
        <v>540.29520000000002</v>
      </c>
      <c r="EZ6" s="57">
        <f>[5]OSE!EZ$136</f>
        <v>674.24850000000004</v>
      </c>
      <c r="FA6" s="57">
        <f>[5]OSE!FA$136</f>
        <v>493.01900000000006</v>
      </c>
      <c r="FB6" s="57">
        <f>[5]OSE!FB$136</f>
        <v>625.97550000000001</v>
      </c>
      <c r="FC6" s="57">
        <f>[5]OSE!FC$136</f>
        <v>674.8386999999999</v>
      </c>
      <c r="FD6" s="57">
        <f>[5]OSE!FD$136</f>
        <v>703.26809999999989</v>
      </c>
      <c r="FE6" s="57">
        <f>[5]OSE!FE$136</f>
        <v>644.54049999999995</v>
      </c>
      <c r="FF6" s="57">
        <f>[5]OSE!FF$136</f>
        <v>697.22480000000007</v>
      </c>
      <c r="FG6" s="57">
        <f>[5]OSE!FG$136</f>
        <v>609.54059999999993</v>
      </c>
      <c r="FH6" s="57">
        <f>[5]OSE!FH$136</f>
        <v>638.09769999999992</v>
      </c>
      <c r="FI6" s="57">
        <f>[5]OSE!FI$136</f>
        <v>657.34100000000012</v>
      </c>
      <c r="FJ6" s="57">
        <f>[5]OSE!FJ$136</f>
        <v>576.9556</v>
      </c>
      <c r="FK6" s="57">
        <f>[5]OSE!FK$136</f>
        <v>665.25109999999995</v>
      </c>
      <c r="FL6" s="57">
        <f>[5]OSE!FL$136</f>
        <v>626.73299999999995</v>
      </c>
      <c r="FM6" s="57">
        <f>[5]OSE!FM$136</f>
        <v>621.1418000000001</v>
      </c>
      <c r="FN6" s="57">
        <f>[5]OSE!FN$136</f>
        <v>712.20570000000009</v>
      </c>
      <c r="FO6" s="57">
        <f>[5]OSE!FO$136</f>
        <v>700.73269999999991</v>
      </c>
      <c r="FP6" s="57">
        <f>[5]OSE!FP$136</f>
        <v>693.98820000000001</v>
      </c>
      <c r="FQ6" s="57">
        <f>[5]OSE!FQ$136</f>
        <v>719.74419999999998</v>
      </c>
      <c r="FR6" s="57">
        <f>[5]OSE!FR$136</f>
        <v>722.68290000000002</v>
      </c>
      <c r="FS6" s="57">
        <f>[5]OSE!FS$136</f>
        <v>626.69919999999991</v>
      </c>
      <c r="FT6" s="57">
        <f>[5]OSE!FT$136</f>
        <v>685.9443</v>
      </c>
      <c r="FU6" s="57">
        <f>[5]OSE!FU$136</f>
        <v>661.59499999999991</v>
      </c>
      <c r="FV6" s="57">
        <f>[5]OSE!FV$136</f>
        <v>665.80840000000001</v>
      </c>
      <c r="FW6" s="57">
        <f>[5]OSE!FW$136</f>
        <v>704.75549999999998</v>
      </c>
      <c r="FX6" s="57">
        <f>[5]OSE!FX$136</f>
        <v>693.95249999999999</v>
      </c>
      <c r="FY6" s="57">
        <f>[5]OSE!FY$136</f>
        <v>683.3098</v>
      </c>
      <c r="FZ6" s="57">
        <f>[5]OSE!FZ$136</f>
        <v>863.61119999999994</v>
      </c>
      <c r="GA6" s="57">
        <f>[5]OSE!GA$136</f>
        <v>824.57849999999996</v>
      </c>
      <c r="GB6" s="57">
        <f>[5]OSE!GB$136</f>
        <v>808.78460000000007</v>
      </c>
      <c r="GC6" s="57">
        <f>[5]OSE!GC$136</f>
        <v>775.2953</v>
      </c>
      <c r="GD6" s="57">
        <f>[5]OSE!GD$136</f>
        <v>746.95640000000003</v>
      </c>
      <c r="GE6" s="57">
        <f>[5]OSE!GE$136</f>
        <v>771.92790000000014</v>
      </c>
      <c r="GF6" s="57">
        <f>[5]OSE!GF$136</f>
        <v>736.47429999999997</v>
      </c>
      <c r="GG6" s="57">
        <f>[5]OSE!GG$136</f>
        <v>689.16640000000007</v>
      </c>
      <c r="GH6" s="57">
        <f>[5]OSE!GH$136</f>
        <v>753.42690000000005</v>
      </c>
      <c r="GI6" s="57">
        <f>[5]OSE!GI$136</f>
        <v>794.79840000000002</v>
      </c>
      <c r="GJ6" s="57">
        <f>[5]OSE!GJ$136</f>
        <v>738.93340000000001</v>
      </c>
      <c r="GK6" s="57">
        <f>[5]OSE!GK$136</f>
        <v>794.09100000000001</v>
      </c>
      <c r="GL6" s="57">
        <f>[5]OSE!GL$136</f>
        <v>912.46590000000003</v>
      </c>
      <c r="GM6" s="57">
        <f>[5]OSE!GM$136</f>
        <v>882.53250000000003</v>
      </c>
      <c r="GN6" s="57">
        <f>[5]OSE!GN$136</f>
        <v>962.44100000000003</v>
      </c>
      <c r="GO6" s="57">
        <f>[5]OSE!GO$136</f>
        <v>909.73179999999991</v>
      </c>
      <c r="GP6" s="57">
        <f>[5]OSE!GP$136</f>
        <v>852.46109999999987</v>
      </c>
      <c r="GQ6" s="57">
        <f>[5]OSE!GQ$136</f>
        <v>848.40449999999998</v>
      </c>
      <c r="GR6" s="57">
        <f>[5]OSE!GR$136</f>
        <v>835.245</v>
      </c>
      <c r="GS6" s="57">
        <f>[5]OSE!GS$136</f>
        <v>762.30360000000007</v>
      </c>
      <c r="GT6" s="57">
        <f>[5]OSE!GT$136</f>
        <v>854.78129999999987</v>
      </c>
      <c r="GU6" s="57">
        <f>[5]OSE!GU$136</f>
        <v>855.48410000000001</v>
      </c>
      <c r="GV6" s="57">
        <f>[5]OSE!GV$136</f>
        <v>835.08209999999997</v>
      </c>
      <c r="GW6" s="57">
        <f>[5]OSE!GW$136</f>
        <v>888.60580000000004</v>
      </c>
      <c r="GX6" s="57">
        <f>[5]OSE!GX$136</f>
        <v>701.25330000000008</v>
      </c>
      <c r="GY6" s="57">
        <f>[5]OSE!GY$136</f>
        <v>1170.6403</v>
      </c>
      <c r="GZ6" s="57">
        <f>[5]OSE!GZ$136</f>
        <v>1159.9902</v>
      </c>
      <c r="HA6" s="57">
        <f>[5]OSE!HA$136</f>
        <v>945.29359999999997</v>
      </c>
      <c r="HB6" s="57">
        <f>[5]OSE!HB$136</f>
        <v>1007.7193000000001</v>
      </c>
      <c r="HC6" s="57">
        <f>[5]OSE!HC$136</f>
        <v>963.71309999999994</v>
      </c>
      <c r="HD6" s="57">
        <f>[5]OSE!HD$136</f>
        <v>888.43580000000009</v>
      </c>
      <c r="HE6" s="57">
        <f>[5]OSE!HE$136</f>
        <v>948.80939999999998</v>
      </c>
      <c r="HF6" s="57">
        <f>[5]OSE!HF$136</f>
        <v>895.99390000000005</v>
      </c>
      <c r="HG6" s="57">
        <f>[5]OSE!HG$136</f>
        <v>889.53690000000006</v>
      </c>
      <c r="HH6" s="57">
        <f>[5]OSE!HH$136</f>
        <v>965.27009999999996</v>
      </c>
      <c r="HI6" s="57">
        <f>[5]OSE!HI$136</f>
        <v>1051.9083999999998</v>
      </c>
      <c r="HJ6" s="57">
        <f>[5]OSE!HJ$136</f>
        <v>1018.7925</v>
      </c>
      <c r="HK6" s="57">
        <f>[5]OSE!HK$136</f>
        <v>1072.8933</v>
      </c>
      <c r="HL6" s="57">
        <f>[5]OSE!HL$136</f>
        <v>1360.88543</v>
      </c>
      <c r="HM6" s="57">
        <f>[5]OSE!HM$136</f>
        <v>1135.5926000000002</v>
      </c>
      <c r="HN6" s="57">
        <f>[5]OSE!HN$136</f>
        <v>1186.2063000000001</v>
      </c>
      <c r="HO6" s="57">
        <f>[5]OSE!HO$136</f>
        <v>1126.7429999999999</v>
      </c>
      <c r="HP6" s="57">
        <f>[5]OSE!HP$136</f>
        <v>1042.6197</v>
      </c>
      <c r="HQ6" s="57">
        <f>[5]OSE!HQ$136</f>
        <v>1093.4237000000001</v>
      </c>
      <c r="HR6" s="57">
        <f>[5]OSE!HR$136</f>
        <v>1055.7121000000002</v>
      </c>
      <c r="HS6" s="57">
        <f>[5]OSE!HS$136</f>
        <v>1105.8544999999999</v>
      </c>
      <c r="HT6" s="57">
        <f>[5]OSE!HT$136</f>
        <v>1097.8491000000001</v>
      </c>
      <c r="HU6" s="57">
        <f>[5]OSE!HU$136</f>
        <v>1143.1833999999999</v>
      </c>
      <c r="HV6" s="57">
        <f>[5]OSE!HV$136</f>
        <v>1196.6773000000001</v>
      </c>
      <c r="HW6" s="57">
        <f>[5]OSE!HW$136</f>
        <v>1339.3507</v>
      </c>
      <c r="HX6" s="57">
        <f>[5]OSE!HX$136</f>
        <v>1310.4778000000001</v>
      </c>
      <c r="HY6" s="57">
        <f>[5]OSE!HY$136</f>
        <v>1276.9078999999999</v>
      </c>
      <c r="HZ6" s="57">
        <f>[5]OSE!HZ$136</f>
        <v>1296.1011000000001</v>
      </c>
      <c r="IA6" s="57">
        <f>[5]OSE!IA$136</f>
        <v>1186.4583</v>
      </c>
      <c r="IB6" s="57">
        <f>[5]OSE!IB$136</f>
        <v>1023.7335</v>
      </c>
      <c r="IC6" s="57">
        <f>[5]OSE!IC$136</f>
        <v>1212.9378999999999</v>
      </c>
      <c r="ID6" s="57">
        <f>[5]OSE!ID$136</f>
        <v>1119.5646999999999</v>
      </c>
      <c r="IE6" s="57">
        <f>[5]OSE!IE$136</f>
        <v>1164.6101000000001</v>
      </c>
      <c r="IF6" s="57">
        <f>[5]OSE!IF$136</f>
        <v>1208.1298000000002</v>
      </c>
      <c r="IG6" s="57">
        <f>[5]OSE!IG$136</f>
        <v>1165.6984</v>
      </c>
      <c r="IH6" s="57">
        <f>[5]OSE!IH$136</f>
        <v>1380.2873</v>
      </c>
      <c r="II6" s="57">
        <f>[5]OSE!II$136</f>
        <v>1336.17</v>
      </c>
      <c r="IJ6" s="57">
        <f>[5]OSE!IJ$136</f>
        <v>1139.1936000000001</v>
      </c>
      <c r="IK6" s="57">
        <f>[5]OSE!IK$136</f>
        <v>1300.2583</v>
      </c>
      <c r="IL6" s="57">
        <f>[5]OSE!IL$136</f>
        <v>1335.7608</v>
      </c>
      <c r="IM6" s="57">
        <f>[5]OSE!IM$136</f>
        <v>1227.9247</v>
      </c>
      <c r="IN6" s="57">
        <f>[5]OSE!IN$136</f>
        <v>1315.2280000000001</v>
      </c>
      <c r="IO6" s="57">
        <f>[5]OSE!IO$136</f>
        <v>1232.6758</v>
      </c>
      <c r="IP6" s="57">
        <f>[5]OSE!IP$136</f>
        <v>1201.0163</v>
      </c>
      <c r="IQ6" s="57">
        <f>[5]OSE!IQ$136</f>
        <v>1299.7574</v>
      </c>
      <c r="IR6" s="57">
        <f>[5]OSE!IR$136</f>
        <v>1200.9502</v>
      </c>
      <c r="IS6" s="57">
        <f>[5]OSE!IS$136</f>
        <v>1289.2353000000001</v>
      </c>
      <c r="IT6" s="57">
        <f>[5]OSE!IT$136</f>
        <v>1583.9151000000002</v>
      </c>
      <c r="IU6" s="57">
        <f>[5]OSE!IU$136</f>
        <v>1372.9882</v>
      </c>
      <c r="IV6" s="57">
        <f>[5]OSE!IV$136</f>
        <v>1507.2370000000001</v>
      </c>
      <c r="IW6" s="57">
        <f>[5]OSE!IW$136</f>
        <v>1322.8313999999998</v>
      </c>
      <c r="IX6" s="57">
        <f>[5]OSE!IX$136</f>
        <v>1308.9166</v>
      </c>
      <c r="IY6" s="57">
        <f>[5]OSE!IY$136</f>
        <v>1377.922</v>
      </c>
      <c r="IZ6" s="57">
        <f>[5]OSE!IZ$136</f>
        <v>1376.7968999999998</v>
      </c>
      <c r="JA6" s="57">
        <f>[5]OSE!JA$136</f>
        <v>1207.9308999999998</v>
      </c>
      <c r="JB6" s="57">
        <f>[5]OSE!JB$136</f>
        <v>1405.9911000000002</v>
      </c>
      <c r="JC6" s="57">
        <f>[5]OSE!JC$136</f>
        <v>1371.8896000000002</v>
      </c>
      <c r="JD6" s="57">
        <f>[5]OSE!JD$136</f>
        <v>1362.9233000000002</v>
      </c>
      <c r="JE6" s="57">
        <f>[5]OSE!JE$136</f>
        <v>1493.9067</v>
      </c>
      <c r="JF6" s="57">
        <f>[5]OSE!JF$136</f>
        <v>1541.2916</v>
      </c>
      <c r="JG6" s="57">
        <f>[5]OSE!JG$136</f>
        <v>1526.173</v>
      </c>
      <c r="JH6" s="57">
        <f>[5]OSE!JH$136</f>
        <v>1526.3116</v>
      </c>
      <c r="JI6" s="57">
        <f>[5]OSE!JI$136</f>
        <v>1443.3601980000001</v>
      </c>
      <c r="JJ6" s="57">
        <f>[5]OSE!JJ$136</f>
        <v>1436.4046000000001</v>
      </c>
      <c r="JK6" s="57">
        <f>[5]OSE!JK$136</f>
        <v>1431.164</v>
      </c>
      <c r="JL6" s="57">
        <f>[5]OSE!JL$136</f>
        <v>1421.5311000000002</v>
      </c>
      <c r="JM6" s="57">
        <f>[5]OSE!JM$136</f>
        <v>1377.4275</v>
      </c>
      <c r="JN6" s="57">
        <f>[5]OSE!JN$136</f>
        <v>1438.9796000000001</v>
      </c>
      <c r="JO6" s="57">
        <f>[5]OSE!JO$136</f>
        <v>1426.6685057999996</v>
      </c>
      <c r="JP6" s="57">
        <f>[5]OSE!JP$136</f>
        <v>1468.2874999999999</v>
      </c>
      <c r="JQ6" s="57">
        <f>[5]OSE!JQ$136</f>
        <v>1642.5645</v>
      </c>
      <c r="JR6" s="57">
        <f>[5]OSE!JR$136</f>
        <v>1569.6279999999999</v>
      </c>
      <c r="JS6" s="57">
        <f>[5]OSE!JS$136</f>
        <v>1710.2159999999999</v>
      </c>
      <c r="JT6" s="57">
        <f>[5]OSE!JT$136</f>
        <v>1774.4712</v>
      </c>
      <c r="JU6" s="57">
        <f>[5]OSE!JU$136</f>
        <v>1554.29148289</v>
      </c>
      <c r="JV6" s="57">
        <f>[5]OSE!JV$136</f>
        <v>1610.9896999999999</v>
      </c>
      <c r="JW6" s="57">
        <f>[5]OSE!JW$136</f>
        <v>1603.3054999999999</v>
      </c>
      <c r="JX6" s="57">
        <f>[5]OSE!JX$136</f>
        <v>1470.021</v>
      </c>
      <c r="JY6" s="57">
        <f>[5]OSE!JY$136</f>
        <v>1519.9696000000001</v>
      </c>
      <c r="JZ6" s="57">
        <f>[5]OSE!JZ$136</f>
        <v>1559.7605000000001</v>
      </c>
      <c r="KA6" s="57">
        <f>[5]OSE!KA$136</f>
        <v>1601.9608000000001</v>
      </c>
      <c r="KB6" s="57">
        <f>[5]OSE!KB$136</f>
        <v>1643.6443999999999</v>
      </c>
      <c r="KC6" s="57">
        <f>[5]OSE!KC$136</f>
        <v>1804.6546000000001</v>
      </c>
      <c r="KD6" s="57">
        <f>[5]OSE!KD$136</f>
        <v>1858.7699</v>
      </c>
      <c r="KE6" s="57">
        <f>[5]OSE!KE$136</f>
        <v>1878.2104999999999</v>
      </c>
      <c r="KF6" s="57">
        <f>[5]OSE!KF$136</f>
        <v>2106.8752000000004</v>
      </c>
      <c r="KG6" s="57">
        <f>[5]OSE!KG$136</f>
        <v>1742.6493</v>
      </c>
      <c r="KH6" s="57">
        <f>[5]OSE!KH$136</f>
        <v>1823.8911000000001</v>
      </c>
      <c r="KI6" s="57">
        <f>[5]OSE!KI$136</f>
        <v>1770.6038000000001</v>
      </c>
      <c r="KJ6" s="57">
        <f>[5]OSE!KJ$136</f>
        <v>1646.0383999999999</v>
      </c>
      <c r="KK6" s="57">
        <f>[5]OSE!KK$136</f>
        <v>1696.846</v>
      </c>
      <c r="KL6" s="57">
        <f>[5]OSE!KL$136</f>
        <v>1632.6990000000001</v>
      </c>
      <c r="KM6" s="57">
        <f>[5]OSE!KM$136</f>
        <v>1659.0133832400002</v>
      </c>
      <c r="KN6" s="57">
        <f>[5]OSE!KN$136</f>
        <v>1765.0666999999999</v>
      </c>
      <c r="KO6" s="57">
        <f>[5]OSE!KO$136</f>
        <v>1808.6726000000001</v>
      </c>
      <c r="KP6" s="57">
        <f>[5]OSE!KP$136</f>
        <v>1888.0513000000001</v>
      </c>
      <c r="KQ6" s="57">
        <f>[5]OSE!KQ$136</f>
        <v>1944.1266000000001</v>
      </c>
      <c r="KR6" s="57">
        <f>[5]OSE!KR$136</f>
        <v>1890.3926000000001</v>
      </c>
    </row>
    <row r="7" spans="1:304" x14ac:dyDescent="0.25">
      <c r="A7" s="56" t="s">
        <v>82</v>
      </c>
      <c r="B7" s="57">
        <f>[5]OSE!B$137</f>
        <v>5.7560000000000002</v>
      </c>
      <c r="C7" s="57">
        <f>[5]OSE!C$137</f>
        <v>6.056</v>
      </c>
      <c r="D7" s="57">
        <f>[5]OSE!D$137</f>
        <v>2.0230000000000001</v>
      </c>
      <c r="E7" s="57">
        <f>[5]OSE!E$137</f>
        <v>79.566000000000003</v>
      </c>
      <c r="F7" s="57">
        <f>[5]OSE!F$137</f>
        <v>27.123999999999999</v>
      </c>
      <c r="G7" s="57">
        <f>[5]OSE!G$137</f>
        <v>16.024999999999999</v>
      </c>
      <c r="H7" s="57">
        <f>[5]OSE!H$137</f>
        <v>3.4380000000000002</v>
      </c>
      <c r="I7" s="57">
        <f>[5]OSE!I$137</f>
        <v>25.202000000000002</v>
      </c>
      <c r="J7" s="57">
        <f>[5]OSE!J$137</f>
        <v>21.78</v>
      </c>
      <c r="K7" s="57">
        <f>[5]OSE!K$137</f>
        <v>29.696999999999999</v>
      </c>
      <c r="L7" s="57">
        <f>[5]OSE!L$137</f>
        <v>21.887</v>
      </c>
      <c r="M7" s="57">
        <f>[5]OSE!M$137</f>
        <v>21.710999999999999</v>
      </c>
      <c r="N7" s="57">
        <f>[5]OSE!N$137</f>
        <v>12.635</v>
      </c>
      <c r="O7" s="57">
        <f>[5]OSE!O$137</f>
        <v>2.5</v>
      </c>
      <c r="P7" s="57">
        <f>[5]OSE!P$137</f>
        <v>2.5</v>
      </c>
      <c r="Q7" s="57">
        <f>[5]OSE!Q$137</f>
        <v>5.86</v>
      </c>
      <c r="R7" s="57">
        <f>[5]OSE!R$137</f>
        <v>-3.48</v>
      </c>
      <c r="S7" s="57">
        <f>[5]OSE!S$137</f>
        <v>4.8600000000000003</v>
      </c>
      <c r="T7" s="57">
        <f>[5]OSE!T$137</f>
        <v>3.9529999999999998</v>
      </c>
      <c r="U7" s="57">
        <f>[5]OSE!U$137</f>
        <v>7.8979999999999997</v>
      </c>
      <c r="V7" s="57">
        <f>[5]OSE!V$137</f>
        <v>13.395</v>
      </c>
      <c r="W7" s="57">
        <f>[5]OSE!W$137</f>
        <v>7.7519999999999998</v>
      </c>
      <c r="X7" s="57">
        <f>[5]OSE!X$137</f>
        <v>19.132999999999999</v>
      </c>
      <c r="Y7" s="57">
        <f>[5]OSE!Y$137</f>
        <v>17.234000000000002</v>
      </c>
      <c r="Z7" s="57">
        <f>[5]OSE!Z$137</f>
        <v>25.695</v>
      </c>
      <c r="AA7" s="57">
        <f>[5]OSE!AA$137</f>
        <v>12.989000000000001</v>
      </c>
      <c r="AB7" s="57">
        <f>[5]OSE!AB$137</f>
        <v>8.2029999999999994</v>
      </c>
      <c r="AC7" s="57">
        <f>[5]OSE!AC$137</f>
        <v>14.545999999999999</v>
      </c>
      <c r="AD7" s="57">
        <f>[5]OSE!AD$137</f>
        <v>9.1549999999999994</v>
      </c>
      <c r="AE7" s="57">
        <f>[5]OSE!AE$137</f>
        <v>9.1679999999999993</v>
      </c>
      <c r="AF7" s="57">
        <f>[5]OSE!AF$137</f>
        <v>11.545</v>
      </c>
      <c r="AG7" s="57">
        <f>[5]OSE!AG$137</f>
        <v>13.045999999999999</v>
      </c>
      <c r="AH7" s="57">
        <f>[5]OSE!AH$137</f>
        <v>15.667</v>
      </c>
      <c r="AI7" s="57">
        <f>[5]OSE!AI$137</f>
        <v>8.9030000000000005</v>
      </c>
      <c r="AJ7" s="57">
        <f>[5]OSE!AJ$137</f>
        <v>10.468999999999999</v>
      </c>
      <c r="AK7" s="57">
        <f>[5]OSE!AK$137</f>
        <v>14.159000000000001</v>
      </c>
      <c r="AL7" s="57">
        <f>[5]OSE!AL$137</f>
        <v>8.94</v>
      </c>
      <c r="AM7" s="57">
        <f>[5]OSE!AM$137</f>
        <v>9.9550000000000001</v>
      </c>
      <c r="AN7" s="57">
        <f>[5]OSE!AN$137</f>
        <v>10.132</v>
      </c>
      <c r="AO7" s="57">
        <f>[5]OSE!AO$137</f>
        <v>9.1880000000000006</v>
      </c>
      <c r="AP7" s="57">
        <f>[5]OSE!AP$137</f>
        <v>11.013999999999999</v>
      </c>
      <c r="AQ7" s="57">
        <f>[5]OSE!AQ$137</f>
        <v>9.234</v>
      </c>
      <c r="AR7" s="57">
        <f>[5]OSE!AR$137</f>
        <v>3.738</v>
      </c>
      <c r="AS7" s="57">
        <f>[5]OSE!AS$137</f>
        <v>28.495000000000001</v>
      </c>
      <c r="AT7" s="57">
        <f>[5]OSE!AT$137</f>
        <v>39.408000000000001</v>
      </c>
      <c r="AU7" s="57">
        <f>[5]OSE!AU$137</f>
        <v>36.134999999999998</v>
      </c>
      <c r="AV7" s="57">
        <f>[5]OSE!AV$137</f>
        <v>34.793999999999997</v>
      </c>
      <c r="AW7" s="57">
        <f>[5]OSE!AW$137</f>
        <v>37.17</v>
      </c>
      <c r="AX7" s="57">
        <f>[5]OSE!AX$137</f>
        <v>10.327999999999999</v>
      </c>
      <c r="AY7" s="57">
        <f>[5]OSE!AY$137</f>
        <v>14.398</v>
      </c>
      <c r="AZ7" s="57">
        <f>[5]OSE!AZ$137</f>
        <v>24.321999999999999</v>
      </c>
      <c r="BA7" s="57">
        <f>[5]OSE!BA$137</f>
        <v>29.376999999999999</v>
      </c>
      <c r="BB7" s="57">
        <f>[5]OSE!BB$137</f>
        <v>39.274000000000001</v>
      </c>
      <c r="BC7" s="57">
        <f>[5]OSE!BC$137</f>
        <v>22.492000000000001</v>
      </c>
      <c r="BD7" s="57">
        <f>[5]OSE!BD$137</f>
        <v>32.274999999999999</v>
      </c>
      <c r="BE7" s="57">
        <f>[5]OSE!BE$137</f>
        <v>31.308</v>
      </c>
      <c r="BF7" s="57">
        <f>[5]OSE!BF$137</f>
        <v>30.17</v>
      </c>
      <c r="BG7" s="57">
        <f>[5]OSE!BG$137</f>
        <v>11.881</v>
      </c>
      <c r="BH7" s="57">
        <f>[5]OSE!BH$137</f>
        <v>21.045000000000002</v>
      </c>
      <c r="BI7" s="57">
        <f>[5]OSE!BI$137</f>
        <v>11.148</v>
      </c>
      <c r="BJ7" s="57">
        <f>[5]OSE!BJ$137</f>
        <v>22.065000000000001</v>
      </c>
      <c r="BK7" s="57">
        <f>[5]OSE!BK$137</f>
        <v>18.635000000000002</v>
      </c>
      <c r="BL7" s="57">
        <f>[5]OSE!BL$137</f>
        <v>15.656000000000001</v>
      </c>
      <c r="BM7" s="57">
        <f>[5]OSE!BM$137</f>
        <v>16.945</v>
      </c>
      <c r="BN7" s="57">
        <f>[5]OSE!BN$137</f>
        <v>18.431999999999999</v>
      </c>
      <c r="BO7" s="57">
        <f>[5]OSE!BO$137</f>
        <v>21.591000000000001</v>
      </c>
      <c r="BP7" s="57">
        <f>[5]OSE!BP$137</f>
        <v>19.585000000000001</v>
      </c>
      <c r="BQ7" s="57">
        <f>[5]OSE!BQ$137</f>
        <v>22.47</v>
      </c>
      <c r="BR7" s="57">
        <f>[5]OSE!BR$137</f>
        <v>20.7</v>
      </c>
      <c r="BS7" s="57">
        <f>[5]OSE!BS$137</f>
        <v>18.32</v>
      </c>
      <c r="BT7" s="57">
        <f>[5]OSE!BT$137</f>
        <v>23.283000000000001</v>
      </c>
      <c r="BU7" s="57">
        <f>[5]OSE!BU$137</f>
        <v>23.614999999999998</v>
      </c>
      <c r="BV7" s="57">
        <f>[5]OSE!BV$137</f>
        <v>20.565999999999999</v>
      </c>
      <c r="BW7" s="57">
        <f>[5]OSE!BW$137</f>
        <v>20.478000000000002</v>
      </c>
      <c r="BX7" s="57">
        <f>[5]OSE!BX$137</f>
        <v>21.690999999999999</v>
      </c>
      <c r="BY7" s="57">
        <f>[5]OSE!BY$137</f>
        <v>21.443000000000001</v>
      </c>
      <c r="BZ7" s="57">
        <f>[5]OSE!BZ$137</f>
        <v>5.9370000000000003</v>
      </c>
      <c r="CA7" s="57">
        <f>[5]OSE!CA$137</f>
        <v>5.6849999999999996</v>
      </c>
      <c r="CB7" s="57">
        <f>[5]OSE!CB$137</f>
        <v>5.5350000000000001</v>
      </c>
      <c r="CC7" s="57">
        <f>[5]OSE!CC$137</f>
        <v>8.2750000000000004</v>
      </c>
      <c r="CD7" s="57">
        <f>[5]OSE!CD$137</f>
        <v>0</v>
      </c>
      <c r="CE7" s="57">
        <f>[5]OSE!CE$137</f>
        <v>16.076000000000001</v>
      </c>
      <c r="CF7" s="57">
        <f>[5]OSE!CF$137</f>
        <v>4.3170000000000002</v>
      </c>
      <c r="CG7" s="57">
        <f>[5]OSE!CG$137</f>
        <v>34.938000000000002</v>
      </c>
      <c r="CH7" s="57">
        <f>[5]OSE!CH$137</f>
        <v>2.3570000000000002</v>
      </c>
      <c r="CI7" s="57">
        <f>[5]OSE!CI$137</f>
        <v>2.1829999999999998</v>
      </c>
      <c r="CJ7" s="57">
        <f>[5]OSE!CJ$137</f>
        <v>2.2200000000000002</v>
      </c>
      <c r="CK7" s="57">
        <f>[5]OSE!CK$137</f>
        <v>3.44</v>
      </c>
      <c r="CL7" s="57">
        <f>[5]OSE!CL$137</f>
        <v>59.47</v>
      </c>
      <c r="CM7" s="57">
        <f>[5]OSE!CM$137</f>
        <v>2.597</v>
      </c>
      <c r="CN7" s="57">
        <f>[5]OSE!CN$137</f>
        <v>0.13300000000000001</v>
      </c>
      <c r="CO7" s="57">
        <f>[5]OSE!CO$137</f>
        <v>10.571</v>
      </c>
      <c r="CP7" s="57">
        <f>[5]OSE!CP$137</f>
        <v>0.34799999999999998</v>
      </c>
      <c r="CQ7" s="57">
        <f>[5]OSE!CQ$137</f>
        <v>3.722</v>
      </c>
      <c r="CR7" s="57">
        <f>[5]OSE!CR$137</f>
        <v>2.3170000000000002</v>
      </c>
      <c r="CS7" s="57">
        <f>[5]OSE!CS$137</f>
        <v>3.8130000000000002</v>
      </c>
      <c r="CT7" s="57">
        <f>[5]OSE!CT$137</f>
        <v>2.7160000000000002</v>
      </c>
      <c r="CU7" s="57">
        <f>[5]OSE!CU$137</f>
        <v>1.4450000000000001</v>
      </c>
      <c r="CV7" s="57">
        <f>[5]OSE!CV$137</f>
        <v>0</v>
      </c>
      <c r="CW7" s="57">
        <f>[5]OSE!CW$137</f>
        <v>1.2130000000000001</v>
      </c>
      <c r="CX7" s="57">
        <f>[5]OSE!CX$137</f>
        <v>1.119</v>
      </c>
      <c r="CY7" s="57">
        <f>[5]OSE!CY$137</f>
        <v>1.2569999999999999</v>
      </c>
      <c r="CZ7" s="57">
        <f>[5]OSE!CZ$137</f>
        <v>1.32</v>
      </c>
      <c r="DA7" s="57">
        <f>[5]OSE!DA$137</f>
        <v>1.375</v>
      </c>
      <c r="DB7" s="57">
        <f>[5]OSE!DB$137</f>
        <v>1.35</v>
      </c>
      <c r="DC7" s="57">
        <f>[5]OSE!DC$137</f>
        <v>1.298</v>
      </c>
      <c r="DD7" s="57">
        <f>[5]OSE!DD$137</f>
        <v>1.3140000000000001</v>
      </c>
      <c r="DE7" s="57">
        <f>[5]OSE!DE$137</f>
        <v>6.601</v>
      </c>
      <c r="DF7" s="57">
        <f>[5]OSE!DF$137</f>
        <v>4.9790000000000001</v>
      </c>
      <c r="DG7" s="57">
        <f>[5]OSE!DG$137</f>
        <v>2.7959999999999998</v>
      </c>
      <c r="DH7" s="57">
        <f>[5]OSE!DH$137</f>
        <v>12.625</v>
      </c>
      <c r="DI7" s="57">
        <f>[5]OSE!DI$137</f>
        <v>2.117</v>
      </c>
      <c r="DJ7" s="57">
        <f>[5]OSE!DJ$137</f>
        <v>1.84</v>
      </c>
      <c r="DK7" s="57">
        <f>[5]OSE!DK$137</f>
        <v>2.722</v>
      </c>
      <c r="DL7" s="57">
        <f>[5]OSE!DL$137</f>
        <v>1.8649</v>
      </c>
      <c r="DM7" s="57">
        <f>[5]OSE!DM$137</f>
        <v>0.30910000000000004</v>
      </c>
      <c r="DN7" s="57">
        <f>[5]OSE!DN$137</f>
        <v>4.1935000000000002</v>
      </c>
      <c r="DO7" s="57">
        <f>[5]OSE!DO$137</f>
        <v>2.5779999999999998</v>
      </c>
      <c r="DP7" s="57">
        <f>[5]OSE!DP$137</f>
        <v>13.373200000000001</v>
      </c>
      <c r="DQ7" s="57">
        <f>[5]OSE!DQ$137</f>
        <v>0</v>
      </c>
      <c r="DR7" s="57">
        <f>[5]OSE!DR$137</f>
        <v>5.0000000000000001E-3</v>
      </c>
      <c r="DS7" s="57">
        <f>[5]OSE!DS$137</f>
        <v>17.6996</v>
      </c>
      <c r="DT7" s="57">
        <f>[5]OSE!DT$137</f>
        <v>1.669</v>
      </c>
      <c r="DU7" s="57">
        <f>[5]OSE!DU$137</f>
        <v>4.0140000000000002</v>
      </c>
      <c r="DV7" s="57">
        <f>[5]OSE!DV$137</f>
        <v>0.19869999999999999</v>
      </c>
      <c r="DW7" s="57">
        <f>[5]OSE!DW$137</f>
        <v>34.849899999999998</v>
      </c>
      <c r="DX7" s="57">
        <f>[5]OSE!DX$137</f>
        <v>0</v>
      </c>
      <c r="DY7" s="57">
        <f>[5]OSE!DY$137</f>
        <v>4.3558999999999992</v>
      </c>
      <c r="DZ7" s="57">
        <f>[5]OSE!DZ$137</f>
        <v>0.95699999999999996</v>
      </c>
      <c r="EA7" s="57">
        <f>[5]OSE!EA$137</f>
        <v>0.75</v>
      </c>
      <c r="EB7" s="57">
        <f>[5]OSE!EB$137</f>
        <v>0</v>
      </c>
      <c r="EC7" s="57">
        <f>[5]OSE!EC$137</f>
        <v>4.1829000000000001</v>
      </c>
      <c r="ED7" s="57">
        <f>[5]OSE!ED$137</f>
        <v>51.922919270000001</v>
      </c>
      <c r="EE7" s="57">
        <f>[5]OSE!EE$137</f>
        <v>9.7406000000000006</v>
      </c>
      <c r="EF7" s="57">
        <f>[5]OSE!EF$137</f>
        <v>0.53800000000000003</v>
      </c>
      <c r="EG7" s="57">
        <f>[5]OSE!EG$137</f>
        <v>1.8947000000000001</v>
      </c>
      <c r="EH7" s="57">
        <f>[5]OSE!EH$137</f>
        <v>3.02</v>
      </c>
      <c r="EI7" s="57">
        <f>[5]OSE!EI$137</f>
        <v>17.540099999999999</v>
      </c>
      <c r="EJ7" s="57">
        <f>[5]OSE!EJ$137</f>
        <v>3.8269000000000002</v>
      </c>
      <c r="EK7" s="57">
        <f>[5]OSE!EK$137</f>
        <v>1.8270999999999999</v>
      </c>
      <c r="EL7" s="57">
        <f>[5]OSE!EL$137</f>
        <v>1.454</v>
      </c>
      <c r="EM7" s="57">
        <f>[5]OSE!EM$137</f>
        <v>2.3815</v>
      </c>
      <c r="EN7" s="57">
        <f>[5]OSE!EN$137</f>
        <v>3.1890000000000001</v>
      </c>
      <c r="EO7" s="57">
        <f>[5]OSE!EO$137</f>
        <v>14.8043</v>
      </c>
      <c r="EP7" s="57">
        <f>[5]OSE!EP$137</f>
        <v>3.0836999999999999</v>
      </c>
      <c r="EQ7" s="57">
        <f>[5]OSE!EQ$137</f>
        <v>14.1097</v>
      </c>
      <c r="ER7" s="57">
        <f>[5]OSE!ER$137</f>
        <v>15.9352</v>
      </c>
      <c r="ES7" s="57">
        <f>[5]OSE!ES$137</f>
        <v>17.809999999999999</v>
      </c>
      <c r="ET7" s="57">
        <f>[5]OSE!ET$137</f>
        <v>0.24659999999999999</v>
      </c>
      <c r="EU7" s="57">
        <f>[5]OSE!EU$137</f>
        <v>1.3015000000000001</v>
      </c>
      <c r="EV7" s="57">
        <f>[5]OSE!EV$137</f>
        <v>11.642899999999999</v>
      </c>
      <c r="EW7" s="57">
        <f>[5]OSE!EW$137</f>
        <v>20.569200000000002</v>
      </c>
      <c r="EX7" s="57">
        <f>[5]OSE!EX$137</f>
        <v>67.3095</v>
      </c>
      <c r="EY7" s="57">
        <f>[5]OSE!EY$137</f>
        <v>25.236900000000002</v>
      </c>
      <c r="EZ7" s="57">
        <f>[5]OSE!EZ$137</f>
        <v>43.136000000000003</v>
      </c>
      <c r="FA7" s="57">
        <f>[5]OSE!FA$137</f>
        <v>0.2024</v>
      </c>
      <c r="FB7" s="57">
        <f>[5]OSE!FB$137</f>
        <v>11.2669</v>
      </c>
      <c r="FC7" s="57">
        <f>[5]OSE!FC$137</f>
        <v>4.7671999999999999</v>
      </c>
      <c r="FD7" s="57">
        <f>[5]OSE!FD$137</f>
        <v>7.4601000000000006</v>
      </c>
      <c r="FE7" s="57">
        <f>[5]OSE!FE$137</f>
        <v>18.908900000000003</v>
      </c>
      <c r="FF7" s="57">
        <f>[5]OSE!FF$137</f>
        <v>3.3688000000000002</v>
      </c>
      <c r="FG7" s="57">
        <f>[5]OSE!FG$137</f>
        <v>50.167499999999997</v>
      </c>
      <c r="FH7" s="57">
        <f>[5]OSE!FH$137</f>
        <v>42.469800000000006</v>
      </c>
      <c r="FI7" s="57">
        <f>[5]OSE!FI$137</f>
        <v>46.602499999999999</v>
      </c>
      <c r="FJ7" s="57">
        <f>[5]OSE!FJ$137</f>
        <v>10.342000000000001</v>
      </c>
      <c r="FK7" s="57">
        <f>[5]OSE!FK$137</f>
        <v>0.34279999999999999</v>
      </c>
      <c r="FL7" s="57">
        <f>[5]OSE!FL$137</f>
        <v>0.28549999999999998</v>
      </c>
      <c r="FM7" s="57">
        <f>[5]OSE!FM$137</f>
        <v>6.5792999999999999</v>
      </c>
      <c r="FN7" s="57">
        <f>[5]OSE!FN$137</f>
        <v>0.39139999999999997</v>
      </c>
      <c r="FO7" s="57">
        <f>[5]OSE!FO$137</f>
        <v>0.27860000000000001</v>
      </c>
      <c r="FP7" s="57">
        <f>[5]OSE!FP$137</f>
        <v>1.3389000000000002</v>
      </c>
      <c r="FQ7" s="57">
        <f>[5]OSE!FQ$137</f>
        <v>6.5016999999999996</v>
      </c>
      <c r="FR7" s="57">
        <f>[5]OSE!FR$137</f>
        <v>13.1708</v>
      </c>
      <c r="FS7" s="57">
        <f>[5]OSE!FS$137</f>
        <v>4.7298</v>
      </c>
      <c r="FT7" s="57">
        <f>[5]OSE!FT$137</f>
        <v>1.4815</v>
      </c>
      <c r="FU7" s="57">
        <f>[5]OSE!FU$137</f>
        <v>7.5838000000000001</v>
      </c>
      <c r="FV7" s="57">
        <f>[5]OSE!FV$137</f>
        <v>3.0856999999999997</v>
      </c>
      <c r="FW7" s="57">
        <f>[5]OSE!FW$137</f>
        <v>3.5823</v>
      </c>
      <c r="FX7" s="57">
        <f>[5]OSE!FX$137</f>
        <v>6.1686000000000005</v>
      </c>
      <c r="FY7" s="57">
        <f>[5]OSE!FY$137</f>
        <v>2.5859999999999999</v>
      </c>
      <c r="FZ7" s="57">
        <f>[5]OSE!FZ$137</f>
        <v>2.2342</v>
      </c>
      <c r="GA7" s="57">
        <f>[5]OSE!GA$137</f>
        <v>0.6321</v>
      </c>
      <c r="GB7" s="57">
        <f>[5]OSE!GB$137</f>
        <v>11.815800000000001</v>
      </c>
      <c r="GC7" s="57">
        <f>[5]OSE!GC$137</f>
        <v>116.88590000000001</v>
      </c>
      <c r="GD7" s="57">
        <f>[5]OSE!GD$137</f>
        <v>39.577700000000007</v>
      </c>
      <c r="GE7" s="57">
        <f>[5]OSE!GE$137</f>
        <v>119.81360000000001</v>
      </c>
      <c r="GF7" s="57">
        <f>[5]OSE!GF$137</f>
        <v>0.6</v>
      </c>
      <c r="GG7" s="57">
        <f>[5]OSE!GG$137</f>
        <v>16.192899999999998</v>
      </c>
      <c r="GH7" s="57">
        <f>[5]OSE!GH$137</f>
        <v>21.4344</v>
      </c>
      <c r="GI7" s="57">
        <f>[5]OSE!GI$137</f>
        <v>0.40179999999999999</v>
      </c>
      <c r="GJ7" s="57">
        <f>[5]OSE!GJ$137</f>
        <v>7.9816000000000003</v>
      </c>
      <c r="GK7" s="57">
        <f>[5]OSE!GK$137</f>
        <v>0.56879999999999997</v>
      </c>
      <c r="GL7" s="57">
        <f>[5]OSE!GL$137</f>
        <v>0.45619999999999999</v>
      </c>
      <c r="GM7" s="57">
        <f>[5]OSE!GM$137</f>
        <v>0.6865</v>
      </c>
      <c r="GN7" s="57">
        <f>[5]OSE!GN$137</f>
        <v>0.3679</v>
      </c>
      <c r="GO7" s="57">
        <f>[5]OSE!GO$137</f>
        <v>64.326599999999999</v>
      </c>
      <c r="GP7" s="57">
        <f>[5]OSE!GP$137</f>
        <v>86.82889999999999</v>
      </c>
      <c r="GQ7" s="57">
        <f>[5]OSE!GQ$137</f>
        <v>9.7701000000000011</v>
      </c>
      <c r="GR7" s="57">
        <f>[5]OSE!GR$137</f>
        <v>3.4235000000000002</v>
      </c>
      <c r="GS7" s="57">
        <f>[5]OSE!GS$137</f>
        <v>3.1358999999999999</v>
      </c>
      <c r="GT7" s="57">
        <f>[5]OSE!GT$137</f>
        <v>0.42280000000000001</v>
      </c>
      <c r="GU7" s="57">
        <f>[5]OSE!GU$137</f>
        <v>0.69910000000000005</v>
      </c>
      <c r="GV7" s="57">
        <f>[5]OSE!GV$137</f>
        <v>0.6855</v>
      </c>
      <c r="GW7" s="57">
        <f>[5]OSE!GW$137</f>
        <v>0.58379999999999999</v>
      </c>
      <c r="GX7" s="57">
        <f>[5]OSE!GX$137</f>
        <v>100.7945</v>
      </c>
      <c r="GY7" s="57">
        <f>[5]OSE!GY$137</f>
        <v>76.731899999999996</v>
      </c>
      <c r="GZ7" s="57">
        <f>[5]OSE!GZ$137</f>
        <v>19.415700000000001</v>
      </c>
      <c r="HA7" s="57">
        <f>[5]OSE!HA$137</f>
        <v>89.447600000000008</v>
      </c>
      <c r="HB7" s="57">
        <f>[5]OSE!HB$137</f>
        <v>1.3771999999999998</v>
      </c>
      <c r="HC7" s="57">
        <f>[5]OSE!HC$137</f>
        <v>1.6411000000000002</v>
      </c>
      <c r="HD7" s="57">
        <f>[5]OSE!HD$137</f>
        <v>3.2127999999999997</v>
      </c>
      <c r="HE7" s="57">
        <f>[5]OSE!HE$137</f>
        <v>9.1457999999999995</v>
      </c>
      <c r="HF7" s="57">
        <f>[5]OSE!HF$137</f>
        <v>11.6473</v>
      </c>
      <c r="HG7" s="57">
        <f>[5]OSE!HG$137</f>
        <v>16.371200000000002</v>
      </c>
      <c r="HH7" s="57">
        <f>[5]OSE!HH$137</f>
        <v>2.7702</v>
      </c>
      <c r="HI7" s="57">
        <f>[5]OSE!HI$137</f>
        <v>518.92750000000001</v>
      </c>
      <c r="HJ7" s="57">
        <f>[5]OSE!HJ$137</f>
        <v>3.5086999999999997</v>
      </c>
      <c r="HK7" s="57">
        <f>[5]OSE!HK$137</f>
        <v>44.225999999999999</v>
      </c>
      <c r="HL7" s="57">
        <f>[5]OSE!HL$137</f>
        <v>1.9555800000000001</v>
      </c>
      <c r="HM7" s="57">
        <f>[5]OSE!HM$137</f>
        <v>121.4988</v>
      </c>
      <c r="HN7" s="57">
        <f>[5]OSE!HN$137</f>
        <v>16.5303</v>
      </c>
      <c r="HO7" s="57">
        <f>[5]OSE!HO$137</f>
        <v>0.96399999999999997</v>
      </c>
      <c r="HP7" s="57">
        <f>[5]OSE!HP$137</f>
        <v>3.3441000000000001</v>
      </c>
      <c r="HQ7" s="57">
        <f>[5]OSE!HQ$137</f>
        <v>1.8576000000000001</v>
      </c>
      <c r="HR7" s="57">
        <f>[5]OSE!HR$137</f>
        <v>22.064499999999999</v>
      </c>
      <c r="HS7" s="57">
        <f>[5]OSE!HS$137</f>
        <v>79.003700000000009</v>
      </c>
      <c r="HT7" s="57">
        <f>[5]OSE!HT$137</f>
        <v>1.55</v>
      </c>
      <c r="HU7" s="57">
        <f>[5]OSE!HU$137</f>
        <v>195.47369999999998</v>
      </c>
      <c r="HV7" s="57">
        <f>[5]OSE!HV$137</f>
        <v>0.64990000000000014</v>
      </c>
      <c r="HW7" s="57">
        <f>[5]OSE!HW$137</f>
        <v>2.1640000000000001</v>
      </c>
      <c r="HX7" s="57">
        <f>[5]OSE!HX$137</f>
        <v>8.6346000000000007</v>
      </c>
      <c r="HY7" s="57">
        <f>[5]OSE!HY$137</f>
        <v>8.001199999999999</v>
      </c>
      <c r="HZ7" s="57">
        <f>[5]OSE!HZ$137</f>
        <v>11.952</v>
      </c>
      <c r="IA7" s="57">
        <f>[5]OSE!IA$137</f>
        <v>14.204499999999999</v>
      </c>
      <c r="IB7" s="57">
        <f>[5]OSE!IB$137</f>
        <v>10.173500000000001</v>
      </c>
      <c r="IC7" s="57">
        <f>[5]OSE!IC$137</f>
        <v>9.812400000000002</v>
      </c>
      <c r="ID7" s="57">
        <f>[5]OSE!ID$137</f>
        <v>6.9722</v>
      </c>
      <c r="IE7" s="57">
        <f>[5]OSE!IE$137</f>
        <v>3.1402999999999999</v>
      </c>
      <c r="IF7" s="57">
        <f>[5]OSE!IF$137</f>
        <v>2.1484999999999999</v>
      </c>
      <c r="IG7" s="57">
        <f>[5]OSE!IG$137</f>
        <v>2.3235999999999999</v>
      </c>
      <c r="IH7" s="57">
        <f>[5]OSE!IH$137</f>
        <v>2.9341000000000004</v>
      </c>
      <c r="II7" s="57">
        <f>[5]OSE!II$137</f>
        <v>16.700899999999997</v>
      </c>
      <c r="IJ7" s="57">
        <f>[5]OSE!IJ$137</f>
        <v>15.581099999999999</v>
      </c>
      <c r="IK7" s="57">
        <f>[5]OSE!IK$137</f>
        <v>184.49700000000001</v>
      </c>
      <c r="IL7" s="57">
        <f>[5]OSE!IL$137</f>
        <v>148.7748</v>
      </c>
      <c r="IM7" s="57">
        <f>[5]OSE!IM$137</f>
        <v>35.543900000000001</v>
      </c>
      <c r="IN7" s="57">
        <f>[5]OSE!IN$137</f>
        <v>4.7060000000000004</v>
      </c>
      <c r="IO7" s="57">
        <f>[5]OSE!IO$137</f>
        <v>18.102799999999998</v>
      </c>
      <c r="IP7" s="57">
        <f>[5]OSE!IP$137</f>
        <v>24.518099999999997</v>
      </c>
      <c r="IQ7" s="57">
        <f>[5]OSE!IQ$137</f>
        <v>10.6396</v>
      </c>
      <c r="IR7" s="57">
        <f>[5]OSE!IR$137</f>
        <v>31.995699999999999</v>
      </c>
      <c r="IS7" s="57">
        <f>[5]OSE!IS$137</f>
        <v>3.4761000000000002</v>
      </c>
      <c r="IT7" s="57">
        <f>[5]OSE!IT$137</f>
        <v>4.7561999999999998</v>
      </c>
      <c r="IU7" s="57">
        <f>[5]OSE!IU$137</f>
        <v>9.5096999999999987</v>
      </c>
      <c r="IV7" s="57">
        <f>[5]OSE!IV$137</f>
        <v>13.6439</v>
      </c>
      <c r="IW7" s="57">
        <f>[5]OSE!IW$137</f>
        <v>3.4695</v>
      </c>
      <c r="IX7" s="57">
        <f>[5]OSE!IX$137</f>
        <v>8.6881000000000004</v>
      </c>
      <c r="IY7" s="57">
        <f>[5]OSE!IY$137</f>
        <v>103.07</v>
      </c>
      <c r="IZ7" s="57">
        <f>[5]OSE!IZ$137</f>
        <v>2.5516000000000001</v>
      </c>
      <c r="JA7" s="57">
        <f>[5]OSE!JA$137</f>
        <v>116.38890000000001</v>
      </c>
      <c r="JB7" s="57">
        <f>[5]OSE!JB$137</f>
        <v>4.2261000000000006</v>
      </c>
      <c r="JC7" s="57">
        <f>[5]OSE!JC$137</f>
        <v>2.3784999999999998</v>
      </c>
      <c r="JD7" s="57">
        <f>[5]OSE!JD$137</f>
        <v>5.2222999999999988</v>
      </c>
      <c r="JE7" s="57">
        <f>[5]OSE!JE$137</f>
        <v>102.96359999999999</v>
      </c>
      <c r="JF7" s="57">
        <f>[5]OSE!JF$137</f>
        <v>5.5691999999999995</v>
      </c>
      <c r="JG7" s="57">
        <f>[5]OSE!JG$137</f>
        <v>7.8041097168000002</v>
      </c>
      <c r="JH7" s="57">
        <f>[5]OSE!JH$137</f>
        <v>4.5476999999999999</v>
      </c>
      <c r="JI7" s="57">
        <f>[5]OSE!JI$137</f>
        <v>4.7496554993000029</v>
      </c>
      <c r="JJ7" s="57">
        <f>[5]OSE!JJ$137</f>
        <v>5.883700000000001</v>
      </c>
      <c r="JK7" s="57">
        <f>[5]OSE!JK$137</f>
        <v>3.0598000000000001</v>
      </c>
      <c r="JL7" s="57">
        <f>[5]OSE!JL$137</f>
        <v>2.8176999999999999</v>
      </c>
      <c r="JM7" s="57">
        <f>[5]OSE!JM$137</f>
        <v>74.758200000000016</v>
      </c>
      <c r="JN7" s="57">
        <f>[5]OSE!JN$137</f>
        <v>8.4581</v>
      </c>
      <c r="JO7" s="57">
        <f>[5]OSE!JO$137</f>
        <v>5.4933580099999997</v>
      </c>
      <c r="JP7" s="57">
        <f>[5]OSE!JP$137</f>
        <v>5.1086999999999998</v>
      </c>
      <c r="JQ7" s="57">
        <f>[5]OSE!JQ$137</f>
        <v>131.99459999999996</v>
      </c>
      <c r="JR7" s="57">
        <f>[5]OSE!JR$137</f>
        <v>8.2850000000000001</v>
      </c>
      <c r="JS7" s="57">
        <f>[5]OSE!JS$137</f>
        <v>10.610199999999999</v>
      </c>
      <c r="JT7" s="57">
        <f>[5]OSE!JT$137</f>
        <v>4.9634000000000009</v>
      </c>
      <c r="JU7" s="57">
        <f>[5]OSE!JU$137</f>
        <v>4.4933984900000672</v>
      </c>
      <c r="JV7" s="57">
        <f>[5]OSE!JV$137</f>
        <v>4.6373999999999995</v>
      </c>
      <c r="JW7" s="57">
        <f>[5]OSE!JW$137</f>
        <v>105.8265</v>
      </c>
      <c r="JX7" s="57">
        <f>[5]OSE!JX$137</f>
        <v>10.543400000000002</v>
      </c>
      <c r="JY7" s="57">
        <f>[5]OSE!JY$137</f>
        <v>12.285</v>
      </c>
      <c r="JZ7" s="57">
        <f>[5]OSE!JZ$137</f>
        <v>9.0379000000000005</v>
      </c>
      <c r="KA7" s="57">
        <f>[5]OSE!KA$137</f>
        <v>3.0468999999999995</v>
      </c>
      <c r="KB7" s="57">
        <f>[5]OSE!KB$137</f>
        <v>3.1206000000000005</v>
      </c>
      <c r="KC7" s="57">
        <f>[5]OSE!KC$137</f>
        <v>25.7727</v>
      </c>
      <c r="KD7" s="57">
        <f>[5]OSE!KD$137</f>
        <v>5.9029999999999996</v>
      </c>
      <c r="KE7" s="57">
        <f>[5]OSE!KE$137</f>
        <v>40.243699999999997</v>
      </c>
      <c r="KF7" s="57">
        <f>[5]OSE!KF$137</f>
        <v>21.722199999999997</v>
      </c>
      <c r="KG7" s="57">
        <f>[5]OSE!KG$137</f>
        <v>4.6446999999999994</v>
      </c>
      <c r="KH7" s="57">
        <f>[5]OSE!KH$137</f>
        <v>12.1663</v>
      </c>
      <c r="KI7" s="57">
        <f>[5]OSE!KI$137</f>
        <v>14.7835</v>
      </c>
      <c r="KJ7" s="57">
        <f>[5]OSE!KJ$137</f>
        <v>3.3984000000000001</v>
      </c>
      <c r="KK7" s="57">
        <f>[5]OSE!KK$137</f>
        <v>3.254</v>
      </c>
      <c r="KL7" s="57">
        <f>[5]OSE!KL$137</f>
        <v>3.1053000000000002</v>
      </c>
      <c r="KM7" s="57">
        <f>[5]OSE!KM$137</f>
        <v>2.9143227299999999</v>
      </c>
      <c r="KN7" s="57">
        <f>[5]OSE!KN$137</f>
        <v>3.6684999999999999</v>
      </c>
      <c r="KO7" s="57">
        <f>[5]OSE!KO$137</f>
        <v>7.2190000000000003</v>
      </c>
      <c r="KP7" s="57">
        <f>[5]OSE!KP$137</f>
        <v>3.3647</v>
      </c>
      <c r="KQ7" s="57">
        <f>[5]OSE!KQ$137</f>
        <v>3.5751000000000004</v>
      </c>
      <c r="KR7" s="57">
        <f>[5]OSE!KR$137</f>
        <v>4.6284999999999998</v>
      </c>
    </row>
    <row r="8" spans="1:304" x14ac:dyDescent="0.25">
      <c r="A8" s="56" t="s">
        <v>83</v>
      </c>
      <c r="B8" s="57">
        <f>[5]OSE!B$138</f>
        <v>0</v>
      </c>
      <c r="C8" s="57">
        <f>[5]OSE!C$138</f>
        <v>0</v>
      </c>
      <c r="D8" s="57">
        <f>[5]OSE!D$138</f>
        <v>0</v>
      </c>
      <c r="E8" s="57">
        <f>[5]OSE!E$138</f>
        <v>0</v>
      </c>
      <c r="F8" s="57">
        <f>[5]OSE!F$138</f>
        <v>0</v>
      </c>
      <c r="G8" s="57">
        <f>[5]OSE!G$138</f>
        <v>0</v>
      </c>
      <c r="H8" s="57">
        <f>[5]OSE!H$138</f>
        <v>0</v>
      </c>
      <c r="I8" s="57">
        <f>[5]OSE!I$138</f>
        <v>0</v>
      </c>
      <c r="J8" s="57">
        <f>[5]OSE!J$138</f>
        <v>0</v>
      </c>
      <c r="K8" s="57">
        <f>[5]OSE!K$138</f>
        <v>0</v>
      </c>
      <c r="L8" s="57">
        <f>[5]OSE!L$138</f>
        <v>0</v>
      </c>
      <c r="M8" s="57">
        <f>[5]OSE!M$138</f>
        <v>0</v>
      </c>
      <c r="N8" s="57">
        <f>[5]OSE!N$138</f>
        <v>0</v>
      </c>
      <c r="O8" s="57">
        <f>[5]OSE!O$138</f>
        <v>0</v>
      </c>
      <c r="P8" s="57">
        <f>[5]OSE!P$138</f>
        <v>0</v>
      </c>
      <c r="Q8" s="57">
        <f>[5]OSE!Q$138</f>
        <v>0</v>
      </c>
      <c r="R8" s="57">
        <f>[5]OSE!R$138</f>
        <v>0</v>
      </c>
      <c r="S8" s="57">
        <f>[5]OSE!S$138</f>
        <v>0</v>
      </c>
      <c r="T8" s="57">
        <f>[5]OSE!T$138</f>
        <v>0</v>
      </c>
      <c r="U8" s="57">
        <f>[5]OSE!U$138</f>
        <v>0</v>
      </c>
      <c r="V8" s="57">
        <f>[5]OSE!V$138</f>
        <v>0</v>
      </c>
      <c r="W8" s="57">
        <f>[5]OSE!W$138</f>
        <v>0</v>
      </c>
      <c r="X8" s="57">
        <f>[5]OSE!X$138</f>
        <v>0</v>
      </c>
      <c r="Y8" s="57">
        <f>[5]OSE!Y$138</f>
        <v>0</v>
      </c>
      <c r="Z8" s="57">
        <f>[5]OSE!Z$138</f>
        <v>0</v>
      </c>
      <c r="AA8" s="57">
        <f>[5]OSE!AA$138</f>
        <v>0</v>
      </c>
      <c r="AB8" s="57">
        <f>[5]OSE!AB$138</f>
        <v>0</v>
      </c>
      <c r="AC8" s="57">
        <f>[5]OSE!AC$138</f>
        <v>0</v>
      </c>
      <c r="AD8" s="57">
        <f>[5]OSE!AD$138</f>
        <v>0</v>
      </c>
      <c r="AE8" s="57">
        <f>[5]OSE!AE$138</f>
        <v>0</v>
      </c>
      <c r="AF8" s="57">
        <f>[5]OSE!AF$138</f>
        <v>0</v>
      </c>
      <c r="AG8" s="57">
        <f>[5]OSE!AG$138</f>
        <v>0</v>
      </c>
      <c r="AH8" s="57">
        <f>[5]OSE!AH$138</f>
        <v>0</v>
      </c>
      <c r="AI8" s="57">
        <f>[5]OSE!AI$138</f>
        <v>0</v>
      </c>
      <c r="AJ8" s="57">
        <f>[5]OSE!AJ$138</f>
        <v>0</v>
      </c>
      <c r="AK8" s="57">
        <f>[5]OSE!AK$138</f>
        <v>0</v>
      </c>
      <c r="AL8" s="57">
        <f>[5]OSE!AL$138</f>
        <v>0</v>
      </c>
      <c r="AM8" s="57">
        <f>[5]OSE!AM$138</f>
        <v>0</v>
      </c>
      <c r="AN8" s="57">
        <f>[5]OSE!AN$138</f>
        <v>0</v>
      </c>
      <c r="AO8" s="57">
        <f>[5]OSE!AO$138</f>
        <v>0</v>
      </c>
      <c r="AP8" s="57">
        <f>[5]OSE!AP$138</f>
        <v>0</v>
      </c>
      <c r="AQ8" s="57">
        <f>[5]OSE!AQ$138</f>
        <v>0</v>
      </c>
      <c r="AR8" s="57">
        <f>[5]OSE!AR$138</f>
        <v>0</v>
      </c>
      <c r="AS8" s="57">
        <f>[5]OSE!AS$138</f>
        <v>0</v>
      </c>
      <c r="AT8" s="57">
        <f>[5]OSE!AT$138</f>
        <v>0</v>
      </c>
      <c r="AU8" s="57">
        <f>[5]OSE!AU$138</f>
        <v>0</v>
      </c>
      <c r="AV8" s="57">
        <f>[5]OSE!AV$138</f>
        <v>0</v>
      </c>
      <c r="AW8" s="57">
        <f>[5]OSE!AW$138</f>
        <v>0</v>
      </c>
      <c r="AX8" s="57">
        <f>[5]OSE!AX$138</f>
        <v>0</v>
      </c>
      <c r="AY8" s="57">
        <f>[5]OSE!AY$138</f>
        <v>0</v>
      </c>
      <c r="AZ8" s="57">
        <f>[5]OSE!AZ$138</f>
        <v>0</v>
      </c>
      <c r="BA8" s="57">
        <f>[5]OSE!BA$138</f>
        <v>0</v>
      </c>
      <c r="BB8" s="57">
        <f>[5]OSE!BB$138</f>
        <v>0</v>
      </c>
      <c r="BC8" s="57">
        <f>[5]OSE!BC$138</f>
        <v>0</v>
      </c>
      <c r="BD8" s="57">
        <f>[5]OSE!BD$138</f>
        <v>0</v>
      </c>
      <c r="BE8" s="57">
        <f>[5]OSE!BE$138</f>
        <v>0</v>
      </c>
      <c r="BF8" s="57">
        <f>[5]OSE!BF$138</f>
        <v>0</v>
      </c>
      <c r="BG8" s="57">
        <f>[5]OSE!BG$138</f>
        <v>0</v>
      </c>
      <c r="BH8" s="57">
        <f>[5]OSE!BH$138</f>
        <v>0</v>
      </c>
      <c r="BI8" s="57">
        <f>[5]OSE!BI$138</f>
        <v>0</v>
      </c>
      <c r="BJ8" s="57">
        <f>[5]OSE!BJ$138</f>
        <v>0</v>
      </c>
      <c r="BK8" s="57">
        <f>[5]OSE!BK$138</f>
        <v>0</v>
      </c>
      <c r="BL8" s="57">
        <f>[5]OSE!BL$138</f>
        <v>0</v>
      </c>
      <c r="BM8" s="57">
        <f>[5]OSE!BM$138</f>
        <v>0</v>
      </c>
      <c r="BN8" s="57">
        <f>[5]OSE!BN$138</f>
        <v>0</v>
      </c>
      <c r="BO8" s="57">
        <f>[5]OSE!BO$138</f>
        <v>0</v>
      </c>
      <c r="BP8" s="57">
        <f>[5]OSE!BP$138</f>
        <v>0</v>
      </c>
      <c r="BQ8" s="57">
        <f>[5]OSE!BQ$138</f>
        <v>0</v>
      </c>
      <c r="BR8" s="57">
        <f>[5]OSE!BR$138</f>
        <v>0</v>
      </c>
      <c r="BS8" s="57">
        <f>[5]OSE!BS$138</f>
        <v>0</v>
      </c>
      <c r="BT8" s="57">
        <f>[5]OSE!BT$138</f>
        <v>0</v>
      </c>
      <c r="BU8" s="57">
        <f>[5]OSE!BU$138</f>
        <v>0</v>
      </c>
      <c r="BV8" s="57">
        <f>[5]OSE!BV$138</f>
        <v>0</v>
      </c>
      <c r="BW8" s="57">
        <f>[5]OSE!BW$138</f>
        <v>0</v>
      </c>
      <c r="BX8" s="57">
        <f>[5]OSE!BX$138</f>
        <v>0</v>
      </c>
      <c r="BY8" s="57">
        <f>[5]OSE!BY$138</f>
        <v>0</v>
      </c>
      <c r="BZ8" s="57">
        <f>[5]OSE!BZ$138</f>
        <v>0</v>
      </c>
      <c r="CA8" s="57">
        <f>[5]OSE!CA$138</f>
        <v>0</v>
      </c>
      <c r="CB8" s="57">
        <f>[5]OSE!CB$138</f>
        <v>0</v>
      </c>
      <c r="CC8" s="57">
        <f>[5]OSE!CC$138</f>
        <v>0</v>
      </c>
      <c r="CD8" s="57">
        <f>[5]OSE!CD$138</f>
        <v>0</v>
      </c>
      <c r="CE8" s="57">
        <f>[5]OSE!CE$138</f>
        <v>0</v>
      </c>
      <c r="CF8" s="57">
        <f>[5]OSE!CF$138</f>
        <v>0</v>
      </c>
      <c r="CG8" s="57">
        <f>[5]OSE!CG$138</f>
        <v>0</v>
      </c>
      <c r="CH8" s="57">
        <f>[5]OSE!CH$138</f>
        <v>0</v>
      </c>
      <c r="CI8" s="57">
        <f>[5]OSE!CI$138</f>
        <v>0</v>
      </c>
      <c r="CJ8" s="57">
        <f>[5]OSE!CJ$138</f>
        <v>0</v>
      </c>
      <c r="CK8" s="57">
        <f>[5]OSE!CK$138</f>
        <v>0</v>
      </c>
      <c r="CL8" s="57">
        <f>[5]OSE!CL$138</f>
        <v>0</v>
      </c>
      <c r="CM8" s="57">
        <f>[5]OSE!CM$138</f>
        <v>0</v>
      </c>
      <c r="CN8" s="57">
        <f>[5]OSE!CN$138</f>
        <v>0</v>
      </c>
      <c r="CO8" s="57">
        <f>[5]OSE!CO$138</f>
        <v>0</v>
      </c>
      <c r="CP8" s="57">
        <f>[5]OSE!CP$138</f>
        <v>0</v>
      </c>
      <c r="CQ8" s="57">
        <f>[5]OSE!CQ$138</f>
        <v>0</v>
      </c>
      <c r="CR8" s="57">
        <f>[5]OSE!CR$138</f>
        <v>0</v>
      </c>
      <c r="CS8" s="57">
        <f>[5]OSE!CS$138</f>
        <v>0</v>
      </c>
      <c r="CT8" s="57">
        <f>[5]OSE!CT$138</f>
        <v>0</v>
      </c>
      <c r="CU8" s="57">
        <f>[5]OSE!CU$138</f>
        <v>0</v>
      </c>
      <c r="CV8" s="57">
        <f>[5]OSE!CV$138</f>
        <v>0</v>
      </c>
      <c r="CW8" s="57">
        <f>[5]OSE!CW$138</f>
        <v>0</v>
      </c>
      <c r="CX8" s="57">
        <f>[5]OSE!CX$138</f>
        <v>0</v>
      </c>
      <c r="CY8" s="57">
        <f>[5]OSE!CY$138</f>
        <v>0</v>
      </c>
      <c r="CZ8" s="57">
        <f>[5]OSE!CZ$138</f>
        <v>0</v>
      </c>
      <c r="DA8" s="57">
        <f>[5]OSE!DA$138</f>
        <v>0</v>
      </c>
      <c r="DB8" s="57">
        <f>[5]OSE!DB$138</f>
        <v>0</v>
      </c>
      <c r="DC8" s="57">
        <f>[5]OSE!DC$138</f>
        <v>0</v>
      </c>
      <c r="DD8" s="57">
        <f>[5]OSE!DD$138</f>
        <v>0</v>
      </c>
      <c r="DE8" s="57">
        <f>[5]OSE!DE$138</f>
        <v>0</v>
      </c>
      <c r="DF8" s="57">
        <f>[5]OSE!DF$138</f>
        <v>0</v>
      </c>
      <c r="DG8" s="57">
        <f>[5]OSE!DG$138</f>
        <v>0</v>
      </c>
      <c r="DH8" s="57">
        <f>[5]OSE!DH$138</f>
        <v>0</v>
      </c>
      <c r="DI8" s="57">
        <f>[5]OSE!DI$138</f>
        <v>0</v>
      </c>
      <c r="DJ8" s="57">
        <f>[5]OSE!DJ$138</f>
        <v>0</v>
      </c>
      <c r="DK8" s="57">
        <f>[5]OSE!DK$138</f>
        <v>0</v>
      </c>
      <c r="DL8" s="57">
        <f>[5]OSE!DL$138</f>
        <v>0</v>
      </c>
      <c r="DM8" s="57">
        <f>[5]OSE!DM$138</f>
        <v>0</v>
      </c>
      <c r="DN8" s="57">
        <f>[5]OSE!DN$138</f>
        <v>0</v>
      </c>
      <c r="DO8" s="57">
        <f>[5]OSE!DO$138</f>
        <v>0</v>
      </c>
      <c r="DP8" s="57">
        <f>[5]OSE!DP$138</f>
        <v>0</v>
      </c>
      <c r="DQ8" s="57">
        <f>[5]OSE!DQ$138</f>
        <v>0</v>
      </c>
      <c r="DR8" s="57">
        <f>[5]OSE!DR$138</f>
        <v>0</v>
      </c>
      <c r="DS8" s="57">
        <f>[5]OSE!DS$138</f>
        <v>0</v>
      </c>
      <c r="DT8" s="57">
        <f>[5]OSE!DT$138</f>
        <v>0</v>
      </c>
      <c r="DU8" s="57">
        <f>[5]OSE!DU$138</f>
        <v>0</v>
      </c>
      <c r="DV8" s="57">
        <f>[5]OSE!DV$138</f>
        <v>0</v>
      </c>
      <c r="DW8" s="57">
        <f>[5]OSE!DW$138</f>
        <v>0</v>
      </c>
      <c r="DX8" s="57">
        <f>[5]OSE!DX$138</f>
        <v>0</v>
      </c>
      <c r="DY8" s="57">
        <f>[5]OSE!DY$138</f>
        <v>0</v>
      </c>
      <c r="DZ8" s="57">
        <f>[5]OSE!DZ$138</f>
        <v>0</v>
      </c>
      <c r="EA8" s="57">
        <f>[5]OSE!EA$138</f>
        <v>0</v>
      </c>
      <c r="EB8" s="57">
        <f>[5]OSE!EB$138</f>
        <v>0</v>
      </c>
      <c r="EC8" s="57">
        <f>[5]OSE!EC$138</f>
        <v>0</v>
      </c>
      <c r="ED8" s="57">
        <f>[5]OSE!ED$138</f>
        <v>0</v>
      </c>
      <c r="EE8" s="57">
        <f>[5]OSE!EE$138</f>
        <v>0</v>
      </c>
      <c r="EF8" s="57">
        <f>[5]OSE!EF$138</f>
        <v>0</v>
      </c>
      <c r="EG8" s="57">
        <f>[5]OSE!EG$138</f>
        <v>0</v>
      </c>
      <c r="EH8" s="57">
        <f>[5]OSE!EH$138</f>
        <v>0</v>
      </c>
      <c r="EI8" s="57">
        <f>[5]OSE!EI$138</f>
        <v>0</v>
      </c>
      <c r="EJ8" s="57">
        <f>[5]OSE!EJ$138</f>
        <v>0</v>
      </c>
      <c r="EK8" s="57">
        <f>[5]OSE!EK$138</f>
        <v>0</v>
      </c>
      <c r="EL8" s="57">
        <f>[5]OSE!EL$138</f>
        <v>0</v>
      </c>
      <c r="EM8" s="57">
        <f>[5]OSE!EM$138</f>
        <v>0</v>
      </c>
      <c r="EN8" s="57">
        <f>[5]OSE!EN$138</f>
        <v>0</v>
      </c>
      <c r="EO8" s="57">
        <f>[5]OSE!EO$138</f>
        <v>0</v>
      </c>
      <c r="EP8" s="57">
        <f>[5]OSE!EP$138</f>
        <v>0</v>
      </c>
      <c r="EQ8" s="57">
        <f>[5]OSE!EQ$138</f>
        <v>0</v>
      </c>
      <c r="ER8" s="57">
        <f>[5]OSE!ER$138</f>
        <v>0</v>
      </c>
      <c r="ES8" s="57">
        <f>[5]OSE!ES$138</f>
        <v>0</v>
      </c>
      <c r="ET8" s="57">
        <f>[5]OSE!ET$138</f>
        <v>0</v>
      </c>
      <c r="EU8" s="57">
        <f>[5]OSE!EU$138</f>
        <v>0</v>
      </c>
      <c r="EV8" s="57">
        <f>[5]OSE!EV$138</f>
        <v>0</v>
      </c>
      <c r="EW8" s="57">
        <f>[5]OSE!EW$138</f>
        <v>0</v>
      </c>
      <c r="EX8" s="57">
        <f>[5]OSE!EX$138</f>
        <v>0</v>
      </c>
      <c r="EY8" s="57">
        <f>[5]OSE!EY$138</f>
        <v>0</v>
      </c>
      <c r="EZ8" s="57">
        <f>[5]OSE!EZ$138</f>
        <v>0</v>
      </c>
      <c r="FA8" s="57">
        <f>[5]OSE!FA$138</f>
        <v>0</v>
      </c>
      <c r="FB8" s="57">
        <f>[5]OSE!FB$138</f>
        <v>0</v>
      </c>
      <c r="FC8" s="57">
        <f>[5]OSE!FC$138</f>
        <v>0</v>
      </c>
      <c r="FD8" s="57">
        <f>[5]OSE!FD$138</f>
        <v>0</v>
      </c>
      <c r="FE8" s="57">
        <f>[5]OSE!FE$138</f>
        <v>0</v>
      </c>
      <c r="FF8" s="57">
        <f>[5]OSE!FF$138</f>
        <v>0</v>
      </c>
      <c r="FG8" s="57">
        <f>[5]OSE!FG$138</f>
        <v>0</v>
      </c>
      <c r="FH8" s="57">
        <f>[5]OSE!FH$138</f>
        <v>0</v>
      </c>
      <c r="FI8" s="57">
        <f>[5]OSE!FI$138</f>
        <v>0</v>
      </c>
      <c r="FJ8" s="57">
        <f>[5]OSE!FJ$138</f>
        <v>0</v>
      </c>
      <c r="FK8" s="57">
        <f>[5]OSE!FK$138</f>
        <v>0</v>
      </c>
      <c r="FL8" s="57">
        <f>[5]OSE!FL$138</f>
        <v>0</v>
      </c>
      <c r="FM8" s="57">
        <f>[5]OSE!FM$138</f>
        <v>0</v>
      </c>
      <c r="FN8" s="57">
        <f>[5]OSE!FN$138</f>
        <v>0</v>
      </c>
      <c r="FO8" s="57">
        <f>[5]OSE!FO$138</f>
        <v>0</v>
      </c>
      <c r="FP8" s="57">
        <f>[5]OSE!FP$138</f>
        <v>0</v>
      </c>
      <c r="FQ8" s="57">
        <f>[5]OSE!FQ$138</f>
        <v>0</v>
      </c>
      <c r="FR8" s="57">
        <f>[5]OSE!FR$138</f>
        <v>0</v>
      </c>
      <c r="FS8" s="57">
        <f>[5]OSE!FS$138</f>
        <v>0</v>
      </c>
      <c r="FT8" s="57">
        <f>[5]OSE!FT$138</f>
        <v>0</v>
      </c>
      <c r="FU8" s="57">
        <f>[5]OSE!FU$138</f>
        <v>0</v>
      </c>
      <c r="FV8" s="57">
        <f>[5]OSE!FV$138</f>
        <v>0</v>
      </c>
      <c r="FW8" s="57">
        <f>[5]OSE!FW$138</f>
        <v>0</v>
      </c>
      <c r="FX8" s="57">
        <f>[5]OSE!FX$138</f>
        <v>0</v>
      </c>
      <c r="FY8" s="57">
        <f>[5]OSE!FY$138</f>
        <v>0</v>
      </c>
      <c r="FZ8" s="57">
        <f>[5]OSE!FZ$138</f>
        <v>0</v>
      </c>
      <c r="GA8" s="57">
        <f>[5]OSE!GA$138</f>
        <v>0</v>
      </c>
      <c r="GB8" s="57">
        <f>[5]OSE!GB$138</f>
        <v>0</v>
      </c>
      <c r="GC8" s="57">
        <f>[5]OSE!GC$138</f>
        <v>0</v>
      </c>
      <c r="GD8" s="57">
        <f>[5]OSE!GD$138</f>
        <v>0</v>
      </c>
      <c r="GE8" s="57">
        <f>[5]OSE!GE$138</f>
        <v>0</v>
      </c>
      <c r="GF8" s="57">
        <f>[5]OSE!GF$138</f>
        <v>0</v>
      </c>
      <c r="GG8" s="57">
        <f>[5]OSE!GG$138</f>
        <v>0</v>
      </c>
      <c r="GH8" s="57">
        <f>[5]OSE!GH$138</f>
        <v>0</v>
      </c>
      <c r="GI8" s="57">
        <f>[5]OSE!GI$138</f>
        <v>0</v>
      </c>
      <c r="GJ8" s="57">
        <f>[5]OSE!GJ$138</f>
        <v>0</v>
      </c>
      <c r="GK8" s="57">
        <f>[5]OSE!GK$138</f>
        <v>0</v>
      </c>
      <c r="GL8" s="57">
        <f>[5]OSE!GL$138</f>
        <v>0</v>
      </c>
      <c r="GM8" s="57">
        <f>[5]OSE!GM$138</f>
        <v>0</v>
      </c>
      <c r="GN8" s="57">
        <f>[5]OSE!GN$138</f>
        <v>0</v>
      </c>
      <c r="GO8" s="57">
        <f>[5]OSE!GO$138</f>
        <v>0</v>
      </c>
      <c r="GP8" s="57">
        <f>[5]OSE!GP$138</f>
        <v>0</v>
      </c>
      <c r="GQ8" s="57">
        <f>[5]OSE!GQ$138</f>
        <v>0</v>
      </c>
      <c r="GR8" s="57">
        <f>[5]OSE!GR$138</f>
        <v>0</v>
      </c>
      <c r="GS8" s="57">
        <f>[5]OSE!GS$138</f>
        <v>0</v>
      </c>
      <c r="GT8" s="57">
        <f>[5]OSE!GT$138</f>
        <v>0</v>
      </c>
      <c r="GU8" s="57">
        <f>[5]OSE!GU$138</f>
        <v>0</v>
      </c>
      <c r="GV8" s="57">
        <f>[5]OSE!GV$138</f>
        <v>0</v>
      </c>
      <c r="GW8" s="57">
        <f>[5]OSE!GW$138</f>
        <v>0</v>
      </c>
      <c r="GX8" s="57">
        <f>[5]OSE!GX$138</f>
        <v>0</v>
      </c>
      <c r="GY8" s="57">
        <f>[5]OSE!GY$138</f>
        <v>0</v>
      </c>
      <c r="GZ8" s="57">
        <f>[5]OSE!GZ$138</f>
        <v>0</v>
      </c>
      <c r="HA8" s="57">
        <f>[5]OSE!HA$138</f>
        <v>0</v>
      </c>
      <c r="HB8" s="57">
        <f>[5]OSE!HB$138</f>
        <v>0</v>
      </c>
      <c r="HC8" s="57">
        <f>[5]OSE!HC$138</f>
        <v>0</v>
      </c>
      <c r="HD8" s="57">
        <f>[5]OSE!HD$138</f>
        <v>0</v>
      </c>
      <c r="HE8" s="57">
        <f>[5]OSE!HE$138</f>
        <v>0</v>
      </c>
      <c r="HF8" s="57">
        <f>[5]OSE!HF$138</f>
        <v>0</v>
      </c>
      <c r="HG8" s="57">
        <f>[5]OSE!HG$138</f>
        <v>0</v>
      </c>
      <c r="HH8" s="57">
        <f>[5]OSE!HH$138</f>
        <v>0</v>
      </c>
      <c r="HI8" s="57">
        <f>[5]OSE!HI$138</f>
        <v>0</v>
      </c>
      <c r="HJ8" s="57">
        <f>[5]OSE!HJ$138</f>
        <v>0</v>
      </c>
      <c r="HK8" s="57">
        <f>[5]OSE!HK$138</f>
        <v>0</v>
      </c>
      <c r="HL8" s="57">
        <f>[5]OSE!HL$138</f>
        <v>0</v>
      </c>
      <c r="HM8" s="57">
        <f>[5]OSE!HM$138</f>
        <v>0</v>
      </c>
      <c r="HN8" s="57">
        <f>[5]OSE!HN$138</f>
        <v>0</v>
      </c>
      <c r="HO8" s="57">
        <f>[5]OSE!HO$138</f>
        <v>0</v>
      </c>
      <c r="HP8" s="57">
        <f>[5]OSE!HP$138</f>
        <v>0</v>
      </c>
      <c r="HQ8" s="57">
        <f>[5]OSE!HQ$138</f>
        <v>0</v>
      </c>
      <c r="HR8" s="57">
        <f>[5]OSE!HR$138</f>
        <v>0</v>
      </c>
      <c r="HS8" s="57">
        <f>[5]OSE!HS$138</f>
        <v>0</v>
      </c>
      <c r="HT8" s="57">
        <f>[5]OSE!HT$138</f>
        <v>0</v>
      </c>
      <c r="HU8" s="57">
        <f>[5]OSE!HU$138</f>
        <v>0</v>
      </c>
      <c r="HV8" s="57">
        <f>[5]OSE!HV$138</f>
        <v>0</v>
      </c>
      <c r="HW8" s="57">
        <f>[5]OSE!HW$138</f>
        <v>0</v>
      </c>
      <c r="HX8" s="57">
        <f>[5]OSE!HX$138</f>
        <v>0</v>
      </c>
      <c r="HY8" s="57">
        <f>[5]OSE!HY$138</f>
        <v>0</v>
      </c>
      <c r="HZ8" s="57">
        <f>[5]OSE!HZ$138</f>
        <v>0</v>
      </c>
      <c r="IA8" s="57">
        <f>[5]OSE!IA$138</f>
        <v>0</v>
      </c>
      <c r="IB8" s="57">
        <f>[5]OSE!IB$138</f>
        <v>0</v>
      </c>
      <c r="IC8" s="57">
        <f>[5]OSE!IC$138</f>
        <v>0</v>
      </c>
      <c r="ID8" s="57">
        <f>[5]OSE!ID$138</f>
        <v>0</v>
      </c>
      <c r="IE8" s="57">
        <f>[5]OSE!IE$138</f>
        <v>0</v>
      </c>
      <c r="IF8" s="57">
        <f>[5]OSE!IF$138</f>
        <v>0</v>
      </c>
      <c r="IG8" s="57">
        <f>[5]OSE!IG$138</f>
        <v>0</v>
      </c>
      <c r="IH8" s="57">
        <f>[5]OSE!IH$138</f>
        <v>0</v>
      </c>
      <c r="II8" s="57">
        <f>[5]OSE!II$138</f>
        <v>0</v>
      </c>
      <c r="IJ8" s="57">
        <f>[5]OSE!IJ$138</f>
        <v>0</v>
      </c>
      <c r="IK8" s="57">
        <f>[5]OSE!IK$138</f>
        <v>-48.208599999999997</v>
      </c>
      <c r="IL8" s="57">
        <f>[5]OSE!IL$138</f>
        <v>0</v>
      </c>
      <c r="IM8" s="57">
        <f>[5]OSE!IM$138</f>
        <v>0</v>
      </c>
      <c r="IN8" s="57">
        <f>[5]OSE!IN$138</f>
        <v>0</v>
      </c>
      <c r="IO8" s="57">
        <f>[5]OSE!IO$138</f>
        <v>0</v>
      </c>
      <c r="IP8" s="57">
        <f>[5]OSE!IP$138</f>
        <v>0</v>
      </c>
      <c r="IQ8" s="57">
        <f>[5]OSE!IQ$138</f>
        <v>0</v>
      </c>
      <c r="IR8" s="57">
        <f>[5]OSE!IR$138</f>
        <v>0</v>
      </c>
      <c r="IS8" s="57">
        <f>[5]OSE!IS$138</f>
        <v>0</v>
      </c>
      <c r="IT8" s="57">
        <f>[5]OSE!IT$138</f>
        <v>0</v>
      </c>
      <c r="IU8" s="57">
        <f>[5]OSE!IU$138</f>
        <v>0</v>
      </c>
      <c r="IV8" s="57">
        <f>[5]OSE!IV$138</f>
        <v>0</v>
      </c>
      <c r="IW8" s="57">
        <f>[5]OSE!IW$138</f>
        <v>0</v>
      </c>
      <c r="IX8" s="57">
        <f>[5]OSE!IX$138</f>
        <v>0</v>
      </c>
      <c r="IY8" s="57">
        <f>[5]OSE!IY$138</f>
        <v>0</v>
      </c>
      <c r="IZ8" s="57">
        <f>[5]OSE!IZ$138</f>
        <v>0</v>
      </c>
      <c r="JA8" s="57">
        <f>[5]OSE!JA$138</f>
        <v>0</v>
      </c>
      <c r="JB8" s="57">
        <f>[5]OSE!JB$138</f>
        <v>0</v>
      </c>
      <c r="JC8" s="57">
        <f>[5]OSE!JC$138</f>
        <v>0</v>
      </c>
      <c r="JD8" s="57">
        <f>[5]OSE!JD$138</f>
        <v>0</v>
      </c>
      <c r="JE8" s="57">
        <f>[5]OSE!JE$138</f>
        <v>0</v>
      </c>
      <c r="JF8" s="57">
        <f>[5]OSE!JF$138</f>
        <v>0</v>
      </c>
      <c r="JG8" s="57">
        <f>[5]OSE!JG$138</f>
        <v>0</v>
      </c>
      <c r="JH8" s="57">
        <f>[5]OSE!JH$138</f>
        <v>0</v>
      </c>
      <c r="JI8" s="57">
        <f>[5]OSE!JI$138</f>
        <v>0</v>
      </c>
      <c r="JJ8" s="57">
        <f>[5]OSE!JJ$138</f>
        <v>0</v>
      </c>
      <c r="JK8" s="57">
        <f>[5]OSE!JK$138</f>
        <v>0</v>
      </c>
      <c r="JL8" s="57">
        <f>[5]OSE!JL$138</f>
        <v>0</v>
      </c>
      <c r="JM8" s="57">
        <f>[5]OSE!JM$138</f>
        <v>0</v>
      </c>
      <c r="JN8" s="57">
        <f>[5]OSE!JN$138</f>
        <v>0</v>
      </c>
      <c r="JO8" s="57">
        <f>[5]OSE!JO$138</f>
        <v>0</v>
      </c>
      <c r="JP8" s="57">
        <f>[5]OSE!JP$138</f>
        <v>0</v>
      </c>
      <c r="JQ8" s="57">
        <f>[5]OSE!JQ$138</f>
        <v>0</v>
      </c>
      <c r="JR8" s="57">
        <f>[5]OSE!JR$138</f>
        <v>0</v>
      </c>
      <c r="JS8" s="57">
        <f>[5]OSE!JS$138</f>
        <v>0</v>
      </c>
      <c r="JT8" s="57">
        <f>[5]OSE!JT$138</f>
        <v>0</v>
      </c>
      <c r="JU8" s="57">
        <f>[5]OSE!JU$138</f>
        <v>0</v>
      </c>
      <c r="JV8" s="57">
        <f>[5]OSE!JV$138</f>
        <v>0</v>
      </c>
      <c r="JW8" s="57">
        <f>[5]OSE!JW$138</f>
        <v>0</v>
      </c>
      <c r="JX8" s="57">
        <f>[5]OSE!JX$138</f>
        <v>0</v>
      </c>
      <c r="JY8" s="57">
        <f>[5]OSE!JY$138</f>
        <v>0</v>
      </c>
      <c r="JZ8" s="57">
        <f>[5]OSE!JZ$138</f>
        <v>0</v>
      </c>
      <c r="KA8" s="57">
        <f>[5]OSE!KA$138</f>
        <v>0</v>
      </c>
      <c r="KB8" s="57">
        <f>[5]OSE!KB$138</f>
        <v>0</v>
      </c>
      <c r="KC8" s="57">
        <f>[5]OSE!KC$138</f>
        <v>0</v>
      </c>
      <c r="KD8" s="57">
        <f>[5]OSE!KD$138</f>
        <v>0</v>
      </c>
      <c r="KE8" s="57">
        <f>[5]OSE!KE$138</f>
        <v>0</v>
      </c>
      <c r="KF8" s="57">
        <f>[5]OSE!KF$138</f>
        <v>0</v>
      </c>
      <c r="KG8" s="57">
        <f>[5]OSE!KG$138</f>
        <v>0</v>
      </c>
      <c r="KH8" s="57">
        <f>[5]OSE!KH$138</f>
        <v>0</v>
      </c>
      <c r="KI8" s="57">
        <f>[5]OSE!KI$138</f>
        <v>0</v>
      </c>
      <c r="KJ8" s="57">
        <f>[5]OSE!KJ$138</f>
        <v>0</v>
      </c>
      <c r="KK8" s="57">
        <f>[5]OSE!KK$138</f>
        <v>0</v>
      </c>
      <c r="KL8" s="57">
        <f>[5]OSE!KL$138</f>
        <v>0</v>
      </c>
      <c r="KM8" s="57">
        <f>[5]OSE!KM$138</f>
        <v>0</v>
      </c>
      <c r="KN8" s="57">
        <f>[5]OSE!KN$138</f>
        <v>0</v>
      </c>
      <c r="KO8" s="57">
        <f>[5]OSE!KO$138</f>
        <v>0</v>
      </c>
      <c r="KP8" s="57">
        <f>[5]OSE!KP$138</f>
        <v>0</v>
      </c>
      <c r="KQ8" s="57">
        <f>[5]OSE!KQ$138</f>
        <v>0</v>
      </c>
      <c r="KR8" s="57">
        <f>[5]OSE!KR$138</f>
        <v>0</v>
      </c>
    </row>
    <row r="9" spans="1:304" x14ac:dyDescent="0.25">
      <c r="A9" s="58" t="s">
        <v>84</v>
      </c>
      <c r="B9" s="59">
        <f>+B10+B16+B18</f>
        <v>197.67099999999999</v>
      </c>
      <c r="C9" s="59">
        <f t="shared" ref="C9:BN9" si="34">+C10+C16+C18</f>
        <v>197.62849999999997</v>
      </c>
      <c r="D9" s="59">
        <f t="shared" si="34"/>
        <v>198.578</v>
      </c>
      <c r="E9" s="59">
        <f t="shared" si="34"/>
        <v>213.45400000000001</v>
      </c>
      <c r="F9" s="59">
        <f t="shared" si="34"/>
        <v>214.678</v>
      </c>
      <c r="G9" s="59">
        <f t="shared" si="34"/>
        <v>280.77</v>
      </c>
      <c r="H9" s="59">
        <f t="shared" si="34"/>
        <v>239.81300000000002</v>
      </c>
      <c r="I9" s="59">
        <f t="shared" si="34"/>
        <v>201.56400000000002</v>
      </c>
      <c r="J9" s="59">
        <f t="shared" si="34"/>
        <v>220.73599999999999</v>
      </c>
      <c r="K9" s="59">
        <f t="shared" si="34"/>
        <v>218.38399999999999</v>
      </c>
      <c r="L9" s="59">
        <f t="shared" si="34"/>
        <v>245.31099999999998</v>
      </c>
      <c r="M9" s="59">
        <f t="shared" si="34"/>
        <v>317.77599999999995</v>
      </c>
      <c r="N9" s="59">
        <f t="shared" si="34"/>
        <v>240.50299999999999</v>
      </c>
      <c r="O9" s="59">
        <f t="shared" si="34"/>
        <v>215.249</v>
      </c>
      <c r="P9" s="59">
        <f t="shared" si="34"/>
        <v>185.96299999999997</v>
      </c>
      <c r="Q9" s="59">
        <f t="shared" si="34"/>
        <v>208.512</v>
      </c>
      <c r="R9" s="59">
        <f t="shared" si="34"/>
        <v>252.18799999999999</v>
      </c>
      <c r="S9" s="59">
        <f t="shared" si="34"/>
        <v>280.52199999999999</v>
      </c>
      <c r="T9" s="59">
        <f t="shared" si="34"/>
        <v>216.69</v>
      </c>
      <c r="U9" s="59">
        <f t="shared" si="34"/>
        <v>212.15800000000002</v>
      </c>
      <c r="V9" s="59">
        <f t="shared" si="34"/>
        <v>205.92699999999999</v>
      </c>
      <c r="W9" s="59">
        <f t="shared" si="34"/>
        <v>227.34100000000001</v>
      </c>
      <c r="X9" s="59">
        <f t="shared" si="34"/>
        <v>255.11600000000001</v>
      </c>
      <c r="Y9" s="59">
        <f t="shared" si="34"/>
        <v>306.959</v>
      </c>
      <c r="Z9" s="59">
        <f t="shared" si="34"/>
        <v>223.99099999999999</v>
      </c>
      <c r="AA9" s="59">
        <f t="shared" si="34"/>
        <v>190.07399999999998</v>
      </c>
      <c r="AB9" s="59">
        <f t="shared" si="34"/>
        <v>182.905</v>
      </c>
      <c r="AC9" s="59">
        <f t="shared" si="34"/>
        <v>189.79</v>
      </c>
      <c r="AD9" s="59">
        <f t="shared" si="34"/>
        <v>206.38800000000001</v>
      </c>
      <c r="AE9" s="59">
        <f t="shared" si="34"/>
        <v>240.67800000000003</v>
      </c>
      <c r="AF9" s="59">
        <f t="shared" si="34"/>
        <v>187.70199999999997</v>
      </c>
      <c r="AG9" s="59">
        <f t="shared" si="34"/>
        <v>172.584</v>
      </c>
      <c r="AH9" s="59">
        <f t="shared" si="34"/>
        <v>195.73149999999998</v>
      </c>
      <c r="AI9" s="59">
        <f t="shared" si="34"/>
        <v>221.52300000000002</v>
      </c>
      <c r="AJ9" s="59">
        <f t="shared" si="34"/>
        <v>215.12100000000001</v>
      </c>
      <c r="AK9" s="59">
        <f t="shared" si="34"/>
        <v>255.47999999999996</v>
      </c>
      <c r="AL9" s="59">
        <f t="shared" si="34"/>
        <v>194.59700000000001</v>
      </c>
      <c r="AM9" s="59">
        <f t="shared" si="34"/>
        <v>168.91399999999999</v>
      </c>
      <c r="AN9" s="59">
        <f t="shared" si="34"/>
        <v>144.70800000000003</v>
      </c>
      <c r="AO9" s="59">
        <f t="shared" si="34"/>
        <v>199.61800000000002</v>
      </c>
      <c r="AP9" s="59">
        <f t="shared" si="34"/>
        <v>210.209</v>
      </c>
      <c r="AQ9" s="59">
        <f t="shared" si="34"/>
        <v>211.28999999999996</v>
      </c>
      <c r="AR9" s="59">
        <f t="shared" si="34"/>
        <v>204.86500000000001</v>
      </c>
      <c r="AS9" s="59">
        <f t="shared" si="34"/>
        <v>233.46899999999999</v>
      </c>
      <c r="AT9" s="59">
        <f t="shared" si="34"/>
        <v>196.45399999999998</v>
      </c>
      <c r="AU9" s="59">
        <f t="shared" si="34"/>
        <v>218.06799999999998</v>
      </c>
      <c r="AV9" s="59">
        <f t="shared" si="34"/>
        <v>246.851</v>
      </c>
      <c r="AW9" s="59">
        <f t="shared" si="34"/>
        <v>250.626</v>
      </c>
      <c r="AX9" s="59">
        <f t="shared" si="34"/>
        <v>198.09</v>
      </c>
      <c r="AY9" s="59">
        <f t="shared" si="34"/>
        <v>223.67000000000002</v>
      </c>
      <c r="AZ9" s="59">
        <f t="shared" si="34"/>
        <v>184.33699999999999</v>
      </c>
      <c r="BA9" s="59">
        <f t="shared" si="34"/>
        <v>225.29100000000003</v>
      </c>
      <c r="BB9" s="59">
        <f t="shared" si="34"/>
        <v>223.50900000000001</v>
      </c>
      <c r="BC9" s="59">
        <f t="shared" si="34"/>
        <v>270.46299999999997</v>
      </c>
      <c r="BD9" s="59">
        <f t="shared" si="34"/>
        <v>229.672</v>
      </c>
      <c r="BE9" s="59">
        <f t="shared" si="34"/>
        <v>221.63200000000001</v>
      </c>
      <c r="BF9" s="59">
        <f t="shared" si="34"/>
        <v>227.64699999999999</v>
      </c>
      <c r="BG9" s="59">
        <f t="shared" si="34"/>
        <v>224.316</v>
      </c>
      <c r="BH9" s="59">
        <f t="shared" si="34"/>
        <v>246.35100000000003</v>
      </c>
      <c r="BI9" s="59">
        <f t="shared" si="34"/>
        <v>302.69299999999998</v>
      </c>
      <c r="BJ9" s="59">
        <f t="shared" si="34"/>
        <v>233.4785</v>
      </c>
      <c r="BK9" s="59">
        <f t="shared" si="34"/>
        <v>223.54499999999999</v>
      </c>
      <c r="BL9" s="59">
        <f t="shared" si="34"/>
        <v>234.64700000000002</v>
      </c>
      <c r="BM9" s="59">
        <f t="shared" si="34"/>
        <v>380.20499999999998</v>
      </c>
      <c r="BN9" s="59">
        <f t="shared" si="34"/>
        <v>215.983</v>
      </c>
      <c r="BO9" s="59">
        <f t="shared" ref="BO9:DZ9" si="35">+BO10+BO16+BO18</f>
        <v>332.20800000000003</v>
      </c>
      <c r="BP9" s="59">
        <f t="shared" si="35"/>
        <v>264.30199999999996</v>
      </c>
      <c r="BQ9" s="59">
        <f t="shared" si="35"/>
        <v>243.155</v>
      </c>
      <c r="BR9" s="59">
        <f t="shared" si="35"/>
        <v>252.434</v>
      </c>
      <c r="BS9" s="59">
        <f t="shared" si="35"/>
        <v>288.59200000000004</v>
      </c>
      <c r="BT9" s="59">
        <f t="shared" si="35"/>
        <v>232.75300000000001</v>
      </c>
      <c r="BU9" s="59">
        <f t="shared" si="35"/>
        <v>352.43699999999995</v>
      </c>
      <c r="BV9" s="59">
        <f t="shared" si="35"/>
        <v>214.12899999999996</v>
      </c>
      <c r="BW9" s="59">
        <f t="shared" si="35"/>
        <v>288.91399999999999</v>
      </c>
      <c r="BX9" s="59">
        <f t="shared" si="35"/>
        <v>273.8175</v>
      </c>
      <c r="BY9" s="59">
        <f t="shared" si="35"/>
        <v>283.75400000000002</v>
      </c>
      <c r="BZ9" s="59">
        <f t="shared" si="35"/>
        <v>372.84499999999997</v>
      </c>
      <c r="CA9" s="59">
        <f t="shared" si="35"/>
        <v>324.16200000000003</v>
      </c>
      <c r="CB9" s="59">
        <f t="shared" si="35"/>
        <v>325.34699999999998</v>
      </c>
      <c r="CC9" s="59">
        <f t="shared" si="35"/>
        <v>316.95400000000001</v>
      </c>
      <c r="CD9" s="59">
        <f t="shared" si="35"/>
        <v>284.67699999999996</v>
      </c>
      <c r="CE9" s="59">
        <f t="shared" si="35"/>
        <v>254.81899999999999</v>
      </c>
      <c r="CF9" s="59">
        <f t="shared" si="35"/>
        <v>288.15999999999997</v>
      </c>
      <c r="CG9" s="59">
        <f t="shared" si="35"/>
        <v>369.71600000000001</v>
      </c>
      <c r="CH9" s="59">
        <f t="shared" si="35"/>
        <v>309.976</v>
      </c>
      <c r="CI9" s="59">
        <f t="shared" si="35"/>
        <v>309.28199999999998</v>
      </c>
      <c r="CJ9" s="59">
        <f t="shared" si="35"/>
        <v>309.73099999999994</v>
      </c>
      <c r="CK9" s="59">
        <f t="shared" si="35"/>
        <v>292.65199999999999</v>
      </c>
      <c r="CL9" s="59">
        <f t="shared" si="35"/>
        <v>322.01900000000001</v>
      </c>
      <c r="CM9" s="59">
        <f t="shared" si="35"/>
        <v>356.49599999999998</v>
      </c>
      <c r="CN9" s="59">
        <f t="shared" si="35"/>
        <v>350.291</v>
      </c>
      <c r="CO9" s="59">
        <f t="shared" si="35"/>
        <v>329.04399999999998</v>
      </c>
      <c r="CP9" s="59">
        <f t="shared" si="35"/>
        <v>343.16399999999999</v>
      </c>
      <c r="CQ9" s="59">
        <f t="shared" si="35"/>
        <v>312.30500000000001</v>
      </c>
      <c r="CR9" s="59">
        <f t="shared" si="35"/>
        <v>347.68299999999999</v>
      </c>
      <c r="CS9" s="59">
        <f t="shared" si="35"/>
        <v>385.08100000000002</v>
      </c>
      <c r="CT9" s="59">
        <f t="shared" si="35"/>
        <v>338.07899999999995</v>
      </c>
      <c r="CU9" s="59">
        <f t="shared" si="35"/>
        <v>363.57899999999995</v>
      </c>
      <c r="CV9" s="59">
        <f t="shared" si="35"/>
        <v>433.93000000000006</v>
      </c>
      <c r="CW9" s="59">
        <f t="shared" si="35"/>
        <v>388.27099999999996</v>
      </c>
      <c r="CX9" s="59">
        <f t="shared" si="35"/>
        <v>329.74</v>
      </c>
      <c r="CY9" s="59">
        <f t="shared" si="35"/>
        <v>403.09399999999994</v>
      </c>
      <c r="CZ9" s="59">
        <f t="shared" si="35"/>
        <v>368.70499999999998</v>
      </c>
      <c r="DA9" s="59">
        <f t="shared" si="35"/>
        <v>376.42</v>
      </c>
      <c r="DB9" s="59">
        <f t="shared" si="35"/>
        <v>370.81700000000001</v>
      </c>
      <c r="DC9" s="59">
        <f t="shared" si="35"/>
        <v>352.99610000000007</v>
      </c>
      <c r="DD9" s="59">
        <f t="shared" si="35"/>
        <v>371.517</v>
      </c>
      <c r="DE9" s="59">
        <f t="shared" si="35"/>
        <v>632.57600000000002</v>
      </c>
      <c r="DF9" s="59">
        <f t="shared" si="35"/>
        <v>393.10979999999995</v>
      </c>
      <c r="DG9" s="59">
        <f t="shared" si="35"/>
        <v>418.85085190099994</v>
      </c>
      <c r="DH9" s="59">
        <f t="shared" si="35"/>
        <v>423.69209999999998</v>
      </c>
      <c r="DI9" s="59">
        <f t="shared" si="35"/>
        <v>457.41040000000004</v>
      </c>
      <c r="DJ9" s="59">
        <f t="shared" si="35"/>
        <v>430.18549999999993</v>
      </c>
      <c r="DK9" s="59">
        <f t="shared" si="35"/>
        <v>416.72120000000007</v>
      </c>
      <c r="DL9" s="59">
        <f t="shared" si="35"/>
        <v>352.69879999999995</v>
      </c>
      <c r="DM9" s="59">
        <f t="shared" si="35"/>
        <v>388.30039999999997</v>
      </c>
      <c r="DN9" s="59">
        <f t="shared" si="35"/>
        <v>433.42329999999998</v>
      </c>
      <c r="DO9" s="59">
        <f t="shared" si="35"/>
        <v>534.00099999999998</v>
      </c>
      <c r="DP9" s="59">
        <f t="shared" si="35"/>
        <v>486.01520000000005</v>
      </c>
      <c r="DQ9" s="59">
        <f t="shared" si="35"/>
        <v>604.37020000000007</v>
      </c>
      <c r="DR9" s="59">
        <f t="shared" si="35"/>
        <v>447.22809999999998</v>
      </c>
      <c r="DS9" s="59">
        <f t="shared" si="35"/>
        <v>533.28790000000004</v>
      </c>
      <c r="DT9" s="59">
        <f t="shared" si="35"/>
        <v>596.26660000000004</v>
      </c>
      <c r="DU9" s="59">
        <f t="shared" si="35"/>
        <v>489.00300000000004</v>
      </c>
      <c r="DV9" s="59">
        <f t="shared" si="35"/>
        <v>463.1816</v>
      </c>
      <c r="DW9" s="59">
        <f t="shared" si="35"/>
        <v>423.90449999999998</v>
      </c>
      <c r="DX9" s="59">
        <f t="shared" si="35"/>
        <v>502.28930000000003</v>
      </c>
      <c r="DY9" s="59">
        <f t="shared" si="35"/>
        <v>559.64789999999994</v>
      </c>
      <c r="DZ9" s="59">
        <f t="shared" si="35"/>
        <v>464.42510000000004</v>
      </c>
      <c r="EA9" s="59">
        <f t="shared" ref="EA9:GL9" si="36">+EA10+EA16+EA18</f>
        <v>496.94029999999998</v>
      </c>
      <c r="EB9" s="59">
        <f t="shared" si="36"/>
        <v>503.69119999999998</v>
      </c>
      <c r="EC9" s="59">
        <f t="shared" si="36"/>
        <v>620.65359999999998</v>
      </c>
      <c r="ED9" s="59">
        <f t="shared" si="36"/>
        <v>500.15798009307997</v>
      </c>
      <c r="EE9" s="59">
        <f t="shared" si="36"/>
        <v>521.44759999999997</v>
      </c>
      <c r="EF9" s="59">
        <f t="shared" si="36"/>
        <v>607.16239999999993</v>
      </c>
      <c r="EG9" s="59">
        <f t="shared" si="36"/>
        <v>448.33299999999997</v>
      </c>
      <c r="EH9" s="59">
        <f t="shared" si="36"/>
        <v>489.66899999999998</v>
      </c>
      <c r="EI9" s="59">
        <f t="shared" si="36"/>
        <v>616.11649999999997</v>
      </c>
      <c r="EJ9" s="59">
        <f t="shared" si="36"/>
        <v>532.62979999999993</v>
      </c>
      <c r="EK9" s="59">
        <f t="shared" si="36"/>
        <v>534.55709999999999</v>
      </c>
      <c r="EL9" s="59">
        <f t="shared" si="36"/>
        <v>580.16810000000009</v>
      </c>
      <c r="EM9" s="59">
        <f t="shared" si="36"/>
        <v>582.25459999999998</v>
      </c>
      <c r="EN9" s="59">
        <f t="shared" si="36"/>
        <v>527.95810000000006</v>
      </c>
      <c r="EO9" s="59">
        <f t="shared" si="36"/>
        <v>728.74650000000008</v>
      </c>
      <c r="EP9" s="59">
        <f t="shared" si="36"/>
        <v>479.77379999999999</v>
      </c>
      <c r="EQ9" s="59">
        <f t="shared" si="36"/>
        <v>629.90409999999997</v>
      </c>
      <c r="ER9" s="59">
        <f t="shared" si="36"/>
        <v>508.50670000000002</v>
      </c>
      <c r="ES9" s="59">
        <f t="shared" si="36"/>
        <v>517.38330000000008</v>
      </c>
      <c r="ET9" s="59">
        <f t="shared" si="36"/>
        <v>667.28099999999995</v>
      </c>
      <c r="EU9" s="59">
        <f t="shared" si="36"/>
        <v>604.70830000000001</v>
      </c>
      <c r="EV9" s="59">
        <f t="shared" si="36"/>
        <v>589.64290000000005</v>
      </c>
      <c r="EW9" s="59">
        <f t="shared" si="36"/>
        <v>721.17910000000006</v>
      </c>
      <c r="EX9" s="59">
        <f t="shared" si="36"/>
        <v>602.23630000000014</v>
      </c>
      <c r="EY9" s="59">
        <f t="shared" si="36"/>
        <v>678.32600000000002</v>
      </c>
      <c r="EZ9" s="59">
        <f t="shared" si="36"/>
        <v>688.24869999999999</v>
      </c>
      <c r="FA9" s="59">
        <f t="shared" si="36"/>
        <v>671.68420000000003</v>
      </c>
      <c r="FB9" s="59">
        <f t="shared" si="36"/>
        <v>694.0338999999999</v>
      </c>
      <c r="FC9" s="59">
        <f t="shared" si="36"/>
        <v>583.47030000000007</v>
      </c>
      <c r="FD9" s="59">
        <f t="shared" si="36"/>
        <v>682.0447999999999</v>
      </c>
      <c r="FE9" s="59">
        <f t="shared" si="36"/>
        <v>561.25019999999995</v>
      </c>
      <c r="FF9" s="59">
        <f t="shared" si="36"/>
        <v>655.13499999999999</v>
      </c>
      <c r="FG9" s="59">
        <f t="shared" si="36"/>
        <v>659.75450000000001</v>
      </c>
      <c r="FH9" s="59">
        <f t="shared" si="36"/>
        <v>675.05829999999992</v>
      </c>
      <c r="FI9" s="59">
        <f t="shared" si="36"/>
        <v>668.47579999999994</v>
      </c>
      <c r="FJ9" s="59">
        <f t="shared" si="36"/>
        <v>622.49649999999997</v>
      </c>
      <c r="FK9" s="59">
        <f t="shared" si="36"/>
        <v>859.82679999999982</v>
      </c>
      <c r="FL9" s="59">
        <f t="shared" si="36"/>
        <v>706.8134</v>
      </c>
      <c r="FM9" s="59">
        <f t="shared" si="36"/>
        <v>782.39899999999989</v>
      </c>
      <c r="FN9" s="59">
        <f t="shared" si="36"/>
        <v>688.91609999999991</v>
      </c>
      <c r="FO9" s="59">
        <f t="shared" si="36"/>
        <v>647.20679999999993</v>
      </c>
      <c r="FP9" s="59">
        <f t="shared" si="36"/>
        <v>602.40660000000003</v>
      </c>
      <c r="FQ9" s="59">
        <f t="shared" si="36"/>
        <v>724.7758</v>
      </c>
      <c r="FR9" s="59">
        <f t="shared" si="36"/>
        <v>788.8922</v>
      </c>
      <c r="FS9" s="59">
        <f t="shared" si="36"/>
        <v>751.99340000000007</v>
      </c>
      <c r="FT9" s="59">
        <f t="shared" si="36"/>
        <v>929.59580000000005</v>
      </c>
      <c r="FU9" s="59">
        <f t="shared" si="36"/>
        <v>764.62600000000009</v>
      </c>
      <c r="FV9" s="59">
        <f t="shared" si="36"/>
        <v>791.43649999999991</v>
      </c>
      <c r="FW9" s="59">
        <f t="shared" si="36"/>
        <v>769.33500000000004</v>
      </c>
      <c r="FX9" s="59">
        <f t="shared" si="36"/>
        <v>809.68110000000001</v>
      </c>
      <c r="FY9" s="59">
        <f t="shared" si="36"/>
        <v>983.6550000000002</v>
      </c>
      <c r="FZ9" s="59">
        <f t="shared" si="36"/>
        <v>787.88189999999997</v>
      </c>
      <c r="GA9" s="59">
        <f t="shared" si="36"/>
        <v>810.9203</v>
      </c>
      <c r="GB9" s="59">
        <f t="shared" si="36"/>
        <v>832.05459999999994</v>
      </c>
      <c r="GC9" s="59">
        <f t="shared" si="36"/>
        <v>716.98060000000009</v>
      </c>
      <c r="GD9" s="59">
        <f t="shared" si="36"/>
        <v>907.10699999999997</v>
      </c>
      <c r="GE9" s="59">
        <f t="shared" si="36"/>
        <v>892.1631000000001</v>
      </c>
      <c r="GF9" s="59">
        <f t="shared" si="36"/>
        <v>920.4303000000001</v>
      </c>
      <c r="GG9" s="59">
        <f t="shared" si="36"/>
        <v>832.04369999999994</v>
      </c>
      <c r="GH9" s="59">
        <f t="shared" si="36"/>
        <v>908.88270000000011</v>
      </c>
      <c r="GI9" s="59">
        <f t="shared" si="36"/>
        <v>840.09730000000002</v>
      </c>
      <c r="GJ9" s="59">
        <f t="shared" si="36"/>
        <v>853.59949999999992</v>
      </c>
      <c r="GK9" s="59">
        <f t="shared" si="36"/>
        <v>1128.1365000000001</v>
      </c>
      <c r="GL9" s="59">
        <f t="shared" si="36"/>
        <v>947.14150000000006</v>
      </c>
      <c r="GM9" s="59">
        <f t="shared" ref="GM9:HI9" si="37">+GM10+GM16+GM18</f>
        <v>646.90160000000003</v>
      </c>
      <c r="GN9" s="59">
        <f t="shared" si="37"/>
        <v>978.07909999999993</v>
      </c>
      <c r="GO9" s="59">
        <f t="shared" si="37"/>
        <v>840.70830000000012</v>
      </c>
      <c r="GP9" s="59">
        <f t="shared" si="37"/>
        <v>1087.8933</v>
      </c>
      <c r="GQ9" s="59">
        <f t="shared" si="37"/>
        <v>1075.0304000000001</v>
      </c>
      <c r="GR9" s="59">
        <f t="shared" si="37"/>
        <v>886.83929999999998</v>
      </c>
      <c r="GS9" s="59">
        <f t="shared" si="37"/>
        <v>982.13639999999998</v>
      </c>
      <c r="GT9" s="59">
        <f t="shared" si="37"/>
        <v>954.9186000000002</v>
      </c>
      <c r="GU9" s="59">
        <f t="shared" si="37"/>
        <v>741.43910000000005</v>
      </c>
      <c r="GV9" s="59">
        <f t="shared" si="37"/>
        <v>858.15030000000002</v>
      </c>
      <c r="GW9" s="59">
        <f t="shared" si="37"/>
        <v>1150.6731</v>
      </c>
      <c r="GX9" s="59">
        <f t="shared" si="37"/>
        <v>698.0009</v>
      </c>
      <c r="GY9" s="59">
        <f t="shared" si="37"/>
        <v>1218.9151000000002</v>
      </c>
      <c r="GZ9" s="59">
        <f t="shared" si="37"/>
        <v>1161.6822999999999</v>
      </c>
      <c r="HA9" s="59">
        <f t="shared" si="37"/>
        <v>908.14850000000001</v>
      </c>
      <c r="HB9" s="59">
        <f t="shared" si="37"/>
        <v>1521.9526000000003</v>
      </c>
      <c r="HC9" s="59">
        <f t="shared" si="37"/>
        <v>1101.046</v>
      </c>
      <c r="HD9" s="59">
        <f t="shared" si="37"/>
        <v>1023.0474000000002</v>
      </c>
      <c r="HE9" s="59">
        <f t="shared" si="37"/>
        <v>921.85269999999991</v>
      </c>
      <c r="HF9" s="59">
        <f t="shared" si="37"/>
        <v>1244.5599000000002</v>
      </c>
      <c r="HG9" s="59">
        <f t="shared" si="37"/>
        <v>926.25479999999982</v>
      </c>
      <c r="HH9" s="59">
        <f t="shared" si="37"/>
        <v>1099.8989999999999</v>
      </c>
      <c r="HI9" s="59">
        <f t="shared" si="37"/>
        <v>1401.0991999999999</v>
      </c>
      <c r="HJ9" s="59">
        <f t="shared" ref="HJ9:HP9" si="38">+HJ10+HJ16+HJ18</f>
        <v>942.35200000000009</v>
      </c>
      <c r="HK9" s="59">
        <f t="shared" si="38"/>
        <v>1260.3625000000002</v>
      </c>
      <c r="HL9" s="59">
        <f t="shared" si="38"/>
        <v>1164.0855200000001</v>
      </c>
      <c r="HM9" s="59">
        <f t="shared" si="38"/>
        <v>1212.4421</v>
      </c>
      <c r="HN9" s="59">
        <f t="shared" si="38"/>
        <v>1095.7904000000001</v>
      </c>
      <c r="HO9" s="59">
        <f t="shared" si="38"/>
        <v>1369.7107000000001</v>
      </c>
      <c r="HP9" s="59">
        <f t="shared" si="38"/>
        <v>1125.2763</v>
      </c>
      <c r="HQ9" s="59">
        <f t="shared" ref="HQ9:HV9" si="39">+HQ10+HQ16+HQ18</f>
        <v>950.71410000000003</v>
      </c>
      <c r="HR9" s="59">
        <f t="shared" si="39"/>
        <v>1073.4129999999998</v>
      </c>
      <c r="HS9" s="59">
        <f t="shared" si="39"/>
        <v>1107.1767999999997</v>
      </c>
      <c r="HT9" s="59">
        <f t="shared" si="39"/>
        <v>1066.1574000000001</v>
      </c>
      <c r="HU9" s="59">
        <f t="shared" si="39"/>
        <v>1309.2028</v>
      </c>
      <c r="HV9" s="59">
        <f t="shared" si="39"/>
        <v>1113.9274</v>
      </c>
      <c r="HW9" s="59">
        <f t="shared" ref="HW9:IB9" si="40">+HW10+HW16+HW18</f>
        <v>1087.2592999999999</v>
      </c>
      <c r="HX9" s="59">
        <f t="shared" si="40"/>
        <v>1123.1334999999999</v>
      </c>
      <c r="HY9" s="59">
        <f t="shared" si="40"/>
        <v>1363.4858999999999</v>
      </c>
      <c r="HZ9" s="59">
        <f t="shared" si="40"/>
        <v>1404.0881999999999</v>
      </c>
      <c r="IA9" s="59">
        <f t="shared" si="40"/>
        <v>1309.1751999999999</v>
      </c>
      <c r="IB9" s="59">
        <f t="shared" si="40"/>
        <v>1174.6604</v>
      </c>
      <c r="IC9" s="59">
        <f t="shared" ref="IC9:IH9" si="41">+IC10+IC16+IC18</f>
        <v>1277.5258999999999</v>
      </c>
      <c r="ID9" s="59">
        <f t="shared" si="41"/>
        <v>1116.7112999999999</v>
      </c>
      <c r="IE9" s="59">
        <f t="shared" si="41"/>
        <v>1215.001</v>
      </c>
      <c r="IF9" s="59">
        <f t="shared" si="41"/>
        <v>1260.4655</v>
      </c>
      <c r="IG9" s="59">
        <f t="shared" si="41"/>
        <v>1242.9716000000001</v>
      </c>
      <c r="IH9" s="59">
        <f t="shared" si="41"/>
        <v>1257.6919600000001</v>
      </c>
      <c r="II9" s="59">
        <f t="shared" ref="II9:IN9" si="42">+II10+II16+II18</f>
        <v>1255.0258999999999</v>
      </c>
      <c r="IJ9" s="59">
        <f t="shared" si="42"/>
        <v>1183.4092999999998</v>
      </c>
      <c r="IK9" s="59">
        <f t="shared" si="42"/>
        <v>1389.9775999999997</v>
      </c>
      <c r="IL9" s="59">
        <f t="shared" si="42"/>
        <v>1486.3117999999999</v>
      </c>
      <c r="IM9" s="59">
        <f t="shared" si="42"/>
        <v>1332.3487999999998</v>
      </c>
      <c r="IN9" s="59">
        <f t="shared" si="42"/>
        <v>1288.0938999999998</v>
      </c>
      <c r="IO9" s="59">
        <f t="shared" ref="IO9:IR9" si="43">+IO10+IO16+IO18</f>
        <v>1252.8723</v>
      </c>
      <c r="IP9" s="59">
        <f t="shared" si="43"/>
        <v>1189.9895000000001</v>
      </c>
      <c r="IQ9" s="59">
        <f t="shared" si="43"/>
        <v>1234.0427</v>
      </c>
      <c r="IR9" s="59">
        <f t="shared" si="43"/>
        <v>1039.6379999999999</v>
      </c>
      <c r="IS9" s="59">
        <f t="shared" ref="IS9:IV9" si="44">+IS10+IS16+IS18</f>
        <v>1435.9187000000002</v>
      </c>
      <c r="IT9" s="59">
        <f t="shared" si="44"/>
        <v>1313.9285000000002</v>
      </c>
      <c r="IU9" s="59">
        <f t="shared" si="44"/>
        <v>1472.8819000000001</v>
      </c>
      <c r="IV9" s="59">
        <f t="shared" si="44"/>
        <v>1188.4353999999998</v>
      </c>
      <c r="IW9" s="59">
        <f t="shared" ref="IW9:IX9" si="45">+IW10+IW16+IW18</f>
        <v>1729.0436999999999</v>
      </c>
      <c r="IX9" s="59">
        <f t="shared" si="45"/>
        <v>1400.6389000000001</v>
      </c>
      <c r="IY9" s="59">
        <f t="shared" ref="IY9:IZ9" si="46">+IY10+IY16+IY18</f>
        <v>1706.5176000000001</v>
      </c>
      <c r="IZ9" s="59">
        <f t="shared" si="46"/>
        <v>1345.0243999999998</v>
      </c>
      <c r="JA9" s="59">
        <f t="shared" ref="JA9:JB9" si="47">+JA10+JA16+JA18</f>
        <v>1215.3268999999998</v>
      </c>
      <c r="JB9" s="59">
        <f t="shared" si="47"/>
        <v>1605.7927999999999</v>
      </c>
      <c r="JC9" s="59">
        <f t="shared" ref="JC9:JD9" si="48">+JC10+JC16+JC18</f>
        <v>1226.0356999999999</v>
      </c>
      <c r="JD9" s="59">
        <f t="shared" si="48"/>
        <v>1384.3566999999998</v>
      </c>
      <c r="JE9" s="59">
        <f t="shared" ref="JE9:JF9" si="49">+JE10+JE16+JE18</f>
        <v>1433.9943000000001</v>
      </c>
      <c r="JF9" s="59">
        <f t="shared" si="49"/>
        <v>1367.7563</v>
      </c>
      <c r="JG9" s="59">
        <f t="shared" ref="JG9:JH9" si="50">+JG10+JG16+JG18</f>
        <v>1238.5237162977601</v>
      </c>
      <c r="JH9" s="59">
        <f t="shared" si="50"/>
        <v>1545.5538000000001</v>
      </c>
      <c r="JI9" s="59">
        <f t="shared" ref="JI9:JJ9" si="51">+JI10+JI16+JI18</f>
        <v>1443.0384434978102</v>
      </c>
      <c r="JJ9" s="59">
        <f t="shared" si="51"/>
        <v>1558.7466999999999</v>
      </c>
      <c r="JK9" s="59">
        <f t="shared" ref="JK9:JL9" si="52">+JK10+JK16+JK18</f>
        <v>1549.5054</v>
      </c>
      <c r="JL9" s="59">
        <f t="shared" si="52"/>
        <v>1349.1926991699997</v>
      </c>
      <c r="JM9" s="59">
        <f t="shared" ref="JM9:JN9" si="53">+JM10+JM16+JM18</f>
        <v>1265.6925999999999</v>
      </c>
      <c r="JN9" s="59">
        <f t="shared" si="53"/>
        <v>1354.0001999999999</v>
      </c>
      <c r="JO9" s="59">
        <f t="shared" ref="JO9:JP9" si="54">+JO10+JO16+JO18</f>
        <v>1300.5966818631089</v>
      </c>
      <c r="JP9" s="59">
        <f t="shared" si="54"/>
        <v>1320.1347000000003</v>
      </c>
      <c r="JQ9" s="59">
        <f t="shared" ref="JQ9:JR9" si="55">+JQ10+JQ16+JQ18</f>
        <v>1566.4532999999999</v>
      </c>
      <c r="JR9" s="59">
        <f t="shared" si="55"/>
        <v>1441.2657000000002</v>
      </c>
      <c r="JS9" s="59">
        <f t="shared" ref="JS9:JT9" si="56">+JS10+JS16+JS18</f>
        <v>1424.2376000000002</v>
      </c>
      <c r="JT9" s="59">
        <f t="shared" si="56"/>
        <v>1472.2095000000002</v>
      </c>
      <c r="JU9" s="59">
        <f t="shared" ref="JU9:JV9" si="57">+JU10+JU16+JU18</f>
        <v>1559.1886331768553</v>
      </c>
      <c r="JV9" s="59">
        <f t="shared" si="57"/>
        <v>1691.3870000000002</v>
      </c>
      <c r="JW9" s="59">
        <f t="shared" ref="JW9:JX9" si="58">+JW10+JW16+JW18</f>
        <v>1593.5473999999999</v>
      </c>
      <c r="JX9" s="59">
        <f t="shared" si="58"/>
        <v>1461.2708</v>
      </c>
      <c r="JY9" s="59">
        <f t="shared" ref="JY9:JZ9" si="59">+JY10+JY16+JY18</f>
        <v>1437.1933000000001</v>
      </c>
      <c r="JZ9" s="59">
        <f t="shared" si="59"/>
        <v>1529.6696000000002</v>
      </c>
      <c r="KA9" s="59">
        <f t="shared" ref="KA9:KD9" si="60">+KA10+KA16+KA18</f>
        <v>1464.4360999999999</v>
      </c>
      <c r="KB9" s="59">
        <f t="shared" si="60"/>
        <v>1423.1902000000002</v>
      </c>
      <c r="KC9" s="59">
        <f t="shared" si="60"/>
        <v>1977.5410999999999</v>
      </c>
      <c r="KD9" s="59">
        <f t="shared" si="60"/>
        <v>1680.4598000000003</v>
      </c>
      <c r="KE9" s="59">
        <f t="shared" ref="KE9:KF9" si="61">+KE10+KE16+KE18</f>
        <v>1585.6449000000002</v>
      </c>
      <c r="KF9" s="59">
        <f t="shared" si="61"/>
        <v>1906.2788</v>
      </c>
      <c r="KG9" s="59">
        <f t="shared" ref="KG9:KH9" si="62">+KG10+KG16+KG18</f>
        <v>1905.3296</v>
      </c>
      <c r="KH9" s="59">
        <f t="shared" si="62"/>
        <v>2030.1324</v>
      </c>
      <c r="KI9" s="59">
        <f t="shared" ref="KI9" si="63">+KI10+KI16+KI18</f>
        <v>1947.1826000000001</v>
      </c>
      <c r="KJ9" s="59">
        <f t="shared" ref="KJ9:KK9" si="64">+KJ10+KJ16+KJ18</f>
        <v>2175.9341999999997</v>
      </c>
      <c r="KK9" s="59">
        <f t="shared" si="64"/>
        <v>1992.4666999999999</v>
      </c>
      <c r="KL9" s="59">
        <f t="shared" ref="KL9:KN9" si="65">+KL10+KL16+KL18</f>
        <v>1859.5876000000001</v>
      </c>
      <c r="KM9" s="59">
        <f t="shared" si="65"/>
        <v>1821.58954758202</v>
      </c>
      <c r="KN9" s="59">
        <f t="shared" si="65"/>
        <v>1942.7251999999999</v>
      </c>
      <c r="KO9" s="59">
        <f t="shared" ref="KO9:KP9" si="66">+KO10+KO16+KO18</f>
        <v>1861.8516</v>
      </c>
      <c r="KP9" s="59">
        <f t="shared" si="66"/>
        <v>1916.6750999999999</v>
      </c>
      <c r="KQ9" s="59">
        <f t="shared" ref="KQ9:KR9" si="67">+KQ10+KQ16+KQ18</f>
        <v>1731.6253000000002</v>
      </c>
      <c r="KR9" s="59">
        <f t="shared" si="67"/>
        <v>2088.9616000000001</v>
      </c>
    </row>
    <row r="10" spans="1:304" x14ac:dyDescent="0.25">
      <c r="A10" s="58" t="s">
        <v>85</v>
      </c>
      <c r="B10" s="59">
        <f>+SUM(B11:B15)</f>
        <v>171.25799999999998</v>
      </c>
      <c r="C10" s="59">
        <f t="shared" ref="C10:BN10" si="68">+SUM(C11:C15)</f>
        <v>162.98149999999998</v>
      </c>
      <c r="D10" s="59">
        <f t="shared" si="68"/>
        <v>164.803</v>
      </c>
      <c r="E10" s="59">
        <f t="shared" si="68"/>
        <v>157.92000000000002</v>
      </c>
      <c r="F10" s="59">
        <f t="shared" si="68"/>
        <v>152.524</v>
      </c>
      <c r="G10" s="59">
        <f t="shared" si="68"/>
        <v>188</v>
      </c>
      <c r="H10" s="59">
        <f t="shared" si="68"/>
        <v>151.34200000000001</v>
      </c>
      <c r="I10" s="59">
        <f t="shared" si="68"/>
        <v>145.25200000000001</v>
      </c>
      <c r="J10" s="59">
        <f t="shared" si="68"/>
        <v>151.50399999999999</v>
      </c>
      <c r="K10" s="59">
        <f t="shared" si="68"/>
        <v>141.02099999999999</v>
      </c>
      <c r="L10" s="59">
        <f t="shared" si="68"/>
        <v>150.68899999999999</v>
      </c>
      <c r="M10" s="59">
        <f t="shared" si="68"/>
        <v>224.44699999999997</v>
      </c>
      <c r="N10" s="59">
        <f t="shared" si="68"/>
        <v>151.34699999999998</v>
      </c>
      <c r="O10" s="59">
        <f t="shared" si="68"/>
        <v>152.00899999999999</v>
      </c>
      <c r="P10" s="59">
        <f t="shared" si="68"/>
        <v>152.29399999999998</v>
      </c>
      <c r="Q10" s="59">
        <f t="shared" si="68"/>
        <v>152.53</v>
      </c>
      <c r="R10" s="59">
        <f t="shared" si="68"/>
        <v>174.80500000000001</v>
      </c>
      <c r="S10" s="59">
        <f t="shared" si="68"/>
        <v>216.62700000000001</v>
      </c>
      <c r="T10" s="59">
        <f t="shared" si="68"/>
        <v>157.83199999999999</v>
      </c>
      <c r="U10" s="59">
        <f t="shared" si="68"/>
        <v>147.61700000000002</v>
      </c>
      <c r="V10" s="59">
        <f t="shared" si="68"/>
        <v>149.46799999999999</v>
      </c>
      <c r="W10" s="59">
        <f t="shared" si="68"/>
        <v>161.54599999999999</v>
      </c>
      <c r="X10" s="59">
        <f t="shared" si="68"/>
        <v>205.29600000000002</v>
      </c>
      <c r="Y10" s="59">
        <f t="shared" si="68"/>
        <v>212.84199999999998</v>
      </c>
      <c r="Z10" s="59">
        <f t="shared" si="68"/>
        <v>166.93599999999998</v>
      </c>
      <c r="AA10" s="59">
        <f t="shared" si="68"/>
        <v>148.39699999999999</v>
      </c>
      <c r="AB10" s="59">
        <f t="shared" si="68"/>
        <v>147.14099999999999</v>
      </c>
      <c r="AC10" s="59">
        <f t="shared" si="68"/>
        <v>153.684</v>
      </c>
      <c r="AD10" s="59">
        <f t="shared" si="68"/>
        <v>171.56</v>
      </c>
      <c r="AE10" s="59">
        <f t="shared" si="68"/>
        <v>210.16500000000002</v>
      </c>
      <c r="AF10" s="59">
        <f t="shared" si="68"/>
        <v>163.99599999999998</v>
      </c>
      <c r="AG10" s="59">
        <f t="shared" si="68"/>
        <v>146.52100000000002</v>
      </c>
      <c r="AH10" s="59">
        <f t="shared" si="68"/>
        <v>151.36349999999999</v>
      </c>
      <c r="AI10" s="59">
        <f t="shared" si="68"/>
        <v>159.62900000000002</v>
      </c>
      <c r="AJ10" s="59">
        <f t="shared" si="68"/>
        <v>154.84900000000002</v>
      </c>
      <c r="AK10" s="59">
        <f t="shared" si="68"/>
        <v>191.52999999999997</v>
      </c>
      <c r="AL10" s="59">
        <f t="shared" si="68"/>
        <v>162.238</v>
      </c>
      <c r="AM10" s="59">
        <f t="shared" si="68"/>
        <v>148.154</v>
      </c>
      <c r="AN10" s="59">
        <f t="shared" si="68"/>
        <v>109.50200000000001</v>
      </c>
      <c r="AO10" s="59">
        <f t="shared" si="68"/>
        <v>161.51000000000002</v>
      </c>
      <c r="AP10" s="59">
        <f t="shared" si="68"/>
        <v>173.44300000000001</v>
      </c>
      <c r="AQ10" s="59">
        <f t="shared" si="68"/>
        <v>191.38799999999998</v>
      </c>
      <c r="AR10" s="59">
        <f t="shared" si="68"/>
        <v>175.74299999999999</v>
      </c>
      <c r="AS10" s="59">
        <f t="shared" si="68"/>
        <v>189.434</v>
      </c>
      <c r="AT10" s="59">
        <f t="shared" si="68"/>
        <v>172.84199999999998</v>
      </c>
      <c r="AU10" s="59">
        <f t="shared" si="68"/>
        <v>176.91899999999998</v>
      </c>
      <c r="AV10" s="59">
        <f t="shared" si="68"/>
        <v>193.65299999999999</v>
      </c>
      <c r="AW10" s="59">
        <f t="shared" si="68"/>
        <v>232.07</v>
      </c>
      <c r="AX10" s="59">
        <f t="shared" si="68"/>
        <v>182.613</v>
      </c>
      <c r="AY10" s="59">
        <f t="shared" si="68"/>
        <v>198.42100000000002</v>
      </c>
      <c r="AZ10" s="59">
        <f t="shared" si="68"/>
        <v>161.72699999999998</v>
      </c>
      <c r="BA10" s="59">
        <f t="shared" si="68"/>
        <v>197.21900000000002</v>
      </c>
      <c r="BB10" s="59">
        <f t="shared" si="68"/>
        <v>182.887</v>
      </c>
      <c r="BC10" s="59">
        <f t="shared" si="68"/>
        <v>247.70999999999998</v>
      </c>
      <c r="BD10" s="59">
        <f t="shared" si="68"/>
        <v>197.01900000000001</v>
      </c>
      <c r="BE10" s="59">
        <f t="shared" si="68"/>
        <v>189.50399999999999</v>
      </c>
      <c r="BF10" s="59">
        <f t="shared" si="68"/>
        <v>193.92400000000001</v>
      </c>
      <c r="BG10" s="59">
        <f t="shared" si="68"/>
        <v>190.077</v>
      </c>
      <c r="BH10" s="59">
        <f t="shared" si="68"/>
        <v>209.54600000000002</v>
      </c>
      <c r="BI10" s="59">
        <f t="shared" si="68"/>
        <v>259.488</v>
      </c>
      <c r="BJ10" s="59">
        <f t="shared" si="68"/>
        <v>202.96350000000001</v>
      </c>
      <c r="BK10" s="59">
        <f t="shared" si="68"/>
        <v>189.44499999999999</v>
      </c>
      <c r="BL10" s="59">
        <f t="shared" si="68"/>
        <v>195.86200000000002</v>
      </c>
      <c r="BM10" s="59">
        <f t="shared" si="68"/>
        <v>348.166</v>
      </c>
      <c r="BN10" s="59">
        <f t="shared" si="68"/>
        <v>182.53400000000002</v>
      </c>
      <c r="BO10" s="59">
        <f t="shared" ref="BO10:DZ10" si="69">+SUM(BO11:BO15)</f>
        <v>294.79200000000003</v>
      </c>
      <c r="BP10" s="59">
        <f t="shared" si="69"/>
        <v>225.97199999999998</v>
      </c>
      <c r="BQ10" s="59">
        <f t="shared" si="69"/>
        <v>208.04300000000001</v>
      </c>
      <c r="BR10" s="59">
        <f t="shared" si="69"/>
        <v>208.87299999999999</v>
      </c>
      <c r="BS10" s="59">
        <f t="shared" si="69"/>
        <v>248.64100000000002</v>
      </c>
      <c r="BT10" s="59">
        <f t="shared" si="69"/>
        <v>185.24900000000002</v>
      </c>
      <c r="BU10" s="59">
        <f t="shared" si="69"/>
        <v>311.44699999999995</v>
      </c>
      <c r="BV10" s="59">
        <f t="shared" si="69"/>
        <v>175.33999999999997</v>
      </c>
      <c r="BW10" s="59">
        <f t="shared" si="69"/>
        <v>265.654</v>
      </c>
      <c r="BX10" s="59">
        <f t="shared" si="69"/>
        <v>232.65049999999999</v>
      </c>
      <c r="BY10" s="59">
        <f t="shared" si="69"/>
        <v>255.87200000000001</v>
      </c>
      <c r="BZ10" s="59">
        <f t="shared" si="69"/>
        <v>323.44899999999996</v>
      </c>
      <c r="CA10" s="59">
        <f t="shared" si="69"/>
        <v>286.98</v>
      </c>
      <c r="CB10" s="59">
        <f t="shared" si="69"/>
        <v>277.81700000000001</v>
      </c>
      <c r="CC10" s="59">
        <f t="shared" si="69"/>
        <v>248.25900000000001</v>
      </c>
      <c r="CD10" s="59">
        <f t="shared" si="69"/>
        <v>227.06899999999999</v>
      </c>
      <c r="CE10" s="59">
        <f t="shared" si="69"/>
        <v>215.05199999999999</v>
      </c>
      <c r="CF10" s="59">
        <f t="shared" si="69"/>
        <v>230.517</v>
      </c>
      <c r="CG10" s="59">
        <f t="shared" si="69"/>
        <v>318.197</v>
      </c>
      <c r="CH10" s="59">
        <f t="shared" si="69"/>
        <v>261.512</v>
      </c>
      <c r="CI10" s="59">
        <f t="shared" si="69"/>
        <v>251.87099999999998</v>
      </c>
      <c r="CJ10" s="59">
        <f t="shared" si="69"/>
        <v>262.78799999999995</v>
      </c>
      <c r="CK10" s="59">
        <f t="shared" si="69"/>
        <v>241.95999999999998</v>
      </c>
      <c r="CL10" s="59">
        <f t="shared" si="69"/>
        <v>266.06599999999997</v>
      </c>
      <c r="CM10" s="59">
        <f t="shared" si="69"/>
        <v>306.34100000000001</v>
      </c>
      <c r="CN10" s="59">
        <f t="shared" si="69"/>
        <v>284.06900000000002</v>
      </c>
      <c r="CO10" s="59">
        <f t="shared" si="69"/>
        <v>265.27600000000001</v>
      </c>
      <c r="CP10" s="59">
        <f t="shared" si="69"/>
        <v>256.17599999999999</v>
      </c>
      <c r="CQ10" s="59">
        <f t="shared" si="69"/>
        <v>259.154</v>
      </c>
      <c r="CR10" s="59">
        <f t="shared" si="69"/>
        <v>265.798</v>
      </c>
      <c r="CS10" s="59">
        <f t="shared" si="69"/>
        <v>309.47000000000003</v>
      </c>
      <c r="CT10" s="59">
        <f t="shared" si="69"/>
        <v>284.38099999999997</v>
      </c>
      <c r="CU10" s="59">
        <f t="shared" si="69"/>
        <v>309.33499999999998</v>
      </c>
      <c r="CV10" s="59">
        <f t="shared" si="69"/>
        <v>349.40400000000005</v>
      </c>
      <c r="CW10" s="59">
        <f t="shared" si="69"/>
        <v>350.72899999999998</v>
      </c>
      <c r="CX10" s="59">
        <f t="shared" si="69"/>
        <v>249.96700000000001</v>
      </c>
      <c r="CY10" s="59">
        <f t="shared" si="69"/>
        <v>337.63599999999997</v>
      </c>
      <c r="CZ10" s="59">
        <f t="shared" si="69"/>
        <v>305.76099999999997</v>
      </c>
      <c r="DA10" s="59">
        <f t="shared" si="69"/>
        <v>306.608</v>
      </c>
      <c r="DB10" s="59">
        <f t="shared" si="69"/>
        <v>298.24100000000004</v>
      </c>
      <c r="DC10" s="59">
        <f t="shared" si="69"/>
        <v>276.45910000000003</v>
      </c>
      <c r="DD10" s="59">
        <f t="shared" si="69"/>
        <v>298.053</v>
      </c>
      <c r="DE10" s="59">
        <f t="shared" si="69"/>
        <v>339.83699999999999</v>
      </c>
      <c r="DF10" s="59">
        <f t="shared" si="69"/>
        <v>343.12939999999998</v>
      </c>
      <c r="DG10" s="59">
        <f t="shared" si="69"/>
        <v>346.31903254099996</v>
      </c>
      <c r="DH10" s="59">
        <f t="shared" si="69"/>
        <v>321.15599999999995</v>
      </c>
      <c r="DI10" s="59">
        <f t="shared" si="69"/>
        <v>389.16</v>
      </c>
      <c r="DJ10" s="59">
        <f t="shared" si="69"/>
        <v>320.92379999999997</v>
      </c>
      <c r="DK10" s="59">
        <f t="shared" si="69"/>
        <v>365.58340000000004</v>
      </c>
      <c r="DL10" s="59">
        <f t="shared" si="69"/>
        <v>255.55909999999997</v>
      </c>
      <c r="DM10" s="59">
        <f t="shared" si="69"/>
        <v>267.00549999999998</v>
      </c>
      <c r="DN10" s="59">
        <f t="shared" si="69"/>
        <v>312.31219999999996</v>
      </c>
      <c r="DO10" s="59">
        <f t="shared" si="69"/>
        <v>338.24110000000002</v>
      </c>
      <c r="DP10" s="59">
        <f t="shared" si="69"/>
        <v>308.12110000000001</v>
      </c>
      <c r="DQ10" s="59">
        <f t="shared" si="69"/>
        <v>388.07940000000002</v>
      </c>
      <c r="DR10" s="59">
        <f t="shared" si="69"/>
        <v>333.99959999999999</v>
      </c>
      <c r="DS10" s="59">
        <f t="shared" si="69"/>
        <v>346.04349999999999</v>
      </c>
      <c r="DT10" s="59">
        <f t="shared" si="69"/>
        <v>370.0806</v>
      </c>
      <c r="DU10" s="59">
        <f t="shared" si="69"/>
        <v>361.31810000000002</v>
      </c>
      <c r="DV10" s="59">
        <f t="shared" si="69"/>
        <v>326.2226</v>
      </c>
      <c r="DW10" s="59">
        <f t="shared" si="69"/>
        <v>322.14359999999999</v>
      </c>
      <c r="DX10" s="59">
        <f t="shared" si="69"/>
        <v>366.07550000000003</v>
      </c>
      <c r="DY10" s="59">
        <f t="shared" si="69"/>
        <v>417.74149999999997</v>
      </c>
      <c r="DZ10" s="59">
        <f t="shared" si="69"/>
        <v>344.73090000000002</v>
      </c>
      <c r="EA10" s="59">
        <f t="shared" ref="EA10:GL10" si="70">+SUM(EA11:EA15)</f>
        <v>307.08189999999996</v>
      </c>
      <c r="EB10" s="59">
        <f t="shared" si="70"/>
        <v>338.32580000000002</v>
      </c>
      <c r="EC10" s="59">
        <f t="shared" si="70"/>
        <v>387.55099999999999</v>
      </c>
      <c r="ED10" s="59">
        <f t="shared" si="70"/>
        <v>397.67108009307998</v>
      </c>
      <c r="EE10" s="59">
        <f t="shared" si="70"/>
        <v>401.0872</v>
      </c>
      <c r="EF10" s="59">
        <f t="shared" si="70"/>
        <v>471.3098</v>
      </c>
      <c r="EG10" s="59">
        <f t="shared" si="70"/>
        <v>314.29319999999996</v>
      </c>
      <c r="EH10" s="59">
        <f t="shared" si="70"/>
        <v>387.28870000000001</v>
      </c>
      <c r="EI10" s="59">
        <f t="shared" si="70"/>
        <v>456.42359999999996</v>
      </c>
      <c r="EJ10" s="59">
        <f t="shared" si="70"/>
        <v>409.9871</v>
      </c>
      <c r="EK10" s="59">
        <f t="shared" si="70"/>
        <v>373.93619999999999</v>
      </c>
      <c r="EL10" s="59">
        <f t="shared" si="70"/>
        <v>406.36850000000004</v>
      </c>
      <c r="EM10" s="59">
        <f t="shared" si="70"/>
        <v>400.99120000000005</v>
      </c>
      <c r="EN10" s="59">
        <f t="shared" si="70"/>
        <v>421.97850000000005</v>
      </c>
      <c r="EO10" s="59">
        <f t="shared" si="70"/>
        <v>460.03110000000004</v>
      </c>
      <c r="EP10" s="59">
        <f t="shared" si="70"/>
        <v>422.7063</v>
      </c>
      <c r="EQ10" s="59">
        <f t="shared" si="70"/>
        <v>416.11310000000003</v>
      </c>
      <c r="ER10" s="59">
        <f t="shared" si="70"/>
        <v>415.0609</v>
      </c>
      <c r="ES10" s="59">
        <f t="shared" si="70"/>
        <v>428.03330000000005</v>
      </c>
      <c r="ET10" s="59">
        <f t="shared" si="70"/>
        <v>441.50119999999998</v>
      </c>
      <c r="EU10" s="59">
        <f t="shared" si="70"/>
        <v>490.76300000000003</v>
      </c>
      <c r="EV10" s="59">
        <f t="shared" si="70"/>
        <v>421.45420000000007</v>
      </c>
      <c r="EW10" s="59">
        <f t="shared" si="70"/>
        <v>442.32929999999999</v>
      </c>
      <c r="EX10" s="59">
        <f t="shared" si="70"/>
        <v>450.88190000000009</v>
      </c>
      <c r="EY10" s="59">
        <f t="shared" si="70"/>
        <v>451.43550000000005</v>
      </c>
      <c r="EZ10" s="59">
        <f t="shared" si="70"/>
        <v>444.49260000000004</v>
      </c>
      <c r="FA10" s="59">
        <f t="shared" si="70"/>
        <v>502.9298</v>
      </c>
      <c r="FB10" s="59">
        <f t="shared" si="70"/>
        <v>482.46729999999991</v>
      </c>
      <c r="FC10" s="59">
        <f t="shared" si="70"/>
        <v>450.47930000000002</v>
      </c>
      <c r="FD10" s="59">
        <f t="shared" si="70"/>
        <v>557.77749999999992</v>
      </c>
      <c r="FE10" s="59">
        <f t="shared" si="70"/>
        <v>387.76670000000001</v>
      </c>
      <c r="FF10" s="59">
        <f t="shared" si="70"/>
        <v>483.76979999999998</v>
      </c>
      <c r="FG10" s="59">
        <f t="shared" si="70"/>
        <v>560.09889999999996</v>
      </c>
      <c r="FH10" s="59">
        <f t="shared" si="70"/>
        <v>498.70529999999997</v>
      </c>
      <c r="FI10" s="59">
        <f t="shared" si="70"/>
        <v>421.22589999999997</v>
      </c>
      <c r="FJ10" s="59">
        <f t="shared" si="70"/>
        <v>494.88079999999991</v>
      </c>
      <c r="FK10" s="59">
        <f t="shared" si="70"/>
        <v>645.98059999999987</v>
      </c>
      <c r="FL10" s="59">
        <f t="shared" si="70"/>
        <v>556.68000000000006</v>
      </c>
      <c r="FM10" s="59">
        <f t="shared" si="70"/>
        <v>588.85799999999995</v>
      </c>
      <c r="FN10" s="59">
        <f t="shared" si="70"/>
        <v>474.82939999999996</v>
      </c>
      <c r="FO10" s="59">
        <f t="shared" si="70"/>
        <v>556.22019999999998</v>
      </c>
      <c r="FP10" s="59">
        <f t="shared" si="70"/>
        <v>537.13920000000007</v>
      </c>
      <c r="FQ10" s="59">
        <f t="shared" si="70"/>
        <v>566.70119999999997</v>
      </c>
      <c r="FR10" s="59">
        <f t="shared" si="70"/>
        <v>577.33220000000006</v>
      </c>
      <c r="FS10" s="59">
        <f t="shared" si="70"/>
        <v>636.65240000000006</v>
      </c>
      <c r="FT10" s="59">
        <f t="shared" si="70"/>
        <v>691.96929999999998</v>
      </c>
      <c r="FU10" s="59">
        <f t="shared" si="70"/>
        <v>558.75750000000005</v>
      </c>
      <c r="FV10" s="59">
        <f t="shared" si="70"/>
        <v>594.19239999999991</v>
      </c>
      <c r="FW10" s="59">
        <f t="shared" si="70"/>
        <v>616.80700000000002</v>
      </c>
      <c r="FX10" s="59">
        <f t="shared" si="70"/>
        <v>604.37830000000008</v>
      </c>
      <c r="FY10" s="59">
        <f t="shared" si="70"/>
        <v>750.06360000000018</v>
      </c>
      <c r="FZ10" s="59">
        <f t="shared" si="70"/>
        <v>623.53639999999996</v>
      </c>
      <c r="GA10" s="59">
        <f t="shared" si="70"/>
        <v>678.35400000000004</v>
      </c>
      <c r="GB10" s="59">
        <f t="shared" si="70"/>
        <v>706.40260000000001</v>
      </c>
      <c r="GC10" s="59">
        <f t="shared" si="70"/>
        <v>600.80380000000002</v>
      </c>
      <c r="GD10" s="59">
        <f t="shared" si="70"/>
        <v>757.3886</v>
      </c>
      <c r="GE10" s="59">
        <f t="shared" si="70"/>
        <v>784.64880000000005</v>
      </c>
      <c r="GF10" s="59">
        <f t="shared" si="70"/>
        <v>647.28230000000008</v>
      </c>
      <c r="GG10" s="59">
        <f t="shared" si="70"/>
        <v>653.00189999999998</v>
      </c>
      <c r="GH10" s="59">
        <f t="shared" si="70"/>
        <v>701.97300000000007</v>
      </c>
      <c r="GI10" s="59">
        <f t="shared" si="70"/>
        <v>659.17160000000001</v>
      </c>
      <c r="GJ10" s="59">
        <f t="shared" si="70"/>
        <v>665.77239999999995</v>
      </c>
      <c r="GK10" s="59">
        <f t="shared" si="70"/>
        <v>849.73329999999999</v>
      </c>
      <c r="GL10" s="59">
        <f t="shared" si="70"/>
        <v>787.97170000000006</v>
      </c>
      <c r="GM10" s="59">
        <f t="shared" ref="GM10:HI10" si="71">+SUM(GM11:GM15)</f>
        <v>554.49009999999998</v>
      </c>
      <c r="GN10" s="59">
        <f t="shared" si="71"/>
        <v>812.77149999999995</v>
      </c>
      <c r="GO10" s="59">
        <f t="shared" si="71"/>
        <v>715.52870000000007</v>
      </c>
      <c r="GP10" s="59">
        <f t="shared" si="71"/>
        <v>827.5791999999999</v>
      </c>
      <c r="GQ10" s="59">
        <f t="shared" si="71"/>
        <v>871.92180000000008</v>
      </c>
      <c r="GR10" s="59">
        <f t="shared" si="71"/>
        <v>843.22180000000003</v>
      </c>
      <c r="GS10" s="59">
        <f t="shared" si="71"/>
        <v>737.81020000000001</v>
      </c>
      <c r="GT10" s="59">
        <f t="shared" si="71"/>
        <v>749.89490000000012</v>
      </c>
      <c r="GU10" s="59">
        <f t="shared" si="71"/>
        <v>653.30610000000001</v>
      </c>
      <c r="GV10" s="59">
        <f t="shared" si="71"/>
        <v>723.86379999999997</v>
      </c>
      <c r="GW10" s="59">
        <f t="shared" si="71"/>
        <v>977.73400000000004</v>
      </c>
      <c r="GX10" s="59">
        <f t="shared" si="71"/>
        <v>633.95650000000001</v>
      </c>
      <c r="GY10" s="59">
        <f t="shared" si="71"/>
        <v>906.42830000000004</v>
      </c>
      <c r="GZ10" s="59">
        <f t="shared" si="71"/>
        <v>976.52759999999989</v>
      </c>
      <c r="HA10" s="59">
        <f t="shared" si="71"/>
        <v>857.49900000000002</v>
      </c>
      <c r="HB10" s="59">
        <f t="shared" si="71"/>
        <v>1191.9223000000002</v>
      </c>
      <c r="HC10" s="59">
        <f t="shared" si="71"/>
        <v>933.91139999999996</v>
      </c>
      <c r="HD10" s="59">
        <f t="shared" si="71"/>
        <v>829.05920000000015</v>
      </c>
      <c r="HE10" s="59">
        <f t="shared" si="71"/>
        <v>746.09659999999997</v>
      </c>
      <c r="HF10" s="59">
        <f t="shared" si="71"/>
        <v>1011.7380000000001</v>
      </c>
      <c r="HG10" s="59">
        <f t="shared" si="71"/>
        <v>697.98469999999986</v>
      </c>
      <c r="HH10" s="59">
        <f t="shared" si="71"/>
        <v>830.87109999999996</v>
      </c>
      <c r="HI10" s="59">
        <f t="shared" si="71"/>
        <v>1112.7134999999998</v>
      </c>
      <c r="HJ10" s="59">
        <f t="shared" ref="HJ10:HP10" si="72">+SUM(HJ11:HJ15)</f>
        <v>858.36490000000003</v>
      </c>
      <c r="HK10" s="59">
        <f t="shared" si="72"/>
        <v>942.8719000000001</v>
      </c>
      <c r="HL10" s="59">
        <f t="shared" si="72"/>
        <v>989.27279999999996</v>
      </c>
      <c r="HM10" s="59">
        <f t="shared" si="72"/>
        <v>958.96109999999999</v>
      </c>
      <c r="HN10" s="59">
        <f t="shared" si="72"/>
        <v>911.02880000000016</v>
      </c>
      <c r="HO10" s="59">
        <f t="shared" si="72"/>
        <v>1096.1858999999999</v>
      </c>
      <c r="HP10" s="59">
        <f t="shared" si="72"/>
        <v>955.35929999999996</v>
      </c>
      <c r="HQ10" s="59">
        <f t="shared" ref="HQ10:HV10" si="73">+SUM(HQ11:HQ15)</f>
        <v>821.28970000000004</v>
      </c>
      <c r="HR10" s="59">
        <f t="shared" si="73"/>
        <v>928.84309999999982</v>
      </c>
      <c r="HS10" s="59">
        <f t="shared" si="73"/>
        <v>873.25779999999997</v>
      </c>
      <c r="HT10" s="59">
        <f t="shared" si="73"/>
        <v>902.29460000000006</v>
      </c>
      <c r="HU10" s="59">
        <f t="shared" si="73"/>
        <v>1108.1341</v>
      </c>
      <c r="HV10" s="59">
        <f t="shared" si="73"/>
        <v>940.1123</v>
      </c>
      <c r="HW10" s="59">
        <f t="shared" ref="HW10:IB10" si="74">+SUM(HW11:HW15)</f>
        <v>953.73829999999998</v>
      </c>
      <c r="HX10" s="59">
        <f t="shared" si="74"/>
        <v>938.56780000000003</v>
      </c>
      <c r="HY10" s="59">
        <f t="shared" si="74"/>
        <v>1198.6315</v>
      </c>
      <c r="HZ10" s="59">
        <f t="shared" si="74"/>
        <v>1119.886</v>
      </c>
      <c r="IA10" s="59">
        <f t="shared" si="74"/>
        <v>1070.5963999999999</v>
      </c>
      <c r="IB10" s="59">
        <f t="shared" si="74"/>
        <v>994.1712</v>
      </c>
      <c r="IC10" s="59">
        <f t="shared" ref="IC10:IH10" si="75">+SUM(IC11:IC15)</f>
        <v>1065.4096999999999</v>
      </c>
      <c r="ID10" s="59">
        <f t="shared" si="75"/>
        <v>903.75750000000005</v>
      </c>
      <c r="IE10" s="59">
        <f t="shared" si="75"/>
        <v>1001.6703</v>
      </c>
      <c r="IF10" s="59">
        <f t="shared" si="75"/>
        <v>1020.2628</v>
      </c>
      <c r="IG10" s="59">
        <f t="shared" si="75"/>
        <v>972.77070000000003</v>
      </c>
      <c r="IH10" s="59">
        <f t="shared" si="75"/>
        <v>1055.41066</v>
      </c>
      <c r="II10" s="59">
        <f t="shared" ref="II10:IN10" si="76">+SUM(II11:II15)</f>
        <v>1073.4666</v>
      </c>
      <c r="IJ10" s="59">
        <f t="shared" si="76"/>
        <v>1021.4410999999999</v>
      </c>
      <c r="IK10" s="59">
        <f t="shared" si="76"/>
        <v>1155.3475999999998</v>
      </c>
      <c r="IL10" s="59">
        <f t="shared" si="76"/>
        <v>1271.8860999999999</v>
      </c>
      <c r="IM10" s="59">
        <f t="shared" si="76"/>
        <v>1156.1979999999999</v>
      </c>
      <c r="IN10" s="59">
        <f t="shared" si="76"/>
        <v>1052.1078</v>
      </c>
      <c r="IO10" s="59">
        <f t="shared" ref="IO10:IR10" si="77">+SUM(IO11:IO15)</f>
        <v>988.62399999999991</v>
      </c>
      <c r="IP10" s="59">
        <f t="shared" si="77"/>
        <v>989.63990000000001</v>
      </c>
      <c r="IQ10" s="59">
        <f t="shared" si="77"/>
        <v>1023.3585999999999</v>
      </c>
      <c r="IR10" s="59">
        <f t="shared" si="77"/>
        <v>799.7373</v>
      </c>
      <c r="IS10" s="59">
        <f t="shared" ref="IS10:IV10" si="78">+SUM(IS11:IS15)</f>
        <v>1249.1628000000001</v>
      </c>
      <c r="IT10" s="59">
        <f t="shared" si="78"/>
        <v>1183.0140000000001</v>
      </c>
      <c r="IU10" s="59">
        <f t="shared" si="78"/>
        <v>1155.3363000000002</v>
      </c>
      <c r="IV10" s="59">
        <f t="shared" si="78"/>
        <v>1076.6989999999998</v>
      </c>
      <c r="IW10" s="59">
        <f t="shared" ref="IW10:IX10" si="79">+SUM(IW11:IW15)</f>
        <v>1361.1451</v>
      </c>
      <c r="IX10" s="59">
        <f t="shared" si="79"/>
        <v>1239.0359000000001</v>
      </c>
      <c r="IY10" s="59">
        <f t="shared" ref="IY10:IZ10" si="80">+SUM(IY11:IY15)</f>
        <v>1329.4166000000002</v>
      </c>
      <c r="IZ10" s="59">
        <f t="shared" si="80"/>
        <v>1093.8972999999999</v>
      </c>
      <c r="JA10" s="59">
        <f t="shared" ref="JA10:JB10" si="81">+SUM(JA11:JA15)</f>
        <v>929.86049999999989</v>
      </c>
      <c r="JB10" s="59">
        <f t="shared" si="81"/>
        <v>1301.5558999999998</v>
      </c>
      <c r="JC10" s="59">
        <f t="shared" ref="JC10:JD10" si="82">+SUM(JC11:JC15)</f>
        <v>1015.7382999999999</v>
      </c>
      <c r="JD10" s="59">
        <f t="shared" si="82"/>
        <v>1117.5695999999998</v>
      </c>
      <c r="JE10" s="59">
        <f t="shared" ref="JE10:JF10" si="83">+SUM(JE11:JE15)</f>
        <v>1224.2942</v>
      </c>
      <c r="JF10" s="59">
        <f t="shared" si="83"/>
        <v>1143.6631</v>
      </c>
      <c r="JG10" s="59">
        <f t="shared" ref="JG10:JH10" si="84">+SUM(JG11:JG15)</f>
        <v>1099.8715053677602</v>
      </c>
      <c r="JH10" s="59">
        <f t="shared" si="84"/>
        <v>1280.5466000000001</v>
      </c>
      <c r="JI10" s="59">
        <f t="shared" ref="JI10:JJ10" si="85">+SUM(JI11:JI15)</f>
        <v>1300.0204110689103</v>
      </c>
      <c r="JJ10" s="59">
        <f t="shared" si="85"/>
        <v>1361.6968999999999</v>
      </c>
      <c r="JK10" s="59">
        <f t="shared" ref="JK10:JL10" si="86">+SUM(JK11:JK15)</f>
        <v>1262.5678</v>
      </c>
      <c r="JL10" s="59">
        <f t="shared" si="86"/>
        <v>1182.6299999999999</v>
      </c>
      <c r="JM10" s="59">
        <f t="shared" ref="JM10:JN10" si="87">+SUM(JM11:JM15)</f>
        <v>1097.5830999999998</v>
      </c>
      <c r="JN10" s="59">
        <f t="shared" si="87"/>
        <v>1129.2392</v>
      </c>
      <c r="JO10" s="59">
        <f t="shared" ref="JO10:JP10" si="88">+SUM(JO11:JO15)</f>
        <v>1103.4445259043089</v>
      </c>
      <c r="JP10" s="59">
        <f t="shared" si="88"/>
        <v>1077.4882000000002</v>
      </c>
      <c r="JQ10" s="59">
        <f t="shared" ref="JQ10:JR10" si="89">+SUM(JQ11:JQ15)</f>
        <v>1293.6659999999999</v>
      </c>
      <c r="JR10" s="59">
        <f t="shared" si="89"/>
        <v>1219.4562000000001</v>
      </c>
      <c r="JS10" s="59">
        <f t="shared" ref="JS10:JT10" si="90">+SUM(JS11:JS15)</f>
        <v>1223.5449000000001</v>
      </c>
      <c r="JT10" s="59">
        <f t="shared" si="90"/>
        <v>1218.7439000000002</v>
      </c>
      <c r="JU10" s="59">
        <f t="shared" ref="JU10:JV10" si="91">+SUM(JU11:JU15)</f>
        <v>1324.8522023549051</v>
      </c>
      <c r="JV10" s="59">
        <f t="shared" si="91"/>
        <v>1457.5872000000002</v>
      </c>
      <c r="JW10" s="59">
        <f t="shared" ref="JW10:JX10" si="92">+SUM(JW11:JW15)</f>
        <v>1358.9331999999999</v>
      </c>
      <c r="JX10" s="59">
        <f t="shared" si="92"/>
        <v>1178.7366</v>
      </c>
      <c r="JY10" s="59">
        <f t="shared" ref="JY10:JZ10" si="93">+SUM(JY11:JY15)</f>
        <v>1173.2123000000001</v>
      </c>
      <c r="JZ10" s="59">
        <f t="shared" si="93"/>
        <v>1304.1838000000002</v>
      </c>
      <c r="KA10" s="59">
        <f t="shared" ref="KA10:KD10" si="94">+SUM(KA11:KA15)</f>
        <v>1142.914</v>
      </c>
      <c r="KB10" s="59">
        <f t="shared" si="94"/>
        <v>1138.9467000000002</v>
      </c>
      <c r="KC10" s="59">
        <f t="shared" si="94"/>
        <v>1489.5354</v>
      </c>
      <c r="KD10" s="59">
        <f t="shared" si="94"/>
        <v>1434.5877000000003</v>
      </c>
      <c r="KE10" s="59">
        <f t="shared" ref="KE10:KF10" si="95">+SUM(KE11:KE15)</f>
        <v>1369.4949000000001</v>
      </c>
      <c r="KF10" s="59">
        <f t="shared" si="95"/>
        <v>1585.4592</v>
      </c>
      <c r="KG10" s="59">
        <f t="shared" ref="KG10:KH10" si="96">+SUM(KG11:KG15)</f>
        <v>1637.8229000000001</v>
      </c>
      <c r="KH10" s="59">
        <f t="shared" si="96"/>
        <v>1661.6616999999999</v>
      </c>
      <c r="KI10" s="59">
        <f t="shared" ref="KI10" si="97">+SUM(KI11:KI15)</f>
        <v>1663.7484999999999</v>
      </c>
      <c r="KJ10" s="59">
        <f t="shared" ref="KJ10:KK10" si="98">+SUM(KJ11:KJ15)</f>
        <v>1439.8516999999999</v>
      </c>
      <c r="KK10" s="59">
        <f t="shared" si="98"/>
        <v>1279.0522000000001</v>
      </c>
      <c r="KL10" s="59">
        <f t="shared" ref="KL10:KN10" si="99">+SUM(KL11:KL15)</f>
        <v>1389.9063000000001</v>
      </c>
      <c r="KM10" s="59">
        <f t="shared" si="99"/>
        <v>1484.7613409820199</v>
      </c>
      <c r="KN10" s="59">
        <f t="shared" si="99"/>
        <v>1561.3969</v>
      </c>
      <c r="KO10" s="59">
        <f t="shared" ref="KO10:KP10" si="100">+SUM(KO11:KO15)</f>
        <v>1656.4371999999998</v>
      </c>
      <c r="KP10" s="59">
        <f t="shared" si="100"/>
        <v>1617.5491999999999</v>
      </c>
      <c r="KQ10" s="59">
        <f t="shared" ref="KQ10:KR10" si="101">+SUM(KQ11:KQ15)</f>
        <v>1473.0875000000001</v>
      </c>
      <c r="KR10" s="59">
        <f t="shared" si="101"/>
        <v>1819.4132999999999</v>
      </c>
    </row>
    <row r="11" spans="1:304" x14ac:dyDescent="0.25">
      <c r="A11" s="56" t="s">
        <v>261</v>
      </c>
      <c r="B11" s="57">
        <f>[5]OSE!B$141</f>
        <v>52.976999999999997</v>
      </c>
      <c r="C11" s="57">
        <f>[5]OSE!C$141</f>
        <v>44.801000000000002</v>
      </c>
      <c r="D11" s="57">
        <f>[5]OSE!D$141</f>
        <v>51.253999999999998</v>
      </c>
      <c r="E11" s="57">
        <f>[5]OSE!E$141</f>
        <v>47.722999999999999</v>
      </c>
      <c r="F11" s="57">
        <f>[5]OSE!F$141</f>
        <v>48.36</v>
      </c>
      <c r="G11" s="57">
        <f>[5]OSE!G$141</f>
        <v>74.471999999999994</v>
      </c>
      <c r="H11" s="57">
        <f>[5]OSE!H$141</f>
        <v>43.182000000000002</v>
      </c>
      <c r="I11" s="57">
        <f>[5]OSE!I$141</f>
        <v>45.84</v>
      </c>
      <c r="J11" s="57">
        <f>[5]OSE!J$141</f>
        <v>51.222000000000001</v>
      </c>
      <c r="K11" s="57">
        <f>[5]OSE!K$141</f>
        <v>44.845999999999997</v>
      </c>
      <c r="L11" s="57">
        <f>[5]OSE!L$141</f>
        <v>49.267000000000003</v>
      </c>
      <c r="M11" s="57">
        <f>[5]OSE!M$141</f>
        <v>66.131</v>
      </c>
      <c r="N11" s="57">
        <f>[5]OSE!N$141</f>
        <v>53.904000000000003</v>
      </c>
      <c r="O11" s="57">
        <f>[5]OSE!O$141</f>
        <v>47.073</v>
      </c>
      <c r="P11" s="57">
        <f>[5]OSE!P$141</f>
        <v>46.064999999999998</v>
      </c>
      <c r="Q11" s="57">
        <f>[5]OSE!Q$141</f>
        <v>45.704000000000001</v>
      </c>
      <c r="R11" s="57">
        <f>[5]OSE!R$141</f>
        <v>48.837000000000003</v>
      </c>
      <c r="S11" s="57">
        <f>[5]OSE!S$141</f>
        <v>70.614999999999995</v>
      </c>
      <c r="T11" s="57">
        <f>[5]OSE!T$141</f>
        <v>44.734999999999999</v>
      </c>
      <c r="U11" s="57">
        <f>[5]OSE!U$141</f>
        <v>45.627000000000002</v>
      </c>
      <c r="V11" s="57">
        <f>[5]OSE!V$141</f>
        <v>47.531999999999996</v>
      </c>
      <c r="W11" s="57">
        <f>[5]OSE!W$141</f>
        <v>57.186999999999998</v>
      </c>
      <c r="X11" s="57">
        <f>[5]OSE!X$141</f>
        <v>64.168000000000006</v>
      </c>
      <c r="Y11" s="57">
        <f>[5]OSE!Y$141</f>
        <v>74.188999999999993</v>
      </c>
      <c r="Z11" s="57">
        <f>[5]OSE!Z$141</f>
        <v>55.23</v>
      </c>
      <c r="AA11" s="57">
        <f>[5]OSE!AA$141</f>
        <v>48.311999999999998</v>
      </c>
      <c r="AB11" s="57">
        <f>[5]OSE!AB$141</f>
        <v>41.069000000000003</v>
      </c>
      <c r="AC11" s="57">
        <f>[5]OSE!AC$141</f>
        <v>47.396000000000001</v>
      </c>
      <c r="AD11" s="57">
        <f>[5]OSE!AD$141</f>
        <v>46.572000000000003</v>
      </c>
      <c r="AE11" s="57">
        <f>[5]OSE!AE$141</f>
        <v>72.274000000000001</v>
      </c>
      <c r="AF11" s="57">
        <f>[5]OSE!AF$141</f>
        <v>54.122</v>
      </c>
      <c r="AG11" s="57">
        <f>[5]OSE!AG$141</f>
        <v>45.58</v>
      </c>
      <c r="AH11" s="57">
        <f>[5]OSE!AH$141</f>
        <v>45.9285</v>
      </c>
      <c r="AI11" s="57">
        <f>[5]OSE!AI$141</f>
        <v>46.017000000000003</v>
      </c>
      <c r="AJ11" s="57">
        <f>[5]OSE!AJ$141</f>
        <v>45.563000000000002</v>
      </c>
      <c r="AK11" s="57">
        <f>[5]OSE!AK$141</f>
        <v>68.578999999999994</v>
      </c>
      <c r="AL11" s="57">
        <f>[5]OSE!AL$141</f>
        <v>46.762999999999998</v>
      </c>
      <c r="AM11" s="57">
        <f>[5]OSE!AM$141</f>
        <v>47.481000000000002</v>
      </c>
      <c r="AN11" s="57">
        <f>[5]OSE!AN$141</f>
        <v>0</v>
      </c>
      <c r="AO11" s="57">
        <f>[5]OSE!AO$141</f>
        <v>45.926000000000002</v>
      </c>
      <c r="AP11" s="57">
        <f>[5]OSE!AP$141</f>
        <v>46.374000000000002</v>
      </c>
      <c r="AQ11" s="57">
        <f>[5]OSE!AQ$141</f>
        <v>44.061</v>
      </c>
      <c r="AR11" s="57">
        <f>[5]OSE!AR$141</f>
        <v>53.231000000000002</v>
      </c>
      <c r="AS11" s="57">
        <f>[5]OSE!AS$141</f>
        <v>56.765999999999998</v>
      </c>
      <c r="AT11" s="57">
        <f>[5]OSE!AT$141</f>
        <v>43.488</v>
      </c>
      <c r="AU11" s="57">
        <f>[5]OSE!AU$141</f>
        <v>45.48</v>
      </c>
      <c r="AV11" s="57">
        <f>[5]OSE!AV$141</f>
        <v>43.073999999999998</v>
      </c>
      <c r="AW11" s="57">
        <f>[5]OSE!AW$141</f>
        <v>63.677999999999997</v>
      </c>
      <c r="AX11" s="57">
        <f>[5]OSE!AX$141</f>
        <v>44.540999999999997</v>
      </c>
      <c r="AY11" s="57">
        <f>[5]OSE!AY$141</f>
        <v>71.185000000000002</v>
      </c>
      <c r="AZ11" s="57">
        <f>[5]OSE!AZ$141</f>
        <v>20.216999999999999</v>
      </c>
      <c r="BA11" s="57">
        <f>[5]OSE!BA$141</f>
        <v>67.974999999999994</v>
      </c>
      <c r="BB11" s="57">
        <f>[5]OSE!BB$141</f>
        <v>19.515999999999998</v>
      </c>
      <c r="BC11" s="57">
        <f>[5]OSE!BC$141</f>
        <v>78.588999999999999</v>
      </c>
      <c r="BD11" s="57">
        <f>[5]OSE!BD$141</f>
        <v>49.908999999999999</v>
      </c>
      <c r="BE11" s="57">
        <f>[5]OSE!BE$141</f>
        <v>47.707999999999998</v>
      </c>
      <c r="BF11" s="57">
        <f>[5]OSE!BF$141</f>
        <v>50.643000000000001</v>
      </c>
      <c r="BG11" s="57">
        <f>[5]OSE!BG$141</f>
        <v>48.878999999999998</v>
      </c>
      <c r="BH11" s="57">
        <f>[5]OSE!BH$141</f>
        <v>48.997</v>
      </c>
      <c r="BI11" s="57">
        <f>[5]OSE!BI$141</f>
        <v>69.307000000000002</v>
      </c>
      <c r="BJ11" s="57">
        <f>[5]OSE!BJ$141</f>
        <v>60.230800000000002</v>
      </c>
      <c r="BK11" s="57">
        <f>[5]OSE!BK$141</f>
        <v>54.395000000000003</v>
      </c>
      <c r="BL11" s="57">
        <f>[5]OSE!BL$141</f>
        <v>55.261000000000003</v>
      </c>
      <c r="BM11" s="57">
        <f>[5]OSE!BM$141</f>
        <v>83.606999999999999</v>
      </c>
      <c r="BN11" s="57">
        <f>[5]OSE!BN$141</f>
        <v>20.489000000000001</v>
      </c>
      <c r="BO11" s="57">
        <f>[5]OSE!BO$141</f>
        <v>75.195999999999998</v>
      </c>
      <c r="BP11" s="57">
        <f>[5]OSE!BP$141</f>
        <v>60.603000000000002</v>
      </c>
      <c r="BQ11" s="57">
        <f>[5]OSE!BQ$141</f>
        <v>57.423000000000002</v>
      </c>
      <c r="BR11" s="57">
        <f>[5]OSE!BR$141</f>
        <v>56.002000000000002</v>
      </c>
      <c r="BS11" s="57">
        <f>[5]OSE!BS$141</f>
        <v>97.802000000000007</v>
      </c>
      <c r="BT11" s="57">
        <f>[5]OSE!BT$141</f>
        <v>20</v>
      </c>
      <c r="BU11" s="57">
        <f>[5]OSE!BU$141</f>
        <v>126.914</v>
      </c>
      <c r="BV11" s="57">
        <f>[5]OSE!BV$141</f>
        <v>18.140999999999998</v>
      </c>
      <c r="BW11" s="57">
        <f>[5]OSE!BW$141</f>
        <v>106.749</v>
      </c>
      <c r="BX11" s="57">
        <f>[5]OSE!BX$141</f>
        <v>62.610999999999997</v>
      </c>
      <c r="BY11" s="57">
        <f>[5]OSE!BY$141</f>
        <v>17.89</v>
      </c>
      <c r="BZ11" s="57">
        <f>[5]OSE!BZ$141</f>
        <v>62.453000000000003</v>
      </c>
      <c r="CA11" s="57">
        <f>[5]OSE!CA$141</f>
        <v>86.234999999999999</v>
      </c>
      <c r="CB11" s="57">
        <f>[5]OSE!CB$141</f>
        <v>63.582000000000001</v>
      </c>
      <c r="CC11" s="57">
        <f>[5]OSE!CC$141</f>
        <v>63.156999999999996</v>
      </c>
      <c r="CD11" s="57">
        <f>[5]OSE!CD$141</f>
        <v>58.53</v>
      </c>
      <c r="CE11" s="57">
        <f>[5]OSE!CE$141</f>
        <v>59.156999999999996</v>
      </c>
      <c r="CF11" s="57">
        <f>[5]OSE!CF$141</f>
        <v>58.25</v>
      </c>
      <c r="CG11" s="57">
        <f>[5]OSE!CG$141</f>
        <v>86.052999999999997</v>
      </c>
      <c r="CH11" s="57">
        <f>[5]OSE!CH$141</f>
        <v>61.362000000000002</v>
      </c>
      <c r="CI11" s="57">
        <f>[5]OSE!CI$141</f>
        <v>64.932000000000002</v>
      </c>
      <c r="CJ11" s="57">
        <f>[5]OSE!CJ$141</f>
        <v>64.075999999999993</v>
      </c>
      <c r="CK11" s="57">
        <f>[5]OSE!CK$141</f>
        <v>65.028999999999996</v>
      </c>
      <c r="CL11" s="57">
        <f>[5]OSE!CL$141</f>
        <v>65.921000000000006</v>
      </c>
      <c r="CM11" s="57">
        <f>[5]OSE!CM$141</f>
        <v>91.808000000000007</v>
      </c>
      <c r="CN11" s="57">
        <f>[5]OSE!CN$141</f>
        <v>71.287999999999997</v>
      </c>
      <c r="CO11" s="57">
        <f>[5]OSE!CO$141</f>
        <v>69.549000000000007</v>
      </c>
      <c r="CP11" s="57">
        <f>[5]OSE!CP$141</f>
        <v>65.850999999999999</v>
      </c>
      <c r="CQ11" s="57">
        <f>[5]OSE!CQ$141</f>
        <v>65.581000000000003</v>
      </c>
      <c r="CR11" s="57">
        <f>[5]OSE!CR$141</f>
        <v>63.732999999999997</v>
      </c>
      <c r="CS11" s="57">
        <f>[5]OSE!CS$141</f>
        <v>99.078000000000003</v>
      </c>
      <c r="CT11" s="57">
        <f>[5]OSE!CT$141</f>
        <v>70.132999999999996</v>
      </c>
      <c r="CU11" s="57">
        <f>[5]OSE!CU$141</f>
        <v>73.513000000000005</v>
      </c>
      <c r="CV11" s="57">
        <f>[5]OSE!CV$141</f>
        <v>127.16</v>
      </c>
      <c r="CW11" s="57">
        <f>[5]OSE!CW$141</f>
        <v>72.233000000000004</v>
      </c>
      <c r="CX11" s="57">
        <f>[5]OSE!CX$141</f>
        <v>23.853000000000002</v>
      </c>
      <c r="CY11" s="57">
        <f>[5]OSE!CY$141</f>
        <v>106.82</v>
      </c>
      <c r="CZ11" s="57">
        <f>[5]OSE!CZ$141</f>
        <v>73.430999999999997</v>
      </c>
      <c r="DA11" s="57">
        <f>[5]OSE!DA$141</f>
        <v>77.391000000000005</v>
      </c>
      <c r="DB11" s="57">
        <f>[5]OSE!DB$141</f>
        <v>74.611999999999995</v>
      </c>
      <c r="DC11" s="57">
        <f>[5]OSE!DC$141</f>
        <v>72.692999999999998</v>
      </c>
      <c r="DD11" s="57">
        <f>[5]OSE!DD$141</f>
        <v>71.103999999999999</v>
      </c>
      <c r="DE11" s="57">
        <f>[5]OSE!DE$141</f>
        <v>92.658000000000001</v>
      </c>
      <c r="DF11" s="57">
        <f>[5]OSE!DF$141</f>
        <v>92.680300000000017</v>
      </c>
      <c r="DG11" s="57">
        <f>[5]OSE!DG$141</f>
        <v>77.364636000000004</v>
      </c>
      <c r="DH11" s="57">
        <f>[5]OSE!DH$141</f>
        <v>76.573499999999996</v>
      </c>
      <c r="DI11" s="57">
        <f>[5]OSE!DI$141</f>
        <v>76.898399999999995</v>
      </c>
      <c r="DJ11" s="57">
        <f>[5]OSE!DJ$141</f>
        <v>79.006</v>
      </c>
      <c r="DK11" s="57">
        <f>[5]OSE!DK$141</f>
        <v>116.43240000000002</v>
      </c>
      <c r="DL11" s="57">
        <f>[5]OSE!DL$141</f>
        <v>77.972899999999996</v>
      </c>
      <c r="DM11" s="57">
        <f>[5]OSE!DM$141</f>
        <v>83.920599999999993</v>
      </c>
      <c r="DN11" s="57">
        <f>[5]OSE!DN$141</f>
        <v>78.505499999999998</v>
      </c>
      <c r="DO11" s="57">
        <f>[5]OSE!DO$141</f>
        <v>78.256199999999993</v>
      </c>
      <c r="DP11" s="57">
        <f>[5]OSE!DP$141</f>
        <v>78.314899999999994</v>
      </c>
      <c r="DQ11" s="57">
        <f>[5]OSE!DQ$141</f>
        <v>115.3193</v>
      </c>
      <c r="DR11" s="57">
        <f>[5]OSE!DR$141</f>
        <v>88.451599999999999</v>
      </c>
      <c r="DS11" s="57">
        <f>[5]OSE!DS$141</f>
        <v>88.431900000000013</v>
      </c>
      <c r="DT11" s="57">
        <f>[5]OSE!DT$141</f>
        <v>90.025599999999997</v>
      </c>
      <c r="DU11" s="57">
        <f>[5]OSE!DU$141</f>
        <v>89.233699999999999</v>
      </c>
      <c r="DV11" s="57">
        <f>[5]OSE!DV$141</f>
        <v>91.4392</v>
      </c>
      <c r="DW11" s="57">
        <f>[5]OSE!DW$141</f>
        <v>137.36630000000002</v>
      </c>
      <c r="DX11" s="57">
        <f>[5]OSE!DX$141</f>
        <v>102.4965</v>
      </c>
      <c r="DY11" s="57">
        <f>[5]OSE!DY$141</f>
        <v>97.05</v>
      </c>
      <c r="DZ11" s="57">
        <f>[5]OSE!DZ$141</f>
        <v>95.482900000000001</v>
      </c>
      <c r="EA11" s="57">
        <f>[5]OSE!EA$141</f>
        <v>95.4345</v>
      </c>
      <c r="EB11" s="57">
        <f>[5]OSE!EB$141</f>
        <v>94.813500000000005</v>
      </c>
      <c r="EC11" s="57">
        <f>[5]OSE!EC$141</f>
        <v>144.57619999999997</v>
      </c>
      <c r="ED11" s="57">
        <f>[5]OSE!ED$141</f>
        <v>105.15039927707998</v>
      </c>
      <c r="EE11" s="57">
        <f>[5]OSE!EE$141</f>
        <v>107.6383</v>
      </c>
      <c r="EF11" s="57">
        <f>[5]OSE!EF$141</f>
        <v>192.86</v>
      </c>
      <c r="EG11" s="57">
        <f>[5]OSE!EG$141</f>
        <v>33.688099999999999</v>
      </c>
      <c r="EH11" s="57">
        <f>[5]OSE!EH$141</f>
        <v>99.994399999999999</v>
      </c>
      <c r="EI11" s="57">
        <f>[5]OSE!EI$141</f>
        <v>153.07599999999999</v>
      </c>
      <c r="EJ11" s="57">
        <f>[5]OSE!EJ$141</f>
        <v>100.79219999999999</v>
      </c>
      <c r="EK11" s="57">
        <f>[5]OSE!EK$141</f>
        <v>101.4344</v>
      </c>
      <c r="EL11" s="57">
        <f>[5]OSE!EL$141</f>
        <v>108.37569999999999</v>
      </c>
      <c r="EM11" s="57">
        <f>[5]OSE!EM$141</f>
        <v>100.08210000000001</v>
      </c>
      <c r="EN11" s="57">
        <f>[5]OSE!EN$141</f>
        <v>103.6049</v>
      </c>
      <c r="EO11" s="57">
        <f>[5]OSE!EO$141</f>
        <v>157.3569</v>
      </c>
      <c r="EP11" s="57">
        <f>[5]OSE!EP$141</f>
        <v>101.16549999999999</v>
      </c>
      <c r="EQ11" s="57">
        <f>[5]OSE!EQ$141</f>
        <v>108.8005</v>
      </c>
      <c r="ER11" s="57">
        <f>[5]OSE!ER$141</f>
        <v>103.49690000000001</v>
      </c>
      <c r="ES11" s="57">
        <f>[5]OSE!ES$141</f>
        <v>103.68260000000001</v>
      </c>
      <c r="ET11" s="57">
        <f>[5]OSE!ET$141</f>
        <v>113.31389999999999</v>
      </c>
      <c r="EU11" s="57">
        <f>[5]OSE!EU$141</f>
        <v>158.358</v>
      </c>
      <c r="EV11" s="57">
        <f>[5]OSE!EV$141</f>
        <v>105.31780000000001</v>
      </c>
      <c r="EW11" s="57">
        <f>[5]OSE!EW$141</f>
        <v>117.22539999999999</v>
      </c>
      <c r="EX11" s="57">
        <f>[5]OSE!EX$141</f>
        <v>110.90820000000001</v>
      </c>
      <c r="EY11" s="57">
        <f>[5]OSE!EY$141</f>
        <v>111.2884</v>
      </c>
      <c r="EZ11" s="57">
        <f>[5]OSE!EZ$141</f>
        <v>109.54730000000001</v>
      </c>
      <c r="FA11" s="57">
        <f>[5]OSE!FA$141</f>
        <v>164.68799999999999</v>
      </c>
      <c r="FB11" s="57">
        <f>[5]OSE!FB$141</f>
        <v>117.17619999999999</v>
      </c>
      <c r="FC11" s="57">
        <f>[5]OSE!FC$141</f>
        <v>121.86150000000001</v>
      </c>
      <c r="FD11" s="57">
        <f>[5]OSE!FD$141</f>
        <v>208.08939999999998</v>
      </c>
      <c r="FE11" s="57">
        <f>[5]OSE!FE$141</f>
        <v>34.639499999999998</v>
      </c>
      <c r="FF11" s="57">
        <f>[5]OSE!FF$141</f>
        <v>124.26130000000001</v>
      </c>
      <c r="FG11" s="57">
        <f>[5]OSE!FG$141</f>
        <v>188.6765</v>
      </c>
      <c r="FH11" s="57">
        <f>[5]OSE!FH$141</f>
        <v>124.9074</v>
      </c>
      <c r="FI11" s="57">
        <f>[5]OSE!FI$141</f>
        <v>124.98699999999999</v>
      </c>
      <c r="FJ11" s="57">
        <f>[5]OSE!FJ$141</f>
        <v>126.32299999999999</v>
      </c>
      <c r="FK11" s="57">
        <f>[5]OSE!FK$141</f>
        <v>122.3783</v>
      </c>
      <c r="FL11" s="57">
        <f>[5]OSE!FL$141</f>
        <v>122.5848</v>
      </c>
      <c r="FM11" s="57">
        <f>[5]OSE!FM$141</f>
        <v>188.91489999999996</v>
      </c>
      <c r="FN11" s="57">
        <f>[5]OSE!FN$141</f>
        <v>126.0367</v>
      </c>
      <c r="FO11" s="57">
        <f>[5]OSE!FO$141</f>
        <v>134.70239999999998</v>
      </c>
      <c r="FP11" s="57">
        <f>[5]OSE!FP$141</f>
        <v>136.38119999999998</v>
      </c>
      <c r="FQ11" s="57">
        <f>[5]OSE!FQ$141</f>
        <v>137.8535</v>
      </c>
      <c r="FR11" s="57">
        <f>[5]OSE!FR$141</f>
        <v>157.74930000000001</v>
      </c>
      <c r="FS11" s="57">
        <f>[5]OSE!FS$141</f>
        <v>209.11720000000003</v>
      </c>
      <c r="FT11" s="57">
        <f>[5]OSE!FT$141</f>
        <v>136.46850000000001</v>
      </c>
      <c r="FU11" s="57">
        <f>[5]OSE!FU$141</f>
        <v>134.1713</v>
      </c>
      <c r="FV11" s="57">
        <f>[5]OSE!FV$141</f>
        <v>137.13039999999998</v>
      </c>
      <c r="FW11" s="57">
        <f>[5]OSE!FW$141</f>
        <v>129.15780000000001</v>
      </c>
      <c r="FX11" s="57">
        <f>[5]OSE!FX$141</f>
        <v>132.46720000000002</v>
      </c>
      <c r="FY11" s="57">
        <f>[5]OSE!FY$141</f>
        <v>229.64679999999998</v>
      </c>
      <c r="FZ11" s="57">
        <f>[5]OSE!FZ$141</f>
        <v>133.0917</v>
      </c>
      <c r="GA11" s="57">
        <f>[5]OSE!GA$141</f>
        <v>139.80689999999998</v>
      </c>
      <c r="GB11" s="57">
        <f>[5]OSE!GB$141</f>
        <v>147.42339999999999</v>
      </c>
      <c r="GC11" s="57">
        <f>[5]OSE!GC$141</f>
        <v>145.89260000000002</v>
      </c>
      <c r="GD11" s="57">
        <f>[5]OSE!GD$141</f>
        <v>243.75700000000001</v>
      </c>
      <c r="GE11" s="57">
        <f>[5]OSE!GE$141</f>
        <v>211.9101</v>
      </c>
      <c r="GF11" s="57">
        <f>[5]OSE!GF$141</f>
        <v>156.11000000000001</v>
      </c>
      <c r="GG11" s="57">
        <f>[5]OSE!GG$141</f>
        <v>144.19729999999998</v>
      </c>
      <c r="GH11" s="57">
        <f>[5]OSE!GH$141</f>
        <v>141.7628</v>
      </c>
      <c r="GI11" s="57">
        <f>[5]OSE!GI$141</f>
        <v>145.21120000000002</v>
      </c>
      <c r="GJ11" s="57">
        <f>[5]OSE!GJ$141</f>
        <v>146.03379999999999</v>
      </c>
      <c r="GK11" s="57">
        <f>[5]OSE!GK$141</f>
        <v>220.75109999999998</v>
      </c>
      <c r="GL11" s="57">
        <f>[5]OSE!GL$141</f>
        <v>149.27699999999999</v>
      </c>
      <c r="GM11" s="57">
        <f>[5]OSE!GM$141</f>
        <v>158.7664</v>
      </c>
      <c r="GN11" s="57">
        <f>[5]OSE!GN$141</f>
        <v>156.62860000000001</v>
      </c>
      <c r="GO11" s="57">
        <f>[5]OSE!GO$141</f>
        <v>159.3373</v>
      </c>
      <c r="GP11" s="57">
        <f>[5]OSE!GP$141</f>
        <v>260.91199999999998</v>
      </c>
      <c r="GQ11" s="57">
        <f>[5]OSE!GQ$141</f>
        <v>218.29479999999998</v>
      </c>
      <c r="GR11" s="57">
        <f>[5]OSE!GR$141</f>
        <v>153.20160000000001</v>
      </c>
      <c r="GS11" s="57">
        <f>[5]OSE!GS$141</f>
        <v>151.24549999999999</v>
      </c>
      <c r="GT11" s="57">
        <f>[5]OSE!GT$141</f>
        <v>151.04400000000001</v>
      </c>
      <c r="GU11" s="57">
        <f>[5]OSE!GU$141</f>
        <v>149.03670000000002</v>
      </c>
      <c r="GV11" s="57">
        <f>[5]OSE!GV$141</f>
        <v>148.05539999999999</v>
      </c>
      <c r="GW11" s="57">
        <f>[5]OSE!GW$141</f>
        <v>224.5359</v>
      </c>
      <c r="GX11" s="57">
        <f>[5]OSE!GX$141</f>
        <v>146.80120000000002</v>
      </c>
      <c r="GY11" s="57">
        <f>[5]OSE!GY$141</f>
        <v>170.8125</v>
      </c>
      <c r="GZ11" s="57">
        <f>[5]OSE!GZ$141</f>
        <v>182.53579999999999</v>
      </c>
      <c r="HA11" s="57">
        <f>[5]OSE!HA$141</f>
        <v>283.67409999999995</v>
      </c>
      <c r="HB11" s="57">
        <f>[5]OSE!HB$141</f>
        <v>172.47409999999999</v>
      </c>
      <c r="HC11" s="57">
        <f>[5]OSE!HC$141</f>
        <v>251.4496</v>
      </c>
      <c r="HD11" s="57">
        <f>[5]OSE!HD$141</f>
        <v>161.8415</v>
      </c>
      <c r="HE11" s="57">
        <f>[5]OSE!HE$141</f>
        <v>162.1414</v>
      </c>
      <c r="HF11" s="57">
        <f>[5]OSE!HF$141</f>
        <v>152.39439999999999</v>
      </c>
      <c r="HG11" s="57">
        <f>[5]OSE!HG$141</f>
        <v>157.52179999999998</v>
      </c>
      <c r="HH11" s="57">
        <f>[5]OSE!HH$141</f>
        <v>154.91420000000002</v>
      </c>
      <c r="HI11" s="57">
        <f>[5]OSE!HI$141</f>
        <v>226.09100000000001</v>
      </c>
      <c r="HJ11" s="57">
        <f>[5]OSE!HJ$141</f>
        <v>170.3663</v>
      </c>
      <c r="HK11" s="57">
        <f>[5]OSE!HK$141</f>
        <v>183.2216</v>
      </c>
      <c r="HL11" s="57">
        <f>[5]OSE!HL$141</f>
        <v>182.26784000000001</v>
      </c>
      <c r="HM11" s="57">
        <f>[5]OSE!HM$141</f>
        <v>277.46420000000001</v>
      </c>
      <c r="HN11" s="57">
        <f>[5]OSE!HN$141</f>
        <v>188.3862</v>
      </c>
      <c r="HO11" s="57">
        <f>[5]OSE!HO$141</f>
        <v>280.96909999999997</v>
      </c>
      <c r="HP11" s="57">
        <f>[5]OSE!HP$141</f>
        <v>174.911</v>
      </c>
      <c r="HQ11" s="57">
        <f>[5]OSE!HQ$141</f>
        <v>175.2757</v>
      </c>
      <c r="HR11" s="57">
        <f>[5]OSE!HR$141</f>
        <v>174.54160000000002</v>
      </c>
      <c r="HS11" s="57">
        <f>[5]OSE!HS$141</f>
        <v>168.99629999999999</v>
      </c>
      <c r="HT11" s="57">
        <f>[5]OSE!HT$141</f>
        <v>176.54890000000003</v>
      </c>
      <c r="HU11" s="57">
        <f>[5]OSE!HU$141</f>
        <v>266.38840000000005</v>
      </c>
      <c r="HV11" s="57">
        <f>[5]OSE!HV$141</f>
        <v>171.22969999999998</v>
      </c>
      <c r="HW11" s="57">
        <f>[5]OSE!HW$141</f>
        <v>192.86510000000001</v>
      </c>
      <c r="HX11" s="57">
        <f>[5]OSE!HX$141</f>
        <v>191.13910000000001</v>
      </c>
      <c r="HY11" s="57">
        <f>[5]OSE!HY$141</f>
        <v>330.92849999999999</v>
      </c>
      <c r="HZ11" s="57">
        <f>[5]OSE!HZ$141</f>
        <v>202.93269999999998</v>
      </c>
      <c r="IA11" s="57">
        <f>[5]OSE!IA$141</f>
        <v>298.86130000000003</v>
      </c>
      <c r="IB11" s="57">
        <f>[5]OSE!IB$141</f>
        <v>185.73090000000002</v>
      </c>
      <c r="IC11" s="57">
        <f>[5]OSE!IC$141</f>
        <v>183.453</v>
      </c>
      <c r="ID11" s="57">
        <f>[5]OSE!ID$141</f>
        <v>183.18799999999999</v>
      </c>
      <c r="IE11" s="57">
        <f>[5]OSE!IE$141</f>
        <v>179.38719999999998</v>
      </c>
      <c r="IF11" s="57">
        <f>[5]OSE!IF$141</f>
        <v>180.72840000000002</v>
      </c>
      <c r="IG11" s="57">
        <f>[5]OSE!IG$141</f>
        <v>282.3</v>
      </c>
      <c r="IH11" s="57">
        <f>[5]OSE!IH$141</f>
        <v>180.33010000000002</v>
      </c>
      <c r="II11" s="57">
        <f>[5]OSE!II$141</f>
        <v>206.78100000000001</v>
      </c>
      <c r="IJ11" s="57">
        <f>[5]OSE!IJ$141</f>
        <v>206.96790000000001</v>
      </c>
      <c r="IK11" s="57">
        <f>[5]OSE!IK$141</f>
        <v>325.84439999999995</v>
      </c>
      <c r="IL11" s="57">
        <f>[5]OSE!IL$141</f>
        <v>218.76419999999999</v>
      </c>
      <c r="IM11" s="57">
        <f>[5]OSE!IM$141</f>
        <v>394.9572</v>
      </c>
      <c r="IN11" s="57">
        <f>[5]OSE!IN$141</f>
        <v>201.34460000000001</v>
      </c>
      <c r="IO11" s="57">
        <f>[5]OSE!IO$141</f>
        <v>203.30319999999998</v>
      </c>
      <c r="IP11" s="57">
        <f>[5]OSE!IP$141</f>
        <v>206.42319999999998</v>
      </c>
      <c r="IQ11" s="57">
        <f>[5]OSE!IQ$141</f>
        <v>199.251</v>
      </c>
      <c r="IR11" s="57">
        <f>[5]OSE!IR$141</f>
        <v>194.51239999999999</v>
      </c>
      <c r="IS11" s="57">
        <f>[5]OSE!IS$141</f>
        <v>312.32120000000003</v>
      </c>
      <c r="IT11" s="57">
        <f>[5]OSE!IT$141</f>
        <v>201.95179999999999</v>
      </c>
      <c r="IU11" s="57">
        <f>[5]OSE!IU$141</f>
        <v>226.73820000000001</v>
      </c>
      <c r="IV11" s="57">
        <f>[5]OSE!IV$141</f>
        <v>218.83960000000002</v>
      </c>
      <c r="IW11" s="57">
        <f>[5]OSE!IW$141</f>
        <v>370.08180000000004</v>
      </c>
      <c r="IX11" s="57">
        <f>[5]OSE!IX$141</f>
        <v>216.82229999999998</v>
      </c>
      <c r="IY11" s="57">
        <f>[5]OSE!IY$141</f>
        <v>352.17960000000005</v>
      </c>
      <c r="IZ11" s="57">
        <f>[5]OSE!IZ$141</f>
        <v>221.08010000000002</v>
      </c>
      <c r="JA11" s="57">
        <f>[5]OSE!JA$141</f>
        <v>212.96519999999998</v>
      </c>
      <c r="JB11" s="57">
        <f>[5]OSE!JB$141</f>
        <v>219.4666</v>
      </c>
      <c r="JC11" s="57">
        <f>[5]OSE!JC$141</f>
        <v>211.26499999999999</v>
      </c>
      <c r="JD11" s="57">
        <f>[5]OSE!JD$141</f>
        <v>215.44279999999998</v>
      </c>
      <c r="JE11" s="57">
        <f>[5]OSE!JE$141</f>
        <v>334.78809999999999</v>
      </c>
      <c r="JF11" s="57">
        <f>[5]OSE!JF$141</f>
        <v>206.12639999999999</v>
      </c>
      <c r="JG11" s="57">
        <f>[5]OSE!JG$141</f>
        <v>242.22487312999999</v>
      </c>
      <c r="JH11" s="57">
        <f>[5]OSE!JH$141</f>
        <v>228.04339999999999</v>
      </c>
      <c r="JI11" s="57">
        <f>[5]OSE!JI$141</f>
        <v>369.37337637000002</v>
      </c>
      <c r="JJ11" s="57">
        <f>[5]OSE!JJ$141</f>
        <v>238.41079999999999</v>
      </c>
      <c r="JK11" s="57">
        <f>[5]OSE!JK$141</f>
        <v>360.93239999999997</v>
      </c>
      <c r="JL11" s="57">
        <f>[5]OSE!JL$141</f>
        <v>222.85579999999999</v>
      </c>
      <c r="JM11" s="57">
        <f>[5]OSE!JM$141</f>
        <v>222.4477</v>
      </c>
      <c r="JN11" s="57">
        <f>[5]OSE!JN$141</f>
        <v>218.83929999999998</v>
      </c>
      <c r="JO11" s="57">
        <f>[5]OSE!JO$141</f>
        <v>220.53357016000001</v>
      </c>
      <c r="JP11" s="57">
        <f>[5]OSE!JP$141</f>
        <v>218.5093</v>
      </c>
      <c r="JQ11" s="57">
        <f>[5]OSE!JQ$141</f>
        <v>335.95549999999997</v>
      </c>
      <c r="JR11" s="57">
        <f>[5]OSE!JR$141</f>
        <v>220.95500000000001</v>
      </c>
      <c r="JS11" s="57">
        <f>[5]OSE!JS$141</f>
        <v>236.76580000000001</v>
      </c>
      <c r="JT11" s="57">
        <f>[5]OSE!JT$141</f>
        <v>238.0993</v>
      </c>
      <c r="JU11" s="57">
        <f>[5]OSE!JU$141</f>
        <v>376.76035418000004</v>
      </c>
      <c r="JV11" s="57">
        <f>[5]OSE!JV$141</f>
        <v>248.38509999999999</v>
      </c>
      <c r="JW11" s="57">
        <f>[5]OSE!JW$141</f>
        <v>382.57529999999997</v>
      </c>
      <c r="JX11" s="57">
        <f>[5]OSE!JX$141</f>
        <v>228.51669999999999</v>
      </c>
      <c r="JY11" s="57">
        <f>[5]OSE!JY$141</f>
        <v>231.98599999999999</v>
      </c>
      <c r="JZ11" s="57">
        <f>[5]OSE!JZ$141</f>
        <v>227.69320000000002</v>
      </c>
      <c r="KA11" s="57">
        <f>[5]OSE!KA$141</f>
        <v>228.09229999999999</v>
      </c>
      <c r="KB11" s="57">
        <f>[5]OSE!KB$141</f>
        <v>222.9342</v>
      </c>
      <c r="KC11" s="57">
        <f>[5]OSE!KC$141</f>
        <v>347.65899999999999</v>
      </c>
      <c r="KD11" s="57">
        <f>[5]OSE!KD$141</f>
        <v>227.45380000000003</v>
      </c>
      <c r="KE11" s="57">
        <f>[5]OSE!KE$141</f>
        <v>244.38059999999999</v>
      </c>
      <c r="KF11" s="57">
        <f>[5]OSE!KF$141</f>
        <v>245.608</v>
      </c>
      <c r="KG11" s="57">
        <f>[5]OSE!KG$141</f>
        <v>405.8141</v>
      </c>
      <c r="KH11" s="57">
        <f>[5]OSE!KH$141</f>
        <v>269.02179999999998</v>
      </c>
      <c r="KI11" s="57">
        <f>[5]OSE!KI$141</f>
        <v>405.54899999999998</v>
      </c>
      <c r="KJ11" s="57">
        <f>[5]OSE!KJ$141</f>
        <v>245.11250000000001</v>
      </c>
      <c r="KK11" s="57">
        <f>[5]OSE!KK$141</f>
        <v>241.1097</v>
      </c>
      <c r="KL11" s="57">
        <f>[5]OSE!KL$141</f>
        <v>238.75920000000002</v>
      </c>
      <c r="KM11" s="57">
        <f>[5]OSE!KM$141</f>
        <v>242.01880346999999</v>
      </c>
      <c r="KN11" s="57">
        <f>[5]OSE!KN$141</f>
        <v>239.94629999999998</v>
      </c>
      <c r="KO11" s="57">
        <f>[5]OSE!KO$141</f>
        <v>373.25370000000004</v>
      </c>
      <c r="KP11" s="57">
        <f>[5]OSE!KP$141</f>
        <v>237.19</v>
      </c>
      <c r="KQ11" s="57">
        <f>[5]OSE!KQ$141</f>
        <v>258.67910000000001</v>
      </c>
      <c r="KR11" s="57">
        <f>[5]OSE!KR$141</f>
        <v>265.58879999999999</v>
      </c>
    </row>
    <row r="12" spans="1:304" x14ac:dyDescent="0.25">
      <c r="A12" s="56" t="s">
        <v>274</v>
      </c>
      <c r="B12" s="57">
        <f>[5]OSE!B$142</f>
        <v>44.68</v>
      </c>
      <c r="C12" s="57">
        <f>[5]OSE!C$142</f>
        <v>48.963999999999999</v>
      </c>
      <c r="D12" s="57">
        <f>[5]OSE!D$142</f>
        <v>49.789000000000001</v>
      </c>
      <c r="E12" s="57">
        <f>[5]OSE!E$142</f>
        <v>53.435000000000002</v>
      </c>
      <c r="F12" s="57">
        <f>[5]OSE!F$142</f>
        <v>41.923999999999999</v>
      </c>
      <c r="G12" s="57">
        <f>[5]OSE!G$142</f>
        <v>30.323</v>
      </c>
      <c r="H12" s="57">
        <f>[5]OSE!H$142</f>
        <v>38.804000000000002</v>
      </c>
      <c r="I12" s="57">
        <f>[5]OSE!I$142</f>
        <v>47.609000000000002</v>
      </c>
      <c r="J12" s="57">
        <f>[5]OSE!J$142</f>
        <v>47.069000000000003</v>
      </c>
      <c r="K12" s="57">
        <f>[5]OSE!K$142</f>
        <v>41.668999999999997</v>
      </c>
      <c r="L12" s="57">
        <f>[5]OSE!L$142</f>
        <v>45.171999999999997</v>
      </c>
      <c r="M12" s="57">
        <f>[5]OSE!M$142</f>
        <v>64.736999999999995</v>
      </c>
      <c r="N12" s="57">
        <f>[5]OSE!N$142</f>
        <v>45.16</v>
      </c>
      <c r="O12" s="57">
        <f>[5]OSE!O$142</f>
        <v>48.021999999999998</v>
      </c>
      <c r="P12" s="57">
        <f>[5]OSE!P$142</f>
        <v>49.890999999999998</v>
      </c>
      <c r="Q12" s="57">
        <f>[5]OSE!Q$142</f>
        <v>49.774000000000001</v>
      </c>
      <c r="R12" s="57">
        <f>[5]OSE!R$142</f>
        <v>49.332000000000001</v>
      </c>
      <c r="S12" s="57">
        <f>[5]OSE!S$142</f>
        <v>50.603999999999999</v>
      </c>
      <c r="T12" s="57">
        <f>[5]OSE!T$142</f>
        <v>40.759</v>
      </c>
      <c r="U12" s="57">
        <f>[5]OSE!U$142</f>
        <v>48.67</v>
      </c>
      <c r="V12" s="57">
        <f>[5]OSE!V$142</f>
        <v>46.902999999999999</v>
      </c>
      <c r="W12" s="57">
        <f>[5]OSE!W$142</f>
        <v>46.238</v>
      </c>
      <c r="X12" s="57">
        <f>[5]OSE!X$142</f>
        <v>64.102000000000004</v>
      </c>
      <c r="Y12" s="57">
        <f>[5]OSE!Y$142</f>
        <v>48.524000000000001</v>
      </c>
      <c r="Z12" s="57">
        <f>[5]OSE!Z$142</f>
        <v>44.113</v>
      </c>
      <c r="AA12" s="57">
        <f>[5]OSE!AA$142</f>
        <v>45.7</v>
      </c>
      <c r="AB12" s="57">
        <f>[5]OSE!AB$142</f>
        <v>39.773000000000003</v>
      </c>
      <c r="AC12" s="57">
        <f>[5]OSE!AC$142</f>
        <v>45.932000000000002</v>
      </c>
      <c r="AD12" s="57">
        <f>[5]OSE!AD$142</f>
        <v>42.841000000000001</v>
      </c>
      <c r="AE12" s="57">
        <f>[5]OSE!AE$142</f>
        <v>45.973999999999997</v>
      </c>
      <c r="AF12" s="57">
        <f>[5]OSE!AF$142</f>
        <v>46.823</v>
      </c>
      <c r="AG12" s="57">
        <f>[5]OSE!AG$142</f>
        <v>47.466999999999999</v>
      </c>
      <c r="AH12" s="57">
        <f>[5]OSE!AH$142</f>
        <v>51.003</v>
      </c>
      <c r="AI12" s="57">
        <f>[5]OSE!AI$142</f>
        <v>55.994999999999997</v>
      </c>
      <c r="AJ12" s="57">
        <f>[5]OSE!AJ$142</f>
        <v>35.417000000000002</v>
      </c>
      <c r="AK12" s="57">
        <f>[5]OSE!AK$142</f>
        <v>37.787999999999997</v>
      </c>
      <c r="AL12" s="57">
        <f>[5]OSE!AL$142</f>
        <v>43.174999999999997</v>
      </c>
      <c r="AM12" s="57">
        <f>[5]OSE!AM$142</f>
        <v>43.569000000000003</v>
      </c>
      <c r="AN12" s="57">
        <f>[5]OSE!AN$142</f>
        <v>48.255000000000003</v>
      </c>
      <c r="AO12" s="57">
        <f>[5]OSE!AO$142</f>
        <v>49.149000000000001</v>
      </c>
      <c r="AP12" s="57">
        <f>[5]OSE!AP$142</f>
        <v>50.411999999999999</v>
      </c>
      <c r="AQ12" s="57">
        <f>[5]OSE!AQ$142</f>
        <v>53.021999999999998</v>
      </c>
      <c r="AR12" s="57">
        <f>[5]OSE!AR$142</f>
        <v>53.457999999999998</v>
      </c>
      <c r="AS12" s="57">
        <f>[5]OSE!AS$142</f>
        <v>54.402000000000001</v>
      </c>
      <c r="AT12" s="57">
        <f>[5]OSE!AT$142</f>
        <v>48.93</v>
      </c>
      <c r="AU12" s="57">
        <f>[5]OSE!AU$142</f>
        <v>59.131</v>
      </c>
      <c r="AV12" s="57">
        <f>[5]OSE!AV$142</f>
        <v>53.901000000000003</v>
      </c>
      <c r="AW12" s="57">
        <f>[5]OSE!AW$142</f>
        <v>42.286999999999999</v>
      </c>
      <c r="AX12" s="57">
        <f>[5]OSE!AX$142</f>
        <v>48.546999999999997</v>
      </c>
      <c r="AY12" s="57">
        <f>[5]OSE!AY$142</f>
        <v>49.692999999999998</v>
      </c>
      <c r="AZ12" s="57">
        <f>[5]OSE!AZ$142</f>
        <v>61.988</v>
      </c>
      <c r="BA12" s="57">
        <f>[5]OSE!BA$142</f>
        <v>62.371000000000002</v>
      </c>
      <c r="BB12" s="57">
        <f>[5]OSE!BB$142</f>
        <v>75.563999999999993</v>
      </c>
      <c r="BC12" s="57">
        <f>[5]OSE!BC$142</f>
        <v>61.386000000000003</v>
      </c>
      <c r="BD12" s="57">
        <f>[5]OSE!BD$142</f>
        <v>68.688000000000002</v>
      </c>
      <c r="BE12" s="57">
        <f>[5]OSE!BE$142</f>
        <v>77.320999999999998</v>
      </c>
      <c r="BF12" s="57">
        <f>[5]OSE!BF$142</f>
        <v>75.816000000000003</v>
      </c>
      <c r="BG12" s="57">
        <f>[5]OSE!BG$142</f>
        <v>76.641999999999996</v>
      </c>
      <c r="BH12" s="57">
        <f>[5]OSE!BH$142</f>
        <v>81.373000000000005</v>
      </c>
      <c r="BI12" s="57">
        <f>[5]OSE!BI$142</f>
        <v>82.540999999999997</v>
      </c>
      <c r="BJ12" s="57">
        <f>[5]OSE!BJ$142</f>
        <v>63.878</v>
      </c>
      <c r="BK12" s="57">
        <f>[5]OSE!BK$142</f>
        <v>69.212999999999994</v>
      </c>
      <c r="BL12" s="57">
        <f>[5]OSE!BL$142</f>
        <v>71.418999999999997</v>
      </c>
      <c r="BM12" s="57">
        <f>[5]OSE!BM$142</f>
        <v>57.7</v>
      </c>
      <c r="BN12" s="57">
        <f>[5]OSE!BN$142</f>
        <v>72.25</v>
      </c>
      <c r="BO12" s="57">
        <f>[5]OSE!BO$142</f>
        <v>70.549000000000007</v>
      </c>
      <c r="BP12" s="57">
        <f>[5]OSE!BP$142</f>
        <v>72.311999999999998</v>
      </c>
      <c r="BQ12" s="57">
        <f>[5]OSE!BQ$142</f>
        <v>73.165999999999997</v>
      </c>
      <c r="BR12" s="57">
        <f>[5]OSE!BR$142</f>
        <v>76.748000000000005</v>
      </c>
      <c r="BS12" s="57">
        <f>[5]OSE!BS$142</f>
        <v>74.915000000000006</v>
      </c>
      <c r="BT12" s="57">
        <f>[5]OSE!BT$142</f>
        <v>81.144999999999996</v>
      </c>
      <c r="BU12" s="57">
        <f>[5]OSE!BU$142</f>
        <v>69.403999999999996</v>
      </c>
      <c r="BV12" s="57">
        <f>[5]OSE!BV$142</f>
        <v>71.643000000000001</v>
      </c>
      <c r="BW12" s="57">
        <f>[5]OSE!BW$142</f>
        <v>81.704999999999998</v>
      </c>
      <c r="BX12" s="57">
        <f>[5]OSE!BX$142</f>
        <v>98.395499999999998</v>
      </c>
      <c r="BY12" s="57">
        <f>[5]OSE!BY$142</f>
        <v>79.596000000000004</v>
      </c>
      <c r="BZ12" s="57">
        <f>[5]OSE!BZ$142</f>
        <v>85.224999999999994</v>
      </c>
      <c r="CA12" s="57">
        <f>[5]OSE!CA$142</f>
        <v>64.587999999999994</v>
      </c>
      <c r="CB12" s="57">
        <f>[5]OSE!CB$142</f>
        <v>81.605000000000004</v>
      </c>
      <c r="CC12" s="57">
        <f>[5]OSE!CC$142</f>
        <v>74.878</v>
      </c>
      <c r="CD12" s="57">
        <f>[5]OSE!CD$142</f>
        <v>83.388999999999996</v>
      </c>
      <c r="CE12" s="57">
        <f>[5]OSE!CE$142</f>
        <v>73.728999999999999</v>
      </c>
      <c r="CF12" s="57">
        <f>[5]OSE!CF$142</f>
        <v>76.058999999999997</v>
      </c>
      <c r="CG12" s="57">
        <f>[5]OSE!CG$142</f>
        <v>119.203</v>
      </c>
      <c r="CH12" s="57">
        <f>[5]OSE!CH$142</f>
        <v>75.316999999999993</v>
      </c>
      <c r="CI12" s="57">
        <f>[5]OSE!CI$142</f>
        <v>77.373000000000005</v>
      </c>
      <c r="CJ12" s="57">
        <f>[5]OSE!CJ$142</f>
        <v>79.855000000000004</v>
      </c>
      <c r="CK12" s="57">
        <f>[5]OSE!CK$142</f>
        <v>75.260000000000005</v>
      </c>
      <c r="CL12" s="57">
        <f>[5]OSE!CL$142</f>
        <v>83.694999999999993</v>
      </c>
      <c r="CM12" s="57">
        <f>[5]OSE!CM$142</f>
        <v>86.54</v>
      </c>
      <c r="CN12" s="57">
        <f>[5]OSE!CN$142</f>
        <v>85.274000000000001</v>
      </c>
      <c r="CO12" s="57">
        <f>[5]OSE!CO$142</f>
        <v>91.989000000000004</v>
      </c>
      <c r="CP12" s="57">
        <f>[5]OSE!CP$142</f>
        <v>88.962999999999994</v>
      </c>
      <c r="CQ12" s="57">
        <f>[5]OSE!CQ$142</f>
        <v>87.313999999999993</v>
      </c>
      <c r="CR12" s="57">
        <f>[5]OSE!CR$142</f>
        <v>91.373000000000005</v>
      </c>
      <c r="CS12" s="57">
        <f>[5]OSE!CS$142</f>
        <v>90.197000000000003</v>
      </c>
      <c r="CT12" s="57">
        <f>[5]OSE!CT$142</f>
        <v>108.392</v>
      </c>
      <c r="CU12" s="57">
        <f>[5]OSE!CU$142</f>
        <v>108.899</v>
      </c>
      <c r="CV12" s="57">
        <f>[5]OSE!CV$142</f>
        <v>114.623</v>
      </c>
      <c r="CW12" s="57">
        <f>[5]OSE!CW$142</f>
        <v>120.44799999999999</v>
      </c>
      <c r="CX12" s="57">
        <f>[5]OSE!CX$142</f>
        <v>98.593999999999994</v>
      </c>
      <c r="CY12" s="57">
        <f>[5]OSE!CY$142</f>
        <v>108.366</v>
      </c>
      <c r="CZ12" s="57">
        <f>[5]OSE!CZ$142</f>
        <v>105.673</v>
      </c>
      <c r="DA12" s="57">
        <f>[5]OSE!DA$142</f>
        <v>105.764</v>
      </c>
      <c r="DB12" s="57">
        <f>[5]OSE!DB$142</f>
        <v>107.71</v>
      </c>
      <c r="DC12" s="57">
        <f>[5]OSE!DC$142</f>
        <v>94.472100000000012</v>
      </c>
      <c r="DD12" s="57">
        <f>[5]OSE!DD$142</f>
        <v>107.429</v>
      </c>
      <c r="DE12" s="57">
        <f>[5]OSE!DE$142</f>
        <v>109.06</v>
      </c>
      <c r="DF12" s="57">
        <f>[5]OSE!DF$142</f>
        <v>123.8159</v>
      </c>
      <c r="DG12" s="57">
        <f>[5]OSE!DG$142</f>
        <v>119.66706901000001</v>
      </c>
      <c r="DH12" s="57">
        <f>[5]OSE!DH$142</f>
        <v>115.14379999999998</v>
      </c>
      <c r="DI12" s="57">
        <f>[5]OSE!DI$142</f>
        <v>118.43610000000001</v>
      </c>
      <c r="DJ12" s="57">
        <f>[5]OSE!DJ$142</f>
        <v>105.03919999999999</v>
      </c>
      <c r="DK12" s="57">
        <f>[5]OSE!DK$142</f>
        <v>113.9646</v>
      </c>
      <c r="DL12" s="57">
        <f>[5]OSE!DL$142</f>
        <v>113.11279999999999</v>
      </c>
      <c r="DM12" s="57">
        <f>[5]OSE!DM$142</f>
        <v>94.843999999999994</v>
      </c>
      <c r="DN12" s="57">
        <f>[5]OSE!DN$142</f>
        <v>121.8944</v>
      </c>
      <c r="DO12" s="57">
        <f>[5]OSE!DO$142</f>
        <v>144.63070000000002</v>
      </c>
      <c r="DP12" s="57">
        <f>[5]OSE!DP$142</f>
        <v>130.1164</v>
      </c>
      <c r="DQ12" s="57">
        <f>[5]OSE!DQ$142</f>
        <v>137.4657</v>
      </c>
      <c r="DR12" s="57">
        <f>[5]OSE!DR$142</f>
        <v>145.03139999999999</v>
      </c>
      <c r="DS12" s="57">
        <f>[5]OSE!DS$142</f>
        <v>137.17719999999997</v>
      </c>
      <c r="DT12" s="57">
        <f>[5]OSE!DT$142</f>
        <v>155.84419999999997</v>
      </c>
      <c r="DU12" s="57">
        <f>[5]OSE!DU$142</f>
        <v>133.66550000000001</v>
      </c>
      <c r="DV12" s="57">
        <f>[5]OSE!DV$142</f>
        <v>130.809</v>
      </c>
      <c r="DW12" s="57">
        <f>[5]OSE!DW$142</f>
        <v>127.636</v>
      </c>
      <c r="DX12" s="57">
        <f>[5]OSE!DX$142</f>
        <v>179.75700000000001</v>
      </c>
      <c r="DY12" s="57">
        <f>[5]OSE!DY$142</f>
        <v>199.33029999999999</v>
      </c>
      <c r="DZ12" s="57">
        <f>[5]OSE!DZ$142</f>
        <v>116.1734</v>
      </c>
      <c r="EA12" s="57">
        <f>[5]OSE!EA$142</f>
        <v>116.06789999999999</v>
      </c>
      <c r="EB12" s="57">
        <f>[5]OSE!EB$142</f>
        <v>146.12350000000001</v>
      </c>
      <c r="EC12" s="57">
        <f>[5]OSE!EC$142</f>
        <v>130.5427</v>
      </c>
      <c r="ED12" s="57">
        <f>[5]OSE!ED$142</f>
        <v>150.97533154000001</v>
      </c>
      <c r="EE12" s="57">
        <f>[5]OSE!EE$142</f>
        <v>148.1233</v>
      </c>
      <c r="EF12" s="57">
        <f>[5]OSE!EF$142</f>
        <v>147.44070000000002</v>
      </c>
      <c r="EG12" s="57">
        <f>[5]OSE!EG$142</f>
        <v>134.6369</v>
      </c>
      <c r="EH12" s="57">
        <f>[5]OSE!EH$142</f>
        <v>146.4025</v>
      </c>
      <c r="EI12" s="57">
        <f>[5]OSE!EI$142</f>
        <v>147.94910000000002</v>
      </c>
      <c r="EJ12" s="57">
        <f>[5]OSE!EJ$142</f>
        <v>145.9187</v>
      </c>
      <c r="EK12" s="57">
        <f>[5]OSE!EK$142</f>
        <v>137.58420000000001</v>
      </c>
      <c r="EL12" s="57">
        <f>[5]OSE!EL$142</f>
        <v>157.25460000000001</v>
      </c>
      <c r="EM12" s="57">
        <f>[5]OSE!EM$142</f>
        <v>162.57920000000001</v>
      </c>
      <c r="EN12" s="57">
        <f>[5]OSE!EN$142</f>
        <v>166.50620000000001</v>
      </c>
      <c r="EO12" s="57">
        <f>[5]OSE!EO$142</f>
        <v>146.3527</v>
      </c>
      <c r="EP12" s="57">
        <f>[5]OSE!EP$142</f>
        <v>156.31869999999998</v>
      </c>
      <c r="EQ12" s="57">
        <f>[5]OSE!EQ$142</f>
        <v>166.70570000000001</v>
      </c>
      <c r="ER12" s="57">
        <f>[5]OSE!ER$142</f>
        <v>177.15639999999999</v>
      </c>
      <c r="ES12" s="57">
        <f>[5]OSE!ES$142</f>
        <v>170.58020000000002</v>
      </c>
      <c r="ET12" s="57">
        <f>[5]OSE!ET$142</f>
        <v>170.11459999999997</v>
      </c>
      <c r="EU12" s="57">
        <f>[5]OSE!EU$142</f>
        <v>173.66329999999999</v>
      </c>
      <c r="EV12" s="57">
        <f>[5]OSE!EV$142</f>
        <v>169.0909</v>
      </c>
      <c r="EW12" s="57">
        <f>[5]OSE!EW$142</f>
        <v>189.89160000000001</v>
      </c>
      <c r="EX12" s="57">
        <f>[5]OSE!EX$142</f>
        <v>187.83960000000002</v>
      </c>
      <c r="EY12" s="57">
        <f>[5]OSE!EY$142</f>
        <v>189.2319</v>
      </c>
      <c r="EZ12" s="57">
        <f>[5]OSE!EZ$142</f>
        <v>186.1465</v>
      </c>
      <c r="FA12" s="57">
        <f>[5]OSE!FA$142</f>
        <v>187.26870000000002</v>
      </c>
      <c r="FB12" s="57">
        <f>[5]OSE!FB$142</f>
        <v>197.91279999999998</v>
      </c>
      <c r="FC12" s="57">
        <f>[5]OSE!FC$142</f>
        <v>176.9966</v>
      </c>
      <c r="FD12" s="57">
        <f>[5]OSE!FD$142</f>
        <v>184.96409999999997</v>
      </c>
      <c r="FE12" s="57">
        <f>[5]OSE!FE$142</f>
        <v>202.21220000000002</v>
      </c>
      <c r="FF12" s="57">
        <f>[5]OSE!FF$142</f>
        <v>199.58109999999996</v>
      </c>
      <c r="FG12" s="57">
        <f>[5]OSE!FG$142</f>
        <v>200.18530000000001</v>
      </c>
      <c r="FH12" s="57">
        <f>[5]OSE!FH$142</f>
        <v>206.46359999999999</v>
      </c>
      <c r="FI12" s="57">
        <f>[5]OSE!FI$142</f>
        <v>205.9076</v>
      </c>
      <c r="FJ12" s="57">
        <f>[5]OSE!FJ$142</f>
        <v>219.37450000000001</v>
      </c>
      <c r="FK12" s="57">
        <f>[5]OSE!FK$142</f>
        <v>351.73429999999991</v>
      </c>
      <c r="FL12" s="57">
        <f>[5]OSE!FL$142</f>
        <v>284.19900000000001</v>
      </c>
      <c r="FM12" s="57">
        <f>[5]OSE!FM$142</f>
        <v>263.06849999999997</v>
      </c>
      <c r="FN12" s="57">
        <f>[5]OSE!FN$142</f>
        <v>181.61499999999998</v>
      </c>
      <c r="FO12" s="57">
        <f>[5]OSE!FO$142</f>
        <v>215.8228</v>
      </c>
      <c r="FP12" s="57">
        <f>[5]OSE!FP$142</f>
        <v>229.10430000000002</v>
      </c>
      <c r="FQ12" s="57">
        <f>[5]OSE!FQ$142</f>
        <v>246.5121</v>
      </c>
      <c r="FR12" s="57">
        <f>[5]OSE!FR$142</f>
        <v>238.39870000000002</v>
      </c>
      <c r="FS12" s="57">
        <f>[5]OSE!FS$142</f>
        <v>222.69909999999999</v>
      </c>
      <c r="FT12" s="57">
        <f>[5]OSE!FT$142</f>
        <v>364.45479999999998</v>
      </c>
      <c r="FU12" s="57">
        <f>[5]OSE!FU$142</f>
        <v>258.08730000000003</v>
      </c>
      <c r="FV12" s="57">
        <f>[5]OSE!FV$142</f>
        <v>290.17909999999995</v>
      </c>
      <c r="FW12" s="57">
        <f>[5]OSE!FW$142</f>
        <v>315.96719999999999</v>
      </c>
      <c r="FX12" s="57">
        <f>[5]OSE!FX$142</f>
        <v>291.02320000000003</v>
      </c>
      <c r="FY12" s="57">
        <f>[5]OSE!FY$142</f>
        <v>316.54750000000007</v>
      </c>
      <c r="FZ12" s="57">
        <f>[5]OSE!FZ$142</f>
        <v>291.88620000000003</v>
      </c>
      <c r="GA12" s="57">
        <f>[5]OSE!GA$142</f>
        <v>326.43689999999998</v>
      </c>
      <c r="GB12" s="57">
        <f>[5]OSE!GB$142</f>
        <v>348.86290000000002</v>
      </c>
      <c r="GC12" s="57">
        <f>[5]OSE!GC$142</f>
        <v>263.76130000000001</v>
      </c>
      <c r="GD12" s="57">
        <f>[5]OSE!GD$142</f>
        <v>313.77439999999996</v>
      </c>
      <c r="GE12" s="57">
        <f>[5]OSE!GE$142</f>
        <v>297.20409999999998</v>
      </c>
      <c r="GF12" s="57">
        <f>[5]OSE!GF$142</f>
        <v>280.3297</v>
      </c>
      <c r="GG12" s="57">
        <f>[5]OSE!GG$142</f>
        <v>323.57900000000001</v>
      </c>
      <c r="GH12" s="57">
        <f>[5]OSE!GH$142</f>
        <v>372.73240000000004</v>
      </c>
      <c r="GI12" s="57">
        <f>[5]OSE!GI$142</f>
        <v>314.64</v>
      </c>
      <c r="GJ12" s="57">
        <f>[5]OSE!GJ$142</f>
        <v>314.05020000000002</v>
      </c>
      <c r="GK12" s="57">
        <f>[5]OSE!GK$142</f>
        <v>405.20940000000002</v>
      </c>
      <c r="GL12" s="57">
        <f>[5]OSE!GL$142</f>
        <v>428.91159999999996</v>
      </c>
      <c r="GM12" s="57">
        <f>[5]OSE!GM$142</f>
        <v>189.33510000000001</v>
      </c>
      <c r="GN12" s="57">
        <f>[5]OSE!GN$142</f>
        <v>418.3098</v>
      </c>
      <c r="GO12" s="57">
        <f>[5]OSE!GO$142</f>
        <v>341.38670000000002</v>
      </c>
      <c r="GP12" s="57">
        <f>[5]OSE!GP$142</f>
        <v>331.7097</v>
      </c>
      <c r="GQ12" s="57">
        <f>[5]OSE!GQ$142</f>
        <v>343.92200000000003</v>
      </c>
      <c r="GR12" s="57">
        <f>[5]OSE!GR$142</f>
        <v>453.22580000000005</v>
      </c>
      <c r="GS12" s="57">
        <f>[5]OSE!GS$142</f>
        <v>394.54159999999996</v>
      </c>
      <c r="GT12" s="57">
        <f>[5]OSE!GT$142</f>
        <v>380.23480000000001</v>
      </c>
      <c r="GU12" s="57">
        <f>[5]OSE!GU$142</f>
        <v>290.34199999999998</v>
      </c>
      <c r="GV12" s="57">
        <f>[5]OSE!GV$142</f>
        <v>351.78359999999998</v>
      </c>
      <c r="GW12" s="57">
        <f>[5]OSE!GW$142</f>
        <v>514.19510000000002</v>
      </c>
      <c r="GX12" s="57">
        <f>[5]OSE!GX$142</f>
        <v>295.62420000000003</v>
      </c>
      <c r="GY12" s="57">
        <f>[5]OSE!GY$142</f>
        <v>518.21640000000002</v>
      </c>
      <c r="GZ12" s="57">
        <f>[5]OSE!GZ$142</f>
        <v>510.26229999999993</v>
      </c>
      <c r="HA12" s="57">
        <f>[5]OSE!HA$142</f>
        <v>338.75170000000003</v>
      </c>
      <c r="HB12" s="57">
        <f>[5]OSE!HB$142</f>
        <v>646.6481</v>
      </c>
      <c r="HC12" s="57">
        <f>[5]OSE!HC$142</f>
        <v>415.85730000000001</v>
      </c>
      <c r="HD12" s="57">
        <f>[5]OSE!HD$142</f>
        <v>411.03860000000003</v>
      </c>
      <c r="HE12" s="57">
        <f>[5]OSE!HE$142</f>
        <v>367.24279999999999</v>
      </c>
      <c r="HF12" s="57">
        <f>[5]OSE!HF$142</f>
        <v>625.72950000000003</v>
      </c>
      <c r="HG12" s="57">
        <f>[5]OSE!HG$142</f>
        <v>315.03209999999996</v>
      </c>
      <c r="HH12" s="57">
        <f>[5]OSE!HH$142</f>
        <v>428.08329999999995</v>
      </c>
      <c r="HI12" s="57">
        <f>[5]OSE!HI$142</f>
        <v>621.93639999999994</v>
      </c>
      <c r="HJ12" s="57">
        <f>[5]OSE!HJ$142</f>
        <v>411.22400000000005</v>
      </c>
      <c r="HK12" s="57">
        <f>[5]OSE!HK$142</f>
        <v>498.87799999999999</v>
      </c>
      <c r="HL12" s="57">
        <f>[5]OSE!HL$142</f>
        <v>517.66638999999998</v>
      </c>
      <c r="HM12" s="57">
        <f>[5]OSE!HM$142</f>
        <v>361.06920000000002</v>
      </c>
      <c r="HN12" s="57">
        <f>[5]OSE!HN$142</f>
        <v>345.67370000000005</v>
      </c>
      <c r="HO12" s="57">
        <f>[5]OSE!HO$142</f>
        <v>514.63829999999996</v>
      </c>
      <c r="HP12" s="57">
        <f>[5]OSE!HP$142</f>
        <v>495.75650000000007</v>
      </c>
      <c r="HQ12" s="57">
        <f>[5]OSE!HQ$142</f>
        <v>402.363</v>
      </c>
      <c r="HR12" s="57">
        <f>[5]OSE!HR$142</f>
        <v>481.32649999999995</v>
      </c>
      <c r="HS12" s="57">
        <f>[5]OSE!HS$142</f>
        <v>411.89989999999995</v>
      </c>
      <c r="HT12" s="57">
        <f>[5]OSE!HT$142</f>
        <v>447.39069999999998</v>
      </c>
      <c r="HU12" s="57">
        <f>[5]OSE!HU$142</f>
        <v>555.73129999999992</v>
      </c>
      <c r="HV12" s="57">
        <f>[5]OSE!HV$142</f>
        <v>473.548</v>
      </c>
      <c r="HW12" s="57">
        <f>[5]OSE!HW$142</f>
        <v>474.11379999999997</v>
      </c>
      <c r="HX12" s="57">
        <f>[5]OSE!HX$142</f>
        <v>437.17790000000002</v>
      </c>
      <c r="HY12" s="57">
        <f>[5]OSE!HY$142</f>
        <v>480.89319999999998</v>
      </c>
      <c r="HZ12" s="57">
        <f>[5]OSE!HZ$142</f>
        <v>459.6318</v>
      </c>
      <c r="IA12" s="57">
        <f>[5]OSE!IA$142</f>
        <v>473.077</v>
      </c>
      <c r="IB12" s="57">
        <f>[5]OSE!IB$142</f>
        <v>495.66750000000002</v>
      </c>
      <c r="IC12" s="57">
        <f>[5]OSE!IC$142</f>
        <v>617.06279999999992</v>
      </c>
      <c r="ID12" s="57">
        <f>[5]OSE!ID$142</f>
        <v>425.87920000000003</v>
      </c>
      <c r="IE12" s="57">
        <f>[5]OSE!IE$142</f>
        <v>527.87709999999993</v>
      </c>
      <c r="IF12" s="57">
        <f>[5]OSE!IF$142</f>
        <v>523.33609999999999</v>
      </c>
      <c r="IG12" s="57">
        <f>[5]OSE!IG$142</f>
        <v>387.15050000000002</v>
      </c>
      <c r="IH12" s="57">
        <f>[5]OSE!IH$142</f>
        <v>557.41200000000003</v>
      </c>
      <c r="II12" s="57">
        <f>[5]OSE!II$142</f>
        <v>549.21949999999993</v>
      </c>
      <c r="IJ12" s="57">
        <f>[5]OSE!IJ$142</f>
        <v>516.64779999999996</v>
      </c>
      <c r="IK12" s="57">
        <f>[5]OSE!IK$142</f>
        <v>519.70510000000002</v>
      </c>
      <c r="IL12" s="57">
        <f>[5]OSE!IL$142</f>
        <v>585.12869999999998</v>
      </c>
      <c r="IM12" s="57">
        <f>[5]OSE!IM$142</f>
        <v>445.17430000000002</v>
      </c>
      <c r="IN12" s="57">
        <f>[5]OSE!IN$142</f>
        <v>519.18960000000004</v>
      </c>
      <c r="IO12" s="57">
        <f>[5]OSE!IO$142</f>
        <v>505.78480000000002</v>
      </c>
      <c r="IP12" s="57">
        <f>[5]OSE!IP$142</f>
        <v>451.61420000000004</v>
      </c>
      <c r="IQ12" s="57">
        <f>[5]OSE!IQ$142</f>
        <v>543.9822999999999</v>
      </c>
      <c r="IR12" s="57">
        <f>[5]OSE!IR$142</f>
        <v>289.02840000000003</v>
      </c>
      <c r="IS12" s="57">
        <f>[5]OSE!IS$142</f>
        <v>610.64940000000001</v>
      </c>
      <c r="IT12" s="57">
        <f>[5]OSE!IT$142</f>
        <v>637.57369999999992</v>
      </c>
      <c r="IU12" s="57">
        <f>[5]OSE!IU$142</f>
        <v>607.2206000000001</v>
      </c>
      <c r="IV12" s="57">
        <f>[5]OSE!IV$142</f>
        <v>485.73489999999998</v>
      </c>
      <c r="IW12" s="57">
        <f>[5]OSE!IW$142</f>
        <v>675.2115</v>
      </c>
      <c r="IX12" s="57">
        <f>[5]OSE!IX$142</f>
        <v>536.01280000000008</v>
      </c>
      <c r="IY12" s="57">
        <f>[5]OSE!IY$142</f>
        <v>630.53120000000013</v>
      </c>
      <c r="IZ12" s="57">
        <f>[5]OSE!IZ$142</f>
        <v>554.49629999999991</v>
      </c>
      <c r="JA12" s="57">
        <f>[5]OSE!JA$142</f>
        <v>432.16199999999998</v>
      </c>
      <c r="JB12" s="57">
        <f>[5]OSE!JB$142</f>
        <v>756.62219999999991</v>
      </c>
      <c r="JC12" s="57">
        <f>[5]OSE!JC$142</f>
        <v>520.68299999999999</v>
      </c>
      <c r="JD12" s="57">
        <f>[5]OSE!JD$142</f>
        <v>592.10039999999992</v>
      </c>
      <c r="JE12" s="57">
        <f>[5]OSE!JE$142</f>
        <v>538.27290000000005</v>
      </c>
      <c r="JF12" s="57">
        <f>[5]OSE!JF$142</f>
        <v>593.65370000000007</v>
      </c>
      <c r="JG12" s="57">
        <f>[5]OSE!JG$142</f>
        <v>547.12196616706001</v>
      </c>
      <c r="JH12" s="57">
        <f>[5]OSE!JH$142</f>
        <v>726.4353000000001</v>
      </c>
      <c r="JI12" s="57">
        <f>[5]OSE!JI$142</f>
        <v>603.98255652900002</v>
      </c>
      <c r="JJ12" s="57">
        <f>[5]OSE!JJ$142</f>
        <v>619.18529999999998</v>
      </c>
      <c r="JK12" s="57">
        <f>[5]OSE!JK$142</f>
        <v>579.21159999999998</v>
      </c>
      <c r="JL12" s="57">
        <f>[5]OSE!JL$142</f>
        <v>616.29489999999998</v>
      </c>
      <c r="JM12" s="57">
        <f>[5]OSE!JM$142</f>
        <v>595.17759999999998</v>
      </c>
      <c r="JN12" s="57">
        <f>[5]OSE!JN$142</f>
        <v>559.40790000000004</v>
      </c>
      <c r="JO12" s="57">
        <f>[5]OSE!JO$142</f>
        <v>596.18905850084002</v>
      </c>
      <c r="JP12" s="57">
        <f>[5]OSE!JP$142</f>
        <v>534.86350000000004</v>
      </c>
      <c r="JQ12" s="57">
        <f>[5]OSE!JQ$142</f>
        <v>592.6934</v>
      </c>
      <c r="JR12" s="57">
        <f>[5]OSE!JR$142</f>
        <v>641.8578</v>
      </c>
      <c r="JS12" s="57">
        <f>[5]OSE!JS$142</f>
        <v>647.92719999999997</v>
      </c>
      <c r="JT12" s="57">
        <f>[5]OSE!JT$142</f>
        <v>595.3814000000001</v>
      </c>
      <c r="JU12" s="57">
        <f>[5]OSE!JU$142</f>
        <v>628.80786004586002</v>
      </c>
      <c r="JV12" s="57">
        <f>[5]OSE!JV$142</f>
        <v>693.46490000000006</v>
      </c>
      <c r="JW12" s="57">
        <f>[5]OSE!JW$142</f>
        <v>596.25790000000006</v>
      </c>
      <c r="JX12" s="57">
        <f>[5]OSE!JX$142</f>
        <v>576.56920000000002</v>
      </c>
      <c r="JY12" s="57">
        <f>[5]OSE!JY$142</f>
        <v>632.61490000000003</v>
      </c>
      <c r="JZ12" s="57">
        <f>[5]OSE!JZ$142</f>
        <v>701.35820000000012</v>
      </c>
      <c r="KA12" s="57">
        <f>[5]OSE!KA$142</f>
        <v>610.33359999999993</v>
      </c>
      <c r="KB12" s="57">
        <f>[5]OSE!KB$142</f>
        <v>547.0317</v>
      </c>
      <c r="KC12" s="57">
        <f>[5]OSE!KC$142</f>
        <v>750.48019999999997</v>
      </c>
      <c r="KD12" s="57">
        <f>[5]OSE!KD$142</f>
        <v>806.19</v>
      </c>
      <c r="KE12" s="57">
        <f>[5]OSE!KE$142</f>
        <v>744.68500000000017</v>
      </c>
      <c r="KF12" s="57">
        <f>[5]OSE!KF$142</f>
        <v>896.52200000000005</v>
      </c>
      <c r="KG12" s="57">
        <f>[5]OSE!KG$142</f>
        <v>673.20479999999998</v>
      </c>
      <c r="KH12" s="57">
        <f>[5]OSE!KH$142</f>
        <v>767.24069999999995</v>
      </c>
      <c r="KI12" s="57">
        <f>[5]OSE!KI$142</f>
        <v>812.83070000000009</v>
      </c>
      <c r="KJ12" s="57">
        <f>[5]OSE!KJ$142</f>
        <v>721.42020000000002</v>
      </c>
      <c r="KK12" s="57">
        <f>[5]OSE!KK$142</f>
        <v>666.76780000000008</v>
      </c>
      <c r="KL12" s="57">
        <f>[5]OSE!KL$142</f>
        <v>748.87810000000002</v>
      </c>
      <c r="KM12" s="57">
        <f>[5]OSE!KM$142</f>
        <v>884.8219797969499</v>
      </c>
      <c r="KN12" s="57">
        <f>[5]OSE!KN$142</f>
        <v>893.03319999999997</v>
      </c>
      <c r="KO12" s="57">
        <f>[5]OSE!KO$142</f>
        <v>829.18290000000002</v>
      </c>
      <c r="KP12" s="57">
        <f>[5]OSE!KP$142</f>
        <v>886.45940000000007</v>
      </c>
      <c r="KQ12" s="57">
        <f>[5]OSE!KQ$142</f>
        <v>797.43979999999988</v>
      </c>
      <c r="KR12" s="57">
        <f>[5]OSE!KR$142</f>
        <v>1078.3507</v>
      </c>
    </row>
    <row r="13" spans="1:304" x14ac:dyDescent="0.25">
      <c r="A13" s="56" t="s">
        <v>87</v>
      </c>
      <c r="B13" s="57">
        <f>[5]OSE!B$143</f>
        <v>1.0960000000000001</v>
      </c>
      <c r="C13" s="57">
        <f>[5]OSE!C$143</f>
        <v>4.8550000000000004</v>
      </c>
      <c r="D13" s="57">
        <f>[5]OSE!D$143</f>
        <v>4.3899999999999997</v>
      </c>
      <c r="E13" s="57">
        <f>[5]OSE!E$143</f>
        <v>3.9620000000000002</v>
      </c>
      <c r="F13" s="57">
        <f>[5]OSE!F$143</f>
        <v>8.7859999999999996</v>
      </c>
      <c r="G13" s="57">
        <f>[5]OSE!G$143</f>
        <v>32.96</v>
      </c>
      <c r="H13" s="57">
        <f>[5]OSE!H$143</f>
        <v>4.4119999999999999</v>
      </c>
      <c r="I13" s="57">
        <f>[5]OSE!I$143</f>
        <v>1.1379999999999999</v>
      </c>
      <c r="J13" s="57">
        <f>[5]OSE!J$143</f>
        <v>1.2549999999999999</v>
      </c>
      <c r="K13" s="57">
        <f>[5]OSE!K$143</f>
        <v>3.5609999999999999</v>
      </c>
      <c r="L13" s="57">
        <f>[5]OSE!L$143</f>
        <v>10.951000000000001</v>
      </c>
      <c r="M13" s="57">
        <f>[5]OSE!M$143</f>
        <v>36.966999999999999</v>
      </c>
      <c r="N13" s="57">
        <f>[5]OSE!N$143</f>
        <v>3.883</v>
      </c>
      <c r="O13" s="57">
        <f>[5]OSE!O$143</f>
        <v>1.2729999999999999</v>
      </c>
      <c r="P13" s="57">
        <f>[5]OSE!P$143</f>
        <v>1.0149999999999999</v>
      </c>
      <c r="Q13" s="57">
        <f>[5]OSE!Q$143</f>
        <v>1.698</v>
      </c>
      <c r="R13" s="57">
        <f>[5]OSE!R$143</f>
        <v>24.713999999999999</v>
      </c>
      <c r="S13" s="57">
        <f>[5]OSE!S$143</f>
        <v>41.823</v>
      </c>
      <c r="T13" s="57">
        <f>[5]OSE!T$143</f>
        <v>1.581</v>
      </c>
      <c r="U13" s="57">
        <f>[5]OSE!U$143</f>
        <v>2.0099999999999998</v>
      </c>
      <c r="V13" s="57">
        <f>[5]OSE!V$143</f>
        <v>2.5</v>
      </c>
      <c r="W13" s="57">
        <f>[5]OSE!W$143</f>
        <v>6.4109999999999996</v>
      </c>
      <c r="X13" s="57">
        <f>[5]OSE!X$143</f>
        <v>25.222000000000001</v>
      </c>
      <c r="Y13" s="57">
        <f>[5]OSE!Y$143</f>
        <v>40.51</v>
      </c>
      <c r="Z13" s="57">
        <f>[5]OSE!Z$143</f>
        <v>2.02</v>
      </c>
      <c r="AA13" s="57">
        <f>[5]OSE!AA$143</f>
        <v>0.70599999999999996</v>
      </c>
      <c r="AB13" s="57">
        <f>[5]OSE!AB$143</f>
        <v>6.9329999999999998</v>
      </c>
      <c r="AC13" s="57">
        <f>[5]OSE!AC$143</f>
        <v>3.698</v>
      </c>
      <c r="AD13" s="57">
        <f>[5]OSE!AD$143</f>
        <v>25.803000000000001</v>
      </c>
      <c r="AE13" s="57">
        <f>[5]OSE!AE$143</f>
        <v>39.121000000000002</v>
      </c>
      <c r="AF13" s="57">
        <f>[5]OSE!AF$143</f>
        <v>2.4009999999999998</v>
      </c>
      <c r="AG13" s="57">
        <f>[5]OSE!AG$143</f>
        <v>1.893</v>
      </c>
      <c r="AH13" s="57">
        <f>[5]OSE!AH$143</f>
        <v>3.5019999999999998</v>
      </c>
      <c r="AI13" s="57">
        <f>[5]OSE!AI$143</f>
        <v>4.6929999999999996</v>
      </c>
      <c r="AJ13" s="57">
        <f>[5]OSE!AJ$143</f>
        <v>21.890999999999998</v>
      </c>
      <c r="AK13" s="57">
        <f>[5]OSE!AK$143</f>
        <v>32.594999999999999</v>
      </c>
      <c r="AL13" s="57">
        <f>[5]OSE!AL$143</f>
        <v>4.93</v>
      </c>
      <c r="AM13" s="57">
        <f>[5]OSE!AM$143</f>
        <v>3.6779999999999999</v>
      </c>
      <c r="AN13" s="57">
        <f>[5]OSE!AN$143</f>
        <v>4.4009999999999998</v>
      </c>
      <c r="AO13" s="57">
        <f>[5]OSE!AO$143</f>
        <v>7.5039999999999996</v>
      </c>
      <c r="AP13" s="57">
        <f>[5]OSE!AP$143</f>
        <v>19.193999999999999</v>
      </c>
      <c r="AQ13" s="57">
        <f>[5]OSE!AQ$143</f>
        <v>30.934999999999999</v>
      </c>
      <c r="AR13" s="57">
        <f>[5]OSE!AR$143</f>
        <v>4.3239999999999998</v>
      </c>
      <c r="AS13" s="57">
        <f>[5]OSE!AS$143</f>
        <v>5.827</v>
      </c>
      <c r="AT13" s="57">
        <f>[5]OSE!AT$143</f>
        <v>9.4350000000000005</v>
      </c>
      <c r="AU13" s="57">
        <f>[5]OSE!AU$143</f>
        <v>10.733000000000001</v>
      </c>
      <c r="AV13" s="57">
        <f>[5]OSE!AV$143</f>
        <v>32.295999999999999</v>
      </c>
      <c r="AW13" s="57">
        <f>[5]OSE!AW$143</f>
        <v>61.682000000000002</v>
      </c>
      <c r="AX13" s="57">
        <f>[5]OSE!AX$143</f>
        <v>6.641</v>
      </c>
      <c r="AY13" s="57">
        <f>[5]OSE!AY$143</f>
        <v>7.3789999999999996</v>
      </c>
      <c r="AZ13" s="57">
        <f>[5]OSE!AZ$143</f>
        <v>8.9909999999999997</v>
      </c>
      <c r="BA13" s="57">
        <f>[5]OSE!BA$143</f>
        <v>9.0370000000000008</v>
      </c>
      <c r="BB13" s="57">
        <f>[5]OSE!BB$143</f>
        <v>26.459</v>
      </c>
      <c r="BC13" s="57">
        <f>[5]OSE!BC$143</f>
        <v>46.612000000000002</v>
      </c>
      <c r="BD13" s="57">
        <f>[5]OSE!BD$143</f>
        <v>5.3079999999999998</v>
      </c>
      <c r="BE13" s="57">
        <f>[5]OSE!BE$143</f>
        <v>5.8819999999999997</v>
      </c>
      <c r="BF13" s="57">
        <f>[5]OSE!BF$143</f>
        <v>7.2839999999999998</v>
      </c>
      <c r="BG13" s="57">
        <f>[5]OSE!BG$143</f>
        <v>7.6360000000000001</v>
      </c>
      <c r="BH13" s="57">
        <f>[5]OSE!BH$143</f>
        <v>22.234999999999999</v>
      </c>
      <c r="BI13" s="57">
        <f>[5]OSE!BI$143</f>
        <v>46.487000000000002</v>
      </c>
      <c r="BJ13" s="57">
        <f>[5]OSE!BJ$143</f>
        <v>6.0546999999999995</v>
      </c>
      <c r="BK13" s="57">
        <f>[5]OSE!BK$143</f>
        <v>5.3689999999999998</v>
      </c>
      <c r="BL13" s="57">
        <f>[5]OSE!BL$143</f>
        <v>7.048</v>
      </c>
      <c r="BM13" s="57">
        <f>[5]OSE!BM$143</f>
        <v>6.3280000000000003</v>
      </c>
      <c r="BN13" s="57">
        <f>[5]OSE!BN$143</f>
        <v>20.513000000000002</v>
      </c>
      <c r="BO13" s="57">
        <f>[5]OSE!BO$143</f>
        <v>53.359000000000002</v>
      </c>
      <c r="BP13" s="57">
        <f>[5]OSE!BP$143</f>
        <v>6.3689999999999998</v>
      </c>
      <c r="BQ13" s="57">
        <f>[5]OSE!BQ$143</f>
        <v>4.2789999999999999</v>
      </c>
      <c r="BR13" s="57">
        <f>[5]OSE!BR$143</f>
        <v>5.2530000000000001</v>
      </c>
      <c r="BS13" s="57">
        <f>[5]OSE!BS$143</f>
        <v>5.657</v>
      </c>
      <c r="BT13" s="57">
        <f>[5]OSE!BT$143</f>
        <v>16.469000000000001</v>
      </c>
      <c r="BU13" s="57">
        <f>[5]OSE!BU$143</f>
        <v>47.76</v>
      </c>
      <c r="BV13" s="57">
        <f>[5]OSE!BV$143</f>
        <v>2.4500000000000002</v>
      </c>
      <c r="BW13" s="57">
        <f>[5]OSE!BW$143</f>
        <v>5.0209999999999999</v>
      </c>
      <c r="BX13" s="57">
        <f>[5]OSE!BX$143</f>
        <v>4.6719999999999997</v>
      </c>
      <c r="BY13" s="57">
        <f>[5]OSE!BY$143</f>
        <v>4.6319999999999997</v>
      </c>
      <c r="BZ13" s="57">
        <f>[5]OSE!BZ$143</f>
        <v>12.968999999999999</v>
      </c>
      <c r="CA13" s="57">
        <f>[5]OSE!CA$143</f>
        <v>37.412999999999997</v>
      </c>
      <c r="CB13" s="57">
        <f>[5]OSE!CB$143</f>
        <v>2.06</v>
      </c>
      <c r="CC13" s="57">
        <f>[5]OSE!CC$143</f>
        <v>7.1870000000000003</v>
      </c>
      <c r="CD13" s="57">
        <f>[5]OSE!CD$143</f>
        <v>4.4740000000000002</v>
      </c>
      <c r="CE13" s="57">
        <f>[5]OSE!CE$143</f>
        <v>3.593</v>
      </c>
      <c r="CF13" s="57">
        <f>[5]OSE!CF$143</f>
        <v>12.765000000000001</v>
      </c>
      <c r="CG13" s="57">
        <f>[5]OSE!CG$143</f>
        <v>24.934000000000001</v>
      </c>
      <c r="CH13" s="57">
        <f>[5]OSE!CH$143</f>
        <v>1.4259999999999999</v>
      </c>
      <c r="CI13" s="57">
        <f>[5]OSE!CI$143</f>
        <v>11.706</v>
      </c>
      <c r="CJ13" s="57">
        <f>[5]OSE!CJ$143</f>
        <v>4.0819999999999999</v>
      </c>
      <c r="CK13" s="57">
        <f>[5]OSE!CK$143</f>
        <v>3.911</v>
      </c>
      <c r="CL13" s="57">
        <f>[5]OSE!CL$143</f>
        <v>13.656000000000001</v>
      </c>
      <c r="CM13" s="57">
        <f>[5]OSE!CM$143</f>
        <v>22.768000000000001</v>
      </c>
      <c r="CN13" s="57">
        <f>[5]OSE!CN$143</f>
        <v>1.7410000000000001</v>
      </c>
      <c r="CO13" s="57">
        <f>[5]OSE!CO$143</f>
        <v>15.977</v>
      </c>
      <c r="CP13" s="57">
        <f>[5]OSE!CP$143</f>
        <v>3.2480000000000002</v>
      </c>
      <c r="CQ13" s="57">
        <f>[5]OSE!CQ$143</f>
        <v>4.274</v>
      </c>
      <c r="CR13" s="57">
        <f>[5]OSE!CR$143</f>
        <v>11.67</v>
      </c>
      <c r="CS13" s="57">
        <f>[5]OSE!CS$143</f>
        <v>20.52</v>
      </c>
      <c r="CT13" s="57">
        <f>[5]OSE!CT$143</f>
        <v>1.67</v>
      </c>
      <c r="CU13" s="57">
        <f>[5]OSE!CU$143</f>
        <v>19.815000000000001</v>
      </c>
      <c r="CV13" s="57">
        <f>[5]OSE!CV$143</f>
        <v>2.2010000000000001</v>
      </c>
      <c r="CW13" s="57">
        <f>[5]OSE!CW$143</f>
        <v>4.1210000000000004</v>
      </c>
      <c r="CX13" s="57">
        <f>[5]OSE!CX$143</f>
        <v>13.044</v>
      </c>
      <c r="CY13" s="57">
        <f>[5]OSE!CY$143</f>
        <v>18.611999999999998</v>
      </c>
      <c r="CZ13" s="57">
        <f>[5]OSE!CZ$143</f>
        <v>0.93100000000000005</v>
      </c>
      <c r="DA13" s="57">
        <f>[5]OSE!DA$143</f>
        <v>22.178999999999998</v>
      </c>
      <c r="DB13" s="57">
        <f>[5]OSE!DB$143</f>
        <v>1.131</v>
      </c>
      <c r="DC13" s="57">
        <f>[5]OSE!DC$143</f>
        <v>3.61</v>
      </c>
      <c r="DD13" s="57">
        <f>[5]OSE!DD$143</f>
        <v>10.448</v>
      </c>
      <c r="DE13" s="57">
        <f>[5]OSE!DE$143</f>
        <v>18.248000000000001</v>
      </c>
      <c r="DF13" s="57">
        <f>[5]OSE!DF$143</f>
        <v>0.82950000000000002</v>
      </c>
      <c r="DG13" s="57">
        <f>[5]OSE!DG$143</f>
        <v>21.337513530999995</v>
      </c>
      <c r="DH13" s="57">
        <f>[5]OSE!DH$143</f>
        <v>2.5274000000000001</v>
      </c>
      <c r="DI13" s="57">
        <f>[5]OSE!DI$143</f>
        <v>4.9004000000000003</v>
      </c>
      <c r="DJ13" s="57">
        <f>[5]OSE!DJ$143</f>
        <v>6.5956000000000001</v>
      </c>
      <c r="DK13" s="57">
        <f>[5]OSE!DK$143</f>
        <v>15.016500000000001</v>
      </c>
      <c r="DL13" s="57">
        <f>[5]OSE!DL$143</f>
        <v>0.67130000000000012</v>
      </c>
      <c r="DM13" s="57">
        <f>[5]OSE!DM$143</f>
        <v>10.973799999999999</v>
      </c>
      <c r="DN13" s="57">
        <f>[5]OSE!DN$143</f>
        <v>0.75</v>
      </c>
      <c r="DO13" s="57">
        <f>[5]OSE!DO$143</f>
        <v>3.8193999999999999</v>
      </c>
      <c r="DP13" s="57">
        <f>[5]OSE!DP$143</f>
        <v>5.5662000000000003</v>
      </c>
      <c r="DQ13" s="57">
        <f>[5]OSE!DQ$143</f>
        <v>17.807099999999998</v>
      </c>
      <c r="DR13" s="57">
        <f>[5]OSE!DR$143</f>
        <v>0.69310000000000005</v>
      </c>
      <c r="DS13" s="57">
        <f>[5]OSE!DS$143</f>
        <v>8.7318999999999996</v>
      </c>
      <c r="DT13" s="57">
        <f>[5]OSE!DT$143</f>
        <v>2.0798000000000001</v>
      </c>
      <c r="DU13" s="57">
        <f>[5]OSE!DU$143</f>
        <v>9.0084999999999997</v>
      </c>
      <c r="DV13" s="57">
        <f>[5]OSE!DV$143</f>
        <v>3.8355999999999999</v>
      </c>
      <c r="DW13" s="57">
        <f>[5]OSE!DW$143</f>
        <v>16.244299999999999</v>
      </c>
      <c r="DX13" s="57">
        <f>[5]OSE!DX$143</f>
        <v>0.63279999999999992</v>
      </c>
      <c r="DY13" s="57">
        <f>[5]OSE!DY$143</f>
        <v>6.258</v>
      </c>
      <c r="DZ13" s="57">
        <f>[5]OSE!DZ$143</f>
        <v>2.3724000000000003</v>
      </c>
      <c r="EA13" s="57">
        <f>[5]OSE!EA$143</f>
        <v>12.0745</v>
      </c>
      <c r="EB13" s="57">
        <f>[5]OSE!EB$143</f>
        <v>5.1212</v>
      </c>
      <c r="EC13" s="57">
        <f>[5]OSE!EC$143</f>
        <v>15.197700000000001</v>
      </c>
      <c r="ED13" s="57">
        <f>[5]OSE!ED$143</f>
        <v>0.80115127600000002</v>
      </c>
      <c r="EE13" s="57">
        <f>[5]OSE!EE$143</f>
        <v>9.5922999999999998</v>
      </c>
      <c r="EF13" s="57">
        <f>[5]OSE!EF$143</f>
        <v>1.4207000000000001</v>
      </c>
      <c r="EG13" s="57">
        <f>[5]OSE!EG$143</f>
        <v>7.3685</v>
      </c>
      <c r="EH13" s="57">
        <f>[5]OSE!EH$143</f>
        <v>5.0863000000000005</v>
      </c>
      <c r="EI13" s="57">
        <f>[5]OSE!EI$143</f>
        <v>17.845800000000001</v>
      </c>
      <c r="EJ13" s="57">
        <f>[5]OSE!EJ$143</f>
        <v>1.4279000000000002</v>
      </c>
      <c r="EK13" s="57">
        <f>[5]OSE!EK$143</f>
        <v>6.1038999999999994</v>
      </c>
      <c r="EL13" s="57">
        <f>[5]OSE!EL$143</f>
        <v>1.5299</v>
      </c>
      <c r="EM13" s="57">
        <f>[5]OSE!EM$143</f>
        <v>5.2133000000000003</v>
      </c>
      <c r="EN13" s="57">
        <f>[5]OSE!EN$143</f>
        <v>5.3346</v>
      </c>
      <c r="EO13" s="57">
        <f>[5]OSE!EO$143</f>
        <v>18.882300000000001</v>
      </c>
      <c r="EP13" s="57">
        <f>[5]OSE!EP$143</f>
        <v>1.0209999999999999</v>
      </c>
      <c r="EQ13" s="57">
        <f>[5]OSE!EQ$143</f>
        <v>3.5585</v>
      </c>
      <c r="ER13" s="57">
        <f>[5]OSE!ER$143</f>
        <v>1.2983</v>
      </c>
      <c r="ES13" s="57">
        <f>[5]OSE!ES$143</f>
        <v>3.4538000000000002</v>
      </c>
      <c r="ET13" s="57">
        <f>[5]OSE!ET$143</f>
        <v>6.0048000000000004</v>
      </c>
      <c r="EU13" s="57">
        <f>[5]OSE!EU$143</f>
        <v>19.5717</v>
      </c>
      <c r="EV13" s="57">
        <f>[5]OSE!EV$143</f>
        <v>2.48</v>
      </c>
      <c r="EW13" s="57">
        <f>[5]OSE!EW$143</f>
        <v>7.7244999999999999</v>
      </c>
      <c r="EX13" s="57">
        <f>[5]OSE!EX$143</f>
        <v>2.0966</v>
      </c>
      <c r="EY13" s="57">
        <f>[5]OSE!EY$143</f>
        <v>9.6707000000000001</v>
      </c>
      <c r="EZ13" s="57">
        <f>[5]OSE!EZ$143</f>
        <v>11.7742</v>
      </c>
      <c r="FA13" s="57">
        <f>[5]OSE!FA$143</f>
        <v>14.0838</v>
      </c>
      <c r="FB13" s="57">
        <f>[5]OSE!FB$143</f>
        <v>1.6950000000000001</v>
      </c>
      <c r="FC13" s="57">
        <f>[5]OSE!FC$143</f>
        <v>9.9191000000000003</v>
      </c>
      <c r="FD13" s="57">
        <f>[5]OSE!FD$143</f>
        <v>5.1246</v>
      </c>
      <c r="FE13" s="57">
        <f>[5]OSE!FE$143</f>
        <v>5.9295</v>
      </c>
      <c r="FF13" s="57">
        <f>[5]OSE!FF$143</f>
        <v>8.0169999999999995</v>
      </c>
      <c r="FG13" s="57">
        <f>[5]OSE!FG$143</f>
        <v>28.1309</v>
      </c>
      <c r="FH13" s="57">
        <f>[5]OSE!FH$143</f>
        <v>2.1015999999999999</v>
      </c>
      <c r="FI13" s="57">
        <f>[5]OSE!FI$143</f>
        <v>5.1308999999999996</v>
      </c>
      <c r="FJ13" s="57">
        <f>[5]OSE!FJ$143</f>
        <v>5.5232000000000001</v>
      </c>
      <c r="FK13" s="57">
        <f>[5]OSE!FK$143</f>
        <v>7.0087000000000002</v>
      </c>
      <c r="FL13" s="57">
        <f>[5]OSE!FL$143</f>
        <v>8.2252999999999989</v>
      </c>
      <c r="FM13" s="57">
        <f>[5]OSE!FM$143</f>
        <v>32.620699999999999</v>
      </c>
      <c r="FN13" s="57">
        <f>[5]OSE!FN$143</f>
        <v>0</v>
      </c>
      <c r="FO13" s="57">
        <f>[5]OSE!FO$143</f>
        <v>3.7464</v>
      </c>
      <c r="FP13" s="57">
        <f>[5]OSE!FP$143</f>
        <v>8.4537000000000013</v>
      </c>
      <c r="FQ13" s="57">
        <f>[5]OSE!FQ$143</f>
        <v>11.3033</v>
      </c>
      <c r="FR13" s="57">
        <f>[5]OSE!FR$143</f>
        <v>9.5313999999999997</v>
      </c>
      <c r="FS13" s="57">
        <f>[5]OSE!FS$143</f>
        <v>31.427</v>
      </c>
      <c r="FT13" s="57">
        <f>[5]OSE!FT$143</f>
        <v>4.0614999999999997</v>
      </c>
      <c r="FU13" s="57">
        <f>[5]OSE!FU$143</f>
        <v>4.6044</v>
      </c>
      <c r="FV13" s="57">
        <f>[5]OSE!FV$143</f>
        <v>9.5299999999999994</v>
      </c>
      <c r="FW13" s="57">
        <f>[5]OSE!FW$143</f>
        <v>13.6897</v>
      </c>
      <c r="FX13" s="57">
        <f>[5]OSE!FX$143</f>
        <v>18.0809</v>
      </c>
      <c r="FY13" s="57">
        <f>[5]OSE!FY$143</f>
        <v>35.4604</v>
      </c>
      <c r="FZ13" s="57">
        <f>[5]OSE!FZ$143</f>
        <v>6.6261999999999999</v>
      </c>
      <c r="GA13" s="57">
        <f>[5]OSE!GA$143</f>
        <v>10.3066</v>
      </c>
      <c r="GB13" s="57">
        <f>[5]OSE!GB$143</f>
        <v>26.464599999999997</v>
      </c>
      <c r="GC13" s="57">
        <f>[5]OSE!GC$143</f>
        <v>16.924499999999998</v>
      </c>
      <c r="GD13" s="57">
        <f>[5]OSE!GD$143</f>
        <v>28.189900000000002</v>
      </c>
      <c r="GE13" s="57">
        <f>[5]OSE!GE$143</f>
        <v>44.017099999999999</v>
      </c>
      <c r="GF13" s="57">
        <f>[5]OSE!GF$143</f>
        <v>14.8734</v>
      </c>
      <c r="GG13" s="57">
        <f>[5]OSE!GG$143</f>
        <v>17.7775</v>
      </c>
      <c r="GH13" s="57">
        <f>[5]OSE!GH$143</f>
        <v>20.9467</v>
      </c>
      <c r="GI13" s="57">
        <f>[5]OSE!GI$143</f>
        <v>33.515099999999997</v>
      </c>
      <c r="GJ13" s="57">
        <f>[5]OSE!GJ$143</f>
        <v>36.766199999999998</v>
      </c>
      <c r="GK13" s="57">
        <f>[5]OSE!GK$143</f>
        <v>48.220500000000001</v>
      </c>
      <c r="GL13" s="57">
        <f>[5]OSE!GL$143</f>
        <v>11.867100000000001</v>
      </c>
      <c r="GM13" s="57">
        <f>[5]OSE!GM$143</f>
        <v>13.972899999999999</v>
      </c>
      <c r="GN13" s="57">
        <f>[5]OSE!GN$143</f>
        <v>35.781300000000002</v>
      </c>
      <c r="GO13" s="57">
        <f>[5]OSE!GO$143</f>
        <v>26.784500000000001</v>
      </c>
      <c r="GP13" s="57">
        <f>[5]OSE!GP$143</f>
        <v>43.342400000000005</v>
      </c>
      <c r="GQ13" s="57">
        <f>[5]OSE!GQ$143</f>
        <v>58.594999999999999</v>
      </c>
      <c r="GR13" s="57">
        <f>[5]OSE!GR$143</f>
        <v>21.528099999999998</v>
      </c>
      <c r="GS13" s="57">
        <f>[5]OSE!GS$143</f>
        <v>28.681000000000001</v>
      </c>
      <c r="GT13" s="57">
        <f>[5]OSE!GT$143</f>
        <v>43.238500000000002</v>
      </c>
      <c r="GU13" s="57">
        <f>[5]OSE!GU$143</f>
        <v>37.704699999999995</v>
      </c>
      <c r="GV13" s="57">
        <f>[5]OSE!GV$143</f>
        <v>46.085900000000002</v>
      </c>
      <c r="GW13" s="57">
        <f>[5]OSE!GW$143</f>
        <v>60.279400000000003</v>
      </c>
      <c r="GX13" s="57">
        <f>[5]OSE!GX$143</f>
        <v>17.694500000000001</v>
      </c>
      <c r="GY13" s="57">
        <f>[5]OSE!GY$143</f>
        <v>22.3293</v>
      </c>
      <c r="GZ13" s="57">
        <f>[5]OSE!GZ$143</f>
        <v>49.780099999999997</v>
      </c>
      <c r="HA13" s="57">
        <f>[5]OSE!HA$143</f>
        <v>32.5471</v>
      </c>
      <c r="HB13" s="57">
        <f>[5]OSE!HB$143</f>
        <v>60.838300000000004</v>
      </c>
      <c r="HC13" s="57">
        <f>[5]OSE!HC$143</f>
        <v>74.599899999999991</v>
      </c>
      <c r="HD13" s="57">
        <f>[5]OSE!HD$143</f>
        <v>33.561</v>
      </c>
      <c r="HE13" s="57">
        <f>[5]OSE!HE$143</f>
        <v>29.655899999999999</v>
      </c>
      <c r="HF13" s="57">
        <f>[5]OSE!HF$143</f>
        <v>39.107599999999998</v>
      </c>
      <c r="HG13" s="57">
        <f>[5]OSE!HG$143</f>
        <v>35.1556</v>
      </c>
      <c r="HH13" s="57">
        <f>[5]OSE!HH$143</f>
        <v>59.992599999999996</v>
      </c>
      <c r="HI13" s="57">
        <f>[5]OSE!HI$143</f>
        <v>65.198099999999997</v>
      </c>
      <c r="HJ13" s="57">
        <f>[5]OSE!HJ$143</f>
        <v>34.962900000000005</v>
      </c>
      <c r="HK13" s="57">
        <f>[5]OSE!HK$143</f>
        <v>28.216000000000001</v>
      </c>
      <c r="HL13" s="57">
        <f>[5]OSE!HL$143</f>
        <v>52.892330000000001</v>
      </c>
      <c r="HM13" s="57">
        <f>[5]OSE!HM$143</f>
        <v>80.592500000000001</v>
      </c>
      <c r="HN13" s="57">
        <f>[5]OSE!HN$143</f>
        <v>60.479900000000001</v>
      </c>
      <c r="HO13" s="57">
        <f>[5]OSE!HO$143</f>
        <v>70.723399999999998</v>
      </c>
      <c r="HP13" s="57">
        <f>[5]OSE!HP$143</f>
        <v>32.369799999999998</v>
      </c>
      <c r="HQ13" s="57">
        <f>[5]OSE!HQ$143</f>
        <v>31.351000000000003</v>
      </c>
      <c r="HR13" s="57">
        <f>[5]OSE!HR$143</f>
        <v>62.554000000000002</v>
      </c>
      <c r="HS13" s="57">
        <f>[5]OSE!HS$143</f>
        <v>74.864500000000007</v>
      </c>
      <c r="HT13" s="57">
        <f>[5]OSE!HT$143</f>
        <v>69.840800000000002</v>
      </c>
      <c r="HU13" s="57">
        <f>[5]OSE!HU$143</f>
        <v>56.8932</v>
      </c>
      <c r="HV13" s="57">
        <f>[5]OSE!HV$143</f>
        <v>30.895699999999998</v>
      </c>
      <c r="HW13" s="57">
        <f>[5]OSE!HW$143</f>
        <v>33.117400000000004</v>
      </c>
      <c r="HX13" s="57">
        <f>[5]OSE!HX$143</f>
        <v>62.367599999999996</v>
      </c>
      <c r="HY13" s="57">
        <f>[5]OSE!HY$143</f>
        <v>62.932000000000002</v>
      </c>
      <c r="HZ13" s="57">
        <f>[5]OSE!HZ$143</f>
        <v>70.6357</v>
      </c>
      <c r="IA13" s="57">
        <f>[5]OSE!IA$143</f>
        <v>52.476600000000005</v>
      </c>
      <c r="IB13" s="57">
        <f>[5]OSE!IB$143</f>
        <v>33.213699999999996</v>
      </c>
      <c r="IC13" s="57">
        <f>[5]OSE!IC$143</f>
        <v>32.326500000000003</v>
      </c>
      <c r="ID13" s="57">
        <f>[5]OSE!ID$143</f>
        <v>68.634700000000009</v>
      </c>
      <c r="IE13" s="57">
        <f>[5]OSE!IE$143</f>
        <v>57.756700000000002</v>
      </c>
      <c r="IF13" s="57">
        <f>[5]OSE!IF$143</f>
        <v>80.245399999999989</v>
      </c>
      <c r="IG13" s="57">
        <f>[5]OSE!IG$143</f>
        <v>52.158000000000001</v>
      </c>
      <c r="IH13" s="57">
        <f>[5]OSE!IH$143</f>
        <v>35.952199999999998</v>
      </c>
      <c r="II13" s="57">
        <f>[5]OSE!II$143</f>
        <v>35.8902</v>
      </c>
      <c r="IJ13" s="57">
        <f>[5]OSE!IJ$143</f>
        <v>27.871800000000004</v>
      </c>
      <c r="IK13" s="57">
        <f>[5]OSE!IK$143</f>
        <v>47.152799999999999</v>
      </c>
      <c r="IL13" s="57">
        <f>[5]OSE!IL$143</f>
        <v>80.698599999999999</v>
      </c>
      <c r="IM13" s="57">
        <f>[5]OSE!IM$143</f>
        <v>63.485800000000005</v>
      </c>
      <c r="IN13" s="57">
        <f>[5]OSE!IN$143</f>
        <v>41.068899999999999</v>
      </c>
      <c r="IO13" s="57">
        <f>[5]OSE!IO$143</f>
        <v>35.113399999999999</v>
      </c>
      <c r="IP13" s="57">
        <f>[5]OSE!IP$143</f>
        <v>82.255600000000001</v>
      </c>
      <c r="IQ13" s="57">
        <f>[5]OSE!IQ$143</f>
        <v>39.860900000000001</v>
      </c>
      <c r="IR13" s="57">
        <f>[5]OSE!IR$143</f>
        <v>73.483899999999991</v>
      </c>
      <c r="IS13" s="57">
        <f>[5]OSE!IS$143</f>
        <v>73.167299999999997</v>
      </c>
      <c r="IT13" s="57">
        <f>[5]OSE!IT$143</f>
        <v>37.152000000000001</v>
      </c>
      <c r="IU13" s="57">
        <f>[5]OSE!IU$143</f>
        <v>31.547799999999999</v>
      </c>
      <c r="IV13" s="57">
        <f>[5]OSE!IV$143</f>
        <v>93.257800000000003</v>
      </c>
      <c r="IW13" s="57">
        <f>[5]OSE!IW$143</f>
        <v>31.8124</v>
      </c>
      <c r="IX13" s="57">
        <f>[5]OSE!IX$143</f>
        <v>72.5535</v>
      </c>
      <c r="IY13" s="57">
        <f>[5]OSE!IY$143</f>
        <v>78.182199999999995</v>
      </c>
      <c r="IZ13" s="57">
        <f>[5]OSE!IZ$143</f>
        <v>34.289699999999996</v>
      </c>
      <c r="JA13" s="57">
        <f>[5]OSE!JA$143</f>
        <v>28.712300000000003</v>
      </c>
      <c r="JB13" s="57">
        <f>[5]OSE!JB$143</f>
        <v>68.926700000000011</v>
      </c>
      <c r="JC13" s="57">
        <f>[5]OSE!JC$143</f>
        <v>24.390900000000002</v>
      </c>
      <c r="JD13" s="57">
        <f>[5]OSE!JD$143</f>
        <v>53.921699999999994</v>
      </c>
      <c r="JE13" s="57">
        <f>[5]OSE!JE$143</f>
        <v>82.839600000000004</v>
      </c>
      <c r="JF13" s="57">
        <f>[5]OSE!JF$143</f>
        <v>17.614799999999999</v>
      </c>
      <c r="JG13" s="57">
        <f>[5]OSE!JG$143</f>
        <v>14.9468029007</v>
      </c>
      <c r="JH13" s="57">
        <f>[5]OSE!JH$143</f>
        <v>75.114199999999997</v>
      </c>
      <c r="JI13" s="57">
        <f>[5]OSE!JI$143</f>
        <v>18.430560209910279</v>
      </c>
      <c r="JJ13" s="57">
        <f>[5]OSE!JJ$143</f>
        <v>41.978399999999993</v>
      </c>
      <c r="JK13" s="57">
        <f>[5]OSE!JK$143</f>
        <v>77.051199999999994</v>
      </c>
      <c r="JL13" s="57">
        <f>[5]OSE!JL$143</f>
        <v>18.4345</v>
      </c>
      <c r="JM13" s="57">
        <f>[5]OSE!JM$143</f>
        <v>12.656700000000001</v>
      </c>
      <c r="JN13" s="57">
        <f>[5]OSE!JN$143</f>
        <v>73.964600000000004</v>
      </c>
      <c r="JO13" s="57">
        <f>[5]OSE!JO$143</f>
        <v>12.321326763469001</v>
      </c>
      <c r="JP13" s="57">
        <f>[5]OSE!JP$143</f>
        <v>45.735600000000005</v>
      </c>
      <c r="JQ13" s="57">
        <f>[5]OSE!JQ$143</f>
        <v>76.61</v>
      </c>
      <c r="JR13" s="57">
        <f>[5]OSE!JR$143</f>
        <v>17.196900000000003</v>
      </c>
      <c r="JS13" s="57">
        <f>[5]OSE!JS$143</f>
        <v>11.098100000000001</v>
      </c>
      <c r="JT13" s="57">
        <f>[5]OSE!JT$143</f>
        <v>74.360799999999998</v>
      </c>
      <c r="JU13" s="57">
        <f>[5]OSE!JU$143</f>
        <v>6.4868607690448998</v>
      </c>
      <c r="JV13" s="57">
        <f>[5]OSE!JV$143</f>
        <v>44.5565</v>
      </c>
      <c r="JW13" s="57">
        <f>[5]OSE!JW$143</f>
        <v>76.595400000000012</v>
      </c>
      <c r="JX13" s="57">
        <f>[5]OSE!JX$143</f>
        <v>20.149900000000002</v>
      </c>
      <c r="JY13" s="57">
        <f>[5]OSE!JY$143</f>
        <v>13.304900000000002</v>
      </c>
      <c r="JZ13" s="57">
        <f>[5]OSE!JZ$143</f>
        <v>80.300699999999992</v>
      </c>
      <c r="KA13" s="57">
        <f>[5]OSE!KA$143</f>
        <v>0.62839999999999996</v>
      </c>
      <c r="KB13" s="57">
        <f>[5]OSE!KB$143</f>
        <v>62.978699999999996</v>
      </c>
      <c r="KC13" s="57">
        <f>[5]OSE!KC$143</f>
        <v>85.948700000000017</v>
      </c>
      <c r="KD13" s="57">
        <f>[5]OSE!KD$143</f>
        <v>49.0657</v>
      </c>
      <c r="KE13" s="57">
        <f>[5]OSE!KE$143</f>
        <v>34.986200000000004</v>
      </c>
      <c r="KF13" s="57">
        <f>[5]OSE!KF$143</f>
        <v>88.830600000000004</v>
      </c>
      <c r="KG13" s="57">
        <f>[5]OSE!KG$143</f>
        <v>0.40410000000000001</v>
      </c>
      <c r="KH13" s="57">
        <f>[5]OSE!KH$143</f>
        <v>85.697299999999998</v>
      </c>
      <c r="KI13" s="57">
        <f>[5]OSE!KI$143</f>
        <v>99.331700000000012</v>
      </c>
      <c r="KJ13" s="57">
        <f>[5]OSE!KJ$143</f>
        <v>70.519300000000001</v>
      </c>
      <c r="KK13" s="57">
        <f>[5]OSE!KK$143</f>
        <v>38.9649</v>
      </c>
      <c r="KL13" s="57">
        <f>[5]OSE!KL$143</f>
        <v>91.500900000000016</v>
      </c>
      <c r="KM13" s="57">
        <f>[5]OSE!KM$143</f>
        <v>15.607082655069846</v>
      </c>
      <c r="KN13" s="57">
        <f>[5]OSE!KN$143</f>
        <v>97.127299999999991</v>
      </c>
      <c r="KO13" s="57">
        <f>[5]OSE!KO$143</f>
        <v>103.95279999999998</v>
      </c>
      <c r="KP13" s="57">
        <f>[5]OSE!KP$143</f>
        <v>81.695899999999995</v>
      </c>
      <c r="KQ13" s="57">
        <f>[5]OSE!KQ$143</f>
        <v>43.525100000000002</v>
      </c>
      <c r="KR13" s="57">
        <f>[5]OSE!KR$143</f>
        <v>88.710399999999993</v>
      </c>
    </row>
    <row r="14" spans="1:304" x14ac:dyDescent="0.25">
      <c r="A14" s="56" t="s">
        <v>88</v>
      </c>
      <c r="B14" s="57">
        <f>[5]OSE!B$144</f>
        <v>27.443000000000001</v>
      </c>
      <c r="C14" s="57">
        <f>[5]OSE!C$144</f>
        <v>28.454499999999999</v>
      </c>
      <c r="D14" s="57">
        <f>[5]OSE!D$144</f>
        <v>26.768999999999998</v>
      </c>
      <c r="E14" s="57">
        <f>[5]OSE!E$144</f>
        <v>22.885999999999999</v>
      </c>
      <c r="F14" s="57">
        <f>[5]OSE!F$144</f>
        <v>21.898</v>
      </c>
      <c r="G14" s="57">
        <f>[5]OSE!G$144</f>
        <v>20.701000000000001</v>
      </c>
      <c r="H14" s="57">
        <f>[5]OSE!H$144</f>
        <v>20.920999999999999</v>
      </c>
      <c r="I14" s="57">
        <f>[5]OSE!I$144</f>
        <v>20.303000000000001</v>
      </c>
      <c r="J14" s="57">
        <f>[5]OSE!J$144</f>
        <v>21.5</v>
      </c>
      <c r="K14" s="57">
        <f>[5]OSE!K$144</f>
        <v>20.404</v>
      </c>
      <c r="L14" s="57">
        <f>[5]OSE!L$144</f>
        <v>20.922000000000001</v>
      </c>
      <c r="M14" s="57">
        <f>[5]OSE!M$144</f>
        <v>20.928999999999998</v>
      </c>
      <c r="N14" s="57">
        <f>[5]OSE!N$144</f>
        <v>4.5890000000000004</v>
      </c>
      <c r="O14" s="57">
        <f>[5]OSE!O$144</f>
        <v>21.641999999999999</v>
      </c>
      <c r="P14" s="57">
        <f>[5]OSE!P$144</f>
        <v>23.423999999999999</v>
      </c>
      <c r="Q14" s="57">
        <f>[5]OSE!Q$144</f>
        <v>24.52</v>
      </c>
      <c r="R14" s="57">
        <f>[5]OSE!R$144</f>
        <v>23.91</v>
      </c>
      <c r="S14" s="57">
        <f>[5]OSE!S$144</f>
        <v>22.044</v>
      </c>
      <c r="T14" s="57">
        <f>[5]OSE!T$144</f>
        <v>21.616</v>
      </c>
      <c r="U14" s="57">
        <f>[5]OSE!U$144</f>
        <v>21.834</v>
      </c>
      <c r="V14" s="57">
        <f>[5]OSE!V$144</f>
        <v>20.745999999999999</v>
      </c>
      <c r="W14" s="57">
        <f>[5]OSE!W$144</f>
        <v>21.966999999999999</v>
      </c>
      <c r="X14" s="57">
        <f>[5]OSE!X$144</f>
        <v>21.727</v>
      </c>
      <c r="Y14" s="57">
        <f>[5]OSE!Y$144</f>
        <v>20.545000000000002</v>
      </c>
      <c r="Z14" s="57">
        <f>[5]OSE!Z$144</f>
        <v>21.718</v>
      </c>
      <c r="AA14" s="57">
        <f>[5]OSE!AA$144</f>
        <v>23.169</v>
      </c>
      <c r="AB14" s="57">
        <f>[5]OSE!AB$144</f>
        <v>24.388999999999999</v>
      </c>
      <c r="AC14" s="57">
        <f>[5]OSE!AC$144</f>
        <v>23.151</v>
      </c>
      <c r="AD14" s="57">
        <f>[5]OSE!AD$144</f>
        <v>23.218</v>
      </c>
      <c r="AE14" s="57">
        <f>[5]OSE!AE$144</f>
        <v>23.805</v>
      </c>
      <c r="AF14" s="57">
        <f>[5]OSE!AF$144</f>
        <v>19.338999999999999</v>
      </c>
      <c r="AG14" s="57">
        <f>[5]OSE!AG$144</f>
        <v>18.359000000000002</v>
      </c>
      <c r="AH14" s="57">
        <f>[5]OSE!AH$144</f>
        <v>18.251000000000001</v>
      </c>
      <c r="AI14" s="57">
        <f>[5]OSE!AI$144</f>
        <v>18.739000000000001</v>
      </c>
      <c r="AJ14" s="57">
        <f>[5]OSE!AJ$144</f>
        <v>18.753</v>
      </c>
      <c r="AK14" s="57">
        <f>[5]OSE!AK$144</f>
        <v>19.712</v>
      </c>
      <c r="AL14" s="57">
        <f>[5]OSE!AL$144</f>
        <v>20.355</v>
      </c>
      <c r="AM14" s="57">
        <f>[5]OSE!AM$144</f>
        <v>21.17</v>
      </c>
      <c r="AN14" s="57">
        <f>[5]OSE!AN$144</f>
        <v>21.77</v>
      </c>
      <c r="AO14" s="57">
        <f>[5]OSE!AO$144</f>
        <v>24.98</v>
      </c>
      <c r="AP14" s="57">
        <f>[5]OSE!AP$144</f>
        <v>28.707000000000001</v>
      </c>
      <c r="AQ14" s="57">
        <f>[5]OSE!AQ$144</f>
        <v>28.67</v>
      </c>
      <c r="AR14" s="57">
        <f>[5]OSE!AR$144</f>
        <v>29.983000000000001</v>
      </c>
      <c r="AS14" s="57">
        <f>[5]OSE!AS$144</f>
        <v>28.478999999999999</v>
      </c>
      <c r="AT14" s="57">
        <f>[5]OSE!AT$144</f>
        <v>29.527999999999999</v>
      </c>
      <c r="AU14" s="57">
        <f>[5]OSE!AU$144</f>
        <v>29.117999999999999</v>
      </c>
      <c r="AV14" s="57">
        <f>[5]OSE!AV$144</f>
        <v>28.600999999999999</v>
      </c>
      <c r="AW14" s="57">
        <f>[5]OSE!AW$144</f>
        <v>32.444000000000003</v>
      </c>
      <c r="AX14" s="57">
        <f>[5]OSE!AX$144</f>
        <v>32.023000000000003</v>
      </c>
      <c r="AY14" s="57">
        <f>[5]OSE!AY$144</f>
        <v>32.557000000000002</v>
      </c>
      <c r="AZ14" s="57">
        <f>[5]OSE!AZ$144</f>
        <v>32.396999999999998</v>
      </c>
      <c r="BA14" s="57">
        <f>[5]OSE!BA$144</f>
        <v>22.3</v>
      </c>
      <c r="BB14" s="57">
        <f>[5]OSE!BB$144</f>
        <v>24.292000000000002</v>
      </c>
      <c r="BC14" s="57">
        <f>[5]OSE!BC$144</f>
        <v>25.811</v>
      </c>
      <c r="BD14" s="57">
        <f>[5]OSE!BD$144</f>
        <v>21.774999999999999</v>
      </c>
      <c r="BE14" s="57">
        <f>[5]OSE!BE$144</f>
        <v>22.494</v>
      </c>
      <c r="BF14" s="57">
        <f>[5]OSE!BF$144</f>
        <v>25.96</v>
      </c>
      <c r="BG14" s="57">
        <f>[5]OSE!BG$144</f>
        <v>22.93</v>
      </c>
      <c r="BH14" s="57">
        <f>[5]OSE!BH$144</f>
        <v>22.510999999999999</v>
      </c>
      <c r="BI14" s="57">
        <f>[5]OSE!BI$144</f>
        <v>26.835999999999999</v>
      </c>
      <c r="BJ14" s="57">
        <f>[5]OSE!BJ$144</f>
        <v>22.350999999999999</v>
      </c>
      <c r="BK14" s="57">
        <f>[5]OSE!BK$144</f>
        <v>25.140999999999998</v>
      </c>
      <c r="BL14" s="57">
        <f>[5]OSE!BL$144</f>
        <v>24.382000000000001</v>
      </c>
      <c r="BM14" s="57">
        <f>[5]OSE!BM$144</f>
        <v>163.82599999999999</v>
      </c>
      <c r="BN14" s="57">
        <f>[5]OSE!BN$144</f>
        <v>33.682000000000002</v>
      </c>
      <c r="BO14" s="57">
        <f>[5]OSE!BO$144</f>
        <v>62.481000000000002</v>
      </c>
      <c r="BP14" s="57">
        <f>[5]OSE!BP$144</f>
        <v>38.104999999999997</v>
      </c>
      <c r="BQ14" s="57">
        <f>[5]OSE!BQ$144</f>
        <v>36.442</v>
      </c>
      <c r="BR14" s="57">
        <f>[5]OSE!BR$144</f>
        <v>35.725999999999999</v>
      </c>
      <c r="BS14" s="57">
        <f>[5]OSE!BS$144</f>
        <v>35.463999999999999</v>
      </c>
      <c r="BT14" s="57">
        <f>[5]OSE!BT$144</f>
        <v>31.132000000000001</v>
      </c>
      <c r="BU14" s="57">
        <f>[5]OSE!BU$144</f>
        <v>31.306000000000001</v>
      </c>
      <c r="BV14" s="57">
        <f>[5]OSE!BV$144</f>
        <v>31.91</v>
      </c>
      <c r="BW14" s="57">
        <f>[5]OSE!BW$144</f>
        <v>33.875999999999998</v>
      </c>
      <c r="BX14" s="57">
        <f>[5]OSE!BX$144</f>
        <v>30.407</v>
      </c>
      <c r="BY14" s="57">
        <f>[5]OSE!BY$144</f>
        <v>117.00700000000001</v>
      </c>
      <c r="BZ14" s="57">
        <f>[5]OSE!BZ$144</f>
        <v>125.59699999999999</v>
      </c>
      <c r="CA14" s="57">
        <f>[5]OSE!CA$144</f>
        <v>62.671999999999997</v>
      </c>
      <c r="CB14" s="57">
        <f>[5]OSE!CB$144</f>
        <v>76.647999999999996</v>
      </c>
      <c r="CC14" s="57">
        <f>[5]OSE!CC$144</f>
        <v>65.040999999999997</v>
      </c>
      <c r="CD14" s="57">
        <f>[5]OSE!CD$144</f>
        <v>43.673999999999999</v>
      </c>
      <c r="CE14" s="57">
        <f>[5]OSE!CE$144</f>
        <v>41.17</v>
      </c>
      <c r="CF14" s="57">
        <f>[5]OSE!CF$144</f>
        <v>45.920999999999999</v>
      </c>
      <c r="CG14" s="57">
        <f>[5]OSE!CG$144</f>
        <v>50.295999999999999</v>
      </c>
      <c r="CH14" s="57">
        <f>[5]OSE!CH$144</f>
        <v>65.659000000000006</v>
      </c>
      <c r="CI14" s="57">
        <f>[5]OSE!CI$144</f>
        <v>54.47</v>
      </c>
      <c r="CJ14" s="57">
        <f>[5]OSE!CJ$144</f>
        <v>70.94</v>
      </c>
      <c r="CK14" s="57">
        <f>[5]OSE!CK$144</f>
        <v>55.648000000000003</v>
      </c>
      <c r="CL14" s="57">
        <f>[5]OSE!CL$144</f>
        <v>64.149000000000001</v>
      </c>
      <c r="CM14" s="57">
        <f>[5]OSE!CM$144</f>
        <v>64.218000000000004</v>
      </c>
      <c r="CN14" s="57">
        <f>[5]OSE!CN$144</f>
        <v>64.254999999999995</v>
      </c>
      <c r="CO14" s="57">
        <f>[5]OSE!CO$144</f>
        <v>43.741</v>
      </c>
      <c r="CP14" s="57">
        <f>[5]OSE!CP$144</f>
        <v>52.417999999999999</v>
      </c>
      <c r="CQ14" s="57">
        <f>[5]OSE!CQ$144</f>
        <v>58.865000000000002</v>
      </c>
      <c r="CR14" s="57">
        <f>[5]OSE!CR$144</f>
        <v>56.59</v>
      </c>
      <c r="CS14" s="57">
        <f>[5]OSE!CS$144</f>
        <v>56.523000000000003</v>
      </c>
      <c r="CT14" s="57">
        <f>[5]OSE!CT$144</f>
        <v>47.109000000000002</v>
      </c>
      <c r="CU14" s="57">
        <f>[5]OSE!CU$144</f>
        <v>56.186999999999998</v>
      </c>
      <c r="CV14" s="57">
        <f>[5]OSE!CV$144</f>
        <v>55.920999999999999</v>
      </c>
      <c r="CW14" s="57">
        <f>[5]OSE!CW$144</f>
        <v>104.42400000000001</v>
      </c>
      <c r="CX14" s="57">
        <f>[5]OSE!CX$144</f>
        <v>65.536000000000001</v>
      </c>
      <c r="CY14" s="57">
        <f>[5]OSE!CY$144</f>
        <v>54.741999999999997</v>
      </c>
      <c r="CZ14" s="57">
        <f>[5]OSE!CZ$144</f>
        <v>53.322000000000003</v>
      </c>
      <c r="DA14" s="57">
        <f>[5]OSE!DA$144</f>
        <v>66.296000000000006</v>
      </c>
      <c r="DB14" s="57">
        <f>[5]OSE!DB$144</f>
        <v>86.39</v>
      </c>
      <c r="DC14" s="57">
        <f>[5]OSE!DC$144</f>
        <v>78.311999999999998</v>
      </c>
      <c r="DD14" s="57">
        <f>[5]OSE!DD$144</f>
        <v>82.242000000000004</v>
      </c>
      <c r="DE14" s="57">
        <f>[5]OSE!DE$144</f>
        <v>84.608000000000004</v>
      </c>
      <c r="DF14" s="57">
        <f>[5]OSE!DF$144</f>
        <v>81.831699999999998</v>
      </c>
      <c r="DG14" s="57">
        <f>[5]OSE!DG$144</f>
        <v>91.253239999999991</v>
      </c>
      <c r="DH14" s="57">
        <f>[5]OSE!DH$144</f>
        <v>92.561899999999994</v>
      </c>
      <c r="DI14" s="57">
        <f>[5]OSE!DI$144</f>
        <v>154.7637</v>
      </c>
      <c r="DJ14" s="57">
        <f>[5]OSE!DJ$144</f>
        <v>95.379299999999986</v>
      </c>
      <c r="DK14" s="57">
        <f>[5]OSE!DK$144</f>
        <v>86.7697</v>
      </c>
      <c r="DL14" s="57">
        <f>[5]OSE!DL$144</f>
        <v>15.102</v>
      </c>
      <c r="DM14" s="57">
        <f>[5]OSE!DM$144</f>
        <v>43.3018</v>
      </c>
      <c r="DN14" s="57">
        <f>[5]OSE!DN$144</f>
        <v>75.306299999999993</v>
      </c>
      <c r="DO14" s="57">
        <f>[5]OSE!DO$144</f>
        <v>77.990200000000016</v>
      </c>
      <c r="DP14" s="57">
        <f>[5]OSE!DP$144</f>
        <v>60.767600000000002</v>
      </c>
      <c r="DQ14" s="57">
        <f>[5]OSE!DQ$144</f>
        <v>84.057700000000011</v>
      </c>
      <c r="DR14" s="57">
        <f>[5]OSE!DR$144</f>
        <v>50.892099999999999</v>
      </c>
      <c r="DS14" s="57">
        <f>[5]OSE!DS$144</f>
        <v>75.142099999999999</v>
      </c>
      <c r="DT14" s="57">
        <f>[5]OSE!DT$144</f>
        <v>84.404600000000002</v>
      </c>
      <c r="DU14" s="57">
        <f>[5]OSE!DU$144</f>
        <v>91.082499999999996</v>
      </c>
      <c r="DV14" s="57">
        <f>[5]OSE!DV$144</f>
        <v>61.741299999999995</v>
      </c>
      <c r="DW14" s="57">
        <f>[5]OSE!DW$144</f>
        <v>0</v>
      </c>
      <c r="DX14" s="57">
        <f>[5]OSE!DX$144</f>
        <v>24.803799999999999</v>
      </c>
      <c r="DY14" s="57">
        <f>[5]OSE!DY$144</f>
        <v>73.932700000000011</v>
      </c>
      <c r="DZ14" s="57">
        <f>[5]OSE!DZ$144</f>
        <v>89.631399999999999</v>
      </c>
      <c r="EA14" s="57">
        <f>[5]OSE!EA$144</f>
        <v>44.378999999999998</v>
      </c>
      <c r="EB14" s="57">
        <f>[5]OSE!EB$144</f>
        <v>52.622900000000001</v>
      </c>
      <c r="EC14" s="57">
        <f>[5]OSE!EC$144</f>
        <v>54.241500000000002</v>
      </c>
      <c r="ED14" s="57">
        <f>[5]OSE!ED$144</f>
        <v>84.297447000000005</v>
      </c>
      <c r="EE14" s="57">
        <f>[5]OSE!EE$144</f>
        <v>93.245699999999999</v>
      </c>
      <c r="EF14" s="57">
        <f>[5]OSE!EF$144</f>
        <v>87.652699999999996</v>
      </c>
      <c r="EG14" s="57">
        <f>[5]OSE!EG$144</f>
        <v>96.812899999999999</v>
      </c>
      <c r="EH14" s="57">
        <f>[5]OSE!EH$144</f>
        <v>94.105500000000006</v>
      </c>
      <c r="EI14" s="57">
        <f>[5]OSE!EI$144</f>
        <v>96.178100000000001</v>
      </c>
      <c r="EJ14" s="57">
        <f>[5]OSE!EJ$144</f>
        <v>100.7774</v>
      </c>
      <c r="EK14" s="57">
        <f>[5]OSE!EK$144</f>
        <v>87.578199999999995</v>
      </c>
      <c r="EL14" s="57">
        <f>[5]OSE!EL$144</f>
        <v>92.893600000000006</v>
      </c>
      <c r="EM14" s="57">
        <f>[5]OSE!EM$144</f>
        <v>92.687899999999999</v>
      </c>
      <c r="EN14" s="57">
        <f>[5]OSE!EN$144</f>
        <v>106.1598</v>
      </c>
      <c r="EO14" s="57">
        <f>[5]OSE!EO$144</f>
        <v>95.309900000000013</v>
      </c>
      <c r="EP14" s="57">
        <f>[5]OSE!EP$144</f>
        <v>105.7063</v>
      </c>
      <c r="EQ14" s="57">
        <f>[5]OSE!EQ$144</f>
        <v>86.795600000000007</v>
      </c>
      <c r="ER14" s="57">
        <f>[5]OSE!ER$144</f>
        <v>81.530299999999997</v>
      </c>
      <c r="ES14" s="57">
        <f>[5]OSE!ES$144</f>
        <v>97.129300000000001</v>
      </c>
      <c r="ET14" s="57">
        <f>[5]OSE!ET$144</f>
        <v>97.777100000000004</v>
      </c>
      <c r="EU14" s="57">
        <f>[5]OSE!EU$144</f>
        <v>87.882000000000005</v>
      </c>
      <c r="EV14" s="57">
        <f>[5]OSE!EV$144</f>
        <v>72.394100000000009</v>
      </c>
      <c r="EW14" s="57">
        <f>[5]OSE!EW$144</f>
        <v>76.159000000000006</v>
      </c>
      <c r="EX14" s="57">
        <f>[5]OSE!EX$144</f>
        <v>82.801000000000002</v>
      </c>
      <c r="EY14" s="57">
        <f>[5]OSE!EY$144</f>
        <v>82.260199999999998</v>
      </c>
      <c r="EZ14" s="57">
        <f>[5]OSE!EZ$144</f>
        <v>78.392799999999994</v>
      </c>
      <c r="FA14" s="57">
        <f>[5]OSE!FA$144</f>
        <v>79.487200000000001</v>
      </c>
      <c r="FB14" s="57">
        <f>[5]OSE!FB$144</f>
        <v>93.441100000000006</v>
      </c>
      <c r="FC14" s="57">
        <f>[5]OSE!FC$144</f>
        <v>87.694399999999987</v>
      </c>
      <c r="FD14" s="57">
        <f>[5]OSE!FD$144</f>
        <v>101.86390000000002</v>
      </c>
      <c r="FE14" s="57">
        <f>[5]OSE!FE$144</f>
        <v>87.782899999999998</v>
      </c>
      <c r="FF14" s="57">
        <f>[5]OSE!FF$144</f>
        <v>99.268799999999999</v>
      </c>
      <c r="FG14" s="57">
        <f>[5]OSE!FG$144</f>
        <v>87.358500000000006</v>
      </c>
      <c r="FH14" s="57">
        <f>[5]OSE!FH$144</f>
        <v>84.323299999999989</v>
      </c>
      <c r="FI14" s="57">
        <f>[5]OSE!FI$144</f>
        <v>85.200399999999988</v>
      </c>
      <c r="FJ14" s="57">
        <f>[5]OSE!FJ$144</f>
        <v>85.904099999999985</v>
      </c>
      <c r="FK14" s="57">
        <f>[5]OSE!FK$144</f>
        <v>96.173500000000004</v>
      </c>
      <c r="FL14" s="57">
        <f>[5]OSE!FL$144</f>
        <v>78.469700000000003</v>
      </c>
      <c r="FM14" s="57">
        <f>[5]OSE!FM$144</f>
        <v>45.414400000000001</v>
      </c>
      <c r="FN14" s="57">
        <f>[5]OSE!FN$144</f>
        <v>80.89139999999999</v>
      </c>
      <c r="FO14" s="57">
        <f>[5]OSE!FO$144</f>
        <v>135.4631</v>
      </c>
      <c r="FP14" s="57">
        <f>[5]OSE!FP$144</f>
        <v>100.7612</v>
      </c>
      <c r="FQ14" s="57">
        <f>[5]OSE!FQ$144</f>
        <v>102.18839999999999</v>
      </c>
      <c r="FR14" s="57">
        <f>[5]OSE!FR$144</f>
        <v>103.88530000000002</v>
      </c>
      <c r="FS14" s="57">
        <f>[5]OSE!FS$144</f>
        <v>102.92710000000001</v>
      </c>
      <c r="FT14" s="57">
        <f>[5]OSE!FT$144</f>
        <v>93.695499999999996</v>
      </c>
      <c r="FU14" s="57">
        <f>[5]OSE!FU$144</f>
        <v>94.96080000000002</v>
      </c>
      <c r="FV14" s="57">
        <f>[5]OSE!FV$144</f>
        <v>90.800300000000007</v>
      </c>
      <c r="FW14" s="57">
        <f>[5]OSE!FW$144</f>
        <v>91.474399999999989</v>
      </c>
      <c r="FX14" s="57">
        <f>[5]OSE!FX$144</f>
        <v>98.5929</v>
      </c>
      <c r="FY14" s="57">
        <f>[5]OSE!FY$144</f>
        <v>106.51960000000001</v>
      </c>
      <c r="FZ14" s="57">
        <f>[5]OSE!FZ$144</f>
        <v>101.607</v>
      </c>
      <c r="GA14" s="57">
        <f>[5]OSE!GA$144</f>
        <v>129.35400000000001</v>
      </c>
      <c r="GB14" s="57">
        <f>[5]OSE!GB$144</f>
        <v>110.9466</v>
      </c>
      <c r="GC14" s="57">
        <f>[5]OSE!GC$144</f>
        <v>99.287800000000004</v>
      </c>
      <c r="GD14" s="57">
        <f>[5]OSE!GD$144</f>
        <v>100.48859999999999</v>
      </c>
      <c r="GE14" s="57">
        <f>[5]OSE!GE$144</f>
        <v>119.81739999999999</v>
      </c>
      <c r="GF14" s="57">
        <f>[5]OSE!GF$144</f>
        <v>97.499200000000002</v>
      </c>
      <c r="GG14" s="57">
        <f>[5]OSE!GG$144</f>
        <v>91.076499999999982</v>
      </c>
      <c r="GH14" s="57">
        <f>[5]OSE!GH$144</f>
        <v>93.538899999999998</v>
      </c>
      <c r="GI14" s="57">
        <f>[5]OSE!GI$144</f>
        <v>91.831699999999998</v>
      </c>
      <c r="GJ14" s="57">
        <f>[5]OSE!GJ$144</f>
        <v>97.956599999999995</v>
      </c>
      <c r="GK14" s="57">
        <f>[5]OSE!GK$144</f>
        <v>97.617799999999988</v>
      </c>
      <c r="GL14" s="57">
        <f>[5]OSE!GL$144</f>
        <v>103.00129999999999</v>
      </c>
      <c r="GM14" s="57">
        <f>[5]OSE!GM$144</f>
        <v>109.2765</v>
      </c>
      <c r="GN14" s="57">
        <f>[5]OSE!GN$144</f>
        <v>121.4074</v>
      </c>
      <c r="GO14" s="57">
        <f>[5]OSE!GO$144</f>
        <v>108.0227</v>
      </c>
      <c r="GP14" s="57">
        <f>[5]OSE!GP$144</f>
        <v>112.27349999999998</v>
      </c>
      <c r="GQ14" s="57">
        <f>[5]OSE!GQ$144</f>
        <v>130.91039999999998</v>
      </c>
      <c r="GR14" s="57">
        <f>[5]OSE!GR$144</f>
        <v>102.71539999999999</v>
      </c>
      <c r="GS14" s="57">
        <f>[5]OSE!GS$144</f>
        <v>85.969399999999993</v>
      </c>
      <c r="GT14" s="57">
        <f>[5]OSE!GT$144</f>
        <v>98.877699999999976</v>
      </c>
      <c r="GU14" s="57">
        <f>[5]OSE!GU$144</f>
        <v>99.944799999999987</v>
      </c>
      <c r="GV14" s="57">
        <f>[5]OSE!GV$144</f>
        <v>103.14719999999998</v>
      </c>
      <c r="GW14" s="57">
        <f>[5]OSE!GW$144</f>
        <v>102.29510000000001</v>
      </c>
      <c r="GX14" s="57">
        <f>[5]OSE!GX$144</f>
        <v>71.984599999999986</v>
      </c>
      <c r="GY14" s="57">
        <f>[5]OSE!GY$144</f>
        <v>109.9868</v>
      </c>
      <c r="GZ14" s="57">
        <f>[5]OSE!GZ$144</f>
        <v>147.59730000000002</v>
      </c>
      <c r="HA14" s="57">
        <f>[5]OSE!HA$144</f>
        <v>116.7839</v>
      </c>
      <c r="HB14" s="57">
        <f>[5]OSE!HB$144</f>
        <v>164.87520000000001</v>
      </c>
      <c r="HC14" s="57">
        <f>[5]OSE!HC$144</f>
        <v>108.8623</v>
      </c>
      <c r="HD14" s="57">
        <f>[5]OSE!HD$144</f>
        <v>102.6296</v>
      </c>
      <c r="HE14" s="57">
        <f>[5]OSE!HE$144</f>
        <v>108.59999999999998</v>
      </c>
      <c r="HF14" s="57">
        <f>[5]OSE!HF$144</f>
        <v>114.1858</v>
      </c>
      <c r="HG14" s="57">
        <f>[5]OSE!HG$144</f>
        <v>109.43949999999998</v>
      </c>
      <c r="HH14" s="57">
        <f>[5]OSE!HH$144</f>
        <v>108.5943</v>
      </c>
      <c r="HI14" s="57">
        <f>[5]OSE!HI$144</f>
        <v>119.92049999999999</v>
      </c>
      <c r="HJ14" s="57">
        <f>[5]OSE!HJ$144</f>
        <v>127.5468</v>
      </c>
      <c r="HK14" s="57">
        <f>[5]OSE!HK$144</f>
        <v>140.1892</v>
      </c>
      <c r="HL14" s="57">
        <f>[5]OSE!HL$144</f>
        <v>145.80655999999999</v>
      </c>
      <c r="HM14" s="57">
        <f>[5]OSE!HM$144</f>
        <v>148.61500000000001</v>
      </c>
      <c r="HN14" s="57">
        <f>[5]OSE!HN$144</f>
        <v>175.47190000000003</v>
      </c>
      <c r="HO14" s="57">
        <f>[5]OSE!HO$144</f>
        <v>129.34040000000002</v>
      </c>
      <c r="HP14" s="57">
        <f>[5]OSE!HP$144</f>
        <v>128.0438</v>
      </c>
      <c r="HQ14" s="57">
        <f>[5]OSE!HQ$144</f>
        <v>125.1802</v>
      </c>
      <c r="HR14" s="57">
        <f>[5]OSE!HR$144</f>
        <v>124.17359999999999</v>
      </c>
      <c r="HS14" s="57">
        <f>[5]OSE!HS$144</f>
        <v>131.0026</v>
      </c>
      <c r="HT14" s="57">
        <f>[5]OSE!HT$144</f>
        <v>122.23790000000001</v>
      </c>
      <c r="HU14" s="57">
        <f>[5]OSE!HU$144</f>
        <v>135.69579999999999</v>
      </c>
      <c r="HV14" s="57">
        <f>[5]OSE!HV$144</f>
        <v>145.38800000000001</v>
      </c>
      <c r="HW14" s="57">
        <f>[5]OSE!HW$144</f>
        <v>157.80510000000001</v>
      </c>
      <c r="HX14" s="57">
        <f>[5]OSE!HX$144</f>
        <v>152.83219999999997</v>
      </c>
      <c r="HY14" s="57">
        <f>[5]OSE!HY$144</f>
        <v>228.44399999999996</v>
      </c>
      <c r="HZ14" s="57">
        <f>[5]OSE!HZ$144</f>
        <v>217.61209999999997</v>
      </c>
      <c r="IA14" s="57">
        <f>[5]OSE!IA$144</f>
        <v>150.92179999999999</v>
      </c>
      <c r="IB14" s="57">
        <f>[5]OSE!IB$144</f>
        <v>147.76839999999999</v>
      </c>
      <c r="IC14" s="57">
        <f>[5]OSE!IC$144</f>
        <v>140.7825</v>
      </c>
      <c r="ID14" s="57">
        <f>[5]OSE!ID$144</f>
        <v>134.34030000000001</v>
      </c>
      <c r="IE14" s="57">
        <f>[5]OSE!IE$144</f>
        <v>143.82880000000003</v>
      </c>
      <c r="IF14" s="57">
        <f>[5]OSE!IF$144</f>
        <v>143.53020000000001</v>
      </c>
      <c r="IG14" s="57">
        <f>[5]OSE!IG$144</f>
        <v>155.33949999999999</v>
      </c>
      <c r="IH14" s="57">
        <f>[5]OSE!IH$144</f>
        <v>154.59966</v>
      </c>
      <c r="II14" s="57">
        <f>[5]OSE!II$144</f>
        <v>175.26439999999999</v>
      </c>
      <c r="IJ14" s="57">
        <f>[5]OSE!IJ$144</f>
        <v>169.03739999999999</v>
      </c>
      <c r="IK14" s="57">
        <f>[5]OSE!IK$144</f>
        <v>159.1353</v>
      </c>
      <c r="IL14" s="57">
        <f>[5]OSE!IL$144</f>
        <v>212.82639999999998</v>
      </c>
      <c r="IM14" s="57">
        <f>[5]OSE!IM$144</f>
        <v>148.88129999999998</v>
      </c>
      <c r="IN14" s="57">
        <f>[5]OSE!IN$144</f>
        <v>146.57009999999997</v>
      </c>
      <c r="IO14" s="57">
        <f>[5]OSE!IO$144</f>
        <v>143.64529999999999</v>
      </c>
      <c r="IP14" s="57">
        <f>[5]OSE!IP$144</f>
        <v>148.78409999999997</v>
      </c>
      <c r="IQ14" s="57">
        <f>[5]OSE!IQ$144</f>
        <v>141.16990000000001</v>
      </c>
      <c r="IR14" s="57">
        <f>[5]OSE!IR$144</f>
        <v>143.50720000000001</v>
      </c>
      <c r="IS14" s="57">
        <f>[5]OSE!IS$144</f>
        <v>151.81909999999999</v>
      </c>
      <c r="IT14" s="57">
        <f>[5]OSE!IT$144</f>
        <v>167.19720000000001</v>
      </c>
      <c r="IU14" s="57">
        <f>[5]OSE!IU$144</f>
        <v>176.9315</v>
      </c>
      <c r="IV14" s="57">
        <f>[5]OSE!IV$144</f>
        <v>168.60050000000001</v>
      </c>
      <c r="IW14" s="57">
        <f>[5]OSE!IW$144</f>
        <v>174.02470000000002</v>
      </c>
      <c r="IX14" s="57">
        <f>[5]OSE!IX$144</f>
        <v>219.3921</v>
      </c>
      <c r="IY14" s="57">
        <f>[5]OSE!IY$144</f>
        <v>155.11360000000002</v>
      </c>
      <c r="IZ14" s="57">
        <f>[5]OSE!IZ$144</f>
        <v>131.32079999999999</v>
      </c>
      <c r="JA14" s="57">
        <f>[5]OSE!JA$144</f>
        <v>151.07570000000001</v>
      </c>
      <c r="JB14" s="57">
        <f>[5]OSE!JB$144</f>
        <v>152.65870000000001</v>
      </c>
      <c r="JC14" s="57">
        <f>[5]OSE!JC$144</f>
        <v>156.1995</v>
      </c>
      <c r="JD14" s="57">
        <f>[5]OSE!JD$144</f>
        <v>153.66</v>
      </c>
      <c r="JE14" s="57">
        <f>[5]OSE!JE$144</f>
        <v>163.32379999999998</v>
      </c>
      <c r="JF14" s="57">
        <f>[5]OSE!JF$144</f>
        <v>181.80789999999999</v>
      </c>
      <c r="JG14" s="57">
        <f>[5]OSE!JG$144</f>
        <v>184.96954699999998</v>
      </c>
      <c r="JH14" s="57">
        <f>[5]OSE!JH$144</f>
        <v>139.89259999999999</v>
      </c>
      <c r="JI14" s="57">
        <f>[5]OSE!JI$144</f>
        <v>197.02198100000001</v>
      </c>
      <c r="JJ14" s="57">
        <f>[5]OSE!JJ$144</f>
        <v>263.92069999999995</v>
      </c>
      <c r="JK14" s="57">
        <f>[5]OSE!JK$144</f>
        <v>135.6319</v>
      </c>
      <c r="JL14" s="57">
        <f>[5]OSE!JL$144</f>
        <v>165.22200000000001</v>
      </c>
      <c r="JM14" s="57">
        <f>[5]OSE!JM$144</f>
        <v>159.78550000000001</v>
      </c>
      <c r="JN14" s="57">
        <f>[5]OSE!JN$144</f>
        <v>171.34399999999999</v>
      </c>
      <c r="JO14" s="57">
        <f>[5]OSE!JO$144</f>
        <v>167.781971</v>
      </c>
      <c r="JP14" s="57">
        <f>[5]OSE!JP$144</f>
        <v>171.86840000000001</v>
      </c>
      <c r="JQ14" s="57">
        <f>[5]OSE!JQ$144</f>
        <v>179.7664</v>
      </c>
      <c r="JR14" s="57">
        <f>[5]OSE!JR$144</f>
        <v>191.40260000000001</v>
      </c>
      <c r="JS14" s="57">
        <f>[5]OSE!JS$144</f>
        <v>213.51570000000001</v>
      </c>
      <c r="JT14" s="57">
        <f>[5]OSE!JT$144</f>
        <v>196.6224</v>
      </c>
      <c r="JU14" s="57">
        <f>[5]OSE!JU$144</f>
        <v>197.077755</v>
      </c>
      <c r="JV14" s="57">
        <f>[5]OSE!JV$144</f>
        <v>268.17190000000005</v>
      </c>
      <c r="JW14" s="57">
        <f>[5]OSE!JW$144</f>
        <v>186.56049999999996</v>
      </c>
      <c r="JX14" s="57">
        <f>[5]OSE!JX$144</f>
        <v>190.73949999999996</v>
      </c>
      <c r="JY14" s="57">
        <f>[5]OSE!JY$144</f>
        <v>184.4281</v>
      </c>
      <c r="JZ14" s="57">
        <f>[5]OSE!JZ$144</f>
        <v>182.96679999999998</v>
      </c>
      <c r="KA14" s="57">
        <f>[5]OSE!KA$144</f>
        <v>190.93769999999998</v>
      </c>
      <c r="KB14" s="57">
        <f>[5]OSE!KB$144</f>
        <v>194.8655</v>
      </c>
      <c r="KC14" s="57">
        <f>[5]OSE!KC$144</f>
        <v>190.5241</v>
      </c>
      <c r="KD14" s="57">
        <f>[5]OSE!KD$144</f>
        <v>190.9074</v>
      </c>
      <c r="KE14" s="57">
        <f>[5]OSE!KE$144</f>
        <v>224.39339999999996</v>
      </c>
      <c r="KF14" s="57">
        <f>[5]OSE!KF$144</f>
        <v>230.16639999999995</v>
      </c>
      <c r="KG14" s="57">
        <f>[5]OSE!KG$144</f>
        <v>436.23230000000007</v>
      </c>
      <c r="KH14" s="57">
        <f>[5]OSE!KH$144</f>
        <v>317.81509999999997</v>
      </c>
      <c r="KI14" s="57">
        <f>[5]OSE!KI$144</f>
        <v>219.64300000000003</v>
      </c>
      <c r="KJ14" s="57">
        <f>[5]OSE!KJ$144</f>
        <v>226.29240000000001</v>
      </c>
      <c r="KK14" s="57">
        <f>[5]OSE!KK$144</f>
        <v>210.38399999999999</v>
      </c>
      <c r="KL14" s="57">
        <f>[5]OSE!KL$144</f>
        <v>190.5471</v>
      </c>
      <c r="KM14" s="57">
        <f>[5]OSE!KM$144</f>
        <v>221.18158700000001</v>
      </c>
      <c r="KN14" s="57">
        <f>[5]OSE!KN$144</f>
        <v>211.22489999999999</v>
      </c>
      <c r="KO14" s="57">
        <f>[5]OSE!KO$144</f>
        <v>226.9804</v>
      </c>
      <c r="KP14" s="57">
        <f>[5]OSE!KP$144</f>
        <v>242.875</v>
      </c>
      <c r="KQ14" s="57">
        <f>[5]OSE!KQ$144</f>
        <v>244.53540000000001</v>
      </c>
      <c r="KR14" s="57">
        <f>[5]OSE!KR$144</f>
        <v>255.61870000000002</v>
      </c>
    </row>
    <row r="15" spans="1:304" x14ac:dyDescent="0.25">
      <c r="A15" s="56" t="s">
        <v>89</v>
      </c>
      <c r="B15" s="57">
        <f>[5]OSE!B$145</f>
        <v>45.061999999999998</v>
      </c>
      <c r="C15" s="57">
        <f>[5]OSE!C$145</f>
        <v>35.906999999999996</v>
      </c>
      <c r="D15" s="57">
        <f>[5]OSE!D$145</f>
        <v>32.600999999999999</v>
      </c>
      <c r="E15" s="57">
        <f>[5]OSE!E$145</f>
        <v>29.914000000000001</v>
      </c>
      <c r="F15" s="57">
        <f>[5]OSE!F$145</f>
        <v>31.556000000000001</v>
      </c>
      <c r="G15" s="57">
        <f>[5]OSE!G$145</f>
        <v>29.544</v>
      </c>
      <c r="H15" s="57">
        <f>[5]OSE!H$145</f>
        <v>44.023000000000003</v>
      </c>
      <c r="I15" s="57">
        <f>[5]OSE!I$145</f>
        <v>30.361999999999998</v>
      </c>
      <c r="J15" s="57">
        <f>[5]OSE!J$145</f>
        <v>30.457999999999998</v>
      </c>
      <c r="K15" s="57">
        <f>[5]OSE!K$145</f>
        <v>30.541</v>
      </c>
      <c r="L15" s="57">
        <f>[5]OSE!L$145</f>
        <v>24.376999999999999</v>
      </c>
      <c r="M15" s="57">
        <f>[5]OSE!M$145</f>
        <v>35.683</v>
      </c>
      <c r="N15" s="57">
        <f>[5]OSE!N$145</f>
        <v>43.811</v>
      </c>
      <c r="O15" s="57">
        <f>[5]OSE!O$145</f>
        <v>33.999000000000002</v>
      </c>
      <c r="P15" s="57">
        <f>[5]OSE!P$145</f>
        <v>31.899000000000001</v>
      </c>
      <c r="Q15" s="57">
        <f>[5]OSE!Q$145</f>
        <v>30.834</v>
      </c>
      <c r="R15" s="57">
        <f>[5]OSE!R$145</f>
        <v>28.012</v>
      </c>
      <c r="S15" s="57">
        <f>[5]OSE!S$145</f>
        <v>31.541</v>
      </c>
      <c r="T15" s="57">
        <f>[5]OSE!T$145</f>
        <v>49.140999999999998</v>
      </c>
      <c r="U15" s="57">
        <f>[5]OSE!U$145</f>
        <v>29.475999999999999</v>
      </c>
      <c r="V15" s="57">
        <f>[5]OSE!V$145</f>
        <v>31.786999999999999</v>
      </c>
      <c r="W15" s="57">
        <f>[5]OSE!W$145</f>
        <v>29.742999999999999</v>
      </c>
      <c r="X15" s="57">
        <f>[5]OSE!X$145</f>
        <v>30.077000000000002</v>
      </c>
      <c r="Y15" s="57">
        <f>[5]OSE!Y$145</f>
        <v>29.074000000000002</v>
      </c>
      <c r="Z15" s="57">
        <f>[5]OSE!Z$145</f>
        <v>43.854999999999997</v>
      </c>
      <c r="AA15" s="57">
        <f>[5]OSE!AA$145</f>
        <v>30.51</v>
      </c>
      <c r="AB15" s="57">
        <f>[5]OSE!AB$145</f>
        <v>34.976999999999997</v>
      </c>
      <c r="AC15" s="57">
        <f>[5]OSE!AC$145</f>
        <v>33.506999999999998</v>
      </c>
      <c r="AD15" s="57">
        <f>[5]OSE!AD$145</f>
        <v>33.125999999999998</v>
      </c>
      <c r="AE15" s="57">
        <f>[5]OSE!AE$145</f>
        <v>28.991</v>
      </c>
      <c r="AF15" s="57">
        <f>[5]OSE!AF$145</f>
        <v>41.311</v>
      </c>
      <c r="AG15" s="57">
        <f>[5]OSE!AG$145</f>
        <v>33.222000000000001</v>
      </c>
      <c r="AH15" s="57">
        <f>[5]OSE!AH$145</f>
        <v>32.679000000000002</v>
      </c>
      <c r="AI15" s="57">
        <f>[5]OSE!AI$145</f>
        <v>34.185000000000002</v>
      </c>
      <c r="AJ15" s="57">
        <f>[5]OSE!AJ$145</f>
        <v>33.225000000000001</v>
      </c>
      <c r="AK15" s="57">
        <f>[5]OSE!AK$145</f>
        <v>32.856000000000002</v>
      </c>
      <c r="AL15" s="57">
        <f>[5]OSE!AL$145</f>
        <v>47.015000000000001</v>
      </c>
      <c r="AM15" s="57">
        <f>[5]OSE!AM$145</f>
        <v>32.256</v>
      </c>
      <c r="AN15" s="57">
        <f>[5]OSE!AN$145</f>
        <v>35.076000000000001</v>
      </c>
      <c r="AO15" s="57">
        <f>[5]OSE!AO$145</f>
        <v>33.951000000000001</v>
      </c>
      <c r="AP15" s="57">
        <f>[5]OSE!AP$145</f>
        <v>28.756</v>
      </c>
      <c r="AQ15" s="57">
        <f>[5]OSE!AQ$145</f>
        <v>34.700000000000003</v>
      </c>
      <c r="AR15" s="57">
        <f>[5]OSE!AR$145</f>
        <v>34.747</v>
      </c>
      <c r="AS15" s="57">
        <f>[5]OSE!AS$145</f>
        <v>43.96</v>
      </c>
      <c r="AT15" s="57">
        <f>[5]OSE!AT$145</f>
        <v>41.460999999999999</v>
      </c>
      <c r="AU15" s="57">
        <f>[5]OSE!AU$145</f>
        <v>32.457000000000001</v>
      </c>
      <c r="AV15" s="57">
        <f>[5]OSE!AV$145</f>
        <v>35.780999999999999</v>
      </c>
      <c r="AW15" s="57">
        <f>[5]OSE!AW$145</f>
        <v>31.978999999999999</v>
      </c>
      <c r="AX15" s="57">
        <f>[5]OSE!AX$145</f>
        <v>50.860999999999997</v>
      </c>
      <c r="AY15" s="57">
        <f>[5]OSE!AY$145</f>
        <v>37.606999999999999</v>
      </c>
      <c r="AZ15" s="57">
        <f>[5]OSE!AZ$145</f>
        <v>38.134</v>
      </c>
      <c r="BA15" s="57">
        <f>[5]OSE!BA$145</f>
        <v>35.536000000000001</v>
      </c>
      <c r="BB15" s="57">
        <f>[5]OSE!BB$145</f>
        <v>37.055999999999997</v>
      </c>
      <c r="BC15" s="57">
        <f>[5]OSE!BC$145</f>
        <v>35.311999999999998</v>
      </c>
      <c r="BD15" s="57">
        <f>[5]OSE!BD$145</f>
        <v>51.338999999999999</v>
      </c>
      <c r="BE15" s="57">
        <f>[5]OSE!BE$145</f>
        <v>36.098999999999997</v>
      </c>
      <c r="BF15" s="57">
        <f>[5]OSE!BF$145</f>
        <v>34.220999999999997</v>
      </c>
      <c r="BG15" s="57">
        <f>[5]OSE!BG$145</f>
        <v>33.99</v>
      </c>
      <c r="BH15" s="57">
        <f>[5]OSE!BH$145</f>
        <v>34.43</v>
      </c>
      <c r="BI15" s="57">
        <f>[5]OSE!BI$145</f>
        <v>34.317</v>
      </c>
      <c r="BJ15" s="57">
        <f>[5]OSE!BJ$145</f>
        <v>50.448999999999998</v>
      </c>
      <c r="BK15" s="57">
        <f>[5]OSE!BK$145</f>
        <v>35.326999999999998</v>
      </c>
      <c r="BL15" s="57">
        <f>[5]OSE!BL$145</f>
        <v>37.752000000000002</v>
      </c>
      <c r="BM15" s="57">
        <f>[5]OSE!BM$145</f>
        <v>36.704999999999998</v>
      </c>
      <c r="BN15" s="57">
        <f>[5]OSE!BN$145</f>
        <v>35.6</v>
      </c>
      <c r="BO15" s="57">
        <f>[5]OSE!BO$145</f>
        <v>33.207000000000001</v>
      </c>
      <c r="BP15" s="57">
        <f>[5]OSE!BP$145</f>
        <v>48.582999999999998</v>
      </c>
      <c r="BQ15" s="57">
        <f>[5]OSE!BQ$145</f>
        <v>36.732999999999997</v>
      </c>
      <c r="BR15" s="57">
        <f>[5]OSE!BR$145</f>
        <v>35.143999999999998</v>
      </c>
      <c r="BS15" s="57">
        <f>[5]OSE!BS$145</f>
        <v>34.802999999999997</v>
      </c>
      <c r="BT15" s="57">
        <f>[5]OSE!BT$145</f>
        <v>36.503</v>
      </c>
      <c r="BU15" s="57">
        <f>[5]OSE!BU$145</f>
        <v>36.063000000000002</v>
      </c>
      <c r="BV15" s="57">
        <f>[5]OSE!BV$145</f>
        <v>51.195999999999998</v>
      </c>
      <c r="BW15" s="57">
        <f>[5]OSE!BW$145</f>
        <v>38.302999999999997</v>
      </c>
      <c r="BX15" s="57">
        <f>[5]OSE!BX$145</f>
        <v>36.564999999999998</v>
      </c>
      <c r="BY15" s="57">
        <f>[5]OSE!BY$145</f>
        <v>36.747</v>
      </c>
      <c r="BZ15" s="57">
        <f>[5]OSE!BZ$145</f>
        <v>37.204999999999998</v>
      </c>
      <c r="CA15" s="57">
        <f>[5]OSE!CA$145</f>
        <v>36.072000000000003</v>
      </c>
      <c r="CB15" s="57">
        <f>[5]OSE!CB$145</f>
        <v>53.921999999999997</v>
      </c>
      <c r="CC15" s="57">
        <f>[5]OSE!CC$145</f>
        <v>37.996000000000002</v>
      </c>
      <c r="CD15" s="57">
        <f>[5]OSE!CD$145</f>
        <v>37.002000000000002</v>
      </c>
      <c r="CE15" s="57">
        <f>[5]OSE!CE$145</f>
        <v>37.402999999999999</v>
      </c>
      <c r="CF15" s="57">
        <f>[5]OSE!CF$145</f>
        <v>37.521999999999998</v>
      </c>
      <c r="CG15" s="57">
        <f>[5]OSE!CG$145</f>
        <v>37.710999999999999</v>
      </c>
      <c r="CH15" s="57">
        <f>[5]OSE!CH$145</f>
        <v>57.747999999999998</v>
      </c>
      <c r="CI15" s="57">
        <f>[5]OSE!CI$145</f>
        <v>43.39</v>
      </c>
      <c r="CJ15" s="57">
        <f>[5]OSE!CJ$145</f>
        <v>43.835000000000001</v>
      </c>
      <c r="CK15" s="57">
        <f>[5]OSE!CK$145</f>
        <v>42.112000000000002</v>
      </c>
      <c r="CL15" s="57">
        <f>[5]OSE!CL$145</f>
        <v>38.645000000000003</v>
      </c>
      <c r="CM15" s="57">
        <f>[5]OSE!CM$145</f>
        <v>41.006999999999998</v>
      </c>
      <c r="CN15" s="57">
        <f>[5]OSE!CN$145</f>
        <v>61.511000000000003</v>
      </c>
      <c r="CO15" s="57">
        <f>[5]OSE!CO$145</f>
        <v>44.02</v>
      </c>
      <c r="CP15" s="57">
        <f>[5]OSE!CP$145</f>
        <v>45.695999999999998</v>
      </c>
      <c r="CQ15" s="57">
        <f>[5]OSE!CQ$145</f>
        <v>43.12</v>
      </c>
      <c r="CR15" s="57">
        <f>[5]OSE!CR$145</f>
        <v>42.432000000000002</v>
      </c>
      <c r="CS15" s="57">
        <f>[5]OSE!CS$145</f>
        <v>43.152000000000001</v>
      </c>
      <c r="CT15" s="57">
        <f>[5]OSE!CT$145</f>
        <v>57.076999999999998</v>
      </c>
      <c r="CU15" s="57">
        <f>[5]OSE!CU$145</f>
        <v>50.920999999999999</v>
      </c>
      <c r="CV15" s="57">
        <f>[5]OSE!CV$145</f>
        <v>49.499000000000002</v>
      </c>
      <c r="CW15" s="57">
        <f>[5]OSE!CW$145</f>
        <v>49.503</v>
      </c>
      <c r="CX15" s="57">
        <f>[5]OSE!CX$145</f>
        <v>48.94</v>
      </c>
      <c r="CY15" s="57">
        <f>[5]OSE!CY$145</f>
        <v>49.095999999999997</v>
      </c>
      <c r="CZ15" s="57">
        <f>[5]OSE!CZ$145</f>
        <v>72.403999999999996</v>
      </c>
      <c r="DA15" s="57">
        <f>[5]OSE!DA$145</f>
        <v>34.978000000000002</v>
      </c>
      <c r="DB15" s="57">
        <f>[5]OSE!DB$145</f>
        <v>28.398</v>
      </c>
      <c r="DC15" s="57">
        <f>[5]OSE!DC$145</f>
        <v>27.372</v>
      </c>
      <c r="DD15" s="57">
        <f>[5]OSE!DD$145</f>
        <v>26.83</v>
      </c>
      <c r="DE15" s="57">
        <f>[5]OSE!DE$145</f>
        <v>35.262999999999998</v>
      </c>
      <c r="DF15" s="57">
        <f>[5]OSE!DF$145</f>
        <v>43.972000000000001</v>
      </c>
      <c r="DG15" s="57">
        <f>[5]OSE!DG$145</f>
        <v>36.696573999999998</v>
      </c>
      <c r="DH15" s="57">
        <f>[5]OSE!DH$145</f>
        <v>34.349400000000003</v>
      </c>
      <c r="DI15" s="57">
        <f>[5]OSE!DI$145</f>
        <v>34.1614</v>
      </c>
      <c r="DJ15" s="57">
        <f>[5]OSE!DJ$145</f>
        <v>34.903700000000001</v>
      </c>
      <c r="DK15" s="57">
        <f>[5]OSE!DK$145</f>
        <v>33.400199999999998</v>
      </c>
      <c r="DL15" s="57">
        <f>[5]OSE!DL$145</f>
        <v>48.700099999999999</v>
      </c>
      <c r="DM15" s="57">
        <f>[5]OSE!DM$145</f>
        <v>33.965300000000006</v>
      </c>
      <c r="DN15" s="57">
        <f>[5]OSE!DN$145</f>
        <v>35.856000000000002</v>
      </c>
      <c r="DO15" s="57">
        <f>[5]OSE!DO$145</f>
        <v>33.544599999999996</v>
      </c>
      <c r="DP15" s="57">
        <f>[5]OSE!DP$145</f>
        <v>33.356000000000002</v>
      </c>
      <c r="DQ15" s="57">
        <f>[5]OSE!DQ$145</f>
        <v>33.429600000000001</v>
      </c>
      <c r="DR15" s="57">
        <f>[5]OSE!DR$145</f>
        <v>48.931400000000004</v>
      </c>
      <c r="DS15" s="57">
        <f>[5]OSE!DS$145</f>
        <v>36.560400000000001</v>
      </c>
      <c r="DT15" s="57">
        <f>[5]OSE!DT$145</f>
        <v>37.726399999999998</v>
      </c>
      <c r="DU15" s="57">
        <f>[5]OSE!DU$145</f>
        <v>38.3279</v>
      </c>
      <c r="DV15" s="57">
        <f>[5]OSE!DV$145</f>
        <v>38.397500000000001</v>
      </c>
      <c r="DW15" s="57">
        <f>[5]OSE!DW$145</f>
        <v>40.896999999999998</v>
      </c>
      <c r="DX15" s="57">
        <f>[5]OSE!DX$145</f>
        <v>58.385400000000004</v>
      </c>
      <c r="DY15" s="57">
        <f>[5]OSE!DY$145</f>
        <v>41.170499999999997</v>
      </c>
      <c r="DZ15" s="57">
        <f>[5]OSE!DZ$145</f>
        <v>41.070800000000006</v>
      </c>
      <c r="EA15" s="57">
        <f>[5]OSE!EA$145</f>
        <v>39.125999999999998</v>
      </c>
      <c r="EB15" s="57">
        <f>[5]OSE!EB$145</f>
        <v>39.6447</v>
      </c>
      <c r="EC15" s="57">
        <f>[5]OSE!EC$145</f>
        <v>42.992899999999999</v>
      </c>
      <c r="ED15" s="57">
        <f>[5]OSE!ED$145</f>
        <v>56.446751000000006</v>
      </c>
      <c r="EE15" s="57">
        <f>[5]OSE!EE$145</f>
        <v>42.4876</v>
      </c>
      <c r="EF15" s="57">
        <f>[5]OSE!EF$145</f>
        <v>41.935699999999997</v>
      </c>
      <c r="EG15" s="57">
        <f>[5]OSE!EG$145</f>
        <v>41.786799999999999</v>
      </c>
      <c r="EH15" s="57">
        <f>[5]OSE!EH$145</f>
        <v>41.7</v>
      </c>
      <c r="EI15" s="57">
        <f>[5]OSE!EI$145</f>
        <v>41.374600000000001</v>
      </c>
      <c r="EJ15" s="57">
        <f>[5]OSE!EJ$145</f>
        <v>61.070900000000002</v>
      </c>
      <c r="EK15" s="57">
        <f>[5]OSE!EK$145</f>
        <v>41.235500000000002</v>
      </c>
      <c r="EL15" s="57">
        <f>[5]OSE!EL$145</f>
        <v>46.314699999999995</v>
      </c>
      <c r="EM15" s="57">
        <f>[5]OSE!EM$145</f>
        <v>40.428699999999999</v>
      </c>
      <c r="EN15" s="57">
        <f>[5]OSE!EN$145</f>
        <v>40.372999999999998</v>
      </c>
      <c r="EO15" s="57">
        <f>[5]OSE!EO$145</f>
        <v>42.129300000000001</v>
      </c>
      <c r="EP15" s="57">
        <f>[5]OSE!EP$145</f>
        <v>58.494800000000005</v>
      </c>
      <c r="EQ15" s="57">
        <f>[5]OSE!EQ$145</f>
        <v>50.252800000000001</v>
      </c>
      <c r="ER15" s="57">
        <f>[5]OSE!ER$145</f>
        <v>51.579000000000001</v>
      </c>
      <c r="ES15" s="57">
        <f>[5]OSE!ES$145</f>
        <v>53.187400000000004</v>
      </c>
      <c r="ET15" s="57">
        <f>[5]OSE!ET$145</f>
        <v>54.290800000000004</v>
      </c>
      <c r="EU15" s="57">
        <f>[5]OSE!EU$145</f>
        <v>51.287999999999997</v>
      </c>
      <c r="EV15" s="57">
        <f>[5]OSE!EV$145</f>
        <v>72.171399999999991</v>
      </c>
      <c r="EW15" s="57">
        <f>[5]OSE!EW$145</f>
        <v>51.328800000000001</v>
      </c>
      <c r="EX15" s="57">
        <f>[5]OSE!EX$145</f>
        <v>67.236500000000007</v>
      </c>
      <c r="EY15" s="57">
        <f>[5]OSE!EY$145</f>
        <v>58.984300000000005</v>
      </c>
      <c r="EZ15" s="57">
        <f>[5]OSE!EZ$145</f>
        <v>58.631800000000005</v>
      </c>
      <c r="FA15" s="57">
        <f>[5]OSE!FA$145</f>
        <v>57.402099999999997</v>
      </c>
      <c r="FB15" s="57">
        <f>[5]OSE!FB$145</f>
        <v>72.242199999999997</v>
      </c>
      <c r="FC15" s="57">
        <f>[5]OSE!FC$145</f>
        <v>54.0077</v>
      </c>
      <c r="FD15" s="57">
        <f>[5]OSE!FD$145</f>
        <v>57.735500000000002</v>
      </c>
      <c r="FE15" s="57">
        <f>[5]OSE!FE$145</f>
        <v>57.202599999999997</v>
      </c>
      <c r="FF15" s="57">
        <f>[5]OSE!FF$145</f>
        <v>52.641599999999997</v>
      </c>
      <c r="FG15" s="57">
        <f>[5]OSE!FG$145</f>
        <v>55.747699999999995</v>
      </c>
      <c r="FH15" s="57">
        <f>[5]OSE!FH$145</f>
        <v>80.909399999999991</v>
      </c>
      <c r="FI15" s="57">
        <f>[5]OSE!FI$145</f>
        <v>0</v>
      </c>
      <c r="FJ15" s="57">
        <f>[5]OSE!FJ$145</f>
        <v>57.756</v>
      </c>
      <c r="FK15" s="57">
        <f>[5]OSE!FK$145</f>
        <v>68.6858</v>
      </c>
      <c r="FL15" s="57">
        <f>[5]OSE!FL$145</f>
        <v>63.2012</v>
      </c>
      <c r="FM15" s="57">
        <f>[5]OSE!FM$145</f>
        <v>58.839500000000001</v>
      </c>
      <c r="FN15" s="57">
        <f>[5]OSE!FN$145</f>
        <v>86.286299999999997</v>
      </c>
      <c r="FO15" s="57">
        <f>[5]OSE!FO$145</f>
        <v>66.485500000000002</v>
      </c>
      <c r="FP15" s="57">
        <f>[5]OSE!FP$145</f>
        <v>62.438800000000001</v>
      </c>
      <c r="FQ15" s="57">
        <f>[5]OSE!FQ$145</f>
        <v>68.843899999999991</v>
      </c>
      <c r="FR15" s="57">
        <f>[5]OSE!FR$145</f>
        <v>67.767499999999998</v>
      </c>
      <c r="FS15" s="57">
        <f>[5]OSE!FS$145</f>
        <v>70.481999999999999</v>
      </c>
      <c r="FT15" s="57">
        <f>[5]OSE!FT$145</f>
        <v>93.289000000000001</v>
      </c>
      <c r="FU15" s="57">
        <f>[5]OSE!FU$145</f>
        <v>66.933700000000002</v>
      </c>
      <c r="FV15" s="57">
        <f>[5]OSE!FV$145</f>
        <v>66.552600000000012</v>
      </c>
      <c r="FW15" s="57">
        <f>[5]OSE!FW$145</f>
        <v>66.517899999999997</v>
      </c>
      <c r="FX15" s="57">
        <f>[5]OSE!FX$145</f>
        <v>64.214100000000002</v>
      </c>
      <c r="FY15" s="57">
        <f>[5]OSE!FY$145</f>
        <v>61.889300000000006</v>
      </c>
      <c r="FZ15" s="57">
        <f>[5]OSE!FZ$145</f>
        <v>90.325299999999999</v>
      </c>
      <c r="GA15" s="57">
        <f>[5]OSE!GA$145</f>
        <v>72.449600000000004</v>
      </c>
      <c r="GB15" s="57">
        <f>[5]OSE!GB$145</f>
        <v>72.705100000000002</v>
      </c>
      <c r="GC15" s="57">
        <f>[5]OSE!GC$145</f>
        <v>74.937600000000003</v>
      </c>
      <c r="GD15" s="57">
        <f>[5]OSE!GD$145</f>
        <v>71.178699999999992</v>
      </c>
      <c r="GE15" s="57">
        <f>[5]OSE!GE$145</f>
        <v>111.70010000000001</v>
      </c>
      <c r="GF15" s="57">
        <f>[5]OSE!GF$145</f>
        <v>98.47</v>
      </c>
      <c r="GG15" s="57">
        <f>[5]OSE!GG$145</f>
        <v>76.371600000000001</v>
      </c>
      <c r="GH15" s="57">
        <f>[5]OSE!GH$145</f>
        <v>72.992199999999997</v>
      </c>
      <c r="GI15" s="57">
        <f>[5]OSE!GI$145</f>
        <v>73.973600000000005</v>
      </c>
      <c r="GJ15" s="57">
        <f>[5]OSE!GJ$145</f>
        <v>70.965600000000009</v>
      </c>
      <c r="GK15" s="57">
        <f>[5]OSE!GK$145</f>
        <v>77.9345</v>
      </c>
      <c r="GL15" s="57">
        <f>[5]OSE!GL$145</f>
        <v>94.914699999999996</v>
      </c>
      <c r="GM15" s="57">
        <f>[5]OSE!GM$145</f>
        <v>83.139200000000002</v>
      </c>
      <c r="GN15" s="57">
        <f>[5]OSE!GN$145</f>
        <v>80.64439999999999</v>
      </c>
      <c r="GO15" s="57">
        <f>[5]OSE!GO$145</f>
        <v>79.997500000000002</v>
      </c>
      <c r="GP15" s="57">
        <f>[5]OSE!GP$145</f>
        <v>79.3416</v>
      </c>
      <c r="GQ15" s="57">
        <f>[5]OSE!GQ$145</f>
        <v>120.1996</v>
      </c>
      <c r="GR15" s="57">
        <f>[5]OSE!GR$145</f>
        <v>112.5509</v>
      </c>
      <c r="GS15" s="57">
        <f>[5]OSE!GS$145</f>
        <v>77.372699999999995</v>
      </c>
      <c r="GT15" s="57">
        <f>[5]OSE!GT$145</f>
        <v>76.499899999999997</v>
      </c>
      <c r="GU15" s="57">
        <f>[5]OSE!GU$145</f>
        <v>76.277899999999988</v>
      </c>
      <c r="GV15" s="57">
        <f>[5]OSE!GV$145</f>
        <v>74.791699999999992</v>
      </c>
      <c r="GW15" s="57">
        <f>[5]OSE!GW$145</f>
        <v>76.4285</v>
      </c>
      <c r="GX15" s="57">
        <f>[5]OSE!GX$145</f>
        <v>101.852</v>
      </c>
      <c r="GY15" s="57">
        <f>[5]OSE!GY$145</f>
        <v>85.083300000000008</v>
      </c>
      <c r="GZ15" s="57">
        <f>[5]OSE!GZ$145</f>
        <v>86.352100000000007</v>
      </c>
      <c r="HA15" s="57">
        <f>[5]OSE!HA$145</f>
        <v>85.742199999999997</v>
      </c>
      <c r="HB15" s="57">
        <f>[5]OSE!HB$145</f>
        <v>147.0866</v>
      </c>
      <c r="HC15" s="57">
        <f>[5]OSE!HC$145</f>
        <v>83.142300000000006</v>
      </c>
      <c r="HD15" s="57">
        <f>[5]OSE!HD$145</f>
        <v>119.9885</v>
      </c>
      <c r="HE15" s="57">
        <f>[5]OSE!HE$145</f>
        <v>78.456500000000005</v>
      </c>
      <c r="HF15" s="57">
        <f>[5]OSE!HF$145</f>
        <v>80.320700000000002</v>
      </c>
      <c r="HG15" s="57">
        <f>[5]OSE!HG$145</f>
        <v>80.835700000000003</v>
      </c>
      <c r="HH15" s="57">
        <f>[5]OSE!HH$145</f>
        <v>79.286699999999996</v>
      </c>
      <c r="HI15" s="57">
        <f>[5]OSE!HI$145</f>
        <v>79.567499999999995</v>
      </c>
      <c r="HJ15" s="57">
        <f>[5]OSE!HJ$145</f>
        <v>114.2649</v>
      </c>
      <c r="HK15" s="57">
        <f>[5]OSE!HK$145</f>
        <v>92.367100000000008</v>
      </c>
      <c r="HL15" s="57">
        <f>[5]OSE!HL$145</f>
        <v>90.639679999999998</v>
      </c>
      <c r="HM15" s="57">
        <f>[5]OSE!HM$145</f>
        <v>91.220199999999991</v>
      </c>
      <c r="HN15" s="57">
        <f>[5]OSE!HN$145</f>
        <v>141.0171</v>
      </c>
      <c r="HO15" s="57">
        <f>[5]OSE!HO$145</f>
        <v>100.51469999999999</v>
      </c>
      <c r="HP15" s="57">
        <f>[5]OSE!HP$145</f>
        <v>124.2782</v>
      </c>
      <c r="HQ15" s="57">
        <f>[5]OSE!HQ$145</f>
        <v>87.119799999999998</v>
      </c>
      <c r="HR15" s="57">
        <f>[5]OSE!HR$145</f>
        <v>86.247399999999999</v>
      </c>
      <c r="HS15" s="57">
        <f>[5]OSE!HS$145</f>
        <v>86.494500000000002</v>
      </c>
      <c r="HT15" s="57">
        <f>[5]OSE!HT$145</f>
        <v>86.276300000000006</v>
      </c>
      <c r="HU15" s="57">
        <f>[5]OSE!HU$145</f>
        <v>93.425399999999996</v>
      </c>
      <c r="HV15" s="57">
        <f>[5]OSE!HV$145</f>
        <v>119.0509</v>
      </c>
      <c r="HW15" s="57">
        <f>[5]OSE!HW$145</f>
        <v>95.8369</v>
      </c>
      <c r="HX15" s="57">
        <f>[5]OSE!HX$145</f>
        <v>95.051000000000002</v>
      </c>
      <c r="HY15" s="57">
        <f>[5]OSE!HY$145</f>
        <v>95.433800000000005</v>
      </c>
      <c r="HZ15" s="57">
        <f>[5]OSE!HZ$145</f>
        <v>169.0737</v>
      </c>
      <c r="IA15" s="57">
        <f>[5]OSE!IA$145</f>
        <v>95.259699999999995</v>
      </c>
      <c r="IB15" s="57">
        <f>[5]OSE!IB$145</f>
        <v>131.79070000000002</v>
      </c>
      <c r="IC15" s="57">
        <f>[5]OSE!IC$145</f>
        <v>91.784899999999993</v>
      </c>
      <c r="ID15" s="57">
        <f>[5]OSE!ID$145</f>
        <v>91.715299999999999</v>
      </c>
      <c r="IE15" s="57">
        <f>[5]OSE!IE$145</f>
        <v>92.820499999999996</v>
      </c>
      <c r="IF15" s="57">
        <f>[5]OSE!IF$145</f>
        <v>92.422699999999992</v>
      </c>
      <c r="IG15" s="57">
        <f>[5]OSE!IG$145</f>
        <v>95.822699999999998</v>
      </c>
      <c r="IH15" s="57">
        <f>[5]OSE!IH$145</f>
        <v>127.11669999999999</v>
      </c>
      <c r="II15" s="57">
        <f>[5]OSE!II$145</f>
        <v>106.3115</v>
      </c>
      <c r="IJ15" s="57">
        <f>[5]OSE!IJ$145</f>
        <v>100.9162</v>
      </c>
      <c r="IK15" s="57">
        <f>[5]OSE!IK$145</f>
        <v>103.51</v>
      </c>
      <c r="IL15" s="57">
        <f>[5]OSE!IL$145</f>
        <v>174.46820000000002</v>
      </c>
      <c r="IM15" s="57">
        <f>[5]OSE!IM$145</f>
        <v>103.6994</v>
      </c>
      <c r="IN15" s="57">
        <f>[5]OSE!IN$145</f>
        <v>143.93460000000002</v>
      </c>
      <c r="IO15" s="57">
        <f>[5]OSE!IO$145</f>
        <v>100.7773</v>
      </c>
      <c r="IP15" s="57">
        <f>[5]OSE!IP$145</f>
        <v>100.56280000000001</v>
      </c>
      <c r="IQ15" s="57">
        <f>[5]OSE!IQ$145</f>
        <v>99.094499999999996</v>
      </c>
      <c r="IR15" s="57">
        <f>[5]OSE!IR$145</f>
        <v>99.205399999999997</v>
      </c>
      <c r="IS15" s="57">
        <f>[5]OSE!IS$145</f>
        <v>101.2058</v>
      </c>
      <c r="IT15" s="57">
        <f>[5]OSE!IT$145</f>
        <v>139.13929999999999</v>
      </c>
      <c r="IU15" s="57">
        <f>[5]OSE!IU$145</f>
        <v>112.8982</v>
      </c>
      <c r="IV15" s="57">
        <f>[5]OSE!IV$145</f>
        <v>110.2662</v>
      </c>
      <c r="IW15" s="57">
        <f>[5]OSE!IW$145</f>
        <v>110.01469999999999</v>
      </c>
      <c r="IX15" s="57">
        <f>[5]OSE!IX$145</f>
        <v>194.2552</v>
      </c>
      <c r="IY15" s="57">
        <f>[5]OSE!IY$145</f>
        <v>113.41</v>
      </c>
      <c r="IZ15" s="57">
        <f>[5]OSE!IZ$145</f>
        <v>152.71039999999999</v>
      </c>
      <c r="JA15" s="57">
        <f>[5]OSE!JA$145</f>
        <v>104.9453</v>
      </c>
      <c r="JB15" s="57">
        <f>[5]OSE!JB$145</f>
        <v>103.8817</v>
      </c>
      <c r="JC15" s="57">
        <f>[5]OSE!JC$145</f>
        <v>103.1999</v>
      </c>
      <c r="JD15" s="57">
        <f>[5]OSE!JD$145</f>
        <v>102.4447</v>
      </c>
      <c r="JE15" s="57">
        <f>[5]OSE!JE$145</f>
        <v>105.0698</v>
      </c>
      <c r="JF15" s="57">
        <f>[5]OSE!JF$145</f>
        <v>144.46029999999999</v>
      </c>
      <c r="JG15" s="57">
        <f>[5]OSE!JG$145</f>
        <v>110.60831617000001</v>
      </c>
      <c r="JH15" s="57">
        <f>[5]OSE!JH$145</f>
        <v>111.06110000000001</v>
      </c>
      <c r="JI15" s="57">
        <f>[5]OSE!JI$145</f>
        <v>111.21193696</v>
      </c>
      <c r="JJ15" s="57">
        <f>[5]OSE!JJ$145</f>
        <v>198.20170000000002</v>
      </c>
      <c r="JK15" s="57">
        <f>[5]OSE!JK$145</f>
        <v>109.7407</v>
      </c>
      <c r="JL15" s="57">
        <f>[5]OSE!JL$145</f>
        <v>159.8228</v>
      </c>
      <c r="JM15" s="57">
        <f>[5]OSE!JM$145</f>
        <v>107.51560000000001</v>
      </c>
      <c r="JN15" s="57">
        <f>[5]OSE!JN$145</f>
        <v>105.68339999999999</v>
      </c>
      <c r="JO15" s="57">
        <f>[5]OSE!JO$145</f>
        <v>106.61859947999999</v>
      </c>
      <c r="JP15" s="57">
        <f>[5]OSE!JP$145</f>
        <v>106.51139999999999</v>
      </c>
      <c r="JQ15" s="57">
        <f>[5]OSE!JQ$145</f>
        <v>108.6407</v>
      </c>
      <c r="JR15" s="57">
        <f>[5]OSE!JR$145</f>
        <v>148.04390000000001</v>
      </c>
      <c r="JS15" s="57">
        <f>[5]OSE!JS$145</f>
        <v>114.2381</v>
      </c>
      <c r="JT15" s="57">
        <f>[5]OSE!JT$145</f>
        <v>114.28</v>
      </c>
      <c r="JU15" s="57">
        <f>[5]OSE!JU$145</f>
        <v>115.71937235999999</v>
      </c>
      <c r="JV15" s="57">
        <f>[5]OSE!JV$145</f>
        <v>203.00879999999998</v>
      </c>
      <c r="JW15" s="57">
        <f>[5]OSE!JW$145</f>
        <v>116.94410000000001</v>
      </c>
      <c r="JX15" s="57">
        <f>[5]OSE!JX$145</f>
        <v>162.76129999999998</v>
      </c>
      <c r="JY15" s="57">
        <f>[5]OSE!JY$145</f>
        <v>110.8784</v>
      </c>
      <c r="JZ15" s="57">
        <f>[5]OSE!JZ$145</f>
        <v>111.86489999999999</v>
      </c>
      <c r="KA15" s="57">
        <f>[5]OSE!KA$145</f>
        <v>112.922</v>
      </c>
      <c r="KB15" s="57">
        <f>[5]OSE!KB$145</f>
        <v>111.1366</v>
      </c>
      <c r="KC15" s="57">
        <f>[5]OSE!KC$145</f>
        <v>114.9234</v>
      </c>
      <c r="KD15" s="57">
        <f>[5]OSE!KD$145</f>
        <v>160.9708</v>
      </c>
      <c r="KE15" s="57">
        <f>[5]OSE!KE$145</f>
        <v>121.0497</v>
      </c>
      <c r="KF15" s="57">
        <f>[5]OSE!KF$145</f>
        <v>124.3322</v>
      </c>
      <c r="KG15" s="57">
        <f>[5]OSE!KG$145</f>
        <v>122.16760000000001</v>
      </c>
      <c r="KH15" s="57">
        <f>[5]OSE!KH$145</f>
        <v>221.88679999999999</v>
      </c>
      <c r="KI15" s="57">
        <f>[5]OSE!KI$145</f>
        <v>126.39410000000001</v>
      </c>
      <c r="KJ15" s="57">
        <f>[5]OSE!KJ$145</f>
        <v>176.50729999999999</v>
      </c>
      <c r="KK15" s="57">
        <f>[5]OSE!KK$145</f>
        <v>121.8258</v>
      </c>
      <c r="KL15" s="57">
        <f>[5]OSE!KL$145</f>
        <v>120.221</v>
      </c>
      <c r="KM15" s="57">
        <f>[5]OSE!KM$145</f>
        <v>121.13188805999998</v>
      </c>
      <c r="KN15" s="57">
        <f>[5]OSE!KN$145</f>
        <v>120.06519999999999</v>
      </c>
      <c r="KO15" s="57">
        <f>[5]OSE!KO$145</f>
        <v>123.06739999999999</v>
      </c>
      <c r="KP15" s="57">
        <f>[5]OSE!KP$145</f>
        <v>169.3289</v>
      </c>
      <c r="KQ15" s="57">
        <f>[5]OSE!KQ$145</f>
        <v>128.90810000000002</v>
      </c>
      <c r="KR15" s="57">
        <f>[5]OSE!KR$145</f>
        <v>131.1447</v>
      </c>
    </row>
    <row r="16" spans="1:304" x14ac:dyDescent="0.25">
      <c r="A16" s="58" t="s">
        <v>90</v>
      </c>
      <c r="B16" s="59">
        <f>+B17</f>
        <v>26.413</v>
      </c>
      <c r="C16" s="59">
        <f t="shared" ref="C16:BN16" si="102">+C17</f>
        <v>34.646999999999998</v>
      </c>
      <c r="D16" s="59">
        <f t="shared" si="102"/>
        <v>33.774999999999999</v>
      </c>
      <c r="E16" s="59">
        <f t="shared" si="102"/>
        <v>55.533999999999999</v>
      </c>
      <c r="F16" s="59">
        <f t="shared" si="102"/>
        <v>62.154000000000003</v>
      </c>
      <c r="G16" s="59">
        <f t="shared" si="102"/>
        <v>92.77</v>
      </c>
      <c r="H16" s="59">
        <f t="shared" si="102"/>
        <v>88.471000000000004</v>
      </c>
      <c r="I16" s="59">
        <f t="shared" si="102"/>
        <v>56.311999999999998</v>
      </c>
      <c r="J16" s="59">
        <f t="shared" si="102"/>
        <v>69.231999999999999</v>
      </c>
      <c r="K16" s="59">
        <f t="shared" si="102"/>
        <v>77.363</v>
      </c>
      <c r="L16" s="59">
        <f t="shared" si="102"/>
        <v>94.622</v>
      </c>
      <c r="M16" s="59">
        <f t="shared" si="102"/>
        <v>93.328999999999994</v>
      </c>
      <c r="N16" s="59">
        <f t="shared" si="102"/>
        <v>89.156000000000006</v>
      </c>
      <c r="O16" s="59">
        <f t="shared" si="102"/>
        <v>63.24</v>
      </c>
      <c r="P16" s="59">
        <f t="shared" si="102"/>
        <v>33.668999999999997</v>
      </c>
      <c r="Q16" s="59">
        <f t="shared" si="102"/>
        <v>55.981999999999999</v>
      </c>
      <c r="R16" s="59">
        <f t="shared" si="102"/>
        <v>77.382999999999996</v>
      </c>
      <c r="S16" s="59">
        <f t="shared" si="102"/>
        <v>63.895000000000003</v>
      </c>
      <c r="T16" s="59">
        <f t="shared" si="102"/>
        <v>58.857999999999997</v>
      </c>
      <c r="U16" s="59">
        <f t="shared" si="102"/>
        <v>64.540999999999997</v>
      </c>
      <c r="V16" s="59">
        <f t="shared" si="102"/>
        <v>56.459000000000003</v>
      </c>
      <c r="W16" s="59">
        <f t="shared" si="102"/>
        <v>65.795000000000002</v>
      </c>
      <c r="X16" s="59">
        <f t="shared" si="102"/>
        <v>49.82</v>
      </c>
      <c r="Y16" s="59">
        <f t="shared" si="102"/>
        <v>94.117000000000004</v>
      </c>
      <c r="Z16" s="59">
        <f t="shared" si="102"/>
        <v>57.055</v>
      </c>
      <c r="AA16" s="59">
        <f t="shared" si="102"/>
        <v>41.677</v>
      </c>
      <c r="AB16" s="59">
        <f t="shared" si="102"/>
        <v>35.764000000000003</v>
      </c>
      <c r="AC16" s="59">
        <f t="shared" si="102"/>
        <v>36.106000000000002</v>
      </c>
      <c r="AD16" s="59">
        <f t="shared" si="102"/>
        <v>34.828000000000003</v>
      </c>
      <c r="AE16" s="59">
        <f t="shared" si="102"/>
        <v>30.513000000000002</v>
      </c>
      <c r="AF16" s="59">
        <f t="shared" si="102"/>
        <v>23.706</v>
      </c>
      <c r="AG16" s="59">
        <f t="shared" si="102"/>
        <v>26.062999999999999</v>
      </c>
      <c r="AH16" s="59">
        <f t="shared" si="102"/>
        <v>44.368000000000002</v>
      </c>
      <c r="AI16" s="59">
        <f t="shared" si="102"/>
        <v>61.893999999999998</v>
      </c>
      <c r="AJ16" s="59">
        <f t="shared" si="102"/>
        <v>60.271999999999998</v>
      </c>
      <c r="AK16" s="59">
        <f t="shared" si="102"/>
        <v>63.95</v>
      </c>
      <c r="AL16" s="59">
        <f t="shared" si="102"/>
        <v>32.359000000000002</v>
      </c>
      <c r="AM16" s="59">
        <f t="shared" si="102"/>
        <v>20.76</v>
      </c>
      <c r="AN16" s="59">
        <f t="shared" si="102"/>
        <v>35.206000000000003</v>
      </c>
      <c r="AO16" s="59">
        <f t="shared" si="102"/>
        <v>38.107999999999997</v>
      </c>
      <c r="AP16" s="59">
        <f t="shared" si="102"/>
        <v>36.765999999999998</v>
      </c>
      <c r="AQ16" s="59">
        <f t="shared" si="102"/>
        <v>19.902000000000001</v>
      </c>
      <c r="AR16" s="59">
        <f t="shared" si="102"/>
        <v>29.122</v>
      </c>
      <c r="AS16" s="59">
        <f t="shared" si="102"/>
        <v>44.034999999999997</v>
      </c>
      <c r="AT16" s="59">
        <f t="shared" si="102"/>
        <v>23.611999999999998</v>
      </c>
      <c r="AU16" s="59">
        <f t="shared" si="102"/>
        <v>41.149000000000001</v>
      </c>
      <c r="AV16" s="59">
        <f t="shared" si="102"/>
        <v>53.198</v>
      </c>
      <c r="AW16" s="59">
        <f t="shared" si="102"/>
        <v>18.556000000000001</v>
      </c>
      <c r="AX16" s="59">
        <f t="shared" si="102"/>
        <v>15.477</v>
      </c>
      <c r="AY16" s="59">
        <f t="shared" si="102"/>
        <v>25.248999999999999</v>
      </c>
      <c r="AZ16" s="59">
        <f t="shared" si="102"/>
        <v>19.555</v>
      </c>
      <c r="BA16" s="59">
        <f t="shared" si="102"/>
        <v>28.071999999999999</v>
      </c>
      <c r="BB16" s="59">
        <f t="shared" si="102"/>
        <v>40.622</v>
      </c>
      <c r="BC16" s="59">
        <f t="shared" si="102"/>
        <v>22.753</v>
      </c>
      <c r="BD16" s="59">
        <f t="shared" si="102"/>
        <v>32.652999999999999</v>
      </c>
      <c r="BE16" s="59">
        <f t="shared" si="102"/>
        <v>32.128</v>
      </c>
      <c r="BF16" s="59">
        <f t="shared" si="102"/>
        <v>33.722999999999999</v>
      </c>
      <c r="BG16" s="59">
        <f t="shared" si="102"/>
        <v>34.238999999999997</v>
      </c>
      <c r="BH16" s="59">
        <f t="shared" si="102"/>
        <v>36.805</v>
      </c>
      <c r="BI16" s="59">
        <f t="shared" si="102"/>
        <v>43.204999999999998</v>
      </c>
      <c r="BJ16" s="59">
        <f t="shared" si="102"/>
        <v>30.515000000000001</v>
      </c>
      <c r="BK16" s="59">
        <f t="shared" si="102"/>
        <v>34.1</v>
      </c>
      <c r="BL16" s="59">
        <f t="shared" si="102"/>
        <v>38.784999999999997</v>
      </c>
      <c r="BM16" s="59">
        <f t="shared" si="102"/>
        <v>32.039000000000001</v>
      </c>
      <c r="BN16" s="59">
        <f t="shared" si="102"/>
        <v>33.448999999999998</v>
      </c>
      <c r="BO16" s="59">
        <f t="shared" ref="BO16:DZ16" si="103">+BO17</f>
        <v>37.415999999999997</v>
      </c>
      <c r="BP16" s="59">
        <f t="shared" si="103"/>
        <v>38.33</v>
      </c>
      <c r="BQ16" s="59">
        <f t="shared" si="103"/>
        <v>35.112000000000002</v>
      </c>
      <c r="BR16" s="59">
        <f t="shared" si="103"/>
        <v>43.561</v>
      </c>
      <c r="BS16" s="59">
        <f t="shared" si="103"/>
        <v>39.951000000000001</v>
      </c>
      <c r="BT16" s="59">
        <f t="shared" si="103"/>
        <v>47.503999999999998</v>
      </c>
      <c r="BU16" s="59">
        <f t="shared" si="103"/>
        <v>40.99</v>
      </c>
      <c r="BV16" s="59">
        <f t="shared" si="103"/>
        <v>38.789000000000001</v>
      </c>
      <c r="BW16" s="59">
        <f t="shared" si="103"/>
        <v>23.26</v>
      </c>
      <c r="BX16" s="59">
        <f t="shared" si="103"/>
        <v>41.167000000000002</v>
      </c>
      <c r="BY16" s="59">
        <f t="shared" si="103"/>
        <v>27.882000000000001</v>
      </c>
      <c r="BZ16" s="59">
        <f t="shared" si="103"/>
        <v>49.396000000000001</v>
      </c>
      <c r="CA16" s="59">
        <f t="shared" si="103"/>
        <v>37.182000000000002</v>
      </c>
      <c r="CB16" s="59">
        <f t="shared" si="103"/>
        <v>47.53</v>
      </c>
      <c r="CC16" s="59">
        <f t="shared" si="103"/>
        <v>68.694999999999993</v>
      </c>
      <c r="CD16" s="59">
        <f t="shared" si="103"/>
        <v>57.607999999999997</v>
      </c>
      <c r="CE16" s="59">
        <f t="shared" si="103"/>
        <v>39.767000000000003</v>
      </c>
      <c r="CF16" s="59">
        <f t="shared" si="103"/>
        <v>57.643000000000001</v>
      </c>
      <c r="CG16" s="59">
        <f t="shared" si="103"/>
        <v>51.518999999999998</v>
      </c>
      <c r="CH16" s="59">
        <f t="shared" si="103"/>
        <v>48.463999999999999</v>
      </c>
      <c r="CI16" s="59">
        <f t="shared" si="103"/>
        <v>57.411000000000001</v>
      </c>
      <c r="CJ16" s="59">
        <f t="shared" si="103"/>
        <v>46.942999999999998</v>
      </c>
      <c r="CK16" s="59">
        <f t="shared" si="103"/>
        <v>50.692</v>
      </c>
      <c r="CL16" s="59">
        <f t="shared" si="103"/>
        <v>55.953000000000003</v>
      </c>
      <c r="CM16" s="59">
        <f t="shared" si="103"/>
        <v>50.155000000000001</v>
      </c>
      <c r="CN16" s="59">
        <f t="shared" si="103"/>
        <v>66.221999999999994</v>
      </c>
      <c r="CO16" s="59">
        <f t="shared" si="103"/>
        <v>63.768000000000001</v>
      </c>
      <c r="CP16" s="59">
        <f t="shared" si="103"/>
        <v>86.988</v>
      </c>
      <c r="CQ16" s="59">
        <f t="shared" si="103"/>
        <v>53.151000000000003</v>
      </c>
      <c r="CR16" s="59">
        <f t="shared" si="103"/>
        <v>81.885000000000005</v>
      </c>
      <c r="CS16" s="59">
        <f t="shared" si="103"/>
        <v>75.611000000000004</v>
      </c>
      <c r="CT16" s="59">
        <f t="shared" si="103"/>
        <v>53.698</v>
      </c>
      <c r="CU16" s="59">
        <f t="shared" si="103"/>
        <v>54.244</v>
      </c>
      <c r="CV16" s="59">
        <f t="shared" si="103"/>
        <v>84.525999999999996</v>
      </c>
      <c r="CW16" s="59">
        <f t="shared" si="103"/>
        <v>37.542000000000002</v>
      </c>
      <c r="CX16" s="59">
        <f t="shared" si="103"/>
        <v>79.772999999999996</v>
      </c>
      <c r="CY16" s="59">
        <f t="shared" si="103"/>
        <v>65.457999999999998</v>
      </c>
      <c r="CZ16" s="59">
        <f t="shared" si="103"/>
        <v>62.944000000000003</v>
      </c>
      <c r="DA16" s="59">
        <f t="shared" si="103"/>
        <v>69.811999999999998</v>
      </c>
      <c r="DB16" s="59">
        <f t="shared" si="103"/>
        <v>72.575999999999993</v>
      </c>
      <c r="DC16" s="59">
        <f t="shared" si="103"/>
        <v>76.537000000000006</v>
      </c>
      <c r="DD16" s="59">
        <f t="shared" si="103"/>
        <v>73.463999999999999</v>
      </c>
      <c r="DE16" s="59">
        <f t="shared" si="103"/>
        <v>292.73899999999998</v>
      </c>
      <c r="DF16" s="59">
        <f t="shared" si="103"/>
        <v>49.980400000000003</v>
      </c>
      <c r="DG16" s="59">
        <f t="shared" si="103"/>
        <v>72.53181936</v>
      </c>
      <c r="DH16" s="59">
        <f t="shared" si="103"/>
        <v>102.5361</v>
      </c>
      <c r="DI16" s="59">
        <f t="shared" si="103"/>
        <v>68.250399999999999</v>
      </c>
      <c r="DJ16" s="59">
        <f t="shared" si="103"/>
        <v>109.26169999999999</v>
      </c>
      <c r="DK16" s="59">
        <f t="shared" si="103"/>
        <v>51.137799999999999</v>
      </c>
      <c r="DL16" s="59">
        <f t="shared" si="103"/>
        <v>97.139699999999991</v>
      </c>
      <c r="DM16" s="59">
        <f t="shared" si="103"/>
        <v>121.2949</v>
      </c>
      <c r="DN16" s="59">
        <f t="shared" si="103"/>
        <v>121.11110000000001</v>
      </c>
      <c r="DO16" s="59">
        <f t="shared" si="103"/>
        <v>195.75989999999996</v>
      </c>
      <c r="DP16" s="59">
        <f t="shared" si="103"/>
        <v>177.89410000000001</v>
      </c>
      <c r="DQ16" s="59">
        <f t="shared" si="103"/>
        <v>216.29079999999999</v>
      </c>
      <c r="DR16" s="59">
        <f t="shared" si="103"/>
        <v>113.2285</v>
      </c>
      <c r="DS16" s="59">
        <f t="shared" si="103"/>
        <v>187.24439999999998</v>
      </c>
      <c r="DT16" s="59">
        <f t="shared" si="103"/>
        <v>226.18600000000001</v>
      </c>
      <c r="DU16" s="59">
        <f t="shared" si="103"/>
        <v>127.6849</v>
      </c>
      <c r="DV16" s="59">
        <f t="shared" si="103"/>
        <v>136.959</v>
      </c>
      <c r="DW16" s="59">
        <f t="shared" si="103"/>
        <v>101.76089999999999</v>
      </c>
      <c r="DX16" s="59">
        <f t="shared" si="103"/>
        <v>136.21379999999999</v>
      </c>
      <c r="DY16" s="59">
        <f t="shared" si="103"/>
        <v>141.90639999999999</v>
      </c>
      <c r="DZ16" s="59">
        <f t="shared" si="103"/>
        <v>119.6942</v>
      </c>
      <c r="EA16" s="59">
        <f t="shared" ref="EA16:GL16" si="104">+EA17</f>
        <v>189.85840000000002</v>
      </c>
      <c r="EB16" s="59">
        <f t="shared" si="104"/>
        <v>165.36539999999999</v>
      </c>
      <c r="EC16" s="59">
        <f t="shared" si="104"/>
        <v>233.1026</v>
      </c>
      <c r="ED16" s="59">
        <f t="shared" si="104"/>
        <v>102.48689999999999</v>
      </c>
      <c r="EE16" s="59">
        <f t="shared" si="104"/>
        <v>120.3604</v>
      </c>
      <c r="EF16" s="59">
        <f t="shared" si="104"/>
        <v>135.8526</v>
      </c>
      <c r="EG16" s="59">
        <f t="shared" si="104"/>
        <v>134.03979999999999</v>
      </c>
      <c r="EH16" s="59">
        <f t="shared" si="104"/>
        <v>102.38030000000001</v>
      </c>
      <c r="EI16" s="59">
        <f t="shared" si="104"/>
        <v>159.69289999999998</v>
      </c>
      <c r="EJ16" s="59">
        <f t="shared" si="104"/>
        <v>122.64269999999999</v>
      </c>
      <c r="EK16" s="59">
        <f t="shared" si="104"/>
        <v>160.62090000000001</v>
      </c>
      <c r="EL16" s="59">
        <f t="shared" si="104"/>
        <v>173.7996</v>
      </c>
      <c r="EM16" s="59">
        <f t="shared" si="104"/>
        <v>181.26339999999999</v>
      </c>
      <c r="EN16" s="59">
        <f t="shared" si="104"/>
        <v>105.9796</v>
      </c>
      <c r="EO16" s="59">
        <f t="shared" si="104"/>
        <v>268.71540000000005</v>
      </c>
      <c r="EP16" s="59">
        <f t="shared" si="104"/>
        <v>57.067500000000003</v>
      </c>
      <c r="EQ16" s="59">
        <f t="shared" si="104"/>
        <v>213.791</v>
      </c>
      <c r="ER16" s="59">
        <f t="shared" si="104"/>
        <v>93.44580000000002</v>
      </c>
      <c r="ES16" s="59">
        <f t="shared" si="104"/>
        <v>89.35</v>
      </c>
      <c r="ET16" s="59">
        <f t="shared" si="104"/>
        <v>225.77980000000002</v>
      </c>
      <c r="EU16" s="59">
        <f t="shared" si="104"/>
        <v>113.9453</v>
      </c>
      <c r="EV16" s="59">
        <f t="shared" si="104"/>
        <v>168.18870000000001</v>
      </c>
      <c r="EW16" s="59">
        <f t="shared" si="104"/>
        <v>278.84980000000002</v>
      </c>
      <c r="EX16" s="59">
        <f t="shared" si="104"/>
        <v>151.35440000000003</v>
      </c>
      <c r="EY16" s="59">
        <f t="shared" si="104"/>
        <v>226.8905</v>
      </c>
      <c r="EZ16" s="59">
        <f t="shared" si="104"/>
        <v>243.75609999999998</v>
      </c>
      <c r="FA16" s="59">
        <f t="shared" si="104"/>
        <v>168.7544</v>
      </c>
      <c r="FB16" s="59">
        <f t="shared" si="104"/>
        <v>211.56659999999999</v>
      </c>
      <c r="FC16" s="59">
        <f t="shared" si="104"/>
        <v>132.99100000000001</v>
      </c>
      <c r="FD16" s="59">
        <f t="shared" si="104"/>
        <v>124.26730000000001</v>
      </c>
      <c r="FE16" s="59">
        <f t="shared" si="104"/>
        <v>173.48349999999999</v>
      </c>
      <c r="FF16" s="59">
        <f t="shared" si="104"/>
        <v>171.36520000000002</v>
      </c>
      <c r="FG16" s="59">
        <f t="shared" si="104"/>
        <v>99.655599999999993</v>
      </c>
      <c r="FH16" s="59">
        <f t="shared" si="104"/>
        <v>176.35300000000001</v>
      </c>
      <c r="FI16" s="59">
        <f t="shared" si="104"/>
        <v>179.916</v>
      </c>
      <c r="FJ16" s="59">
        <f t="shared" si="104"/>
        <v>127.6157</v>
      </c>
      <c r="FK16" s="59">
        <f t="shared" si="104"/>
        <v>213.84620000000001</v>
      </c>
      <c r="FL16" s="59">
        <f t="shared" si="104"/>
        <v>150.13339999999999</v>
      </c>
      <c r="FM16" s="59">
        <f t="shared" si="104"/>
        <v>193.541</v>
      </c>
      <c r="FN16" s="59">
        <f t="shared" si="104"/>
        <v>214.08669999999998</v>
      </c>
      <c r="FO16" s="59">
        <f t="shared" si="104"/>
        <v>90.98660000000001</v>
      </c>
      <c r="FP16" s="59">
        <f t="shared" si="104"/>
        <v>65.267399999999995</v>
      </c>
      <c r="FQ16" s="59">
        <f t="shared" si="104"/>
        <v>158.0746</v>
      </c>
      <c r="FR16" s="59">
        <f t="shared" si="104"/>
        <v>211.56</v>
      </c>
      <c r="FS16" s="59">
        <f t="shared" si="104"/>
        <v>115.34099999999999</v>
      </c>
      <c r="FT16" s="59">
        <f t="shared" si="104"/>
        <v>237.62650000000002</v>
      </c>
      <c r="FU16" s="59">
        <f t="shared" si="104"/>
        <v>205.86850000000001</v>
      </c>
      <c r="FV16" s="59">
        <f t="shared" si="104"/>
        <v>197.2441</v>
      </c>
      <c r="FW16" s="59">
        <f t="shared" si="104"/>
        <v>152.52799999999999</v>
      </c>
      <c r="FX16" s="59">
        <f t="shared" si="104"/>
        <v>205.30279999999999</v>
      </c>
      <c r="FY16" s="59">
        <f t="shared" si="104"/>
        <v>233.59140000000002</v>
      </c>
      <c r="FZ16" s="59">
        <f t="shared" si="104"/>
        <v>164.34549999999999</v>
      </c>
      <c r="GA16" s="59">
        <f t="shared" si="104"/>
        <v>132.56629999999998</v>
      </c>
      <c r="GB16" s="59">
        <f t="shared" si="104"/>
        <v>125.65199999999999</v>
      </c>
      <c r="GC16" s="59">
        <f t="shared" si="104"/>
        <v>116.17680000000001</v>
      </c>
      <c r="GD16" s="59">
        <f t="shared" si="104"/>
        <v>149.71840000000003</v>
      </c>
      <c r="GE16" s="59">
        <f t="shared" si="104"/>
        <v>107.51430000000001</v>
      </c>
      <c r="GF16" s="59">
        <f t="shared" si="104"/>
        <v>273.14800000000002</v>
      </c>
      <c r="GG16" s="59">
        <f t="shared" si="104"/>
        <v>179.04180000000002</v>
      </c>
      <c r="GH16" s="59">
        <f t="shared" si="104"/>
        <v>206.90970000000002</v>
      </c>
      <c r="GI16" s="59">
        <f t="shared" si="104"/>
        <v>180.92569999999998</v>
      </c>
      <c r="GJ16" s="59">
        <f t="shared" si="104"/>
        <v>187.8271</v>
      </c>
      <c r="GK16" s="59">
        <f t="shared" si="104"/>
        <v>278.40320000000003</v>
      </c>
      <c r="GL16" s="59">
        <f t="shared" si="104"/>
        <v>159.16979999999998</v>
      </c>
      <c r="GM16" s="59">
        <f t="shared" ref="GM16:KR16" si="105">+GM17</f>
        <v>92.411500000000004</v>
      </c>
      <c r="GN16" s="59">
        <f t="shared" si="105"/>
        <v>165.30759999999998</v>
      </c>
      <c r="GO16" s="59">
        <f t="shared" si="105"/>
        <v>125.17960000000001</v>
      </c>
      <c r="GP16" s="59">
        <f t="shared" si="105"/>
        <v>260.3141</v>
      </c>
      <c r="GQ16" s="59">
        <f t="shared" si="105"/>
        <v>203.10859999999997</v>
      </c>
      <c r="GR16" s="59">
        <f t="shared" si="105"/>
        <v>43.6175</v>
      </c>
      <c r="GS16" s="59">
        <f t="shared" si="105"/>
        <v>244.32619999999997</v>
      </c>
      <c r="GT16" s="59">
        <f t="shared" si="105"/>
        <v>205.02370000000002</v>
      </c>
      <c r="GU16" s="59">
        <f t="shared" si="105"/>
        <v>88.132999999999996</v>
      </c>
      <c r="GV16" s="59">
        <f t="shared" si="105"/>
        <v>134.28649999999999</v>
      </c>
      <c r="GW16" s="59">
        <f t="shared" si="105"/>
        <v>172.9391</v>
      </c>
      <c r="GX16" s="59">
        <f t="shared" si="105"/>
        <v>64.044399999999996</v>
      </c>
      <c r="GY16" s="59">
        <f t="shared" si="105"/>
        <v>312.48680000000002</v>
      </c>
      <c r="GZ16" s="59">
        <f t="shared" si="105"/>
        <v>185.15470000000002</v>
      </c>
      <c r="HA16" s="59">
        <f t="shared" si="105"/>
        <v>50.649500000000003</v>
      </c>
      <c r="HB16" s="59">
        <f t="shared" si="105"/>
        <v>330.03030000000007</v>
      </c>
      <c r="HC16" s="59">
        <f t="shared" si="105"/>
        <v>167.13460000000001</v>
      </c>
      <c r="HD16" s="59">
        <f t="shared" si="105"/>
        <v>193.98819999999998</v>
      </c>
      <c r="HE16" s="59">
        <f t="shared" si="105"/>
        <v>175.7561</v>
      </c>
      <c r="HF16" s="59">
        <f t="shared" si="105"/>
        <v>232.82190000000003</v>
      </c>
      <c r="HG16" s="59">
        <f t="shared" si="105"/>
        <v>228.27009999999999</v>
      </c>
      <c r="HH16" s="59">
        <f t="shared" si="105"/>
        <v>269.02790000000005</v>
      </c>
      <c r="HI16" s="59">
        <f t="shared" si="105"/>
        <v>288.38569999999999</v>
      </c>
      <c r="HJ16" s="59">
        <f t="shared" si="105"/>
        <v>83.987100000000012</v>
      </c>
      <c r="HK16" s="59">
        <f t="shared" si="105"/>
        <v>317.49059999999997</v>
      </c>
      <c r="HL16" s="59">
        <f t="shared" si="105"/>
        <v>174.81272000000001</v>
      </c>
      <c r="HM16" s="59">
        <f t="shared" si="105"/>
        <v>253.48100000000002</v>
      </c>
      <c r="HN16" s="59">
        <f t="shared" si="105"/>
        <v>184.76160000000002</v>
      </c>
      <c r="HO16" s="59">
        <f t="shared" si="105"/>
        <v>273.52480000000003</v>
      </c>
      <c r="HP16" s="59">
        <f t="shared" si="105"/>
        <v>169.917</v>
      </c>
      <c r="HQ16" s="59">
        <f t="shared" si="105"/>
        <v>129.42440000000002</v>
      </c>
      <c r="HR16" s="59">
        <f t="shared" si="105"/>
        <v>144.56989999999999</v>
      </c>
      <c r="HS16" s="59">
        <f t="shared" si="105"/>
        <v>167.71199999999999</v>
      </c>
      <c r="HT16" s="59">
        <f t="shared" si="105"/>
        <v>163.86279999999999</v>
      </c>
      <c r="HU16" s="59">
        <f t="shared" si="105"/>
        <v>201.06869999999998</v>
      </c>
      <c r="HV16" s="59">
        <f t="shared" si="105"/>
        <v>173.8151</v>
      </c>
      <c r="HW16" s="59">
        <f t="shared" si="105"/>
        <v>133.52099999999999</v>
      </c>
      <c r="HX16" s="59">
        <f t="shared" si="105"/>
        <v>184.56569999999999</v>
      </c>
      <c r="HY16" s="59">
        <f t="shared" si="105"/>
        <v>164.8544</v>
      </c>
      <c r="HZ16" s="59">
        <f t="shared" si="105"/>
        <v>284.2022</v>
      </c>
      <c r="IA16" s="59">
        <f t="shared" si="105"/>
        <v>238.5788</v>
      </c>
      <c r="IB16" s="59">
        <f t="shared" si="105"/>
        <v>180.48919999999998</v>
      </c>
      <c r="IC16" s="59">
        <f t="shared" si="105"/>
        <v>212.11620000000002</v>
      </c>
      <c r="ID16" s="59">
        <f t="shared" si="105"/>
        <v>212.9538</v>
      </c>
      <c r="IE16" s="59">
        <f t="shared" si="105"/>
        <v>213.33070000000001</v>
      </c>
      <c r="IF16" s="59">
        <f t="shared" si="105"/>
        <v>240.20270000000002</v>
      </c>
      <c r="IG16" s="59">
        <f t="shared" si="105"/>
        <v>270.20090000000005</v>
      </c>
      <c r="IH16" s="59">
        <f t="shared" si="105"/>
        <v>202.28129999999999</v>
      </c>
      <c r="II16" s="59">
        <f t="shared" si="105"/>
        <v>181.55929999999998</v>
      </c>
      <c r="IJ16" s="59">
        <f t="shared" si="105"/>
        <v>161.96820000000002</v>
      </c>
      <c r="IK16" s="59">
        <f t="shared" si="105"/>
        <v>234.63</v>
      </c>
      <c r="IL16" s="59">
        <f t="shared" si="105"/>
        <v>214.42569999999998</v>
      </c>
      <c r="IM16" s="59">
        <f t="shared" si="105"/>
        <v>176.15079999999998</v>
      </c>
      <c r="IN16" s="59">
        <f t="shared" si="105"/>
        <v>235.98609999999996</v>
      </c>
      <c r="IO16" s="59">
        <f t="shared" si="105"/>
        <v>264.24829999999997</v>
      </c>
      <c r="IP16" s="59">
        <f t="shared" si="105"/>
        <v>200.34960000000001</v>
      </c>
      <c r="IQ16" s="59">
        <f t="shared" si="105"/>
        <v>210.6841</v>
      </c>
      <c r="IR16" s="59">
        <f t="shared" si="105"/>
        <v>239.9007</v>
      </c>
      <c r="IS16" s="59">
        <f t="shared" si="105"/>
        <v>186.7559</v>
      </c>
      <c r="IT16" s="59">
        <f t="shared" si="105"/>
        <v>130.9145</v>
      </c>
      <c r="IU16" s="59">
        <f t="shared" si="105"/>
        <v>317.54559999999998</v>
      </c>
      <c r="IV16" s="59">
        <f t="shared" si="105"/>
        <v>111.7364</v>
      </c>
      <c r="IW16" s="59">
        <f t="shared" si="105"/>
        <v>367.89859999999999</v>
      </c>
      <c r="IX16" s="59">
        <f t="shared" si="105"/>
        <v>161.60300000000001</v>
      </c>
      <c r="IY16" s="59">
        <f t="shared" si="105"/>
        <v>377.101</v>
      </c>
      <c r="IZ16" s="59">
        <f t="shared" si="105"/>
        <v>251.12710000000001</v>
      </c>
      <c r="JA16" s="59">
        <f t="shared" si="105"/>
        <v>285.46639999999996</v>
      </c>
      <c r="JB16" s="59">
        <f t="shared" si="105"/>
        <v>304.23690000000005</v>
      </c>
      <c r="JC16" s="59">
        <f t="shared" si="105"/>
        <v>210.29740000000001</v>
      </c>
      <c r="JD16" s="59">
        <f t="shared" si="105"/>
        <v>266.78709999999995</v>
      </c>
      <c r="JE16" s="59">
        <f t="shared" si="105"/>
        <v>209.70010000000005</v>
      </c>
      <c r="JF16" s="59">
        <f t="shared" si="105"/>
        <v>224.09320000000002</v>
      </c>
      <c r="JG16" s="59">
        <f t="shared" si="105"/>
        <v>138.65221093</v>
      </c>
      <c r="JH16" s="59">
        <f t="shared" si="105"/>
        <v>265.00720000000001</v>
      </c>
      <c r="JI16" s="59">
        <f t="shared" si="105"/>
        <v>143.0180324289</v>
      </c>
      <c r="JJ16" s="59">
        <f t="shared" si="105"/>
        <v>197.04979999999998</v>
      </c>
      <c r="JK16" s="59">
        <f t="shared" si="105"/>
        <v>286.93759999999997</v>
      </c>
      <c r="JL16" s="59">
        <f t="shared" si="105"/>
        <v>166.56269916999997</v>
      </c>
      <c r="JM16" s="59">
        <f t="shared" si="105"/>
        <v>168.1095</v>
      </c>
      <c r="JN16" s="59">
        <f t="shared" si="105"/>
        <v>224.76099999999997</v>
      </c>
      <c r="JO16" s="59">
        <f t="shared" si="105"/>
        <v>197.15215595880002</v>
      </c>
      <c r="JP16" s="59">
        <f t="shared" si="105"/>
        <v>242.64650000000003</v>
      </c>
      <c r="JQ16" s="59">
        <f t="shared" si="105"/>
        <v>272.78730000000002</v>
      </c>
      <c r="JR16" s="59">
        <f t="shared" si="105"/>
        <v>221.80950000000001</v>
      </c>
      <c r="JS16" s="59">
        <f t="shared" si="105"/>
        <v>200.6927</v>
      </c>
      <c r="JT16" s="59">
        <f t="shared" si="105"/>
        <v>253.46559999999999</v>
      </c>
      <c r="JU16" s="59">
        <f t="shared" si="105"/>
        <v>234.33643082195013</v>
      </c>
      <c r="JV16" s="59">
        <f t="shared" si="105"/>
        <v>233.79979999999998</v>
      </c>
      <c r="JW16" s="59">
        <f t="shared" si="105"/>
        <v>234.61419999999998</v>
      </c>
      <c r="JX16" s="59">
        <f t="shared" si="105"/>
        <v>282.5342</v>
      </c>
      <c r="JY16" s="59">
        <f t="shared" si="105"/>
        <v>263.98099999999999</v>
      </c>
      <c r="JZ16" s="59">
        <f t="shared" si="105"/>
        <v>225.48580000000001</v>
      </c>
      <c r="KA16" s="59">
        <f t="shared" si="105"/>
        <v>321.52209999999997</v>
      </c>
      <c r="KB16" s="59">
        <f t="shared" si="105"/>
        <v>284.24349999999998</v>
      </c>
      <c r="KC16" s="59">
        <f t="shared" si="105"/>
        <v>488.00569999999999</v>
      </c>
      <c r="KD16" s="59">
        <f t="shared" si="105"/>
        <v>245.87209999999999</v>
      </c>
      <c r="KE16" s="59">
        <f t="shared" si="105"/>
        <v>216.15</v>
      </c>
      <c r="KF16" s="59">
        <f t="shared" si="105"/>
        <v>320.81959999999998</v>
      </c>
      <c r="KG16" s="59">
        <f t="shared" si="105"/>
        <v>267.50670000000002</v>
      </c>
      <c r="KH16" s="59">
        <f t="shared" si="105"/>
        <v>345.07069999999999</v>
      </c>
      <c r="KI16" s="59">
        <f t="shared" si="105"/>
        <v>283.43410000000006</v>
      </c>
      <c r="KJ16" s="59">
        <f t="shared" si="105"/>
        <v>736.08249999999998</v>
      </c>
      <c r="KK16" s="59">
        <f t="shared" si="105"/>
        <v>713.41449999999998</v>
      </c>
      <c r="KL16" s="59">
        <f t="shared" si="105"/>
        <v>469.68129999999996</v>
      </c>
      <c r="KM16" s="59">
        <f t="shared" ref="KM16" si="106">+KM17</f>
        <v>336.8282066000001</v>
      </c>
      <c r="KN16" s="59">
        <f t="shared" si="105"/>
        <v>381.32830000000001</v>
      </c>
      <c r="KO16" s="59">
        <f t="shared" si="105"/>
        <v>205.41440000000003</v>
      </c>
      <c r="KP16" s="59">
        <f t="shared" si="105"/>
        <v>299.12589999999994</v>
      </c>
      <c r="KQ16" s="59">
        <f t="shared" si="105"/>
        <v>258.5378</v>
      </c>
      <c r="KR16" s="59">
        <f t="shared" si="105"/>
        <v>269.54829999999998</v>
      </c>
    </row>
    <row r="17" spans="1:304" x14ac:dyDescent="0.25">
      <c r="A17" s="56" t="s">
        <v>275</v>
      </c>
      <c r="B17" s="57">
        <f>[5]OSE!B$147</f>
        <v>26.413</v>
      </c>
      <c r="C17" s="57">
        <f>[5]OSE!C$147</f>
        <v>34.646999999999998</v>
      </c>
      <c r="D17" s="57">
        <f>[5]OSE!D$147</f>
        <v>33.774999999999999</v>
      </c>
      <c r="E17" s="57">
        <f>[5]OSE!E$147</f>
        <v>55.533999999999999</v>
      </c>
      <c r="F17" s="57">
        <f>[5]OSE!F$147</f>
        <v>62.154000000000003</v>
      </c>
      <c r="G17" s="57">
        <f>[5]OSE!G$147</f>
        <v>92.77</v>
      </c>
      <c r="H17" s="57">
        <f>[5]OSE!H$147</f>
        <v>88.471000000000004</v>
      </c>
      <c r="I17" s="57">
        <f>[5]OSE!I$147</f>
        <v>56.311999999999998</v>
      </c>
      <c r="J17" s="57">
        <f>[5]OSE!J$147</f>
        <v>69.231999999999999</v>
      </c>
      <c r="K17" s="57">
        <f>[5]OSE!K$147</f>
        <v>77.363</v>
      </c>
      <c r="L17" s="57">
        <f>[5]OSE!L$147</f>
        <v>94.622</v>
      </c>
      <c r="M17" s="57">
        <f>[5]OSE!M$147</f>
        <v>93.328999999999994</v>
      </c>
      <c r="N17" s="57">
        <f>[5]OSE!N$147</f>
        <v>89.156000000000006</v>
      </c>
      <c r="O17" s="57">
        <f>[5]OSE!O$147</f>
        <v>63.24</v>
      </c>
      <c r="P17" s="57">
        <f>[5]OSE!P$147</f>
        <v>33.668999999999997</v>
      </c>
      <c r="Q17" s="57">
        <f>[5]OSE!Q$147</f>
        <v>55.981999999999999</v>
      </c>
      <c r="R17" s="57">
        <f>[5]OSE!R$147</f>
        <v>77.382999999999996</v>
      </c>
      <c r="S17" s="57">
        <f>[5]OSE!S$147</f>
        <v>63.895000000000003</v>
      </c>
      <c r="T17" s="57">
        <f>[5]OSE!T$147</f>
        <v>58.857999999999997</v>
      </c>
      <c r="U17" s="57">
        <f>[5]OSE!U$147</f>
        <v>64.540999999999997</v>
      </c>
      <c r="V17" s="57">
        <f>[5]OSE!V$147</f>
        <v>56.459000000000003</v>
      </c>
      <c r="W17" s="57">
        <f>[5]OSE!W$147</f>
        <v>65.795000000000002</v>
      </c>
      <c r="X17" s="57">
        <f>[5]OSE!X$147</f>
        <v>49.82</v>
      </c>
      <c r="Y17" s="57">
        <f>[5]OSE!Y$147</f>
        <v>94.117000000000004</v>
      </c>
      <c r="Z17" s="57">
        <f>[5]OSE!Z$147</f>
        <v>57.055</v>
      </c>
      <c r="AA17" s="57">
        <f>[5]OSE!AA$147</f>
        <v>41.677</v>
      </c>
      <c r="AB17" s="57">
        <f>[5]OSE!AB$147</f>
        <v>35.764000000000003</v>
      </c>
      <c r="AC17" s="57">
        <f>[5]OSE!AC$147</f>
        <v>36.106000000000002</v>
      </c>
      <c r="AD17" s="57">
        <f>[5]OSE!AD$147</f>
        <v>34.828000000000003</v>
      </c>
      <c r="AE17" s="57">
        <f>[5]OSE!AE$147</f>
        <v>30.513000000000002</v>
      </c>
      <c r="AF17" s="57">
        <f>[5]OSE!AF$147</f>
        <v>23.706</v>
      </c>
      <c r="AG17" s="57">
        <f>[5]OSE!AG$147</f>
        <v>26.062999999999999</v>
      </c>
      <c r="AH17" s="57">
        <f>[5]OSE!AH$147</f>
        <v>44.368000000000002</v>
      </c>
      <c r="AI17" s="57">
        <f>[5]OSE!AI$147</f>
        <v>61.893999999999998</v>
      </c>
      <c r="AJ17" s="57">
        <f>[5]OSE!AJ$147</f>
        <v>60.271999999999998</v>
      </c>
      <c r="AK17" s="57">
        <f>[5]OSE!AK$147</f>
        <v>63.95</v>
      </c>
      <c r="AL17" s="57">
        <f>[5]OSE!AL$147</f>
        <v>32.359000000000002</v>
      </c>
      <c r="AM17" s="57">
        <f>[5]OSE!AM$147</f>
        <v>20.76</v>
      </c>
      <c r="AN17" s="57">
        <f>[5]OSE!AN$147</f>
        <v>35.206000000000003</v>
      </c>
      <c r="AO17" s="57">
        <f>[5]OSE!AO$147</f>
        <v>38.107999999999997</v>
      </c>
      <c r="AP17" s="57">
        <f>[5]OSE!AP$147</f>
        <v>36.765999999999998</v>
      </c>
      <c r="AQ17" s="57">
        <f>[5]OSE!AQ$147</f>
        <v>19.902000000000001</v>
      </c>
      <c r="AR17" s="57">
        <f>[5]OSE!AR$147</f>
        <v>29.122</v>
      </c>
      <c r="AS17" s="57">
        <f>[5]OSE!AS$147</f>
        <v>44.034999999999997</v>
      </c>
      <c r="AT17" s="57">
        <f>[5]OSE!AT$147</f>
        <v>23.611999999999998</v>
      </c>
      <c r="AU17" s="57">
        <f>[5]OSE!AU$147</f>
        <v>41.149000000000001</v>
      </c>
      <c r="AV17" s="57">
        <f>[5]OSE!AV$147</f>
        <v>53.198</v>
      </c>
      <c r="AW17" s="57">
        <f>[5]OSE!AW$147</f>
        <v>18.556000000000001</v>
      </c>
      <c r="AX17" s="57">
        <f>[5]OSE!AX$147</f>
        <v>15.477</v>
      </c>
      <c r="AY17" s="57">
        <f>[5]OSE!AY$147</f>
        <v>25.248999999999999</v>
      </c>
      <c r="AZ17" s="57">
        <f>[5]OSE!AZ$147</f>
        <v>19.555</v>
      </c>
      <c r="BA17" s="57">
        <f>[5]OSE!BA$147</f>
        <v>28.071999999999999</v>
      </c>
      <c r="BB17" s="57">
        <f>[5]OSE!BB$147</f>
        <v>40.622</v>
      </c>
      <c r="BC17" s="57">
        <f>[5]OSE!BC$147</f>
        <v>22.753</v>
      </c>
      <c r="BD17" s="57">
        <f>[5]OSE!BD$147</f>
        <v>32.652999999999999</v>
      </c>
      <c r="BE17" s="57">
        <f>[5]OSE!BE$147</f>
        <v>32.128</v>
      </c>
      <c r="BF17" s="57">
        <f>[5]OSE!BF$147</f>
        <v>33.722999999999999</v>
      </c>
      <c r="BG17" s="57">
        <f>[5]OSE!BG$147</f>
        <v>34.238999999999997</v>
      </c>
      <c r="BH17" s="57">
        <f>[5]OSE!BH$147</f>
        <v>36.805</v>
      </c>
      <c r="BI17" s="57">
        <f>[5]OSE!BI$147</f>
        <v>43.204999999999998</v>
      </c>
      <c r="BJ17" s="57">
        <f>[5]OSE!BJ$147</f>
        <v>30.515000000000001</v>
      </c>
      <c r="BK17" s="57">
        <f>[5]OSE!BK$147</f>
        <v>34.1</v>
      </c>
      <c r="BL17" s="57">
        <f>[5]OSE!BL$147</f>
        <v>38.784999999999997</v>
      </c>
      <c r="BM17" s="57">
        <f>[5]OSE!BM$147</f>
        <v>32.039000000000001</v>
      </c>
      <c r="BN17" s="57">
        <f>[5]OSE!BN$147</f>
        <v>33.448999999999998</v>
      </c>
      <c r="BO17" s="57">
        <f>[5]OSE!BO$147</f>
        <v>37.415999999999997</v>
      </c>
      <c r="BP17" s="57">
        <f>[5]OSE!BP$147</f>
        <v>38.33</v>
      </c>
      <c r="BQ17" s="57">
        <f>[5]OSE!BQ$147</f>
        <v>35.112000000000002</v>
      </c>
      <c r="BR17" s="57">
        <f>[5]OSE!BR$147</f>
        <v>43.561</v>
      </c>
      <c r="BS17" s="57">
        <f>[5]OSE!BS$147</f>
        <v>39.951000000000001</v>
      </c>
      <c r="BT17" s="57">
        <f>[5]OSE!BT$147</f>
        <v>47.503999999999998</v>
      </c>
      <c r="BU17" s="57">
        <f>[5]OSE!BU$147</f>
        <v>40.99</v>
      </c>
      <c r="BV17" s="57">
        <f>[5]OSE!BV$147</f>
        <v>38.789000000000001</v>
      </c>
      <c r="BW17" s="57">
        <f>[5]OSE!BW$147</f>
        <v>23.26</v>
      </c>
      <c r="BX17" s="57">
        <f>[5]OSE!BX$147</f>
        <v>41.167000000000002</v>
      </c>
      <c r="BY17" s="57">
        <f>[5]OSE!BY$147</f>
        <v>27.882000000000001</v>
      </c>
      <c r="BZ17" s="57">
        <f>[5]OSE!BZ$147</f>
        <v>49.396000000000001</v>
      </c>
      <c r="CA17" s="57">
        <f>[5]OSE!CA$147</f>
        <v>37.182000000000002</v>
      </c>
      <c r="CB17" s="57">
        <f>[5]OSE!CB$147</f>
        <v>47.53</v>
      </c>
      <c r="CC17" s="57">
        <f>[5]OSE!CC$147</f>
        <v>68.694999999999993</v>
      </c>
      <c r="CD17" s="57">
        <f>[5]OSE!CD$147</f>
        <v>57.607999999999997</v>
      </c>
      <c r="CE17" s="57">
        <f>[5]OSE!CE$147</f>
        <v>39.767000000000003</v>
      </c>
      <c r="CF17" s="57">
        <f>[5]OSE!CF$147</f>
        <v>57.643000000000001</v>
      </c>
      <c r="CG17" s="57">
        <f>[5]OSE!CG$147</f>
        <v>51.518999999999998</v>
      </c>
      <c r="CH17" s="57">
        <f>[5]OSE!CH$147</f>
        <v>48.463999999999999</v>
      </c>
      <c r="CI17" s="57">
        <f>[5]OSE!CI$147</f>
        <v>57.411000000000001</v>
      </c>
      <c r="CJ17" s="57">
        <f>[5]OSE!CJ$147</f>
        <v>46.942999999999998</v>
      </c>
      <c r="CK17" s="57">
        <f>[5]OSE!CK$147</f>
        <v>50.692</v>
      </c>
      <c r="CL17" s="57">
        <f>[5]OSE!CL$147</f>
        <v>55.953000000000003</v>
      </c>
      <c r="CM17" s="57">
        <f>[5]OSE!CM$147</f>
        <v>50.155000000000001</v>
      </c>
      <c r="CN17" s="57">
        <f>[5]OSE!CN$147</f>
        <v>66.221999999999994</v>
      </c>
      <c r="CO17" s="57">
        <f>[5]OSE!CO$147</f>
        <v>63.768000000000001</v>
      </c>
      <c r="CP17" s="57">
        <f>[5]OSE!CP$147</f>
        <v>86.988</v>
      </c>
      <c r="CQ17" s="57">
        <f>[5]OSE!CQ$147</f>
        <v>53.151000000000003</v>
      </c>
      <c r="CR17" s="57">
        <f>[5]OSE!CR$147</f>
        <v>81.885000000000005</v>
      </c>
      <c r="CS17" s="57">
        <f>[5]OSE!CS$147</f>
        <v>75.611000000000004</v>
      </c>
      <c r="CT17" s="57">
        <f>[5]OSE!CT$147</f>
        <v>53.698</v>
      </c>
      <c r="CU17" s="57">
        <f>[5]OSE!CU$147</f>
        <v>54.244</v>
      </c>
      <c r="CV17" s="57">
        <f>[5]OSE!CV$147</f>
        <v>84.525999999999996</v>
      </c>
      <c r="CW17" s="57">
        <f>[5]OSE!CW$147</f>
        <v>37.542000000000002</v>
      </c>
      <c r="CX17" s="57">
        <f>[5]OSE!CX$147</f>
        <v>79.772999999999996</v>
      </c>
      <c r="CY17" s="57">
        <f>[5]OSE!CY$147</f>
        <v>65.457999999999998</v>
      </c>
      <c r="CZ17" s="57">
        <f>[5]OSE!CZ$147</f>
        <v>62.944000000000003</v>
      </c>
      <c r="DA17" s="57">
        <f>[5]OSE!DA$147</f>
        <v>69.811999999999998</v>
      </c>
      <c r="DB17" s="57">
        <f>[5]OSE!DB$147</f>
        <v>72.575999999999993</v>
      </c>
      <c r="DC17" s="57">
        <f>[5]OSE!DC$147</f>
        <v>76.537000000000006</v>
      </c>
      <c r="DD17" s="57">
        <f>[5]OSE!DD$147</f>
        <v>73.463999999999999</v>
      </c>
      <c r="DE17" s="57">
        <f>[5]OSE!DE$147</f>
        <v>292.73899999999998</v>
      </c>
      <c r="DF17" s="57">
        <f>[5]OSE!DF$147</f>
        <v>49.980400000000003</v>
      </c>
      <c r="DG17" s="57">
        <f>[5]OSE!DG$147</f>
        <v>72.53181936</v>
      </c>
      <c r="DH17" s="57">
        <f>[5]OSE!DH$147</f>
        <v>102.5361</v>
      </c>
      <c r="DI17" s="57">
        <f>[5]OSE!DI$147</f>
        <v>68.250399999999999</v>
      </c>
      <c r="DJ17" s="57">
        <f>[5]OSE!DJ$147</f>
        <v>109.26169999999999</v>
      </c>
      <c r="DK17" s="57">
        <f>[5]OSE!DK$147</f>
        <v>51.137799999999999</v>
      </c>
      <c r="DL17" s="57">
        <f>[5]OSE!DL$147</f>
        <v>97.139699999999991</v>
      </c>
      <c r="DM17" s="57">
        <f>[5]OSE!DM$147</f>
        <v>121.2949</v>
      </c>
      <c r="DN17" s="57">
        <f>[5]OSE!DN$147</f>
        <v>121.11110000000001</v>
      </c>
      <c r="DO17" s="57">
        <f>[5]OSE!DO$147</f>
        <v>195.75989999999996</v>
      </c>
      <c r="DP17" s="57">
        <f>[5]OSE!DP$147</f>
        <v>177.89410000000001</v>
      </c>
      <c r="DQ17" s="57">
        <f>[5]OSE!DQ$147</f>
        <v>216.29079999999999</v>
      </c>
      <c r="DR17" s="57">
        <f>[5]OSE!DR$147</f>
        <v>113.2285</v>
      </c>
      <c r="DS17" s="57">
        <f>[5]OSE!DS$147</f>
        <v>187.24439999999998</v>
      </c>
      <c r="DT17" s="57">
        <f>[5]OSE!DT$147</f>
        <v>226.18600000000001</v>
      </c>
      <c r="DU17" s="57">
        <f>[5]OSE!DU$147</f>
        <v>127.6849</v>
      </c>
      <c r="DV17" s="57">
        <f>[5]OSE!DV$147</f>
        <v>136.959</v>
      </c>
      <c r="DW17" s="57">
        <f>[5]OSE!DW$147</f>
        <v>101.76089999999999</v>
      </c>
      <c r="DX17" s="57">
        <f>[5]OSE!DX$147</f>
        <v>136.21379999999999</v>
      </c>
      <c r="DY17" s="57">
        <f>[5]OSE!DY$147</f>
        <v>141.90639999999999</v>
      </c>
      <c r="DZ17" s="57">
        <f>[5]OSE!DZ$147</f>
        <v>119.6942</v>
      </c>
      <c r="EA17" s="57">
        <f>[5]OSE!EA$147</f>
        <v>189.85840000000002</v>
      </c>
      <c r="EB17" s="57">
        <f>[5]OSE!EB$147</f>
        <v>165.36539999999999</v>
      </c>
      <c r="EC17" s="57">
        <f>[5]OSE!EC$147</f>
        <v>233.1026</v>
      </c>
      <c r="ED17" s="57">
        <f>[5]OSE!ED$147</f>
        <v>102.48689999999999</v>
      </c>
      <c r="EE17" s="57">
        <f>[5]OSE!EE$147</f>
        <v>120.3604</v>
      </c>
      <c r="EF17" s="57">
        <f>[5]OSE!EF$147</f>
        <v>135.8526</v>
      </c>
      <c r="EG17" s="57">
        <f>[5]OSE!EG$147</f>
        <v>134.03979999999999</v>
      </c>
      <c r="EH17" s="57">
        <f>[5]OSE!EH$147</f>
        <v>102.38030000000001</v>
      </c>
      <c r="EI17" s="57">
        <f>[5]OSE!EI$147</f>
        <v>159.69289999999998</v>
      </c>
      <c r="EJ17" s="57">
        <f>[5]OSE!EJ$147</f>
        <v>122.64269999999999</v>
      </c>
      <c r="EK17" s="57">
        <f>[5]OSE!EK$147</f>
        <v>160.62090000000001</v>
      </c>
      <c r="EL17" s="57">
        <f>[5]OSE!EL$147</f>
        <v>173.7996</v>
      </c>
      <c r="EM17" s="57">
        <f>[5]OSE!EM$147</f>
        <v>181.26339999999999</v>
      </c>
      <c r="EN17" s="57">
        <f>[5]OSE!EN$147</f>
        <v>105.9796</v>
      </c>
      <c r="EO17" s="57">
        <f>[5]OSE!EO$147</f>
        <v>268.71540000000005</v>
      </c>
      <c r="EP17" s="57">
        <f>[5]OSE!EP$147</f>
        <v>57.067500000000003</v>
      </c>
      <c r="EQ17" s="57">
        <f>[5]OSE!EQ$147</f>
        <v>213.791</v>
      </c>
      <c r="ER17" s="57">
        <f>[5]OSE!ER$147</f>
        <v>93.44580000000002</v>
      </c>
      <c r="ES17" s="57">
        <f>[5]OSE!ES$147</f>
        <v>89.35</v>
      </c>
      <c r="ET17" s="57">
        <f>[5]OSE!ET$147</f>
        <v>225.77980000000002</v>
      </c>
      <c r="EU17" s="57">
        <f>[5]OSE!EU$147</f>
        <v>113.9453</v>
      </c>
      <c r="EV17" s="57">
        <f>[5]OSE!EV$147</f>
        <v>168.18870000000001</v>
      </c>
      <c r="EW17" s="57">
        <f>[5]OSE!EW$147</f>
        <v>278.84980000000002</v>
      </c>
      <c r="EX17" s="57">
        <f>[5]OSE!EX$147</f>
        <v>151.35440000000003</v>
      </c>
      <c r="EY17" s="57">
        <f>[5]OSE!EY$147</f>
        <v>226.8905</v>
      </c>
      <c r="EZ17" s="57">
        <f>[5]OSE!EZ$147</f>
        <v>243.75609999999998</v>
      </c>
      <c r="FA17" s="57">
        <f>[5]OSE!FA$147</f>
        <v>168.7544</v>
      </c>
      <c r="FB17" s="57">
        <f>[5]OSE!FB$147</f>
        <v>211.56659999999999</v>
      </c>
      <c r="FC17" s="57">
        <f>[5]OSE!FC$147</f>
        <v>132.99100000000001</v>
      </c>
      <c r="FD17" s="57">
        <f>[5]OSE!FD$147</f>
        <v>124.26730000000001</v>
      </c>
      <c r="FE17" s="57">
        <f>[5]OSE!FE$147</f>
        <v>173.48349999999999</v>
      </c>
      <c r="FF17" s="57">
        <f>[5]OSE!FF$147</f>
        <v>171.36520000000002</v>
      </c>
      <c r="FG17" s="57">
        <f>[5]OSE!FG$147</f>
        <v>99.655599999999993</v>
      </c>
      <c r="FH17" s="57">
        <f>[5]OSE!FH$147</f>
        <v>176.35300000000001</v>
      </c>
      <c r="FI17" s="57">
        <f>[5]OSE!FI$147</f>
        <v>179.916</v>
      </c>
      <c r="FJ17" s="57">
        <f>[5]OSE!FJ$147</f>
        <v>127.6157</v>
      </c>
      <c r="FK17" s="57">
        <f>[5]OSE!FK$147</f>
        <v>213.84620000000001</v>
      </c>
      <c r="FL17" s="57">
        <f>[5]OSE!FL$147</f>
        <v>150.13339999999999</v>
      </c>
      <c r="FM17" s="57">
        <f>[5]OSE!FM$147</f>
        <v>193.541</v>
      </c>
      <c r="FN17" s="57">
        <f>[5]OSE!FN$147</f>
        <v>214.08669999999998</v>
      </c>
      <c r="FO17" s="57">
        <f>[5]OSE!FO$147</f>
        <v>90.98660000000001</v>
      </c>
      <c r="FP17" s="57">
        <f>[5]OSE!FP$147</f>
        <v>65.267399999999995</v>
      </c>
      <c r="FQ17" s="57">
        <f>[5]OSE!FQ$147</f>
        <v>158.0746</v>
      </c>
      <c r="FR17" s="57">
        <f>[5]OSE!FR$147</f>
        <v>211.56</v>
      </c>
      <c r="FS17" s="57">
        <f>[5]OSE!FS$147</f>
        <v>115.34099999999999</v>
      </c>
      <c r="FT17" s="57">
        <f>[5]OSE!FT$147</f>
        <v>237.62650000000002</v>
      </c>
      <c r="FU17" s="57">
        <f>[5]OSE!FU$147</f>
        <v>205.86850000000001</v>
      </c>
      <c r="FV17" s="57">
        <f>[5]OSE!FV$147</f>
        <v>197.2441</v>
      </c>
      <c r="FW17" s="57">
        <f>[5]OSE!FW$147</f>
        <v>152.52799999999999</v>
      </c>
      <c r="FX17" s="57">
        <f>[5]OSE!FX$147</f>
        <v>205.30279999999999</v>
      </c>
      <c r="FY17" s="57">
        <f>[5]OSE!FY$147</f>
        <v>233.59140000000002</v>
      </c>
      <c r="FZ17" s="57">
        <f>[5]OSE!FZ$147</f>
        <v>164.34549999999999</v>
      </c>
      <c r="GA17" s="57">
        <f>[5]OSE!GA$147</f>
        <v>132.56629999999998</v>
      </c>
      <c r="GB17" s="57">
        <f>[5]OSE!GB$147</f>
        <v>125.65199999999999</v>
      </c>
      <c r="GC17" s="57">
        <f>[5]OSE!GC$147</f>
        <v>116.17680000000001</v>
      </c>
      <c r="GD17" s="57">
        <f>[5]OSE!GD$147</f>
        <v>149.71840000000003</v>
      </c>
      <c r="GE17" s="57">
        <f>[5]OSE!GE$147</f>
        <v>107.51430000000001</v>
      </c>
      <c r="GF17" s="57">
        <f>[5]OSE!GF$147</f>
        <v>273.14800000000002</v>
      </c>
      <c r="GG17" s="57">
        <f>[5]OSE!GG$147</f>
        <v>179.04180000000002</v>
      </c>
      <c r="GH17" s="57">
        <f>[5]OSE!GH$147</f>
        <v>206.90970000000002</v>
      </c>
      <c r="GI17" s="57">
        <f>[5]OSE!GI$147</f>
        <v>180.92569999999998</v>
      </c>
      <c r="GJ17" s="57">
        <f>[5]OSE!GJ$147</f>
        <v>187.8271</v>
      </c>
      <c r="GK17" s="57">
        <f>[5]OSE!GK$147</f>
        <v>278.40320000000003</v>
      </c>
      <c r="GL17" s="57">
        <f>[5]OSE!GL$147</f>
        <v>159.16979999999998</v>
      </c>
      <c r="GM17" s="57">
        <f>[5]OSE!GM$147</f>
        <v>92.411500000000004</v>
      </c>
      <c r="GN17" s="57">
        <f>[5]OSE!GN$147</f>
        <v>165.30759999999998</v>
      </c>
      <c r="GO17" s="57">
        <f>[5]OSE!GO$147</f>
        <v>125.17960000000001</v>
      </c>
      <c r="GP17" s="57">
        <f>[5]OSE!GP$147</f>
        <v>260.3141</v>
      </c>
      <c r="GQ17" s="57">
        <f>[5]OSE!GQ$147</f>
        <v>203.10859999999997</v>
      </c>
      <c r="GR17" s="57">
        <f>[5]OSE!GR$147</f>
        <v>43.6175</v>
      </c>
      <c r="GS17" s="57">
        <f>[5]OSE!GS$147</f>
        <v>244.32619999999997</v>
      </c>
      <c r="GT17" s="57">
        <f>[5]OSE!GT$147</f>
        <v>205.02370000000002</v>
      </c>
      <c r="GU17" s="57">
        <f>[5]OSE!GU$147</f>
        <v>88.132999999999996</v>
      </c>
      <c r="GV17" s="57">
        <f>[5]OSE!GV$147</f>
        <v>134.28649999999999</v>
      </c>
      <c r="GW17" s="57">
        <f>[5]OSE!GW$147</f>
        <v>172.9391</v>
      </c>
      <c r="GX17" s="57">
        <f>[5]OSE!GX$147</f>
        <v>64.044399999999996</v>
      </c>
      <c r="GY17" s="57">
        <f>[5]OSE!GY$147</f>
        <v>312.48680000000002</v>
      </c>
      <c r="GZ17" s="57">
        <f>[5]OSE!GZ$147</f>
        <v>185.15470000000002</v>
      </c>
      <c r="HA17" s="57">
        <f>[5]OSE!HA$147</f>
        <v>50.649500000000003</v>
      </c>
      <c r="HB17" s="57">
        <f>[5]OSE!HB$147</f>
        <v>330.03030000000007</v>
      </c>
      <c r="HC17" s="57">
        <f>[5]OSE!HC$147</f>
        <v>167.13460000000001</v>
      </c>
      <c r="HD17" s="57">
        <f>[5]OSE!HD$147</f>
        <v>193.98819999999998</v>
      </c>
      <c r="HE17" s="57">
        <f>[5]OSE!HE$147</f>
        <v>175.7561</v>
      </c>
      <c r="HF17" s="57">
        <f>[5]OSE!HF$147</f>
        <v>232.82190000000003</v>
      </c>
      <c r="HG17" s="57">
        <f>[5]OSE!HG$147</f>
        <v>228.27009999999999</v>
      </c>
      <c r="HH17" s="57">
        <f>[5]OSE!HH$147</f>
        <v>269.02790000000005</v>
      </c>
      <c r="HI17" s="57">
        <f>[5]OSE!HI$147</f>
        <v>288.38569999999999</v>
      </c>
      <c r="HJ17" s="57">
        <f>[5]OSE!HJ$147</f>
        <v>83.987100000000012</v>
      </c>
      <c r="HK17" s="57">
        <f>[5]OSE!HK$147</f>
        <v>317.49059999999997</v>
      </c>
      <c r="HL17" s="57">
        <f>[5]OSE!HL$147</f>
        <v>174.81272000000001</v>
      </c>
      <c r="HM17" s="57">
        <f>[5]OSE!HM$147</f>
        <v>253.48100000000002</v>
      </c>
      <c r="HN17" s="57">
        <f>[5]OSE!HN$147</f>
        <v>184.76160000000002</v>
      </c>
      <c r="HO17" s="57">
        <f>[5]OSE!HO$147</f>
        <v>273.52480000000003</v>
      </c>
      <c r="HP17" s="57">
        <f>[5]OSE!HP$147</f>
        <v>169.917</v>
      </c>
      <c r="HQ17" s="57">
        <f>[5]OSE!HQ$147</f>
        <v>129.42440000000002</v>
      </c>
      <c r="HR17" s="57">
        <f>[5]OSE!HR$147</f>
        <v>144.56989999999999</v>
      </c>
      <c r="HS17" s="57">
        <f>[5]OSE!HS$147</f>
        <v>167.71199999999999</v>
      </c>
      <c r="HT17" s="57">
        <f>[5]OSE!HT$147</f>
        <v>163.86279999999999</v>
      </c>
      <c r="HU17" s="57">
        <f>[5]OSE!HU$147</f>
        <v>201.06869999999998</v>
      </c>
      <c r="HV17" s="57">
        <f>[5]OSE!HV$147</f>
        <v>173.8151</v>
      </c>
      <c r="HW17" s="57">
        <f>[5]OSE!HW$147</f>
        <v>133.52099999999999</v>
      </c>
      <c r="HX17" s="57">
        <f>[5]OSE!HX$147</f>
        <v>184.56569999999999</v>
      </c>
      <c r="HY17" s="57">
        <f>[5]OSE!HY$147</f>
        <v>164.8544</v>
      </c>
      <c r="HZ17" s="57">
        <f>[5]OSE!HZ$147</f>
        <v>284.2022</v>
      </c>
      <c r="IA17" s="57">
        <f>[5]OSE!IA$147</f>
        <v>238.5788</v>
      </c>
      <c r="IB17" s="57">
        <f>[5]OSE!IB$147</f>
        <v>180.48919999999998</v>
      </c>
      <c r="IC17" s="57">
        <f>[5]OSE!IC$147</f>
        <v>212.11620000000002</v>
      </c>
      <c r="ID17" s="57">
        <f>[5]OSE!ID$147</f>
        <v>212.9538</v>
      </c>
      <c r="IE17" s="57">
        <f>[5]OSE!IE$147</f>
        <v>213.33070000000001</v>
      </c>
      <c r="IF17" s="57">
        <f>[5]OSE!IF$147</f>
        <v>240.20270000000002</v>
      </c>
      <c r="IG17" s="57">
        <f>[5]OSE!IG$147</f>
        <v>270.20090000000005</v>
      </c>
      <c r="IH17" s="57">
        <f>[5]OSE!IH$147</f>
        <v>202.28129999999999</v>
      </c>
      <c r="II17" s="57">
        <f>[5]OSE!II$147</f>
        <v>181.55929999999998</v>
      </c>
      <c r="IJ17" s="57">
        <f>[5]OSE!IJ$147</f>
        <v>161.96820000000002</v>
      </c>
      <c r="IK17" s="57">
        <f>[5]OSE!IK$147</f>
        <v>234.63</v>
      </c>
      <c r="IL17" s="57">
        <f>[5]OSE!IL$147</f>
        <v>214.42569999999998</v>
      </c>
      <c r="IM17" s="57">
        <f>[5]OSE!IM$147</f>
        <v>176.15079999999998</v>
      </c>
      <c r="IN17" s="57">
        <f>[5]OSE!IN$147</f>
        <v>235.98609999999996</v>
      </c>
      <c r="IO17" s="57">
        <f>[5]OSE!IO$147</f>
        <v>264.24829999999997</v>
      </c>
      <c r="IP17" s="57">
        <f>[5]OSE!IP$147</f>
        <v>200.34960000000001</v>
      </c>
      <c r="IQ17" s="57">
        <f>[5]OSE!IQ$147</f>
        <v>210.6841</v>
      </c>
      <c r="IR17" s="57">
        <f>[5]OSE!IR$147</f>
        <v>239.9007</v>
      </c>
      <c r="IS17" s="57">
        <f>[5]OSE!IS$147</f>
        <v>186.7559</v>
      </c>
      <c r="IT17" s="57">
        <f>[5]OSE!IT$147</f>
        <v>130.9145</v>
      </c>
      <c r="IU17" s="57">
        <f>[5]OSE!IU$147</f>
        <v>317.54559999999998</v>
      </c>
      <c r="IV17" s="57">
        <f>[5]OSE!IV$147</f>
        <v>111.7364</v>
      </c>
      <c r="IW17" s="57">
        <f>[5]OSE!IW$147</f>
        <v>367.89859999999999</v>
      </c>
      <c r="IX17" s="57">
        <f>[5]OSE!IX$147</f>
        <v>161.60300000000001</v>
      </c>
      <c r="IY17" s="57">
        <f>[5]OSE!IY$147</f>
        <v>377.101</v>
      </c>
      <c r="IZ17" s="57">
        <f>[5]OSE!IZ$147</f>
        <v>251.12710000000001</v>
      </c>
      <c r="JA17" s="57">
        <f>[5]OSE!JA$147</f>
        <v>285.46639999999996</v>
      </c>
      <c r="JB17" s="57">
        <f>[5]OSE!JB$147</f>
        <v>304.23690000000005</v>
      </c>
      <c r="JC17" s="57">
        <f>[5]OSE!JC$147</f>
        <v>210.29740000000001</v>
      </c>
      <c r="JD17" s="57">
        <f>[5]OSE!JD$147</f>
        <v>266.78709999999995</v>
      </c>
      <c r="JE17" s="57">
        <f>[5]OSE!JE$147</f>
        <v>209.70010000000005</v>
      </c>
      <c r="JF17" s="57">
        <f>[5]OSE!JF$147</f>
        <v>224.09320000000002</v>
      </c>
      <c r="JG17" s="57">
        <f>[5]OSE!JG$147</f>
        <v>138.65221093</v>
      </c>
      <c r="JH17" s="57">
        <f>[5]OSE!JH$147</f>
        <v>265.00720000000001</v>
      </c>
      <c r="JI17" s="57">
        <f>[5]OSE!JI$147</f>
        <v>143.0180324289</v>
      </c>
      <c r="JJ17" s="57">
        <f>[5]OSE!JJ$147</f>
        <v>197.04979999999998</v>
      </c>
      <c r="JK17" s="57">
        <f>[5]OSE!JK$147</f>
        <v>286.93759999999997</v>
      </c>
      <c r="JL17" s="57">
        <f>[5]OSE!JL$147</f>
        <v>166.56269916999997</v>
      </c>
      <c r="JM17" s="57">
        <f>[5]OSE!JM$147</f>
        <v>168.1095</v>
      </c>
      <c r="JN17" s="57">
        <f>[5]OSE!JN$147</f>
        <v>224.76099999999997</v>
      </c>
      <c r="JO17" s="57">
        <f>[5]OSE!JO$147</f>
        <v>197.15215595880002</v>
      </c>
      <c r="JP17" s="57">
        <f>[5]OSE!JP$147</f>
        <v>242.64650000000003</v>
      </c>
      <c r="JQ17" s="57">
        <f>[5]OSE!JQ$147</f>
        <v>272.78730000000002</v>
      </c>
      <c r="JR17" s="57">
        <f>[5]OSE!JR$147</f>
        <v>221.80950000000001</v>
      </c>
      <c r="JS17" s="57">
        <f>[5]OSE!JS$147</f>
        <v>200.6927</v>
      </c>
      <c r="JT17" s="57">
        <f>[5]OSE!JT$147</f>
        <v>253.46559999999999</v>
      </c>
      <c r="JU17" s="57">
        <f>[5]OSE!JU$147</f>
        <v>234.33643082195013</v>
      </c>
      <c r="JV17" s="57">
        <f>[5]OSE!JV$147</f>
        <v>233.79979999999998</v>
      </c>
      <c r="JW17" s="57">
        <f>[5]OSE!JW$147</f>
        <v>234.61419999999998</v>
      </c>
      <c r="JX17" s="57">
        <f>[5]OSE!JX$147</f>
        <v>282.5342</v>
      </c>
      <c r="JY17" s="57">
        <f>[5]OSE!JY$147</f>
        <v>263.98099999999999</v>
      </c>
      <c r="JZ17" s="57">
        <f>[5]OSE!JZ$147</f>
        <v>225.48580000000001</v>
      </c>
      <c r="KA17" s="57">
        <f>[5]OSE!KA$147</f>
        <v>321.52209999999997</v>
      </c>
      <c r="KB17" s="57">
        <f>[5]OSE!KB$147</f>
        <v>284.24349999999998</v>
      </c>
      <c r="KC17" s="57">
        <f>[5]OSE!KC$147</f>
        <v>488.00569999999999</v>
      </c>
      <c r="KD17" s="57">
        <f>[5]OSE!KD$147</f>
        <v>245.87209999999999</v>
      </c>
      <c r="KE17" s="57">
        <f>[5]OSE!KE$147</f>
        <v>216.15</v>
      </c>
      <c r="KF17" s="57">
        <f>[5]OSE!KF$147</f>
        <v>320.81959999999998</v>
      </c>
      <c r="KG17" s="57">
        <f>[5]OSE!KG$147</f>
        <v>267.50670000000002</v>
      </c>
      <c r="KH17" s="57">
        <f>[5]OSE!KH$147</f>
        <v>345.07069999999999</v>
      </c>
      <c r="KI17" s="57">
        <f>[5]OSE!KI$147</f>
        <v>283.43410000000006</v>
      </c>
      <c r="KJ17" s="57">
        <f>[5]OSE!KJ$147</f>
        <v>736.08249999999998</v>
      </c>
      <c r="KK17" s="57">
        <f>[5]OSE!KK$147</f>
        <v>713.41449999999998</v>
      </c>
      <c r="KL17" s="57">
        <f>[5]OSE!KL$147</f>
        <v>469.68129999999996</v>
      </c>
      <c r="KM17" s="57">
        <f>[5]OSE!KM$147</f>
        <v>336.8282066000001</v>
      </c>
      <c r="KN17" s="57">
        <f>[5]OSE!KN$147</f>
        <v>381.32830000000001</v>
      </c>
      <c r="KO17" s="57">
        <f>[5]OSE!KO$147</f>
        <v>205.41440000000003</v>
      </c>
      <c r="KP17" s="57">
        <f>[5]OSE!KP$147</f>
        <v>299.12589999999994</v>
      </c>
      <c r="KQ17" s="57">
        <f>[5]OSE!KQ$147</f>
        <v>258.5378</v>
      </c>
      <c r="KR17" s="57">
        <f>[5]OSE!KR$147</f>
        <v>269.54829999999998</v>
      </c>
    </row>
    <row r="18" spans="1:304" ht="15.75" thickBot="1" x14ac:dyDescent="0.3">
      <c r="A18" s="60" t="s">
        <v>276</v>
      </c>
      <c r="B18" s="61">
        <f>[5]OSE!B$148</f>
        <v>0</v>
      </c>
      <c r="C18" s="61">
        <f>[5]OSE!C$148</f>
        <v>0</v>
      </c>
      <c r="D18" s="61">
        <f>[5]OSE!D$148</f>
        <v>0</v>
      </c>
      <c r="E18" s="61">
        <f>[5]OSE!E$148</f>
        <v>0</v>
      </c>
      <c r="F18" s="61">
        <f>[5]OSE!F$148</f>
        <v>0</v>
      </c>
      <c r="G18" s="61">
        <f>[5]OSE!G$148</f>
        <v>0</v>
      </c>
      <c r="H18" s="61">
        <f>[5]OSE!H$148</f>
        <v>0</v>
      </c>
      <c r="I18" s="61">
        <f>[5]OSE!I$148</f>
        <v>0</v>
      </c>
      <c r="J18" s="61">
        <f>[5]OSE!J$148</f>
        <v>0</v>
      </c>
      <c r="K18" s="61">
        <f>[5]OSE!K$148</f>
        <v>0</v>
      </c>
      <c r="L18" s="61">
        <f>[5]OSE!L$148</f>
        <v>0</v>
      </c>
      <c r="M18" s="61">
        <f>[5]OSE!M$148</f>
        <v>0</v>
      </c>
      <c r="N18" s="61">
        <f>[5]OSE!N$148</f>
        <v>0</v>
      </c>
      <c r="O18" s="61">
        <f>[5]OSE!O$148</f>
        <v>0</v>
      </c>
      <c r="P18" s="61">
        <f>[5]OSE!P$148</f>
        <v>0</v>
      </c>
      <c r="Q18" s="61">
        <f>[5]OSE!Q$148</f>
        <v>0</v>
      </c>
      <c r="R18" s="61">
        <f>[5]OSE!R$148</f>
        <v>0</v>
      </c>
      <c r="S18" s="61">
        <f>[5]OSE!S$148</f>
        <v>0</v>
      </c>
      <c r="T18" s="61">
        <f>[5]OSE!T$148</f>
        <v>0</v>
      </c>
      <c r="U18" s="61">
        <f>[5]OSE!U$148</f>
        <v>0</v>
      </c>
      <c r="V18" s="61">
        <f>[5]OSE!V$148</f>
        <v>0</v>
      </c>
      <c r="W18" s="61">
        <f>[5]OSE!W$148</f>
        <v>0</v>
      </c>
      <c r="X18" s="61">
        <f>[5]OSE!X$148</f>
        <v>0</v>
      </c>
      <c r="Y18" s="61">
        <f>[5]OSE!Y$148</f>
        <v>0</v>
      </c>
      <c r="Z18" s="61">
        <f>[5]OSE!Z$148</f>
        <v>0</v>
      </c>
      <c r="AA18" s="61">
        <f>[5]OSE!AA$148</f>
        <v>0</v>
      </c>
      <c r="AB18" s="61">
        <f>[5]OSE!AB$148</f>
        <v>0</v>
      </c>
      <c r="AC18" s="61">
        <f>[5]OSE!AC$148</f>
        <v>0</v>
      </c>
      <c r="AD18" s="61">
        <f>[5]OSE!AD$148</f>
        <v>0</v>
      </c>
      <c r="AE18" s="61">
        <f>[5]OSE!AE$148</f>
        <v>0</v>
      </c>
      <c r="AF18" s="61">
        <f>[5]OSE!AF$148</f>
        <v>0</v>
      </c>
      <c r="AG18" s="61">
        <f>[5]OSE!AG$148</f>
        <v>0</v>
      </c>
      <c r="AH18" s="61">
        <f>[5]OSE!AH$148</f>
        <v>0</v>
      </c>
      <c r="AI18" s="61">
        <f>[5]OSE!AI$148</f>
        <v>0</v>
      </c>
      <c r="AJ18" s="61">
        <f>[5]OSE!AJ$148</f>
        <v>0</v>
      </c>
      <c r="AK18" s="61">
        <f>[5]OSE!AK$148</f>
        <v>0</v>
      </c>
      <c r="AL18" s="61">
        <f>[5]OSE!AL$148</f>
        <v>0</v>
      </c>
      <c r="AM18" s="61">
        <f>[5]OSE!AM$148</f>
        <v>0</v>
      </c>
      <c r="AN18" s="61">
        <f>[5]OSE!AN$148</f>
        <v>0</v>
      </c>
      <c r="AO18" s="61">
        <f>[5]OSE!AO$148</f>
        <v>0</v>
      </c>
      <c r="AP18" s="61">
        <f>[5]OSE!AP$148</f>
        <v>0</v>
      </c>
      <c r="AQ18" s="61">
        <f>[5]OSE!AQ$148</f>
        <v>0</v>
      </c>
      <c r="AR18" s="61">
        <f>[5]OSE!AR$148</f>
        <v>0</v>
      </c>
      <c r="AS18" s="61">
        <f>[5]OSE!AS$148</f>
        <v>0</v>
      </c>
      <c r="AT18" s="61">
        <f>[5]OSE!AT$148</f>
        <v>0</v>
      </c>
      <c r="AU18" s="61">
        <f>[5]OSE!AU$148</f>
        <v>0</v>
      </c>
      <c r="AV18" s="61">
        <f>[5]OSE!AV$148</f>
        <v>0</v>
      </c>
      <c r="AW18" s="61">
        <f>[5]OSE!AW$148</f>
        <v>0</v>
      </c>
      <c r="AX18" s="61">
        <f>[5]OSE!AX$148</f>
        <v>0</v>
      </c>
      <c r="AY18" s="61">
        <f>[5]OSE!AY$148</f>
        <v>0</v>
      </c>
      <c r="AZ18" s="61">
        <f>[5]OSE!AZ$148</f>
        <v>3.0550000000000002</v>
      </c>
      <c r="BA18" s="61">
        <f>[5]OSE!BA$148</f>
        <v>0</v>
      </c>
      <c r="BB18" s="61">
        <f>[5]OSE!BB$148</f>
        <v>0</v>
      </c>
      <c r="BC18" s="61">
        <f>[5]OSE!BC$148</f>
        <v>0</v>
      </c>
      <c r="BD18" s="61">
        <f>[5]OSE!BD$148</f>
        <v>0</v>
      </c>
      <c r="BE18" s="61">
        <f>[5]OSE!BE$148</f>
        <v>0</v>
      </c>
      <c r="BF18" s="61">
        <f>[5]OSE!BF$148</f>
        <v>0</v>
      </c>
      <c r="BG18" s="61">
        <f>[5]OSE!BG$148</f>
        <v>0</v>
      </c>
      <c r="BH18" s="61">
        <f>[5]OSE!BH$148</f>
        <v>0</v>
      </c>
      <c r="BI18" s="61">
        <f>[5]OSE!BI$148</f>
        <v>0</v>
      </c>
      <c r="BJ18" s="61">
        <f>[5]OSE!BJ$148</f>
        <v>0</v>
      </c>
      <c r="BK18" s="61">
        <f>[5]OSE!BK$148</f>
        <v>0</v>
      </c>
      <c r="BL18" s="61">
        <f>[5]OSE!BL$148</f>
        <v>0</v>
      </c>
      <c r="BM18" s="61">
        <f>[5]OSE!BM$148</f>
        <v>0</v>
      </c>
      <c r="BN18" s="61">
        <f>[5]OSE!BN$148</f>
        <v>0</v>
      </c>
      <c r="BO18" s="61">
        <f>[5]OSE!BO$148</f>
        <v>0</v>
      </c>
      <c r="BP18" s="61">
        <f>[5]OSE!BP$148</f>
        <v>0</v>
      </c>
      <c r="BQ18" s="61">
        <f>[5]OSE!BQ$148</f>
        <v>0</v>
      </c>
      <c r="BR18" s="61">
        <f>[5]OSE!BR$148</f>
        <v>0</v>
      </c>
      <c r="BS18" s="61">
        <f>[5]OSE!BS$148</f>
        <v>0</v>
      </c>
      <c r="BT18" s="61">
        <f>[5]OSE!BT$148</f>
        <v>0</v>
      </c>
      <c r="BU18" s="61">
        <f>[5]OSE!BU$148</f>
        <v>0</v>
      </c>
      <c r="BV18" s="61">
        <f>[5]OSE!BV$148</f>
        <v>0</v>
      </c>
      <c r="BW18" s="61">
        <f>[5]OSE!BW$148</f>
        <v>0</v>
      </c>
      <c r="BX18" s="61">
        <f>[5]OSE!BX$148</f>
        <v>0</v>
      </c>
      <c r="BY18" s="61">
        <f>[5]OSE!BY$148</f>
        <v>0</v>
      </c>
      <c r="BZ18" s="61">
        <f>[5]OSE!BZ$148</f>
        <v>0</v>
      </c>
      <c r="CA18" s="61">
        <f>[5]OSE!CA$148</f>
        <v>0</v>
      </c>
      <c r="CB18" s="61">
        <f>[5]OSE!CB$148</f>
        <v>0</v>
      </c>
      <c r="CC18" s="61">
        <f>[5]OSE!CC$148</f>
        <v>0</v>
      </c>
      <c r="CD18" s="61">
        <f>[5]OSE!CD$148</f>
        <v>0</v>
      </c>
      <c r="CE18" s="61">
        <f>[5]OSE!CE$148</f>
        <v>0</v>
      </c>
      <c r="CF18" s="61">
        <f>[5]OSE!CF$148</f>
        <v>0</v>
      </c>
      <c r="CG18" s="61">
        <f>[5]OSE!CG$148</f>
        <v>0</v>
      </c>
      <c r="CH18" s="61">
        <f>[5]OSE!CH$148</f>
        <v>0</v>
      </c>
      <c r="CI18" s="61">
        <f>[5]OSE!CI$148</f>
        <v>0</v>
      </c>
      <c r="CJ18" s="61">
        <f>[5]OSE!CJ$148</f>
        <v>0</v>
      </c>
      <c r="CK18" s="61">
        <f>[5]OSE!CK$148</f>
        <v>0</v>
      </c>
      <c r="CL18" s="61">
        <f>[5]OSE!CL$148</f>
        <v>0</v>
      </c>
      <c r="CM18" s="61">
        <f>[5]OSE!CM$148</f>
        <v>0</v>
      </c>
      <c r="CN18" s="61">
        <f>[5]OSE!CN$148</f>
        <v>0</v>
      </c>
      <c r="CO18" s="61">
        <f>[5]OSE!CO$148</f>
        <v>0</v>
      </c>
      <c r="CP18" s="61">
        <f>[5]OSE!CP$148</f>
        <v>0</v>
      </c>
      <c r="CQ18" s="61">
        <f>[5]OSE!CQ$148</f>
        <v>0</v>
      </c>
      <c r="CR18" s="61">
        <f>[5]OSE!CR$148</f>
        <v>0</v>
      </c>
      <c r="CS18" s="61">
        <f>[5]OSE!CS$148</f>
        <v>0</v>
      </c>
      <c r="CT18" s="61">
        <f>[5]OSE!CT$148</f>
        <v>0</v>
      </c>
      <c r="CU18" s="61">
        <f>[5]OSE!CU$148</f>
        <v>0</v>
      </c>
      <c r="CV18" s="61">
        <f>[5]OSE!CV$148</f>
        <v>0</v>
      </c>
      <c r="CW18" s="61">
        <f>[5]OSE!CW$148</f>
        <v>0</v>
      </c>
      <c r="CX18" s="61">
        <f>[5]OSE!CX$148</f>
        <v>0</v>
      </c>
      <c r="CY18" s="61">
        <f>[5]OSE!CY$148</f>
        <v>0</v>
      </c>
      <c r="CZ18" s="61">
        <f>[5]OSE!CZ$148</f>
        <v>0</v>
      </c>
      <c r="DA18" s="61">
        <f>[5]OSE!DA$148</f>
        <v>0</v>
      </c>
      <c r="DB18" s="61">
        <f>[5]OSE!DB$148</f>
        <v>0</v>
      </c>
      <c r="DC18" s="61">
        <f>[5]OSE!DC$148</f>
        <v>0</v>
      </c>
      <c r="DD18" s="61">
        <f>[5]OSE!DD$148</f>
        <v>0</v>
      </c>
      <c r="DE18" s="61">
        <f>[5]OSE!DE$148</f>
        <v>0</v>
      </c>
      <c r="DF18" s="61">
        <f>[5]OSE!DF$148</f>
        <v>0</v>
      </c>
      <c r="DG18" s="61">
        <f>[5]OSE!DG$148</f>
        <v>0</v>
      </c>
      <c r="DH18" s="61">
        <f>[5]OSE!DH$148</f>
        <v>0</v>
      </c>
      <c r="DI18" s="61">
        <f>[5]OSE!DI$148</f>
        <v>0</v>
      </c>
      <c r="DJ18" s="61">
        <f>[5]OSE!DJ$148</f>
        <v>0</v>
      </c>
      <c r="DK18" s="61">
        <f>[5]OSE!DK$148</f>
        <v>0</v>
      </c>
      <c r="DL18" s="61">
        <f>[5]OSE!DL$148</f>
        <v>0</v>
      </c>
      <c r="DM18" s="61">
        <f>[5]OSE!DM$148</f>
        <v>0</v>
      </c>
      <c r="DN18" s="61">
        <f>[5]OSE!DN$148</f>
        <v>0</v>
      </c>
      <c r="DO18" s="61">
        <f>[5]OSE!DO$148</f>
        <v>0</v>
      </c>
      <c r="DP18" s="61">
        <f>[5]OSE!DP$148</f>
        <v>0</v>
      </c>
      <c r="DQ18" s="61">
        <f>[5]OSE!DQ$148</f>
        <v>0</v>
      </c>
      <c r="DR18" s="61">
        <f>[5]OSE!DR$148</f>
        <v>0</v>
      </c>
      <c r="DS18" s="61">
        <f>[5]OSE!DS$148</f>
        <v>0</v>
      </c>
      <c r="DT18" s="61">
        <f>[5]OSE!DT$148</f>
        <v>0</v>
      </c>
      <c r="DU18" s="61">
        <f>[5]OSE!DU$148</f>
        <v>0</v>
      </c>
      <c r="DV18" s="61">
        <f>[5]OSE!DV$148</f>
        <v>0</v>
      </c>
      <c r="DW18" s="61">
        <f>[5]OSE!DW$148</f>
        <v>0</v>
      </c>
      <c r="DX18" s="61">
        <f>[5]OSE!DX$148</f>
        <v>0</v>
      </c>
      <c r="DY18" s="61">
        <f>[5]OSE!DY$148</f>
        <v>0</v>
      </c>
      <c r="DZ18" s="61">
        <f>[5]OSE!DZ$148</f>
        <v>0</v>
      </c>
      <c r="EA18" s="61">
        <f>[5]OSE!EA$148</f>
        <v>0</v>
      </c>
      <c r="EB18" s="61">
        <f>[5]OSE!EB$148</f>
        <v>0</v>
      </c>
      <c r="EC18" s="61">
        <f>[5]OSE!EC$148</f>
        <v>0</v>
      </c>
      <c r="ED18" s="61">
        <f>[5]OSE!ED$148</f>
        <v>0</v>
      </c>
      <c r="EE18" s="61">
        <f>[5]OSE!EE$148</f>
        <v>0</v>
      </c>
      <c r="EF18" s="61">
        <f>[5]OSE!EF$148</f>
        <v>0</v>
      </c>
      <c r="EG18" s="61">
        <f>[5]OSE!EG$148</f>
        <v>0</v>
      </c>
      <c r="EH18" s="61">
        <f>[5]OSE!EH$148</f>
        <v>0</v>
      </c>
      <c r="EI18" s="61">
        <f>[5]OSE!EI$148</f>
        <v>0</v>
      </c>
      <c r="EJ18" s="61">
        <f>[5]OSE!EJ$148</f>
        <v>0</v>
      </c>
      <c r="EK18" s="61">
        <f>[5]OSE!EK$148</f>
        <v>0</v>
      </c>
      <c r="EL18" s="61">
        <f>[5]OSE!EL$148</f>
        <v>0</v>
      </c>
      <c r="EM18" s="61">
        <f>[5]OSE!EM$148</f>
        <v>0</v>
      </c>
      <c r="EN18" s="61">
        <f>[5]OSE!EN$148</f>
        <v>0</v>
      </c>
      <c r="EO18" s="61">
        <f>[5]OSE!EO$148</f>
        <v>0</v>
      </c>
      <c r="EP18" s="61">
        <f>[5]OSE!EP$148</f>
        <v>0</v>
      </c>
      <c r="EQ18" s="61">
        <f>[5]OSE!EQ$148</f>
        <v>0</v>
      </c>
      <c r="ER18" s="61">
        <f>[5]OSE!ER$148</f>
        <v>0</v>
      </c>
      <c r="ES18" s="61">
        <f>[5]OSE!ES$148</f>
        <v>0</v>
      </c>
      <c r="ET18" s="61">
        <f>[5]OSE!ET$148</f>
        <v>0</v>
      </c>
      <c r="EU18" s="61">
        <f>[5]OSE!EU$148</f>
        <v>0</v>
      </c>
      <c r="EV18" s="61">
        <f>[5]OSE!EV$148</f>
        <v>0</v>
      </c>
      <c r="EW18" s="61">
        <f>[5]OSE!EW$148</f>
        <v>0</v>
      </c>
      <c r="EX18" s="61">
        <f>[5]OSE!EX$148</f>
        <v>0</v>
      </c>
      <c r="EY18" s="61">
        <f>[5]OSE!EY$148</f>
        <v>0</v>
      </c>
      <c r="EZ18" s="61">
        <f>[5]OSE!EZ$148</f>
        <v>0</v>
      </c>
      <c r="FA18" s="61">
        <f>[5]OSE!FA$148</f>
        <v>0</v>
      </c>
      <c r="FB18" s="61">
        <f>[5]OSE!FB$148</f>
        <v>0</v>
      </c>
      <c r="FC18" s="61">
        <f>[5]OSE!FC$148</f>
        <v>0</v>
      </c>
      <c r="FD18" s="61">
        <f>[5]OSE!FD$148</f>
        <v>0</v>
      </c>
      <c r="FE18" s="61">
        <f>[5]OSE!FE$148</f>
        <v>0</v>
      </c>
      <c r="FF18" s="61">
        <f>[5]OSE!FF$148</f>
        <v>0</v>
      </c>
      <c r="FG18" s="61">
        <f>[5]OSE!FG$148</f>
        <v>0</v>
      </c>
      <c r="FH18" s="61">
        <f>[5]OSE!FH$148</f>
        <v>0</v>
      </c>
      <c r="FI18" s="61">
        <f>[5]OSE!FI$148</f>
        <v>67.3339</v>
      </c>
      <c r="FJ18" s="61">
        <f>[5]OSE!FJ$148</f>
        <v>0</v>
      </c>
      <c r="FK18" s="61">
        <f>[5]OSE!FK$148</f>
        <v>0</v>
      </c>
      <c r="FL18" s="61">
        <f>[5]OSE!FL$148</f>
        <v>0</v>
      </c>
      <c r="FM18" s="61">
        <f>[5]OSE!FM$148</f>
        <v>0</v>
      </c>
      <c r="FN18" s="61">
        <f>[5]OSE!FN$148</f>
        <v>0</v>
      </c>
      <c r="FO18" s="61">
        <f>[5]OSE!FO$148</f>
        <v>0</v>
      </c>
      <c r="FP18" s="61">
        <f>[5]OSE!FP$148</f>
        <v>0</v>
      </c>
      <c r="FQ18" s="61">
        <f>[5]OSE!FQ$148</f>
        <v>0</v>
      </c>
      <c r="FR18" s="61">
        <f>[5]OSE!FR$148</f>
        <v>0</v>
      </c>
      <c r="FS18" s="61">
        <f>[5]OSE!FS$148</f>
        <v>0</v>
      </c>
      <c r="FT18" s="61">
        <f>[5]OSE!FT$148</f>
        <v>0</v>
      </c>
      <c r="FU18" s="61">
        <f>[5]OSE!FU$148</f>
        <v>0</v>
      </c>
      <c r="FV18" s="61">
        <f>[5]OSE!FV$148</f>
        <v>0</v>
      </c>
      <c r="FW18" s="61">
        <f>[5]OSE!FW$148</f>
        <v>0</v>
      </c>
      <c r="FX18" s="61">
        <f>[5]OSE!FX$148</f>
        <v>0</v>
      </c>
      <c r="FY18" s="61">
        <f>[5]OSE!FY$148</f>
        <v>0</v>
      </c>
      <c r="FZ18" s="61">
        <f>[5]OSE!FZ$148</f>
        <v>0</v>
      </c>
      <c r="GA18" s="61">
        <f>[5]OSE!GA$148</f>
        <v>0</v>
      </c>
      <c r="GB18" s="61">
        <f>[5]OSE!GB$148</f>
        <v>0</v>
      </c>
      <c r="GC18" s="61">
        <f>[5]OSE!GC$148</f>
        <v>0</v>
      </c>
      <c r="GD18" s="61">
        <f>[5]OSE!GD$148</f>
        <v>0</v>
      </c>
      <c r="GE18" s="61">
        <f>[5]OSE!GE$148</f>
        <v>0</v>
      </c>
      <c r="GF18" s="61">
        <f>[5]OSE!GF$148</f>
        <v>0</v>
      </c>
      <c r="GG18" s="61">
        <f>[5]OSE!GG$148</f>
        <v>0</v>
      </c>
      <c r="GH18" s="61">
        <f>[5]OSE!GH$148</f>
        <v>0</v>
      </c>
      <c r="GI18" s="61">
        <f>[5]OSE!GI$148</f>
        <v>0</v>
      </c>
      <c r="GJ18" s="61">
        <f>[5]OSE!GJ$148</f>
        <v>0</v>
      </c>
      <c r="GK18" s="61">
        <f>[5]OSE!GK$148</f>
        <v>0</v>
      </c>
      <c r="GL18" s="61">
        <f>[5]OSE!GL$148</f>
        <v>0</v>
      </c>
      <c r="GM18" s="61">
        <f>[5]OSE!GM$148</f>
        <v>0</v>
      </c>
      <c r="GN18" s="61">
        <f>[5]OSE!GN$148</f>
        <v>0</v>
      </c>
      <c r="GO18" s="61">
        <f>[5]OSE!GO$148</f>
        <v>0</v>
      </c>
      <c r="GP18" s="61">
        <f>[5]OSE!GP$148</f>
        <v>0</v>
      </c>
      <c r="GQ18" s="61">
        <f>[5]OSE!GQ$148</f>
        <v>0</v>
      </c>
      <c r="GR18" s="61">
        <f>[5]OSE!GR$148</f>
        <v>0</v>
      </c>
      <c r="GS18" s="61">
        <f>[5]OSE!GS$148</f>
        <v>0</v>
      </c>
      <c r="GT18" s="61">
        <f>[5]OSE!GT$148</f>
        <v>0</v>
      </c>
      <c r="GU18" s="61">
        <f>[5]OSE!GU$148</f>
        <v>0</v>
      </c>
      <c r="GV18" s="61">
        <f>[5]OSE!GV$148</f>
        <v>0</v>
      </c>
      <c r="GW18" s="61">
        <f>[5]OSE!GW$148</f>
        <v>0</v>
      </c>
      <c r="GX18" s="61">
        <f>[5]OSE!GX$148</f>
        <v>0</v>
      </c>
      <c r="GY18" s="61">
        <f>[5]OSE!GY$148</f>
        <v>0</v>
      </c>
      <c r="GZ18" s="61">
        <f>[5]OSE!GZ$148</f>
        <v>0</v>
      </c>
      <c r="HA18" s="61">
        <f>[5]OSE!HA$148</f>
        <v>0</v>
      </c>
      <c r="HB18" s="61">
        <f>[5]OSE!HB$148</f>
        <v>0</v>
      </c>
      <c r="HC18" s="61">
        <f>[5]OSE!HC$148</f>
        <v>0</v>
      </c>
      <c r="HD18" s="61">
        <f>[5]OSE!HD$148</f>
        <v>0</v>
      </c>
      <c r="HE18" s="61">
        <f>[5]OSE!HE$148</f>
        <v>0</v>
      </c>
      <c r="HF18" s="61">
        <f>[5]OSE!HF$148</f>
        <v>0</v>
      </c>
      <c r="HG18" s="61">
        <f>[5]OSE!HG$148</f>
        <v>0</v>
      </c>
      <c r="HH18" s="61">
        <f>[5]OSE!HH$148</f>
        <v>0</v>
      </c>
      <c r="HI18" s="61">
        <f>[5]OSE!HI$148</f>
        <v>0</v>
      </c>
      <c r="HJ18" s="61">
        <f>[5]OSE!HJ$148</f>
        <v>0</v>
      </c>
      <c r="HK18" s="61">
        <f>[5]OSE!HK$148</f>
        <v>0</v>
      </c>
      <c r="HL18" s="61">
        <f>[5]OSE!HL$148</f>
        <v>0</v>
      </c>
      <c r="HM18" s="61">
        <f>[5]OSE!HM$148</f>
        <v>0</v>
      </c>
      <c r="HN18" s="61">
        <f>[5]OSE!HN$148</f>
        <v>0</v>
      </c>
      <c r="HO18" s="61">
        <f>[5]OSE!HO$148</f>
        <v>0</v>
      </c>
      <c r="HP18" s="61">
        <f>[5]OSE!HP$148</f>
        <v>0</v>
      </c>
      <c r="HQ18" s="61">
        <f>[5]OSE!HQ$148</f>
        <v>0</v>
      </c>
      <c r="HR18" s="61">
        <f>[5]OSE!HR$148</f>
        <v>0</v>
      </c>
      <c r="HS18" s="61">
        <f>[5]OSE!HS$148</f>
        <v>66.206999999999994</v>
      </c>
      <c r="HT18" s="61">
        <f>[5]OSE!HT$148</f>
        <v>0</v>
      </c>
      <c r="HU18" s="61">
        <f>[5]OSE!HU$148</f>
        <v>0</v>
      </c>
      <c r="HV18" s="61">
        <f>[5]OSE!HV$148</f>
        <v>0</v>
      </c>
      <c r="HW18" s="61">
        <f>[5]OSE!HW$148</f>
        <v>0</v>
      </c>
      <c r="HX18" s="61">
        <f>[5]OSE!HX$148</f>
        <v>0</v>
      </c>
      <c r="HY18" s="61">
        <f>[5]OSE!HY$148</f>
        <v>0</v>
      </c>
      <c r="HZ18" s="61">
        <f>[5]OSE!HZ$148</f>
        <v>0</v>
      </c>
      <c r="IA18" s="61">
        <f>[5]OSE!IA$148</f>
        <v>0</v>
      </c>
      <c r="IB18" s="61">
        <f>[5]OSE!IB$148</f>
        <v>0</v>
      </c>
      <c r="IC18" s="61">
        <f>[5]OSE!IC$148</f>
        <v>0</v>
      </c>
      <c r="ID18" s="61">
        <f>[5]OSE!ID$148</f>
        <v>0</v>
      </c>
      <c r="IE18" s="61">
        <f>[5]OSE!IE$148</f>
        <v>0</v>
      </c>
      <c r="IF18" s="61">
        <f>[5]OSE!IF$148</f>
        <v>0</v>
      </c>
      <c r="IG18" s="61">
        <f>[5]OSE!IG$148</f>
        <v>0</v>
      </c>
      <c r="IH18" s="61">
        <f>[5]OSE!IH$148</f>
        <v>0</v>
      </c>
      <c r="II18" s="61">
        <f>[5]OSE!II$148</f>
        <v>0</v>
      </c>
      <c r="IJ18" s="61">
        <f>[5]OSE!IJ$148</f>
        <v>0</v>
      </c>
      <c r="IK18" s="61">
        <f>[5]OSE!IK$148</f>
        <v>0</v>
      </c>
      <c r="IL18" s="61">
        <f>[5]OSE!IL$148</f>
        <v>0</v>
      </c>
      <c r="IM18" s="61">
        <f>[5]OSE!IM$148</f>
        <v>0</v>
      </c>
      <c r="IN18" s="61">
        <f>[5]OSE!IN$148</f>
        <v>0</v>
      </c>
      <c r="IO18" s="61">
        <f>[5]OSE!IO$148</f>
        <v>0</v>
      </c>
      <c r="IP18" s="61">
        <f>[5]OSE!IP$148</f>
        <v>0</v>
      </c>
      <c r="IQ18" s="61">
        <f>[5]OSE!IQ$148</f>
        <v>0</v>
      </c>
      <c r="IR18" s="61">
        <f>[5]OSE!IR$148</f>
        <v>0</v>
      </c>
      <c r="IS18" s="61">
        <f>[5]OSE!IS$148</f>
        <v>0</v>
      </c>
      <c r="IT18" s="61">
        <f>[5]OSE!IT$148</f>
        <v>0</v>
      </c>
      <c r="IU18" s="61">
        <f>[5]OSE!IU$148</f>
        <v>0</v>
      </c>
      <c r="IV18" s="61">
        <f>[5]OSE!IV$148</f>
        <v>0</v>
      </c>
      <c r="IW18" s="61">
        <f>[5]OSE!IW$148</f>
        <v>0</v>
      </c>
      <c r="IX18" s="61">
        <f>[5]OSE!IX$148</f>
        <v>0</v>
      </c>
      <c r="IY18" s="61">
        <f>[5]OSE!IY$148</f>
        <v>0</v>
      </c>
      <c r="IZ18" s="61">
        <f>[5]OSE!IZ$148</f>
        <v>0</v>
      </c>
      <c r="JA18" s="61">
        <f>[5]OSE!JA$148</f>
        <v>0</v>
      </c>
      <c r="JB18" s="61">
        <f>[5]OSE!JB$148</f>
        <v>0</v>
      </c>
      <c r="JC18" s="61">
        <f>[5]OSE!JC$148</f>
        <v>0</v>
      </c>
      <c r="JD18" s="61">
        <f>[5]OSE!JD$148</f>
        <v>0</v>
      </c>
      <c r="JE18" s="61">
        <f>[5]OSE!JE$148</f>
        <v>0</v>
      </c>
      <c r="JF18" s="61">
        <f>[5]OSE!JF$148</f>
        <v>0</v>
      </c>
      <c r="JG18" s="61">
        <f>[5]OSE!JG$148</f>
        <v>0</v>
      </c>
      <c r="JH18" s="61">
        <f>[5]OSE!JH$148</f>
        <v>0</v>
      </c>
      <c r="JI18" s="61">
        <f>[5]OSE!JI$148</f>
        <v>0</v>
      </c>
      <c r="JJ18" s="61">
        <f>[5]OSE!JJ$148</f>
        <v>0</v>
      </c>
      <c r="JK18" s="61">
        <f>[5]OSE!JK$148</f>
        <v>0</v>
      </c>
      <c r="JL18" s="61">
        <f>[5]OSE!JL$148</f>
        <v>0</v>
      </c>
      <c r="JM18" s="61">
        <f>[5]OSE!JM$148</f>
        <v>0</v>
      </c>
      <c r="JN18" s="61">
        <f>[5]OSE!JN$148</f>
        <v>0</v>
      </c>
      <c r="JO18" s="61">
        <f>[5]OSE!JO$148</f>
        <v>0</v>
      </c>
      <c r="JP18" s="61">
        <f>[5]OSE!JP$148</f>
        <v>0</v>
      </c>
      <c r="JQ18" s="61">
        <f>[5]OSE!JQ$148</f>
        <v>0</v>
      </c>
      <c r="JR18" s="61">
        <f>[5]OSE!JR$148</f>
        <v>0</v>
      </c>
      <c r="JS18" s="61">
        <f>[5]OSE!JS$148</f>
        <v>0</v>
      </c>
      <c r="JT18" s="61">
        <f>[5]OSE!JT$148</f>
        <v>0</v>
      </c>
      <c r="JU18" s="61">
        <f>[5]OSE!JU$148</f>
        <v>0</v>
      </c>
      <c r="JV18" s="61">
        <f>[5]OSE!JV$148</f>
        <v>0</v>
      </c>
      <c r="JW18" s="61">
        <f>[5]OSE!JW$148</f>
        <v>0</v>
      </c>
      <c r="JX18" s="61">
        <f>[5]OSE!JX$148</f>
        <v>0</v>
      </c>
      <c r="JY18" s="61">
        <f>[5]OSE!JY$148</f>
        <v>0</v>
      </c>
      <c r="JZ18" s="61">
        <f>[5]OSE!JZ$148</f>
        <v>0</v>
      </c>
      <c r="KA18" s="61">
        <f>[5]OSE!KA$148</f>
        <v>0</v>
      </c>
      <c r="KB18" s="61">
        <f>[5]OSE!KB$148</f>
        <v>0</v>
      </c>
      <c r="KC18" s="61">
        <f>[5]OSE!KC$148</f>
        <v>0</v>
      </c>
      <c r="KD18" s="61">
        <f>[5]OSE!KD$148</f>
        <v>0</v>
      </c>
      <c r="KE18" s="61">
        <f>[5]OSE!KE$148</f>
        <v>0</v>
      </c>
      <c r="KF18" s="61">
        <f>[5]OSE!KF$148</f>
        <v>0</v>
      </c>
      <c r="KG18" s="61">
        <f>[5]OSE!KG$148</f>
        <v>0</v>
      </c>
      <c r="KH18" s="61">
        <f>[5]OSE!KH$148</f>
        <v>23.4</v>
      </c>
      <c r="KI18" s="61">
        <f>[5]OSE!KI$148</f>
        <v>0</v>
      </c>
      <c r="KJ18" s="61">
        <f>[5]OSE!KJ$148</f>
        <v>0</v>
      </c>
      <c r="KK18" s="61">
        <f>[5]OSE!KK$148</f>
        <v>0</v>
      </c>
      <c r="KL18" s="61">
        <f>[5]OSE!KL$148</f>
        <v>0</v>
      </c>
      <c r="KM18" s="61">
        <f>[5]OSE!KM$148</f>
        <v>0</v>
      </c>
      <c r="KN18" s="61">
        <f>[5]OSE!KN$148</f>
        <v>0</v>
      </c>
      <c r="KO18" s="61">
        <f>[5]OSE!KO$148</f>
        <v>0</v>
      </c>
      <c r="KP18" s="61">
        <f>[5]OSE!KP$148</f>
        <v>0</v>
      </c>
      <c r="KQ18" s="61">
        <f>[5]OSE!KQ$148</f>
        <v>0</v>
      </c>
      <c r="KR18" s="61">
        <f>[5]OSE!KR$148</f>
        <v>0</v>
      </c>
    </row>
    <row r="19" spans="1:304" ht="15.75" thickBot="1" x14ac:dyDescent="0.3">
      <c r="A19" s="27" t="s">
        <v>93</v>
      </c>
      <c r="B19" s="27">
        <f>+B5-B9</f>
        <v>32.437000000000012</v>
      </c>
      <c r="C19" s="27">
        <f t="shared" ref="C19:BN19" si="107">+C5-C9</f>
        <v>19.668500000000051</v>
      </c>
      <c r="D19" s="27">
        <f t="shared" si="107"/>
        <v>12.662999999999982</v>
      </c>
      <c r="E19" s="27">
        <f t="shared" si="107"/>
        <v>93.574999999999989</v>
      </c>
      <c r="F19" s="27">
        <f t="shared" si="107"/>
        <v>20.167000000000002</v>
      </c>
      <c r="G19" s="27">
        <f t="shared" si="107"/>
        <v>-76.544999999999987</v>
      </c>
      <c r="H19" s="27">
        <f t="shared" si="107"/>
        <v>-21.125000000000028</v>
      </c>
      <c r="I19" s="27">
        <f t="shared" si="107"/>
        <v>15.420999999999964</v>
      </c>
      <c r="J19" s="27">
        <f t="shared" si="107"/>
        <v>4.8269999999999982</v>
      </c>
      <c r="K19" s="27">
        <f t="shared" si="107"/>
        <v>11.500000000000028</v>
      </c>
      <c r="L19" s="27">
        <f t="shared" si="107"/>
        <v>-21.503999999999991</v>
      </c>
      <c r="M19" s="27">
        <f t="shared" si="107"/>
        <v>-84.60899999999998</v>
      </c>
      <c r="N19" s="27">
        <f t="shared" si="107"/>
        <v>15.192000000000007</v>
      </c>
      <c r="O19" s="27">
        <f t="shared" si="107"/>
        <v>19.253000000000014</v>
      </c>
      <c r="P19" s="27">
        <f t="shared" si="107"/>
        <v>60.612000000000023</v>
      </c>
      <c r="Q19" s="27">
        <f t="shared" si="107"/>
        <v>26.709000000000003</v>
      </c>
      <c r="R19" s="27">
        <f t="shared" si="107"/>
        <v>-31.171999999999969</v>
      </c>
      <c r="S19" s="27">
        <f t="shared" si="107"/>
        <v>-69.422999999999973</v>
      </c>
      <c r="T19" s="27">
        <f t="shared" si="107"/>
        <v>-11.151999999999987</v>
      </c>
      <c r="U19" s="27">
        <f t="shared" si="107"/>
        <v>-1.2490000000000236</v>
      </c>
      <c r="V19" s="27">
        <f t="shared" si="107"/>
        <v>5.6380000000000052</v>
      </c>
      <c r="W19" s="27">
        <f t="shared" si="107"/>
        <v>-19.972999999999985</v>
      </c>
      <c r="X19" s="27">
        <f t="shared" si="107"/>
        <v>-49.480000000000018</v>
      </c>
      <c r="Y19" s="27">
        <f t="shared" si="107"/>
        <v>-92.127999999999986</v>
      </c>
      <c r="Z19" s="27">
        <f t="shared" si="107"/>
        <v>18.995000000000005</v>
      </c>
      <c r="AA19" s="27">
        <f t="shared" si="107"/>
        <v>30.13900000000001</v>
      </c>
      <c r="AB19" s="27">
        <f t="shared" si="107"/>
        <v>48.12700000000001</v>
      </c>
      <c r="AC19" s="27">
        <f t="shared" si="107"/>
        <v>30.288000000000011</v>
      </c>
      <c r="AD19" s="27">
        <f t="shared" si="107"/>
        <v>29.895999999999987</v>
      </c>
      <c r="AE19" s="27">
        <f t="shared" si="107"/>
        <v>-34.742000000000019</v>
      </c>
      <c r="AF19" s="27">
        <f t="shared" si="107"/>
        <v>30.463000000000022</v>
      </c>
      <c r="AG19" s="27">
        <f t="shared" si="107"/>
        <v>43.183999999999997</v>
      </c>
      <c r="AH19" s="27">
        <f t="shared" si="107"/>
        <v>20.193500000000029</v>
      </c>
      <c r="AI19" s="27">
        <f t="shared" si="107"/>
        <v>-11.987000000000023</v>
      </c>
      <c r="AJ19" s="27">
        <f t="shared" si="107"/>
        <v>2.4539999999999793</v>
      </c>
      <c r="AK19" s="27">
        <f t="shared" si="107"/>
        <v>-40.948999999999955</v>
      </c>
      <c r="AL19" s="27">
        <f t="shared" si="107"/>
        <v>43.364999999999981</v>
      </c>
      <c r="AM19" s="27">
        <f t="shared" si="107"/>
        <v>58.109000000000037</v>
      </c>
      <c r="AN19" s="27">
        <f t="shared" si="107"/>
        <v>107.08699999999999</v>
      </c>
      <c r="AO19" s="27">
        <f t="shared" si="107"/>
        <v>29.728999999999957</v>
      </c>
      <c r="AP19" s="27">
        <f t="shared" si="107"/>
        <v>18.485000000000014</v>
      </c>
      <c r="AQ19" s="27">
        <f t="shared" si="107"/>
        <v>4.8730000000000473</v>
      </c>
      <c r="AR19" s="27">
        <f t="shared" si="107"/>
        <v>9.945999999999998</v>
      </c>
      <c r="AS19" s="27">
        <f t="shared" si="107"/>
        <v>19.840000000000003</v>
      </c>
      <c r="AT19" s="27">
        <f t="shared" si="107"/>
        <v>74.852000000000004</v>
      </c>
      <c r="AU19" s="27">
        <f t="shared" si="107"/>
        <v>50.444000000000017</v>
      </c>
      <c r="AV19" s="27">
        <f t="shared" si="107"/>
        <v>10.803999999999974</v>
      </c>
      <c r="AW19" s="27">
        <f t="shared" si="107"/>
        <v>28.979000000000013</v>
      </c>
      <c r="AX19" s="27">
        <f t="shared" si="107"/>
        <v>83.455999999999989</v>
      </c>
      <c r="AY19" s="27">
        <f t="shared" si="107"/>
        <v>51.134000000000015</v>
      </c>
      <c r="AZ19" s="27">
        <f t="shared" si="107"/>
        <v>131.613</v>
      </c>
      <c r="BA19" s="27">
        <f t="shared" si="107"/>
        <v>73.34</v>
      </c>
      <c r="BB19" s="27">
        <f t="shared" si="107"/>
        <v>112.40899999999999</v>
      </c>
      <c r="BC19" s="27">
        <f t="shared" si="107"/>
        <v>31.05600000000004</v>
      </c>
      <c r="BD19" s="27">
        <f t="shared" si="107"/>
        <v>82.374999999999972</v>
      </c>
      <c r="BE19" s="27">
        <f t="shared" si="107"/>
        <v>75.769000000000005</v>
      </c>
      <c r="BF19" s="27">
        <f t="shared" si="107"/>
        <v>81.906000000000006</v>
      </c>
      <c r="BG19" s="27">
        <f t="shared" si="107"/>
        <v>73.343999999999966</v>
      </c>
      <c r="BH19" s="27">
        <f t="shared" si="107"/>
        <v>49.179000000000002</v>
      </c>
      <c r="BI19" s="27">
        <f t="shared" si="107"/>
        <v>-1.4549999999999841</v>
      </c>
      <c r="BJ19" s="27">
        <f t="shared" si="107"/>
        <v>95.392499999999984</v>
      </c>
      <c r="BK19" s="27">
        <f t="shared" si="107"/>
        <v>100.28700000000001</v>
      </c>
      <c r="BL19" s="27">
        <f t="shared" si="107"/>
        <v>157.41900000000001</v>
      </c>
      <c r="BM19" s="27">
        <f t="shared" si="107"/>
        <v>-49.902999999999963</v>
      </c>
      <c r="BN19" s="27">
        <f t="shared" si="107"/>
        <v>92.307999999999993</v>
      </c>
      <c r="BO19" s="27">
        <f t="shared" ref="BO19:DZ19" si="108">+BO5-BO9</f>
        <v>51.538999999999987</v>
      </c>
      <c r="BP19" s="27">
        <f t="shared" si="108"/>
        <v>65.072000000000003</v>
      </c>
      <c r="BQ19" s="27">
        <f t="shared" si="108"/>
        <v>80.105999999999966</v>
      </c>
      <c r="BR19" s="27">
        <f t="shared" si="108"/>
        <v>81.539000000000016</v>
      </c>
      <c r="BS19" s="27">
        <f t="shared" si="108"/>
        <v>37.728999999999928</v>
      </c>
      <c r="BT19" s="27">
        <f t="shared" si="108"/>
        <v>98.260999999999996</v>
      </c>
      <c r="BU19" s="27">
        <f t="shared" si="108"/>
        <v>-14.858999999999924</v>
      </c>
      <c r="BV19" s="27">
        <f t="shared" si="108"/>
        <v>148.18299999999999</v>
      </c>
      <c r="BW19" s="27">
        <f t="shared" si="108"/>
        <v>46.061000000000035</v>
      </c>
      <c r="BX19" s="27">
        <f t="shared" si="108"/>
        <v>75.622500000000002</v>
      </c>
      <c r="BY19" s="27">
        <f t="shared" si="108"/>
        <v>78.156999999999982</v>
      </c>
      <c r="BZ19" s="27">
        <f t="shared" si="108"/>
        <v>-26.208999999999946</v>
      </c>
      <c r="CA19" s="27">
        <f t="shared" si="108"/>
        <v>36.85899999999998</v>
      </c>
      <c r="CB19" s="27">
        <f t="shared" si="108"/>
        <v>18.78000000000003</v>
      </c>
      <c r="CC19" s="27">
        <f t="shared" si="108"/>
        <v>14.698999999999955</v>
      </c>
      <c r="CD19" s="27">
        <f t="shared" si="108"/>
        <v>58.313000000000045</v>
      </c>
      <c r="CE19" s="27">
        <f t="shared" si="108"/>
        <v>97.586000000000041</v>
      </c>
      <c r="CF19" s="27">
        <f t="shared" si="108"/>
        <v>28.094000000000051</v>
      </c>
      <c r="CG19" s="27">
        <f t="shared" si="108"/>
        <v>38.476999999999975</v>
      </c>
      <c r="CH19" s="27">
        <f t="shared" si="108"/>
        <v>45.757000000000005</v>
      </c>
      <c r="CI19" s="27">
        <f t="shared" si="108"/>
        <v>19.648000000000025</v>
      </c>
      <c r="CJ19" s="27">
        <f t="shared" si="108"/>
        <v>55.11200000000008</v>
      </c>
      <c r="CK19" s="27">
        <f t="shared" si="108"/>
        <v>49.182000000000016</v>
      </c>
      <c r="CL19" s="27">
        <f t="shared" si="108"/>
        <v>135.52499999999998</v>
      </c>
      <c r="CM19" s="27">
        <f t="shared" si="108"/>
        <v>23.314000000000021</v>
      </c>
      <c r="CN19" s="27">
        <f t="shared" si="108"/>
        <v>6.0059999999999718</v>
      </c>
      <c r="CO19" s="27">
        <f t="shared" si="108"/>
        <v>26.763000000000034</v>
      </c>
      <c r="CP19" s="27">
        <f t="shared" si="108"/>
        <v>-6.7909999999999968</v>
      </c>
      <c r="CQ19" s="27">
        <f t="shared" si="108"/>
        <v>32.729999999999961</v>
      </c>
      <c r="CR19" s="27">
        <f t="shared" si="108"/>
        <v>1.3029999999999973</v>
      </c>
      <c r="CS19" s="27">
        <f t="shared" si="108"/>
        <v>-20.610000000000014</v>
      </c>
      <c r="CT19" s="27">
        <f t="shared" si="108"/>
        <v>130.77800000000008</v>
      </c>
      <c r="CU19" s="27">
        <f t="shared" si="108"/>
        <v>53.425000000000068</v>
      </c>
      <c r="CV19" s="27">
        <f t="shared" si="108"/>
        <v>50.780999999999949</v>
      </c>
      <c r="CW19" s="27">
        <f t="shared" si="108"/>
        <v>13.304000000000087</v>
      </c>
      <c r="CX19" s="27">
        <f t="shared" si="108"/>
        <v>132.81200000000001</v>
      </c>
      <c r="CY19" s="27">
        <f t="shared" si="108"/>
        <v>-3.0119999999999436</v>
      </c>
      <c r="CZ19" s="27">
        <f t="shared" si="108"/>
        <v>38.723000000000013</v>
      </c>
      <c r="DA19" s="27">
        <f t="shared" si="108"/>
        <v>27.995000000000005</v>
      </c>
      <c r="DB19" s="27">
        <f t="shared" si="108"/>
        <v>27.592000000000041</v>
      </c>
      <c r="DC19" s="27">
        <f t="shared" si="108"/>
        <v>73.902899999999931</v>
      </c>
      <c r="DD19" s="27">
        <f t="shared" si="108"/>
        <v>54.988</v>
      </c>
      <c r="DE19" s="27">
        <f t="shared" si="108"/>
        <v>-192.85500000000002</v>
      </c>
      <c r="DF19" s="27">
        <f t="shared" si="108"/>
        <v>66.994599999999991</v>
      </c>
      <c r="DG19" s="27">
        <f t="shared" si="108"/>
        <v>82.794861259000015</v>
      </c>
      <c r="DH19" s="27">
        <f t="shared" si="108"/>
        <v>93.955300000000079</v>
      </c>
      <c r="DI19" s="27">
        <f t="shared" si="108"/>
        <v>57.800399999999911</v>
      </c>
      <c r="DJ19" s="27">
        <f t="shared" si="108"/>
        <v>53.762500000000045</v>
      </c>
      <c r="DK19" s="27">
        <f t="shared" si="108"/>
        <v>19.995499999999936</v>
      </c>
      <c r="DL19" s="27">
        <f t="shared" si="108"/>
        <v>111.7799</v>
      </c>
      <c r="DM19" s="27">
        <f t="shared" si="108"/>
        <v>45.958199999999977</v>
      </c>
      <c r="DN19" s="27">
        <f t="shared" si="108"/>
        <v>-33.395400000000052</v>
      </c>
      <c r="DO19" s="27">
        <f t="shared" si="108"/>
        <v>-82.974600000000009</v>
      </c>
      <c r="DP19" s="27">
        <f t="shared" si="108"/>
        <v>-37.025600000000111</v>
      </c>
      <c r="DQ19" s="27">
        <f t="shared" si="108"/>
        <v>-107.12910000000016</v>
      </c>
      <c r="DR19" s="27">
        <f t="shared" si="108"/>
        <v>62.657400000000052</v>
      </c>
      <c r="DS19" s="27">
        <f t="shared" si="108"/>
        <v>6.2641999999999598</v>
      </c>
      <c r="DT19" s="27">
        <f t="shared" si="108"/>
        <v>-27.780700000000024</v>
      </c>
      <c r="DU19" s="27">
        <f t="shared" si="108"/>
        <v>21.398499999999956</v>
      </c>
      <c r="DV19" s="27">
        <f t="shared" si="108"/>
        <v>45.982499999999959</v>
      </c>
      <c r="DW19" s="27">
        <f t="shared" si="108"/>
        <v>104.3451</v>
      </c>
      <c r="DX19" s="27">
        <f t="shared" si="108"/>
        <v>-13.230700000000013</v>
      </c>
      <c r="DY19" s="27">
        <f t="shared" si="108"/>
        <v>-94.54869999999994</v>
      </c>
      <c r="DZ19" s="27">
        <f t="shared" si="108"/>
        <v>-22.826100000000054</v>
      </c>
      <c r="EA19" s="27">
        <f t="shared" ref="EA19:GL19" si="109">+EA5-EA9</f>
        <v>-8.4875000000000114</v>
      </c>
      <c r="EB19" s="27">
        <f t="shared" si="109"/>
        <v>-20.831899999999962</v>
      </c>
      <c r="EC19" s="27">
        <f t="shared" si="109"/>
        <v>-93.6721</v>
      </c>
      <c r="ED19" s="27">
        <f t="shared" si="109"/>
        <v>90.479386826919892</v>
      </c>
      <c r="EE19" s="27">
        <f t="shared" si="109"/>
        <v>-46.22969999999998</v>
      </c>
      <c r="EF19" s="27">
        <f t="shared" si="109"/>
        <v>45.564000000000078</v>
      </c>
      <c r="EG19" s="27">
        <f t="shared" si="109"/>
        <v>80.718600000000038</v>
      </c>
      <c r="EH19" s="27">
        <f t="shared" si="109"/>
        <v>84.649699999999939</v>
      </c>
      <c r="EI19" s="27">
        <f t="shared" si="109"/>
        <v>-111.70639999999997</v>
      </c>
      <c r="EJ19" s="27">
        <f t="shared" si="109"/>
        <v>-6.9884999999999309</v>
      </c>
      <c r="EK19" s="27">
        <f t="shared" si="109"/>
        <v>-31.566900000000032</v>
      </c>
      <c r="EL19" s="27">
        <f t="shared" si="109"/>
        <v>-80.134100000000103</v>
      </c>
      <c r="EM19" s="27">
        <f t="shared" si="109"/>
        <v>-39.867000000000075</v>
      </c>
      <c r="EN19" s="27">
        <f t="shared" si="109"/>
        <v>22.473799999999983</v>
      </c>
      <c r="EO19" s="27">
        <f t="shared" si="109"/>
        <v>-145.95860000000005</v>
      </c>
      <c r="EP19" s="27">
        <f t="shared" si="109"/>
        <v>151.14809999999994</v>
      </c>
      <c r="EQ19" s="27">
        <f t="shared" si="109"/>
        <v>-23.296299999999974</v>
      </c>
      <c r="ER19" s="27">
        <f t="shared" si="109"/>
        <v>183.20020000000011</v>
      </c>
      <c r="ES19" s="27">
        <f t="shared" si="109"/>
        <v>68.000599999999849</v>
      </c>
      <c r="ET19" s="27">
        <f t="shared" si="109"/>
        <v>-75.413000000000011</v>
      </c>
      <c r="EU19" s="27">
        <f t="shared" si="109"/>
        <v>17.339600000000019</v>
      </c>
      <c r="EV19" s="27">
        <f t="shared" si="109"/>
        <v>-55.014299999999935</v>
      </c>
      <c r="EW19" s="27">
        <f t="shared" si="109"/>
        <v>-93.108999999999924</v>
      </c>
      <c r="EX19" s="27">
        <f t="shared" si="109"/>
        <v>74.71349999999984</v>
      </c>
      <c r="EY19" s="27">
        <f t="shared" si="109"/>
        <v>-112.79390000000001</v>
      </c>
      <c r="EZ19" s="27">
        <f t="shared" si="109"/>
        <v>29.135800000000017</v>
      </c>
      <c r="FA19" s="27">
        <f t="shared" si="109"/>
        <v>-178.46279999999996</v>
      </c>
      <c r="FB19" s="27">
        <f t="shared" si="109"/>
        <v>-56.791499999999928</v>
      </c>
      <c r="FC19" s="27">
        <f t="shared" si="109"/>
        <v>96.13559999999984</v>
      </c>
      <c r="FD19" s="27">
        <f t="shared" si="109"/>
        <v>28.683400000000006</v>
      </c>
      <c r="FE19" s="27">
        <f t="shared" si="109"/>
        <v>102.19920000000002</v>
      </c>
      <c r="FF19" s="27">
        <f t="shared" si="109"/>
        <v>45.458600000000047</v>
      </c>
      <c r="FG19" s="27">
        <f t="shared" si="109"/>
        <v>-4.6400000000062391E-2</v>
      </c>
      <c r="FH19" s="27">
        <f t="shared" si="109"/>
        <v>5.5091999999999643</v>
      </c>
      <c r="FI19" s="27">
        <f t="shared" si="109"/>
        <v>35.46770000000015</v>
      </c>
      <c r="FJ19" s="27">
        <f t="shared" si="109"/>
        <v>-35.198899999999981</v>
      </c>
      <c r="FK19" s="27">
        <f t="shared" si="109"/>
        <v>-194.23289999999986</v>
      </c>
      <c r="FL19" s="27">
        <f t="shared" si="109"/>
        <v>-79.794900000000098</v>
      </c>
      <c r="FM19" s="27">
        <f t="shared" si="109"/>
        <v>-154.67789999999979</v>
      </c>
      <c r="FN19" s="27">
        <f t="shared" si="109"/>
        <v>23.681000000000154</v>
      </c>
      <c r="FO19" s="27">
        <f t="shared" si="109"/>
        <v>53.804499999999962</v>
      </c>
      <c r="FP19" s="27">
        <f t="shared" si="109"/>
        <v>92.920499999999947</v>
      </c>
      <c r="FQ19" s="27">
        <f t="shared" si="109"/>
        <v>1.4701000000000022</v>
      </c>
      <c r="FR19" s="27">
        <f t="shared" si="109"/>
        <v>-53.038499999999999</v>
      </c>
      <c r="FS19" s="27">
        <f t="shared" si="109"/>
        <v>-120.56440000000021</v>
      </c>
      <c r="FT19" s="27">
        <f t="shared" si="109"/>
        <v>-242.17000000000007</v>
      </c>
      <c r="FU19" s="27">
        <f t="shared" si="109"/>
        <v>-95.44720000000018</v>
      </c>
      <c r="FV19" s="27">
        <f t="shared" si="109"/>
        <v>-122.54239999999993</v>
      </c>
      <c r="FW19" s="27">
        <f t="shared" si="109"/>
        <v>-60.997200000000021</v>
      </c>
      <c r="FX19" s="27">
        <f t="shared" si="109"/>
        <v>-109.56000000000006</v>
      </c>
      <c r="FY19" s="27">
        <f t="shared" si="109"/>
        <v>-297.75920000000019</v>
      </c>
      <c r="FZ19" s="27">
        <f t="shared" si="109"/>
        <v>77.963499999999954</v>
      </c>
      <c r="GA19" s="27">
        <f t="shared" si="109"/>
        <v>14.290300000000002</v>
      </c>
      <c r="GB19" s="27">
        <f t="shared" si="109"/>
        <v>-11.454199999999901</v>
      </c>
      <c r="GC19" s="27">
        <f t="shared" si="109"/>
        <v>175.20059999999989</v>
      </c>
      <c r="GD19" s="27">
        <f t="shared" si="109"/>
        <v>-120.57289999999989</v>
      </c>
      <c r="GE19" s="27">
        <f t="shared" si="109"/>
        <v>-0.42160000000001219</v>
      </c>
      <c r="GF19" s="27">
        <f t="shared" si="109"/>
        <v>-183.35600000000011</v>
      </c>
      <c r="GG19" s="27">
        <f t="shared" si="109"/>
        <v>-126.68439999999987</v>
      </c>
      <c r="GH19" s="27">
        <f t="shared" si="109"/>
        <v>-134.02140000000009</v>
      </c>
      <c r="GI19" s="27">
        <f t="shared" si="109"/>
        <v>-44.897100000000023</v>
      </c>
      <c r="GJ19" s="27">
        <f t="shared" si="109"/>
        <v>-106.68449999999996</v>
      </c>
      <c r="GK19" s="27">
        <f t="shared" si="109"/>
        <v>-333.47670000000005</v>
      </c>
      <c r="GL19" s="27">
        <f t="shared" si="109"/>
        <v>-34.219400000000064</v>
      </c>
      <c r="GM19" s="27">
        <f t="shared" ref="GM19:HI19" si="110">+GM5-GM9</f>
        <v>236.31740000000002</v>
      </c>
      <c r="GN19" s="27">
        <f t="shared" si="110"/>
        <v>-15.270199999999932</v>
      </c>
      <c r="GO19" s="27">
        <f t="shared" si="110"/>
        <v>133.35009999999977</v>
      </c>
      <c r="GP19" s="27">
        <f t="shared" si="110"/>
        <v>-148.6033000000001</v>
      </c>
      <c r="GQ19" s="27">
        <f t="shared" si="110"/>
        <v>-216.85580000000016</v>
      </c>
      <c r="GR19" s="27">
        <f t="shared" si="110"/>
        <v>-48.170799999999986</v>
      </c>
      <c r="GS19" s="27">
        <f t="shared" si="110"/>
        <v>-216.69689999999991</v>
      </c>
      <c r="GT19" s="27">
        <f t="shared" si="110"/>
        <v>-99.714500000000271</v>
      </c>
      <c r="GU19" s="27">
        <f t="shared" si="110"/>
        <v>114.7441</v>
      </c>
      <c r="GV19" s="27">
        <f t="shared" si="110"/>
        <v>-22.3827</v>
      </c>
      <c r="GW19" s="27">
        <f t="shared" si="110"/>
        <v>-261.48349999999994</v>
      </c>
      <c r="GX19" s="27">
        <f t="shared" si="110"/>
        <v>104.04690000000005</v>
      </c>
      <c r="GY19" s="27">
        <f t="shared" si="110"/>
        <v>28.457099999999855</v>
      </c>
      <c r="GZ19" s="27">
        <f t="shared" si="110"/>
        <v>17.723600000000033</v>
      </c>
      <c r="HA19" s="27">
        <f t="shared" si="110"/>
        <v>126.59269999999992</v>
      </c>
      <c r="HB19" s="27">
        <f t="shared" si="110"/>
        <v>-512.8561000000002</v>
      </c>
      <c r="HC19" s="27">
        <f t="shared" si="110"/>
        <v>-135.69180000000006</v>
      </c>
      <c r="HD19" s="27">
        <f t="shared" si="110"/>
        <v>-131.39880000000005</v>
      </c>
      <c r="HE19" s="27">
        <f t="shared" si="110"/>
        <v>36.102500000000077</v>
      </c>
      <c r="HF19" s="27">
        <f t="shared" si="110"/>
        <v>-336.91870000000017</v>
      </c>
      <c r="HG19" s="27">
        <f t="shared" si="110"/>
        <v>-20.346699999999714</v>
      </c>
      <c r="HH19" s="27">
        <f t="shared" si="110"/>
        <v>-131.85869999999989</v>
      </c>
      <c r="HI19" s="27">
        <f t="shared" si="110"/>
        <v>169.73669999999993</v>
      </c>
      <c r="HJ19" s="27">
        <f t="shared" ref="HJ19:HO19" si="111">+HJ5-HJ9</f>
        <v>79.949199999999905</v>
      </c>
      <c r="HK19" s="27">
        <f t="shared" si="111"/>
        <v>-143.24320000000034</v>
      </c>
      <c r="HL19" s="27">
        <f t="shared" si="111"/>
        <v>198.75549000000001</v>
      </c>
      <c r="HM19" s="27">
        <f t="shared" si="111"/>
        <v>44.649300000000267</v>
      </c>
      <c r="HN19" s="27">
        <f t="shared" si="111"/>
        <v>106.94619999999986</v>
      </c>
      <c r="HO19" s="27">
        <f t="shared" si="111"/>
        <v>-242.00370000000021</v>
      </c>
      <c r="HP19" s="27">
        <f t="shared" ref="HP19:HU19" si="112">+HP5-HP9</f>
        <v>-79.3125</v>
      </c>
      <c r="HQ19" s="27">
        <f t="shared" si="112"/>
        <v>144.56720000000007</v>
      </c>
      <c r="HR19" s="27">
        <f t="shared" si="112"/>
        <v>4.3636000000003605</v>
      </c>
      <c r="HS19" s="27">
        <f t="shared" si="112"/>
        <v>77.681400000000167</v>
      </c>
      <c r="HT19" s="27">
        <f t="shared" si="112"/>
        <v>33.241700000000037</v>
      </c>
      <c r="HU19" s="27">
        <f t="shared" si="112"/>
        <v>29.454299999999876</v>
      </c>
      <c r="HV19" s="27">
        <f t="shared" ref="HV19:IB19" si="113">+HV5-HV9</f>
        <v>83.399799999999914</v>
      </c>
      <c r="HW19" s="27">
        <f t="shared" si="113"/>
        <v>254.25540000000001</v>
      </c>
      <c r="HX19" s="27">
        <f t="shared" si="113"/>
        <v>195.97890000000029</v>
      </c>
      <c r="HY19" s="27">
        <f t="shared" si="113"/>
        <v>-78.576800000000048</v>
      </c>
      <c r="HZ19" s="27">
        <f t="shared" si="113"/>
        <v>-96.035099999999829</v>
      </c>
      <c r="IA19" s="27">
        <f t="shared" si="113"/>
        <v>-108.51239999999984</v>
      </c>
      <c r="IB19" s="27">
        <f t="shared" si="113"/>
        <v>-140.75339999999983</v>
      </c>
      <c r="IC19" s="27">
        <f t="shared" ref="IC19:IH19" si="114">+IC5-IC9</f>
        <v>-54.77559999999994</v>
      </c>
      <c r="ID19" s="27">
        <f t="shared" si="114"/>
        <v>9.8255999999998949</v>
      </c>
      <c r="IE19" s="27">
        <f t="shared" si="114"/>
        <v>-47.250599999999849</v>
      </c>
      <c r="IF19" s="27">
        <f t="shared" si="114"/>
        <v>-50.187199999999848</v>
      </c>
      <c r="IG19" s="27">
        <f t="shared" si="114"/>
        <v>-74.949600000000146</v>
      </c>
      <c r="IH19" s="27">
        <f t="shared" si="114"/>
        <v>125.52943999999979</v>
      </c>
      <c r="II19" s="27">
        <f t="shared" ref="II19:IN19" si="115">+II5-II9</f>
        <v>97.845000000000255</v>
      </c>
      <c r="IJ19" s="27">
        <f t="shared" si="115"/>
        <v>-28.634599999999637</v>
      </c>
      <c r="IK19" s="27">
        <f t="shared" si="115"/>
        <v>46.56910000000039</v>
      </c>
      <c r="IL19" s="27">
        <f t="shared" si="115"/>
        <v>-1.7762000000000171</v>
      </c>
      <c r="IM19" s="27">
        <f t="shared" si="115"/>
        <v>-68.880199999999832</v>
      </c>
      <c r="IN19" s="27">
        <f t="shared" si="115"/>
        <v>31.84010000000012</v>
      </c>
      <c r="IO19" s="27">
        <f t="shared" ref="IO19:IR19" si="116">+IO5-IO9</f>
        <v>-2.0937000000001262</v>
      </c>
      <c r="IP19" s="27">
        <f t="shared" si="116"/>
        <v>35.54489999999987</v>
      </c>
      <c r="IQ19" s="27">
        <f t="shared" si="116"/>
        <v>76.354299999999967</v>
      </c>
      <c r="IR19" s="27">
        <f t="shared" si="116"/>
        <v>193.30790000000002</v>
      </c>
      <c r="IS19" s="27">
        <f t="shared" ref="IS19:IV19" si="117">+IS5-IS9</f>
        <v>-143.20730000000003</v>
      </c>
      <c r="IT19" s="27">
        <f t="shared" si="117"/>
        <v>274.74279999999999</v>
      </c>
      <c r="IU19" s="27">
        <f t="shared" si="117"/>
        <v>-90.384000000000015</v>
      </c>
      <c r="IV19" s="27">
        <f t="shared" si="117"/>
        <v>332.44550000000027</v>
      </c>
      <c r="IW19" s="27">
        <f t="shared" ref="IW19:IX19" si="118">+IW5-IW9</f>
        <v>-402.74280000000022</v>
      </c>
      <c r="IX19" s="27">
        <f t="shared" si="118"/>
        <v>-83.034200000000055</v>
      </c>
      <c r="IY19" s="27">
        <f t="shared" ref="IY19:IZ19" si="119">+IY5-IY9</f>
        <v>-225.52560000000017</v>
      </c>
      <c r="IZ19" s="27">
        <f t="shared" si="119"/>
        <v>34.324100000000044</v>
      </c>
      <c r="JA19" s="27">
        <f t="shared" ref="JA19:JB19" si="120">+JA5-JA9</f>
        <v>108.99289999999996</v>
      </c>
      <c r="JB19" s="27">
        <f t="shared" si="120"/>
        <v>-195.57559999999967</v>
      </c>
      <c r="JC19" s="27">
        <f t="shared" ref="JC19:JD19" si="121">+JC5-JC9</f>
        <v>148.23240000000033</v>
      </c>
      <c r="JD19" s="27">
        <f t="shared" si="121"/>
        <v>-16.21109999999976</v>
      </c>
      <c r="JE19" s="27">
        <f t="shared" ref="JE19:JF19" si="122">+JE5-JE9</f>
        <v>162.87599999999998</v>
      </c>
      <c r="JF19" s="27">
        <f t="shared" si="122"/>
        <v>179.10449999999992</v>
      </c>
      <c r="JG19" s="27">
        <f t="shared" ref="JG19:JH19" si="123">+JG5-JG9</f>
        <v>295.45339341903991</v>
      </c>
      <c r="JH19" s="27">
        <f t="shared" si="123"/>
        <v>-14.694500000000062</v>
      </c>
      <c r="JI19" s="27">
        <f t="shared" ref="JI19:JJ19" si="124">+JI5-JI9</f>
        <v>5.0714100014897667</v>
      </c>
      <c r="JJ19" s="27">
        <f t="shared" si="124"/>
        <v>-116.45839999999976</v>
      </c>
      <c r="JK19" s="27">
        <f t="shared" ref="JK19:JL19" si="125">+JK5-JK9</f>
        <v>-115.28160000000003</v>
      </c>
      <c r="JL19" s="27">
        <f t="shared" si="125"/>
        <v>75.156100830000469</v>
      </c>
      <c r="JM19" s="27">
        <f t="shared" ref="JM19:JN19" si="126">+JM5-JM9</f>
        <v>186.49310000000014</v>
      </c>
      <c r="JN19" s="27">
        <f t="shared" si="126"/>
        <v>93.437500000000227</v>
      </c>
      <c r="JO19" s="27">
        <f t="shared" ref="JO19:JP19" si="127">+JO5-JO9</f>
        <v>131.56518194689079</v>
      </c>
      <c r="JP19" s="27">
        <f t="shared" si="127"/>
        <v>153.26149999999961</v>
      </c>
      <c r="JQ19" s="27">
        <f t="shared" ref="JQ19:JR19" si="128">+JQ5-JQ9</f>
        <v>208.10580000000004</v>
      </c>
      <c r="JR19" s="27">
        <f t="shared" si="128"/>
        <v>136.64729999999986</v>
      </c>
      <c r="JS19" s="27">
        <f t="shared" ref="JS19:JT19" si="129">+JS5-JS9</f>
        <v>296.58859999999981</v>
      </c>
      <c r="JT19" s="27">
        <f t="shared" si="129"/>
        <v>307.22509999999988</v>
      </c>
      <c r="JU19" s="27">
        <f t="shared" ref="JU19:JZ19" si="130">+JU5-JU9</f>
        <v>-0.40375179685520379</v>
      </c>
      <c r="JV19" s="27">
        <f t="shared" si="130"/>
        <v>-75.759900000000243</v>
      </c>
      <c r="JW19" s="27">
        <f t="shared" si="130"/>
        <v>115.58459999999991</v>
      </c>
      <c r="JX19" s="27">
        <f t="shared" si="130"/>
        <v>19.293599999999969</v>
      </c>
      <c r="JY19" s="27">
        <f t="shared" si="130"/>
        <v>95.061300000000074</v>
      </c>
      <c r="JZ19" s="27">
        <f t="shared" si="130"/>
        <v>39.128799999999956</v>
      </c>
      <c r="KA19" s="27">
        <f t="shared" ref="KA19:KD19" si="131">+KA5-KA9</f>
        <v>140.57160000000022</v>
      </c>
      <c r="KB19" s="27">
        <f t="shared" si="131"/>
        <v>223.57479999999964</v>
      </c>
      <c r="KC19" s="27">
        <f t="shared" si="131"/>
        <v>-147.11379999999986</v>
      </c>
      <c r="KD19" s="27">
        <f t="shared" si="131"/>
        <v>184.21309999999971</v>
      </c>
      <c r="KE19" s="27">
        <f t="shared" ref="KE19:KF19" si="132">+KE5-KE9</f>
        <v>332.80929999999967</v>
      </c>
      <c r="KF19" s="27">
        <f t="shared" si="132"/>
        <v>222.31860000000052</v>
      </c>
      <c r="KG19" s="27">
        <f t="shared" ref="KG19:KH19" si="133">+KG5-KG9</f>
        <v>-158.03559999999993</v>
      </c>
      <c r="KH19" s="27">
        <f t="shared" si="133"/>
        <v>-194.07499999999982</v>
      </c>
      <c r="KI19" s="27">
        <f t="shared" ref="KI19" si="134">+KI5-KI9</f>
        <v>-161.7953</v>
      </c>
      <c r="KJ19" s="27">
        <f t="shared" ref="KJ19:KK19" si="135">+KJ5-KJ9</f>
        <v>-526.49739999999974</v>
      </c>
      <c r="KK19" s="27">
        <f t="shared" si="135"/>
        <v>-292.36670000000004</v>
      </c>
      <c r="KL19" s="27">
        <f t="shared" ref="KL19:KN19" si="136">+KL5-KL9</f>
        <v>-223.78330000000005</v>
      </c>
      <c r="KM19" s="27">
        <f t="shared" si="136"/>
        <v>-159.66184161201977</v>
      </c>
      <c r="KN19" s="27">
        <f t="shared" si="136"/>
        <v>-173.99</v>
      </c>
      <c r="KO19" s="27">
        <f t="shared" ref="KO19:KP19" si="137">+KO5-KO9</f>
        <v>-45.959999999999809</v>
      </c>
      <c r="KP19" s="27">
        <f t="shared" si="137"/>
        <v>-25.259099999999762</v>
      </c>
      <c r="KQ19" s="27">
        <f t="shared" ref="KQ19:KR19" si="138">+KQ5-KQ9</f>
        <v>216.07639999999992</v>
      </c>
      <c r="KR19" s="27">
        <f t="shared" si="138"/>
        <v>-193.94049999999993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3" spans="1:304" ht="17.25" x14ac:dyDescent="0.25">
      <c r="A23" s="101" t="s">
        <v>262</v>
      </c>
    </row>
    <row r="24" spans="1:304" ht="17.25" x14ac:dyDescent="0.25">
      <c r="A24" s="146" t="s">
        <v>263</v>
      </c>
    </row>
    <row r="25" spans="1:304" ht="17.25" x14ac:dyDescent="0.25">
      <c r="A25" s="101" t="s">
        <v>277</v>
      </c>
    </row>
    <row r="26" spans="1:304" ht="17.25" x14ac:dyDescent="0.25">
      <c r="A26" s="101" t="s">
        <v>278</v>
      </c>
    </row>
    <row r="27" spans="1:304" ht="17.25" x14ac:dyDescent="0.25">
      <c r="A27" s="101" t="s">
        <v>264</v>
      </c>
    </row>
  </sheetData>
  <hyperlinks>
    <hyperlink ref="A3" location="Inicio!A1" display="Volver al inicio" xr:uid="{00000000-0004-0000-1000-000000000000}"/>
  </hyperlink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R22"/>
  <sheetViews>
    <sheetView showGridLines="0" workbookViewId="0">
      <pane xSplit="1" ySplit="4" topLeftCell="KG5" activePane="bottomRight" state="frozen"/>
      <selection pane="topRight" activeCell="B1" sqref="B1"/>
      <selection pane="bottomLeft" activeCell="A5" sqref="A5"/>
      <selection pane="bottomRight" activeCell="KJ24" sqref="KJ24"/>
    </sheetView>
  </sheetViews>
  <sheetFormatPr baseColWidth="10" defaultRowHeight="15" x14ac:dyDescent="0.25"/>
  <cols>
    <col min="1" max="1" width="32.28515625" customWidth="1"/>
  </cols>
  <sheetData>
    <row r="1" spans="1:304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:JN5" si="19">+SUM(JM6:JM8)</f>
        <v>7655.7039499999992</v>
      </c>
      <c r="JN5" s="55">
        <f t="shared" si="19"/>
        <v>9010.8967999999986</v>
      </c>
      <c r="JO5" s="55">
        <f t="shared" ref="JO5:JP5" si="20">+SUM(JO6:JO8)</f>
        <v>9378.9921500000019</v>
      </c>
      <c r="JP5" s="55">
        <f t="shared" si="20"/>
        <v>11851.291939999999</v>
      </c>
      <c r="JQ5" s="55">
        <f t="shared" ref="JQ5:JR5" si="21">+SUM(JQ6:JQ8)</f>
        <v>9856.8328599999986</v>
      </c>
      <c r="JR5" s="55">
        <f t="shared" si="21"/>
        <v>8312.0186299999987</v>
      </c>
      <c r="JS5" s="55">
        <f t="shared" ref="JS5:JT5" si="22">+SUM(JS6:JS8)</f>
        <v>7168.7563500000006</v>
      </c>
      <c r="JT5" s="55">
        <f t="shared" si="22"/>
        <v>7618.3234299999986</v>
      </c>
      <c r="JU5" s="55">
        <f t="shared" ref="JU5:JV5" si="23">+SUM(JU6:JU8)</f>
        <v>6990.0409899999995</v>
      </c>
      <c r="JV5" s="55">
        <f t="shared" si="23"/>
        <v>6051.6612600000008</v>
      </c>
      <c r="JW5" s="55">
        <f t="shared" ref="JW5:JX5" si="24">+SUM(JW6:JW8)</f>
        <v>6450.893430000001</v>
      </c>
      <c r="JX5" s="55">
        <f t="shared" si="24"/>
        <v>7844.0991899999999</v>
      </c>
      <c r="JY5" s="55">
        <f t="shared" ref="JY5:JZ5" si="25">+SUM(JY6:JY8)</f>
        <v>7733.1344599999993</v>
      </c>
      <c r="JZ5" s="55">
        <f t="shared" si="25"/>
        <v>6443.7930200000001</v>
      </c>
      <c r="KA5" s="55">
        <f t="shared" ref="KA5:KB5" si="26">+SUM(KA6:KA8)</f>
        <v>7800.2822000000006</v>
      </c>
      <c r="KB5" s="55">
        <f t="shared" si="26"/>
        <v>7643.4563399999997</v>
      </c>
      <c r="KC5" s="55">
        <f t="shared" ref="KC5:KD5" si="27">+SUM(KC6:KC8)</f>
        <v>6314.4068799999995</v>
      </c>
      <c r="KD5" s="55">
        <f t="shared" si="27"/>
        <v>6890.0536700000011</v>
      </c>
      <c r="KE5" s="55">
        <f t="shared" ref="KE5:KF5" si="28">+SUM(KE6:KE8)</f>
        <v>7109.1928600000001</v>
      </c>
      <c r="KF5" s="55">
        <f t="shared" si="28"/>
        <v>7704.07197</v>
      </c>
      <c r="KG5" s="55">
        <f t="shared" ref="KG5:KH5" si="29">+SUM(KG6:KG8)</f>
        <v>7114.3070099999995</v>
      </c>
      <c r="KH5" s="55">
        <f t="shared" si="29"/>
        <v>7106.1435299999994</v>
      </c>
      <c r="KI5" s="55">
        <f t="shared" ref="KI5" si="30">+SUM(KI6:KI8)</f>
        <v>7007.6684699999996</v>
      </c>
      <c r="KJ5" s="55">
        <f t="shared" ref="KJ5:KK5" si="31">+SUM(KJ6:KJ8)</f>
        <v>6962.3579</v>
      </c>
      <c r="KK5" s="55">
        <f t="shared" si="31"/>
        <v>7308.26134</v>
      </c>
      <c r="KL5" s="55">
        <f t="shared" ref="KL5:KN5" si="32">+SUM(KL6:KL8)</f>
        <v>6911.0963199999997</v>
      </c>
      <c r="KM5" s="55">
        <f t="shared" si="32"/>
        <v>6825.0204399999993</v>
      </c>
      <c r="KN5" s="55">
        <f t="shared" si="32"/>
        <v>6531.3324599999996</v>
      </c>
      <c r="KO5" s="55">
        <f t="shared" ref="KO5:KP5" si="33">+SUM(KO6:KO8)</f>
        <v>6464.6999699999997</v>
      </c>
      <c r="KP5" s="55">
        <f t="shared" si="33"/>
        <v>7018.2231499999989</v>
      </c>
      <c r="KQ5" s="55">
        <f t="shared" ref="KQ5:KR5" si="34">+SUM(KQ6:KQ8)</f>
        <v>7543.8488799999996</v>
      </c>
      <c r="KR5" s="55">
        <f t="shared" si="34"/>
        <v>7302.4431999999997</v>
      </c>
    </row>
    <row r="6" spans="1:304" x14ac:dyDescent="0.25">
      <c r="A6" s="56" t="s">
        <v>81</v>
      </c>
      <c r="B6" s="57">
        <f>[5]UTE!B$138</f>
        <v>720.86030000000005</v>
      </c>
      <c r="C6" s="57">
        <f>[5]UTE!C$138</f>
        <v>717.07580000000007</v>
      </c>
      <c r="D6" s="57">
        <f>[5]UTE!D$138</f>
        <v>754.53499999999997</v>
      </c>
      <c r="E6" s="57">
        <f>[5]UTE!E$138</f>
        <v>757.55449999999996</v>
      </c>
      <c r="F6" s="57">
        <f>[5]UTE!F$138</f>
        <v>805.53660000000002</v>
      </c>
      <c r="G6" s="57">
        <f>[5]UTE!G$138</f>
        <v>795.78880000000004</v>
      </c>
      <c r="H6" s="57">
        <f>[5]UTE!H$138</f>
        <v>841.12270000000001</v>
      </c>
      <c r="I6" s="57">
        <f>[5]UTE!I$138</f>
        <v>849.49800000000005</v>
      </c>
      <c r="J6" s="57">
        <f>[5]UTE!J$138</f>
        <v>862.57510000000002</v>
      </c>
      <c r="K6" s="57">
        <f>[5]UTE!K$138</f>
        <v>769.52599999999995</v>
      </c>
      <c r="L6" s="57">
        <f>[5]UTE!L$138</f>
        <v>747.90869999999995</v>
      </c>
      <c r="M6" s="57">
        <f>[5]UTE!M$138</f>
        <v>785.7478000000001</v>
      </c>
      <c r="N6" s="57">
        <f>[5]UTE!N$138</f>
        <v>737.22969999999998</v>
      </c>
      <c r="O6" s="57">
        <f>[5]UTE!O$138</f>
        <v>847.5308</v>
      </c>
      <c r="P6" s="57">
        <f>[5]UTE!P$138</f>
        <v>812.95389999999998</v>
      </c>
      <c r="Q6" s="57">
        <f>[5]UTE!Q$138</f>
        <v>793.76990000000001</v>
      </c>
      <c r="R6" s="57">
        <f>[5]UTE!R$138</f>
        <v>787.44309999999996</v>
      </c>
      <c r="S6" s="57">
        <f>[5]UTE!S$138</f>
        <v>809.55100000000004</v>
      </c>
      <c r="T6" s="57">
        <f>[5]UTE!T$138</f>
        <v>855.83180000000004</v>
      </c>
      <c r="U6" s="57">
        <f>[5]UTE!U$138</f>
        <v>870.74099999999999</v>
      </c>
      <c r="V6" s="57">
        <f>[5]UTE!V$138</f>
        <v>861.56560000000002</v>
      </c>
      <c r="W6" s="57">
        <f>[5]UTE!W$138</f>
        <v>849.5553000000001</v>
      </c>
      <c r="X6" s="57">
        <f>[5]UTE!X$138</f>
        <v>754.10699999999997</v>
      </c>
      <c r="Y6" s="57">
        <f>[5]UTE!Y$138</f>
        <v>861.67290000000003</v>
      </c>
      <c r="Z6" s="57">
        <f>[5]UTE!Z$138</f>
        <v>818.46069999999997</v>
      </c>
      <c r="AA6" s="57">
        <f>[5]UTE!AA$138</f>
        <v>785.36180000000002</v>
      </c>
      <c r="AB6" s="57">
        <f>[5]UTE!AB$138</f>
        <v>953.64819999999997</v>
      </c>
      <c r="AC6" s="57">
        <f>[5]UTE!AC$138</f>
        <v>856.2645</v>
      </c>
      <c r="AD6" s="57">
        <f>[5]UTE!AD$138</f>
        <v>818.26369999999997</v>
      </c>
      <c r="AE6" s="57">
        <f>[5]UTE!AE$138</f>
        <v>899.80580000000009</v>
      </c>
      <c r="AF6" s="57">
        <f>[5]UTE!AF$138</f>
        <v>863.30819999999994</v>
      </c>
      <c r="AG6" s="57">
        <f>[5]UTE!AG$138</f>
        <v>910.30730000000005</v>
      </c>
      <c r="AH6" s="57">
        <f>[5]UTE!AH$138</f>
        <v>845.60230000000001</v>
      </c>
      <c r="AI6" s="57">
        <f>[5]UTE!AI$138</f>
        <v>848.37259999999992</v>
      </c>
      <c r="AJ6" s="57">
        <f>[5]UTE!AJ$138</f>
        <v>782.3664</v>
      </c>
      <c r="AK6" s="57">
        <f>[5]UTE!AK$138</f>
        <v>844.66630000000009</v>
      </c>
      <c r="AL6" s="57">
        <f>[5]UTE!AL$138</f>
        <v>816.08180000000004</v>
      </c>
      <c r="AM6" s="57">
        <f>[5]UTE!AM$138</f>
        <v>819.7863000000001</v>
      </c>
      <c r="AN6" s="57">
        <f>[5]UTE!AN$138</f>
        <v>841.55799999999999</v>
      </c>
      <c r="AO6" s="57">
        <f>[5]UTE!AO$138</f>
        <v>863.08900000000006</v>
      </c>
      <c r="AP6" s="57">
        <f>[5]UTE!AP$138</f>
        <v>855.42590000000007</v>
      </c>
      <c r="AQ6" s="57">
        <f>[5]UTE!AQ$138</f>
        <v>847.61189999999999</v>
      </c>
      <c r="AR6" s="57">
        <f>[5]UTE!AR$138</f>
        <v>919.53869999999995</v>
      </c>
      <c r="AS6" s="57">
        <f>[5]UTE!AS$138</f>
        <v>933.33490000000006</v>
      </c>
      <c r="AT6" s="57">
        <f>[5]UTE!AT$138</f>
        <v>955.25059999999996</v>
      </c>
      <c r="AU6" s="57">
        <f>[5]UTE!AU$138</f>
        <v>963.85630000000003</v>
      </c>
      <c r="AV6" s="57">
        <f>[5]UTE!AV$138</f>
        <v>940.46280000000002</v>
      </c>
      <c r="AW6" s="57">
        <f>[5]UTE!AW$138</f>
        <v>1002.123</v>
      </c>
      <c r="AX6" s="57">
        <f>[5]UTE!AX$138</f>
        <v>1085.4016000000001</v>
      </c>
      <c r="AY6" s="57">
        <f>[5]UTE!AY$138</f>
        <v>1030.8265999999999</v>
      </c>
      <c r="AZ6" s="57">
        <f>[5]UTE!AZ$138</f>
        <v>1132.6496000000002</v>
      </c>
      <c r="BA6" s="57">
        <f>[5]UTE!BA$138</f>
        <v>1139.4246000000001</v>
      </c>
      <c r="BB6" s="57">
        <f>[5]UTE!BB$138</f>
        <v>1160.3213999999998</v>
      </c>
      <c r="BC6" s="57">
        <f>[5]UTE!BC$138</f>
        <v>1147.1773999999998</v>
      </c>
      <c r="BD6" s="57">
        <f>[5]UTE!BD$138</f>
        <v>1251.2668000000001</v>
      </c>
      <c r="BE6" s="57">
        <f>[5]UTE!BE$138</f>
        <v>1157.3531</v>
      </c>
      <c r="BF6" s="57">
        <f>[5]UTE!BF$138</f>
        <v>1262.3857</v>
      </c>
      <c r="BG6" s="57">
        <f>[5]UTE!BG$138</f>
        <v>1231.8434999999999</v>
      </c>
      <c r="BH6" s="57">
        <f>[5]UTE!BH$138</f>
        <v>1089.4421</v>
      </c>
      <c r="BI6" s="57">
        <f>[5]UTE!BI$138</f>
        <v>1494.4518</v>
      </c>
      <c r="BJ6" s="57">
        <f>[5]UTE!BJ$138</f>
        <v>1261.2861</v>
      </c>
      <c r="BK6" s="57">
        <f>[5]UTE!BK$138</f>
        <v>1259.1506000000002</v>
      </c>
      <c r="BL6" s="57">
        <f>[5]UTE!BL$138</f>
        <v>1559.1903</v>
      </c>
      <c r="BM6" s="57">
        <f>[5]UTE!BM$138</f>
        <v>1307.9690000000001</v>
      </c>
      <c r="BN6" s="57">
        <f>[5]UTE!BN$138</f>
        <v>1275.9036000000001</v>
      </c>
      <c r="BO6" s="57">
        <f>[5]UTE!BO$138</f>
        <v>1428.6875</v>
      </c>
      <c r="BP6" s="57">
        <f>[5]UTE!BP$138</f>
        <v>1378.3775000000001</v>
      </c>
      <c r="BQ6" s="57">
        <f>[5]UTE!BQ$138</f>
        <v>1434.8187</v>
      </c>
      <c r="BR6" s="57">
        <f>[5]UTE!BR$138</f>
        <v>1392.1187</v>
      </c>
      <c r="BS6" s="57">
        <f>[5]UTE!BS$138</f>
        <v>1367.268</v>
      </c>
      <c r="BT6" s="57">
        <f>[5]UTE!BT$138</f>
        <v>1357.1792</v>
      </c>
      <c r="BU6" s="57">
        <f>[5]UTE!BU$138</f>
        <v>1612.77</v>
      </c>
      <c r="BV6" s="57">
        <f>[5]UTE!BV$138</f>
        <v>1438.55</v>
      </c>
      <c r="BW6" s="57">
        <f>[5]UTE!BW$138</f>
        <v>1551.6869999999999</v>
      </c>
      <c r="BX6" s="57">
        <f>[5]UTE!BX$138</f>
        <v>1453.337</v>
      </c>
      <c r="BY6" s="57">
        <f>[5]UTE!BY$138</f>
        <v>1332.779</v>
      </c>
      <c r="BZ6" s="57">
        <f>[5]UTE!BZ$138</f>
        <v>1397.3019999999999</v>
      </c>
      <c r="CA6" s="57">
        <f>[5]UTE!CA$138</f>
        <v>1606.8889999999999</v>
      </c>
      <c r="CB6" s="57">
        <f>[5]UTE!CB$138</f>
        <v>1612.4259999999999</v>
      </c>
      <c r="CC6" s="57">
        <f>[5]UTE!CC$138</f>
        <v>1684.1320000000001</v>
      </c>
      <c r="CD6" s="57">
        <f>[5]UTE!CD$138</f>
        <v>1629.2449999999999</v>
      </c>
      <c r="CE6" s="57">
        <f>[5]UTE!CE$138</f>
        <v>1666.864</v>
      </c>
      <c r="CF6" s="57">
        <f>[5]UTE!CF$138</f>
        <v>1572.405</v>
      </c>
      <c r="CG6" s="57">
        <f>[5]UTE!CG$138</f>
        <v>1780.588</v>
      </c>
      <c r="CH6" s="57">
        <f>[5]UTE!CH$138</f>
        <v>1620.0938999999998</v>
      </c>
      <c r="CI6" s="57">
        <f>[5]UTE!CI$138</f>
        <v>1538.7760000000001</v>
      </c>
      <c r="CJ6" s="57">
        <f>[5]UTE!CJ$138</f>
        <v>1755.2449999999999</v>
      </c>
      <c r="CK6" s="57">
        <f>[5]UTE!CK$138</f>
        <v>1587.4259999999999</v>
      </c>
      <c r="CL6" s="57">
        <f>[5]UTE!CL$138</f>
        <v>1812.7470000000001</v>
      </c>
      <c r="CM6" s="57">
        <f>[5]UTE!CM$138</f>
        <v>1766.903</v>
      </c>
      <c r="CN6" s="57">
        <f>[5]UTE!CN$138</f>
        <v>1687.19</v>
      </c>
      <c r="CO6" s="57">
        <f>[5]UTE!CO$138</f>
        <v>1773.9770000000001</v>
      </c>
      <c r="CP6" s="57">
        <f>[5]UTE!CP$138</f>
        <v>1813.3710000000001</v>
      </c>
      <c r="CQ6" s="57">
        <f>[5]UTE!CQ$138</f>
        <v>1730.3430000000001</v>
      </c>
      <c r="CR6" s="57">
        <f>[5]UTE!CR$138</f>
        <v>1846.777</v>
      </c>
      <c r="CS6" s="57">
        <f>[5]UTE!CS$138</f>
        <v>1900.222</v>
      </c>
      <c r="CT6" s="57">
        <f>[5]UTE!CT$138</f>
        <v>1881.174</v>
      </c>
      <c r="CU6" s="57">
        <f>[5]UTE!CU$138</f>
        <v>1942.405</v>
      </c>
      <c r="CV6" s="57">
        <f>[5]UTE!CV$138</f>
        <v>2005.0039999999999</v>
      </c>
      <c r="CW6" s="57">
        <f>[5]UTE!CW$138</f>
        <v>1916.018</v>
      </c>
      <c r="CX6" s="57">
        <f>[5]UTE!CX$138</f>
        <v>1977.646</v>
      </c>
      <c r="CY6" s="57">
        <f>[5]UTE!CY$138</f>
        <v>2024.3030000000001</v>
      </c>
      <c r="CZ6" s="57">
        <f>[5]UTE!CZ$138</f>
        <v>2118.56</v>
      </c>
      <c r="DA6" s="57">
        <f>[5]UTE!DA$138</f>
        <v>2432.94</v>
      </c>
      <c r="DB6" s="57">
        <f>[5]UTE!DB$138</f>
        <v>2209.61</v>
      </c>
      <c r="DC6" s="57">
        <f>[5]UTE!DC$138</f>
        <v>2743.6950000000002</v>
      </c>
      <c r="DD6" s="57">
        <f>[5]UTE!DD$138</f>
        <v>1893.347</v>
      </c>
      <c r="DE6" s="57">
        <f>[5]UTE!DE$138</f>
        <v>1919.336</v>
      </c>
      <c r="DF6" s="57">
        <f>[5]UTE!DF$138</f>
        <v>1993.3395000000003</v>
      </c>
      <c r="DG6" s="57">
        <f>[5]UTE!DG$138</f>
        <v>2097.3599488859199</v>
      </c>
      <c r="DH6" s="57">
        <f>[5]UTE!DH$138</f>
        <v>1993.4635000000001</v>
      </c>
      <c r="DI6" s="57">
        <f>[5]UTE!DI$138</f>
        <v>2036.5561</v>
      </c>
      <c r="DJ6" s="57">
        <f>[5]UTE!DJ$138</f>
        <v>1983.3223</v>
      </c>
      <c r="DK6" s="57">
        <f>[5]UTE!DK$138</f>
        <v>2009.1855</v>
      </c>
      <c r="DL6" s="57">
        <f>[5]UTE!DL$138</f>
        <v>2151.0507000000002</v>
      </c>
      <c r="DM6" s="57">
        <f>[5]UTE!DM$138</f>
        <v>2210.5917000000004</v>
      </c>
      <c r="DN6" s="57">
        <f>[5]UTE!DN$138</f>
        <v>2338.8375000000001</v>
      </c>
      <c r="DO6" s="57">
        <f>[5]UTE!DO$138</f>
        <v>2248.4847</v>
      </c>
      <c r="DP6" s="57">
        <f>[5]UTE!DP$138</f>
        <v>2094.8380999999999</v>
      </c>
      <c r="DQ6" s="57">
        <f>[5]UTE!DQ$138</f>
        <v>2316.6205</v>
      </c>
      <c r="DR6" s="57">
        <f>[5]UTE!DR$138</f>
        <v>2296.1202000000003</v>
      </c>
      <c r="DS6" s="57">
        <f>[5]UTE!DS$138</f>
        <v>2236.1783999999998</v>
      </c>
      <c r="DT6" s="57">
        <f>[5]UTE!DT$138</f>
        <v>2344.0508999999997</v>
      </c>
      <c r="DU6" s="57">
        <f>[5]UTE!DU$138</f>
        <v>2191.9238999999998</v>
      </c>
      <c r="DV6" s="57">
        <f>[5]UTE!DV$138</f>
        <v>2204.3102999999996</v>
      </c>
      <c r="DW6" s="57">
        <f>[5]UTE!DW$138</f>
        <v>2328.9997000000003</v>
      </c>
      <c r="DX6" s="57">
        <f>[5]UTE!DX$138</f>
        <v>2529.6028999999999</v>
      </c>
      <c r="DY6" s="57">
        <f>[5]UTE!DY$138</f>
        <v>2664.1672000000003</v>
      </c>
      <c r="DZ6" s="57">
        <f>[5]UTE!DZ$138</f>
        <v>2720.0917000000004</v>
      </c>
      <c r="EA6" s="57">
        <f>[5]UTE!EA$138</f>
        <v>2697.7042000000001</v>
      </c>
      <c r="EB6" s="57">
        <f>[5]UTE!EB$138</f>
        <v>2617.3584000000001</v>
      </c>
      <c r="EC6" s="57">
        <f>[5]UTE!EC$138</f>
        <v>2672.1239999999998</v>
      </c>
      <c r="ED6" s="57">
        <f>[5]UTE!ED$138</f>
        <v>2687.4355</v>
      </c>
      <c r="EE6" s="57">
        <f>[5]UTE!EE$138</f>
        <v>2774.4947999999999</v>
      </c>
      <c r="EF6" s="57">
        <f>[5]UTE!EF$138</f>
        <v>2866.1179999999999</v>
      </c>
      <c r="EG6" s="57">
        <f>[5]UTE!EG$138</f>
        <v>2614.7275</v>
      </c>
      <c r="EH6" s="57">
        <f>[5]UTE!EH$138</f>
        <v>2645.7303999999999</v>
      </c>
      <c r="EI6" s="57">
        <f>[5]UTE!EI$138</f>
        <v>3303.9961000000003</v>
      </c>
      <c r="EJ6" s="57">
        <f>[5]UTE!EJ$138</f>
        <v>2773.9874</v>
      </c>
      <c r="EK6" s="57">
        <f>[5]UTE!EK$138</f>
        <v>3546.6925000000001</v>
      </c>
      <c r="EL6" s="57">
        <f>[5]UTE!EL$138</f>
        <v>2983.2873999999997</v>
      </c>
      <c r="EM6" s="57">
        <f>[5]UTE!EM$138</f>
        <v>2543.3537999999999</v>
      </c>
      <c r="EN6" s="57">
        <f>[5]UTE!EN$138</f>
        <v>3138.6088</v>
      </c>
      <c r="EO6" s="57">
        <f>[5]UTE!EO$138</f>
        <v>2697.5311000000002</v>
      </c>
      <c r="EP6" s="57">
        <f>[5]UTE!EP$138</f>
        <v>2964.1322</v>
      </c>
      <c r="EQ6" s="57">
        <f>[5]UTE!EQ$138</f>
        <v>2896.1742000000004</v>
      </c>
      <c r="ER6" s="57">
        <f>[5]UTE!ER$138</f>
        <v>3046.7354999999998</v>
      </c>
      <c r="ES6" s="57">
        <f>[5]UTE!ES$138</f>
        <v>2868.5872000000004</v>
      </c>
      <c r="ET6" s="57">
        <f>[5]UTE!ET$138</f>
        <v>2880.2873</v>
      </c>
      <c r="EU6" s="57">
        <f>[5]UTE!EU$138</f>
        <v>3024.3526000000002</v>
      </c>
      <c r="EV6" s="57">
        <f>[5]UTE!EV$138</f>
        <v>3001.5117999999998</v>
      </c>
      <c r="EW6" s="57">
        <f>[5]UTE!EW$138</f>
        <v>3308.1661999999997</v>
      </c>
      <c r="EX6" s="57">
        <f>[5]UTE!EX$138</f>
        <v>3272.3575000000001</v>
      </c>
      <c r="EY6" s="57">
        <f>[5]UTE!EY$138</f>
        <v>3074.8658000000005</v>
      </c>
      <c r="EZ6" s="57">
        <f>[5]UTE!EZ$138</f>
        <v>2904.1862999999998</v>
      </c>
      <c r="FA6" s="57">
        <f>[5]UTE!FA$138</f>
        <v>3011.0377000000003</v>
      </c>
      <c r="FB6" s="57">
        <f>[5]UTE!FB$138</f>
        <v>3282.6590000000001</v>
      </c>
      <c r="FC6" s="57">
        <f>[5]UTE!FC$138</f>
        <v>3284.3850000000002</v>
      </c>
      <c r="FD6" s="57">
        <f>[5]UTE!FD$138</f>
        <v>3522.3942999999999</v>
      </c>
      <c r="FE6" s="57">
        <f>[5]UTE!FE$138</f>
        <v>3098.42</v>
      </c>
      <c r="FF6" s="57">
        <f>[5]UTE!FF$138</f>
        <v>3333.2510000000002</v>
      </c>
      <c r="FG6" s="57">
        <f>[5]UTE!FG$138</f>
        <v>3091.2139999999999</v>
      </c>
      <c r="FH6" s="57">
        <f>[5]UTE!FH$138</f>
        <v>3246.1151</v>
      </c>
      <c r="FI6" s="57">
        <f>[5]UTE!FI$138</f>
        <v>3361.0194000000001</v>
      </c>
      <c r="FJ6" s="57">
        <f>[5]UTE!FJ$138</f>
        <v>3046.4740000000002</v>
      </c>
      <c r="FK6" s="57">
        <f>[5]UTE!FK$138</f>
        <v>3157.6552999999999</v>
      </c>
      <c r="FL6" s="57">
        <f>[5]UTE!FL$138</f>
        <v>3265.7080000000001</v>
      </c>
      <c r="FM6" s="57">
        <f>[5]UTE!FM$138</f>
        <v>3014.7069999999999</v>
      </c>
      <c r="FN6" s="57">
        <f>[5]UTE!FN$138</f>
        <v>3689.7764999999999</v>
      </c>
      <c r="FO6" s="57">
        <f>[5]UTE!FO$138</f>
        <v>3523.3613999999998</v>
      </c>
      <c r="FP6" s="57">
        <f>[5]UTE!FP$138</f>
        <v>3517.7918</v>
      </c>
      <c r="FQ6" s="57">
        <f>[5]UTE!FQ$138</f>
        <v>3328.7787999999996</v>
      </c>
      <c r="FR6" s="57">
        <f>[5]UTE!FR$138</f>
        <v>3564.9888999999998</v>
      </c>
      <c r="FS6" s="57">
        <f>[5]UTE!FS$138</f>
        <v>3401.2846</v>
      </c>
      <c r="FT6" s="57">
        <f>[5]UTE!FT$138</f>
        <v>3964.6853999999998</v>
      </c>
      <c r="FU6" s="57">
        <f>[5]UTE!FU$138</f>
        <v>3832.1698999999999</v>
      </c>
      <c r="FV6" s="57">
        <f>[5]UTE!FV$138</f>
        <v>3815.0970000000002</v>
      </c>
      <c r="FW6" s="57">
        <f>[5]UTE!FW$138</f>
        <v>3827.9679999999998</v>
      </c>
      <c r="FX6" s="57">
        <f>[5]UTE!FX$138</f>
        <v>3521.7082</v>
      </c>
      <c r="FY6" s="57">
        <f>[5]UTE!FY$138</f>
        <v>3529.6003999999998</v>
      </c>
      <c r="FZ6" s="57">
        <f>[5]UTE!FZ$138</f>
        <v>4641.1210999999994</v>
      </c>
      <c r="GA6" s="57">
        <f>[5]UTE!GA$138</f>
        <v>4287.0177999999996</v>
      </c>
      <c r="GB6" s="57">
        <f>[5]UTE!GB$138</f>
        <v>4009.3076999999998</v>
      </c>
      <c r="GC6" s="57">
        <f>[5]UTE!GC$138</f>
        <v>3920.7466999999997</v>
      </c>
      <c r="GD6" s="57">
        <f>[5]UTE!GD$138</f>
        <v>3760.6527000000001</v>
      </c>
      <c r="GE6" s="57">
        <f>[5]UTE!GE$138</f>
        <v>3986.1664999999998</v>
      </c>
      <c r="GF6" s="57">
        <f>[5]UTE!GF$138</f>
        <v>4171.8654999999999</v>
      </c>
      <c r="GG6" s="57">
        <f>[5]UTE!GG$138</f>
        <v>3923.6741000000002</v>
      </c>
      <c r="GH6" s="57">
        <f>[5]UTE!GH$138</f>
        <v>3996.1352000000002</v>
      </c>
      <c r="GI6" s="57">
        <f>[5]UTE!GI$138</f>
        <v>3732.9850000000001</v>
      </c>
      <c r="GJ6" s="57">
        <f>[5]UTE!GJ$138</f>
        <v>3661.7601999999997</v>
      </c>
      <c r="GK6" s="57">
        <f>[5]UTE!GK$138</f>
        <v>4892.6862999999994</v>
      </c>
      <c r="GL6" s="57">
        <f>[5]UTE!GL$138</f>
        <v>3707.7350999999999</v>
      </c>
      <c r="GM6" s="57">
        <f>[5]UTE!GM$138</f>
        <v>4192.4746999999998</v>
      </c>
      <c r="GN6" s="57">
        <f>[5]UTE!GN$138</f>
        <v>4144.7379000000001</v>
      </c>
      <c r="GO6" s="57">
        <f>[5]UTE!GO$138</f>
        <v>4157.6612000000005</v>
      </c>
      <c r="GP6" s="57">
        <f>[5]UTE!GP$138</f>
        <v>3990.4153999999999</v>
      </c>
      <c r="GQ6" s="57">
        <f>[5]UTE!GQ$138</f>
        <v>3916.8804</v>
      </c>
      <c r="GR6" s="57">
        <f>[5]UTE!GR$138</f>
        <v>4249.2065000000002</v>
      </c>
      <c r="GS6" s="57">
        <f>[5]UTE!GS$138</f>
        <v>4081.7752</v>
      </c>
      <c r="GT6" s="57">
        <f>[5]UTE!GT$138</f>
        <v>4329.5510000000004</v>
      </c>
      <c r="GU6" s="57">
        <f>[5]UTE!GU$138</f>
        <v>4042.9189000000001</v>
      </c>
      <c r="GV6" s="57">
        <f>[5]UTE!GV$138</f>
        <v>3868.2682999999997</v>
      </c>
      <c r="GW6" s="57">
        <f>[5]UTE!GW$138</f>
        <v>3670.7043000000003</v>
      </c>
      <c r="GX6" s="57">
        <f>[5]UTE!GX$138</f>
        <v>4349.8513999999996</v>
      </c>
      <c r="GY6" s="57">
        <f>[5]UTE!GY$138</f>
        <v>4883.1416000000008</v>
      </c>
      <c r="GZ6" s="57">
        <f>[5]UTE!GZ$138</f>
        <v>5105.015699999999</v>
      </c>
      <c r="HA6" s="57">
        <f>[5]UTE!HA$138</f>
        <v>4381.9154000000008</v>
      </c>
      <c r="HB6" s="57">
        <f>[5]UTE!HB$138</f>
        <v>4472.5720000000001</v>
      </c>
      <c r="HC6" s="57">
        <f>[5]UTE!HC$138</f>
        <v>5561.5338000000002</v>
      </c>
      <c r="HD6" s="57">
        <f>[5]UTE!HD$138</f>
        <v>4794.7694000000001</v>
      </c>
      <c r="HE6" s="57">
        <f>[5]UTE!HE$138</f>
        <v>5086.0246999999999</v>
      </c>
      <c r="HF6" s="57">
        <f>[5]UTE!HF$138</f>
        <v>4930.2569999999996</v>
      </c>
      <c r="HG6" s="57">
        <f>[5]UTE!HG$138</f>
        <v>4487.732</v>
      </c>
      <c r="HH6" s="57">
        <f>[5]UTE!HH$138</f>
        <v>4626.6189999999997</v>
      </c>
      <c r="HI6" s="57">
        <f>[5]UTE!HI$138</f>
        <v>4207.1890000000003</v>
      </c>
      <c r="HJ6" s="57">
        <f>[5]UTE!HJ$138</f>
        <v>4773.3383999999996</v>
      </c>
      <c r="HK6" s="57">
        <f>[5]UTE!HK$138</f>
        <v>4811.6700730000002</v>
      </c>
      <c r="HL6" s="57">
        <f>[5]UTE!HL$138</f>
        <v>5445.6826100000008</v>
      </c>
      <c r="HM6" s="57">
        <f>[5]UTE!HM$138</f>
        <v>4693.4139999999998</v>
      </c>
      <c r="HN6" s="57">
        <f>[5]UTE!HN$138</f>
        <v>4833.7595000000001</v>
      </c>
      <c r="HO6" s="57">
        <f>[5]UTE!HO$138</f>
        <v>5016.0749000000005</v>
      </c>
      <c r="HP6" s="57">
        <f>[5]UTE!HP$138</f>
        <v>4957.0911500000002</v>
      </c>
      <c r="HQ6" s="57">
        <f>[5]UTE!HQ$138</f>
        <v>5049.5659400000004</v>
      </c>
      <c r="HR6" s="57">
        <f>[5]UTE!HR$138</f>
        <v>4815.299140000001</v>
      </c>
      <c r="HS6" s="57">
        <f>[5]UTE!HS$138</f>
        <v>4735.8439800000006</v>
      </c>
      <c r="HT6" s="57">
        <f>[5]UTE!HT$138</f>
        <v>5975.6838000000007</v>
      </c>
      <c r="HU6" s="57">
        <f>[5]UTE!HU$138</f>
        <v>4289.9170199999999</v>
      </c>
      <c r="HV6" s="57">
        <f>[5]UTE!HV$138</f>
        <v>6019.5789999999997</v>
      </c>
      <c r="HW6" s="57">
        <f>[5]UTE!HW$138</f>
        <v>5836.0540000000001</v>
      </c>
      <c r="HX6" s="57">
        <f>[5]UTE!HX$138</f>
        <v>5139.6728400000002</v>
      </c>
      <c r="HY6" s="57">
        <f>[5]UTE!HY$138</f>
        <v>4898.3153000000002</v>
      </c>
      <c r="HZ6" s="57">
        <f>[5]UTE!HZ$138</f>
        <v>4826.5954400000001</v>
      </c>
      <c r="IA6" s="57">
        <f>[5]UTE!IA$138</f>
        <v>4912.4219999999996</v>
      </c>
      <c r="IB6" s="57">
        <f>[5]UTE!IB$138</f>
        <v>5238.8866100000005</v>
      </c>
      <c r="IC6" s="57">
        <f>[5]UTE!IC$138</f>
        <v>5737.3967499999999</v>
      </c>
      <c r="ID6" s="57">
        <f>[5]UTE!ID$138</f>
        <v>5206.8821100000005</v>
      </c>
      <c r="IE6" s="57">
        <f>[5]UTE!IE$138</f>
        <v>5584.0011400000003</v>
      </c>
      <c r="IF6" s="57">
        <f>[5]UTE!IF$138</f>
        <v>5440.8845500000007</v>
      </c>
      <c r="IG6" s="57">
        <f>[5]UTE!IG$138</f>
        <v>4669.6344200000012</v>
      </c>
      <c r="IH6" s="57">
        <f>[5]UTE!IH$138</f>
        <v>5055.0083700000005</v>
      </c>
      <c r="II6" s="57">
        <f>[5]UTE!II$138</f>
        <v>5174.8939900000005</v>
      </c>
      <c r="IJ6" s="57">
        <f>[5]UTE!IJ$138</f>
        <v>5308.2116999999989</v>
      </c>
      <c r="IK6" s="57">
        <f>[5]UTE!IK$138</f>
        <v>4946.2114700000011</v>
      </c>
      <c r="IL6" s="57">
        <f>[5]UTE!IL$138</f>
        <v>5067.7007000000003</v>
      </c>
      <c r="IM6" s="57">
        <f>[5]UTE!IM$138</f>
        <v>4876.4114900000004</v>
      </c>
      <c r="IN6" s="57">
        <f>[5]UTE!IN$138</f>
        <v>5413.9638399999994</v>
      </c>
      <c r="IO6" s="57">
        <f>[5]UTE!IO$138</f>
        <v>5458.8568600000008</v>
      </c>
      <c r="IP6" s="57">
        <f>[5]UTE!IP$138</f>
        <v>5323.1092499999995</v>
      </c>
      <c r="IQ6" s="57">
        <f>[5]UTE!IQ$138</f>
        <v>5347.9608699999999</v>
      </c>
      <c r="IR6" s="57">
        <f>[5]UTE!IR$138</f>
        <v>4632.9989999999998</v>
      </c>
      <c r="IS6" s="57">
        <f>[5]UTE!IS$138</f>
        <v>4809.7237999999998</v>
      </c>
      <c r="IT6" s="57">
        <f>[5]UTE!IT$138</f>
        <v>5050.7039999999997</v>
      </c>
      <c r="IU6" s="57">
        <f>[5]UTE!IU$138</f>
        <v>5298.29378</v>
      </c>
      <c r="IV6" s="57">
        <f>[5]UTE!IV$138</f>
        <v>6213.9588600000006</v>
      </c>
      <c r="IW6" s="57">
        <f>[5]UTE!IW$138</f>
        <v>5073.7803800000002</v>
      </c>
      <c r="IX6" s="57">
        <f>[5]UTE!IX$138</f>
        <v>5128.0098999999991</v>
      </c>
      <c r="IY6" s="57">
        <f>[5]UTE!IY$138</f>
        <v>5339.8203899999999</v>
      </c>
      <c r="IZ6" s="57">
        <f>[5]UTE!IZ$138</f>
        <v>5651.7740000000003</v>
      </c>
      <c r="JA6" s="57">
        <f>[5]UTE!JA$138</f>
        <v>5715.8011699999997</v>
      </c>
      <c r="JB6" s="57">
        <f>[5]UTE!JB$138</f>
        <v>6097.197909999999</v>
      </c>
      <c r="JC6" s="57">
        <f>[5]UTE!JC$138</f>
        <v>6037.4964199999986</v>
      </c>
      <c r="JD6" s="57">
        <f>[5]UTE!JD$138</f>
        <v>5570.5797300000004</v>
      </c>
      <c r="JE6" s="57">
        <f>[5]UTE!JE$138</f>
        <v>5654.5671900000007</v>
      </c>
      <c r="JF6" s="57">
        <f>[5]UTE!JF$138</f>
        <v>7040.68941</v>
      </c>
      <c r="JG6" s="57">
        <f>[5]UTE!JG$138</f>
        <v>6570.7636700000003</v>
      </c>
      <c r="JH6" s="57">
        <f>[5]UTE!JH$138</f>
        <v>7371.8406099999993</v>
      </c>
      <c r="JI6" s="57">
        <f>[5]UTE!JI$138</f>
        <v>6198.3763221142026</v>
      </c>
      <c r="JJ6" s="57">
        <f>[5]UTE!JJ$138</f>
        <v>5781.4547400000001</v>
      </c>
      <c r="JK6" s="57">
        <f>[5]UTE!JK$138</f>
        <v>5836.4114799999998</v>
      </c>
      <c r="JL6" s="57">
        <f>[5]UTE!JL$138</f>
        <v>6277.8208599999998</v>
      </c>
      <c r="JM6" s="57">
        <f>[5]UTE!JM$138</f>
        <v>7602.5983799999995</v>
      </c>
      <c r="JN6" s="57">
        <f>[5]UTE!JN$138</f>
        <v>8872.5178999999989</v>
      </c>
      <c r="JO6" s="57">
        <f>[5]UTE!JO$138</f>
        <v>9240.0368200000012</v>
      </c>
      <c r="JP6" s="57">
        <f>[5]UTE!JP$138</f>
        <v>11766.066489999999</v>
      </c>
      <c r="JQ6" s="57">
        <f>[5]UTE!JQ$138</f>
        <v>9503.2470399999984</v>
      </c>
      <c r="JR6" s="57">
        <f>[5]UTE!JR$138</f>
        <v>8279.8050299999995</v>
      </c>
      <c r="JS6" s="57">
        <f>[5]UTE!JS$138</f>
        <v>7116.2419400000008</v>
      </c>
      <c r="JT6" s="57">
        <f>[5]UTE!JT$138</f>
        <v>7574.216449999999</v>
      </c>
      <c r="JU6" s="57">
        <f>[5]UTE!JU$138</f>
        <v>6325.0556999999999</v>
      </c>
      <c r="JV6" s="57">
        <f>[5]UTE!JV$138</f>
        <v>5972.1138200000005</v>
      </c>
      <c r="JW6" s="57">
        <f>[5]UTE!JW$138</f>
        <v>6363.7128500000008</v>
      </c>
      <c r="JX6" s="57">
        <f>[5]UTE!JX$138</f>
        <v>7788.2627999999995</v>
      </c>
      <c r="JY6" s="57">
        <f>[5]UTE!JY$138</f>
        <v>7664.4786399999994</v>
      </c>
      <c r="JZ6" s="57">
        <f>[5]UTE!JZ$138</f>
        <v>6357.2516299999997</v>
      </c>
      <c r="KA6" s="57">
        <f>[5]UTE!KA$138</f>
        <v>7667.3577000000005</v>
      </c>
      <c r="KB6" s="57">
        <f>[5]UTE!KB$138</f>
        <v>7404.1782400000002</v>
      </c>
      <c r="KC6" s="57">
        <f>[5]UTE!KC$138</f>
        <v>6183.9038999999993</v>
      </c>
      <c r="KD6" s="57">
        <f>[5]UTE!KD$138</f>
        <v>6820.6818500000008</v>
      </c>
      <c r="KE6" s="57">
        <f>[5]UTE!KE$138</f>
        <v>7067.3751199999997</v>
      </c>
      <c r="KF6" s="57">
        <f>[5]UTE!KF$138</f>
        <v>7616.1628300000002</v>
      </c>
      <c r="KG6" s="57">
        <f>[5]UTE!KG$138</f>
        <v>6686.5853799999995</v>
      </c>
      <c r="KH6" s="57">
        <f>[5]UTE!KH$138</f>
        <v>6808.4007899999997</v>
      </c>
      <c r="KI6" s="57">
        <f>[5]UTE!KI$138</f>
        <v>6939.8030099999996</v>
      </c>
      <c r="KJ6" s="57">
        <f>[5]UTE!KJ$138</f>
        <v>6873.7981</v>
      </c>
      <c r="KK6" s="57">
        <f>[5]UTE!KK$138</f>
        <v>7233.3511200000003</v>
      </c>
      <c r="KL6" s="57">
        <f>[5]UTE!KL$138</f>
        <v>6868.0524699999996</v>
      </c>
      <c r="KM6" s="57">
        <f>[5]UTE!KM$138</f>
        <v>6706.7671199999995</v>
      </c>
      <c r="KN6" s="57">
        <f>[5]UTE!KN$138</f>
        <v>6469.62925</v>
      </c>
      <c r="KO6" s="57">
        <f>[5]UTE!KO$138</f>
        <v>6419.4997499999999</v>
      </c>
      <c r="KP6" s="57">
        <f>[5]UTE!KP$138</f>
        <v>6905.020739999999</v>
      </c>
      <c r="KQ6" s="57">
        <f>[5]UTE!KQ$138</f>
        <v>7453.3030599999993</v>
      </c>
      <c r="KR6" s="57">
        <f>[5]UTE!KR$138</f>
        <v>7189.7431200000001</v>
      </c>
    </row>
    <row r="7" spans="1:304" x14ac:dyDescent="0.25">
      <c r="A7" s="56" t="s">
        <v>82</v>
      </c>
      <c r="B7" s="57">
        <f>[5]UTE!B$139</f>
        <v>8.3332000000000015</v>
      </c>
      <c r="C7" s="57">
        <f>[5]UTE!C$139</f>
        <v>17.956199999999999</v>
      </c>
      <c r="D7" s="57">
        <f>[5]UTE!D$139</f>
        <v>10.4977</v>
      </c>
      <c r="E7" s="57">
        <f>[5]UTE!E$139</f>
        <v>11.232799999999999</v>
      </c>
      <c r="F7" s="57">
        <f>[5]UTE!F$139</f>
        <v>2.9648000000000003</v>
      </c>
      <c r="G7" s="57">
        <f>[5]UTE!G$139</f>
        <v>16.207799999999999</v>
      </c>
      <c r="H7" s="57">
        <f>[5]UTE!H$139</f>
        <v>9.1</v>
      </c>
      <c r="I7" s="57">
        <f>[5]UTE!I$139</f>
        <v>6.3330000000000002</v>
      </c>
      <c r="J7" s="57">
        <f>[5]UTE!J$139</f>
        <v>14.451799999999999</v>
      </c>
      <c r="K7" s="57">
        <f>[5]UTE!K$139</f>
        <v>7.3896999999999995</v>
      </c>
      <c r="L7" s="57">
        <f>[5]UTE!L$139</f>
        <v>10.1303</v>
      </c>
      <c r="M7" s="57">
        <f>[5]UTE!M$139</f>
        <v>16.657580000000003</v>
      </c>
      <c r="N7" s="57">
        <f>[5]UTE!N$139</f>
        <v>3.5244</v>
      </c>
      <c r="O7" s="57">
        <f>[5]UTE!O$139</f>
        <v>16.474700000000002</v>
      </c>
      <c r="P7" s="57">
        <f>[5]UTE!P$139</f>
        <v>8.9047000000000001</v>
      </c>
      <c r="Q7" s="57">
        <f>[5]UTE!Q$139</f>
        <v>62.397800000000004</v>
      </c>
      <c r="R7" s="57">
        <f>[5]UTE!R$139</f>
        <v>33.341300000000004</v>
      </c>
      <c r="S7" s="57">
        <f>[5]UTE!S$139</f>
        <v>37.2575</v>
      </c>
      <c r="T7" s="57">
        <f>[5]UTE!T$139</f>
        <v>6.4803999999999995</v>
      </c>
      <c r="U7" s="57">
        <f>[5]UTE!U$139</f>
        <v>4.4893000000000001</v>
      </c>
      <c r="V7" s="57">
        <f>[5]UTE!V$139</f>
        <v>32.931800000000003</v>
      </c>
      <c r="W7" s="57">
        <f>[5]UTE!W$139</f>
        <v>9.4490999999999996</v>
      </c>
      <c r="X7" s="57">
        <f>[5]UTE!X$139</f>
        <v>7.7403999999999993</v>
      </c>
      <c r="Y7" s="57">
        <f>[5]UTE!Y$139</f>
        <v>38.592599999999997</v>
      </c>
      <c r="Z7" s="57">
        <f>[5]UTE!Z$139</f>
        <v>27.0839</v>
      </c>
      <c r="AA7" s="57">
        <f>[5]UTE!AA$139</f>
        <v>-4.3366000000000007</v>
      </c>
      <c r="AB7" s="57">
        <f>[5]UTE!AB$139</f>
        <v>2.0911999999999997</v>
      </c>
      <c r="AC7" s="57">
        <f>[5]UTE!AC$139</f>
        <v>8.0250000000000004</v>
      </c>
      <c r="AD7" s="57">
        <f>[5]UTE!AD$139</f>
        <v>14.0715</v>
      </c>
      <c r="AE7" s="57">
        <f>[5]UTE!AE$139</f>
        <v>6.0346000000000002</v>
      </c>
      <c r="AF7" s="57">
        <f>[5]UTE!AF$139</f>
        <v>8.7965</v>
      </c>
      <c r="AG7" s="57">
        <f>[5]UTE!AG$139</f>
        <v>11.1076</v>
      </c>
      <c r="AH7" s="57">
        <f>[5]UTE!AH$139</f>
        <v>23.110299999999999</v>
      </c>
      <c r="AI7" s="57">
        <f>[5]UTE!AI$139</f>
        <v>17.89</v>
      </c>
      <c r="AJ7" s="57">
        <f>[5]UTE!AJ$139</f>
        <v>8.9332999999999991</v>
      </c>
      <c r="AK7" s="57">
        <f>[5]UTE!AK$139</f>
        <v>8.9712000000000014</v>
      </c>
      <c r="AL7" s="57">
        <f>[5]UTE!AL$139</f>
        <v>18.609200000000001</v>
      </c>
      <c r="AM7" s="57">
        <f>[5]UTE!AM$139</f>
        <v>6.3594999999999997</v>
      </c>
      <c r="AN7" s="57">
        <f>[5]UTE!AN$139</f>
        <v>10.825200000000001</v>
      </c>
      <c r="AO7" s="57">
        <f>[5]UTE!AO$139</f>
        <v>94.192999999999998</v>
      </c>
      <c r="AP7" s="57">
        <f>[5]UTE!AP$139</f>
        <v>11.4543</v>
      </c>
      <c r="AQ7" s="57">
        <f>[5]UTE!AQ$139</f>
        <v>16.088799999999999</v>
      </c>
      <c r="AR7" s="57">
        <f>[5]UTE!AR$139</f>
        <v>17.579000000000001</v>
      </c>
      <c r="AS7" s="57">
        <f>[5]UTE!AS$139</f>
        <v>18.416400000000003</v>
      </c>
      <c r="AT7" s="57">
        <f>[5]UTE!AT$139</f>
        <v>12.2424</v>
      </c>
      <c r="AU7" s="57">
        <f>[5]UTE!AU$139</f>
        <v>9.1657999999999991</v>
      </c>
      <c r="AV7" s="57">
        <f>[5]UTE!AV$139</f>
        <v>19.4682</v>
      </c>
      <c r="AW7" s="57">
        <f>[5]UTE!AW$139</f>
        <v>571.57709999999997</v>
      </c>
      <c r="AX7" s="57">
        <f>[5]UTE!AX$139</f>
        <v>58.838099999999997</v>
      </c>
      <c r="AY7" s="57">
        <f>[5]UTE!AY$139</f>
        <v>43.362099999999998</v>
      </c>
      <c r="AZ7" s="57">
        <f>[5]UTE!AZ$139</f>
        <v>17.159200000000002</v>
      </c>
      <c r="BA7" s="57">
        <f>[5]UTE!BA$139</f>
        <v>23.184799999999999</v>
      </c>
      <c r="BB7" s="57">
        <f>[5]UTE!BB$139</f>
        <v>41.454300000000003</v>
      </c>
      <c r="BC7" s="57">
        <f>[5]UTE!BC$139</f>
        <v>27.8614</v>
      </c>
      <c r="BD7" s="57">
        <f>[5]UTE!BD$139</f>
        <v>43.6967</v>
      </c>
      <c r="BE7" s="57">
        <f>[5]UTE!BE$139</f>
        <v>38.5304</v>
      </c>
      <c r="BF7" s="57">
        <f>[5]UTE!BF$139</f>
        <v>17.410499999999999</v>
      </c>
      <c r="BG7" s="57">
        <f>[5]UTE!BG$139</f>
        <v>12.197299999999998</v>
      </c>
      <c r="BH7" s="57">
        <f>[5]UTE!BH$139</f>
        <v>53.606999999999999</v>
      </c>
      <c r="BI7" s="57">
        <f>[5]UTE!BI$139</f>
        <v>-3.1508000000000003</v>
      </c>
      <c r="BJ7" s="57">
        <f>[5]UTE!BJ$139</f>
        <v>32.2652</v>
      </c>
      <c r="BK7" s="57">
        <f>[5]UTE!BK$139</f>
        <v>144.21039999999999</v>
      </c>
      <c r="BL7" s="57">
        <f>[5]UTE!BL$139</f>
        <v>89.201800000000006</v>
      </c>
      <c r="BM7" s="57">
        <f>[5]UTE!BM$139</f>
        <v>49.7</v>
      </c>
      <c r="BN7" s="57">
        <f>[5]UTE!BN$139</f>
        <v>-6.9628999999999994</v>
      </c>
      <c r="BO7" s="57">
        <f>[5]UTE!BO$139</f>
        <v>31.7288</v>
      </c>
      <c r="BP7" s="57">
        <f>[5]UTE!BP$139</f>
        <v>19.083299999999998</v>
      </c>
      <c r="BQ7" s="57">
        <f>[5]UTE!BQ$139</f>
        <v>28.901799999999998</v>
      </c>
      <c r="BR7" s="57">
        <f>[5]UTE!BR$139</f>
        <v>54.468000000000004</v>
      </c>
      <c r="BS7" s="57">
        <f>[5]UTE!BS$139</f>
        <v>9.3620999999999999</v>
      </c>
      <c r="BT7" s="57">
        <f>[5]UTE!BT$139</f>
        <v>17.535400000000003</v>
      </c>
      <c r="BU7" s="57">
        <f>[5]UTE!BU$139</f>
        <v>11.923299999999999</v>
      </c>
      <c r="BV7" s="57">
        <f>[5]UTE!BV$139</f>
        <v>48.985999999999997</v>
      </c>
      <c r="BW7" s="57">
        <f>[5]UTE!BW$139</f>
        <v>73.783000000000001</v>
      </c>
      <c r="BX7" s="57">
        <f>[5]UTE!BX$139</f>
        <v>58.994</v>
      </c>
      <c r="BY7" s="57">
        <f>[5]UTE!BY$139</f>
        <v>19.478000000000002</v>
      </c>
      <c r="BZ7" s="57">
        <f>[5]UTE!BZ$139</f>
        <v>20.027000000000001</v>
      </c>
      <c r="CA7" s="57">
        <f>[5]UTE!CA$139</f>
        <v>13.927</v>
      </c>
      <c r="CB7" s="57">
        <f>[5]UTE!CB$139</f>
        <v>-13.707000000000001</v>
      </c>
      <c r="CC7" s="57">
        <f>[5]UTE!CC$139</f>
        <v>-5.8999999999999997E-2</v>
      </c>
      <c r="CD7" s="57">
        <f>[5]UTE!CD$139</f>
        <v>80.093000000000004</v>
      </c>
      <c r="CE7" s="57">
        <f>[5]UTE!CE$139</f>
        <v>37.573999999999998</v>
      </c>
      <c r="CF7" s="57">
        <f>[5]UTE!CF$139</f>
        <v>38.176000000000002</v>
      </c>
      <c r="CG7" s="57">
        <f>[5]UTE!CG$139</f>
        <v>33.884999999999998</v>
      </c>
      <c r="CH7" s="57">
        <f>[5]UTE!CH$139</f>
        <v>-2.2639999999999998</v>
      </c>
      <c r="CI7" s="57">
        <f>[5]UTE!CI$139</f>
        <v>59.914999999999999</v>
      </c>
      <c r="CJ7" s="57">
        <f>[5]UTE!CJ$139</f>
        <v>27.670999999999999</v>
      </c>
      <c r="CK7" s="57">
        <f>[5]UTE!CK$139</f>
        <v>287.12900000000002</v>
      </c>
      <c r="CL7" s="57">
        <f>[5]UTE!CL$139</f>
        <v>47.768000000000001</v>
      </c>
      <c r="CM7" s="57">
        <f>[5]UTE!CM$139</f>
        <v>28.742000000000001</v>
      </c>
      <c r="CN7" s="57">
        <f>[5]UTE!CN$139</f>
        <v>24.646000000000001</v>
      </c>
      <c r="CO7" s="57">
        <f>[5]UTE!CO$139</f>
        <v>30.545999999999999</v>
      </c>
      <c r="CP7" s="57">
        <f>[5]UTE!CP$139</f>
        <v>86.39</v>
      </c>
      <c r="CQ7" s="57">
        <f>[5]UTE!CQ$139</f>
        <v>24.728999999999999</v>
      </c>
      <c r="CR7" s="57">
        <f>[5]UTE!CR$139</f>
        <v>-50.442</v>
      </c>
      <c r="CS7" s="57">
        <f>[5]UTE!CS$139</f>
        <v>-10.587</v>
      </c>
      <c r="CT7" s="57">
        <f>[5]UTE!CT$139</f>
        <v>74.611000000000004</v>
      </c>
      <c r="CU7" s="57">
        <f>[5]UTE!CU$139</f>
        <v>173.38499999999999</v>
      </c>
      <c r="CV7" s="57">
        <f>[5]UTE!CV$139</f>
        <v>105.054</v>
      </c>
      <c r="CW7" s="57">
        <f>[5]UTE!CW$139</f>
        <v>40.088000000000001</v>
      </c>
      <c r="CX7" s="57">
        <f>[5]UTE!CX$139</f>
        <v>31.786000000000001</v>
      </c>
      <c r="CY7" s="57">
        <f>[5]UTE!CY$139</f>
        <v>-61.061</v>
      </c>
      <c r="CZ7" s="57">
        <f>[5]UTE!CZ$139</f>
        <v>56.728000000000002</v>
      </c>
      <c r="DA7" s="57">
        <f>[5]UTE!DA$139</f>
        <v>19.164000000000001</v>
      </c>
      <c r="DB7" s="57">
        <f>[5]UTE!DB$139</f>
        <v>-3.1850000000000001</v>
      </c>
      <c r="DC7" s="57">
        <f>[5]UTE!DC$139</f>
        <v>267.92500000000001</v>
      </c>
      <c r="DD7" s="57">
        <f>[5]UTE!DD$139</f>
        <v>32.329000000000001</v>
      </c>
      <c r="DE7" s="57">
        <f>[5]UTE!DE$139</f>
        <v>-52.83</v>
      </c>
      <c r="DF7" s="57">
        <f>[5]UTE!DF$139</f>
        <v>93.738399999999999</v>
      </c>
      <c r="DG7" s="57">
        <f>[5]UTE!DG$139</f>
        <v>335.63662975232</v>
      </c>
      <c r="DH7" s="57">
        <f>[5]UTE!DH$139</f>
        <v>51.626600000000003</v>
      </c>
      <c r="DI7" s="57">
        <f>[5]UTE!DI$139</f>
        <v>-86.900599999999997</v>
      </c>
      <c r="DJ7" s="57">
        <f>[5]UTE!DJ$139</f>
        <v>61.682499999999997</v>
      </c>
      <c r="DK7" s="57">
        <f>[5]UTE!DK$139</f>
        <v>47.394599999999997</v>
      </c>
      <c r="DL7" s="57">
        <f>[5]UTE!DL$139</f>
        <v>43.060199999999995</v>
      </c>
      <c r="DM7" s="57">
        <f>[5]UTE!DM$139</f>
        <v>42.409699999999994</v>
      </c>
      <c r="DN7" s="57">
        <f>[5]UTE!DN$139</f>
        <v>27.8154</v>
      </c>
      <c r="DO7" s="57">
        <f>[5]UTE!DO$139</f>
        <v>29.8369</v>
      </c>
      <c r="DP7" s="57">
        <f>[5]UTE!DP$139</f>
        <v>47.820999999999998</v>
      </c>
      <c r="DQ7" s="57">
        <f>[5]UTE!DQ$139</f>
        <v>50.546599999999998</v>
      </c>
      <c r="DR7" s="57">
        <f>[5]UTE!DR$139</f>
        <v>-9.3970000000000002</v>
      </c>
      <c r="DS7" s="57">
        <f>[5]UTE!DS$139</f>
        <v>24.137600000000003</v>
      </c>
      <c r="DT7" s="57">
        <f>[5]UTE!DT$139</f>
        <v>22.547699999999999</v>
      </c>
      <c r="DU7" s="57">
        <f>[5]UTE!DU$139</f>
        <v>12.266500000000001</v>
      </c>
      <c r="DV7" s="57">
        <f>[5]UTE!DV$139</f>
        <v>33.941400000000002</v>
      </c>
      <c r="DW7" s="57">
        <f>[5]UTE!DW$139</f>
        <v>22.018099999999997</v>
      </c>
      <c r="DX7" s="57">
        <f>[5]UTE!DX$139</f>
        <v>16.011500000000002</v>
      </c>
      <c r="DY7" s="57">
        <f>[5]UTE!DY$139</f>
        <v>32.9925</v>
      </c>
      <c r="DZ7" s="57">
        <f>[5]UTE!DZ$139</f>
        <v>13.9321</v>
      </c>
      <c r="EA7" s="57">
        <f>[5]UTE!EA$139</f>
        <v>18.116700000000002</v>
      </c>
      <c r="EB7" s="57">
        <f>[5]UTE!EB$139</f>
        <v>22.239900000000002</v>
      </c>
      <c r="EC7" s="57">
        <f>[5]UTE!EC$139</f>
        <v>18.262700000000002</v>
      </c>
      <c r="ED7" s="57">
        <f>[5]UTE!ED$139</f>
        <v>11.298999999999999</v>
      </c>
      <c r="EE7" s="57">
        <f>[5]UTE!EE$139</f>
        <v>32.630299999999998</v>
      </c>
      <c r="EF7" s="57">
        <f>[5]UTE!EF$139</f>
        <v>27.505099999999999</v>
      </c>
      <c r="EG7" s="57">
        <f>[5]UTE!EG$139</f>
        <v>23.233599999999999</v>
      </c>
      <c r="EH7" s="57">
        <f>[5]UTE!EH$139</f>
        <v>32.4636</v>
      </c>
      <c r="EI7" s="57">
        <f>[5]UTE!EI$139</f>
        <v>15.9148</v>
      </c>
      <c r="EJ7" s="57">
        <f>[5]UTE!EJ$139</f>
        <v>13.690899999999999</v>
      </c>
      <c r="EK7" s="57">
        <f>[5]UTE!EK$139</f>
        <v>16.957599999999999</v>
      </c>
      <c r="EL7" s="57">
        <f>[5]UTE!EL$139</f>
        <v>23.375900000000001</v>
      </c>
      <c r="EM7" s="57">
        <f>[5]UTE!EM$139</f>
        <v>18.970800000000001</v>
      </c>
      <c r="EN7" s="57">
        <f>[5]UTE!EN$139</f>
        <v>19.279499999999999</v>
      </c>
      <c r="EO7" s="57">
        <f>[5]UTE!EO$139</f>
        <v>55.971299999999999</v>
      </c>
      <c r="EP7" s="57">
        <f>[5]UTE!EP$139</f>
        <v>6.7510000000000003</v>
      </c>
      <c r="EQ7" s="57">
        <f>[5]UTE!EQ$139</f>
        <v>17.6038</v>
      </c>
      <c r="ER7" s="57">
        <f>[5]UTE!ER$139</f>
        <v>39.228999999999999</v>
      </c>
      <c r="ES7" s="57">
        <f>[5]UTE!ES$139</f>
        <v>5.9727999999999994</v>
      </c>
      <c r="ET7" s="57">
        <f>[5]UTE!ET$139</f>
        <v>25.014599999999998</v>
      </c>
      <c r="EU7" s="57">
        <f>[5]UTE!EU$139</f>
        <v>19.334799999999998</v>
      </c>
      <c r="EV7" s="57">
        <f>[5]UTE!EV$139</f>
        <v>213.7175</v>
      </c>
      <c r="EW7" s="57">
        <f>[5]UTE!EW$139</f>
        <v>33.572699999999998</v>
      </c>
      <c r="EX7" s="57">
        <f>[5]UTE!EX$139</f>
        <v>36.394400000000005</v>
      </c>
      <c r="EY7" s="57">
        <f>[5]UTE!EY$139</f>
        <v>23.9099</v>
      </c>
      <c r="EZ7" s="57">
        <f>[5]UTE!EZ$139</f>
        <v>22.703700000000001</v>
      </c>
      <c r="FA7" s="57">
        <f>[5]UTE!FA$139</f>
        <v>28.7864</v>
      </c>
      <c r="FB7" s="57">
        <f>[5]UTE!FB$139</f>
        <v>15.382</v>
      </c>
      <c r="FC7" s="57">
        <f>[5]UTE!FC$139</f>
        <v>7.8618000000000006</v>
      </c>
      <c r="FD7" s="57">
        <f>[5]UTE!FD$139</f>
        <v>29.699400000000001</v>
      </c>
      <c r="FE7" s="57">
        <f>[5]UTE!FE$139</f>
        <v>5.4619999999999997</v>
      </c>
      <c r="FF7" s="57">
        <f>[5]UTE!FF$139</f>
        <v>1598.6379999999999</v>
      </c>
      <c r="FG7" s="57">
        <f>[5]UTE!FG$139</f>
        <v>1379.5734</v>
      </c>
      <c r="FH7" s="57">
        <f>[5]UTE!FH$139</f>
        <v>411.25509999999997</v>
      </c>
      <c r="FI7" s="57">
        <f>[5]UTE!FI$139</f>
        <v>19.0931</v>
      </c>
      <c r="FJ7" s="57">
        <f>[5]UTE!FJ$139</f>
        <v>26.166399999999999</v>
      </c>
      <c r="FK7" s="57">
        <f>[5]UTE!FK$139</f>
        <v>21.8782</v>
      </c>
      <c r="FL7" s="57">
        <f>[5]UTE!FL$139</f>
        <v>33.703800000000001</v>
      </c>
      <c r="FM7" s="57">
        <f>[5]UTE!FM$139</f>
        <v>944.71199999999999</v>
      </c>
      <c r="FN7" s="57">
        <f>[5]UTE!FN$139</f>
        <v>30.6812</v>
      </c>
      <c r="FO7" s="57">
        <f>[5]UTE!FO$139</f>
        <v>13.4419</v>
      </c>
      <c r="FP7" s="57">
        <f>[5]UTE!FP$139</f>
        <v>28.337</v>
      </c>
      <c r="FQ7" s="57">
        <f>[5]UTE!FQ$139</f>
        <v>31.5199</v>
      </c>
      <c r="FR7" s="57">
        <f>[5]UTE!FR$139</f>
        <v>339.98879999999997</v>
      </c>
      <c r="FS7" s="57">
        <f>[5]UTE!FS$139</f>
        <v>114.12869999999999</v>
      </c>
      <c r="FT7" s="57">
        <f>[5]UTE!FT$139</f>
        <v>34.874400000000001</v>
      </c>
      <c r="FU7" s="57">
        <f>[5]UTE!FU$139</f>
        <v>19.650500000000001</v>
      </c>
      <c r="FV7" s="57">
        <f>[5]UTE!FV$139</f>
        <v>132.65480000000002</v>
      </c>
      <c r="FW7" s="57">
        <f>[5]UTE!FW$139</f>
        <v>84.621800000000007</v>
      </c>
      <c r="FX7" s="57">
        <f>[5]UTE!FX$139</f>
        <v>116.86539999999999</v>
      </c>
      <c r="FY7" s="57">
        <f>[5]UTE!FY$139</f>
        <v>522.3211</v>
      </c>
      <c r="FZ7" s="57">
        <f>[5]UTE!FZ$139</f>
        <v>33.932900000000004</v>
      </c>
      <c r="GA7" s="57">
        <f>[5]UTE!GA$139</f>
        <v>22.486999999999998</v>
      </c>
      <c r="GB7" s="57">
        <f>[5]UTE!GB$139</f>
        <v>28.616</v>
      </c>
      <c r="GC7" s="57">
        <f>[5]UTE!GC$139</f>
        <v>16.204699999999999</v>
      </c>
      <c r="GD7" s="57">
        <f>[5]UTE!GD$139</f>
        <v>17.113400000000002</v>
      </c>
      <c r="GE7" s="57">
        <f>[5]UTE!GE$139</f>
        <v>20.9239</v>
      </c>
      <c r="GF7" s="57">
        <f>[5]UTE!GF$139</f>
        <v>98.987100000000012</v>
      </c>
      <c r="GG7" s="57">
        <f>[5]UTE!GG$139</f>
        <v>16.1173</v>
      </c>
      <c r="GH7" s="57">
        <f>[5]UTE!GH$139</f>
        <v>33.317999999999998</v>
      </c>
      <c r="GI7" s="57">
        <f>[5]UTE!GI$139</f>
        <v>114.44359999999999</v>
      </c>
      <c r="GJ7" s="57">
        <f>[5]UTE!GJ$139</f>
        <v>59.964399999999998</v>
      </c>
      <c r="GK7" s="57">
        <f>[5]UTE!GK$139</f>
        <v>157.55099999999999</v>
      </c>
      <c r="GL7" s="57">
        <f>[5]UTE!GL$139</f>
        <v>38.8078</v>
      </c>
      <c r="GM7" s="57">
        <f>[5]UTE!GM$139</f>
        <v>38.591000000000001</v>
      </c>
      <c r="GN7" s="57">
        <f>[5]UTE!GN$139</f>
        <v>40.344099999999997</v>
      </c>
      <c r="GO7" s="57">
        <f>[5]UTE!GO$139</f>
        <v>50.131100000000004</v>
      </c>
      <c r="GP7" s="57">
        <f>[5]UTE!GP$139</f>
        <v>96.103400000000008</v>
      </c>
      <c r="GQ7" s="57">
        <f>[5]UTE!GQ$139</f>
        <v>183.32769999999999</v>
      </c>
      <c r="GR7" s="57">
        <f>[5]UTE!GR$139</f>
        <v>298.815</v>
      </c>
      <c r="GS7" s="57">
        <f>[5]UTE!GS$139</f>
        <v>38.881599999999999</v>
      </c>
      <c r="GT7" s="57">
        <f>[5]UTE!GT$139</f>
        <v>108.74359999999999</v>
      </c>
      <c r="GU7" s="57">
        <f>[5]UTE!GU$139</f>
        <v>78.211399999999998</v>
      </c>
      <c r="GV7" s="57">
        <f>[5]UTE!GV$139</f>
        <v>61.189900000000002</v>
      </c>
      <c r="GW7" s="57">
        <f>[5]UTE!GW$139</f>
        <v>59.719499999999996</v>
      </c>
      <c r="GX7" s="57">
        <f>[5]UTE!GX$139</f>
        <v>44.856300000000005</v>
      </c>
      <c r="GY7" s="57">
        <f>[5]UTE!GY$139</f>
        <v>34.371300000000005</v>
      </c>
      <c r="GZ7" s="57">
        <f>[5]UTE!GZ$139</f>
        <v>53.939099999999996</v>
      </c>
      <c r="HA7" s="57">
        <f>[5]UTE!HA$139</f>
        <v>36.298900000000003</v>
      </c>
      <c r="HB7" s="57">
        <f>[5]UTE!HB$139</f>
        <v>33.395600000000002</v>
      </c>
      <c r="HC7" s="57">
        <f>[5]UTE!HC$139</f>
        <v>41.887999999999998</v>
      </c>
      <c r="HD7" s="57">
        <f>[5]UTE!HD$139</f>
        <v>44.5486</v>
      </c>
      <c r="HE7" s="57">
        <f>[5]UTE!HE$139</f>
        <v>41.715600000000009</v>
      </c>
      <c r="HF7" s="57">
        <f>[5]UTE!HF$139</f>
        <v>57.811</v>
      </c>
      <c r="HG7" s="57">
        <f>[5]UTE!HG$139</f>
        <v>65.194999999999993</v>
      </c>
      <c r="HH7" s="57">
        <f>[5]UTE!HH$139</f>
        <v>59.406999999999996</v>
      </c>
      <c r="HI7" s="57">
        <f>[5]UTE!HI$139</f>
        <v>50.430999999999997</v>
      </c>
      <c r="HJ7" s="57">
        <f>[5]UTE!HJ$139</f>
        <v>70.798500000000004</v>
      </c>
      <c r="HK7" s="57">
        <f>[5]UTE!HK$139</f>
        <v>20.465705000000003</v>
      </c>
      <c r="HL7" s="57">
        <f>[5]UTE!HL$139</f>
        <v>86.93365</v>
      </c>
      <c r="HM7" s="57">
        <f>[5]UTE!HM$139</f>
        <v>48.337000000000003</v>
      </c>
      <c r="HN7" s="57">
        <f>[5]UTE!HN$139</f>
        <v>42.858299999999993</v>
      </c>
      <c r="HO7" s="57">
        <f>[5]UTE!HO$139</f>
        <v>62.521899999999995</v>
      </c>
      <c r="HP7" s="57">
        <f>[5]UTE!HP$139</f>
        <v>36.767769999999999</v>
      </c>
      <c r="HQ7" s="57">
        <f>[5]UTE!HQ$139</f>
        <v>160.28173999999999</v>
      </c>
      <c r="HR7" s="57">
        <f>[5]UTE!HR$139</f>
        <v>70.932829999999996</v>
      </c>
      <c r="HS7" s="57">
        <f>[5]UTE!HS$139</f>
        <v>24.144759999999998</v>
      </c>
      <c r="HT7" s="57">
        <f>[5]UTE!HT$139</f>
        <v>320.19529999999997</v>
      </c>
      <c r="HU7" s="57">
        <f>[5]UTE!HU$139</f>
        <v>118.54930999999999</v>
      </c>
      <c r="HV7" s="57">
        <f>[5]UTE!HV$139</f>
        <v>53.677289999999999</v>
      </c>
      <c r="HW7" s="57">
        <f>[5]UTE!HW$139</f>
        <v>33.897390000000001</v>
      </c>
      <c r="HX7" s="57">
        <f>[5]UTE!HX$139</f>
        <v>21.095269999999999</v>
      </c>
      <c r="HY7" s="57">
        <f>[5]UTE!HY$139</f>
        <v>180.33045999999999</v>
      </c>
      <c r="HZ7" s="57">
        <f>[5]UTE!HZ$139</f>
        <v>63.693870000000004</v>
      </c>
      <c r="IA7" s="57">
        <f>[5]UTE!IA$139</f>
        <v>70.742400000000004</v>
      </c>
      <c r="IB7" s="57">
        <f>[5]UTE!IB$139</f>
        <v>171.2071</v>
      </c>
      <c r="IC7" s="57">
        <f>[5]UTE!IC$139</f>
        <v>72.286050000000003</v>
      </c>
      <c r="ID7" s="57">
        <f>[5]UTE!ID$139</f>
        <v>50.207649999999994</v>
      </c>
      <c r="IE7" s="57">
        <f>[5]UTE!IE$139</f>
        <v>59.500260000000004</v>
      </c>
      <c r="IF7" s="57">
        <f>[5]UTE!IF$139</f>
        <v>35.137440000000005</v>
      </c>
      <c r="IG7" s="57">
        <f>[5]UTE!IG$139</f>
        <v>97.488460000000003</v>
      </c>
      <c r="IH7" s="57">
        <f>[5]UTE!IH$139</f>
        <v>24.75141</v>
      </c>
      <c r="II7" s="57">
        <f>[5]UTE!II$139</f>
        <v>18.094290000000001</v>
      </c>
      <c r="IJ7" s="57">
        <f>[5]UTE!IJ$139</f>
        <v>25.517619999999997</v>
      </c>
      <c r="IK7" s="57">
        <f>[5]UTE!IK$139</f>
        <v>141.02256</v>
      </c>
      <c r="IL7" s="57">
        <f>[5]UTE!IL$139</f>
        <v>288.86261999999999</v>
      </c>
      <c r="IM7" s="57">
        <f>[5]UTE!IM$139</f>
        <v>70.820639999999997</v>
      </c>
      <c r="IN7" s="57">
        <f>[5]UTE!IN$139</f>
        <v>12.83445</v>
      </c>
      <c r="IO7" s="57">
        <f>[5]UTE!IO$139</f>
        <v>139.62510999999998</v>
      </c>
      <c r="IP7" s="57">
        <f>[5]UTE!IP$139</f>
        <v>62.015430000000002</v>
      </c>
      <c r="IQ7" s="57">
        <f>[5]UTE!IQ$139</f>
        <v>32.7136</v>
      </c>
      <c r="IR7" s="57">
        <f>[5]UTE!IR$139</f>
        <v>85.555899999999994</v>
      </c>
      <c r="IS7" s="57">
        <f>[5]UTE!IS$139</f>
        <v>368.90659999999997</v>
      </c>
      <c r="IT7" s="57">
        <f>[5]UTE!IT$139</f>
        <v>45.93</v>
      </c>
      <c r="IU7" s="57">
        <f>[5]UTE!IU$139</f>
        <v>13.554829999999999</v>
      </c>
      <c r="IV7" s="57">
        <f>[5]UTE!IV$139</f>
        <v>277.04223999999999</v>
      </c>
      <c r="IW7" s="57">
        <f>[5]UTE!IW$139</f>
        <v>19.408290000000001</v>
      </c>
      <c r="IX7" s="57">
        <f>[5]UTE!IX$139</f>
        <v>78.568190000000001</v>
      </c>
      <c r="IY7" s="57">
        <f>[5]UTE!IY$139</f>
        <v>2687.3845200000001</v>
      </c>
      <c r="IZ7" s="57">
        <f>[5]UTE!IZ$139</f>
        <v>81.388530000000003</v>
      </c>
      <c r="JA7" s="57">
        <f>[5]UTE!JA$139</f>
        <v>47.341869999999993</v>
      </c>
      <c r="JB7" s="57">
        <f>[5]UTE!JB$139</f>
        <v>222.00283999999999</v>
      </c>
      <c r="JC7" s="57">
        <f>[5]UTE!JC$139</f>
        <v>146.25910999999999</v>
      </c>
      <c r="JD7" s="57">
        <f>[5]UTE!JD$139</f>
        <v>145.57264999999998</v>
      </c>
      <c r="JE7" s="57">
        <f>[5]UTE!JE$139</f>
        <v>93.715690000000009</v>
      </c>
      <c r="JF7" s="57">
        <f>[5]UTE!JF$139</f>
        <v>533.42591000000004</v>
      </c>
      <c r="JG7" s="57">
        <f>[5]UTE!JG$139</f>
        <v>22.803750000000001</v>
      </c>
      <c r="JH7" s="57">
        <f>[5]UTE!JH$139</f>
        <v>-223.66557</v>
      </c>
      <c r="JI7" s="57">
        <f>[5]UTE!JI$139</f>
        <v>1096.2544437156373</v>
      </c>
      <c r="JJ7" s="57">
        <f>[5]UTE!JJ$139</f>
        <v>235.41585000000001</v>
      </c>
      <c r="JK7" s="57">
        <f>[5]UTE!JK$139</f>
        <v>1086.3144399999999</v>
      </c>
      <c r="JL7" s="57">
        <f>[5]UTE!JL$139</f>
        <v>49.685900000000004</v>
      </c>
      <c r="JM7" s="57">
        <f>[5]UTE!JM$139</f>
        <v>53.10557</v>
      </c>
      <c r="JN7" s="57">
        <f>[5]UTE!JN$139</f>
        <v>138.37889999999999</v>
      </c>
      <c r="JO7" s="57">
        <f>[5]UTE!JO$139</f>
        <v>138.95533</v>
      </c>
      <c r="JP7" s="57">
        <f>[5]UTE!JP$139</f>
        <v>85.225449999999995</v>
      </c>
      <c r="JQ7" s="57">
        <f>[5]UTE!JQ$139</f>
        <v>353.58582000000001</v>
      </c>
      <c r="JR7" s="57">
        <f>[5]UTE!JR$139</f>
        <v>32.2136</v>
      </c>
      <c r="JS7" s="57">
        <f>[5]UTE!JS$139</f>
        <v>52.514410000000005</v>
      </c>
      <c r="JT7" s="57">
        <f>[5]UTE!JT$139</f>
        <v>44.106979999999993</v>
      </c>
      <c r="JU7" s="57">
        <f>[5]UTE!JU$139</f>
        <v>664.98528999999996</v>
      </c>
      <c r="JV7" s="57">
        <f>[5]UTE!JV$139</f>
        <v>79.547440000000009</v>
      </c>
      <c r="JW7" s="57">
        <f>[5]UTE!JW$139</f>
        <v>87.180580000000006</v>
      </c>
      <c r="JX7" s="57">
        <f>[5]UTE!JX$139</f>
        <v>55.836390000000002</v>
      </c>
      <c r="JY7" s="57">
        <f>[5]UTE!JY$139</f>
        <v>68.655820000000006</v>
      </c>
      <c r="JZ7" s="57">
        <f>[5]UTE!JZ$139</f>
        <v>86.541389999999993</v>
      </c>
      <c r="KA7" s="57">
        <f>[5]UTE!KA$139</f>
        <v>132.92449999999999</v>
      </c>
      <c r="KB7" s="57">
        <f>[5]UTE!KB$139</f>
        <v>239.27809999999997</v>
      </c>
      <c r="KC7" s="57">
        <f>[5]UTE!KC$139</f>
        <v>130.50298000000001</v>
      </c>
      <c r="KD7" s="57">
        <f>[5]UTE!KD$139</f>
        <v>69.371819999999985</v>
      </c>
      <c r="KE7" s="57">
        <f>[5]UTE!KE$139</f>
        <v>41.817740000000001</v>
      </c>
      <c r="KF7" s="57">
        <f>[5]UTE!KF$139</f>
        <v>87.909139999999994</v>
      </c>
      <c r="KG7" s="57">
        <f>[5]UTE!KG$139</f>
        <v>427.72163</v>
      </c>
      <c r="KH7" s="57">
        <f>[5]UTE!KH$139</f>
        <v>297.74274000000003</v>
      </c>
      <c r="KI7" s="57">
        <f>[5]UTE!KI$139</f>
        <v>67.865459999999999</v>
      </c>
      <c r="KJ7" s="57">
        <f>[5]UTE!KJ$139</f>
        <v>88.55980000000001</v>
      </c>
      <c r="KK7" s="57">
        <f>[5]UTE!KK$139</f>
        <v>74.910219999999995</v>
      </c>
      <c r="KL7" s="57">
        <f>[5]UTE!KL$139</f>
        <v>43.043849999999999</v>
      </c>
      <c r="KM7" s="57">
        <f>[5]UTE!KM$139</f>
        <v>118.25332</v>
      </c>
      <c r="KN7" s="57">
        <f>[5]UTE!KN$139</f>
        <v>61.703209999999999</v>
      </c>
      <c r="KO7" s="57">
        <f>[5]UTE!KO$139</f>
        <v>45.200220000000002</v>
      </c>
      <c r="KP7" s="57">
        <f>[5]UTE!KP$139</f>
        <v>113.20241</v>
      </c>
      <c r="KQ7" s="57">
        <f>[5]UTE!KQ$139</f>
        <v>89.545820000000006</v>
      </c>
      <c r="KR7" s="57">
        <f>[5]UTE!KR$139</f>
        <v>110.70008</v>
      </c>
    </row>
    <row r="8" spans="1:304" x14ac:dyDescent="0.25">
      <c r="A8" s="56" t="s">
        <v>83</v>
      </c>
      <c r="B8" s="57">
        <f>[5]UTE!B$140</f>
        <v>61.410800000000002</v>
      </c>
      <c r="C8" s="57">
        <f>[5]UTE!C$140</f>
        <v>16.0382</v>
      </c>
      <c r="D8" s="57">
        <f>[5]UTE!D$140</f>
        <v>16.244900000000001</v>
      </c>
      <c r="E8" s="57">
        <f>[5]UTE!E$140</f>
        <v>16.310700000000001</v>
      </c>
      <c r="F8" s="57">
        <f>[5]UTE!F$140</f>
        <v>16.359100000000002</v>
      </c>
      <c r="G8" s="57">
        <f>[5]UTE!G$140</f>
        <v>16.545500000000001</v>
      </c>
      <c r="H8" s="57">
        <f>[5]UTE!H$140</f>
        <v>56.082599999999999</v>
      </c>
      <c r="I8" s="57">
        <f>[5]UTE!I$140</f>
        <v>17.014599999999998</v>
      </c>
      <c r="J8" s="57">
        <f>[5]UTE!J$140</f>
        <v>17.164099999999998</v>
      </c>
      <c r="K8" s="57">
        <f>[5]UTE!K$140</f>
        <v>16.9999</v>
      </c>
      <c r="L8" s="57">
        <f>[5]UTE!L$140</f>
        <v>16.956199999999999</v>
      </c>
      <c r="M8" s="57">
        <f>[5]UTE!M$140</f>
        <v>16.9955</v>
      </c>
      <c r="N8" s="57">
        <f>[5]UTE!N$140</f>
        <v>57.742899999999999</v>
      </c>
      <c r="O8" s="57">
        <f>[5]UTE!O$140</f>
        <v>17.192</v>
      </c>
      <c r="P8" s="57">
        <f>[5]UTE!P$140</f>
        <v>17.3474</v>
      </c>
      <c r="Q8" s="57">
        <f>[5]UTE!Q$140</f>
        <v>17.411900000000003</v>
      </c>
      <c r="R8" s="57">
        <f>[5]UTE!R$140</f>
        <v>17.5321</v>
      </c>
      <c r="S8" s="57">
        <f>[5]UTE!S$140</f>
        <v>17.687200000000001</v>
      </c>
      <c r="T8" s="57">
        <f>[5]UTE!T$140</f>
        <v>59.267699999999998</v>
      </c>
      <c r="U8" s="57">
        <f>[5]UTE!U$140</f>
        <v>18.093599999999999</v>
      </c>
      <c r="V8" s="57">
        <f>[5]UTE!V$140</f>
        <v>18.125799999999998</v>
      </c>
      <c r="W8" s="57">
        <f>[5]UTE!W$140</f>
        <v>18.166900000000002</v>
      </c>
      <c r="X8" s="57">
        <f>[5]UTE!X$140</f>
        <v>18.197700000000001</v>
      </c>
      <c r="Y8" s="57">
        <f>[5]UTE!Y$140</f>
        <v>18.2578</v>
      </c>
      <c r="Z8" s="57">
        <f>[5]UTE!Z$140</f>
        <v>62.337600000000002</v>
      </c>
      <c r="AA8" s="57">
        <f>[5]UTE!AA$140</f>
        <v>18.468900000000001</v>
      </c>
      <c r="AB8" s="57">
        <f>[5]UTE!AB$140</f>
        <v>18.7592</v>
      </c>
      <c r="AC8" s="57">
        <f>[5]UTE!AC$140</f>
        <v>18.9175</v>
      </c>
      <c r="AD8" s="57">
        <f>[5]UTE!AD$140</f>
        <v>19.165200000000002</v>
      </c>
      <c r="AE8" s="57">
        <f>[5]UTE!AE$140</f>
        <v>19.5992</v>
      </c>
      <c r="AF8" s="57">
        <f>[5]UTE!AF$140</f>
        <v>58.055699999999995</v>
      </c>
      <c r="AG8" s="57">
        <f>[5]UTE!AG$140</f>
        <v>19.6402</v>
      </c>
      <c r="AH8" s="57">
        <f>[5]UTE!AH$140</f>
        <v>19.918800000000001</v>
      </c>
      <c r="AI8" s="57">
        <f>[5]UTE!AI$140</f>
        <v>20.464099999999998</v>
      </c>
      <c r="AJ8" s="57">
        <f>[5]UTE!AJ$140</f>
        <v>20.453900000000001</v>
      </c>
      <c r="AK8" s="57">
        <f>[5]UTE!AK$140</f>
        <v>20.620999999999999</v>
      </c>
      <c r="AL8" s="57">
        <f>[5]UTE!AL$140</f>
        <v>44.465300000000006</v>
      </c>
      <c r="AM8" s="57">
        <f>[5]UTE!AM$140</f>
        <v>21.466900000000003</v>
      </c>
      <c r="AN8" s="57">
        <f>[5]UTE!AN$140</f>
        <v>24.792000000000002</v>
      </c>
      <c r="AO8" s="57">
        <f>[5]UTE!AO$140</f>
        <v>26.661999999999999</v>
      </c>
      <c r="AP8" s="57">
        <f>[5]UTE!AP$140</f>
        <v>27.766400000000001</v>
      </c>
      <c r="AQ8" s="57">
        <f>[5]UTE!AQ$140</f>
        <v>29.013999999999999</v>
      </c>
      <c r="AR8" s="57">
        <f>[5]UTE!AR$140</f>
        <v>56.652500000000003</v>
      </c>
      <c r="AS8" s="57">
        <f>[5]UTE!AS$140</f>
        <v>0</v>
      </c>
      <c r="AT8" s="57">
        <f>[5]UTE!AT$140</f>
        <v>94.346399999999988</v>
      </c>
      <c r="AU8" s="57">
        <f>[5]UTE!AU$140</f>
        <v>43.995199999999997</v>
      </c>
      <c r="AV8" s="57">
        <f>[5]UTE!AV$140</f>
        <v>44.283499999999997</v>
      </c>
      <c r="AW8" s="57">
        <f>[5]UTE!AW$140</f>
        <v>44.387699999999995</v>
      </c>
      <c r="AX8" s="57">
        <f>[5]UTE!AX$140</f>
        <v>66.657800000000009</v>
      </c>
      <c r="AY8" s="57">
        <f>[5]UTE!AY$140</f>
        <v>46.423900000000003</v>
      </c>
      <c r="AZ8" s="57">
        <f>[5]UTE!AZ$140</f>
        <v>45.664499999999997</v>
      </c>
      <c r="BA8" s="57">
        <f>[5]UTE!BA$140</f>
        <v>46.850699999999996</v>
      </c>
      <c r="BB8" s="57">
        <f>[5]UTE!BB$140</f>
        <v>47.505499999999998</v>
      </c>
      <c r="BC8" s="57">
        <f>[5]UTE!BC$140</f>
        <v>43.512999999999998</v>
      </c>
      <c r="BD8" s="57">
        <f>[5]UTE!BD$140</f>
        <v>56.5623</v>
      </c>
      <c r="BE8" s="57">
        <f>[5]UTE!BE$140</f>
        <v>45.291800000000002</v>
      </c>
      <c r="BF8" s="57">
        <f>[5]UTE!BF$140</f>
        <v>45.379800000000003</v>
      </c>
      <c r="BG8" s="57">
        <f>[5]UTE!BG$140</f>
        <v>46.028100000000002</v>
      </c>
      <c r="BH8" s="57">
        <f>[5]UTE!BH$140</f>
        <v>47.051000000000002</v>
      </c>
      <c r="BI8" s="57">
        <f>[5]UTE!BI$140</f>
        <v>47.625999999999998</v>
      </c>
      <c r="BJ8" s="57">
        <f>[5]UTE!BJ$140</f>
        <v>57.412099999999995</v>
      </c>
      <c r="BK8" s="57">
        <f>[5]UTE!BK$140</f>
        <v>48.098399999999998</v>
      </c>
      <c r="BL8" s="57">
        <f>[5]UTE!BL$140</f>
        <v>48.336199999999998</v>
      </c>
      <c r="BM8" s="57">
        <f>[5]UTE!BM$140</f>
        <v>48.310199999999995</v>
      </c>
      <c r="BN8" s="57">
        <f>[5]UTE!BN$140</f>
        <v>49.103300000000004</v>
      </c>
      <c r="BO8" s="57">
        <f>[5]UTE!BO$140</f>
        <v>47.795999999999999</v>
      </c>
      <c r="BP8" s="57">
        <f>[5]UTE!BP$140</f>
        <v>55.058900000000001</v>
      </c>
      <c r="BQ8" s="57">
        <f>[5]UTE!BQ$140</f>
        <v>47.033099999999997</v>
      </c>
      <c r="BR8" s="57">
        <f>[5]UTE!BR$140</f>
        <v>45.511699999999998</v>
      </c>
      <c r="BS8" s="57">
        <f>[5]UTE!BS$140</f>
        <v>44.249300000000005</v>
      </c>
      <c r="BT8" s="57">
        <f>[5]UTE!BT$140</f>
        <v>43.402300000000004</v>
      </c>
      <c r="BU8" s="57">
        <f>[5]UTE!BU$140</f>
        <v>43.2654</v>
      </c>
      <c r="BV8" s="57">
        <f>[5]UTE!BV$140</f>
        <v>46.36</v>
      </c>
      <c r="BW8" s="57">
        <f>[5]UTE!BW$140</f>
        <v>40.604999999999997</v>
      </c>
      <c r="BX8" s="57">
        <f>[5]UTE!BX$140</f>
        <v>41.570999999999998</v>
      </c>
      <c r="BY8" s="57">
        <f>[5]UTE!BY$140</f>
        <v>41.064999999999998</v>
      </c>
      <c r="BZ8" s="57">
        <f>[5]UTE!BZ$140</f>
        <v>39.877000000000002</v>
      </c>
      <c r="CA8" s="57">
        <f>[5]UTE!CA$140</f>
        <v>39.493000000000002</v>
      </c>
      <c r="CB8" s="57">
        <f>[5]UTE!CB$140</f>
        <v>1.772</v>
      </c>
      <c r="CC8" s="57">
        <f>[5]UTE!CC$140</f>
        <v>0</v>
      </c>
      <c r="CD8" s="57">
        <f>[5]UTE!CD$140</f>
        <v>0</v>
      </c>
      <c r="CE8" s="57">
        <f>[5]UTE!CE$140</f>
        <v>0</v>
      </c>
      <c r="CF8" s="57">
        <f>[5]UTE!CF$140</f>
        <v>0</v>
      </c>
      <c r="CG8" s="57">
        <f>[5]UTE!CG$140</f>
        <v>0</v>
      </c>
      <c r="CH8" s="57">
        <f>[5]UTE!CH$140</f>
        <v>0</v>
      </c>
      <c r="CI8" s="57">
        <f>[5]UTE!CI$140</f>
        <v>0</v>
      </c>
      <c r="CJ8" s="57">
        <f>[5]UTE!CJ$140</f>
        <v>0</v>
      </c>
      <c r="CK8" s="57">
        <f>[5]UTE!CK$140</f>
        <v>0</v>
      </c>
      <c r="CL8" s="57">
        <f>[5]UTE!CL$140</f>
        <v>0</v>
      </c>
      <c r="CM8" s="57">
        <f>[5]UTE!CM$140</f>
        <v>0</v>
      </c>
      <c r="CN8" s="57">
        <f>[5]UTE!CN$140</f>
        <v>0</v>
      </c>
      <c r="CO8" s="57">
        <f>[5]UTE!CO$140</f>
        <v>0</v>
      </c>
      <c r="CP8" s="57">
        <f>[5]UTE!CP$140</f>
        <v>0</v>
      </c>
      <c r="CQ8" s="57">
        <f>[5]UTE!CQ$140</f>
        <v>0</v>
      </c>
      <c r="CR8" s="57">
        <f>[5]UTE!CR$140</f>
        <v>0</v>
      </c>
      <c r="CS8" s="57">
        <f>[5]UTE!CS$140</f>
        <v>0</v>
      </c>
      <c r="CT8" s="57">
        <f>[5]UTE!CT$140</f>
        <v>0</v>
      </c>
      <c r="CU8" s="57">
        <f>[5]UTE!CU$140</f>
        <v>0</v>
      </c>
      <c r="CV8" s="57">
        <f>[5]UTE!CV$140</f>
        <v>0</v>
      </c>
      <c r="CW8" s="57">
        <f>[5]UTE!CW$140</f>
        <v>0</v>
      </c>
      <c r="CX8" s="57">
        <f>[5]UTE!CX$140</f>
        <v>0</v>
      </c>
      <c r="CY8" s="57">
        <f>[5]UTE!CY$140</f>
        <v>0</v>
      </c>
      <c r="CZ8" s="57">
        <f>[5]UTE!CZ$140</f>
        <v>0</v>
      </c>
      <c r="DA8" s="57">
        <f>[5]UTE!DA$140</f>
        <v>0</v>
      </c>
      <c r="DB8" s="57">
        <f>[5]UTE!DB$140</f>
        <v>0</v>
      </c>
      <c r="DC8" s="57">
        <f>[5]UTE!DC$140</f>
        <v>0</v>
      </c>
      <c r="DD8" s="57">
        <f>[5]UTE!DD$140</f>
        <v>0</v>
      </c>
      <c r="DE8" s="57">
        <f>[5]UTE!DE$140</f>
        <v>0</v>
      </c>
      <c r="DF8" s="57">
        <f>[5]UTE!DF$140</f>
        <v>0</v>
      </c>
      <c r="DG8" s="57">
        <f>[5]UTE!DG$140</f>
        <v>0</v>
      </c>
      <c r="DH8" s="57">
        <f>[5]UTE!DH$140</f>
        <v>0</v>
      </c>
      <c r="DI8" s="57">
        <f>[5]UTE!DI$140</f>
        <v>0</v>
      </c>
      <c r="DJ8" s="57">
        <f>[5]UTE!DJ$140</f>
        <v>0</v>
      </c>
      <c r="DK8" s="57">
        <f>[5]UTE!DK$140</f>
        <v>0</v>
      </c>
      <c r="DL8" s="57">
        <f>[5]UTE!DL$140</f>
        <v>0</v>
      </c>
      <c r="DM8" s="57">
        <f>[5]UTE!DM$140</f>
        <v>0</v>
      </c>
      <c r="DN8" s="57">
        <f>[5]UTE!DN$140</f>
        <v>0</v>
      </c>
      <c r="DO8" s="57">
        <f>[5]UTE!DO$140</f>
        <v>0</v>
      </c>
      <c r="DP8" s="57">
        <f>[5]UTE!DP$140</f>
        <v>0</v>
      </c>
      <c r="DQ8" s="57">
        <f>[5]UTE!DQ$140</f>
        <v>0</v>
      </c>
      <c r="DR8" s="57">
        <f>[5]UTE!DR$140</f>
        <v>0</v>
      </c>
      <c r="DS8" s="57">
        <f>[5]UTE!DS$140</f>
        <v>0</v>
      </c>
      <c r="DT8" s="57">
        <f>[5]UTE!DT$140</f>
        <v>0</v>
      </c>
      <c r="DU8" s="57">
        <f>[5]UTE!DU$140</f>
        <v>0</v>
      </c>
      <c r="DV8" s="57">
        <f>[5]UTE!DV$140</f>
        <v>0</v>
      </c>
      <c r="DW8" s="57">
        <f>[5]UTE!DW$140</f>
        <v>0</v>
      </c>
      <c r="DX8" s="57">
        <f>[5]UTE!DX$140</f>
        <v>0</v>
      </c>
      <c r="DY8" s="57">
        <f>[5]UTE!DY$140</f>
        <v>0</v>
      </c>
      <c r="DZ8" s="57">
        <f>[5]UTE!DZ$140</f>
        <v>0</v>
      </c>
      <c r="EA8" s="57">
        <f>[5]UTE!EA$140</f>
        <v>0</v>
      </c>
      <c r="EB8" s="57">
        <f>[5]UTE!EB$140</f>
        <v>0</v>
      </c>
      <c r="EC8" s="57">
        <f>[5]UTE!EC$140</f>
        <v>0</v>
      </c>
      <c r="ED8" s="57">
        <f>[5]UTE!ED$140</f>
        <v>0</v>
      </c>
      <c r="EE8" s="57">
        <f>[5]UTE!EE$140</f>
        <v>0</v>
      </c>
      <c r="EF8" s="57">
        <f>[5]UTE!EF$140</f>
        <v>0</v>
      </c>
      <c r="EG8" s="57">
        <f>[5]UTE!EG$140</f>
        <v>0</v>
      </c>
      <c r="EH8" s="57">
        <f>[5]UTE!EH$140</f>
        <v>0</v>
      </c>
      <c r="EI8" s="57">
        <f>[5]UTE!EI$140</f>
        <v>0</v>
      </c>
      <c r="EJ8" s="57">
        <f>[5]UTE!EJ$140</f>
        <v>0</v>
      </c>
      <c r="EK8" s="57">
        <f>[5]UTE!EK$140</f>
        <v>0</v>
      </c>
      <c r="EL8" s="57">
        <f>[5]UTE!EL$140</f>
        <v>0</v>
      </c>
      <c r="EM8" s="57">
        <f>[5]UTE!EM$140</f>
        <v>0</v>
      </c>
      <c r="EN8" s="57">
        <f>[5]UTE!EN$140</f>
        <v>0</v>
      </c>
      <c r="EO8" s="57">
        <f>[5]UTE!EO$140</f>
        <v>0</v>
      </c>
      <c r="EP8" s="57">
        <f>[5]UTE!EP$140</f>
        <v>0</v>
      </c>
      <c r="EQ8" s="57">
        <f>[5]UTE!EQ$140</f>
        <v>1E-3</v>
      </c>
      <c r="ER8" s="57">
        <f>[5]UTE!ER$140</f>
        <v>0</v>
      </c>
      <c r="ES8" s="57">
        <f>[5]UTE!ES$140</f>
        <v>0</v>
      </c>
      <c r="ET8" s="57">
        <f>[5]UTE!ET$140</f>
        <v>0</v>
      </c>
      <c r="EU8" s="57">
        <f>[5]UTE!EU$140</f>
        <v>0</v>
      </c>
      <c r="EV8" s="57">
        <f>[5]UTE!EV$140</f>
        <v>0</v>
      </c>
      <c r="EW8" s="57">
        <f>[5]UTE!EW$140</f>
        <v>0</v>
      </c>
      <c r="EX8" s="57">
        <f>[5]UTE!EX$140</f>
        <v>0</v>
      </c>
      <c r="EY8" s="57">
        <f>[5]UTE!EY$140</f>
        <v>0</v>
      </c>
      <c r="EZ8" s="57">
        <f>[5]UTE!EZ$140</f>
        <v>0</v>
      </c>
      <c r="FA8" s="57">
        <f>[5]UTE!FA$140</f>
        <v>0</v>
      </c>
      <c r="FB8" s="57">
        <f>[5]UTE!FB$140</f>
        <v>0</v>
      </c>
      <c r="FC8" s="57">
        <f>[5]UTE!FC$140</f>
        <v>0</v>
      </c>
      <c r="FD8" s="57">
        <f>[5]UTE!FD$140</f>
        <v>0</v>
      </c>
      <c r="FE8" s="57">
        <f>[5]UTE!FE$140</f>
        <v>0</v>
      </c>
      <c r="FF8" s="57">
        <f>[5]UTE!FF$140</f>
        <v>0</v>
      </c>
      <c r="FG8" s="57">
        <f>[5]UTE!FG$140</f>
        <v>0</v>
      </c>
      <c r="FH8" s="57">
        <f>[5]UTE!FH$140</f>
        <v>0</v>
      </c>
      <c r="FI8" s="57">
        <f>[5]UTE!FI$140</f>
        <v>0</v>
      </c>
      <c r="FJ8" s="57">
        <f>[5]UTE!FJ$140</f>
        <v>0</v>
      </c>
      <c r="FK8" s="57">
        <f>[5]UTE!FK$140</f>
        <v>0</v>
      </c>
      <c r="FL8" s="57">
        <f>[5]UTE!FL$140</f>
        <v>0</v>
      </c>
      <c r="FM8" s="57">
        <f>[5]UTE!FM$140</f>
        <v>0</v>
      </c>
      <c r="FN8" s="57">
        <f>[5]UTE!FN$140</f>
        <v>0</v>
      </c>
      <c r="FO8" s="57">
        <f>[5]UTE!FO$140</f>
        <v>0</v>
      </c>
      <c r="FP8" s="57">
        <f>[5]UTE!FP$140</f>
        <v>0</v>
      </c>
      <c r="FQ8" s="57">
        <f>[5]UTE!FQ$140</f>
        <v>0</v>
      </c>
      <c r="FR8" s="57">
        <f>[5]UTE!FR$140</f>
        <v>0</v>
      </c>
      <c r="FS8" s="57">
        <f>[5]UTE!FS$140</f>
        <v>0</v>
      </c>
      <c r="FT8" s="57">
        <f>[5]UTE!FT$140</f>
        <v>0</v>
      </c>
      <c r="FU8" s="57">
        <f>[5]UTE!FU$140</f>
        <v>0</v>
      </c>
      <c r="FV8" s="57">
        <f>[5]UTE!FV$140</f>
        <v>0</v>
      </c>
      <c r="FW8" s="57">
        <f>[5]UTE!FW$140</f>
        <v>0</v>
      </c>
      <c r="FX8" s="57">
        <f>[5]UTE!FX$140</f>
        <v>0</v>
      </c>
      <c r="FY8" s="57">
        <f>[5]UTE!FY$140</f>
        <v>0</v>
      </c>
      <c r="FZ8" s="57">
        <f>[5]UTE!FZ$140</f>
        <v>0</v>
      </c>
      <c r="GA8" s="57">
        <f>[5]UTE!GA$140</f>
        <v>0</v>
      </c>
      <c r="GB8" s="57">
        <f>[5]UTE!GB$140</f>
        <v>0</v>
      </c>
      <c r="GC8" s="57">
        <f>[5]UTE!GC$140</f>
        <v>0</v>
      </c>
      <c r="GD8" s="57">
        <f>[5]UTE!GD$140</f>
        <v>0</v>
      </c>
      <c r="GE8" s="57">
        <f>[5]UTE!GE$140</f>
        <v>0</v>
      </c>
      <c r="GF8" s="57">
        <f>[5]UTE!GF$140</f>
        <v>0</v>
      </c>
      <c r="GG8" s="57">
        <f>[5]UTE!GG$140</f>
        <v>0</v>
      </c>
      <c r="GH8" s="57">
        <f>[5]UTE!GH$140</f>
        <v>0</v>
      </c>
      <c r="GI8" s="57">
        <f>[5]UTE!GI$140</f>
        <v>0</v>
      </c>
      <c r="GJ8" s="57">
        <f>[5]UTE!GJ$140</f>
        <v>0</v>
      </c>
      <c r="GK8" s="57">
        <f>[5]UTE!GK$140</f>
        <v>0</v>
      </c>
      <c r="GL8" s="57">
        <f>[5]UTE!GL$140</f>
        <v>0</v>
      </c>
      <c r="GM8" s="57">
        <f>[5]UTE!GM$140</f>
        <v>0</v>
      </c>
      <c r="GN8" s="57">
        <f>[5]UTE!GN$140</f>
        <v>0</v>
      </c>
      <c r="GO8" s="57">
        <f>[5]UTE!GO$140</f>
        <v>0</v>
      </c>
      <c r="GP8" s="57">
        <f>[5]UTE!GP$140</f>
        <v>0</v>
      </c>
      <c r="GQ8" s="57">
        <f>[5]UTE!GQ$140</f>
        <v>0</v>
      </c>
      <c r="GR8" s="57">
        <f>[5]UTE!GR$140</f>
        <v>0</v>
      </c>
      <c r="GS8" s="57">
        <f>[5]UTE!GS$140</f>
        <v>0</v>
      </c>
      <c r="GT8" s="57">
        <f>[5]UTE!GT$140</f>
        <v>0</v>
      </c>
      <c r="GU8" s="57">
        <f>[5]UTE!GU$140</f>
        <v>0</v>
      </c>
      <c r="GV8" s="57">
        <f>[5]UTE!GV$140</f>
        <v>0</v>
      </c>
      <c r="GW8" s="57">
        <f>[5]UTE!GW$140</f>
        <v>0</v>
      </c>
      <c r="GX8" s="57">
        <f>[5]UTE!GX$140</f>
        <v>0</v>
      </c>
      <c r="GY8" s="57">
        <f>[5]UTE!GY$140</f>
        <v>0</v>
      </c>
      <c r="GZ8" s="57">
        <f>[5]UTE!GZ$140</f>
        <v>0</v>
      </c>
      <c r="HA8" s="57">
        <f>[5]UTE!HA$140</f>
        <v>0</v>
      </c>
      <c r="HB8" s="57">
        <f>[5]UTE!HB$140</f>
        <v>0</v>
      </c>
      <c r="HC8" s="57">
        <f>[5]UTE!HC$140</f>
        <v>0</v>
      </c>
      <c r="HD8" s="57">
        <f>[5]UTE!HD$140</f>
        <v>0</v>
      </c>
      <c r="HE8" s="57">
        <f>[5]UTE!HE$140</f>
        <v>0</v>
      </c>
      <c r="HF8" s="57">
        <f>[5]UTE!HF$140</f>
        <v>0</v>
      </c>
      <c r="HG8" s="57">
        <f>[5]UTE!HG$140</f>
        <v>0</v>
      </c>
      <c r="HH8" s="57">
        <f>[5]UTE!HH$140</f>
        <v>0</v>
      </c>
      <c r="HI8" s="57">
        <f>[5]UTE!HI$140</f>
        <v>0</v>
      </c>
      <c r="HJ8" s="57">
        <f>[5]UTE!HJ$140</f>
        <v>0</v>
      </c>
      <c r="HK8" s="57">
        <f>[5]UTE!HK$140</f>
        <v>0</v>
      </c>
      <c r="HL8" s="57">
        <f>[5]UTE!HL$140</f>
        <v>0</v>
      </c>
      <c r="HM8" s="57">
        <f>[5]UTE!HM$140</f>
        <v>0</v>
      </c>
      <c r="HN8" s="57">
        <f>[5]UTE!HN$140</f>
        <v>0</v>
      </c>
      <c r="HO8" s="57">
        <f>[5]UTE!HO$140</f>
        <v>0</v>
      </c>
      <c r="HP8" s="57">
        <f>[5]UTE!HP$140</f>
        <v>0</v>
      </c>
      <c r="HQ8" s="57">
        <f>[5]UTE!HQ$140</f>
        <v>0</v>
      </c>
      <c r="HR8" s="57">
        <f>[5]UTE!HR$140</f>
        <v>0</v>
      </c>
      <c r="HS8" s="57">
        <f>[5]UTE!HS$140</f>
        <v>0</v>
      </c>
      <c r="HT8" s="57">
        <f>[5]UTE!HT$140</f>
        <v>0</v>
      </c>
      <c r="HU8" s="57">
        <f>[5]UTE!HU$140</f>
        <v>0</v>
      </c>
      <c r="HV8" s="57">
        <f>[5]UTE!HV$140</f>
        <v>0</v>
      </c>
      <c r="HW8" s="57">
        <f>[5]UTE!HW$140</f>
        <v>0</v>
      </c>
      <c r="HX8" s="57">
        <f>[5]UTE!HX$140</f>
        <v>0</v>
      </c>
      <c r="HY8" s="57">
        <f>[5]UTE!HY$140</f>
        <v>0</v>
      </c>
      <c r="HZ8" s="57">
        <f>[5]UTE!HZ$140</f>
        <v>0</v>
      </c>
      <c r="IA8" s="57">
        <f>[5]UTE!IA$140</f>
        <v>0</v>
      </c>
      <c r="IB8" s="57">
        <f>[5]UTE!IB$140</f>
        <v>0</v>
      </c>
      <c r="IC8" s="57">
        <f>[5]UTE!IC$140</f>
        <v>0</v>
      </c>
      <c r="ID8" s="57">
        <f>[5]UTE!ID$140</f>
        <v>0</v>
      </c>
      <c r="IE8" s="57">
        <f>[5]UTE!IE$140</f>
        <v>0</v>
      </c>
      <c r="IF8" s="57">
        <f>[5]UTE!IF$140</f>
        <v>0</v>
      </c>
      <c r="IG8" s="57">
        <f>[5]UTE!IG$140</f>
        <v>-774.06994999999995</v>
      </c>
      <c r="IH8" s="57">
        <f>[5]UTE!IH$140</f>
        <v>0</v>
      </c>
      <c r="II8" s="57">
        <f>[5]UTE!II$140</f>
        <v>0</v>
      </c>
      <c r="IJ8" s="57">
        <f>[5]UTE!IJ$140</f>
        <v>0</v>
      </c>
      <c r="IK8" s="57">
        <f>[5]UTE!IK$140</f>
        <v>0</v>
      </c>
      <c r="IL8" s="57">
        <f>[5]UTE!IL$140</f>
        <v>0</v>
      </c>
      <c r="IM8" s="57">
        <f>[5]UTE!IM$140</f>
        <v>0</v>
      </c>
      <c r="IN8" s="57">
        <f>[5]UTE!IN$140</f>
        <v>0</v>
      </c>
      <c r="IO8" s="57">
        <f>[5]UTE!IO$140</f>
        <v>0</v>
      </c>
      <c r="IP8" s="57">
        <f>[5]UTE!IP$140</f>
        <v>0</v>
      </c>
      <c r="IQ8" s="57">
        <f>[5]UTE!IQ$140</f>
        <v>0</v>
      </c>
      <c r="IR8" s="57">
        <f>[5]UTE!IR$140</f>
        <v>0</v>
      </c>
      <c r="IS8" s="57">
        <f>[5]UTE!IS$140</f>
        <v>0</v>
      </c>
      <c r="IT8" s="57">
        <f>[5]UTE!IT$140</f>
        <v>0</v>
      </c>
      <c r="IU8" s="57">
        <f>[5]UTE!IU$140</f>
        <v>0</v>
      </c>
      <c r="IV8" s="57">
        <f>[5]UTE!IV$140</f>
        <v>-39.87556</v>
      </c>
      <c r="IW8" s="57">
        <f>[5]UTE!IW$140</f>
        <v>-31.241520000000001</v>
      </c>
      <c r="IX8" s="57">
        <f>[5]UTE!IX$140</f>
        <v>0</v>
      </c>
      <c r="IY8" s="57">
        <f>[5]UTE!IY$140</f>
        <v>-29.231030000000001</v>
      </c>
      <c r="IZ8" s="57">
        <f>[5]UTE!IZ$140</f>
        <v>0</v>
      </c>
      <c r="JA8" s="57">
        <f>[5]UTE!JA$140</f>
        <v>-29.226200000000002</v>
      </c>
      <c r="JB8" s="57">
        <f>[5]UTE!JB$140</f>
        <v>0</v>
      </c>
      <c r="JC8" s="57">
        <f>[5]UTE!JC$140</f>
        <v>0</v>
      </c>
      <c r="JD8" s="57">
        <f>[5]UTE!JD$140</f>
        <v>0</v>
      </c>
      <c r="JE8" s="57">
        <f>[5]UTE!JE$140</f>
        <v>0</v>
      </c>
      <c r="JF8" s="57">
        <f>[5]UTE!JF$140</f>
        <v>0</v>
      </c>
      <c r="JG8" s="57">
        <f>[5]UTE!JG$140</f>
        <v>0</v>
      </c>
      <c r="JH8" s="57">
        <f>[5]UTE!JH$140</f>
        <v>0</v>
      </c>
      <c r="JI8" s="57">
        <f>[5]UTE!JI$140</f>
        <v>0</v>
      </c>
      <c r="JJ8" s="57">
        <f>[5]UTE!JJ$140</f>
        <v>0</v>
      </c>
      <c r="JK8" s="57">
        <f>[5]UTE!JK$140</f>
        <v>0</v>
      </c>
      <c r="JL8" s="57">
        <f>[5]UTE!JL$140</f>
        <v>0</v>
      </c>
      <c r="JM8" s="57">
        <f>[5]UTE!JM$140</f>
        <v>0</v>
      </c>
      <c r="JN8" s="57">
        <f>[5]UTE!JN$140</f>
        <v>0</v>
      </c>
      <c r="JO8" s="57">
        <f>[5]UTE!JO$140</f>
        <v>0</v>
      </c>
      <c r="JP8" s="57">
        <f>[5]UTE!JP$140</f>
        <v>0</v>
      </c>
      <c r="JQ8" s="57">
        <f>[5]UTE!JQ$140</f>
        <v>0</v>
      </c>
      <c r="JR8" s="57">
        <f>[5]UTE!JR$140</f>
        <v>0</v>
      </c>
      <c r="JS8" s="57">
        <f>[5]UTE!JS$140</f>
        <v>0</v>
      </c>
      <c r="JT8" s="57">
        <f>[5]UTE!JT$140</f>
        <v>0</v>
      </c>
      <c r="JU8" s="57">
        <f>[5]UTE!JU$140</f>
        <v>0</v>
      </c>
      <c r="JV8" s="57">
        <f>[5]UTE!JV$140</f>
        <v>0</v>
      </c>
      <c r="JW8" s="57">
        <f>[5]UTE!JW$140</f>
        <v>0</v>
      </c>
      <c r="JX8" s="57">
        <f>[5]UTE!JX$140</f>
        <v>0</v>
      </c>
      <c r="JY8" s="57">
        <f>[5]UTE!JY$140</f>
        <v>0</v>
      </c>
      <c r="JZ8" s="57">
        <f>[5]UTE!JZ$140</f>
        <v>0</v>
      </c>
      <c r="KA8" s="57">
        <f>[5]UTE!KA$140</f>
        <v>0</v>
      </c>
      <c r="KB8" s="57">
        <f>[5]UTE!KB$140</f>
        <v>0</v>
      </c>
      <c r="KC8" s="57">
        <f>[5]UTE!KC$140</f>
        <v>0</v>
      </c>
      <c r="KD8" s="57">
        <f>[5]UTE!KD$140</f>
        <v>0</v>
      </c>
      <c r="KE8" s="57">
        <f>[5]UTE!KE$140</f>
        <v>0</v>
      </c>
      <c r="KF8" s="57">
        <f>[5]UTE!KF$140</f>
        <v>0</v>
      </c>
      <c r="KG8" s="57">
        <f>[5]UTE!KG$140</f>
        <v>0</v>
      </c>
      <c r="KH8" s="57">
        <f>[5]UTE!KH$140</f>
        <v>0</v>
      </c>
      <c r="KI8" s="57">
        <f>[5]UTE!KI$140</f>
        <v>0</v>
      </c>
      <c r="KJ8" s="57">
        <f>[5]UTE!KJ$140</f>
        <v>0</v>
      </c>
      <c r="KK8" s="57">
        <f>[5]UTE!KK$140</f>
        <v>0</v>
      </c>
      <c r="KL8" s="57">
        <f>[5]UTE!KL$140</f>
        <v>0</v>
      </c>
      <c r="KM8" s="57">
        <f>[5]UTE!KM$140</f>
        <v>0</v>
      </c>
      <c r="KN8" s="57">
        <f>[5]UTE!KN$140</f>
        <v>0</v>
      </c>
      <c r="KO8" s="57">
        <f>[5]UTE!KO$140</f>
        <v>0</v>
      </c>
      <c r="KP8" s="57">
        <f>[5]UTE!KP$140</f>
        <v>0</v>
      </c>
      <c r="KQ8" s="57">
        <f>[5]UTE!KQ$140</f>
        <v>1</v>
      </c>
      <c r="KR8" s="57">
        <f>[5]UTE!KR$140</f>
        <v>2</v>
      </c>
    </row>
    <row r="9" spans="1:304" x14ac:dyDescent="0.25">
      <c r="A9" s="58" t="s">
        <v>84</v>
      </c>
      <c r="B9" s="59">
        <f>+B10+B16+B18</f>
        <v>674.7716999999999</v>
      </c>
      <c r="C9" s="59">
        <f t="shared" ref="C9:BN9" si="35">+C10+C16+C18</f>
        <v>596.29129999999998</v>
      </c>
      <c r="D9" s="59">
        <f t="shared" si="35"/>
        <v>879.40890000000002</v>
      </c>
      <c r="E9" s="59">
        <f t="shared" si="35"/>
        <v>648.31640000000004</v>
      </c>
      <c r="F9" s="59">
        <f t="shared" si="35"/>
        <v>634.73249999999996</v>
      </c>
      <c r="G9" s="59">
        <f t="shared" si="35"/>
        <v>896.26179999999999</v>
      </c>
      <c r="H9" s="59">
        <f t="shared" si="35"/>
        <v>1032.8972000000001</v>
      </c>
      <c r="I9" s="59">
        <f t="shared" si="35"/>
        <v>726.19740000000002</v>
      </c>
      <c r="J9" s="59">
        <f t="shared" si="35"/>
        <v>819.90550000000007</v>
      </c>
      <c r="K9" s="59">
        <f t="shared" si="35"/>
        <v>627.00029999999992</v>
      </c>
      <c r="L9" s="59">
        <f t="shared" si="35"/>
        <v>591.15890000000002</v>
      </c>
      <c r="M9" s="59">
        <f t="shared" si="35"/>
        <v>1024.5104999999999</v>
      </c>
      <c r="N9" s="59">
        <f t="shared" si="35"/>
        <v>818.13939999999991</v>
      </c>
      <c r="O9" s="59">
        <f t="shared" si="35"/>
        <v>912.1816</v>
      </c>
      <c r="P9" s="59">
        <f t="shared" si="35"/>
        <v>901.70090000000005</v>
      </c>
      <c r="Q9" s="59">
        <f t="shared" si="35"/>
        <v>806.12059999999997</v>
      </c>
      <c r="R9" s="59">
        <f t="shared" si="35"/>
        <v>611.53739999999993</v>
      </c>
      <c r="S9" s="59">
        <f t="shared" si="35"/>
        <v>824.5841999999999</v>
      </c>
      <c r="T9" s="59">
        <f t="shared" si="35"/>
        <v>900.20760000000007</v>
      </c>
      <c r="U9" s="59">
        <f t="shared" si="35"/>
        <v>577.71079999999995</v>
      </c>
      <c r="V9" s="59">
        <f t="shared" si="35"/>
        <v>821.84120000000007</v>
      </c>
      <c r="W9" s="59">
        <f t="shared" si="35"/>
        <v>613.88049999999998</v>
      </c>
      <c r="X9" s="59">
        <f t="shared" si="35"/>
        <v>605.16039999999998</v>
      </c>
      <c r="Y9" s="59">
        <f t="shared" si="35"/>
        <v>847.15069999999992</v>
      </c>
      <c r="Z9" s="59">
        <f t="shared" si="35"/>
        <v>915.4606</v>
      </c>
      <c r="AA9" s="59">
        <f t="shared" si="35"/>
        <v>690.58539999999994</v>
      </c>
      <c r="AB9" s="59">
        <f t="shared" si="35"/>
        <v>909.1748</v>
      </c>
      <c r="AC9" s="59">
        <f t="shared" si="35"/>
        <v>761.06370000000015</v>
      </c>
      <c r="AD9" s="59">
        <f t="shared" si="35"/>
        <v>623.46709999999996</v>
      </c>
      <c r="AE9" s="59">
        <f t="shared" si="35"/>
        <v>952.26600000000008</v>
      </c>
      <c r="AF9" s="59">
        <f t="shared" si="35"/>
        <v>924.24176</v>
      </c>
      <c r="AG9" s="59">
        <f t="shared" si="35"/>
        <v>629.7251</v>
      </c>
      <c r="AH9" s="59">
        <f t="shared" si="35"/>
        <v>876.00829999999996</v>
      </c>
      <c r="AI9" s="59">
        <f t="shared" si="35"/>
        <v>700.58079999999984</v>
      </c>
      <c r="AJ9" s="59">
        <f t="shared" si="35"/>
        <v>713.95389999999998</v>
      </c>
      <c r="AK9" s="59">
        <f t="shared" si="35"/>
        <v>1070.0355</v>
      </c>
      <c r="AL9" s="59">
        <f t="shared" si="35"/>
        <v>852.35459999999989</v>
      </c>
      <c r="AM9" s="59">
        <f t="shared" si="35"/>
        <v>716.47010000000012</v>
      </c>
      <c r="AN9" s="59">
        <f t="shared" si="35"/>
        <v>833.04430000000002</v>
      </c>
      <c r="AO9" s="59">
        <f t="shared" si="35"/>
        <v>679.17200000000003</v>
      </c>
      <c r="AP9" s="59">
        <f t="shared" si="35"/>
        <v>649.67920000000004</v>
      </c>
      <c r="AQ9" s="59">
        <f t="shared" si="35"/>
        <v>914.68469999999991</v>
      </c>
      <c r="AR9" s="59">
        <f t="shared" si="35"/>
        <v>817.34840000000008</v>
      </c>
      <c r="AS9" s="59">
        <f t="shared" si="35"/>
        <v>727.75170000000003</v>
      </c>
      <c r="AT9" s="59">
        <f t="shared" si="35"/>
        <v>1164.1019999999999</v>
      </c>
      <c r="AU9" s="59">
        <f t="shared" si="35"/>
        <v>685.23749999999995</v>
      </c>
      <c r="AV9" s="59">
        <f t="shared" si="35"/>
        <v>814.35420000000011</v>
      </c>
      <c r="AW9" s="59">
        <f t="shared" si="35"/>
        <v>1758.115</v>
      </c>
      <c r="AX9" s="59">
        <f t="shared" si="35"/>
        <v>842.26459999999997</v>
      </c>
      <c r="AY9" s="59">
        <f t="shared" si="35"/>
        <v>948.11829999999998</v>
      </c>
      <c r="AZ9" s="59">
        <f t="shared" si="35"/>
        <v>679.74639999999999</v>
      </c>
      <c r="BA9" s="59">
        <f t="shared" si="35"/>
        <v>889.04250000000002</v>
      </c>
      <c r="BB9" s="59">
        <f t="shared" si="35"/>
        <v>976.19290000000001</v>
      </c>
      <c r="BC9" s="59">
        <f t="shared" si="35"/>
        <v>790.13430000000005</v>
      </c>
      <c r="BD9" s="59">
        <f t="shared" si="35"/>
        <v>910.73900000000003</v>
      </c>
      <c r="BE9" s="59">
        <f t="shared" si="35"/>
        <v>810.57</v>
      </c>
      <c r="BF9" s="59">
        <f t="shared" si="35"/>
        <v>849.41919999999993</v>
      </c>
      <c r="BG9" s="59">
        <f t="shared" si="35"/>
        <v>985.98459999999989</v>
      </c>
      <c r="BH9" s="59">
        <f t="shared" si="35"/>
        <v>923.553</v>
      </c>
      <c r="BI9" s="59">
        <f t="shared" si="35"/>
        <v>1346.8120999999999</v>
      </c>
      <c r="BJ9" s="59">
        <f t="shared" si="35"/>
        <v>1025.4261999999999</v>
      </c>
      <c r="BK9" s="59">
        <f t="shared" si="35"/>
        <v>959.45769999999982</v>
      </c>
      <c r="BL9" s="59">
        <f t="shared" si="35"/>
        <v>1167.6622</v>
      </c>
      <c r="BM9" s="59">
        <f t="shared" si="35"/>
        <v>1192.7391</v>
      </c>
      <c r="BN9" s="59">
        <f t="shared" si="35"/>
        <v>1377.1994</v>
      </c>
      <c r="BO9" s="59">
        <f t="shared" ref="BO9:DZ9" si="36">+BO10+BO16+BO18</f>
        <v>1552.9729999999997</v>
      </c>
      <c r="BP9" s="59">
        <f t="shared" si="36"/>
        <v>1992.1921000000002</v>
      </c>
      <c r="BQ9" s="59">
        <f t="shared" si="36"/>
        <v>1363.7767999999999</v>
      </c>
      <c r="BR9" s="59">
        <f t="shared" si="36"/>
        <v>1358.2717</v>
      </c>
      <c r="BS9" s="59">
        <f t="shared" si="36"/>
        <v>1090.0323000000001</v>
      </c>
      <c r="BT9" s="59">
        <f t="shared" si="36"/>
        <v>1011.0685</v>
      </c>
      <c r="BU9" s="59">
        <f t="shared" si="36"/>
        <v>1541.5558000000001</v>
      </c>
      <c r="BV9" s="59">
        <f t="shared" si="36"/>
        <v>965.54700000000003</v>
      </c>
      <c r="BW9" s="59">
        <f t="shared" si="36"/>
        <v>1480.4030000000002</v>
      </c>
      <c r="BX9" s="59">
        <f t="shared" si="36"/>
        <v>1740.098</v>
      </c>
      <c r="BY9" s="59">
        <f t="shared" si="36"/>
        <v>1322.4979999999998</v>
      </c>
      <c r="BZ9" s="59">
        <f t="shared" si="36"/>
        <v>1423.518</v>
      </c>
      <c r="CA9" s="59">
        <f t="shared" si="36"/>
        <v>1654.4749999999999</v>
      </c>
      <c r="CB9" s="59">
        <f t="shared" si="36"/>
        <v>1625.6170000000002</v>
      </c>
      <c r="CC9" s="59">
        <f t="shared" si="36"/>
        <v>1556.4660000000001</v>
      </c>
      <c r="CD9" s="59">
        <f t="shared" si="36"/>
        <v>1661.0839999999998</v>
      </c>
      <c r="CE9" s="59">
        <f t="shared" si="36"/>
        <v>1651.3240000000001</v>
      </c>
      <c r="CF9" s="59">
        <f t="shared" si="36"/>
        <v>1104.1079999999999</v>
      </c>
      <c r="CG9" s="59">
        <f t="shared" si="36"/>
        <v>1338.085</v>
      </c>
      <c r="CH9" s="59">
        <f t="shared" si="36"/>
        <v>2291.0481</v>
      </c>
      <c r="CI9" s="59">
        <f t="shared" si="36"/>
        <v>1329.1190000000001</v>
      </c>
      <c r="CJ9" s="59">
        <f t="shared" si="36"/>
        <v>1728.7910000000004</v>
      </c>
      <c r="CK9" s="59">
        <f t="shared" si="36"/>
        <v>2559.2309999999998</v>
      </c>
      <c r="CL9" s="59">
        <f t="shared" si="36"/>
        <v>2206.4989999999998</v>
      </c>
      <c r="CM9" s="59">
        <f t="shared" si="36"/>
        <v>1847.1619999999998</v>
      </c>
      <c r="CN9" s="59">
        <f t="shared" si="36"/>
        <v>1651.0820000000001</v>
      </c>
      <c r="CO9" s="59">
        <f t="shared" si="36"/>
        <v>1555.1679999999999</v>
      </c>
      <c r="CP9" s="59">
        <f t="shared" si="36"/>
        <v>2392.8670000000006</v>
      </c>
      <c r="CQ9" s="59">
        <f t="shared" si="36"/>
        <v>2164.127</v>
      </c>
      <c r="CR9" s="59">
        <f t="shared" si="36"/>
        <v>1693.7469999999998</v>
      </c>
      <c r="CS9" s="59">
        <f t="shared" si="36"/>
        <v>2284.799</v>
      </c>
      <c r="CT9" s="59">
        <f t="shared" si="36"/>
        <v>2541.076</v>
      </c>
      <c r="CU9" s="59">
        <f t="shared" si="36"/>
        <v>2110.3559999999998</v>
      </c>
      <c r="CV9" s="59">
        <f t="shared" si="36"/>
        <v>2214.3560000000002</v>
      </c>
      <c r="CW9" s="59">
        <f t="shared" si="36"/>
        <v>890.01200000000006</v>
      </c>
      <c r="CX9" s="59">
        <f t="shared" si="36"/>
        <v>1701.136</v>
      </c>
      <c r="CY9" s="59">
        <f t="shared" si="36"/>
        <v>1478.5589999999997</v>
      </c>
      <c r="CZ9" s="59">
        <f t="shared" si="36"/>
        <v>1664.0190000000002</v>
      </c>
      <c r="DA9" s="59">
        <f t="shared" si="36"/>
        <v>2144.2840000000001</v>
      </c>
      <c r="DB9" s="59">
        <f t="shared" si="36"/>
        <v>2009.021</v>
      </c>
      <c r="DC9" s="59">
        <f t="shared" si="36"/>
        <v>1796.3420000000001</v>
      </c>
      <c r="DD9" s="59">
        <f t="shared" si="36"/>
        <v>1358.538</v>
      </c>
      <c r="DE9" s="59">
        <f t="shared" si="36"/>
        <v>1702.7260000000001</v>
      </c>
      <c r="DF9" s="59">
        <f t="shared" si="36"/>
        <v>1833.1214000000002</v>
      </c>
      <c r="DG9" s="59">
        <f t="shared" si="36"/>
        <v>3366.8526644639196</v>
      </c>
      <c r="DH9" s="59">
        <f t="shared" si="36"/>
        <v>2293.9306999999999</v>
      </c>
      <c r="DI9" s="59">
        <f t="shared" si="36"/>
        <v>3265.8802000000001</v>
      </c>
      <c r="DJ9" s="59">
        <f t="shared" si="36"/>
        <v>3510.5428999999999</v>
      </c>
      <c r="DK9" s="59">
        <f t="shared" si="36"/>
        <v>2264.8175999999999</v>
      </c>
      <c r="DL9" s="59">
        <f t="shared" si="36"/>
        <v>3471.8393999999998</v>
      </c>
      <c r="DM9" s="59">
        <f t="shared" si="36"/>
        <v>3432.7530000000002</v>
      </c>
      <c r="DN9" s="59">
        <f t="shared" si="36"/>
        <v>1603.2424000000001</v>
      </c>
      <c r="DO9" s="59">
        <f t="shared" si="36"/>
        <v>2183.5841</v>
      </c>
      <c r="DP9" s="59">
        <f t="shared" si="36"/>
        <v>2009.5906</v>
      </c>
      <c r="DQ9" s="59">
        <f t="shared" si="36"/>
        <v>4377.8614000000007</v>
      </c>
      <c r="DR9" s="59">
        <f t="shared" si="36"/>
        <v>2438.5623999999998</v>
      </c>
      <c r="DS9" s="59">
        <f t="shared" si="36"/>
        <v>2917.5124000000005</v>
      </c>
      <c r="DT9" s="59">
        <f t="shared" si="36"/>
        <v>2835.4554000000003</v>
      </c>
      <c r="DU9" s="59">
        <f t="shared" si="36"/>
        <v>2615.1530000000002</v>
      </c>
      <c r="DV9" s="59">
        <f t="shared" si="36"/>
        <v>3226.4744000000001</v>
      </c>
      <c r="DW9" s="59">
        <f t="shared" si="36"/>
        <v>2857.9974000000007</v>
      </c>
      <c r="DX9" s="59">
        <f t="shared" si="36"/>
        <v>3181.605700000001</v>
      </c>
      <c r="DY9" s="59">
        <f t="shared" si="36"/>
        <v>2935.7808</v>
      </c>
      <c r="DZ9" s="59">
        <f t="shared" si="36"/>
        <v>2464.1842000000001</v>
      </c>
      <c r="EA9" s="59">
        <f t="shared" ref="EA9:GL9" si="37">+EA10+EA16+EA18</f>
        <v>2375.8642</v>
      </c>
      <c r="EB9" s="59">
        <f t="shared" si="37"/>
        <v>4809.1634000000004</v>
      </c>
      <c r="EC9" s="59">
        <f t="shared" si="37"/>
        <v>1815.7993000000001</v>
      </c>
      <c r="ED9" s="59">
        <f t="shared" si="37"/>
        <v>1476.4511999999997</v>
      </c>
      <c r="EE9" s="59">
        <f t="shared" si="37"/>
        <v>1753.6839999999997</v>
      </c>
      <c r="EF9" s="59">
        <f t="shared" si="37"/>
        <v>1764.6357</v>
      </c>
      <c r="EG9" s="59">
        <f t="shared" si="37"/>
        <v>1473.4346</v>
      </c>
      <c r="EH9" s="59">
        <f t="shared" si="37"/>
        <v>3840.8857999999996</v>
      </c>
      <c r="EI9" s="59">
        <f t="shared" si="37"/>
        <v>3228.2075000000004</v>
      </c>
      <c r="EJ9" s="59">
        <f t="shared" si="37"/>
        <v>2459.5419999999999</v>
      </c>
      <c r="EK9" s="59">
        <f t="shared" si="37"/>
        <v>2110.5500999999999</v>
      </c>
      <c r="EL9" s="59">
        <f t="shared" si="37"/>
        <v>2403.8406</v>
      </c>
      <c r="EM9" s="59">
        <f t="shared" si="37"/>
        <v>2101.1547999999998</v>
      </c>
      <c r="EN9" s="59">
        <f t="shared" si="37"/>
        <v>2181.8317999999999</v>
      </c>
      <c r="EO9" s="59">
        <f t="shared" si="37"/>
        <v>3089.2419999999997</v>
      </c>
      <c r="EP9" s="59">
        <f t="shared" si="37"/>
        <v>3286.8969000000002</v>
      </c>
      <c r="EQ9" s="59">
        <f t="shared" si="37"/>
        <v>3314.1652000000008</v>
      </c>
      <c r="ER9" s="59">
        <f t="shared" si="37"/>
        <v>2880.7602000000006</v>
      </c>
      <c r="ES9" s="59">
        <f t="shared" si="37"/>
        <v>3676.9083000000005</v>
      </c>
      <c r="ET9" s="59">
        <f t="shared" si="37"/>
        <v>2551.7530000000002</v>
      </c>
      <c r="EU9" s="59">
        <f t="shared" si="37"/>
        <v>3732.0092000000004</v>
      </c>
      <c r="EV9" s="59">
        <f t="shared" si="37"/>
        <v>2566.1965</v>
      </c>
      <c r="EW9" s="59">
        <f t="shared" si="37"/>
        <v>2032.6624999999999</v>
      </c>
      <c r="EX9" s="59">
        <f t="shared" si="37"/>
        <v>2528.4032999999999</v>
      </c>
      <c r="EY9" s="59">
        <f t="shared" si="37"/>
        <v>2066.5563999999995</v>
      </c>
      <c r="EZ9" s="59">
        <f t="shared" si="37"/>
        <v>2391.7961</v>
      </c>
      <c r="FA9" s="59">
        <f t="shared" si="37"/>
        <v>4476.9755999999998</v>
      </c>
      <c r="FB9" s="59">
        <f t="shared" si="37"/>
        <v>3847.1355000000003</v>
      </c>
      <c r="FC9" s="59">
        <f t="shared" si="37"/>
        <v>3680.1788000000006</v>
      </c>
      <c r="FD9" s="59">
        <f t="shared" si="37"/>
        <v>5718.46</v>
      </c>
      <c r="FE9" s="59">
        <f t="shared" si="37"/>
        <v>2668.002</v>
      </c>
      <c r="FF9" s="59">
        <f t="shared" si="37"/>
        <v>5974.8420000000006</v>
      </c>
      <c r="FG9" s="59">
        <f t="shared" si="37"/>
        <v>4027.9257000000002</v>
      </c>
      <c r="FH9" s="59">
        <f t="shared" si="37"/>
        <v>5599.7830000000013</v>
      </c>
      <c r="FI9" s="59">
        <f t="shared" si="37"/>
        <v>4023.6731</v>
      </c>
      <c r="FJ9" s="59">
        <f t="shared" si="37"/>
        <v>2444.8591999999999</v>
      </c>
      <c r="FK9" s="59">
        <f t="shared" si="37"/>
        <v>2752.9011</v>
      </c>
      <c r="FL9" s="59">
        <f t="shared" si="37"/>
        <v>2223.4803999999999</v>
      </c>
      <c r="FM9" s="59">
        <f t="shared" si="37"/>
        <v>4425.0159999999996</v>
      </c>
      <c r="FN9" s="59">
        <f t="shared" si="37"/>
        <v>4193.8528000000006</v>
      </c>
      <c r="FO9" s="59">
        <f t="shared" si="37"/>
        <v>3125.1124</v>
      </c>
      <c r="FP9" s="59">
        <f t="shared" si="37"/>
        <v>3482.0773999999997</v>
      </c>
      <c r="FQ9" s="59">
        <f t="shared" si="37"/>
        <v>2134.1576000000005</v>
      </c>
      <c r="FR9" s="59">
        <f t="shared" si="37"/>
        <v>2776.4271000000003</v>
      </c>
      <c r="FS9" s="59">
        <f t="shared" si="37"/>
        <v>3877.6588000000002</v>
      </c>
      <c r="FT9" s="59">
        <f t="shared" si="37"/>
        <v>5515.6612999999998</v>
      </c>
      <c r="FU9" s="59">
        <f t="shared" si="37"/>
        <v>5030.3798999999999</v>
      </c>
      <c r="FV9" s="59">
        <f t="shared" si="37"/>
        <v>4759.8437000000004</v>
      </c>
      <c r="FW9" s="59">
        <f t="shared" si="37"/>
        <v>3185.5856000000003</v>
      </c>
      <c r="FX9" s="59">
        <f t="shared" si="37"/>
        <v>3227.4128000000001</v>
      </c>
      <c r="FY9" s="59">
        <f t="shared" si="37"/>
        <v>5773.2631999999994</v>
      </c>
      <c r="FZ9" s="59">
        <f t="shared" si="37"/>
        <v>3573.2649000000001</v>
      </c>
      <c r="GA9" s="59">
        <f t="shared" si="37"/>
        <v>4087.8201999999992</v>
      </c>
      <c r="GB9" s="59">
        <f t="shared" si="37"/>
        <v>4132.4116000000004</v>
      </c>
      <c r="GC9" s="59">
        <f t="shared" si="37"/>
        <v>4600.0644000000002</v>
      </c>
      <c r="GD9" s="59">
        <f t="shared" si="37"/>
        <v>3618.5444000000002</v>
      </c>
      <c r="GE9" s="59">
        <f t="shared" si="37"/>
        <v>4769.6332999999995</v>
      </c>
      <c r="GF9" s="59">
        <f t="shared" si="37"/>
        <v>4330.9145999999992</v>
      </c>
      <c r="GG9" s="59">
        <f t="shared" si="37"/>
        <v>3700.5529999999999</v>
      </c>
      <c r="GH9" s="59">
        <f t="shared" si="37"/>
        <v>3609.5156999999995</v>
      </c>
      <c r="GI9" s="59">
        <f t="shared" si="37"/>
        <v>3193.6137999999996</v>
      </c>
      <c r="GJ9" s="59">
        <f t="shared" si="37"/>
        <v>3870.4892</v>
      </c>
      <c r="GK9" s="59">
        <f t="shared" si="37"/>
        <v>4359.1244999999999</v>
      </c>
      <c r="GL9" s="59">
        <f t="shared" si="37"/>
        <v>2675.5242000000003</v>
      </c>
      <c r="GM9" s="59">
        <f t="shared" ref="GM9:HI9" si="38">+GM10+GM16+GM18</f>
        <v>2646.1886000000004</v>
      </c>
      <c r="GN9" s="59">
        <f t="shared" si="38"/>
        <v>3542.3431</v>
      </c>
      <c r="GO9" s="59">
        <f t="shared" si="38"/>
        <v>4436.7152999999998</v>
      </c>
      <c r="GP9" s="59">
        <f t="shared" si="38"/>
        <v>3012.2494999999999</v>
      </c>
      <c r="GQ9" s="59">
        <f t="shared" si="38"/>
        <v>5719.1165000000001</v>
      </c>
      <c r="GR9" s="59">
        <f t="shared" si="38"/>
        <v>4701.6351000000004</v>
      </c>
      <c r="GS9" s="59">
        <f t="shared" si="38"/>
        <v>4716.4713000000002</v>
      </c>
      <c r="GT9" s="59">
        <f t="shared" si="38"/>
        <v>4445.5730999999996</v>
      </c>
      <c r="GU9" s="59">
        <f t="shared" si="38"/>
        <v>3444.8696</v>
      </c>
      <c r="GV9" s="59">
        <f t="shared" si="38"/>
        <v>2845.3885</v>
      </c>
      <c r="GW9" s="59">
        <f t="shared" si="38"/>
        <v>4269.0947999999999</v>
      </c>
      <c r="GX9" s="59">
        <f t="shared" si="38"/>
        <v>3585.3126999999999</v>
      </c>
      <c r="GY9" s="59">
        <f t="shared" si="38"/>
        <v>4079.1967</v>
      </c>
      <c r="GZ9" s="59">
        <f t="shared" si="38"/>
        <v>3959.7187000000004</v>
      </c>
      <c r="HA9" s="59">
        <f t="shared" si="38"/>
        <v>4086.9875000000006</v>
      </c>
      <c r="HB9" s="59">
        <f t="shared" si="38"/>
        <v>3891.0551999999998</v>
      </c>
      <c r="HC9" s="59">
        <f t="shared" si="38"/>
        <v>4294.3878000000004</v>
      </c>
      <c r="HD9" s="59">
        <f t="shared" si="38"/>
        <v>3659.3501000000001</v>
      </c>
      <c r="HE9" s="59">
        <f t="shared" si="38"/>
        <v>5157.3933999999999</v>
      </c>
      <c r="HF9" s="59">
        <f t="shared" si="38"/>
        <v>3861.605</v>
      </c>
      <c r="HG9" s="59">
        <f t="shared" si="38"/>
        <v>3855.8490000000002</v>
      </c>
      <c r="HH9" s="59">
        <f t="shared" si="38"/>
        <v>3749.2810000000004</v>
      </c>
      <c r="HI9" s="59">
        <f t="shared" si="38"/>
        <v>10751.130000000001</v>
      </c>
      <c r="HJ9" s="59">
        <f t="shared" ref="HJ9:HP9" si="39">+HJ10+HJ16+HJ18</f>
        <v>4240.1430999999993</v>
      </c>
      <c r="HK9" s="59">
        <f t="shared" si="39"/>
        <v>3993.1770030000002</v>
      </c>
      <c r="HL9" s="59">
        <f t="shared" si="39"/>
        <v>5421.1178399999999</v>
      </c>
      <c r="HM9" s="59">
        <f t="shared" si="39"/>
        <v>5125.78</v>
      </c>
      <c r="HN9" s="59">
        <f t="shared" si="39"/>
        <v>6166.9868999999999</v>
      </c>
      <c r="HO9" s="59">
        <f t="shared" si="39"/>
        <v>6083.8692999999994</v>
      </c>
      <c r="HP9" s="59">
        <f t="shared" si="39"/>
        <v>3787.6409000000003</v>
      </c>
      <c r="HQ9" s="59">
        <f t="shared" ref="HQ9:HV9" si="40">+HQ10+HQ16+HQ18</f>
        <v>4822.2127899999996</v>
      </c>
      <c r="HR9" s="59">
        <f t="shared" si="40"/>
        <v>4020.1695599999998</v>
      </c>
      <c r="HS9" s="59">
        <f t="shared" si="40"/>
        <v>4124.7190600000004</v>
      </c>
      <c r="HT9" s="59">
        <f t="shared" si="40"/>
        <v>4108.8140999999996</v>
      </c>
      <c r="HU9" s="59">
        <f t="shared" si="40"/>
        <v>10112.785239999999</v>
      </c>
      <c r="HV9" s="59">
        <f t="shared" si="40"/>
        <v>5584.0349999999999</v>
      </c>
      <c r="HW9" s="59">
        <f t="shared" ref="HW9:IB9" si="41">+HW10+HW16+HW18</f>
        <v>4536.5880000000006</v>
      </c>
      <c r="HX9" s="59">
        <f t="shared" si="41"/>
        <v>4309.6446299999998</v>
      </c>
      <c r="HY9" s="59">
        <f t="shared" si="41"/>
        <v>5839.9423550000001</v>
      </c>
      <c r="HZ9" s="59">
        <f t="shared" si="41"/>
        <v>6475.0858900000003</v>
      </c>
      <c r="IA9" s="59">
        <f t="shared" si="41"/>
        <v>6771.3280000000013</v>
      </c>
      <c r="IB9" s="59">
        <f t="shared" si="41"/>
        <v>5424.10941</v>
      </c>
      <c r="IC9" s="59">
        <f t="shared" ref="IC9:IH9" si="42">+IC10+IC16+IC18</f>
        <v>5026.01307</v>
      </c>
      <c r="ID9" s="59">
        <f t="shared" si="42"/>
        <v>5479.0658100000001</v>
      </c>
      <c r="IE9" s="59">
        <f t="shared" si="42"/>
        <v>4506.6728800000001</v>
      </c>
      <c r="IF9" s="59">
        <f t="shared" si="42"/>
        <v>3974.7023300000001</v>
      </c>
      <c r="IG9" s="59">
        <f t="shared" si="42"/>
        <v>10690.23726</v>
      </c>
      <c r="IH9" s="59">
        <f t="shared" si="42"/>
        <v>5722.06513</v>
      </c>
      <c r="II9" s="59">
        <f t="shared" ref="II9:IN9" si="43">+II10+II16+II18</f>
        <v>4472.5555900000008</v>
      </c>
      <c r="IJ9" s="59">
        <f t="shared" si="43"/>
        <v>5635.3565400000007</v>
      </c>
      <c r="IK9" s="59">
        <f t="shared" si="43"/>
        <v>4062.2002799999991</v>
      </c>
      <c r="IL9" s="59">
        <f t="shared" si="43"/>
        <v>4396.2574710000008</v>
      </c>
      <c r="IM9" s="59">
        <f t="shared" si="43"/>
        <v>8872.7645499999999</v>
      </c>
      <c r="IN9" s="59">
        <f t="shared" si="43"/>
        <v>5078.2622999999994</v>
      </c>
      <c r="IO9" s="59">
        <f t="shared" ref="IO9:IS9" si="44">+IO10+IO16+IO18</f>
        <v>4987.0076999999992</v>
      </c>
      <c r="IP9" s="59">
        <f t="shared" si="44"/>
        <v>5902.2078899999997</v>
      </c>
      <c r="IQ9" s="59">
        <f t="shared" si="44"/>
        <v>8017.0585000000001</v>
      </c>
      <c r="IR9" s="59">
        <f t="shared" si="44"/>
        <v>6903.1032999999998</v>
      </c>
      <c r="IS9" s="59">
        <f t="shared" si="44"/>
        <v>6541.6500999999998</v>
      </c>
      <c r="IT9" s="59">
        <f t="shared" ref="IT9:IV9" si="45">+IT10+IT16+IT18</f>
        <v>5664.1779999999999</v>
      </c>
      <c r="IU9" s="59">
        <f t="shared" si="45"/>
        <v>5237.0959499999999</v>
      </c>
      <c r="IV9" s="59">
        <f t="shared" si="45"/>
        <v>5688.3856500000002</v>
      </c>
      <c r="IW9" s="59">
        <f t="shared" ref="IW9:IX9" si="46">+IW10+IW16+IW18</f>
        <v>5410.1868100000002</v>
      </c>
      <c r="IX9" s="59">
        <f t="shared" si="46"/>
        <v>5023.7564899999998</v>
      </c>
      <c r="IY9" s="59">
        <f t="shared" ref="IY9:IZ9" si="47">+IY10+IY16+IY18</f>
        <v>6050.1810299999997</v>
      </c>
      <c r="IZ9" s="59">
        <f t="shared" si="47"/>
        <v>5895.1774299999997</v>
      </c>
      <c r="JA9" s="59">
        <f t="shared" ref="JA9:JB9" si="48">+JA10+JA16+JA18</f>
        <v>5946.6140299999997</v>
      </c>
      <c r="JB9" s="59">
        <f t="shared" si="48"/>
        <v>6946.4780600000013</v>
      </c>
      <c r="JC9" s="59">
        <f t="shared" ref="JC9:JD9" si="49">+JC10+JC16+JC18</f>
        <v>5652.5904700000001</v>
      </c>
      <c r="JD9" s="59">
        <f t="shared" si="49"/>
        <v>6583.8309099999997</v>
      </c>
      <c r="JE9" s="59">
        <f t="shared" ref="JE9:JF9" si="50">+JE10+JE16+JE18</f>
        <v>8798.9574999999986</v>
      </c>
      <c r="JF9" s="59">
        <f t="shared" si="50"/>
        <v>5843.9755899999991</v>
      </c>
      <c r="JG9" s="59">
        <f t="shared" ref="JG9:JH9" si="51">+JG10+JG16+JG18</f>
        <v>6861.399159999999</v>
      </c>
      <c r="JH9" s="59">
        <f t="shared" si="51"/>
        <v>7528.4140300000008</v>
      </c>
      <c r="JI9" s="59">
        <f t="shared" ref="JI9:JJ9" si="52">+JI10+JI16+JI18</f>
        <v>5347.3802131102002</v>
      </c>
      <c r="JJ9" s="59">
        <f t="shared" si="52"/>
        <v>5475.2799500000001</v>
      </c>
      <c r="JK9" s="59">
        <f t="shared" ref="JK9:JL9" si="53">+JK10+JK16+JK18</f>
        <v>6790.1273700000002</v>
      </c>
      <c r="JL9" s="59">
        <f t="shared" si="53"/>
        <v>6244.3665399999991</v>
      </c>
      <c r="JM9" s="59">
        <f t="shared" ref="JM9:JN9" si="54">+JM10+JM16+JM18</f>
        <v>8438.1236599999993</v>
      </c>
      <c r="JN9" s="59">
        <f t="shared" si="54"/>
        <v>7224.6338000000014</v>
      </c>
      <c r="JO9" s="59">
        <f t="shared" ref="JO9:JP9" si="55">+JO10+JO16+JO18</f>
        <v>7203.1348399999988</v>
      </c>
      <c r="JP9" s="59">
        <f t="shared" si="55"/>
        <v>7519.6329299999989</v>
      </c>
      <c r="JQ9" s="59">
        <f t="shared" ref="JQ9:JR9" si="56">+JQ10+JQ16+JQ18</f>
        <v>10867.622579999999</v>
      </c>
      <c r="JR9" s="59">
        <f t="shared" si="56"/>
        <v>5522.8192199999994</v>
      </c>
      <c r="JS9" s="59">
        <f t="shared" ref="JS9:JT9" si="57">+JS10+JS16+JS18</f>
        <v>10992.64057</v>
      </c>
      <c r="JT9" s="59">
        <f t="shared" si="57"/>
        <v>10358.608170000001</v>
      </c>
      <c r="JU9" s="59">
        <f t="shared" ref="JU9:JV9" si="58">+JU10+JU16+JU18</f>
        <v>6303.6033500000003</v>
      </c>
      <c r="JV9" s="59">
        <f t="shared" si="58"/>
        <v>6644.4524300000003</v>
      </c>
      <c r="JW9" s="59">
        <f t="shared" ref="JW9:JX9" si="59">+JW10+JW16+JW18</f>
        <v>6074.835860000001</v>
      </c>
      <c r="JX9" s="59">
        <f t="shared" si="59"/>
        <v>6353.7905830000018</v>
      </c>
      <c r="JY9" s="59">
        <f t="shared" ref="JY9:JZ9" si="60">+JY10+JY16+JY18</f>
        <v>6631.8310400000009</v>
      </c>
      <c r="JZ9" s="59">
        <f t="shared" si="60"/>
        <v>6547.3817399999998</v>
      </c>
      <c r="KA9" s="59">
        <f t="shared" ref="KA9:KB9" si="61">+KA10+KA16+KA18</f>
        <v>6025.0931999999993</v>
      </c>
      <c r="KB9" s="59">
        <f t="shared" si="61"/>
        <v>6617.4700400000002</v>
      </c>
      <c r="KC9" s="59">
        <f t="shared" ref="KC9:KD9" si="62">+KC10+KC16+KC18</f>
        <v>9663.5520560000004</v>
      </c>
      <c r="KD9" s="59">
        <f t="shared" si="62"/>
        <v>7114.3052699999998</v>
      </c>
      <c r="KE9" s="59">
        <f t="shared" ref="KE9:KF9" si="63">+KE10+KE16+KE18</f>
        <v>8680.5349200000019</v>
      </c>
      <c r="KF9" s="59">
        <f t="shared" si="63"/>
        <v>10514.125090000001</v>
      </c>
      <c r="KG9" s="59">
        <f t="shared" ref="KG9:KH9" si="64">+KG10+KG16+KG18</f>
        <v>5588.0603599999995</v>
      </c>
      <c r="KH9" s="59">
        <f t="shared" si="64"/>
        <v>7609.4855600000001</v>
      </c>
      <c r="KI9" s="59">
        <f t="shared" ref="KI9" si="65">+KI10+KI16+KI18</f>
        <v>7109.8362699999998</v>
      </c>
      <c r="KJ9" s="59">
        <f t="shared" ref="KJ9:KK9" si="66">+KJ10+KJ16+KJ18</f>
        <v>8024.1273299999993</v>
      </c>
      <c r="KK9" s="59">
        <f t="shared" si="66"/>
        <v>7758.9331139999995</v>
      </c>
      <c r="KL9" s="59">
        <f t="shared" ref="KL9:KN9" si="67">+KL10+KL16+KL18</f>
        <v>5903.2006299999994</v>
      </c>
      <c r="KM9" s="59">
        <f t="shared" si="67"/>
        <v>5581.348484000001</v>
      </c>
      <c r="KN9" s="59">
        <f t="shared" si="67"/>
        <v>6501.7737100000004</v>
      </c>
      <c r="KO9" s="59">
        <f t="shared" ref="KO9:KP9" si="68">+KO10+KO16+KO18</f>
        <v>7338.8189899999998</v>
      </c>
      <c r="KP9" s="59">
        <f t="shared" si="68"/>
        <v>6078.3645100000012</v>
      </c>
      <c r="KQ9" s="59">
        <f t="shared" ref="KQ9:KR9" si="69">+KQ10+KQ16+KQ18</f>
        <v>7973.4947800000009</v>
      </c>
      <c r="KR9" s="59">
        <f t="shared" si="69"/>
        <v>8509.6101499999986</v>
      </c>
    </row>
    <row r="10" spans="1:304" x14ac:dyDescent="0.25">
      <c r="A10" s="58" t="s">
        <v>85</v>
      </c>
      <c r="B10" s="59">
        <f>+SUM(B11:B15)</f>
        <v>636.37029999999993</v>
      </c>
      <c r="C10" s="59">
        <f t="shared" ref="C10:BN10" si="70">+SUM(C11:C15)</f>
        <v>489.50249999999994</v>
      </c>
      <c r="D10" s="59">
        <f t="shared" si="70"/>
        <v>520.26670000000001</v>
      </c>
      <c r="E10" s="59">
        <f t="shared" si="70"/>
        <v>541.26760000000002</v>
      </c>
      <c r="F10" s="59">
        <f t="shared" si="70"/>
        <v>540.6472</v>
      </c>
      <c r="G10" s="59">
        <f t="shared" si="70"/>
        <v>516.20979999999997</v>
      </c>
      <c r="H10" s="59">
        <f t="shared" si="70"/>
        <v>842.97900000000004</v>
      </c>
      <c r="I10" s="59">
        <f t="shared" si="70"/>
        <v>530.97940000000006</v>
      </c>
      <c r="J10" s="59">
        <f t="shared" si="70"/>
        <v>505.16310000000004</v>
      </c>
      <c r="K10" s="59">
        <f t="shared" si="70"/>
        <v>482.85109999999997</v>
      </c>
      <c r="L10" s="59">
        <f t="shared" si="70"/>
        <v>460.80430000000001</v>
      </c>
      <c r="M10" s="59">
        <f t="shared" si="70"/>
        <v>547.71129999999994</v>
      </c>
      <c r="N10" s="59">
        <f t="shared" si="70"/>
        <v>775.33409999999992</v>
      </c>
      <c r="O10" s="59">
        <f t="shared" si="70"/>
        <v>785.56759999999997</v>
      </c>
      <c r="P10" s="59">
        <f t="shared" si="70"/>
        <v>619.5403</v>
      </c>
      <c r="Q10" s="59">
        <f t="shared" si="70"/>
        <v>629.61579999999992</v>
      </c>
      <c r="R10" s="59">
        <f t="shared" si="70"/>
        <v>516.64339999999993</v>
      </c>
      <c r="S10" s="59">
        <f t="shared" si="70"/>
        <v>539.48449999999991</v>
      </c>
      <c r="T10" s="59">
        <f t="shared" si="70"/>
        <v>783.04620000000011</v>
      </c>
      <c r="U10" s="59">
        <f t="shared" si="70"/>
        <v>495.42439999999993</v>
      </c>
      <c r="V10" s="59">
        <f t="shared" si="70"/>
        <v>525.13369999999998</v>
      </c>
      <c r="W10" s="59">
        <f t="shared" si="70"/>
        <v>534.78369999999995</v>
      </c>
      <c r="X10" s="59">
        <f t="shared" si="70"/>
        <v>525.55269999999996</v>
      </c>
      <c r="Y10" s="59">
        <f t="shared" si="70"/>
        <v>539.47479999999996</v>
      </c>
      <c r="Z10" s="59">
        <f t="shared" si="70"/>
        <v>742.5548</v>
      </c>
      <c r="AA10" s="59">
        <f t="shared" si="70"/>
        <v>559.32299999999998</v>
      </c>
      <c r="AB10" s="59">
        <f t="shared" si="70"/>
        <v>552.05939999999998</v>
      </c>
      <c r="AC10" s="59">
        <f t="shared" si="70"/>
        <v>637.5123000000001</v>
      </c>
      <c r="AD10" s="59">
        <f t="shared" si="70"/>
        <v>472.77600000000001</v>
      </c>
      <c r="AE10" s="59">
        <f t="shared" si="70"/>
        <v>564.77769999999998</v>
      </c>
      <c r="AF10" s="59">
        <f t="shared" si="70"/>
        <v>798.04506000000003</v>
      </c>
      <c r="AG10" s="59">
        <f t="shared" si="70"/>
        <v>506.06150000000002</v>
      </c>
      <c r="AH10" s="59">
        <f t="shared" si="70"/>
        <v>467.5727</v>
      </c>
      <c r="AI10" s="59">
        <f t="shared" si="70"/>
        <v>551.94929999999988</v>
      </c>
      <c r="AJ10" s="59">
        <f t="shared" si="70"/>
        <v>516.18499999999995</v>
      </c>
      <c r="AK10" s="59">
        <f t="shared" si="70"/>
        <v>501.39779999999996</v>
      </c>
      <c r="AL10" s="59">
        <f t="shared" si="70"/>
        <v>638.40059999999994</v>
      </c>
      <c r="AM10" s="59">
        <f t="shared" si="70"/>
        <v>572.63240000000008</v>
      </c>
      <c r="AN10" s="59">
        <f t="shared" si="70"/>
        <v>511.59790000000004</v>
      </c>
      <c r="AO10" s="59">
        <f t="shared" si="70"/>
        <v>535.97500000000002</v>
      </c>
      <c r="AP10" s="59">
        <f t="shared" si="70"/>
        <v>530.94760000000008</v>
      </c>
      <c r="AQ10" s="59">
        <f t="shared" si="70"/>
        <v>555.84749999999997</v>
      </c>
      <c r="AR10" s="59">
        <f t="shared" si="70"/>
        <v>709.14610000000005</v>
      </c>
      <c r="AS10" s="59">
        <f t="shared" si="70"/>
        <v>613.82850000000008</v>
      </c>
      <c r="AT10" s="59">
        <f t="shared" si="70"/>
        <v>568.20169999999996</v>
      </c>
      <c r="AU10" s="59">
        <f t="shared" si="70"/>
        <v>579.50890000000004</v>
      </c>
      <c r="AV10" s="59">
        <f t="shared" si="70"/>
        <v>608.83720000000005</v>
      </c>
      <c r="AW10" s="59">
        <f t="shared" si="70"/>
        <v>993.88009999999997</v>
      </c>
      <c r="AX10" s="59">
        <f t="shared" si="70"/>
        <v>822.54920000000004</v>
      </c>
      <c r="AY10" s="59">
        <f t="shared" si="70"/>
        <v>842.2376999999999</v>
      </c>
      <c r="AZ10" s="59">
        <f t="shared" si="70"/>
        <v>640.24419999999998</v>
      </c>
      <c r="BA10" s="59">
        <f t="shared" si="70"/>
        <v>750.30200000000002</v>
      </c>
      <c r="BB10" s="59">
        <f t="shared" si="70"/>
        <v>670.90129999999999</v>
      </c>
      <c r="BC10" s="59">
        <f t="shared" si="70"/>
        <v>677.24270000000001</v>
      </c>
      <c r="BD10" s="59">
        <f t="shared" si="70"/>
        <v>801.05499999999995</v>
      </c>
      <c r="BE10" s="59">
        <f t="shared" si="70"/>
        <v>708.44060000000002</v>
      </c>
      <c r="BF10" s="59">
        <f t="shared" si="70"/>
        <v>782.44809999999995</v>
      </c>
      <c r="BG10" s="59">
        <f t="shared" si="70"/>
        <v>807.52459999999996</v>
      </c>
      <c r="BH10" s="59">
        <f t="shared" si="70"/>
        <v>758.52909999999997</v>
      </c>
      <c r="BI10" s="59">
        <f t="shared" si="70"/>
        <v>1172.8381999999999</v>
      </c>
      <c r="BJ10" s="59">
        <f t="shared" si="70"/>
        <v>851.28570000000002</v>
      </c>
      <c r="BK10" s="59">
        <f t="shared" si="70"/>
        <v>678.16359999999986</v>
      </c>
      <c r="BL10" s="59">
        <f t="shared" si="70"/>
        <v>951.83479999999997</v>
      </c>
      <c r="BM10" s="59">
        <f t="shared" si="70"/>
        <v>1105.6420000000001</v>
      </c>
      <c r="BN10" s="59">
        <f t="shared" si="70"/>
        <v>1234.971</v>
      </c>
      <c r="BO10" s="59">
        <f t="shared" ref="BO10:DZ10" si="71">+SUM(BO11:BO15)</f>
        <v>1430.5503999999999</v>
      </c>
      <c r="BP10" s="59">
        <f t="shared" si="71"/>
        <v>1881.3377</v>
      </c>
      <c r="BQ10" s="59">
        <f t="shared" si="71"/>
        <v>1239.0425</v>
      </c>
      <c r="BR10" s="59">
        <f t="shared" si="71"/>
        <v>1246.4237000000001</v>
      </c>
      <c r="BS10" s="59">
        <f t="shared" si="71"/>
        <v>1017.8456</v>
      </c>
      <c r="BT10" s="59">
        <f t="shared" si="71"/>
        <v>903.81489999999997</v>
      </c>
      <c r="BU10" s="59">
        <f t="shared" si="71"/>
        <v>1186.7440000000001</v>
      </c>
      <c r="BV10" s="59">
        <f t="shared" si="71"/>
        <v>924.28700000000003</v>
      </c>
      <c r="BW10" s="59">
        <f t="shared" si="71"/>
        <v>1294.6680000000001</v>
      </c>
      <c r="BX10" s="59">
        <f t="shared" si="71"/>
        <v>1656.9739999999999</v>
      </c>
      <c r="BY10" s="59">
        <f t="shared" si="71"/>
        <v>1193.271</v>
      </c>
      <c r="BZ10" s="59">
        <f t="shared" si="71"/>
        <v>1217.8340000000001</v>
      </c>
      <c r="CA10" s="59">
        <f t="shared" si="71"/>
        <v>1389.5909999999999</v>
      </c>
      <c r="CB10" s="59">
        <f t="shared" si="71"/>
        <v>1411.8020000000001</v>
      </c>
      <c r="CC10" s="59">
        <f t="shared" si="71"/>
        <v>1207.8980000000001</v>
      </c>
      <c r="CD10" s="59">
        <f t="shared" si="71"/>
        <v>1095.3589999999999</v>
      </c>
      <c r="CE10" s="59">
        <f t="shared" si="71"/>
        <v>924.22700000000009</v>
      </c>
      <c r="CF10" s="59">
        <f t="shared" si="71"/>
        <v>881.91300000000001</v>
      </c>
      <c r="CG10" s="59">
        <f t="shared" si="71"/>
        <v>1084.8969999999999</v>
      </c>
      <c r="CH10" s="59">
        <f t="shared" si="71"/>
        <v>1432.3396</v>
      </c>
      <c r="CI10" s="59">
        <f t="shared" si="71"/>
        <v>963.303</v>
      </c>
      <c r="CJ10" s="59">
        <f t="shared" si="71"/>
        <v>1417.9340000000002</v>
      </c>
      <c r="CK10" s="59">
        <f t="shared" si="71"/>
        <v>2335.3589999999999</v>
      </c>
      <c r="CL10" s="59">
        <f t="shared" si="71"/>
        <v>2013.509</v>
      </c>
      <c r="CM10" s="59">
        <f t="shared" si="71"/>
        <v>1631.4719999999998</v>
      </c>
      <c r="CN10" s="59">
        <f t="shared" si="71"/>
        <v>1454.913</v>
      </c>
      <c r="CO10" s="59">
        <f t="shared" si="71"/>
        <v>1438.1569999999999</v>
      </c>
      <c r="CP10" s="59">
        <f t="shared" si="71"/>
        <v>2136.0600000000004</v>
      </c>
      <c r="CQ10" s="59">
        <f t="shared" si="71"/>
        <v>1861.989</v>
      </c>
      <c r="CR10" s="59">
        <f t="shared" si="71"/>
        <v>1443.1369999999999</v>
      </c>
      <c r="CS10" s="59">
        <f t="shared" si="71"/>
        <v>1855.52</v>
      </c>
      <c r="CT10" s="59">
        <f t="shared" si="71"/>
        <v>2190.7289999999998</v>
      </c>
      <c r="CU10" s="59">
        <f t="shared" si="71"/>
        <v>1770.6179999999997</v>
      </c>
      <c r="CV10" s="59">
        <f t="shared" si="71"/>
        <v>1915.221</v>
      </c>
      <c r="CW10" s="59">
        <f t="shared" si="71"/>
        <v>626.35400000000004</v>
      </c>
      <c r="CX10" s="59">
        <f t="shared" si="71"/>
        <v>789.29200000000003</v>
      </c>
      <c r="CY10" s="59">
        <f t="shared" si="71"/>
        <v>1156.0939999999998</v>
      </c>
      <c r="CZ10" s="59">
        <f t="shared" si="71"/>
        <v>1345.8600000000001</v>
      </c>
      <c r="DA10" s="59">
        <f t="shared" si="71"/>
        <v>1869.569</v>
      </c>
      <c r="DB10" s="59">
        <f t="shared" si="71"/>
        <v>1735.413</v>
      </c>
      <c r="DC10" s="59">
        <f t="shared" si="71"/>
        <v>1435.9179999999999</v>
      </c>
      <c r="DD10" s="59">
        <f t="shared" si="71"/>
        <v>1025.7670000000001</v>
      </c>
      <c r="DE10" s="59">
        <f t="shared" si="71"/>
        <v>1187.9950000000001</v>
      </c>
      <c r="DF10" s="59">
        <f t="shared" si="71"/>
        <v>1667.5432000000003</v>
      </c>
      <c r="DG10" s="59">
        <f t="shared" si="71"/>
        <v>3154.1237029940798</v>
      </c>
      <c r="DH10" s="59">
        <f t="shared" si="71"/>
        <v>2098.0848999999998</v>
      </c>
      <c r="DI10" s="59">
        <f t="shared" si="71"/>
        <v>3082.0945999999999</v>
      </c>
      <c r="DJ10" s="59">
        <f t="shared" si="71"/>
        <v>3358.6612999999998</v>
      </c>
      <c r="DK10" s="59">
        <f t="shared" si="71"/>
        <v>1975.4268999999999</v>
      </c>
      <c r="DL10" s="59">
        <f t="shared" si="71"/>
        <v>3331.3012999999996</v>
      </c>
      <c r="DM10" s="59">
        <f t="shared" si="71"/>
        <v>3160.3413</v>
      </c>
      <c r="DN10" s="59">
        <f t="shared" si="71"/>
        <v>1317.5774000000001</v>
      </c>
      <c r="DO10" s="59">
        <f t="shared" si="71"/>
        <v>2042.8261</v>
      </c>
      <c r="DP10" s="59">
        <f t="shared" si="71"/>
        <v>1811.6933999999999</v>
      </c>
      <c r="DQ10" s="59">
        <f t="shared" si="71"/>
        <v>2488.4126000000006</v>
      </c>
      <c r="DR10" s="59">
        <f t="shared" si="71"/>
        <v>2043.3626999999999</v>
      </c>
      <c r="DS10" s="59">
        <f t="shared" si="71"/>
        <v>2474.1007000000004</v>
      </c>
      <c r="DT10" s="59">
        <f t="shared" si="71"/>
        <v>2485.4775000000004</v>
      </c>
      <c r="DU10" s="59">
        <f t="shared" si="71"/>
        <v>2508.5063000000005</v>
      </c>
      <c r="DV10" s="59">
        <f t="shared" si="71"/>
        <v>2818.4133999999999</v>
      </c>
      <c r="DW10" s="59">
        <f t="shared" si="71"/>
        <v>2504.6518000000005</v>
      </c>
      <c r="DX10" s="59">
        <f t="shared" si="71"/>
        <v>2826.4593000000009</v>
      </c>
      <c r="DY10" s="59">
        <f t="shared" si="71"/>
        <v>2308.5322000000001</v>
      </c>
      <c r="DZ10" s="59">
        <f t="shared" si="71"/>
        <v>2208.8276000000001</v>
      </c>
      <c r="EA10" s="59">
        <f t="shared" ref="EA10:GL10" si="72">+SUM(EA11:EA15)</f>
        <v>1965.3820000000001</v>
      </c>
      <c r="EB10" s="59">
        <f t="shared" si="72"/>
        <v>4619.6871000000001</v>
      </c>
      <c r="EC10" s="59">
        <f t="shared" si="72"/>
        <v>1331.1348</v>
      </c>
      <c r="ED10" s="59">
        <f t="shared" si="72"/>
        <v>1237.3704999999998</v>
      </c>
      <c r="EE10" s="59">
        <f t="shared" si="72"/>
        <v>1221.7902999999999</v>
      </c>
      <c r="EF10" s="59">
        <f t="shared" si="72"/>
        <v>1419.2818</v>
      </c>
      <c r="EG10" s="59">
        <f t="shared" si="72"/>
        <v>967.20830000000001</v>
      </c>
      <c r="EH10" s="59">
        <f t="shared" si="72"/>
        <v>3286.5317999999997</v>
      </c>
      <c r="EI10" s="59">
        <f t="shared" si="72"/>
        <v>2464.2167000000004</v>
      </c>
      <c r="EJ10" s="59">
        <f t="shared" si="72"/>
        <v>1872.1254999999999</v>
      </c>
      <c r="EK10" s="59">
        <f t="shared" si="72"/>
        <v>1678.627</v>
      </c>
      <c r="EL10" s="59">
        <f t="shared" si="72"/>
        <v>1668.2964999999999</v>
      </c>
      <c r="EM10" s="59">
        <f t="shared" si="72"/>
        <v>1657.6382999999998</v>
      </c>
      <c r="EN10" s="59">
        <f t="shared" si="72"/>
        <v>1506.7880999999998</v>
      </c>
      <c r="EO10" s="59">
        <f t="shared" si="72"/>
        <v>-577.50600000000009</v>
      </c>
      <c r="EP10" s="59">
        <f t="shared" si="72"/>
        <v>2831.3171000000002</v>
      </c>
      <c r="EQ10" s="59">
        <f t="shared" si="72"/>
        <v>2891.8194000000008</v>
      </c>
      <c r="ER10" s="59">
        <f t="shared" si="72"/>
        <v>2386.3597000000004</v>
      </c>
      <c r="ES10" s="59">
        <f t="shared" si="72"/>
        <v>3369.8435000000004</v>
      </c>
      <c r="ET10" s="59">
        <f t="shared" si="72"/>
        <v>2022.2348000000002</v>
      </c>
      <c r="EU10" s="59">
        <f t="shared" si="72"/>
        <v>3247.3684000000003</v>
      </c>
      <c r="EV10" s="59">
        <f t="shared" si="72"/>
        <v>2191.2361000000001</v>
      </c>
      <c r="EW10" s="59">
        <f t="shared" si="72"/>
        <v>1650.682</v>
      </c>
      <c r="EX10" s="59">
        <f t="shared" si="72"/>
        <v>1989.4911000000002</v>
      </c>
      <c r="EY10" s="59">
        <f t="shared" si="72"/>
        <v>1488.6992999999998</v>
      </c>
      <c r="EZ10" s="59">
        <f t="shared" si="72"/>
        <v>1898.1100000000001</v>
      </c>
      <c r="FA10" s="59">
        <f t="shared" si="72"/>
        <v>3533.2989999999995</v>
      </c>
      <c r="FB10" s="59">
        <f t="shared" si="72"/>
        <v>3558.3940000000002</v>
      </c>
      <c r="FC10" s="59">
        <f t="shared" si="72"/>
        <v>3437.0394000000006</v>
      </c>
      <c r="FD10" s="59">
        <f t="shared" si="72"/>
        <v>5381.3252000000002</v>
      </c>
      <c r="FE10" s="59">
        <f t="shared" si="72"/>
        <v>2346.002</v>
      </c>
      <c r="FF10" s="59">
        <f t="shared" si="72"/>
        <v>5588.4940000000006</v>
      </c>
      <c r="FG10" s="59">
        <f t="shared" si="72"/>
        <v>3766.9704000000002</v>
      </c>
      <c r="FH10" s="59">
        <f t="shared" si="72"/>
        <v>5204.4198000000015</v>
      </c>
      <c r="FI10" s="59">
        <f t="shared" si="72"/>
        <v>3570.2534999999998</v>
      </c>
      <c r="FJ10" s="59">
        <f t="shared" si="72"/>
        <v>1948.3336999999997</v>
      </c>
      <c r="FK10" s="59">
        <f t="shared" si="72"/>
        <v>2234.2180000000003</v>
      </c>
      <c r="FL10" s="59">
        <f t="shared" si="72"/>
        <v>1813.0396000000001</v>
      </c>
      <c r="FM10" s="59">
        <f t="shared" si="72"/>
        <v>2664.4319999999998</v>
      </c>
      <c r="FN10" s="59">
        <f t="shared" si="72"/>
        <v>2736.0086000000001</v>
      </c>
      <c r="FO10" s="59">
        <f t="shared" si="72"/>
        <v>2611.2267000000002</v>
      </c>
      <c r="FP10" s="59">
        <f t="shared" si="72"/>
        <v>2750.7451999999998</v>
      </c>
      <c r="FQ10" s="59">
        <f t="shared" si="72"/>
        <v>1572.0582000000002</v>
      </c>
      <c r="FR10" s="59">
        <f t="shared" si="72"/>
        <v>2138.5199000000002</v>
      </c>
      <c r="FS10" s="59">
        <f t="shared" si="72"/>
        <v>3343.3562999999999</v>
      </c>
      <c r="FT10" s="59">
        <f t="shared" si="72"/>
        <v>2640.0537000000004</v>
      </c>
      <c r="FU10" s="59">
        <f t="shared" si="72"/>
        <v>3313.2319999999995</v>
      </c>
      <c r="FV10" s="59">
        <f t="shared" si="72"/>
        <v>4060.1815999999999</v>
      </c>
      <c r="FW10" s="59">
        <f t="shared" si="72"/>
        <v>2597.8295000000003</v>
      </c>
      <c r="FX10" s="59">
        <f t="shared" si="72"/>
        <v>2251.7835</v>
      </c>
      <c r="FY10" s="59">
        <f t="shared" si="72"/>
        <v>3628.6382999999996</v>
      </c>
      <c r="FZ10" s="59">
        <f t="shared" si="72"/>
        <v>2707.0191</v>
      </c>
      <c r="GA10" s="59">
        <f t="shared" si="72"/>
        <v>3544.7296999999994</v>
      </c>
      <c r="GB10" s="59">
        <f t="shared" si="72"/>
        <v>2597.9458</v>
      </c>
      <c r="GC10" s="59">
        <f t="shared" si="72"/>
        <v>3652.9864000000002</v>
      </c>
      <c r="GD10" s="59">
        <f t="shared" si="72"/>
        <v>2250.3169000000003</v>
      </c>
      <c r="GE10" s="59">
        <f t="shared" si="72"/>
        <v>2612.7381</v>
      </c>
      <c r="GF10" s="59">
        <f t="shared" si="72"/>
        <v>2502.4649999999997</v>
      </c>
      <c r="GG10" s="59">
        <f t="shared" si="72"/>
        <v>2151.2383</v>
      </c>
      <c r="GH10" s="59">
        <f t="shared" si="72"/>
        <v>2157.4284999999995</v>
      </c>
      <c r="GI10" s="59">
        <f t="shared" si="72"/>
        <v>1969.9015999999997</v>
      </c>
      <c r="GJ10" s="59">
        <f t="shared" si="72"/>
        <v>2526.1570999999999</v>
      </c>
      <c r="GK10" s="59">
        <f t="shared" si="72"/>
        <v>2979.0410999999999</v>
      </c>
      <c r="GL10" s="59">
        <f t="shared" si="72"/>
        <v>2054.4106000000002</v>
      </c>
      <c r="GM10" s="59">
        <f t="shared" ref="GM10:HI10" si="73">+SUM(GM11:GM15)</f>
        <v>2313.7973000000002</v>
      </c>
      <c r="GN10" s="59">
        <f t="shared" si="73"/>
        <v>3022.0206000000003</v>
      </c>
      <c r="GO10" s="59">
        <f t="shared" si="73"/>
        <v>3603.1696000000002</v>
      </c>
      <c r="GP10" s="59">
        <f t="shared" si="73"/>
        <v>2242.6444999999999</v>
      </c>
      <c r="GQ10" s="59">
        <f t="shared" si="73"/>
        <v>3300.4897000000001</v>
      </c>
      <c r="GR10" s="59">
        <f t="shared" si="73"/>
        <v>3295.9656</v>
      </c>
      <c r="GS10" s="59">
        <f t="shared" si="73"/>
        <v>3551.9364999999998</v>
      </c>
      <c r="GT10" s="59">
        <f t="shared" si="73"/>
        <v>3460.0479999999993</v>
      </c>
      <c r="GU10" s="59">
        <f t="shared" si="73"/>
        <v>2854.2831000000001</v>
      </c>
      <c r="GV10" s="59">
        <f t="shared" si="73"/>
        <v>2532.9703999999997</v>
      </c>
      <c r="GW10" s="59">
        <f t="shared" si="73"/>
        <v>3915.1735000000003</v>
      </c>
      <c r="GX10" s="59">
        <f t="shared" si="73"/>
        <v>2312.6165999999998</v>
      </c>
      <c r="GY10" s="59">
        <f t="shared" si="73"/>
        <v>3186.0079999999998</v>
      </c>
      <c r="GZ10" s="59">
        <f t="shared" si="73"/>
        <v>2980.7290000000003</v>
      </c>
      <c r="HA10" s="59">
        <f t="shared" si="73"/>
        <v>3494.9026000000003</v>
      </c>
      <c r="HB10" s="59">
        <f t="shared" si="73"/>
        <v>3098.7315999999996</v>
      </c>
      <c r="HC10" s="59">
        <f t="shared" si="73"/>
        <v>3429.3369000000007</v>
      </c>
      <c r="HD10" s="59">
        <f t="shared" si="73"/>
        <v>2913.4791</v>
      </c>
      <c r="HE10" s="59">
        <f t="shared" si="73"/>
        <v>3544.0712000000003</v>
      </c>
      <c r="HF10" s="59">
        <f t="shared" si="73"/>
        <v>3219.1589999999997</v>
      </c>
      <c r="HG10" s="59">
        <f t="shared" si="73"/>
        <v>3200.6329999999998</v>
      </c>
      <c r="HH10" s="59">
        <f t="shared" si="73"/>
        <v>3224.25</v>
      </c>
      <c r="HI10" s="59">
        <f t="shared" si="73"/>
        <v>4978.5420000000004</v>
      </c>
      <c r="HJ10" s="59">
        <f t="shared" ref="HJ10:HP10" si="74">+SUM(HJ11:HJ15)</f>
        <v>2991.4870999999998</v>
      </c>
      <c r="HK10" s="59">
        <f t="shared" si="74"/>
        <v>3625.8187370000001</v>
      </c>
      <c r="HL10" s="59">
        <f t="shared" si="74"/>
        <v>4027.3334500000001</v>
      </c>
      <c r="HM10" s="59">
        <f t="shared" si="74"/>
        <v>4168.9690000000001</v>
      </c>
      <c r="HN10" s="59">
        <f t="shared" si="74"/>
        <v>3489.3747999999996</v>
      </c>
      <c r="HO10" s="59">
        <f t="shared" si="74"/>
        <v>3874.1653999999999</v>
      </c>
      <c r="HP10" s="59">
        <f t="shared" si="74"/>
        <v>3227.8138900000004</v>
      </c>
      <c r="HQ10" s="59">
        <f t="shared" ref="HQ10:HV10" si="75">+SUM(HQ11:HQ15)</f>
        <v>4278.6480599999995</v>
      </c>
      <c r="HR10" s="59">
        <f t="shared" si="75"/>
        <v>3528.9264899999998</v>
      </c>
      <c r="HS10" s="59">
        <f t="shared" si="75"/>
        <v>3573.9917000000005</v>
      </c>
      <c r="HT10" s="59">
        <f t="shared" si="75"/>
        <v>3429.3937999999998</v>
      </c>
      <c r="HU10" s="59">
        <f t="shared" si="75"/>
        <v>5421.1738199999991</v>
      </c>
      <c r="HV10" s="59">
        <f t="shared" si="75"/>
        <v>3393.4429999999998</v>
      </c>
      <c r="HW10" s="59">
        <f t="shared" ref="HW10:IB10" si="76">+SUM(HW11:HW15)</f>
        <v>4076.0940000000005</v>
      </c>
      <c r="HX10" s="59">
        <f t="shared" si="76"/>
        <v>4057.2654799999996</v>
      </c>
      <c r="HY10" s="59">
        <f t="shared" si="76"/>
        <v>4648.9153349999997</v>
      </c>
      <c r="HZ10" s="59">
        <f t="shared" si="76"/>
        <v>3663.1033299999999</v>
      </c>
      <c r="IA10" s="59">
        <f t="shared" si="76"/>
        <v>4890.7362000000012</v>
      </c>
      <c r="IB10" s="59">
        <f t="shared" si="76"/>
        <v>4376.0940000000001</v>
      </c>
      <c r="IC10" s="59">
        <f t="shared" ref="IC10:IH10" si="77">+SUM(IC11:IC15)</f>
        <v>4367.2804099999994</v>
      </c>
      <c r="ID10" s="59">
        <f t="shared" si="77"/>
        <v>4806.2273599999999</v>
      </c>
      <c r="IE10" s="59">
        <f t="shared" si="77"/>
        <v>3856.53809</v>
      </c>
      <c r="IF10" s="59">
        <f t="shared" si="77"/>
        <v>3381.0634799999998</v>
      </c>
      <c r="IG10" s="59">
        <f t="shared" si="77"/>
        <v>4852.174649999999</v>
      </c>
      <c r="IH10" s="59">
        <f t="shared" si="77"/>
        <v>4088.4974900000002</v>
      </c>
      <c r="II10" s="59">
        <f t="shared" ref="II10:IN10" si="78">+SUM(II11:II15)</f>
        <v>4204.7279100000005</v>
      </c>
      <c r="IJ10" s="59">
        <f t="shared" si="78"/>
        <v>4491.1609100000005</v>
      </c>
      <c r="IK10" s="59">
        <f t="shared" si="78"/>
        <v>3493.0564599999993</v>
      </c>
      <c r="IL10" s="59">
        <f t="shared" si="78"/>
        <v>3779.1062210000005</v>
      </c>
      <c r="IM10" s="59">
        <f t="shared" si="78"/>
        <v>4657.35275</v>
      </c>
      <c r="IN10" s="59">
        <f t="shared" si="78"/>
        <v>4418.7145899999996</v>
      </c>
      <c r="IO10" s="59">
        <f t="shared" ref="IO10:IS10" si="79">+SUM(IO11:IO15)</f>
        <v>4217.6830999999993</v>
      </c>
      <c r="IP10" s="59">
        <f t="shared" si="79"/>
        <v>5136.4666299999999</v>
      </c>
      <c r="IQ10" s="59">
        <f t="shared" si="79"/>
        <v>4007.9862499999999</v>
      </c>
      <c r="IR10" s="59">
        <f t="shared" si="79"/>
        <v>4056.0645000000004</v>
      </c>
      <c r="IS10" s="59">
        <f t="shared" si="79"/>
        <v>5725.0344999999998</v>
      </c>
      <c r="IT10" s="59">
        <f t="shared" ref="IT10:IV10" si="80">+SUM(IT11:IT15)</f>
        <v>4227.2150000000001</v>
      </c>
      <c r="IU10" s="59">
        <f t="shared" si="80"/>
        <v>4741.6323899999998</v>
      </c>
      <c r="IV10" s="59">
        <f t="shared" si="80"/>
        <v>4513.1315600000007</v>
      </c>
      <c r="IW10" s="59">
        <f t="shared" ref="IW10:IX10" si="81">+SUM(IW11:IW15)</f>
        <v>4303.9596900000006</v>
      </c>
      <c r="IX10" s="59">
        <f t="shared" si="81"/>
        <v>4053.4956799999995</v>
      </c>
      <c r="IY10" s="59">
        <f t="shared" ref="IY10:IZ10" si="82">+SUM(IY11:IY15)</f>
        <v>5138.6574899999996</v>
      </c>
      <c r="IZ10" s="59">
        <f t="shared" si="82"/>
        <v>5125.5078000000003</v>
      </c>
      <c r="JA10" s="59">
        <f t="shared" ref="JA10:JB10" si="83">+SUM(JA11:JA15)</f>
        <v>5160.3872099999999</v>
      </c>
      <c r="JB10" s="59">
        <f t="shared" si="83"/>
        <v>5224.9460900000013</v>
      </c>
      <c r="JC10" s="59">
        <f t="shared" ref="JC10:JD10" si="84">+SUM(JC11:JC15)</f>
        <v>4194.0548800000006</v>
      </c>
      <c r="JD10" s="59">
        <f t="shared" si="84"/>
        <v>5396.0868199999995</v>
      </c>
      <c r="JE10" s="59">
        <f t="shared" ref="JE10:JF10" si="85">+SUM(JE11:JE15)</f>
        <v>7587.6596599999993</v>
      </c>
      <c r="JF10" s="59">
        <f t="shared" si="85"/>
        <v>5176.8848299999991</v>
      </c>
      <c r="JG10" s="59">
        <f t="shared" ref="JG10:JH10" si="86">+SUM(JG11:JG15)</f>
        <v>5974.8930099999989</v>
      </c>
      <c r="JH10" s="59">
        <f t="shared" si="86"/>
        <v>6884.0414100000007</v>
      </c>
      <c r="JI10" s="59">
        <f t="shared" ref="JI10:JJ10" si="87">+SUM(JI11:JI15)</f>
        <v>4907.4885531102</v>
      </c>
      <c r="JJ10" s="59">
        <f t="shared" si="87"/>
        <v>4723.7372700000005</v>
      </c>
      <c r="JK10" s="59">
        <f t="shared" ref="JK10:JL10" si="88">+SUM(JK11:JK15)</f>
        <v>5673.3112700000001</v>
      </c>
      <c r="JL10" s="59">
        <f t="shared" si="88"/>
        <v>5298.1859699999995</v>
      </c>
      <c r="JM10" s="59">
        <f t="shared" ref="JM10:JN10" si="89">+SUM(JM11:JM15)</f>
        <v>7303.7920799999993</v>
      </c>
      <c r="JN10" s="59">
        <f t="shared" si="89"/>
        <v>5957.1802000000016</v>
      </c>
      <c r="JO10" s="59">
        <f t="shared" ref="JO10:JP10" si="90">+SUM(JO11:JO15)</f>
        <v>6126.8229299999994</v>
      </c>
      <c r="JP10" s="59">
        <f t="shared" si="90"/>
        <v>6170.7242799999995</v>
      </c>
      <c r="JQ10" s="59">
        <f t="shared" ref="JQ10:JR10" si="91">+SUM(JQ11:JQ15)</f>
        <v>8950.0853499999994</v>
      </c>
      <c r="JR10" s="59">
        <f t="shared" si="91"/>
        <v>4761.3133599999992</v>
      </c>
      <c r="JS10" s="59">
        <f t="shared" ref="JS10:JT10" si="92">+SUM(JS11:JS15)</f>
        <v>5290.0745900000002</v>
      </c>
      <c r="JT10" s="59">
        <f t="shared" si="92"/>
        <v>9807.5402900000008</v>
      </c>
      <c r="JU10" s="59">
        <f t="shared" ref="JU10:JV10" si="93">+SUM(JU11:JU15)</f>
        <v>5657.6558000000005</v>
      </c>
      <c r="JV10" s="59">
        <f t="shared" si="93"/>
        <v>5962.9408000000003</v>
      </c>
      <c r="JW10" s="59">
        <f t="shared" ref="JW10:JX10" si="94">+SUM(JW11:JW15)</f>
        <v>5302.7674700000007</v>
      </c>
      <c r="JX10" s="59">
        <f t="shared" si="94"/>
        <v>5596.9930730000015</v>
      </c>
      <c r="JY10" s="59">
        <f t="shared" ref="JY10:JZ10" si="95">+SUM(JY11:JY15)</f>
        <v>5500.2566700000007</v>
      </c>
      <c r="JZ10" s="59">
        <f t="shared" si="95"/>
        <v>5833.9128499999997</v>
      </c>
      <c r="KA10" s="59">
        <f t="shared" ref="KA10:KB10" si="96">+SUM(KA11:KA15)</f>
        <v>4920.8635999999997</v>
      </c>
      <c r="KB10" s="59">
        <f t="shared" si="96"/>
        <v>5392.7800999999999</v>
      </c>
      <c r="KC10" s="59">
        <f t="shared" ref="KC10:KD10" si="97">+SUM(KC11:KC15)</f>
        <v>8725.9478060000001</v>
      </c>
      <c r="KD10" s="59">
        <f t="shared" si="97"/>
        <v>5492.6990699999997</v>
      </c>
      <c r="KE10" s="59">
        <f t="shared" ref="KE10:KF10" si="98">+SUM(KE11:KE15)</f>
        <v>6882.9575900000009</v>
      </c>
      <c r="KF10" s="59">
        <f t="shared" si="98"/>
        <v>9830.632880000001</v>
      </c>
      <c r="KG10" s="59">
        <f t="shared" ref="KG10:KH10" si="99">+SUM(KG11:KG15)</f>
        <v>4830.2721399999991</v>
      </c>
      <c r="KH10" s="59">
        <f t="shared" si="99"/>
        <v>6476.4251199999999</v>
      </c>
      <c r="KI10" s="59">
        <f t="shared" ref="KI10" si="100">+SUM(KI11:KI15)</f>
        <v>6060.5481200000004</v>
      </c>
      <c r="KJ10" s="59">
        <f t="shared" ref="KJ10:KK10" si="101">+SUM(KJ11:KJ15)</f>
        <v>6844.5314699999999</v>
      </c>
      <c r="KK10" s="59">
        <f t="shared" si="101"/>
        <v>4975.9562339999993</v>
      </c>
      <c r="KL10" s="59">
        <f t="shared" ref="KL10:KN10" si="102">+SUM(KL11:KL15)</f>
        <v>5404.9100299999991</v>
      </c>
      <c r="KM10" s="59">
        <f t="shared" si="102"/>
        <v>5137.3088040000011</v>
      </c>
      <c r="KN10" s="59">
        <f t="shared" si="102"/>
        <v>5368.4495400000005</v>
      </c>
      <c r="KO10" s="59">
        <f t="shared" ref="KO10:KP10" si="103">+SUM(KO11:KO15)</f>
        <v>5616.7270600000002</v>
      </c>
      <c r="KP10" s="59">
        <f t="shared" si="103"/>
        <v>5058.2928000000011</v>
      </c>
      <c r="KQ10" s="59">
        <f t="shared" ref="KQ10:KR10" si="104">+SUM(KQ11:KQ15)</f>
        <v>5381.0983300000007</v>
      </c>
      <c r="KR10" s="59">
        <f t="shared" si="104"/>
        <v>6802.7134499999993</v>
      </c>
    </row>
    <row r="11" spans="1:304" x14ac:dyDescent="0.25">
      <c r="A11" s="56" t="s">
        <v>17</v>
      </c>
      <c r="B11" s="57">
        <f>[5]UTE!B$143</f>
        <v>115.4605</v>
      </c>
      <c r="C11" s="57">
        <f>[5]UTE!C$143</f>
        <v>71.32419999999999</v>
      </c>
      <c r="D11" s="57">
        <f>[5]UTE!D$143</f>
        <v>132.434</v>
      </c>
      <c r="E11" s="57">
        <f>[5]UTE!E$143</f>
        <v>83.156800000000004</v>
      </c>
      <c r="F11" s="57">
        <f>[5]UTE!F$143</f>
        <v>78.394100000000009</v>
      </c>
      <c r="G11" s="57">
        <f>[5]UTE!G$143</f>
        <v>123.36499999999999</v>
      </c>
      <c r="H11" s="57">
        <f>[5]UTE!H$143</f>
        <v>123.146</v>
      </c>
      <c r="I11" s="57">
        <f>[5]UTE!I$143</f>
        <v>78.270499999999998</v>
      </c>
      <c r="J11" s="57">
        <f>[5]UTE!J$143</f>
        <v>78.396899999999988</v>
      </c>
      <c r="K11" s="57">
        <f>[5]UTE!K$143</f>
        <v>123.48639999999999</v>
      </c>
      <c r="L11" s="57">
        <f>[5]UTE!L$143</f>
        <v>85.121800000000007</v>
      </c>
      <c r="M11" s="57">
        <f>[5]UTE!M$143</f>
        <v>126.274</v>
      </c>
      <c r="N11" s="57">
        <f>[5]UTE!N$143</f>
        <v>123.2826</v>
      </c>
      <c r="O11" s="57">
        <f>[5]UTE!O$143</f>
        <v>84.633200000000002</v>
      </c>
      <c r="P11" s="57">
        <f>[5]UTE!P$143</f>
        <v>127.1865</v>
      </c>
      <c r="Q11" s="57">
        <f>[5]UTE!Q$143</f>
        <v>81.954700000000003</v>
      </c>
      <c r="R11" s="57">
        <f>[5]UTE!R$143</f>
        <v>82.568600000000004</v>
      </c>
      <c r="S11" s="57">
        <f>[5]UTE!S$143</f>
        <v>130.19200000000001</v>
      </c>
      <c r="T11" s="57">
        <f>[5]UTE!T$143</f>
        <v>128.66139999999999</v>
      </c>
      <c r="U11" s="57">
        <f>[5]UTE!U$143</f>
        <v>81.0976</v>
      </c>
      <c r="V11" s="57">
        <f>[5]UTE!V$143</f>
        <v>80.992800000000003</v>
      </c>
      <c r="W11" s="57">
        <f>[5]UTE!W$143</f>
        <v>129.56989999999999</v>
      </c>
      <c r="X11" s="57">
        <f>[5]UTE!X$143</f>
        <v>89.025399999999991</v>
      </c>
      <c r="Y11" s="57">
        <f>[5]UTE!Y$143</f>
        <v>139.36660000000001</v>
      </c>
      <c r="Z11" s="57">
        <f>[5]UTE!Z$143</f>
        <v>136.18360000000001</v>
      </c>
      <c r="AA11" s="57">
        <f>[5]UTE!AA$143</f>
        <v>101.1983</v>
      </c>
      <c r="AB11" s="57">
        <f>[5]UTE!AB$143</f>
        <v>150.0669</v>
      </c>
      <c r="AC11" s="57">
        <f>[5]UTE!AC$143</f>
        <v>87.682100000000005</v>
      </c>
      <c r="AD11" s="57">
        <f>[5]UTE!AD$143</f>
        <v>107.46260000000001</v>
      </c>
      <c r="AE11" s="57">
        <f>[5]UTE!AE$143</f>
        <v>134.46950000000001</v>
      </c>
      <c r="AF11" s="57">
        <f>[5]UTE!AF$143</f>
        <v>128.23920000000001</v>
      </c>
      <c r="AG11" s="57">
        <f>[5]UTE!AG$143</f>
        <v>69.969300000000004</v>
      </c>
      <c r="AH11" s="57">
        <f>[5]UTE!AH$143</f>
        <v>54.849499999999999</v>
      </c>
      <c r="AI11" s="57">
        <f>[5]UTE!AI$143</f>
        <v>136.46079999999998</v>
      </c>
      <c r="AJ11" s="57">
        <f>[5]UTE!AJ$143</f>
        <v>99.4863</v>
      </c>
      <c r="AK11" s="57">
        <f>[5]UTE!AK$143</f>
        <v>126.40860000000001</v>
      </c>
      <c r="AL11" s="57">
        <f>[5]UTE!AL$143</f>
        <v>154.32329999999999</v>
      </c>
      <c r="AM11" s="57">
        <f>[5]UTE!AM$143</f>
        <v>108.8904</v>
      </c>
      <c r="AN11" s="57">
        <f>[5]UTE!AN$143</f>
        <v>149.39860000000002</v>
      </c>
      <c r="AO11" s="57">
        <f>[5]UTE!AO$143</f>
        <v>34.036999999999999</v>
      </c>
      <c r="AP11" s="57">
        <f>[5]UTE!AP$143</f>
        <v>108.7204</v>
      </c>
      <c r="AQ11" s="57">
        <f>[5]UTE!AQ$143</f>
        <v>117.2343</v>
      </c>
      <c r="AR11" s="57">
        <f>[5]UTE!AR$143</f>
        <v>159.31989999999999</v>
      </c>
      <c r="AS11" s="57">
        <f>[5]UTE!AS$143</f>
        <v>165.2389</v>
      </c>
      <c r="AT11" s="57">
        <f>[5]UTE!AT$143</f>
        <v>120.94589999999999</v>
      </c>
      <c r="AU11" s="57">
        <f>[5]UTE!AU$143</f>
        <v>152.20229999999998</v>
      </c>
      <c r="AV11" s="57">
        <f>[5]UTE!AV$143</f>
        <v>86.736000000000004</v>
      </c>
      <c r="AW11" s="57">
        <f>[5]UTE!AW$143</f>
        <v>180.26249999999999</v>
      </c>
      <c r="AX11" s="57">
        <f>[5]UTE!AX$143</f>
        <v>101.0771</v>
      </c>
      <c r="AY11" s="57">
        <f>[5]UTE!AY$143</f>
        <v>235.08449999999999</v>
      </c>
      <c r="AZ11" s="57">
        <f>[5]UTE!AZ$143</f>
        <v>39.225499999999997</v>
      </c>
      <c r="BA11" s="57">
        <f>[5]UTE!BA$143</f>
        <v>137.2672</v>
      </c>
      <c r="BB11" s="57">
        <f>[5]UTE!BB$143</f>
        <v>87.262100000000004</v>
      </c>
      <c r="BC11" s="57">
        <f>[5]UTE!BC$143</f>
        <v>171.87139999999999</v>
      </c>
      <c r="BD11" s="57">
        <f>[5]UTE!BD$143</f>
        <v>124.3276</v>
      </c>
      <c r="BE11" s="57">
        <f>[5]UTE!BE$143</f>
        <v>96.034100000000009</v>
      </c>
      <c r="BF11" s="57">
        <f>[5]UTE!BF$143</f>
        <v>115.67060000000001</v>
      </c>
      <c r="BG11" s="57">
        <f>[5]UTE!BG$143</f>
        <v>129.16720000000001</v>
      </c>
      <c r="BH11" s="57">
        <f>[5]UTE!BH$143</f>
        <v>82.930300000000003</v>
      </c>
      <c r="BI11" s="57">
        <f>[5]UTE!BI$143</f>
        <v>174.3021</v>
      </c>
      <c r="BJ11" s="57">
        <f>[5]UTE!BJ$143</f>
        <v>145.18639999999999</v>
      </c>
      <c r="BK11" s="57">
        <f>[5]UTE!BK$143</f>
        <v>95.076499999999996</v>
      </c>
      <c r="BL11" s="57">
        <f>[5]UTE!BL$143</f>
        <v>168.42079999999999</v>
      </c>
      <c r="BM11" s="57">
        <f>[5]UTE!BM$143</f>
        <v>88.844399999999993</v>
      </c>
      <c r="BN11" s="57">
        <f>[5]UTE!BN$143</f>
        <v>91.701599999999999</v>
      </c>
      <c r="BO11" s="57">
        <f>[5]UTE!BO$143</f>
        <v>157.25389999999999</v>
      </c>
      <c r="BP11" s="57">
        <f>[5]UTE!BP$143</f>
        <v>141.80970000000002</v>
      </c>
      <c r="BQ11" s="57">
        <f>[5]UTE!BQ$143</f>
        <v>105.28019999999999</v>
      </c>
      <c r="BR11" s="57">
        <f>[5]UTE!BR$143</f>
        <v>104.196</v>
      </c>
      <c r="BS11" s="57">
        <f>[5]UTE!BS$143</f>
        <v>154.81960000000001</v>
      </c>
      <c r="BT11" s="57">
        <f>[5]UTE!BT$143</f>
        <v>109.0419</v>
      </c>
      <c r="BU11" s="57">
        <f>[5]UTE!BU$143</f>
        <v>164.6909</v>
      </c>
      <c r="BV11" s="57">
        <f>[5]UTE!BV$143</f>
        <v>147.86799999999999</v>
      </c>
      <c r="BW11" s="57">
        <f>[5]UTE!BW$143</f>
        <v>122.048</v>
      </c>
      <c r="BX11" s="57">
        <f>[5]UTE!BX$143</f>
        <v>163.941</v>
      </c>
      <c r="BY11" s="57">
        <f>[5]UTE!BY$143</f>
        <v>111.881</v>
      </c>
      <c r="BZ11" s="57">
        <f>[5]UTE!BZ$143</f>
        <v>109.196</v>
      </c>
      <c r="CA11" s="57">
        <f>[5]UTE!CA$143</f>
        <v>164.85400000000001</v>
      </c>
      <c r="CB11" s="57">
        <f>[5]UTE!CB$143</f>
        <v>151.00700000000001</v>
      </c>
      <c r="CC11" s="57">
        <f>[5]UTE!CC$143</f>
        <v>110.33199999999999</v>
      </c>
      <c r="CD11" s="57">
        <f>[5]UTE!CD$143</f>
        <v>108.52</v>
      </c>
      <c r="CE11" s="57">
        <f>[5]UTE!CE$143</f>
        <v>157.227</v>
      </c>
      <c r="CF11" s="57">
        <f>[5]UTE!CF$143</f>
        <v>110.047</v>
      </c>
      <c r="CG11" s="57">
        <f>[5]UTE!CG$143</f>
        <v>169.517</v>
      </c>
      <c r="CH11" s="57">
        <f>[5]UTE!CH$143</f>
        <v>162.19559999999998</v>
      </c>
      <c r="CI11" s="57">
        <f>[5]UTE!CI$143</f>
        <v>121.544</v>
      </c>
      <c r="CJ11" s="57">
        <f>[5]UTE!CJ$143</f>
        <v>168.13399999999999</v>
      </c>
      <c r="CK11" s="57">
        <f>[5]UTE!CK$143</f>
        <v>116.651</v>
      </c>
      <c r="CL11" s="57">
        <f>[5]UTE!CL$143</f>
        <v>116.56399999999999</v>
      </c>
      <c r="CM11" s="57">
        <f>[5]UTE!CM$143</f>
        <v>183.82400000000001</v>
      </c>
      <c r="CN11" s="57">
        <f>[5]UTE!CN$143</f>
        <v>164.96899999999999</v>
      </c>
      <c r="CO11" s="57">
        <f>[5]UTE!CO$143</f>
        <v>118.75700000000001</v>
      </c>
      <c r="CP11" s="57">
        <f>[5]UTE!CP$143</f>
        <v>113.524</v>
      </c>
      <c r="CQ11" s="57">
        <f>[5]UTE!CQ$143</f>
        <v>145.52099999999999</v>
      </c>
      <c r="CR11" s="57">
        <f>[5]UTE!CR$143</f>
        <v>115.42</v>
      </c>
      <c r="CS11" s="57">
        <f>[5]UTE!CS$143</f>
        <v>184.10400000000001</v>
      </c>
      <c r="CT11" s="57">
        <f>[5]UTE!CT$143</f>
        <v>171.16</v>
      </c>
      <c r="CU11" s="57">
        <f>[5]UTE!CU$143</f>
        <v>139.38999999999999</v>
      </c>
      <c r="CV11" s="57">
        <f>[5]UTE!CV$143</f>
        <v>265.52499999999998</v>
      </c>
      <c r="CW11" s="57">
        <f>[5]UTE!CW$143</f>
        <v>30.841000000000001</v>
      </c>
      <c r="CX11" s="57">
        <f>[5]UTE!CX$143</f>
        <v>132.142</v>
      </c>
      <c r="CY11" s="57">
        <f>[5]UTE!CY$143</f>
        <v>200.55799999999999</v>
      </c>
      <c r="CZ11" s="57">
        <f>[5]UTE!CZ$143</f>
        <v>195.77699999999999</v>
      </c>
      <c r="DA11" s="57">
        <f>[5]UTE!DA$143</f>
        <v>121.72199999999999</v>
      </c>
      <c r="DB11" s="57">
        <f>[5]UTE!DB$143</f>
        <v>127.27800000000001</v>
      </c>
      <c r="DC11" s="57">
        <f>[5]UTE!DC$143</f>
        <v>198.55500000000001</v>
      </c>
      <c r="DD11" s="57">
        <f>[5]UTE!DD$143</f>
        <v>123.24299999999999</v>
      </c>
      <c r="DE11" s="57">
        <f>[5]UTE!DE$143</f>
        <v>200.73400000000001</v>
      </c>
      <c r="DF11" s="57">
        <f>[5]UTE!DF$143</f>
        <v>190.82700000000003</v>
      </c>
      <c r="DG11" s="57">
        <f>[5]UTE!DG$143</f>
        <v>157.45327616</v>
      </c>
      <c r="DH11" s="57">
        <f>[5]UTE!DH$143</f>
        <v>216.92589999999998</v>
      </c>
      <c r="DI11" s="57">
        <f>[5]UTE!DI$143</f>
        <v>137.0445</v>
      </c>
      <c r="DJ11" s="57">
        <f>[5]UTE!DJ$143</f>
        <v>137.8895</v>
      </c>
      <c r="DK11" s="57">
        <f>[5]UTE!DK$143</f>
        <v>215.5608</v>
      </c>
      <c r="DL11" s="57">
        <f>[5]UTE!DL$143</f>
        <v>174.0385</v>
      </c>
      <c r="DM11" s="57">
        <f>[5]UTE!DM$143</f>
        <v>132.27089999999998</v>
      </c>
      <c r="DN11" s="57">
        <f>[5]UTE!DN$143</f>
        <v>143.37080000000003</v>
      </c>
      <c r="DO11" s="57">
        <f>[5]UTE!DO$143</f>
        <v>185.37700000000001</v>
      </c>
      <c r="DP11" s="57">
        <f>[5]UTE!DP$143</f>
        <v>146.37279999999998</v>
      </c>
      <c r="DQ11" s="57">
        <f>[5]UTE!DQ$143</f>
        <v>214.97639999999998</v>
      </c>
      <c r="DR11" s="57">
        <f>[5]UTE!DR$143</f>
        <v>188.22639999999998</v>
      </c>
      <c r="DS11" s="57">
        <f>[5]UTE!DS$143</f>
        <v>161.73140000000004</v>
      </c>
      <c r="DT11" s="57">
        <f>[5]UTE!DT$143</f>
        <v>211.64130000000003</v>
      </c>
      <c r="DU11" s="57">
        <f>[5]UTE!DU$143</f>
        <v>155.12220000000002</v>
      </c>
      <c r="DV11" s="57">
        <f>[5]UTE!DV$143</f>
        <v>157.72470000000001</v>
      </c>
      <c r="DW11" s="57">
        <f>[5]UTE!DW$143</f>
        <v>248.74470000000002</v>
      </c>
      <c r="DX11" s="57">
        <f>[5]UTE!DX$143</f>
        <v>221.5059</v>
      </c>
      <c r="DY11" s="57">
        <f>[5]UTE!DY$143</f>
        <v>147.16180000000003</v>
      </c>
      <c r="DZ11" s="57">
        <f>[5]UTE!DZ$143</f>
        <v>158.54510000000002</v>
      </c>
      <c r="EA11" s="57">
        <f>[5]UTE!EA$143</f>
        <v>218.05980000000002</v>
      </c>
      <c r="EB11" s="57">
        <f>[5]UTE!EB$143</f>
        <v>147.57910000000001</v>
      </c>
      <c r="EC11" s="57">
        <f>[5]UTE!EC$143</f>
        <v>245.01139999999998</v>
      </c>
      <c r="ED11" s="57">
        <f>[5]UTE!ED$143</f>
        <v>201.87189999999998</v>
      </c>
      <c r="EE11" s="57">
        <f>[5]UTE!EE$143</f>
        <v>173.97820000000002</v>
      </c>
      <c r="EF11" s="57">
        <f>[5]UTE!EF$143</f>
        <v>374.41159999999996</v>
      </c>
      <c r="EG11" s="57">
        <f>[5]UTE!EG$143</f>
        <v>37.011600000000001</v>
      </c>
      <c r="EH11" s="57">
        <f>[5]UTE!EH$143</f>
        <v>176.12270000000001</v>
      </c>
      <c r="EI11" s="57">
        <f>[5]UTE!EI$143</f>
        <v>270.56049999999999</v>
      </c>
      <c r="EJ11" s="57">
        <f>[5]UTE!EJ$143</f>
        <v>247.41470000000001</v>
      </c>
      <c r="EK11" s="57">
        <f>[5]UTE!EK$143</f>
        <v>164.19820000000001</v>
      </c>
      <c r="EL11" s="57">
        <f>[5]UTE!EL$143</f>
        <v>176.6694</v>
      </c>
      <c r="EM11" s="57">
        <f>[5]UTE!EM$143</f>
        <v>242.8347</v>
      </c>
      <c r="EN11" s="57">
        <f>[5]UTE!EN$143</f>
        <v>173.15789999999998</v>
      </c>
      <c r="EO11" s="57">
        <f>[5]UTE!EO$143</f>
        <v>267.35540000000003</v>
      </c>
      <c r="EP11" s="57">
        <f>[5]UTE!EP$143</f>
        <v>222.80099999999999</v>
      </c>
      <c r="EQ11" s="57">
        <f>[5]UTE!EQ$143</f>
        <v>197.77620000000002</v>
      </c>
      <c r="ER11" s="57">
        <f>[5]UTE!ER$143</f>
        <v>271.91669999999999</v>
      </c>
      <c r="ES11" s="57">
        <f>[5]UTE!ES$143</f>
        <v>180.93129999999999</v>
      </c>
      <c r="ET11" s="57">
        <f>[5]UTE!ET$143</f>
        <v>194.32969999999997</v>
      </c>
      <c r="EU11" s="57">
        <f>[5]UTE!EU$143</f>
        <v>299.70509999999996</v>
      </c>
      <c r="EV11" s="57">
        <f>[5]UTE!EV$143</f>
        <v>266.27009999999996</v>
      </c>
      <c r="EW11" s="57">
        <f>[5]UTE!EW$143</f>
        <v>180.08150000000001</v>
      </c>
      <c r="EX11" s="57">
        <f>[5]UTE!EX$143</f>
        <v>188.38290000000001</v>
      </c>
      <c r="EY11" s="57">
        <f>[5]UTE!EY$143</f>
        <v>262.62299999999999</v>
      </c>
      <c r="EZ11" s="57">
        <f>[5]UTE!EZ$143</f>
        <v>175.50119999999998</v>
      </c>
      <c r="FA11" s="57">
        <f>[5]UTE!FA$143</f>
        <v>307.5523</v>
      </c>
      <c r="FB11" s="57">
        <f>[5]UTE!FB$143</f>
        <v>282.79199999999997</v>
      </c>
      <c r="FC11" s="57">
        <f>[5]UTE!FC$143</f>
        <v>217.90490000000003</v>
      </c>
      <c r="FD11" s="57">
        <f>[5]UTE!FD$143</f>
        <v>468.274</v>
      </c>
      <c r="FE11" s="57">
        <f>[5]UTE!FE$143</f>
        <v>39.908000000000001</v>
      </c>
      <c r="FF11" s="57">
        <f>[5]UTE!FF$143</f>
        <v>233.822</v>
      </c>
      <c r="FG11" s="57">
        <f>[5]UTE!FG$143</f>
        <v>411.59609999999998</v>
      </c>
      <c r="FH11" s="57">
        <f>[5]UTE!FH$143</f>
        <v>311.84690000000001</v>
      </c>
      <c r="FI11" s="57">
        <f>[5]UTE!FI$143</f>
        <v>216.8486</v>
      </c>
      <c r="FJ11" s="57">
        <f>[5]UTE!FJ$143</f>
        <v>229.03190000000001</v>
      </c>
      <c r="FK11" s="57">
        <f>[5]UTE!FK$143</f>
        <v>307.60689999999994</v>
      </c>
      <c r="FL11" s="57">
        <f>[5]UTE!FL$143</f>
        <v>214.815</v>
      </c>
      <c r="FM11" s="57">
        <f>[5]UTE!FM$143</f>
        <v>371.358</v>
      </c>
      <c r="FN11" s="57">
        <f>[5]UTE!FN$143</f>
        <v>307.02389999999997</v>
      </c>
      <c r="FO11" s="57">
        <f>[5]UTE!FO$143</f>
        <v>253.4479</v>
      </c>
      <c r="FP11" s="57">
        <f>[5]UTE!FP$143</f>
        <v>339.32660000000004</v>
      </c>
      <c r="FQ11" s="57">
        <f>[5]UTE!FQ$143</f>
        <v>239.9898</v>
      </c>
      <c r="FR11" s="57">
        <f>[5]UTE!FR$143</f>
        <v>257.0077</v>
      </c>
      <c r="FS11" s="57">
        <f>[5]UTE!FS$143</f>
        <v>407.29539999999997</v>
      </c>
      <c r="FT11" s="57">
        <f>[5]UTE!FT$143</f>
        <v>341.95650000000001</v>
      </c>
      <c r="FU11" s="57">
        <f>[5]UTE!FU$143</f>
        <v>239.68090000000001</v>
      </c>
      <c r="FV11" s="57">
        <f>[5]UTE!FV$143</f>
        <v>254.88380000000001</v>
      </c>
      <c r="FW11" s="57">
        <f>[5]UTE!FW$143</f>
        <v>342.11020000000002</v>
      </c>
      <c r="FX11" s="57">
        <f>[5]UTE!FX$143</f>
        <v>238.75280000000001</v>
      </c>
      <c r="FY11" s="57">
        <f>[5]UTE!FY$143</f>
        <v>485.33599999999996</v>
      </c>
      <c r="FZ11" s="57">
        <f>[5]UTE!FZ$143</f>
        <v>275.23599999999999</v>
      </c>
      <c r="GA11" s="57">
        <f>[5]UTE!GA$143</f>
        <v>296.23509999999999</v>
      </c>
      <c r="GB11" s="57">
        <f>[5]UTE!GB$143</f>
        <v>359.71570000000003</v>
      </c>
      <c r="GC11" s="57">
        <f>[5]UTE!GC$143</f>
        <v>309.48070000000001</v>
      </c>
      <c r="GD11" s="57">
        <f>[5]UTE!GD$143</f>
        <v>310.87319999999994</v>
      </c>
      <c r="GE11" s="57">
        <f>[5]UTE!GE$143</f>
        <v>474.89879999999994</v>
      </c>
      <c r="GF11" s="57">
        <f>[5]UTE!GF$143</f>
        <v>356.34159999999997</v>
      </c>
      <c r="GG11" s="57">
        <f>[5]UTE!GG$143</f>
        <v>285.69049999999999</v>
      </c>
      <c r="GH11" s="57">
        <f>[5]UTE!GH$143</f>
        <v>300.53659999999996</v>
      </c>
      <c r="GI11" s="57">
        <f>[5]UTE!GI$143</f>
        <v>391.65689999999995</v>
      </c>
      <c r="GJ11" s="57">
        <f>[5]UTE!GJ$143</f>
        <v>327.51840000000004</v>
      </c>
      <c r="GK11" s="57">
        <f>[5]UTE!GK$143</f>
        <v>526.22270000000003</v>
      </c>
      <c r="GL11" s="57">
        <f>[5]UTE!GL$143</f>
        <v>372.40820000000002</v>
      </c>
      <c r="GM11" s="57">
        <f>[5]UTE!GM$143</f>
        <v>360.44229999999999</v>
      </c>
      <c r="GN11" s="57">
        <f>[5]UTE!GN$143</f>
        <v>793.52020000000005</v>
      </c>
      <c r="GO11" s="57">
        <f>[5]UTE!GO$143</f>
        <v>48.119699999999995</v>
      </c>
      <c r="GP11" s="57">
        <f>[5]UTE!GP$143</f>
        <v>359.34249999999992</v>
      </c>
      <c r="GQ11" s="57">
        <f>[5]UTE!GQ$143</f>
        <v>574.28879999999992</v>
      </c>
      <c r="GR11" s="57">
        <f>[5]UTE!GR$143</f>
        <v>457.49279999999999</v>
      </c>
      <c r="GS11" s="57">
        <f>[5]UTE!GS$143</f>
        <v>338.72679999999997</v>
      </c>
      <c r="GT11" s="57">
        <f>[5]UTE!GT$143</f>
        <v>353.88010000000003</v>
      </c>
      <c r="GU11" s="57">
        <f>[5]UTE!GU$143</f>
        <v>447.29760000000005</v>
      </c>
      <c r="GV11" s="57">
        <f>[5]UTE!GV$143</f>
        <v>338.07049999999998</v>
      </c>
      <c r="GW11" s="57">
        <f>[5]UTE!GW$143</f>
        <v>562.34890000000007</v>
      </c>
      <c r="GX11" s="57">
        <f>[5]UTE!GX$143</f>
        <v>423.76499999999999</v>
      </c>
      <c r="GY11" s="57">
        <f>[5]UTE!GY$143</f>
        <v>376.31299999999999</v>
      </c>
      <c r="GZ11" s="57">
        <f>[5]UTE!GZ$143</f>
        <v>698.68640000000005</v>
      </c>
      <c r="HA11" s="57">
        <f>[5]UTE!HA$143</f>
        <v>369.57219999999995</v>
      </c>
      <c r="HB11" s="57">
        <f>[5]UTE!HB$143</f>
        <v>385.54930000000002</v>
      </c>
      <c r="HC11" s="57">
        <f>[5]UTE!HC$143</f>
        <v>627.53610000000003</v>
      </c>
      <c r="HD11" s="57">
        <f>[5]UTE!HD$143</f>
        <v>377.88749999999999</v>
      </c>
      <c r="HE11" s="57">
        <f>[5]UTE!HE$143</f>
        <v>373.75720000000001</v>
      </c>
      <c r="HF11" s="57">
        <f>[5]UTE!HF$143</f>
        <v>377.24299999999999</v>
      </c>
      <c r="HG11" s="57">
        <f>[5]UTE!HG$143</f>
        <v>375.78699999999998</v>
      </c>
      <c r="HH11" s="57">
        <f>[5]UTE!HH$143</f>
        <v>379.767</v>
      </c>
      <c r="HI11" s="57">
        <f>[5]UTE!HI$143</f>
        <v>588.27499999999998</v>
      </c>
      <c r="HJ11" s="57">
        <f>[5]UTE!HJ$143</f>
        <v>461.52</v>
      </c>
      <c r="HK11" s="57">
        <f>[5]UTE!HK$143</f>
        <v>380.91862099999992</v>
      </c>
      <c r="HL11" s="57">
        <f>[5]UTE!HL$143</f>
        <v>716.14015999999992</v>
      </c>
      <c r="HM11" s="57">
        <f>[5]UTE!HM$143</f>
        <v>355.48200000000003</v>
      </c>
      <c r="HN11" s="57">
        <f>[5]UTE!HN$143</f>
        <v>395.91910000000001</v>
      </c>
      <c r="HO11" s="57">
        <f>[5]UTE!HO$143</f>
        <v>667.79129999999998</v>
      </c>
      <c r="HP11" s="57">
        <f>[5]UTE!HP$143</f>
        <v>397.87567999999999</v>
      </c>
      <c r="HQ11" s="57">
        <f>[5]UTE!HQ$143</f>
        <v>390.78204999999997</v>
      </c>
      <c r="HR11" s="57">
        <f>[5]UTE!HR$143</f>
        <v>390.22502000000003</v>
      </c>
      <c r="HS11" s="57">
        <f>[5]UTE!HS$143</f>
        <v>394.95100000000008</v>
      </c>
      <c r="HT11" s="57">
        <f>[5]UTE!HT$143</f>
        <v>411.38440000000003</v>
      </c>
      <c r="HU11" s="57">
        <f>[5]UTE!HU$143</f>
        <v>626.36877000000004</v>
      </c>
      <c r="HV11" s="57">
        <f>[5]UTE!HV$143</f>
        <v>476.70600000000002</v>
      </c>
      <c r="HW11" s="57">
        <f>[5]UTE!HW$143</f>
        <v>407.02800000000002</v>
      </c>
      <c r="HX11" s="57">
        <f>[5]UTE!HX$143</f>
        <v>770.90284999999994</v>
      </c>
      <c r="HY11" s="57">
        <f>[5]UTE!HY$143</f>
        <v>379.089045</v>
      </c>
      <c r="HZ11" s="57">
        <f>[5]UTE!HZ$143</f>
        <v>421.38819999999998</v>
      </c>
      <c r="IA11" s="57">
        <f>[5]UTE!IA$143</f>
        <v>707.88409999999999</v>
      </c>
      <c r="IB11" s="57">
        <f>[5]UTE!IB$143</f>
        <v>414.18561</v>
      </c>
      <c r="IC11" s="57">
        <f>[5]UTE!IC$143</f>
        <v>417.01133999999996</v>
      </c>
      <c r="ID11" s="57">
        <f>[5]UTE!ID$143</f>
        <v>414.99655999999999</v>
      </c>
      <c r="IE11" s="57">
        <f>[5]UTE!IE$143</f>
        <v>452.98242999999997</v>
      </c>
      <c r="IF11" s="57">
        <f>[5]UTE!IF$143</f>
        <v>425.51074</v>
      </c>
      <c r="IG11" s="57">
        <f>[5]UTE!IG$143</f>
        <v>669.93939999999998</v>
      </c>
      <c r="IH11" s="57">
        <f>[5]UTE!IH$143</f>
        <v>404.95090000000005</v>
      </c>
      <c r="II11" s="57">
        <f>[5]UTE!II$143</f>
        <v>466.43200999999999</v>
      </c>
      <c r="IJ11" s="57">
        <f>[5]UTE!IJ$143</f>
        <v>902.09898999999996</v>
      </c>
      <c r="IK11" s="57">
        <f>[5]UTE!IK$143</f>
        <v>413.22171999999995</v>
      </c>
      <c r="IL11" s="57">
        <f>[5]UTE!IL$143</f>
        <v>458.95512000000002</v>
      </c>
      <c r="IM11" s="57">
        <f>[5]UTE!IM$143</f>
        <v>783.63885000000005</v>
      </c>
      <c r="IN11" s="57">
        <f>[5]UTE!IN$143</f>
        <v>458.35568999999998</v>
      </c>
      <c r="IO11" s="57">
        <f>[5]UTE!IO$143</f>
        <v>458.18835999999999</v>
      </c>
      <c r="IP11" s="57">
        <f>[5]UTE!IP$143</f>
        <v>462.93849</v>
      </c>
      <c r="IQ11" s="57">
        <f>[5]UTE!IQ$143</f>
        <v>455.48245000000003</v>
      </c>
      <c r="IR11" s="57">
        <f>[5]UTE!IR$143</f>
        <v>449.16740000000004</v>
      </c>
      <c r="IS11" s="57">
        <f>[5]UTE!IS$143</f>
        <v>795.93389999999988</v>
      </c>
      <c r="IT11" s="57">
        <f>[5]UTE!IT$143</f>
        <v>442.94</v>
      </c>
      <c r="IU11" s="57">
        <f>[5]UTE!IU$143</f>
        <v>490.84390999999999</v>
      </c>
      <c r="IV11" s="57">
        <f>[5]UTE!IV$143</f>
        <v>1004.82339</v>
      </c>
      <c r="IW11" s="57">
        <f>[5]UTE!IW$143</f>
        <v>488.93965000000003</v>
      </c>
      <c r="IX11" s="57">
        <f>[5]UTE!IX$143</f>
        <v>392.16960999999998</v>
      </c>
      <c r="IY11" s="57">
        <f>[5]UTE!IY$143</f>
        <v>759.23360000000014</v>
      </c>
      <c r="IZ11" s="57">
        <f>[5]UTE!IZ$143</f>
        <v>470.16303999999997</v>
      </c>
      <c r="JA11" s="57">
        <f>[5]UTE!JA$143</f>
        <v>464.27072999999996</v>
      </c>
      <c r="JB11" s="57">
        <f>[5]UTE!JB$143</f>
        <v>481.01090000000005</v>
      </c>
      <c r="JC11" s="57">
        <f>[5]UTE!JC$143</f>
        <v>484.45021000000003</v>
      </c>
      <c r="JD11" s="57">
        <f>[5]UTE!JD$143</f>
        <v>460.65777000000003</v>
      </c>
      <c r="JE11" s="57">
        <f>[5]UTE!JE$143</f>
        <v>755.13274000000001</v>
      </c>
      <c r="JF11" s="57">
        <f>[5]UTE!JF$143</f>
        <v>457.97485999999998</v>
      </c>
      <c r="JG11" s="57">
        <f>[5]UTE!JG$143</f>
        <v>494.46972999999997</v>
      </c>
      <c r="JH11" s="57">
        <f>[5]UTE!JH$143</f>
        <v>990.35372999999993</v>
      </c>
      <c r="JI11" s="57">
        <f>[5]UTE!JI$143</f>
        <v>447.87757423000005</v>
      </c>
      <c r="JJ11" s="57">
        <f>[5]UTE!JJ$143</f>
        <v>490.74571000000003</v>
      </c>
      <c r="JK11" s="57">
        <f>[5]UTE!JK$143</f>
        <v>805.40505000000007</v>
      </c>
      <c r="JL11" s="57">
        <f>[5]UTE!JL$143</f>
        <v>471.60907000000003</v>
      </c>
      <c r="JM11" s="57">
        <f>[5]UTE!JM$143</f>
        <v>471.15471000000002</v>
      </c>
      <c r="JN11" s="57">
        <f>[5]UTE!JN$143</f>
        <v>484.44349999999997</v>
      </c>
      <c r="JO11" s="57">
        <f>[5]UTE!JO$143</f>
        <v>494.43473</v>
      </c>
      <c r="JP11" s="57">
        <f>[5]UTE!JP$143</f>
        <v>487.52796999999998</v>
      </c>
      <c r="JQ11" s="57">
        <f>[5]UTE!JQ$143</f>
        <v>804.43219999999997</v>
      </c>
      <c r="JR11" s="57">
        <f>[5]UTE!JR$143</f>
        <v>464.12056000000001</v>
      </c>
      <c r="JS11" s="57">
        <f>[5]UTE!JS$143</f>
        <v>544.60212000000001</v>
      </c>
      <c r="JT11" s="57">
        <f>[5]UTE!JT$143</f>
        <v>1063.3062</v>
      </c>
      <c r="JU11" s="57">
        <f>[5]UTE!JU$143</f>
        <v>484.30556000000001</v>
      </c>
      <c r="JV11" s="57">
        <f>[5]UTE!JV$143</f>
        <v>543.2840799999999</v>
      </c>
      <c r="JW11" s="57">
        <f>[5]UTE!JW$143</f>
        <v>886.19064000000014</v>
      </c>
      <c r="JX11" s="57">
        <f>[5]UTE!JX$143</f>
        <v>536.05484000000001</v>
      </c>
      <c r="JY11" s="57">
        <f>[5]UTE!JY$143</f>
        <v>535.44361000000004</v>
      </c>
      <c r="JZ11" s="57">
        <f>[5]UTE!JZ$143</f>
        <v>542.01439000000005</v>
      </c>
      <c r="KA11" s="57">
        <f>[5]UTE!KA$143</f>
        <v>539.97239999999999</v>
      </c>
      <c r="KB11" s="57">
        <f>[5]UTE!KB$143</f>
        <v>536.32140000000004</v>
      </c>
      <c r="KC11" s="57">
        <f>[5]UTE!KC$143</f>
        <v>866.37985000000015</v>
      </c>
      <c r="KD11" s="57">
        <f>[5]UTE!KD$143</f>
        <v>523.17674999999997</v>
      </c>
      <c r="KE11" s="57">
        <f>[5]UTE!KE$143</f>
        <v>608.56646000000001</v>
      </c>
      <c r="KF11" s="57">
        <f>[5]UTE!KF$143</f>
        <v>1205.1305400000001</v>
      </c>
      <c r="KG11" s="57">
        <f>[5]UTE!KG$143</f>
        <v>584.67529000000002</v>
      </c>
      <c r="KH11" s="57">
        <f>[5]UTE!KH$143</f>
        <v>553.9295699999999</v>
      </c>
      <c r="KI11" s="57">
        <f>[5]UTE!KI$143</f>
        <v>1029.3104000000001</v>
      </c>
      <c r="KJ11" s="57">
        <f>[5]UTE!KJ$143</f>
        <v>587.69540000000006</v>
      </c>
      <c r="KK11" s="57">
        <f>[5]UTE!KK$143</f>
        <v>605.60060999999996</v>
      </c>
      <c r="KL11" s="57">
        <f>[5]UTE!KL$143</f>
        <v>567.14241000000004</v>
      </c>
      <c r="KM11" s="57">
        <f>[5]UTE!KM$143</f>
        <v>588.01925000000006</v>
      </c>
      <c r="KN11" s="57">
        <f>[5]UTE!KN$143</f>
        <v>584.86743999999999</v>
      </c>
      <c r="KO11" s="57">
        <f>[5]UTE!KO$143</f>
        <v>973.72649999999999</v>
      </c>
      <c r="KP11" s="57">
        <f>[5]UTE!KP$143</f>
        <v>542.92383999999993</v>
      </c>
      <c r="KQ11" s="57">
        <f>[5]UTE!KQ$143</f>
        <v>638.44990000000007</v>
      </c>
      <c r="KR11" s="57">
        <f>[5]UTE!KR$143</f>
        <v>1255.4313500000001</v>
      </c>
    </row>
    <row r="12" spans="1:304" x14ac:dyDescent="0.25">
      <c r="A12" s="56" t="s">
        <v>86</v>
      </c>
      <c r="B12" s="57">
        <f>[5]UTE!B$144</f>
        <v>106.0838</v>
      </c>
      <c r="C12" s="57">
        <f>[5]UTE!C$144</f>
        <v>159.93679999999998</v>
      </c>
      <c r="D12" s="57">
        <f>[5]UTE!D$144</f>
        <v>167.93520000000001</v>
      </c>
      <c r="E12" s="57">
        <f>[5]UTE!E$144</f>
        <v>160.57149999999999</v>
      </c>
      <c r="F12" s="57">
        <f>[5]UTE!F$144</f>
        <v>209.03670000000002</v>
      </c>
      <c r="G12" s="57">
        <f>[5]UTE!G$144</f>
        <v>148.41200000000001</v>
      </c>
      <c r="H12" s="57">
        <f>[5]UTE!H$144</f>
        <v>242.26050000000001</v>
      </c>
      <c r="I12" s="57">
        <f>[5]UTE!I$144</f>
        <v>169.79589999999999</v>
      </c>
      <c r="J12" s="57">
        <f>[5]UTE!J$144</f>
        <v>171.31200000000001</v>
      </c>
      <c r="K12" s="57">
        <f>[5]UTE!K$144</f>
        <v>107.4743</v>
      </c>
      <c r="L12" s="57">
        <f>[5]UTE!L$144</f>
        <v>101.6519</v>
      </c>
      <c r="M12" s="57">
        <f>[5]UTE!M$144</f>
        <v>169.8013</v>
      </c>
      <c r="N12" s="57">
        <f>[5]UTE!N$144</f>
        <v>189.64189999999999</v>
      </c>
      <c r="O12" s="57">
        <f>[5]UTE!O$144</f>
        <v>431.70049999999998</v>
      </c>
      <c r="P12" s="57">
        <f>[5]UTE!P$144</f>
        <v>271.91140000000001</v>
      </c>
      <c r="Q12" s="57">
        <f>[5]UTE!Q$144</f>
        <v>276.0745</v>
      </c>
      <c r="R12" s="57">
        <f>[5]UTE!R$144</f>
        <v>190.15789999999998</v>
      </c>
      <c r="S12" s="57">
        <f>[5]UTE!S$144</f>
        <v>146.34889999999999</v>
      </c>
      <c r="T12" s="57">
        <f>[5]UTE!T$144</f>
        <v>135.80789999999999</v>
      </c>
      <c r="U12" s="57">
        <f>[5]UTE!U$144</f>
        <v>134.99579999999997</v>
      </c>
      <c r="V12" s="57">
        <f>[5]UTE!V$144</f>
        <v>154.35229999999999</v>
      </c>
      <c r="W12" s="57">
        <f>[5]UTE!W$144</f>
        <v>136.96860000000001</v>
      </c>
      <c r="X12" s="57">
        <f>[5]UTE!X$144</f>
        <v>133.74429999999998</v>
      </c>
      <c r="Y12" s="57">
        <f>[5]UTE!Y$144</f>
        <v>141.51229999999998</v>
      </c>
      <c r="Z12" s="57">
        <f>[5]UTE!Z$144</f>
        <v>106.0544</v>
      </c>
      <c r="AA12" s="57">
        <f>[5]UTE!AA$144</f>
        <v>171.28720000000001</v>
      </c>
      <c r="AB12" s="57">
        <f>[5]UTE!AB$144</f>
        <v>140.42449999999999</v>
      </c>
      <c r="AC12" s="57">
        <f>[5]UTE!AC$144</f>
        <v>133.4059</v>
      </c>
      <c r="AD12" s="57">
        <f>[5]UTE!AD$144</f>
        <v>123.75660000000001</v>
      </c>
      <c r="AE12" s="57">
        <f>[5]UTE!AE$144</f>
        <v>156.9376</v>
      </c>
      <c r="AF12" s="57">
        <f>[5]UTE!AF$144</f>
        <v>168.16166000000001</v>
      </c>
      <c r="AG12" s="57">
        <f>[5]UTE!AG$144</f>
        <v>136.33779999999999</v>
      </c>
      <c r="AH12" s="57">
        <f>[5]UTE!AH$144</f>
        <v>126.5294</v>
      </c>
      <c r="AI12" s="57">
        <f>[5]UTE!AI$144</f>
        <v>133.92070000000001</v>
      </c>
      <c r="AJ12" s="57">
        <f>[5]UTE!AJ$144</f>
        <v>134.73070000000001</v>
      </c>
      <c r="AK12" s="57">
        <f>[5]UTE!AK$144</f>
        <v>102.8271</v>
      </c>
      <c r="AL12" s="57">
        <f>[5]UTE!AL$144</f>
        <v>102.7076</v>
      </c>
      <c r="AM12" s="57">
        <f>[5]UTE!AM$144</f>
        <v>146.2594</v>
      </c>
      <c r="AN12" s="57">
        <f>[5]UTE!AN$144</f>
        <v>72.611899999999991</v>
      </c>
      <c r="AO12" s="57">
        <f>[5]UTE!AO$144</f>
        <v>155.643</v>
      </c>
      <c r="AP12" s="57">
        <f>[5]UTE!AP$144</f>
        <v>105.2761</v>
      </c>
      <c r="AQ12" s="57">
        <f>[5]UTE!AQ$144</f>
        <v>84.409899999999993</v>
      </c>
      <c r="AR12" s="57">
        <f>[5]UTE!AR$144</f>
        <v>88.459000000000003</v>
      </c>
      <c r="AS12" s="57">
        <f>[5]UTE!AS$144</f>
        <v>108.0414</v>
      </c>
      <c r="AT12" s="57">
        <f>[5]UTE!AT$144</f>
        <v>72.401300000000006</v>
      </c>
      <c r="AU12" s="57">
        <f>[5]UTE!AU$144</f>
        <v>101.768</v>
      </c>
      <c r="AV12" s="57">
        <f>[5]UTE!AV$144</f>
        <v>109.2829</v>
      </c>
      <c r="AW12" s="57">
        <f>[5]UTE!AW$144</f>
        <v>153.9178</v>
      </c>
      <c r="AX12" s="57">
        <f>[5]UTE!AX$144</f>
        <v>148.90220000000002</v>
      </c>
      <c r="AY12" s="57">
        <f>[5]UTE!AY$144</f>
        <v>172.3639</v>
      </c>
      <c r="AZ12" s="57">
        <f>[5]UTE!AZ$144</f>
        <v>105.52380000000001</v>
      </c>
      <c r="BA12" s="57">
        <f>[5]UTE!BA$144</f>
        <v>145.26310000000001</v>
      </c>
      <c r="BB12" s="57">
        <f>[5]UTE!BB$144</f>
        <v>91.996800000000007</v>
      </c>
      <c r="BC12" s="57">
        <f>[5]UTE!BC$144</f>
        <v>107.59960000000001</v>
      </c>
      <c r="BD12" s="57">
        <f>[5]UTE!BD$144</f>
        <v>93.6357</v>
      </c>
      <c r="BE12" s="57">
        <f>[5]UTE!BE$144</f>
        <v>106.11789999999999</v>
      </c>
      <c r="BF12" s="57">
        <f>[5]UTE!BF$144</f>
        <v>123.57339999999999</v>
      </c>
      <c r="BG12" s="57">
        <f>[5]UTE!BG$144</f>
        <v>190.45099999999999</v>
      </c>
      <c r="BH12" s="57">
        <f>[5]UTE!BH$144</f>
        <v>186.4462</v>
      </c>
      <c r="BI12" s="57">
        <f>[5]UTE!BI$144</f>
        <v>508.88040000000001</v>
      </c>
      <c r="BJ12" s="57">
        <f>[5]UTE!BJ$144</f>
        <v>225.39320000000001</v>
      </c>
      <c r="BK12" s="57">
        <f>[5]UTE!BK$144</f>
        <v>65.540600000000012</v>
      </c>
      <c r="BL12" s="57">
        <f>[5]UTE!BL$144</f>
        <v>305.2688</v>
      </c>
      <c r="BM12" s="57">
        <f>[5]UTE!BM$144</f>
        <v>242.57070000000002</v>
      </c>
      <c r="BN12" s="57">
        <f>[5]UTE!BN$144</f>
        <v>580.19809999999995</v>
      </c>
      <c r="BO12" s="57">
        <f>[5]UTE!BO$144</f>
        <v>714.9855</v>
      </c>
      <c r="BP12" s="57">
        <f>[5]UTE!BP$144</f>
        <v>1265.7296999999999</v>
      </c>
      <c r="BQ12" s="57">
        <f>[5]UTE!BQ$144</f>
        <v>512.56619999999998</v>
      </c>
      <c r="BR12" s="57">
        <f>[5]UTE!BR$144</f>
        <v>651.63409999999999</v>
      </c>
      <c r="BS12" s="57">
        <f>[5]UTE!BS$144</f>
        <v>441.87579999999997</v>
      </c>
      <c r="BT12" s="57">
        <f>[5]UTE!BT$144</f>
        <v>217.18779999999998</v>
      </c>
      <c r="BU12" s="57">
        <f>[5]UTE!BU$144</f>
        <v>565.75990000000002</v>
      </c>
      <c r="BV12" s="57">
        <f>[5]UTE!BV$144</f>
        <v>349.25599999999997</v>
      </c>
      <c r="BW12" s="57">
        <f>[5]UTE!BW$144</f>
        <v>618.33000000000004</v>
      </c>
      <c r="BX12" s="57">
        <f>[5]UTE!BX$144</f>
        <v>882.19</v>
      </c>
      <c r="BY12" s="57">
        <f>[5]UTE!BY$144</f>
        <v>897.899</v>
      </c>
      <c r="BZ12" s="57">
        <f>[5]UTE!BZ$144</f>
        <v>621.673</v>
      </c>
      <c r="CA12" s="57">
        <f>[5]UTE!CA$144</f>
        <v>669.01400000000001</v>
      </c>
      <c r="CB12" s="57">
        <f>[5]UTE!CB$144</f>
        <v>681.19100000000003</v>
      </c>
      <c r="CC12" s="57">
        <f>[5]UTE!CC$144</f>
        <v>534.28300000000002</v>
      </c>
      <c r="CD12" s="57">
        <f>[5]UTE!CD$144</f>
        <v>400.202</v>
      </c>
      <c r="CE12" s="57">
        <f>[5]UTE!CE$144</f>
        <v>223.114</v>
      </c>
      <c r="CF12" s="57">
        <f>[5]UTE!CF$144</f>
        <v>230.398</v>
      </c>
      <c r="CG12" s="57">
        <f>[5]UTE!CG$144</f>
        <v>347.78899999999999</v>
      </c>
      <c r="CH12" s="57">
        <f>[5]UTE!CH$144</f>
        <v>549.64030000000002</v>
      </c>
      <c r="CI12" s="57">
        <f>[5]UTE!CI$144</f>
        <v>403.58100000000002</v>
      </c>
      <c r="CJ12" s="57">
        <f>[5]UTE!CJ$144</f>
        <v>638.56200000000001</v>
      </c>
      <c r="CK12" s="57">
        <f>[5]UTE!CK$144</f>
        <v>1358.0319999999999</v>
      </c>
      <c r="CL12" s="57">
        <f>[5]UTE!CL$144</f>
        <v>1253.5409999999999</v>
      </c>
      <c r="CM12" s="57">
        <f>[5]UTE!CM$144</f>
        <v>786.38199999999995</v>
      </c>
      <c r="CN12" s="57">
        <f>[5]UTE!CN$144</f>
        <v>761.25300000000004</v>
      </c>
      <c r="CO12" s="57">
        <f>[5]UTE!CO$144</f>
        <v>830.21299999999997</v>
      </c>
      <c r="CP12" s="57">
        <f>[5]UTE!CP$144</f>
        <v>1351.001</v>
      </c>
      <c r="CQ12" s="57">
        <f>[5]UTE!CQ$144</f>
        <v>1168.242</v>
      </c>
      <c r="CR12" s="57">
        <f>[5]UTE!CR$144</f>
        <v>832.8</v>
      </c>
      <c r="CS12" s="57">
        <f>[5]UTE!CS$144</f>
        <v>997.09699999999998</v>
      </c>
      <c r="CT12" s="57">
        <f>[5]UTE!CT$144</f>
        <v>1510.8009999999999</v>
      </c>
      <c r="CU12" s="57">
        <f>[5]UTE!CU$144</f>
        <v>922.53099999999995</v>
      </c>
      <c r="CV12" s="57">
        <f>[5]UTE!CV$144</f>
        <v>805.12400000000002</v>
      </c>
      <c r="CW12" s="57">
        <f>[5]UTE!CW$144</f>
        <v>452.18799999999999</v>
      </c>
      <c r="CX12" s="57">
        <f>[5]UTE!CX$144</f>
        <v>331.61900000000003</v>
      </c>
      <c r="CY12" s="57">
        <f>[5]UTE!CY$144</f>
        <v>351.04599999999999</v>
      </c>
      <c r="CZ12" s="57">
        <f>[5]UTE!CZ$144</f>
        <v>544.27700000000004</v>
      </c>
      <c r="DA12" s="57">
        <f>[5]UTE!DA$144</f>
        <v>1193.0899999999999</v>
      </c>
      <c r="DB12" s="57">
        <f>[5]UTE!DB$144</f>
        <v>988.02300000000002</v>
      </c>
      <c r="DC12" s="57">
        <f>[5]UTE!DC$144</f>
        <v>640.11</v>
      </c>
      <c r="DD12" s="57">
        <f>[5]UTE!DD$144</f>
        <v>443.83</v>
      </c>
      <c r="DE12" s="57">
        <f>[5]UTE!DE$144</f>
        <v>469.75900000000001</v>
      </c>
      <c r="DF12" s="57">
        <f>[5]UTE!DF$144</f>
        <v>1050.4282000000003</v>
      </c>
      <c r="DG12" s="57">
        <f>[5]UTE!DG$144</f>
        <v>2461.56550083408</v>
      </c>
      <c r="DH12" s="57">
        <f>[5]UTE!DH$144</f>
        <v>1336.8133</v>
      </c>
      <c r="DI12" s="57">
        <f>[5]UTE!DI$144</f>
        <v>1497.6172999999999</v>
      </c>
      <c r="DJ12" s="57">
        <f>[5]UTE!DJ$144</f>
        <v>2839.1779999999999</v>
      </c>
      <c r="DK12" s="57">
        <f>[5]UTE!DK$144</f>
        <v>1632.3235</v>
      </c>
      <c r="DL12" s="57">
        <f>[5]UTE!DL$144</f>
        <v>3011.9101999999998</v>
      </c>
      <c r="DM12" s="57">
        <f>[5]UTE!DM$144</f>
        <v>2477.8113000000003</v>
      </c>
      <c r="DN12" s="57">
        <f>[5]UTE!DN$144</f>
        <v>576.30340000000001</v>
      </c>
      <c r="DO12" s="57">
        <f>[5]UTE!DO$144</f>
        <v>1291.1605</v>
      </c>
      <c r="DP12" s="57">
        <f>[5]UTE!DP$144</f>
        <v>1259.5001999999999</v>
      </c>
      <c r="DQ12" s="57">
        <f>[5]UTE!DQ$144</f>
        <v>1781.1708000000001</v>
      </c>
      <c r="DR12" s="57">
        <f>[5]UTE!DR$144</f>
        <v>1487.2682</v>
      </c>
      <c r="DS12" s="57">
        <f>[5]UTE!DS$144</f>
        <v>1798.9024000000002</v>
      </c>
      <c r="DT12" s="57">
        <f>[5]UTE!DT$144</f>
        <v>1853.3993</v>
      </c>
      <c r="DU12" s="57">
        <f>[5]UTE!DU$144</f>
        <v>2198.9671000000003</v>
      </c>
      <c r="DV12" s="57">
        <f>[5]UTE!DV$144</f>
        <v>2367.6632999999997</v>
      </c>
      <c r="DW12" s="57">
        <f>[5]UTE!DW$144</f>
        <v>1851.2770000000003</v>
      </c>
      <c r="DX12" s="57">
        <f>[5]UTE!DX$144</f>
        <v>2227.4961000000003</v>
      </c>
      <c r="DY12" s="57">
        <f>[5]UTE!DY$144</f>
        <v>1769.0748999999998</v>
      </c>
      <c r="DZ12" s="57">
        <f>[5]UTE!DZ$144</f>
        <v>1557.9247</v>
      </c>
      <c r="EA12" s="57">
        <f>[5]UTE!EA$144</f>
        <v>1140.3448000000001</v>
      </c>
      <c r="EB12" s="57">
        <f>[5]UTE!EB$144</f>
        <v>3863.8911000000003</v>
      </c>
      <c r="EC12" s="57">
        <f>[5]UTE!EC$144</f>
        <v>403.8227</v>
      </c>
      <c r="ED12" s="57">
        <f>[5]UTE!ED$144</f>
        <v>412.89959999999996</v>
      </c>
      <c r="EE12" s="57">
        <f>[5]UTE!EE$144</f>
        <v>279.94009999999997</v>
      </c>
      <c r="EF12" s="57">
        <f>[5]UTE!EF$144</f>
        <v>305.43190000000004</v>
      </c>
      <c r="EG12" s="57">
        <f>[5]UTE!EG$144</f>
        <v>493.31029999999998</v>
      </c>
      <c r="EH12" s="57">
        <f>[5]UTE!EH$144</f>
        <v>2372.1002000000003</v>
      </c>
      <c r="EI12" s="57">
        <f>[5]UTE!EI$144</f>
        <v>1518.9862000000001</v>
      </c>
      <c r="EJ12" s="57">
        <f>[5]UTE!EJ$144</f>
        <v>1058.2754</v>
      </c>
      <c r="EK12" s="57">
        <f>[5]UTE!EK$144</f>
        <v>921.28909999999996</v>
      </c>
      <c r="EL12" s="57">
        <f>[5]UTE!EL$144</f>
        <v>816.04750000000001</v>
      </c>
      <c r="EM12" s="57">
        <f>[5]UTE!EM$144</f>
        <v>821.67830000000004</v>
      </c>
      <c r="EN12" s="57">
        <f>[5]UTE!EN$144</f>
        <v>661.86320000000001</v>
      </c>
      <c r="EO12" s="57">
        <f>[5]UTE!EO$144</f>
        <v>-1382.0996</v>
      </c>
      <c r="EP12" s="57">
        <f>[5]UTE!EP$144</f>
        <v>2143.8411000000001</v>
      </c>
      <c r="EQ12" s="57">
        <f>[5]UTE!EQ$144</f>
        <v>2273.3521000000001</v>
      </c>
      <c r="ER12" s="57">
        <f>[5]UTE!ER$144</f>
        <v>1618.2196000000004</v>
      </c>
      <c r="ES12" s="57">
        <f>[5]UTE!ES$144</f>
        <v>2386.9196000000002</v>
      </c>
      <c r="ET12" s="57">
        <f>[5]UTE!ET$144</f>
        <v>1364.8593000000001</v>
      </c>
      <c r="EU12" s="57">
        <f>[5]UTE!EU$144</f>
        <v>2542.4166</v>
      </c>
      <c r="EV12" s="57">
        <f>[5]UTE!EV$144</f>
        <v>1428.79</v>
      </c>
      <c r="EW12" s="57">
        <f>[5]UTE!EW$144</f>
        <v>818.5517000000001</v>
      </c>
      <c r="EX12" s="57">
        <f>[5]UTE!EX$144</f>
        <v>528.06530000000009</v>
      </c>
      <c r="EY12" s="57">
        <f>[5]UTE!EY$144</f>
        <v>465.00130000000001</v>
      </c>
      <c r="EZ12" s="57">
        <f>[5]UTE!EZ$144</f>
        <v>989.07439999999986</v>
      </c>
      <c r="FA12" s="57">
        <f>[5]UTE!FA$144</f>
        <v>2548.3923</v>
      </c>
      <c r="FB12" s="57">
        <f>[5]UTE!FB$144</f>
        <v>2850.4110000000001</v>
      </c>
      <c r="FC12" s="57">
        <f>[5]UTE!FC$144</f>
        <v>2840.7574000000004</v>
      </c>
      <c r="FD12" s="57">
        <f>[5]UTE!FD$144</f>
        <v>4327.6844000000001</v>
      </c>
      <c r="FE12" s="57">
        <f>[5]UTE!FE$144</f>
        <v>2097.8649999999998</v>
      </c>
      <c r="FF12" s="57">
        <f>[5]UTE!FF$144</f>
        <v>4956.6549999999997</v>
      </c>
      <c r="FG12" s="57">
        <f>[5]UTE!FG$144</f>
        <v>2903.2798000000003</v>
      </c>
      <c r="FH12" s="57">
        <f>[5]UTE!FH$144</f>
        <v>4507.9258000000009</v>
      </c>
      <c r="FI12" s="57">
        <f>[5]UTE!FI$144</f>
        <v>2921.4286999999999</v>
      </c>
      <c r="FJ12" s="57">
        <f>[5]UTE!FJ$144</f>
        <v>1127.7637999999999</v>
      </c>
      <c r="FK12" s="57">
        <f>[5]UTE!FK$144</f>
        <v>1336.2249999999999</v>
      </c>
      <c r="FL12" s="57">
        <f>[5]UTE!FL$144</f>
        <v>771.29750000000001</v>
      </c>
      <c r="FM12" s="57">
        <f>[5]UTE!FM$144</f>
        <v>1521.3230000000001</v>
      </c>
      <c r="FN12" s="57">
        <f>[5]UTE!FN$144</f>
        <v>1854.2718</v>
      </c>
      <c r="FO12" s="57">
        <f>[5]UTE!FO$144</f>
        <v>1440.3932000000002</v>
      </c>
      <c r="FP12" s="57">
        <f>[5]UTE!FP$144</f>
        <v>1818.415</v>
      </c>
      <c r="FQ12" s="57">
        <f>[5]UTE!FQ$144</f>
        <v>1077.9876000000002</v>
      </c>
      <c r="FR12" s="57">
        <f>[5]UTE!FR$144</f>
        <v>1040.3475000000001</v>
      </c>
      <c r="FS12" s="57">
        <f>[5]UTE!FS$144</f>
        <v>2169.5041000000001</v>
      </c>
      <c r="FT12" s="57">
        <f>[5]UTE!FT$144</f>
        <v>1608.4157000000002</v>
      </c>
      <c r="FU12" s="57">
        <f>[5]UTE!FU$144</f>
        <v>2412.3128999999999</v>
      </c>
      <c r="FV12" s="57">
        <f>[5]UTE!FV$144</f>
        <v>2915.1272999999997</v>
      </c>
      <c r="FW12" s="57">
        <f>[5]UTE!FW$144</f>
        <v>1637.7747000000002</v>
      </c>
      <c r="FX12" s="57">
        <f>[5]UTE!FX$144</f>
        <v>1207.6210000000001</v>
      </c>
      <c r="FY12" s="57">
        <f>[5]UTE!FY$144</f>
        <v>2271.0430999999999</v>
      </c>
      <c r="FZ12" s="57">
        <f>[5]UTE!FZ$144</f>
        <v>1871.0838000000001</v>
      </c>
      <c r="GA12" s="57">
        <f>[5]UTE!GA$144</f>
        <v>2556.8377999999998</v>
      </c>
      <c r="GB12" s="57">
        <f>[5]UTE!GB$144</f>
        <v>1382.6942999999999</v>
      </c>
      <c r="GC12" s="57">
        <f>[5]UTE!GC$144</f>
        <v>2868.2375000000002</v>
      </c>
      <c r="GD12" s="57">
        <f>[5]UTE!GD$144</f>
        <v>1143.0395000000001</v>
      </c>
      <c r="GE12" s="57">
        <f>[5]UTE!GE$144</f>
        <v>1270.6487999999999</v>
      </c>
      <c r="GF12" s="57">
        <f>[5]UTE!GF$144</f>
        <v>1337.4057999999998</v>
      </c>
      <c r="GG12" s="57">
        <f>[5]UTE!GG$144</f>
        <v>1228.3815</v>
      </c>
      <c r="GH12" s="57">
        <f>[5]UTE!GH$144</f>
        <v>1185.2556999999997</v>
      </c>
      <c r="GI12" s="57">
        <f>[5]UTE!GI$144</f>
        <v>898.34980000000007</v>
      </c>
      <c r="GJ12" s="57">
        <f>[5]UTE!GJ$144</f>
        <v>1456.7689</v>
      </c>
      <c r="GK12" s="57">
        <f>[5]UTE!GK$144</f>
        <v>1497.4932999999999</v>
      </c>
      <c r="GL12" s="57">
        <f>[5]UTE!GL$144</f>
        <v>1017.6327000000001</v>
      </c>
      <c r="GM12" s="57">
        <f>[5]UTE!GM$144</f>
        <v>893.87519999999995</v>
      </c>
      <c r="GN12" s="57">
        <f>[5]UTE!GN$144</f>
        <v>1232.6612</v>
      </c>
      <c r="GO12" s="57">
        <f>[5]UTE!GO$144</f>
        <v>1858.3134</v>
      </c>
      <c r="GP12" s="57">
        <f>[5]UTE!GP$144</f>
        <v>1168.9611</v>
      </c>
      <c r="GQ12" s="57">
        <f>[5]UTE!GQ$144</f>
        <v>1672.9657999999999</v>
      </c>
      <c r="GR12" s="57">
        <f>[5]UTE!GR$144</f>
        <v>2176.0342000000001</v>
      </c>
      <c r="GS12" s="57">
        <f>[5]UTE!GS$144</f>
        <v>2218.5455000000002</v>
      </c>
      <c r="GT12" s="57">
        <f>[5]UTE!GT$144</f>
        <v>1924.7637999999997</v>
      </c>
      <c r="GU12" s="57">
        <f>[5]UTE!GU$144</f>
        <v>1489.5011</v>
      </c>
      <c r="GV12" s="57">
        <f>[5]UTE!GV$144</f>
        <v>1240.6463999999999</v>
      </c>
      <c r="GW12" s="57">
        <f>[5]UTE!GW$144</f>
        <v>2029.8454999999999</v>
      </c>
      <c r="GX12" s="57">
        <f>[5]UTE!GX$144</f>
        <v>1026.9336000000001</v>
      </c>
      <c r="GY12" s="57">
        <f>[5]UTE!GY$144</f>
        <v>1109.329</v>
      </c>
      <c r="GZ12" s="57">
        <f>[5]UTE!GZ$144</f>
        <v>1275.1501000000001</v>
      </c>
      <c r="HA12" s="57">
        <f>[5]UTE!HA$144</f>
        <v>1347.4259999999999</v>
      </c>
      <c r="HB12" s="57">
        <f>[5]UTE!HB$144</f>
        <v>1559.0049999999997</v>
      </c>
      <c r="HC12" s="57">
        <f>[5]UTE!HC$144</f>
        <v>1281.4858000000004</v>
      </c>
      <c r="HD12" s="57">
        <f>[5]UTE!HD$144</f>
        <v>1191.6352999999999</v>
      </c>
      <c r="HE12" s="57">
        <f>[5]UTE!HE$144</f>
        <v>1964.0815</v>
      </c>
      <c r="HF12" s="57">
        <f>[5]UTE!HF$144</f>
        <v>1445.7629999999999</v>
      </c>
      <c r="HG12" s="57">
        <f>[5]UTE!HG$144</f>
        <v>1763.4880000000001</v>
      </c>
      <c r="HH12" s="57">
        <f>[5]UTE!HH$144</f>
        <v>1783.2929999999999</v>
      </c>
      <c r="HI12" s="57">
        <f>[5]UTE!HI$144</f>
        <v>3045.741</v>
      </c>
      <c r="HJ12" s="57">
        <f>[5]UTE!HJ$144</f>
        <v>1708.1651999999999</v>
      </c>
      <c r="HK12" s="57">
        <f>[5]UTE!HK$144</f>
        <v>1735.3284329999999</v>
      </c>
      <c r="HL12" s="57">
        <f>[5]UTE!HL$144</f>
        <v>1800.7273700000001</v>
      </c>
      <c r="HM12" s="57">
        <f>[5]UTE!HM$144</f>
        <v>1842.527</v>
      </c>
      <c r="HN12" s="57">
        <f>[5]UTE!HN$144</f>
        <v>1849.9093999999998</v>
      </c>
      <c r="HO12" s="57">
        <f>[5]UTE!HO$144</f>
        <v>1620.3824999999999</v>
      </c>
      <c r="HP12" s="57">
        <f>[5]UTE!HP$144</f>
        <v>1540.18298</v>
      </c>
      <c r="HQ12" s="57">
        <f>[5]UTE!HQ$144</f>
        <v>2475.4985299999998</v>
      </c>
      <c r="HR12" s="57">
        <f>[5]UTE!HR$144</f>
        <v>1729.2941799999999</v>
      </c>
      <c r="HS12" s="57">
        <f>[5]UTE!HS$144</f>
        <v>1933.23333</v>
      </c>
      <c r="HT12" s="57">
        <f>[5]UTE!HT$144</f>
        <v>1779.8199</v>
      </c>
      <c r="HU12" s="57">
        <f>[5]UTE!HU$144</f>
        <v>3171.3840499999997</v>
      </c>
      <c r="HV12" s="57">
        <f>[5]UTE!HV$144</f>
        <v>2000.5930000000001</v>
      </c>
      <c r="HW12" s="57">
        <f>[5]UTE!HW$144</f>
        <v>2052.8670000000002</v>
      </c>
      <c r="HX12" s="57">
        <f>[5]UTE!HX$144</f>
        <v>1632.9833599999999</v>
      </c>
      <c r="HY12" s="57">
        <f>[5]UTE!HY$144</f>
        <v>1861.8591299999998</v>
      </c>
      <c r="HZ12" s="57">
        <f>[5]UTE!HZ$144</f>
        <v>1876.7576100000001</v>
      </c>
      <c r="IA12" s="57">
        <f>[5]UTE!IA$144</f>
        <v>2307.6832000000004</v>
      </c>
      <c r="IB12" s="57">
        <f>[5]UTE!IB$144</f>
        <v>2333.0044699999999</v>
      </c>
      <c r="IC12" s="57">
        <f>[5]UTE!IC$144</f>
        <v>2422.39336</v>
      </c>
      <c r="ID12" s="57">
        <f>[5]UTE!ID$144</f>
        <v>2526.08041</v>
      </c>
      <c r="IE12" s="57">
        <f>[5]UTE!IE$144</f>
        <v>1973.9272800000001</v>
      </c>
      <c r="IF12" s="57">
        <f>[5]UTE!IF$144</f>
        <v>1852.6589700000002</v>
      </c>
      <c r="IG12" s="57">
        <f>[5]UTE!IG$144</f>
        <v>2603.4230599999996</v>
      </c>
      <c r="IH12" s="57">
        <f>[5]UTE!IH$144</f>
        <v>2599.3201899999999</v>
      </c>
      <c r="II12" s="57">
        <f>[5]UTE!II$144</f>
        <v>2143.5153700000001</v>
      </c>
      <c r="IJ12" s="57">
        <f>[5]UTE!IJ$144</f>
        <v>1821.75972</v>
      </c>
      <c r="IK12" s="57">
        <f>[5]UTE!IK$144</f>
        <v>2333.2063399999997</v>
      </c>
      <c r="IL12" s="57">
        <f>[5]UTE!IL$144</f>
        <v>2135.8533100000004</v>
      </c>
      <c r="IM12" s="57">
        <f>[5]UTE!IM$144</f>
        <v>2087.7768900000001</v>
      </c>
      <c r="IN12" s="57">
        <f>[5]UTE!IN$144</f>
        <v>2615.3873599999997</v>
      </c>
      <c r="IO12" s="57">
        <f>[5]UTE!IO$144</f>
        <v>2239.6102199999996</v>
      </c>
      <c r="IP12" s="57">
        <f>[5]UTE!IP$144</f>
        <v>3118.9172799999997</v>
      </c>
      <c r="IQ12" s="57">
        <f>[5]UTE!IQ$144</f>
        <v>2317.6353100000001</v>
      </c>
      <c r="IR12" s="57">
        <f>[5]UTE!IR$144</f>
        <v>2630.3548000000001</v>
      </c>
      <c r="IS12" s="57">
        <f>[5]UTE!IS$144</f>
        <v>3421.2496999999998</v>
      </c>
      <c r="IT12" s="57">
        <f>[5]UTE!IT$144</f>
        <v>2767.8960000000002</v>
      </c>
      <c r="IU12" s="57">
        <f>[5]UTE!IU$144</f>
        <v>2901.39021</v>
      </c>
      <c r="IV12" s="57">
        <f>[5]UTE!IV$144</f>
        <v>1453.8158900000001</v>
      </c>
      <c r="IW12" s="57">
        <f>[5]UTE!IW$144</f>
        <v>2996.32305</v>
      </c>
      <c r="IX12" s="57">
        <f>[5]UTE!IX$144</f>
        <v>3069.0313699999997</v>
      </c>
      <c r="IY12" s="57">
        <f>[5]UTE!IY$144</f>
        <v>2832.9962500000001</v>
      </c>
      <c r="IZ12" s="57">
        <f>[5]UTE!IZ$144</f>
        <v>3290.5255000000002</v>
      </c>
      <c r="JA12" s="57">
        <f>[5]UTE!JA$144</f>
        <v>3245.1669600000005</v>
      </c>
      <c r="JB12" s="57">
        <f>[5]UTE!JB$144</f>
        <v>3093.6832700000004</v>
      </c>
      <c r="JC12" s="57">
        <f>[5]UTE!JC$144</f>
        <v>2427.5895300000002</v>
      </c>
      <c r="JD12" s="57">
        <f>[5]UTE!JD$144</f>
        <v>3771.4195</v>
      </c>
      <c r="JE12" s="57">
        <f>[5]UTE!JE$144</f>
        <v>5421.4016999999994</v>
      </c>
      <c r="JF12" s="57">
        <f>[5]UTE!JF$144</f>
        <v>3998.0863199999999</v>
      </c>
      <c r="JG12" s="57">
        <f>[5]UTE!JG$144</f>
        <v>4261.2116999999989</v>
      </c>
      <c r="JH12" s="57">
        <f>[5]UTE!JH$144</f>
        <v>4282.9256000000005</v>
      </c>
      <c r="JI12" s="57">
        <f>[5]UTE!JI$144</f>
        <v>3443.7347388802</v>
      </c>
      <c r="JJ12" s="57">
        <f>[5]UTE!JJ$144</f>
        <v>3047.8041400000002</v>
      </c>
      <c r="JK12" s="57">
        <f>[5]UTE!JK$144</f>
        <v>3433.5164199999999</v>
      </c>
      <c r="JL12" s="57">
        <f>[5]UTE!JL$144</f>
        <v>3150.54324</v>
      </c>
      <c r="JM12" s="57">
        <f>[5]UTE!JM$144</f>
        <v>5107.9977199999994</v>
      </c>
      <c r="JN12" s="57">
        <f>[5]UTE!JN$144</f>
        <v>4425.8832000000011</v>
      </c>
      <c r="JO12" s="57">
        <f>[5]UTE!JO$144</f>
        <v>4557.3194999999996</v>
      </c>
      <c r="JP12" s="57">
        <f>[5]UTE!JP$144</f>
        <v>4709.1517799999992</v>
      </c>
      <c r="JQ12" s="57">
        <f>[5]UTE!JQ$144</f>
        <v>6505.9441899999993</v>
      </c>
      <c r="JR12" s="57">
        <f>[5]UTE!JR$144</f>
        <v>3501.5419099999995</v>
      </c>
      <c r="JS12" s="57">
        <f>[5]UTE!JS$144</f>
        <v>3920.4424199999999</v>
      </c>
      <c r="JT12" s="57">
        <f>[5]UTE!JT$144</f>
        <v>7249.7941200000005</v>
      </c>
      <c r="JU12" s="57">
        <f>[5]UTE!JU$144</f>
        <v>2943.8590199999999</v>
      </c>
      <c r="JV12" s="57">
        <f>[5]UTE!JV$144</f>
        <v>3880.6918999999998</v>
      </c>
      <c r="JW12" s="57">
        <f>[5]UTE!JW$144</f>
        <v>2385.1137000000003</v>
      </c>
      <c r="JX12" s="57">
        <f>[5]UTE!JX$144</f>
        <v>2941.5523900000003</v>
      </c>
      <c r="JY12" s="57">
        <f>[5]UTE!JY$144</f>
        <v>2719.7477699999999</v>
      </c>
      <c r="JZ12" s="57">
        <f>[5]UTE!JZ$144</f>
        <v>3090.5752899999998</v>
      </c>
      <c r="KA12" s="57">
        <f>[5]UTE!KA$144</f>
        <v>2796.1174000000001</v>
      </c>
      <c r="KB12" s="57">
        <f>[5]UTE!KB$144</f>
        <v>3792.7526699999999</v>
      </c>
      <c r="KC12" s="57">
        <f>[5]UTE!KC$144</f>
        <v>5877.1804000000002</v>
      </c>
      <c r="KD12" s="57">
        <f>[5]UTE!KD$144</f>
        <v>3633.0910000000003</v>
      </c>
      <c r="KE12" s="57">
        <f>[5]UTE!KE$144</f>
        <v>4612.5496200000007</v>
      </c>
      <c r="KF12" s="57">
        <f>[5]UTE!KF$144</f>
        <v>6567.1613600000001</v>
      </c>
      <c r="KG12" s="57">
        <f>[5]UTE!KG$144</f>
        <v>3569.7338999999993</v>
      </c>
      <c r="KH12" s="57">
        <f>[5]UTE!KH$144</f>
        <v>4740.2690299999995</v>
      </c>
      <c r="KI12" s="57">
        <f>[5]UTE!KI$144</f>
        <v>3210.5902700000001</v>
      </c>
      <c r="KJ12" s="57">
        <f>[5]UTE!KJ$144</f>
        <v>4875.1572100000003</v>
      </c>
      <c r="KK12" s="57">
        <f>[5]UTE!KK$144</f>
        <v>2518.3236339999999</v>
      </c>
      <c r="KL12" s="57">
        <f>[5]UTE!KL$144</f>
        <v>3114.4092499999997</v>
      </c>
      <c r="KM12" s="57">
        <f>[5]UTE!KM$144</f>
        <v>3106.4843140000003</v>
      </c>
      <c r="KN12" s="57">
        <f>[5]UTE!KN$144</f>
        <v>3214.2003</v>
      </c>
      <c r="KO12" s="57">
        <f>[5]UTE!KO$144</f>
        <v>2815.2270900000003</v>
      </c>
      <c r="KP12" s="57">
        <f>[5]UTE!KP$144</f>
        <v>3281.5298100000005</v>
      </c>
      <c r="KQ12" s="57">
        <f>[5]UTE!KQ$144</f>
        <v>2975.5369599999999</v>
      </c>
      <c r="KR12" s="57">
        <f>[5]UTE!KR$144</f>
        <v>3566.9084199999993</v>
      </c>
    </row>
    <row r="13" spans="1:304" x14ac:dyDescent="0.25">
      <c r="A13" s="56" t="s">
        <v>87</v>
      </c>
      <c r="B13" s="57">
        <f>[5]UTE!B$145</f>
        <v>245.5402</v>
      </c>
      <c r="C13" s="57">
        <f>[5]UTE!C$145</f>
        <v>7.1947999999999999</v>
      </c>
      <c r="D13" s="57">
        <f>[5]UTE!D$145</f>
        <v>11.608700000000001</v>
      </c>
      <c r="E13" s="57">
        <f>[5]UTE!E$145</f>
        <v>6.4108000000000001</v>
      </c>
      <c r="F13" s="57">
        <f>[5]UTE!F$145</f>
        <v>3.7471999999999999</v>
      </c>
      <c r="G13" s="57">
        <f>[5]UTE!G$145</f>
        <v>17.3093</v>
      </c>
      <c r="H13" s="57">
        <f>[5]UTE!H$145</f>
        <v>215.81529999999998</v>
      </c>
      <c r="I13" s="57">
        <f>[5]UTE!I$145</f>
        <v>10.7859</v>
      </c>
      <c r="J13" s="57">
        <f>[5]UTE!J$145</f>
        <v>11.290799999999999</v>
      </c>
      <c r="K13" s="57">
        <f>[5]UTE!K$145</f>
        <v>12.6008</v>
      </c>
      <c r="L13" s="57">
        <f>[5]UTE!L$145</f>
        <v>5.0456000000000003</v>
      </c>
      <c r="M13" s="57">
        <f>[5]UTE!M$145</f>
        <v>18.179599999999997</v>
      </c>
      <c r="N13" s="57">
        <f>[5]UTE!N$145</f>
        <v>224.83770000000001</v>
      </c>
      <c r="O13" s="57">
        <f>[5]UTE!O$145</f>
        <v>8.5268999999999995</v>
      </c>
      <c r="P13" s="57">
        <f>[5]UTE!P$145</f>
        <v>10.66</v>
      </c>
      <c r="Q13" s="57">
        <f>[5]UTE!Q$145</f>
        <v>12.801500000000001</v>
      </c>
      <c r="R13" s="57">
        <f>[5]UTE!R$145</f>
        <v>4.0268000000000006</v>
      </c>
      <c r="S13" s="57">
        <f>[5]UTE!S$145</f>
        <v>17.784700000000001</v>
      </c>
      <c r="T13" s="57">
        <f>[5]UTE!T$145</f>
        <v>232.35310000000001</v>
      </c>
      <c r="U13" s="57">
        <f>[5]UTE!U$145</f>
        <v>8.5018999999999991</v>
      </c>
      <c r="V13" s="57">
        <f>[5]UTE!V$145</f>
        <v>16.376100000000001</v>
      </c>
      <c r="W13" s="57">
        <f>[5]UTE!W$145</f>
        <v>14.774299999999998</v>
      </c>
      <c r="X13" s="57">
        <f>[5]UTE!X$145</f>
        <v>35.353000000000002</v>
      </c>
      <c r="Y13" s="57">
        <f>[5]UTE!Y$145</f>
        <v>17.182599999999997</v>
      </c>
      <c r="Z13" s="57">
        <f>[5]UTE!Z$145</f>
        <v>249.98870000000002</v>
      </c>
      <c r="AA13" s="57">
        <f>[5]UTE!AA$145</f>
        <v>6.8868</v>
      </c>
      <c r="AB13" s="57">
        <f>[5]UTE!AB$145</f>
        <v>18.770799999999998</v>
      </c>
      <c r="AC13" s="57">
        <f>[5]UTE!AC$145</f>
        <v>18.071099999999998</v>
      </c>
      <c r="AD13" s="57">
        <f>[5]UTE!AD$145</f>
        <v>17.136299999999999</v>
      </c>
      <c r="AE13" s="57">
        <f>[5]UTE!AE$145</f>
        <v>15.984200000000001</v>
      </c>
      <c r="AF13" s="57">
        <f>[5]UTE!AF$145</f>
        <v>218.596</v>
      </c>
      <c r="AG13" s="57">
        <f>[5]UTE!AG$145</f>
        <v>5.3606000000000007</v>
      </c>
      <c r="AH13" s="57">
        <f>[5]UTE!AH$145</f>
        <v>21.622799999999998</v>
      </c>
      <c r="AI13" s="57">
        <f>[5]UTE!AI$145</f>
        <v>17.071099999999998</v>
      </c>
      <c r="AJ13" s="57">
        <f>[5]UTE!AJ$145</f>
        <v>4.1531000000000002</v>
      </c>
      <c r="AK13" s="57">
        <f>[5]UTE!AK$145</f>
        <v>25.096900000000002</v>
      </c>
      <c r="AL13" s="57">
        <f>[5]UTE!AL$145</f>
        <v>141.11620000000002</v>
      </c>
      <c r="AM13" s="57">
        <f>[5]UTE!AM$145</f>
        <v>3.3048000000000002</v>
      </c>
      <c r="AN13" s="57">
        <f>[5]UTE!AN$145</f>
        <v>24.413599999999999</v>
      </c>
      <c r="AO13" s="57">
        <f>[5]UTE!AO$145</f>
        <v>12.271000000000001</v>
      </c>
      <c r="AP13" s="57">
        <f>[5]UTE!AP$145</f>
        <v>12.461399999999999</v>
      </c>
      <c r="AQ13" s="57">
        <f>[5]UTE!AQ$145</f>
        <v>21.792400000000001</v>
      </c>
      <c r="AR13" s="57">
        <f>[5]UTE!AR$145</f>
        <v>119.378</v>
      </c>
      <c r="AS13" s="57">
        <f>[5]UTE!AS$145</f>
        <v>5.6970000000000001</v>
      </c>
      <c r="AT13" s="57">
        <f>[5]UTE!AT$145</f>
        <v>48.838200000000001</v>
      </c>
      <c r="AU13" s="57">
        <f>[5]UTE!AU$145</f>
        <v>18.9495</v>
      </c>
      <c r="AV13" s="57">
        <f>[5]UTE!AV$145</f>
        <v>9.1753999999999998</v>
      </c>
      <c r="AW13" s="57">
        <f>[5]UTE!AW$145</f>
        <v>36.062899999999999</v>
      </c>
      <c r="AX13" s="57">
        <f>[5]UTE!AX$145</f>
        <v>139.52070000000001</v>
      </c>
      <c r="AY13" s="57">
        <f>[5]UTE!AY$145</f>
        <v>14.402700000000001</v>
      </c>
      <c r="AZ13" s="57">
        <f>[5]UTE!AZ$145</f>
        <v>36.6387</v>
      </c>
      <c r="BA13" s="57">
        <f>[5]UTE!BA$145</f>
        <v>20.009900000000002</v>
      </c>
      <c r="BB13" s="57">
        <f>[5]UTE!BB$145</f>
        <v>30.2928</v>
      </c>
      <c r="BC13" s="57">
        <f>[5]UTE!BC$145</f>
        <v>29.089200000000002</v>
      </c>
      <c r="BD13" s="57">
        <f>[5]UTE!BD$145</f>
        <v>101.515</v>
      </c>
      <c r="BE13" s="57">
        <f>[5]UTE!BE$145</f>
        <v>4.6543999999999999</v>
      </c>
      <c r="BF13" s="57">
        <f>[5]UTE!BF$145</f>
        <v>49.858599999999996</v>
      </c>
      <c r="BG13" s="57">
        <f>[5]UTE!BG$145</f>
        <v>14.282299999999999</v>
      </c>
      <c r="BH13" s="57">
        <f>[5]UTE!BH$145</f>
        <v>2.7871999999999999</v>
      </c>
      <c r="BI13" s="57">
        <f>[5]UTE!BI$145</f>
        <v>30.481099999999998</v>
      </c>
      <c r="BJ13" s="57">
        <f>[5]UTE!BJ$145</f>
        <v>77.417899999999989</v>
      </c>
      <c r="BK13" s="57">
        <f>[5]UTE!BK$145</f>
        <v>1.8819999999999999</v>
      </c>
      <c r="BL13" s="57">
        <f>[5]UTE!BL$145</f>
        <v>38.970199999999998</v>
      </c>
      <c r="BM13" s="57">
        <f>[5]UTE!BM$145</f>
        <v>13.2325</v>
      </c>
      <c r="BN13" s="57">
        <f>[5]UTE!BN$145</f>
        <v>4.532</v>
      </c>
      <c r="BO13" s="57">
        <f>[5]UTE!BO$145</f>
        <v>23.624099999999999</v>
      </c>
      <c r="BP13" s="57">
        <f>[5]UTE!BP$145</f>
        <v>62.153300000000002</v>
      </c>
      <c r="BQ13" s="57">
        <f>[5]UTE!BQ$145</f>
        <v>3.4236</v>
      </c>
      <c r="BR13" s="57">
        <f>[5]UTE!BR$145</f>
        <v>36.042300000000004</v>
      </c>
      <c r="BS13" s="57">
        <f>[5]UTE!BS$145</f>
        <v>11.241400000000001</v>
      </c>
      <c r="BT13" s="57">
        <f>[5]UTE!BT$145</f>
        <v>18.693999999999999</v>
      </c>
      <c r="BU13" s="57">
        <f>[5]UTE!BU$145</f>
        <v>17.494299999999999</v>
      </c>
      <c r="BV13" s="57">
        <f>[5]UTE!BV$145</f>
        <v>19.623000000000001</v>
      </c>
      <c r="BW13" s="57">
        <f>[5]UTE!BW$145</f>
        <v>2.1760000000000002</v>
      </c>
      <c r="BX13" s="57">
        <f>[5]UTE!BX$145</f>
        <v>79.299000000000007</v>
      </c>
      <c r="BY13" s="57">
        <f>[5]UTE!BY$145</f>
        <v>19.541</v>
      </c>
      <c r="BZ13" s="57">
        <f>[5]UTE!BZ$145</f>
        <v>1.3580000000000001</v>
      </c>
      <c r="CA13" s="57">
        <f>[5]UTE!CA$145</f>
        <v>83.275999999999996</v>
      </c>
      <c r="CB13" s="57">
        <f>[5]UTE!CB$145</f>
        <v>11.574</v>
      </c>
      <c r="CC13" s="57">
        <f>[5]UTE!CC$145</f>
        <v>1.379</v>
      </c>
      <c r="CD13" s="57">
        <f>[5]UTE!CD$145</f>
        <v>79.412999999999997</v>
      </c>
      <c r="CE13" s="57">
        <f>[5]UTE!CE$145</f>
        <v>24.457999999999998</v>
      </c>
      <c r="CF13" s="57">
        <f>[5]UTE!CF$145</f>
        <v>8.5969999999999995</v>
      </c>
      <c r="CG13" s="57">
        <f>[5]UTE!CG$145</f>
        <v>78.043999999999997</v>
      </c>
      <c r="CH13" s="57">
        <f>[5]UTE!CH$145</f>
        <v>0.95750000000000002</v>
      </c>
      <c r="CI13" s="57">
        <f>[5]UTE!CI$145</f>
        <v>0.217</v>
      </c>
      <c r="CJ13" s="57">
        <f>[5]UTE!CJ$145</f>
        <v>80.902000000000001</v>
      </c>
      <c r="CK13" s="57">
        <f>[5]UTE!CK$145</f>
        <v>34.25</v>
      </c>
      <c r="CL13" s="57">
        <f>[5]UTE!CL$145</f>
        <v>41.750999999999998</v>
      </c>
      <c r="CM13" s="57">
        <f>[5]UTE!CM$145</f>
        <v>77.724999999999994</v>
      </c>
      <c r="CN13" s="57">
        <f>[5]UTE!CN$145</f>
        <v>12.933999999999999</v>
      </c>
      <c r="CO13" s="57">
        <f>[5]UTE!CO$145</f>
        <v>5.0179999999999998</v>
      </c>
      <c r="CP13" s="57">
        <f>[5]UTE!CP$145</f>
        <v>193.97900000000001</v>
      </c>
      <c r="CQ13" s="57">
        <f>[5]UTE!CQ$145</f>
        <v>43.697000000000003</v>
      </c>
      <c r="CR13" s="57">
        <f>[5]UTE!CR$145</f>
        <v>7.7839999999999998</v>
      </c>
      <c r="CS13" s="57">
        <f>[5]UTE!CS$145</f>
        <v>75.31</v>
      </c>
      <c r="CT13" s="57">
        <f>[5]UTE!CT$145</f>
        <v>5.0430000000000001</v>
      </c>
      <c r="CU13" s="57">
        <f>[5]UTE!CU$145</f>
        <v>19.617000000000001</v>
      </c>
      <c r="CV13" s="57">
        <f>[5]UTE!CV$145</f>
        <v>162.28</v>
      </c>
      <c r="CW13" s="57">
        <f>[5]UTE!CW$145</f>
        <v>49.618000000000002</v>
      </c>
      <c r="CX13" s="57">
        <f>[5]UTE!CX$145</f>
        <v>-3.9950000000000001</v>
      </c>
      <c r="CY13" s="57">
        <f>[5]UTE!CY$145</f>
        <v>73.338999999999999</v>
      </c>
      <c r="CZ13" s="57">
        <f>[5]UTE!CZ$145</f>
        <v>4.8769999999999998</v>
      </c>
      <c r="DA13" s="57">
        <f>[5]UTE!DA$145</f>
        <v>18.855</v>
      </c>
      <c r="DB13" s="57">
        <f>[5]UTE!DB$145</f>
        <v>87.247</v>
      </c>
      <c r="DC13" s="57">
        <f>[5]UTE!DC$145</f>
        <v>76.617000000000004</v>
      </c>
      <c r="DD13" s="57">
        <f>[5]UTE!DD$145</f>
        <v>0</v>
      </c>
      <c r="DE13" s="57">
        <f>[5]UTE!DE$145</f>
        <v>59.762999999999998</v>
      </c>
      <c r="DF13" s="57">
        <f>[5]UTE!DF$145</f>
        <v>4.43</v>
      </c>
      <c r="DG13" s="57">
        <f>[5]UTE!DG$145</f>
        <v>12.534984</v>
      </c>
      <c r="DH13" s="57">
        <f>[5]UTE!DH$145</f>
        <v>80.132300000000001</v>
      </c>
      <c r="DI13" s="57">
        <f>[5]UTE!DI$145</f>
        <v>46.827400000000004</v>
      </c>
      <c r="DJ13" s="57">
        <f>[5]UTE!DJ$145</f>
        <v>0</v>
      </c>
      <c r="DK13" s="57">
        <f>[5]UTE!DK$145</f>
        <v>19.201499999999999</v>
      </c>
      <c r="DL13" s="57">
        <f>[5]UTE!DL$145</f>
        <v>2.7010000000000001</v>
      </c>
      <c r="DM13" s="57">
        <f>[5]UTE!DM$145</f>
        <v>13.257100000000001</v>
      </c>
      <c r="DN13" s="57">
        <f>[5]UTE!DN$145</f>
        <v>75.376100000000008</v>
      </c>
      <c r="DO13" s="57">
        <f>[5]UTE!DO$145</f>
        <v>39.768900000000002</v>
      </c>
      <c r="DP13" s="57">
        <f>[5]UTE!DP$145</f>
        <v>57.943899999999999</v>
      </c>
      <c r="DQ13" s="57">
        <f>[5]UTE!DQ$145</f>
        <v>47.577800000000003</v>
      </c>
      <c r="DR13" s="57">
        <f>[5]UTE!DR$145</f>
        <v>76.716700000000003</v>
      </c>
      <c r="DS13" s="57">
        <f>[5]UTE!DS$145</f>
        <v>37.525800000000004</v>
      </c>
      <c r="DT13" s="57">
        <f>[5]UTE!DT$145</f>
        <v>71.995500000000007</v>
      </c>
      <c r="DU13" s="57">
        <f>[5]UTE!DU$145</f>
        <v>39.567599999999999</v>
      </c>
      <c r="DV13" s="57">
        <f>[5]UTE!DV$145</f>
        <v>24.4011</v>
      </c>
      <c r="DW13" s="57">
        <f>[5]UTE!DW$145</f>
        <v>64.867900000000006</v>
      </c>
      <c r="DX13" s="57">
        <f>[5]UTE!DX$145</f>
        <v>51.1678</v>
      </c>
      <c r="DY13" s="57">
        <f>[5]UTE!DY$145</f>
        <v>36.561399999999999</v>
      </c>
      <c r="DZ13" s="57">
        <f>[5]UTE!DZ$145</f>
        <v>58.022800000000004</v>
      </c>
      <c r="EA13" s="57">
        <f>[5]UTE!EA$145</f>
        <v>27.704599999999999</v>
      </c>
      <c r="EB13" s="57">
        <f>[5]UTE!EB$145</f>
        <v>60.299599999999998</v>
      </c>
      <c r="EC13" s="57">
        <f>[5]UTE!EC$145</f>
        <v>90.436399999999992</v>
      </c>
      <c r="ED13" s="57">
        <f>[5]UTE!ED$145</f>
        <v>4.2542999999999997</v>
      </c>
      <c r="EE13" s="57">
        <f>[5]UTE!EE$145</f>
        <v>66.745500000000007</v>
      </c>
      <c r="EF13" s="57">
        <f>[5]UTE!EF$145</f>
        <v>91.405799999999999</v>
      </c>
      <c r="EG13" s="57">
        <f>[5]UTE!EG$145</f>
        <v>16.8156</v>
      </c>
      <c r="EH13" s="57">
        <f>[5]UTE!EH$145</f>
        <v>116.87769999999999</v>
      </c>
      <c r="EI13" s="57">
        <f>[5]UTE!EI$145</f>
        <v>85.486100000000008</v>
      </c>
      <c r="EJ13" s="57">
        <f>[5]UTE!EJ$145</f>
        <v>38.941499999999998</v>
      </c>
      <c r="EK13" s="57">
        <f>[5]UTE!EK$145</f>
        <v>27.512900000000002</v>
      </c>
      <c r="EL13" s="57">
        <f>[5]UTE!EL$145</f>
        <v>44.417400000000001</v>
      </c>
      <c r="EM13" s="57">
        <f>[5]UTE!EM$145</f>
        <v>14.376200000000001</v>
      </c>
      <c r="EN13" s="57">
        <f>[5]UTE!EN$145</f>
        <v>60.625</v>
      </c>
      <c r="EO13" s="57">
        <f>[5]UTE!EO$145</f>
        <v>72.124200000000002</v>
      </c>
      <c r="EP13" s="57">
        <f>[5]UTE!EP$145</f>
        <v>25.629000000000001</v>
      </c>
      <c r="EQ13" s="57">
        <f>[5]UTE!EQ$145</f>
        <v>0.78920000000000001</v>
      </c>
      <c r="ER13" s="57">
        <f>[5]UTE!ER$145</f>
        <v>57.569400000000002</v>
      </c>
      <c r="ES13" s="57">
        <f>[5]UTE!ES$145</f>
        <v>2.4149000000000003</v>
      </c>
      <c r="ET13" s="57">
        <f>[5]UTE!ET$145</f>
        <v>3.7254999999999998</v>
      </c>
      <c r="EU13" s="57">
        <f>[5]UTE!EU$145</f>
        <v>27.742099999999997</v>
      </c>
      <c r="EV13" s="57">
        <f>[5]UTE!EV$145</f>
        <v>9.9075000000000006</v>
      </c>
      <c r="EW13" s="57">
        <f>[5]UTE!EW$145</f>
        <v>5.3339999999999996</v>
      </c>
      <c r="EX13" s="57">
        <f>[5]UTE!EX$145</f>
        <v>102.008</v>
      </c>
      <c r="EY13" s="57">
        <f>[5]UTE!EY$145</f>
        <v>27.2455</v>
      </c>
      <c r="EZ13" s="57">
        <f>[5]UTE!EZ$145</f>
        <v>21.9742</v>
      </c>
      <c r="FA13" s="57">
        <f>[5]UTE!FA$145</f>
        <v>88.776499999999999</v>
      </c>
      <c r="FB13" s="57">
        <f>[5]UTE!FB$145</f>
        <v>10.347</v>
      </c>
      <c r="FC13" s="57">
        <f>[5]UTE!FC$145</f>
        <v>0.70399999999999996</v>
      </c>
      <c r="FD13" s="57">
        <f>[5]UTE!FD$145</f>
        <v>38.697900000000004</v>
      </c>
      <c r="FE13" s="57">
        <f>[5]UTE!FE$145</f>
        <v>23.109000000000002</v>
      </c>
      <c r="FF13" s="57">
        <f>[5]UTE!FF$145</f>
        <v>18.818999999999999</v>
      </c>
      <c r="FG13" s="57">
        <f>[5]UTE!FG$145</f>
        <v>101.98039999999999</v>
      </c>
      <c r="FH13" s="57">
        <f>[5]UTE!FH$145</f>
        <v>11.9344</v>
      </c>
      <c r="FI13" s="57">
        <f>[5]UTE!FI$145</f>
        <v>0.69420000000000004</v>
      </c>
      <c r="FJ13" s="57">
        <f>[5]UTE!FJ$145</f>
        <v>61.664999999999999</v>
      </c>
      <c r="FK13" s="57">
        <f>[5]UTE!FK$145</f>
        <v>22.529499999999999</v>
      </c>
      <c r="FL13" s="57">
        <f>[5]UTE!FL$145</f>
        <v>15.163500000000001</v>
      </c>
      <c r="FM13" s="57">
        <f>[5]UTE!FM$145</f>
        <v>50.377000000000002</v>
      </c>
      <c r="FN13" s="57">
        <f>[5]UTE!FN$145</f>
        <v>36.375</v>
      </c>
      <c r="FO13" s="57">
        <f>[5]UTE!FO$145</f>
        <v>17.9086</v>
      </c>
      <c r="FP13" s="57">
        <f>[5]UTE!FP$145</f>
        <v>51.559100000000001</v>
      </c>
      <c r="FQ13" s="57">
        <f>[5]UTE!FQ$145</f>
        <v>28.073799999999999</v>
      </c>
      <c r="FR13" s="57">
        <f>[5]UTE!FR$145</f>
        <v>12.7013</v>
      </c>
      <c r="FS13" s="57">
        <f>[5]UTE!FS$145</f>
        <v>124.7885</v>
      </c>
      <c r="FT13" s="57">
        <f>[5]UTE!FT$145</f>
        <v>19.939400000000003</v>
      </c>
      <c r="FU13" s="57">
        <f>[5]UTE!FU$145</f>
        <v>18.133900000000001</v>
      </c>
      <c r="FV13" s="57">
        <f>[5]UTE!FV$145</f>
        <v>65.883200000000002</v>
      </c>
      <c r="FW13" s="57">
        <f>[5]UTE!FW$145</f>
        <v>9.845600000000001</v>
      </c>
      <c r="FX13" s="57">
        <f>[5]UTE!FX$145</f>
        <v>9.1712999999999987</v>
      </c>
      <c r="FY13" s="57">
        <f>[5]UTE!FY$145</f>
        <v>145.33109999999999</v>
      </c>
      <c r="FZ13" s="57">
        <f>[5]UTE!FZ$145</f>
        <v>37.1</v>
      </c>
      <c r="GA13" s="57">
        <f>[5]UTE!GA$145</f>
        <v>23.037099999999999</v>
      </c>
      <c r="GB13" s="57">
        <f>[5]UTE!GB$145</f>
        <v>53.7363</v>
      </c>
      <c r="GC13" s="57">
        <f>[5]UTE!GC$145</f>
        <v>8.4432000000000009</v>
      </c>
      <c r="GD13" s="57">
        <f>[5]UTE!GD$145</f>
        <v>67.764499999999998</v>
      </c>
      <c r="GE13" s="57">
        <f>[5]UTE!GE$145</f>
        <v>150.84049999999999</v>
      </c>
      <c r="GF13" s="57">
        <f>[5]UTE!GF$145</f>
        <v>40.648900000000005</v>
      </c>
      <c r="GG13" s="57">
        <f>[5]UTE!GG$145</f>
        <v>27.506799999999998</v>
      </c>
      <c r="GH13" s="57">
        <f>[5]UTE!GH$145</f>
        <v>41.959499999999998</v>
      </c>
      <c r="GI13" s="57">
        <f>[5]UTE!GI$145</f>
        <v>7.1288</v>
      </c>
      <c r="GJ13" s="57">
        <f>[5]UTE!GJ$145</f>
        <v>15.0822</v>
      </c>
      <c r="GK13" s="57">
        <f>[5]UTE!GK$145</f>
        <v>234.1447</v>
      </c>
      <c r="GL13" s="57">
        <f>[5]UTE!GL$145</f>
        <v>17.656700000000001</v>
      </c>
      <c r="GM13" s="57">
        <f>[5]UTE!GM$145</f>
        <v>43.134099999999997</v>
      </c>
      <c r="GN13" s="57">
        <f>[5]UTE!GN$145</f>
        <v>26.492000000000001</v>
      </c>
      <c r="GO13" s="57">
        <f>[5]UTE!GO$145</f>
        <v>5.6375999999999999</v>
      </c>
      <c r="GP13" s="57">
        <f>[5]UTE!GP$145</f>
        <v>5.6420000000000003</v>
      </c>
      <c r="GQ13" s="57">
        <f>[5]UTE!GQ$145</f>
        <v>288.22390000000001</v>
      </c>
      <c r="GR13" s="57">
        <f>[5]UTE!GR$145</f>
        <v>18.539000000000001</v>
      </c>
      <c r="GS13" s="57">
        <f>[5]UTE!GS$145</f>
        <v>101.1165</v>
      </c>
      <c r="GT13" s="57">
        <f>[5]UTE!GT$145</f>
        <v>42.324100000000001</v>
      </c>
      <c r="GU13" s="57">
        <f>[5]UTE!GU$145</f>
        <v>5.5733999999999995</v>
      </c>
      <c r="GV13" s="57">
        <f>[5]UTE!GV$145</f>
        <v>4.2263000000000002</v>
      </c>
      <c r="GW13" s="57">
        <f>[5]UTE!GW$145</f>
        <v>349.84309999999999</v>
      </c>
      <c r="GX13" s="57">
        <f>[5]UTE!GX$145</f>
        <v>22.994799999999998</v>
      </c>
      <c r="GY13" s="57">
        <f>[5]UTE!GY$145</f>
        <v>170.95929999999998</v>
      </c>
      <c r="GZ13" s="57">
        <f>[5]UTE!GZ$145</f>
        <v>253.8057</v>
      </c>
      <c r="HA13" s="57">
        <f>[5]UTE!HA$145</f>
        <v>2.1446000000000001</v>
      </c>
      <c r="HB13" s="57">
        <f>[5]UTE!HB$145</f>
        <v>2.2291999999999996</v>
      </c>
      <c r="HC13" s="57">
        <f>[5]UTE!HC$145</f>
        <v>369.01990000000001</v>
      </c>
      <c r="HD13" s="57">
        <f>[5]UTE!HD$145</f>
        <v>20.182299999999998</v>
      </c>
      <c r="HE13" s="57">
        <f>[5]UTE!HE$145</f>
        <v>111.8113</v>
      </c>
      <c r="HF13" s="57">
        <f>[5]UTE!HF$145</f>
        <v>206.154</v>
      </c>
      <c r="HG13" s="57">
        <f>[5]UTE!HG$145</f>
        <v>0</v>
      </c>
      <c r="HH13" s="57">
        <f>[5]UTE!HH$145</f>
        <v>0</v>
      </c>
      <c r="HI13" s="57">
        <f>[5]UTE!HI$145</f>
        <v>366.88</v>
      </c>
      <c r="HJ13" s="57">
        <f>[5]UTE!HJ$145</f>
        <v>19.983499999999999</v>
      </c>
      <c r="HK13" s="57">
        <f>[5]UTE!HK$145</f>
        <v>112.963768</v>
      </c>
      <c r="HL13" s="57">
        <f>[5]UTE!HL$145</f>
        <v>203.39520999999999</v>
      </c>
      <c r="HM13" s="57">
        <f>[5]UTE!HM$145</f>
        <v>0</v>
      </c>
      <c r="HN13" s="57">
        <f>[5]UTE!HN$145</f>
        <v>0</v>
      </c>
      <c r="HO13" s="57">
        <f>[5]UTE!HO$145</f>
        <v>395.14800000000002</v>
      </c>
      <c r="HP13" s="57">
        <f>[5]UTE!HP$145</f>
        <v>25.237819999999999</v>
      </c>
      <c r="HQ13" s="57">
        <f>[5]UTE!HQ$145</f>
        <v>119.16443</v>
      </c>
      <c r="HR13" s="57">
        <f>[5]UTE!HR$145</f>
        <v>203.11810999999997</v>
      </c>
      <c r="HS13" s="57">
        <f>[5]UTE!HS$145</f>
        <v>0</v>
      </c>
      <c r="HT13" s="57">
        <f>[5]UTE!HT$145</f>
        <v>0</v>
      </c>
      <c r="HU13" s="57">
        <f>[5]UTE!HU$145</f>
        <v>435.64815999999996</v>
      </c>
      <c r="HV13" s="57">
        <f>[5]UTE!HV$145</f>
        <v>22.998000000000001</v>
      </c>
      <c r="HW13" s="57">
        <f>[5]UTE!HW$145</f>
        <v>121.107</v>
      </c>
      <c r="HX13" s="57">
        <f>[5]UTE!HX$145</f>
        <v>223.62931</v>
      </c>
      <c r="HY13" s="57">
        <f>[5]UTE!HY$145</f>
        <v>0</v>
      </c>
      <c r="HZ13" s="57">
        <f>[5]UTE!HZ$145</f>
        <v>0</v>
      </c>
      <c r="IA13" s="57">
        <f>[5]UTE!IA$145</f>
        <v>472.9717</v>
      </c>
      <c r="IB13" s="57">
        <f>[5]UTE!IB$145</f>
        <v>0</v>
      </c>
      <c r="IC13" s="57">
        <f>[5]UTE!IC$145</f>
        <v>152.78709000000001</v>
      </c>
      <c r="ID13" s="57">
        <f>[5]UTE!ID$145</f>
        <v>250.71879999999999</v>
      </c>
      <c r="IE13" s="57">
        <f>[5]UTE!IE$145</f>
        <v>0</v>
      </c>
      <c r="IF13" s="57">
        <f>[5]UTE!IF$145</f>
        <v>0</v>
      </c>
      <c r="IG13" s="57">
        <f>[5]UTE!IG$145</f>
        <v>490.23212999999998</v>
      </c>
      <c r="IH13" s="57">
        <f>[5]UTE!IH$145</f>
        <v>0</v>
      </c>
      <c r="II13" s="57">
        <f>[5]UTE!II$145</f>
        <v>130.62103999999999</v>
      </c>
      <c r="IJ13" s="57">
        <f>[5]UTE!IJ$145</f>
        <v>256.00972999999999</v>
      </c>
      <c r="IK13" s="57">
        <f>[5]UTE!IK$145</f>
        <v>0</v>
      </c>
      <c r="IL13" s="57">
        <f>[5]UTE!IL$145</f>
        <v>0</v>
      </c>
      <c r="IM13" s="57">
        <f>[5]UTE!IM$145</f>
        <v>529.35768000000007</v>
      </c>
      <c r="IN13" s="57">
        <f>[5]UTE!IN$145</f>
        <v>-5.7456199999999997</v>
      </c>
      <c r="IO13" s="57">
        <f>[5]UTE!IO$145</f>
        <v>137.80250000000001</v>
      </c>
      <c r="IP13" s="57">
        <f>[5]UTE!IP$145</f>
        <v>340.30968000000001</v>
      </c>
      <c r="IQ13" s="57">
        <f>[5]UTE!IQ$145</f>
        <v>0</v>
      </c>
      <c r="IR13" s="57">
        <f>[5]UTE!IR$145</f>
        <v>0</v>
      </c>
      <c r="IS13" s="57">
        <f>[5]UTE!IS$145</f>
        <v>534.71789999999999</v>
      </c>
      <c r="IT13" s="57">
        <f>[5]UTE!IT$145</f>
        <v>-6.5730000000000004</v>
      </c>
      <c r="IU13" s="57">
        <f>[5]UTE!IU$145</f>
        <v>141.98374999999999</v>
      </c>
      <c r="IV13" s="57">
        <f>[5]UTE!IV$145</f>
        <v>434.33855</v>
      </c>
      <c r="IW13" s="57">
        <f>[5]UTE!IW$145</f>
        <v>0</v>
      </c>
      <c r="IX13" s="57">
        <f>[5]UTE!IX$145</f>
        <v>0</v>
      </c>
      <c r="IY13" s="57">
        <f>[5]UTE!IY$145</f>
        <v>541.72133999999994</v>
      </c>
      <c r="IZ13" s="57">
        <f>[5]UTE!IZ$145</f>
        <v>0.39582999999999996</v>
      </c>
      <c r="JA13" s="57">
        <f>[5]UTE!JA$145</f>
        <v>151.83461</v>
      </c>
      <c r="JB13" s="57">
        <f>[5]UTE!JB$145</f>
        <v>384.87556000000001</v>
      </c>
      <c r="JC13" s="57">
        <f>[5]UTE!JC$145</f>
        <v>0</v>
      </c>
      <c r="JD13" s="57">
        <f>[5]UTE!JD$145</f>
        <v>0</v>
      </c>
      <c r="JE13" s="57">
        <f>[5]UTE!JE$145</f>
        <v>489.47394000000003</v>
      </c>
      <c r="JF13" s="57">
        <f>[5]UTE!JF$145</f>
        <v>1.0562499999999999</v>
      </c>
      <c r="JG13" s="57">
        <f>[5]UTE!JG$145</f>
        <v>155.07817</v>
      </c>
      <c r="JH13" s="57">
        <f>[5]UTE!JH$145</f>
        <v>461.29962999999998</v>
      </c>
      <c r="JI13" s="57">
        <f>[5]UTE!JI$145</f>
        <v>0</v>
      </c>
      <c r="JJ13" s="57">
        <f>[5]UTE!JJ$145</f>
        <v>0</v>
      </c>
      <c r="JK13" s="57">
        <f>[5]UTE!JK$145</f>
        <v>384.19888000000003</v>
      </c>
      <c r="JL13" s="57">
        <f>[5]UTE!JL$145</f>
        <v>356.18536</v>
      </c>
      <c r="JM13" s="57">
        <f>[5]UTE!JM$145</f>
        <v>161.30553</v>
      </c>
      <c r="JN13" s="57">
        <f>[5]UTE!JN$145</f>
        <v>381.9683</v>
      </c>
      <c r="JO13" s="57">
        <f>[5]UTE!JO$145</f>
        <v>3.9908000000000001</v>
      </c>
      <c r="JP13" s="57">
        <f>[5]UTE!JP$145</f>
        <v>0</v>
      </c>
      <c r="JQ13" s="57">
        <f>[5]UTE!JQ$145</f>
        <v>348.46684999999997</v>
      </c>
      <c r="JR13" s="57">
        <f>[5]UTE!JR$145</f>
        <v>0</v>
      </c>
      <c r="JS13" s="57">
        <f>[5]UTE!JS$145</f>
        <v>165.39488</v>
      </c>
      <c r="JT13" s="57">
        <f>[5]UTE!JT$145</f>
        <v>363.06647999999996</v>
      </c>
      <c r="JU13" s="57">
        <f>[5]UTE!JU$145</f>
        <v>1.7900000000000001E-3</v>
      </c>
      <c r="JV13" s="57">
        <f>[5]UTE!JV$145</f>
        <v>0</v>
      </c>
      <c r="JW13" s="57">
        <f>[5]UTE!JW$145</f>
        <v>350.21771000000001</v>
      </c>
      <c r="JX13" s="57">
        <f>[5]UTE!JX$145</f>
        <v>0</v>
      </c>
      <c r="JY13" s="57">
        <f>[5]UTE!JY$145</f>
        <v>175.36978999999999</v>
      </c>
      <c r="JZ13" s="57">
        <f>[5]UTE!JZ$145</f>
        <v>369.60520000000002</v>
      </c>
      <c r="KA13" s="57">
        <f>[5]UTE!KA$145</f>
        <v>0</v>
      </c>
      <c r="KB13" s="57">
        <f>[5]UTE!KB$145</f>
        <v>0</v>
      </c>
      <c r="KC13" s="57">
        <f>[5]UTE!KC$145</f>
        <v>518.27489000000003</v>
      </c>
      <c r="KD13" s="57">
        <f>[5]UTE!KD$145</f>
        <v>0</v>
      </c>
      <c r="KE13" s="57">
        <f>[5]UTE!KE$145</f>
        <v>179.75334000000001</v>
      </c>
      <c r="KF13" s="57">
        <f>[5]UTE!KF$145</f>
        <v>358.22628000000003</v>
      </c>
      <c r="KG13" s="57">
        <f>[5]UTE!KG$145</f>
        <v>0</v>
      </c>
      <c r="KH13" s="57">
        <f>[5]UTE!KH$145</f>
        <v>0</v>
      </c>
      <c r="KI13" s="57">
        <f>[5]UTE!KI$145</f>
        <v>545.97967000000006</v>
      </c>
      <c r="KJ13" s="57">
        <f>[5]UTE!KJ$145</f>
        <v>0</v>
      </c>
      <c r="KK13" s="57">
        <f>[5]UTE!KK$145</f>
        <v>187.90751999999998</v>
      </c>
      <c r="KL13" s="57">
        <f>[5]UTE!KL$145</f>
        <v>356.29967999999997</v>
      </c>
      <c r="KM13" s="57">
        <f>[5]UTE!KM$145</f>
        <v>0.10089000000000001</v>
      </c>
      <c r="KN13" s="57">
        <f>[5]UTE!KN$145</f>
        <v>23.850169999999999</v>
      </c>
      <c r="KO13" s="57">
        <f>[5]UTE!KO$145</f>
        <v>551.35106999999994</v>
      </c>
      <c r="KP13" s="57">
        <f>[5]UTE!KP$145</f>
        <v>0</v>
      </c>
      <c r="KQ13" s="57">
        <f>[5]UTE!KQ$145</f>
        <v>124.81775</v>
      </c>
      <c r="KR13" s="57">
        <f>[5]UTE!KR$145</f>
        <v>343.39790000000005</v>
      </c>
    </row>
    <row r="14" spans="1:304" x14ac:dyDescent="0.25">
      <c r="A14" s="56" t="s">
        <v>88</v>
      </c>
      <c r="B14" s="57">
        <f>[5]UTE!B$146</f>
        <v>104.8695</v>
      </c>
      <c r="C14" s="57">
        <f>[5]UTE!C$146</f>
        <v>189.8109</v>
      </c>
      <c r="D14" s="57">
        <f>[5]UTE!D$146</f>
        <v>165.78979999999999</v>
      </c>
      <c r="E14" s="57">
        <f>[5]UTE!E$146</f>
        <v>231.66890000000004</v>
      </c>
      <c r="F14" s="57">
        <f>[5]UTE!F$146</f>
        <v>207.24760000000001</v>
      </c>
      <c r="G14" s="57">
        <f>[5]UTE!G$146</f>
        <v>182.57540000000003</v>
      </c>
      <c r="H14" s="57">
        <f>[5]UTE!H$146</f>
        <v>195.1088</v>
      </c>
      <c r="I14" s="57">
        <f>[5]UTE!I$146</f>
        <v>207.94240000000002</v>
      </c>
      <c r="J14" s="57">
        <f>[5]UTE!J$146</f>
        <v>201.2637</v>
      </c>
      <c r="K14" s="57">
        <f>[5]UTE!K$146</f>
        <v>195.83620000000002</v>
      </c>
      <c r="L14" s="57">
        <f>[5]UTE!L$146</f>
        <v>204.14279999999999</v>
      </c>
      <c r="M14" s="57">
        <f>[5]UTE!M$146</f>
        <v>194.41380000000001</v>
      </c>
      <c r="N14" s="57">
        <f>[5]UTE!N$146</f>
        <v>168.42559999999997</v>
      </c>
      <c r="O14" s="57">
        <f>[5]UTE!O$146</f>
        <v>198.3827</v>
      </c>
      <c r="P14" s="57">
        <f>[5]UTE!P$146</f>
        <v>164.95959999999997</v>
      </c>
      <c r="Q14" s="57">
        <f>[5]UTE!Q$146</f>
        <v>191.45229999999998</v>
      </c>
      <c r="R14" s="57">
        <f>[5]UTE!R$146</f>
        <v>195.02859999999998</v>
      </c>
      <c r="S14" s="57">
        <f>[5]UTE!S$146</f>
        <v>199.97119999999998</v>
      </c>
      <c r="T14" s="57">
        <f>[5]UTE!T$146</f>
        <v>215.59210000000002</v>
      </c>
      <c r="U14" s="57">
        <f>[5]UTE!U$146</f>
        <v>205.28629999999998</v>
      </c>
      <c r="V14" s="57">
        <f>[5]UTE!V$146</f>
        <v>229.01060000000001</v>
      </c>
      <c r="W14" s="57">
        <f>[5]UTE!W$146</f>
        <v>208.9409</v>
      </c>
      <c r="X14" s="57">
        <f>[5]UTE!X$146</f>
        <v>201.40779999999998</v>
      </c>
      <c r="Y14" s="57">
        <f>[5]UTE!Y$146</f>
        <v>195.97120000000001</v>
      </c>
      <c r="Z14" s="57">
        <f>[5]UTE!Z$146</f>
        <v>178.28360000000001</v>
      </c>
      <c r="AA14" s="57">
        <f>[5]UTE!AA$146</f>
        <v>204.93769999999998</v>
      </c>
      <c r="AB14" s="57">
        <f>[5]UTE!AB$146</f>
        <v>196.4828</v>
      </c>
      <c r="AC14" s="57">
        <f>[5]UTE!AC$146</f>
        <v>326.46090000000004</v>
      </c>
      <c r="AD14" s="57">
        <f>[5]UTE!AD$146</f>
        <v>180.61269999999999</v>
      </c>
      <c r="AE14" s="57">
        <f>[5]UTE!AE$146</f>
        <v>212.60389999999998</v>
      </c>
      <c r="AF14" s="57">
        <f>[5]UTE!AF$146</f>
        <v>213.7543</v>
      </c>
      <c r="AG14" s="57">
        <f>[5]UTE!AG$146</f>
        <v>235.4254</v>
      </c>
      <c r="AH14" s="57">
        <f>[5]UTE!AH$146</f>
        <v>212.8049</v>
      </c>
      <c r="AI14" s="57">
        <f>[5]UTE!AI$146</f>
        <v>219.77329999999998</v>
      </c>
      <c r="AJ14" s="57">
        <f>[5]UTE!AJ$146</f>
        <v>205.71600000000001</v>
      </c>
      <c r="AK14" s="57">
        <f>[5]UTE!AK$146</f>
        <v>202.10269999999997</v>
      </c>
      <c r="AL14" s="57">
        <f>[5]UTE!AL$146</f>
        <v>160.90770000000001</v>
      </c>
      <c r="AM14" s="57">
        <f>[5]UTE!AM$146</f>
        <v>237.23140000000001</v>
      </c>
      <c r="AN14" s="57">
        <f>[5]UTE!AN$146</f>
        <v>214.06539999999998</v>
      </c>
      <c r="AO14" s="57">
        <f>[5]UTE!AO$146</f>
        <v>246.541</v>
      </c>
      <c r="AP14" s="57">
        <f>[5]UTE!AP$146</f>
        <v>249.92510000000001</v>
      </c>
      <c r="AQ14" s="57">
        <f>[5]UTE!AQ$146</f>
        <v>274.44589999999994</v>
      </c>
      <c r="AR14" s="57">
        <f>[5]UTE!AR$146</f>
        <v>279.23390000000001</v>
      </c>
      <c r="AS14" s="57">
        <f>[5]UTE!AS$146</f>
        <v>237.76979999999998</v>
      </c>
      <c r="AT14" s="57">
        <f>[5]UTE!AT$146</f>
        <v>255.02160000000001</v>
      </c>
      <c r="AU14" s="57">
        <f>[5]UTE!AU$146</f>
        <v>251.50859999999997</v>
      </c>
      <c r="AV14" s="57">
        <f>[5]UTE!AV$146</f>
        <v>307.61990000000003</v>
      </c>
      <c r="AW14" s="57">
        <f>[5]UTE!AW$146</f>
        <v>567.28</v>
      </c>
      <c r="AX14" s="57">
        <f>[5]UTE!AX$146</f>
        <v>346.1354</v>
      </c>
      <c r="AY14" s="57">
        <f>[5]UTE!AY$146</f>
        <v>364.59660000000002</v>
      </c>
      <c r="AZ14" s="57">
        <f>[5]UTE!AZ$146</f>
        <v>372.8818</v>
      </c>
      <c r="BA14" s="57">
        <f>[5]UTE!BA$146</f>
        <v>392.78219999999993</v>
      </c>
      <c r="BB14" s="57">
        <f>[5]UTE!BB$146</f>
        <v>376.74779999999998</v>
      </c>
      <c r="BC14" s="57">
        <f>[5]UTE!BC$146</f>
        <v>311.75729999999999</v>
      </c>
      <c r="BD14" s="57">
        <f>[5]UTE!BD$146</f>
        <v>394.37140000000005</v>
      </c>
      <c r="BE14" s="57">
        <f>[5]UTE!BE$146</f>
        <v>433.815</v>
      </c>
      <c r="BF14" s="57">
        <f>[5]UTE!BF$146</f>
        <v>437.07429999999994</v>
      </c>
      <c r="BG14" s="57">
        <f>[5]UTE!BG$146</f>
        <v>418.05779999999999</v>
      </c>
      <c r="BH14" s="57">
        <f>[5]UTE!BH$146</f>
        <v>406.12729999999999</v>
      </c>
      <c r="BI14" s="57">
        <f>[5]UTE!BI$146</f>
        <v>402.01959999999997</v>
      </c>
      <c r="BJ14" s="57">
        <f>[5]UTE!BJ$146</f>
        <v>315.92220000000003</v>
      </c>
      <c r="BK14" s="57">
        <f>[5]UTE!BK$146</f>
        <v>428.85199999999992</v>
      </c>
      <c r="BL14" s="57">
        <f>[5]UTE!BL$146</f>
        <v>381.09030000000001</v>
      </c>
      <c r="BM14" s="57">
        <f>[5]UTE!BM$146</f>
        <v>667.77250000000004</v>
      </c>
      <c r="BN14" s="57">
        <f>[5]UTE!BN$146</f>
        <v>498.66840000000002</v>
      </c>
      <c r="BO14" s="57">
        <f>[5]UTE!BO$146</f>
        <v>476.99199999999996</v>
      </c>
      <c r="BP14" s="57">
        <f>[5]UTE!BP$146</f>
        <v>324.32930000000005</v>
      </c>
      <c r="BQ14" s="57">
        <f>[5]UTE!BQ$146</f>
        <v>533.05759999999998</v>
      </c>
      <c r="BR14" s="57">
        <f>[5]UTE!BR$146</f>
        <v>398.84040000000005</v>
      </c>
      <c r="BS14" s="57">
        <f>[5]UTE!BS$146</f>
        <v>354.31490000000002</v>
      </c>
      <c r="BT14" s="57">
        <f>[5]UTE!BT$146</f>
        <v>481.5401</v>
      </c>
      <c r="BU14" s="57">
        <f>[5]UTE!BU$146</f>
        <v>383.08810000000005</v>
      </c>
      <c r="BV14" s="57">
        <f>[5]UTE!BV$146</f>
        <v>320.70400000000001</v>
      </c>
      <c r="BW14" s="57">
        <f>[5]UTE!BW$146</f>
        <v>477.98899999999998</v>
      </c>
      <c r="BX14" s="57">
        <f>[5]UTE!BX$146</f>
        <v>473.65</v>
      </c>
      <c r="BY14" s="57">
        <f>[5]UTE!BY$146</f>
        <v>79.409000000000006</v>
      </c>
      <c r="BZ14" s="57">
        <f>[5]UTE!BZ$146</f>
        <v>426.69600000000003</v>
      </c>
      <c r="CA14" s="57">
        <f>[5]UTE!CA$146</f>
        <v>415.37799999999999</v>
      </c>
      <c r="CB14" s="57">
        <f>[5]UTE!CB$146</f>
        <v>478.61900000000003</v>
      </c>
      <c r="CC14" s="57">
        <f>[5]UTE!CC$146</f>
        <v>481.17200000000003</v>
      </c>
      <c r="CD14" s="57">
        <f>[5]UTE!CD$146</f>
        <v>447.53399999999999</v>
      </c>
      <c r="CE14" s="57">
        <f>[5]UTE!CE$146</f>
        <v>458.238</v>
      </c>
      <c r="CF14" s="57">
        <f>[5]UTE!CF$146</f>
        <v>450.553</v>
      </c>
      <c r="CG14" s="57">
        <f>[5]UTE!CG$146</f>
        <v>429.44099999999997</v>
      </c>
      <c r="CH14" s="57">
        <f>[5]UTE!CH$146</f>
        <v>625.81150000000002</v>
      </c>
      <c r="CI14" s="57">
        <f>[5]UTE!CI$146</f>
        <v>352.483</v>
      </c>
      <c r="CJ14" s="57">
        <f>[5]UTE!CJ$146</f>
        <v>467.05099999999999</v>
      </c>
      <c r="CK14" s="57">
        <f>[5]UTE!CK$146</f>
        <v>738.35900000000004</v>
      </c>
      <c r="CL14" s="57">
        <f>[5]UTE!CL$146</f>
        <v>537.74900000000002</v>
      </c>
      <c r="CM14" s="57">
        <f>[5]UTE!CM$146</f>
        <v>518.67100000000005</v>
      </c>
      <c r="CN14" s="57">
        <f>[5]UTE!CN$146</f>
        <v>416.27600000000001</v>
      </c>
      <c r="CO14" s="57">
        <f>[5]UTE!CO$146</f>
        <v>396.80900000000003</v>
      </c>
      <c r="CP14" s="57">
        <f>[5]UTE!CP$146</f>
        <v>413.65100000000001</v>
      </c>
      <c r="CQ14" s="57">
        <f>[5]UTE!CQ$146</f>
        <v>439.98399999999998</v>
      </c>
      <c r="CR14" s="57">
        <f>[5]UTE!CR$146</f>
        <v>409.38</v>
      </c>
      <c r="CS14" s="57">
        <f>[5]UTE!CS$146</f>
        <v>534.52</v>
      </c>
      <c r="CT14" s="57">
        <f>[5]UTE!CT$146</f>
        <v>419.13900000000001</v>
      </c>
      <c r="CU14" s="57">
        <f>[5]UTE!CU$146</f>
        <v>596.02099999999996</v>
      </c>
      <c r="CV14" s="57">
        <f>[5]UTE!CV$146</f>
        <v>610.83900000000006</v>
      </c>
      <c r="CW14" s="57">
        <f>[5]UTE!CW$146</f>
        <v>8.4610000000000003</v>
      </c>
      <c r="CX14" s="57">
        <f>[5]UTE!CX$146</f>
        <v>257.64600000000002</v>
      </c>
      <c r="CY14" s="57">
        <f>[5]UTE!CY$146</f>
        <v>458.99299999999999</v>
      </c>
      <c r="CZ14" s="57">
        <f>[5]UTE!CZ$146</f>
        <v>491.904</v>
      </c>
      <c r="DA14" s="57">
        <f>[5]UTE!DA$146</f>
        <v>487.01</v>
      </c>
      <c r="DB14" s="57">
        <f>[5]UTE!DB$146</f>
        <v>497.09100000000001</v>
      </c>
      <c r="DC14" s="57">
        <f>[5]UTE!DC$146</f>
        <v>484.48</v>
      </c>
      <c r="DD14" s="57">
        <f>[5]UTE!DD$146</f>
        <v>407.697</v>
      </c>
      <c r="DE14" s="57">
        <f>[5]UTE!DE$146</f>
        <v>421.96199999999999</v>
      </c>
      <c r="DF14" s="57">
        <f>[5]UTE!DF$146</f>
        <v>367.75900000000001</v>
      </c>
      <c r="DG14" s="57">
        <f>[5]UTE!DG$146</f>
        <v>473.52676100000002</v>
      </c>
      <c r="DH14" s="57">
        <f>[5]UTE!DH$146</f>
        <v>423.43560000000002</v>
      </c>
      <c r="DI14" s="57">
        <f>[5]UTE!DI$146</f>
        <v>1326.2586000000001</v>
      </c>
      <c r="DJ14" s="57">
        <f>[5]UTE!DJ$146</f>
        <v>320.97610000000003</v>
      </c>
      <c r="DK14" s="57">
        <f>[5]UTE!DK$146</f>
        <v>48.074799999999996</v>
      </c>
      <c r="DL14" s="57">
        <f>[5]UTE!DL$146</f>
        <v>60.824800000000003</v>
      </c>
      <c r="DM14" s="57">
        <f>[5]UTE!DM$146</f>
        <v>463.20499999999998</v>
      </c>
      <c r="DN14" s="57">
        <f>[5]UTE!DN$146</f>
        <v>465.25860000000006</v>
      </c>
      <c r="DO14" s="57">
        <f>[5]UTE!DO$146</f>
        <v>465.37740000000002</v>
      </c>
      <c r="DP14" s="57">
        <f>[5]UTE!DP$146</f>
        <v>272.52010000000001</v>
      </c>
      <c r="DQ14" s="57">
        <f>[5]UTE!DQ$146</f>
        <v>378.53350000000006</v>
      </c>
      <c r="DR14" s="57">
        <f>[5]UTE!DR$146</f>
        <v>205.72560000000001</v>
      </c>
      <c r="DS14" s="57">
        <f>[5]UTE!DS$146</f>
        <v>389.64240000000001</v>
      </c>
      <c r="DT14" s="57">
        <f>[5]UTE!DT$146</f>
        <v>281.05509999999998</v>
      </c>
      <c r="DU14" s="57">
        <f>[5]UTE!DU$146</f>
        <v>26.305099999999999</v>
      </c>
      <c r="DV14" s="57">
        <f>[5]UTE!DV$146</f>
        <v>198.13259999999997</v>
      </c>
      <c r="DW14" s="57">
        <f>[5]UTE!DW$146</f>
        <v>265.79250000000002</v>
      </c>
      <c r="DX14" s="57">
        <f>[5]UTE!DX$146</f>
        <v>224.0264</v>
      </c>
      <c r="DY14" s="57">
        <f>[5]UTE!DY$146</f>
        <v>264.02429999999993</v>
      </c>
      <c r="DZ14" s="57">
        <f>[5]UTE!DZ$146</f>
        <v>364.7921</v>
      </c>
      <c r="EA14" s="57">
        <f>[5]UTE!EA$146</f>
        <v>509.8793</v>
      </c>
      <c r="EB14" s="57">
        <f>[5]UTE!EB$146</f>
        <v>457.67840000000001</v>
      </c>
      <c r="EC14" s="57">
        <f>[5]UTE!EC$146</f>
        <v>522.01750000000004</v>
      </c>
      <c r="ED14" s="57">
        <f>[5]UTE!ED$146</f>
        <v>518.40409999999997</v>
      </c>
      <c r="EE14" s="57">
        <f>[5]UTE!EE$146</f>
        <v>602.04999999999995</v>
      </c>
      <c r="EF14" s="57">
        <f>[5]UTE!EF$146</f>
        <v>571.84899999999993</v>
      </c>
      <c r="EG14" s="57">
        <f>[5]UTE!EG$146</f>
        <v>317.18129999999996</v>
      </c>
      <c r="EH14" s="57">
        <f>[5]UTE!EH$146</f>
        <v>531.47219999999993</v>
      </c>
      <c r="EI14" s="57">
        <f>[5]UTE!EI$146</f>
        <v>511.142</v>
      </c>
      <c r="EJ14" s="57">
        <f>[5]UTE!EJ$146</f>
        <v>414.83509999999995</v>
      </c>
      <c r="EK14" s="57">
        <f>[5]UTE!EK$146</f>
        <v>461.84579999999994</v>
      </c>
      <c r="EL14" s="57">
        <f>[5]UTE!EL$146</f>
        <v>553.88049999999998</v>
      </c>
      <c r="EM14" s="57">
        <f>[5]UTE!EM$146</f>
        <v>501.06330000000003</v>
      </c>
      <c r="EN14" s="57">
        <f>[5]UTE!EN$146</f>
        <v>508.4151</v>
      </c>
      <c r="EO14" s="57">
        <f>[5]UTE!EO$146</f>
        <v>383.31700000000001</v>
      </c>
      <c r="EP14" s="57">
        <f>[5]UTE!EP$146</f>
        <v>325.60659999999996</v>
      </c>
      <c r="EQ14" s="57">
        <f>[5]UTE!EQ$146</f>
        <v>304.85220000000004</v>
      </c>
      <c r="ER14" s="57">
        <f>[5]UTE!ER$146</f>
        <v>349.81009999999998</v>
      </c>
      <c r="ES14" s="57">
        <f>[5]UTE!ES$146</f>
        <v>682.93280000000004</v>
      </c>
      <c r="ET14" s="57">
        <f>[5]UTE!ET$146</f>
        <v>369.87049999999999</v>
      </c>
      <c r="EU14" s="57">
        <f>[5]UTE!EU$146</f>
        <v>287.63159999999999</v>
      </c>
      <c r="EV14" s="57">
        <f>[5]UTE!EV$146</f>
        <v>356.95530000000002</v>
      </c>
      <c r="EW14" s="57">
        <f>[5]UTE!EW$146</f>
        <v>530.91959999999995</v>
      </c>
      <c r="EX14" s="57">
        <f>[5]UTE!EX$146</f>
        <v>1083.2716</v>
      </c>
      <c r="EY14" s="57">
        <f>[5]UTE!EY$146</f>
        <v>645.78829999999994</v>
      </c>
      <c r="EZ14" s="57">
        <f>[5]UTE!EZ$146</f>
        <v>591.94780000000003</v>
      </c>
      <c r="FA14" s="57">
        <f>[5]UTE!FA$146</f>
        <v>497.435</v>
      </c>
      <c r="FB14" s="57">
        <f>[5]UTE!FB$146</f>
        <v>272.08600000000001</v>
      </c>
      <c r="FC14" s="57">
        <f>[5]UTE!FC$146</f>
        <v>246.56129999999999</v>
      </c>
      <c r="FD14" s="57">
        <f>[5]UTE!FD$146</f>
        <v>443.0421</v>
      </c>
      <c r="FE14" s="57">
        <f>[5]UTE!FE$146</f>
        <v>50.119</v>
      </c>
      <c r="FF14" s="57">
        <f>[5]UTE!FF$146</f>
        <v>274.02699999999999</v>
      </c>
      <c r="FG14" s="57">
        <f>[5]UTE!FG$146</f>
        <v>214.02340000000001</v>
      </c>
      <c r="FH14" s="57">
        <f>[5]UTE!FH$146</f>
        <v>212.02710000000002</v>
      </c>
      <c r="FI14" s="57">
        <f>[5]UTE!FI$146</f>
        <v>292.52199999999999</v>
      </c>
      <c r="FJ14" s="57">
        <f>[5]UTE!FJ$146</f>
        <v>420.96499999999997</v>
      </c>
      <c r="FK14" s="57">
        <f>[5]UTE!FK$146</f>
        <v>458.45390000000009</v>
      </c>
      <c r="FL14" s="57">
        <f>[5]UTE!FL$146</f>
        <v>674.37869999999998</v>
      </c>
      <c r="FM14" s="57">
        <f>[5]UTE!FM$146</f>
        <v>611.85699999999997</v>
      </c>
      <c r="FN14" s="57">
        <f>[5]UTE!FN$146</f>
        <v>383.30799999999999</v>
      </c>
      <c r="FO14" s="57">
        <f>[5]UTE!FO$146</f>
        <v>749.24250000000006</v>
      </c>
      <c r="FP14" s="57">
        <f>[5]UTE!FP$146</f>
        <v>421.37989999999996</v>
      </c>
      <c r="FQ14" s="57">
        <f>[5]UTE!FQ$146</f>
        <v>71.816200000000009</v>
      </c>
      <c r="FR14" s="57">
        <f>[5]UTE!FR$146</f>
        <v>704.62540000000001</v>
      </c>
      <c r="FS14" s="57">
        <f>[5]UTE!FS$146</f>
        <v>518.21910000000003</v>
      </c>
      <c r="FT14" s="57">
        <f>[5]UTE!FT$146</f>
        <v>492.95850000000002</v>
      </c>
      <c r="FU14" s="57">
        <f>[5]UTE!FU$146</f>
        <v>484.988</v>
      </c>
      <c r="FV14" s="57">
        <f>[5]UTE!FV$146</f>
        <v>700.88149999999996</v>
      </c>
      <c r="FW14" s="57">
        <f>[5]UTE!FW$146</f>
        <v>483.3451</v>
      </c>
      <c r="FX14" s="57">
        <f>[5]UTE!FX$146</f>
        <v>643.13750000000005</v>
      </c>
      <c r="FY14" s="57">
        <f>[5]UTE!FY$146</f>
        <v>610.76710000000003</v>
      </c>
      <c r="FZ14" s="57">
        <f>[5]UTE!FZ$146</f>
        <v>348.82349999999997</v>
      </c>
      <c r="GA14" s="57">
        <f>[5]UTE!GA$146</f>
        <v>515.53859999999997</v>
      </c>
      <c r="GB14" s="57">
        <f>[5]UTE!GB$146</f>
        <v>656.45360000000005</v>
      </c>
      <c r="GC14" s="57">
        <f>[5]UTE!GC$146</f>
        <v>291.3329</v>
      </c>
      <c r="GD14" s="57">
        <f>[5]UTE!GD$146</f>
        <v>579.97439999999995</v>
      </c>
      <c r="GE14" s="57">
        <f>[5]UTE!GE$146</f>
        <v>570.3306</v>
      </c>
      <c r="GF14" s="57">
        <f>[5]UTE!GF$146</f>
        <v>579.90899999999999</v>
      </c>
      <c r="GG14" s="57">
        <f>[5]UTE!GG$146</f>
        <v>442.99089999999995</v>
      </c>
      <c r="GH14" s="57">
        <f>[5]UTE!GH$146</f>
        <v>483.56230000000005</v>
      </c>
      <c r="GI14" s="57">
        <f>[5]UTE!GI$146</f>
        <v>509.01299999999998</v>
      </c>
      <c r="GJ14" s="57">
        <f>[5]UTE!GJ$146</f>
        <v>541.19709999999998</v>
      </c>
      <c r="GK14" s="57">
        <f>[5]UTE!GK$146</f>
        <v>554.46119999999996</v>
      </c>
      <c r="GL14" s="57">
        <f>[5]UTE!GL$146</f>
        <v>416.49960000000004</v>
      </c>
      <c r="GM14" s="57">
        <f>[5]UTE!GM$146</f>
        <v>826.21410000000014</v>
      </c>
      <c r="GN14" s="57">
        <f>[5]UTE!GN$146</f>
        <v>790.3605</v>
      </c>
      <c r="GO14" s="57">
        <f>[5]UTE!GO$146</f>
        <v>1405.8019000000002</v>
      </c>
      <c r="GP14" s="57">
        <f>[5]UTE!GP$146</f>
        <v>531.01370000000009</v>
      </c>
      <c r="GQ14" s="57">
        <f>[5]UTE!GQ$146</f>
        <v>588.80610000000001</v>
      </c>
      <c r="GR14" s="57">
        <f>[5]UTE!GR$146</f>
        <v>393.31019999999995</v>
      </c>
      <c r="GS14" s="57">
        <f>[5]UTE!GS$146</f>
        <v>686.68759999999997</v>
      </c>
      <c r="GT14" s="57">
        <f>[5]UTE!GT$146</f>
        <v>969.03800000000001</v>
      </c>
      <c r="GU14" s="57">
        <f>[5]UTE!GU$146</f>
        <v>740.73020000000008</v>
      </c>
      <c r="GV14" s="57">
        <f>[5]UTE!GV$146</f>
        <v>743.26260000000002</v>
      </c>
      <c r="GW14" s="57">
        <f>[5]UTE!GW$146</f>
        <v>801.7351000000001</v>
      </c>
      <c r="GX14" s="57">
        <f>[5]UTE!GX$146</f>
        <v>599.64069999999992</v>
      </c>
      <c r="GY14" s="57">
        <f>[5]UTE!GY$146</f>
        <v>1316.4112</v>
      </c>
      <c r="GZ14" s="57">
        <f>[5]UTE!GZ$146</f>
        <v>569.6187000000001</v>
      </c>
      <c r="HA14" s="57">
        <f>[5]UTE!HA$146</f>
        <v>1475.4333000000001</v>
      </c>
      <c r="HB14" s="57">
        <f>[5]UTE!HB$146</f>
        <v>965.9559999999999</v>
      </c>
      <c r="HC14" s="57">
        <f>[5]UTE!HC$146</f>
        <v>967.74580000000003</v>
      </c>
      <c r="HD14" s="57">
        <f>[5]UTE!HD$146</f>
        <v>1056.0184000000002</v>
      </c>
      <c r="HE14" s="57">
        <f>[5]UTE!HE$146</f>
        <v>914.56280000000004</v>
      </c>
      <c r="HF14" s="57">
        <f>[5]UTE!HF$146</f>
        <v>1011.433</v>
      </c>
      <c r="HG14" s="57">
        <f>[5]UTE!HG$146</f>
        <v>881.38499999999999</v>
      </c>
      <c r="HH14" s="57">
        <f>[5]UTE!HH$146</f>
        <v>879.125</v>
      </c>
      <c r="HI14" s="57">
        <f>[5]UTE!HI$146</f>
        <v>796.18899999999996</v>
      </c>
      <c r="HJ14" s="57">
        <f>[5]UTE!HJ$146</f>
        <v>550.71890000000008</v>
      </c>
      <c r="HK14" s="57">
        <f>[5]UTE!HK$146</f>
        <v>1166.9376440000001</v>
      </c>
      <c r="HL14" s="57">
        <f>[5]UTE!HL$146</f>
        <v>1109.8668899999998</v>
      </c>
      <c r="HM14" s="57">
        <f>[5]UTE!HM$146</f>
        <v>1651.992</v>
      </c>
      <c r="HN14" s="57">
        <f>[5]UTE!HN$146</f>
        <v>1043.2112999999999</v>
      </c>
      <c r="HO14" s="57">
        <f>[5]UTE!HO$146</f>
        <v>990.59299999999985</v>
      </c>
      <c r="HP14" s="57">
        <f>[5]UTE!HP$146</f>
        <v>971.81954000000019</v>
      </c>
      <c r="HQ14" s="57">
        <f>[5]UTE!HQ$146</f>
        <v>1095.7126000000001</v>
      </c>
      <c r="HR14" s="57">
        <f>[5]UTE!HR$146</f>
        <v>1011.72441</v>
      </c>
      <c r="HS14" s="57">
        <f>[5]UTE!HS$146</f>
        <v>1046.6965600000001</v>
      </c>
      <c r="HT14" s="57">
        <f>[5]UTE!HT$146</f>
        <v>1037.9391000000001</v>
      </c>
      <c r="HU14" s="57">
        <f>[5]UTE!HU$146</f>
        <v>982.3664</v>
      </c>
      <c r="HV14" s="57">
        <f>[5]UTE!HV$146</f>
        <v>615.77800000000002</v>
      </c>
      <c r="HW14" s="57">
        <f>[5]UTE!HW$146</f>
        <v>1244.92</v>
      </c>
      <c r="HX14" s="57">
        <f>[5]UTE!HX$146</f>
        <v>1217.4738</v>
      </c>
      <c r="HY14" s="57">
        <f>[5]UTE!HY$146</f>
        <v>2060.72352</v>
      </c>
      <c r="HZ14" s="57">
        <f>[5]UTE!HZ$146</f>
        <v>1152.3850299999999</v>
      </c>
      <c r="IA14" s="57">
        <f>[5]UTE!IA$146</f>
        <v>1189.7407000000001</v>
      </c>
      <c r="IB14" s="57">
        <f>[5]UTE!IB$146</f>
        <v>1314.6551099999999</v>
      </c>
      <c r="IC14" s="57">
        <f>[5]UTE!IC$146</f>
        <v>1156.9228199999998</v>
      </c>
      <c r="ID14" s="57">
        <f>[5]UTE!ID$146</f>
        <v>1396.07692</v>
      </c>
      <c r="IE14" s="57">
        <f>[5]UTE!IE$146</f>
        <v>1209.9253200000001</v>
      </c>
      <c r="IF14" s="57">
        <f>[5]UTE!IF$146</f>
        <v>882.4395199999999</v>
      </c>
      <c r="IG14" s="57">
        <f>[5]UTE!IG$146</f>
        <v>867.78874999999994</v>
      </c>
      <c r="IH14" s="57">
        <f>[5]UTE!IH$146</f>
        <v>759.99971000000005</v>
      </c>
      <c r="II14" s="57">
        <f>[5]UTE!II$146</f>
        <v>1235.8202900000001</v>
      </c>
      <c r="IJ14" s="57">
        <f>[5]UTE!IJ$146</f>
        <v>1282.7185299999999</v>
      </c>
      <c r="IK14" s="57">
        <f>[5]UTE!IK$146</f>
        <v>347.58834000000002</v>
      </c>
      <c r="IL14" s="57">
        <f>[5]UTE!IL$146</f>
        <v>955.19261100000006</v>
      </c>
      <c r="IM14" s="57">
        <f>[5]UTE!IM$146</f>
        <v>1016.68099</v>
      </c>
      <c r="IN14" s="57">
        <f>[5]UTE!IN$146</f>
        <v>1009.44902</v>
      </c>
      <c r="IO14" s="57">
        <f>[5]UTE!IO$146</f>
        <v>1155.14635</v>
      </c>
      <c r="IP14" s="57">
        <f>[5]UTE!IP$146</f>
        <v>985.47486000000004</v>
      </c>
      <c r="IQ14" s="57">
        <f>[5]UTE!IQ$146</f>
        <v>1003.8503900000002</v>
      </c>
      <c r="IR14" s="57">
        <f>[5]UTE!IR$146</f>
        <v>746.48040000000003</v>
      </c>
      <c r="IS14" s="57">
        <f>[5]UTE!IS$146</f>
        <v>742.28699999999992</v>
      </c>
      <c r="IT14" s="57">
        <f>[5]UTE!IT$146</f>
        <v>688.42700000000002</v>
      </c>
      <c r="IU14" s="57">
        <f>[5]UTE!IU$146</f>
        <v>965.1730500000001</v>
      </c>
      <c r="IV14" s="57">
        <f>[5]UTE!IV$146</f>
        <v>1374.2550199999998</v>
      </c>
      <c r="IW14" s="57">
        <f>[5]UTE!IW$146</f>
        <v>284.32722000000007</v>
      </c>
      <c r="IX14" s="57">
        <f>[5]UTE!IX$146</f>
        <v>280.23488000000003</v>
      </c>
      <c r="IY14" s="57">
        <f>[5]UTE!IY$146</f>
        <v>738.22039999999993</v>
      </c>
      <c r="IZ14" s="57">
        <f>[5]UTE!IZ$146</f>
        <v>1016.2323400000001</v>
      </c>
      <c r="JA14" s="57">
        <f>[5]UTE!JA$146</f>
        <v>1065.8293699999999</v>
      </c>
      <c r="JB14" s="57">
        <f>[5]UTE!JB$146</f>
        <v>1025.0633</v>
      </c>
      <c r="JC14" s="57">
        <f>[5]UTE!JC$146</f>
        <v>1044.86448</v>
      </c>
      <c r="JD14" s="57">
        <f>[5]UTE!JD$146</f>
        <v>926.94927000000007</v>
      </c>
      <c r="JE14" s="57">
        <f>[5]UTE!JE$146</f>
        <v>683.21388999999988</v>
      </c>
      <c r="JF14" s="57">
        <f>[5]UTE!JF$146</f>
        <v>377.32928000000004</v>
      </c>
      <c r="JG14" s="57">
        <f>[5]UTE!JG$146</f>
        <v>816.16826000000003</v>
      </c>
      <c r="JH14" s="57">
        <f>[5]UTE!JH$146</f>
        <v>902.64267000000007</v>
      </c>
      <c r="JI14" s="57">
        <f>[5]UTE!JI$146</f>
        <v>576.39908047999995</v>
      </c>
      <c r="JJ14" s="57">
        <f>[5]UTE!JJ$146</f>
        <v>936.50579000000005</v>
      </c>
      <c r="JK14" s="57">
        <f>[5]UTE!JK$146</f>
        <v>797.24276000000009</v>
      </c>
      <c r="JL14" s="57">
        <f>[5]UTE!JL$146</f>
        <v>946.78185999999994</v>
      </c>
      <c r="JM14" s="57">
        <f>[5]UTE!JM$146</f>
        <v>1323.4198000000001</v>
      </c>
      <c r="JN14" s="57">
        <f>[5]UTE!JN$146</f>
        <v>423.36740000000003</v>
      </c>
      <c r="JO14" s="57">
        <f>[5]UTE!JO$146</f>
        <v>826.59266999999988</v>
      </c>
      <c r="JP14" s="57">
        <f>[5]UTE!JP$146</f>
        <v>728.3963500000001</v>
      </c>
      <c r="JQ14" s="57">
        <f>[5]UTE!JQ$146</f>
        <v>1033.9596300000001</v>
      </c>
      <c r="JR14" s="57">
        <f>[5]UTE!JR$146</f>
        <v>436.32772</v>
      </c>
      <c r="JS14" s="57">
        <f>[5]UTE!JS$146</f>
        <v>393.06493999999998</v>
      </c>
      <c r="JT14" s="57">
        <f>[5]UTE!JT$146</f>
        <v>861.99858000000006</v>
      </c>
      <c r="JU14" s="57">
        <f>[5]UTE!JU$146</f>
        <v>1764.2653700000001</v>
      </c>
      <c r="JV14" s="57">
        <f>[5]UTE!JV$146</f>
        <v>1270.8855600000002</v>
      </c>
      <c r="JW14" s="57">
        <f>[5]UTE!JW$146</f>
        <v>1411.9952600000001</v>
      </c>
      <c r="JX14" s="57">
        <f>[5]UTE!JX$146</f>
        <v>1723.2377430000001</v>
      </c>
      <c r="JY14" s="57">
        <f>[5]UTE!JY$146</f>
        <v>1799.61922</v>
      </c>
      <c r="JZ14" s="57">
        <f>[5]UTE!JZ$146</f>
        <v>1558.3999899999999</v>
      </c>
      <c r="KA14" s="57">
        <f>[5]UTE!KA$146</f>
        <v>1310.8877</v>
      </c>
      <c r="KB14" s="57">
        <f>[5]UTE!KB$146</f>
        <v>791.33392000000015</v>
      </c>
      <c r="KC14" s="57">
        <f>[5]UTE!KC$146</f>
        <v>1188.7107760000001</v>
      </c>
      <c r="KD14" s="57">
        <f>[5]UTE!KD$146</f>
        <v>942.44502999999997</v>
      </c>
      <c r="KE14" s="57">
        <f>[5]UTE!KE$146</f>
        <v>1185.68587</v>
      </c>
      <c r="KF14" s="57">
        <f>[5]UTE!KF$146</f>
        <v>1404.5260800000001</v>
      </c>
      <c r="KG14" s="57">
        <f>[5]UTE!KG$146</f>
        <v>380.86856</v>
      </c>
      <c r="KH14" s="57">
        <f>[5]UTE!KH$146</f>
        <v>660.92652999999984</v>
      </c>
      <c r="KI14" s="57">
        <f>[5]UTE!KI$146</f>
        <v>956.02029000000005</v>
      </c>
      <c r="KJ14" s="57">
        <f>[5]UTE!KJ$146</f>
        <v>942.37074000000007</v>
      </c>
      <c r="KK14" s="57">
        <f>[5]UTE!KK$146</f>
        <v>1372.3469599999999</v>
      </c>
      <c r="KL14" s="57">
        <f>[5]UTE!KL$146</f>
        <v>1074.51677</v>
      </c>
      <c r="KM14" s="57">
        <f>[5]UTE!KM$146</f>
        <v>1146.28594</v>
      </c>
      <c r="KN14" s="57">
        <f>[5]UTE!KN$146</f>
        <v>1249.17976</v>
      </c>
      <c r="KO14" s="57">
        <f>[5]UTE!KO$146</f>
        <v>972.89979000000005</v>
      </c>
      <c r="KP14" s="57">
        <f>[5]UTE!KP$146</f>
        <v>808.00599999999997</v>
      </c>
      <c r="KQ14" s="57">
        <f>[5]UTE!KQ$146</f>
        <v>1329.3218100000001</v>
      </c>
      <c r="KR14" s="57">
        <f>[5]UTE!KR$146</f>
        <v>1325.39644</v>
      </c>
    </row>
    <row r="15" spans="1:304" x14ac:dyDescent="0.25">
      <c r="A15" s="56" t="s">
        <v>89</v>
      </c>
      <c r="B15" s="57">
        <f>[5]UTE!B$147</f>
        <v>64.416300000000007</v>
      </c>
      <c r="C15" s="57">
        <f>[5]UTE!C$147</f>
        <v>61.235800000000005</v>
      </c>
      <c r="D15" s="57">
        <f>[5]UTE!D$147</f>
        <v>42.499000000000002</v>
      </c>
      <c r="E15" s="57">
        <f>[5]UTE!E$147</f>
        <v>59.459600000000002</v>
      </c>
      <c r="F15" s="57">
        <f>[5]UTE!F$147</f>
        <v>42.221599999999995</v>
      </c>
      <c r="G15" s="57">
        <f>[5]UTE!G$147</f>
        <v>44.548099999999998</v>
      </c>
      <c r="H15" s="57">
        <f>[5]UTE!H$147</f>
        <v>66.648399999999995</v>
      </c>
      <c r="I15" s="57">
        <f>[5]UTE!I$147</f>
        <v>64.184699999999992</v>
      </c>
      <c r="J15" s="57">
        <f>[5]UTE!J$147</f>
        <v>42.899699999999996</v>
      </c>
      <c r="K15" s="57">
        <f>[5]UTE!K$147</f>
        <v>43.453400000000002</v>
      </c>
      <c r="L15" s="57">
        <f>[5]UTE!L$147</f>
        <v>64.842199999999991</v>
      </c>
      <c r="M15" s="57">
        <f>[5]UTE!M$147</f>
        <v>39.0426</v>
      </c>
      <c r="N15" s="57">
        <f>[5]UTE!N$147</f>
        <v>69.146299999999997</v>
      </c>
      <c r="O15" s="57">
        <f>[5]UTE!O$147</f>
        <v>62.324300000000001</v>
      </c>
      <c r="P15" s="57">
        <f>[5]UTE!P$147</f>
        <v>44.822800000000001</v>
      </c>
      <c r="Q15" s="57">
        <f>[5]UTE!Q$147</f>
        <v>67.332800000000006</v>
      </c>
      <c r="R15" s="57">
        <f>[5]UTE!R$147</f>
        <v>44.861499999999999</v>
      </c>
      <c r="S15" s="57">
        <f>[5]UTE!S$147</f>
        <v>45.1877</v>
      </c>
      <c r="T15" s="57">
        <f>[5]UTE!T$147</f>
        <v>70.631699999999995</v>
      </c>
      <c r="U15" s="57">
        <f>[5]UTE!U$147</f>
        <v>65.5428</v>
      </c>
      <c r="V15" s="57">
        <f>[5]UTE!V$147</f>
        <v>44.401900000000005</v>
      </c>
      <c r="W15" s="57">
        <f>[5]UTE!W$147</f>
        <v>44.53</v>
      </c>
      <c r="X15" s="57">
        <f>[5]UTE!X$147</f>
        <v>66.022199999999998</v>
      </c>
      <c r="Y15" s="57">
        <f>[5]UTE!Y$147</f>
        <v>45.442099999999996</v>
      </c>
      <c r="Z15" s="57">
        <f>[5]UTE!Z$147</f>
        <v>72.044499999999999</v>
      </c>
      <c r="AA15" s="57">
        <f>[5]UTE!AA$147</f>
        <v>75.013000000000005</v>
      </c>
      <c r="AB15" s="57">
        <f>[5]UTE!AB$147</f>
        <v>46.314399999999999</v>
      </c>
      <c r="AC15" s="57">
        <f>[5]UTE!AC$147</f>
        <v>71.892300000000006</v>
      </c>
      <c r="AD15" s="57">
        <f>[5]UTE!AD$147</f>
        <v>43.8078</v>
      </c>
      <c r="AE15" s="57">
        <f>[5]UTE!AE$147</f>
        <v>44.782499999999999</v>
      </c>
      <c r="AF15" s="57">
        <f>[5]UTE!AF$147</f>
        <v>69.293899999999994</v>
      </c>
      <c r="AG15" s="57">
        <f>[5]UTE!AG$147</f>
        <v>58.968400000000003</v>
      </c>
      <c r="AH15" s="57">
        <f>[5]UTE!AH$147</f>
        <v>51.766100000000002</v>
      </c>
      <c r="AI15" s="57">
        <f>[5]UTE!AI$147</f>
        <v>44.723399999999998</v>
      </c>
      <c r="AJ15" s="57">
        <f>[5]UTE!AJ$147</f>
        <v>72.0989</v>
      </c>
      <c r="AK15" s="57">
        <f>[5]UTE!AK$147</f>
        <v>44.962499999999999</v>
      </c>
      <c r="AL15" s="57">
        <f>[5]UTE!AL$147</f>
        <v>79.345799999999997</v>
      </c>
      <c r="AM15" s="57">
        <f>[5]UTE!AM$147</f>
        <v>76.946399999999997</v>
      </c>
      <c r="AN15" s="57">
        <f>[5]UTE!AN$147</f>
        <v>51.108400000000003</v>
      </c>
      <c r="AO15" s="57">
        <f>[5]UTE!AO$147</f>
        <v>87.483000000000004</v>
      </c>
      <c r="AP15" s="57">
        <f>[5]UTE!AP$147</f>
        <v>54.564599999999999</v>
      </c>
      <c r="AQ15" s="57">
        <f>[5]UTE!AQ$147</f>
        <v>57.965000000000003</v>
      </c>
      <c r="AR15" s="57">
        <f>[5]UTE!AR$147</f>
        <v>62.755300000000005</v>
      </c>
      <c r="AS15" s="57">
        <f>[5]UTE!AS$147</f>
        <v>97.081399999999988</v>
      </c>
      <c r="AT15" s="57">
        <f>[5]UTE!AT$147</f>
        <v>70.994699999999995</v>
      </c>
      <c r="AU15" s="57">
        <f>[5]UTE!AU$147</f>
        <v>55.080500000000001</v>
      </c>
      <c r="AV15" s="57">
        <f>[5]UTE!AV$147</f>
        <v>96.022999999999996</v>
      </c>
      <c r="AW15" s="57">
        <f>[5]UTE!AW$147</f>
        <v>56.356900000000003</v>
      </c>
      <c r="AX15" s="57">
        <f>[5]UTE!AX$147</f>
        <v>86.913800000000009</v>
      </c>
      <c r="AY15" s="57">
        <f>[5]UTE!AY$147</f>
        <v>55.79</v>
      </c>
      <c r="AZ15" s="57">
        <f>[5]UTE!AZ$147</f>
        <v>85.974399999999989</v>
      </c>
      <c r="BA15" s="57">
        <f>[5]UTE!BA$147</f>
        <v>54.979599999999998</v>
      </c>
      <c r="BB15" s="57">
        <f>[5]UTE!BB$147</f>
        <v>84.601799999999997</v>
      </c>
      <c r="BC15" s="57">
        <f>[5]UTE!BC$147</f>
        <v>56.925199999999997</v>
      </c>
      <c r="BD15" s="57">
        <f>[5]UTE!BD$147</f>
        <v>87.205300000000008</v>
      </c>
      <c r="BE15" s="57">
        <f>[5]UTE!BE$147</f>
        <v>67.819199999999995</v>
      </c>
      <c r="BF15" s="57">
        <f>[5]UTE!BF$147</f>
        <v>56.2712</v>
      </c>
      <c r="BG15" s="57">
        <f>[5]UTE!BG$147</f>
        <v>55.566300000000005</v>
      </c>
      <c r="BH15" s="57">
        <f>[5]UTE!BH$147</f>
        <v>80.238100000000003</v>
      </c>
      <c r="BI15" s="57">
        <f>[5]UTE!BI$147</f>
        <v>57.155000000000001</v>
      </c>
      <c r="BJ15" s="57">
        <f>[5]UTE!BJ$147</f>
        <v>87.366</v>
      </c>
      <c r="BK15" s="57">
        <f>[5]UTE!BK$147</f>
        <v>86.8125</v>
      </c>
      <c r="BL15" s="57">
        <f>[5]UTE!BL$147</f>
        <v>58.084699999999998</v>
      </c>
      <c r="BM15" s="57">
        <f>[5]UTE!BM$147</f>
        <v>93.221899999999991</v>
      </c>
      <c r="BN15" s="57">
        <f>[5]UTE!BN$147</f>
        <v>59.870899999999999</v>
      </c>
      <c r="BO15" s="57">
        <f>[5]UTE!BO$147</f>
        <v>57.694900000000004</v>
      </c>
      <c r="BP15" s="57">
        <f>[5]UTE!BP$147</f>
        <v>87.315699999999993</v>
      </c>
      <c r="BQ15" s="57">
        <f>[5]UTE!BQ$147</f>
        <v>84.7149</v>
      </c>
      <c r="BR15" s="57">
        <f>[5]UTE!BR$147</f>
        <v>55.710900000000002</v>
      </c>
      <c r="BS15" s="57">
        <f>[5]UTE!BS$147</f>
        <v>55.593900000000005</v>
      </c>
      <c r="BT15" s="57">
        <f>[5]UTE!BT$147</f>
        <v>77.351100000000002</v>
      </c>
      <c r="BU15" s="57">
        <f>[5]UTE!BU$147</f>
        <v>55.710800000000006</v>
      </c>
      <c r="BV15" s="57">
        <f>[5]UTE!BV$147</f>
        <v>86.835999999999999</v>
      </c>
      <c r="BW15" s="57">
        <f>[5]UTE!BW$147</f>
        <v>74.125</v>
      </c>
      <c r="BX15" s="57">
        <f>[5]UTE!BX$147</f>
        <v>57.893999999999998</v>
      </c>
      <c r="BY15" s="57">
        <f>[5]UTE!BY$147</f>
        <v>84.540999999999997</v>
      </c>
      <c r="BZ15" s="57">
        <f>[5]UTE!BZ$147</f>
        <v>58.911000000000001</v>
      </c>
      <c r="CA15" s="57">
        <f>[5]UTE!CA$147</f>
        <v>57.069000000000003</v>
      </c>
      <c r="CB15" s="57">
        <f>[5]UTE!CB$147</f>
        <v>89.411000000000001</v>
      </c>
      <c r="CC15" s="57">
        <f>[5]UTE!CC$147</f>
        <v>80.731999999999999</v>
      </c>
      <c r="CD15" s="57">
        <f>[5]UTE!CD$147</f>
        <v>59.69</v>
      </c>
      <c r="CE15" s="57">
        <f>[5]UTE!CE$147</f>
        <v>61.19</v>
      </c>
      <c r="CF15" s="57">
        <f>[5]UTE!CF$147</f>
        <v>82.317999999999998</v>
      </c>
      <c r="CG15" s="57">
        <f>[5]UTE!CG$147</f>
        <v>60.106000000000002</v>
      </c>
      <c r="CH15" s="57">
        <f>[5]UTE!CH$147</f>
        <v>93.734700000000004</v>
      </c>
      <c r="CI15" s="57">
        <f>[5]UTE!CI$147</f>
        <v>85.477999999999994</v>
      </c>
      <c r="CJ15" s="57">
        <f>[5]UTE!CJ$147</f>
        <v>63.284999999999997</v>
      </c>
      <c r="CK15" s="57">
        <f>[5]UTE!CK$147</f>
        <v>88.066999999999993</v>
      </c>
      <c r="CL15" s="57">
        <f>[5]UTE!CL$147</f>
        <v>63.904000000000003</v>
      </c>
      <c r="CM15" s="57">
        <f>[5]UTE!CM$147</f>
        <v>64.87</v>
      </c>
      <c r="CN15" s="57">
        <f>[5]UTE!CN$147</f>
        <v>99.480999999999995</v>
      </c>
      <c r="CO15" s="57">
        <f>[5]UTE!CO$147</f>
        <v>87.36</v>
      </c>
      <c r="CP15" s="57">
        <f>[5]UTE!CP$147</f>
        <v>63.905000000000001</v>
      </c>
      <c r="CQ15" s="57">
        <f>[5]UTE!CQ$147</f>
        <v>64.545000000000002</v>
      </c>
      <c r="CR15" s="57">
        <f>[5]UTE!CR$147</f>
        <v>77.753</v>
      </c>
      <c r="CS15" s="57">
        <f>[5]UTE!CS$147</f>
        <v>64.489000000000004</v>
      </c>
      <c r="CT15" s="57">
        <f>[5]UTE!CT$147</f>
        <v>84.585999999999999</v>
      </c>
      <c r="CU15" s="57">
        <f>[5]UTE!CU$147</f>
        <v>93.058999999999997</v>
      </c>
      <c r="CV15" s="57">
        <f>[5]UTE!CV$147</f>
        <v>71.453000000000003</v>
      </c>
      <c r="CW15" s="57">
        <f>[5]UTE!CW$147</f>
        <v>85.245999999999995</v>
      </c>
      <c r="CX15" s="57">
        <f>[5]UTE!CX$147</f>
        <v>71.88</v>
      </c>
      <c r="CY15" s="57">
        <f>[5]UTE!CY$147</f>
        <v>72.158000000000001</v>
      </c>
      <c r="CZ15" s="57">
        <f>[5]UTE!CZ$147</f>
        <v>109.02500000000001</v>
      </c>
      <c r="DA15" s="57">
        <f>[5]UTE!DA$147</f>
        <v>48.892000000000003</v>
      </c>
      <c r="DB15" s="57">
        <f>[5]UTE!DB$147</f>
        <v>35.774000000000001</v>
      </c>
      <c r="DC15" s="57">
        <f>[5]UTE!DC$147</f>
        <v>36.155999999999999</v>
      </c>
      <c r="DD15" s="57">
        <f>[5]UTE!DD$147</f>
        <v>50.997</v>
      </c>
      <c r="DE15" s="57">
        <f>[5]UTE!DE$147</f>
        <v>35.777000000000001</v>
      </c>
      <c r="DF15" s="57">
        <f>[5]UTE!DF$147</f>
        <v>54.098999999999997</v>
      </c>
      <c r="DG15" s="57">
        <f>[5]UTE!DG$147</f>
        <v>49.043180999999997</v>
      </c>
      <c r="DH15" s="57">
        <f>[5]UTE!DH$147</f>
        <v>40.777800000000006</v>
      </c>
      <c r="DI15" s="57">
        <f>[5]UTE!DI$147</f>
        <v>74.346800000000002</v>
      </c>
      <c r="DJ15" s="57">
        <f>[5]UTE!DJ$147</f>
        <v>60.617699999999999</v>
      </c>
      <c r="DK15" s="57">
        <f>[5]UTE!DK$147</f>
        <v>60.266300000000001</v>
      </c>
      <c r="DL15" s="57">
        <f>[5]UTE!DL$147</f>
        <v>81.826800000000006</v>
      </c>
      <c r="DM15" s="57">
        <f>[5]UTE!DM$147</f>
        <v>73.796999999999997</v>
      </c>
      <c r="DN15" s="57">
        <f>[5]UTE!DN$147</f>
        <v>57.268500000000003</v>
      </c>
      <c r="DO15" s="57">
        <f>[5]UTE!DO$147</f>
        <v>61.142300000000006</v>
      </c>
      <c r="DP15" s="57">
        <f>[5]UTE!DP$147</f>
        <v>75.356399999999994</v>
      </c>
      <c r="DQ15" s="57">
        <f>[5]UTE!DQ$147</f>
        <v>66.1541</v>
      </c>
      <c r="DR15" s="57">
        <f>[5]UTE!DR$147</f>
        <v>85.42580000000001</v>
      </c>
      <c r="DS15" s="57">
        <f>[5]UTE!DS$147</f>
        <v>86.298699999999997</v>
      </c>
      <c r="DT15" s="57">
        <f>[5]UTE!DT$147</f>
        <v>67.386300000000006</v>
      </c>
      <c r="DU15" s="57">
        <f>[5]UTE!DU$147</f>
        <v>88.544300000000007</v>
      </c>
      <c r="DV15" s="57">
        <f>[5]UTE!DV$147</f>
        <v>70.491699999999994</v>
      </c>
      <c r="DW15" s="57">
        <f>[5]UTE!DW$147</f>
        <v>73.969700000000003</v>
      </c>
      <c r="DX15" s="57">
        <f>[5]UTE!DX$147</f>
        <v>102.26310000000001</v>
      </c>
      <c r="DY15" s="57">
        <f>[5]UTE!DY$147</f>
        <v>91.709800000000001</v>
      </c>
      <c r="DZ15" s="57">
        <f>[5]UTE!DZ$147</f>
        <v>69.542899999999989</v>
      </c>
      <c r="EA15" s="57">
        <f>[5]UTE!EA$147</f>
        <v>69.393500000000003</v>
      </c>
      <c r="EB15" s="57">
        <f>[5]UTE!EB$147</f>
        <v>90.238900000000001</v>
      </c>
      <c r="EC15" s="57">
        <f>[5]UTE!EC$147</f>
        <v>69.846800000000002</v>
      </c>
      <c r="ED15" s="57">
        <f>[5]UTE!ED$147</f>
        <v>99.940600000000003</v>
      </c>
      <c r="EE15" s="57">
        <f>[5]UTE!EE$147</f>
        <v>99.076499999999996</v>
      </c>
      <c r="EF15" s="57">
        <f>[5]UTE!EF$147</f>
        <v>76.183499999999995</v>
      </c>
      <c r="EG15" s="57">
        <f>[5]UTE!EG$147</f>
        <v>102.8895</v>
      </c>
      <c r="EH15" s="57">
        <f>[5]UTE!EH$147</f>
        <v>89.959000000000003</v>
      </c>
      <c r="EI15" s="57">
        <f>[5]UTE!EI$147</f>
        <v>78.041899999999998</v>
      </c>
      <c r="EJ15" s="57">
        <f>[5]UTE!EJ$147</f>
        <v>112.6588</v>
      </c>
      <c r="EK15" s="57">
        <f>[5]UTE!EK$147</f>
        <v>103.78100000000001</v>
      </c>
      <c r="EL15" s="57">
        <f>[5]UTE!EL$147</f>
        <v>77.281700000000001</v>
      </c>
      <c r="EM15" s="57">
        <f>[5]UTE!EM$147</f>
        <v>77.6858</v>
      </c>
      <c r="EN15" s="57">
        <f>[5]UTE!EN$147</f>
        <v>102.7269</v>
      </c>
      <c r="EO15" s="57">
        <f>[5]UTE!EO$147</f>
        <v>81.796999999999997</v>
      </c>
      <c r="EP15" s="57">
        <f>[5]UTE!EP$147</f>
        <v>113.43939999999999</v>
      </c>
      <c r="EQ15" s="57">
        <f>[5]UTE!EQ$147</f>
        <v>115.0497</v>
      </c>
      <c r="ER15" s="57">
        <f>[5]UTE!ER$147</f>
        <v>88.843899999999991</v>
      </c>
      <c r="ES15" s="57">
        <f>[5]UTE!ES$147</f>
        <v>116.64489999999999</v>
      </c>
      <c r="ET15" s="57">
        <f>[5]UTE!ET$147</f>
        <v>89.449799999999996</v>
      </c>
      <c r="EU15" s="57">
        <f>[5]UTE!EU$147</f>
        <v>89.873000000000005</v>
      </c>
      <c r="EV15" s="57">
        <f>[5]UTE!EV$147</f>
        <v>129.31319999999999</v>
      </c>
      <c r="EW15" s="57">
        <f>[5]UTE!EW$147</f>
        <v>115.79519999999999</v>
      </c>
      <c r="EX15" s="57">
        <f>[5]UTE!EX$147</f>
        <v>87.763300000000001</v>
      </c>
      <c r="EY15" s="57">
        <f>[5]UTE!EY$147</f>
        <v>88.041200000000003</v>
      </c>
      <c r="EZ15" s="57">
        <f>[5]UTE!EZ$147</f>
        <v>119.61239999999999</v>
      </c>
      <c r="FA15" s="57">
        <f>[5]UTE!FA$147</f>
        <v>91.142899999999997</v>
      </c>
      <c r="FB15" s="57">
        <f>[5]UTE!FB$147</f>
        <v>142.75800000000001</v>
      </c>
      <c r="FC15" s="57">
        <f>[5]UTE!FC$147</f>
        <v>131.11179999999999</v>
      </c>
      <c r="FD15" s="57">
        <f>[5]UTE!FD$147</f>
        <v>103.6268</v>
      </c>
      <c r="FE15" s="57">
        <f>[5]UTE!FE$147</f>
        <v>135.001</v>
      </c>
      <c r="FF15" s="57">
        <f>[5]UTE!FF$147</f>
        <v>105.17100000000001</v>
      </c>
      <c r="FG15" s="57">
        <f>[5]UTE!FG$147</f>
        <v>136.0907</v>
      </c>
      <c r="FH15" s="57">
        <f>[5]UTE!FH$147</f>
        <v>160.68559999999999</v>
      </c>
      <c r="FI15" s="57">
        <f>[5]UTE!FI$147</f>
        <v>138.76</v>
      </c>
      <c r="FJ15" s="57">
        <f>[5]UTE!FJ$147</f>
        <v>108.908</v>
      </c>
      <c r="FK15" s="57">
        <f>[5]UTE!FK$147</f>
        <v>109.4027</v>
      </c>
      <c r="FL15" s="57">
        <f>[5]UTE!FL$147</f>
        <v>137.38489999999999</v>
      </c>
      <c r="FM15" s="57">
        <f>[5]UTE!FM$147</f>
        <v>109.517</v>
      </c>
      <c r="FN15" s="57">
        <f>[5]UTE!FN$147</f>
        <v>155.0299</v>
      </c>
      <c r="FO15" s="57">
        <f>[5]UTE!FO$147</f>
        <v>150.2345</v>
      </c>
      <c r="FP15" s="57">
        <f>[5]UTE!FP$147</f>
        <v>120.06460000000001</v>
      </c>
      <c r="FQ15" s="57">
        <f>[5]UTE!FQ$147</f>
        <v>154.1908</v>
      </c>
      <c r="FR15" s="57">
        <f>[5]UTE!FR$147</f>
        <v>123.83799999999999</v>
      </c>
      <c r="FS15" s="57">
        <f>[5]UTE!FS$147</f>
        <v>123.5492</v>
      </c>
      <c r="FT15" s="57">
        <f>[5]UTE!FT$147</f>
        <v>176.78360000000001</v>
      </c>
      <c r="FU15" s="57">
        <f>[5]UTE!FU$147</f>
        <v>158.1163</v>
      </c>
      <c r="FV15" s="57">
        <f>[5]UTE!FV$147</f>
        <v>123.4058</v>
      </c>
      <c r="FW15" s="57">
        <f>[5]UTE!FW$147</f>
        <v>124.75389999999999</v>
      </c>
      <c r="FX15" s="57">
        <f>[5]UTE!FX$147</f>
        <v>153.1009</v>
      </c>
      <c r="FY15" s="57">
        <f>[5]UTE!FY$147</f>
        <v>116.161</v>
      </c>
      <c r="FZ15" s="57">
        <f>[5]UTE!FZ$147</f>
        <v>174.77579999999998</v>
      </c>
      <c r="GA15" s="57">
        <f>[5]UTE!GA$147</f>
        <v>153.08109999999999</v>
      </c>
      <c r="GB15" s="57">
        <f>[5]UTE!GB$147</f>
        <v>145.3459</v>
      </c>
      <c r="GC15" s="57">
        <f>[5]UTE!GC$147</f>
        <v>175.49209999999999</v>
      </c>
      <c r="GD15" s="57">
        <f>[5]UTE!GD$147</f>
        <v>148.6653</v>
      </c>
      <c r="GE15" s="57">
        <f>[5]UTE!GE$147</f>
        <v>146.01939999999999</v>
      </c>
      <c r="GF15" s="57">
        <f>[5]UTE!GF$147</f>
        <v>188.15970000000002</v>
      </c>
      <c r="GG15" s="57">
        <f>[5]UTE!GG$147</f>
        <v>166.6686</v>
      </c>
      <c r="GH15" s="57">
        <f>[5]UTE!GH$147</f>
        <v>146.11439999999999</v>
      </c>
      <c r="GI15" s="57">
        <f>[5]UTE!GI$147</f>
        <v>163.75310000000002</v>
      </c>
      <c r="GJ15" s="57">
        <f>[5]UTE!GJ$147</f>
        <v>185.59049999999999</v>
      </c>
      <c r="GK15" s="57">
        <f>[5]UTE!GK$147</f>
        <v>166.7192</v>
      </c>
      <c r="GL15" s="57">
        <f>[5]UTE!GL$147</f>
        <v>230.21340000000001</v>
      </c>
      <c r="GM15" s="57">
        <f>[5]UTE!GM$147</f>
        <v>190.13159999999999</v>
      </c>
      <c r="GN15" s="57">
        <f>[5]UTE!GN$147</f>
        <v>178.98670000000001</v>
      </c>
      <c r="GO15" s="57">
        <f>[5]UTE!GO$147</f>
        <v>285.29700000000003</v>
      </c>
      <c r="GP15" s="57">
        <f>[5]UTE!GP$147</f>
        <v>177.68520000000001</v>
      </c>
      <c r="GQ15" s="57">
        <f>[5]UTE!GQ$147</f>
        <v>176.20510000000002</v>
      </c>
      <c r="GR15" s="57">
        <f>[5]UTE!GR$147</f>
        <v>250.58939999999998</v>
      </c>
      <c r="GS15" s="57">
        <f>[5]UTE!GS$147</f>
        <v>206.86010000000002</v>
      </c>
      <c r="GT15" s="57">
        <f>[5]UTE!GT$147</f>
        <v>170.042</v>
      </c>
      <c r="GU15" s="57">
        <f>[5]UTE!GU$147</f>
        <v>171.18079999999998</v>
      </c>
      <c r="GV15" s="57">
        <f>[5]UTE!GV$147</f>
        <v>206.7646</v>
      </c>
      <c r="GW15" s="57">
        <f>[5]UTE!GW$147</f>
        <v>171.40090000000001</v>
      </c>
      <c r="GX15" s="57">
        <f>[5]UTE!GX$147</f>
        <v>239.2825</v>
      </c>
      <c r="GY15" s="57">
        <f>[5]UTE!GY$147</f>
        <v>212.99549999999999</v>
      </c>
      <c r="GZ15" s="57">
        <f>[5]UTE!GZ$147</f>
        <v>183.46809999999999</v>
      </c>
      <c r="HA15" s="57">
        <f>[5]UTE!HA$147</f>
        <v>300.32650000000001</v>
      </c>
      <c r="HB15" s="57">
        <f>[5]UTE!HB$147</f>
        <v>185.99209999999999</v>
      </c>
      <c r="HC15" s="57">
        <f>[5]UTE!HC$147</f>
        <v>183.54929999999999</v>
      </c>
      <c r="HD15" s="57">
        <f>[5]UTE!HD$147</f>
        <v>267.75559999999996</v>
      </c>
      <c r="HE15" s="57">
        <f>[5]UTE!HE$147</f>
        <v>179.85839999999999</v>
      </c>
      <c r="HF15" s="57">
        <f>[5]UTE!HF$147</f>
        <v>178.566</v>
      </c>
      <c r="HG15" s="57">
        <f>[5]UTE!HG$147</f>
        <v>179.97300000000001</v>
      </c>
      <c r="HH15" s="57">
        <f>[5]UTE!HH$147</f>
        <v>182.065</v>
      </c>
      <c r="HI15" s="57">
        <f>[5]UTE!HI$147</f>
        <v>181.45699999999999</v>
      </c>
      <c r="HJ15" s="57">
        <f>[5]UTE!HJ$147</f>
        <v>251.09950000000001</v>
      </c>
      <c r="HK15" s="57">
        <f>[5]UTE!HK$147</f>
        <v>229.67027100000001</v>
      </c>
      <c r="HL15" s="57">
        <f>[5]UTE!HL$147</f>
        <v>197.20382000000001</v>
      </c>
      <c r="HM15" s="57">
        <f>[5]UTE!HM$147</f>
        <v>318.96800000000002</v>
      </c>
      <c r="HN15" s="57">
        <f>[5]UTE!HN$147</f>
        <v>200.33500000000001</v>
      </c>
      <c r="HO15" s="57">
        <f>[5]UTE!HO$147</f>
        <v>200.25060000000002</v>
      </c>
      <c r="HP15" s="57">
        <f>[5]UTE!HP$147</f>
        <v>292.69787000000002</v>
      </c>
      <c r="HQ15" s="57">
        <f>[5]UTE!HQ$147</f>
        <v>197.49045000000001</v>
      </c>
      <c r="HR15" s="57">
        <f>[5]UTE!HR$147</f>
        <v>194.56476999999998</v>
      </c>
      <c r="HS15" s="57">
        <f>[5]UTE!HS$147</f>
        <v>199.11080999999999</v>
      </c>
      <c r="HT15" s="57">
        <f>[5]UTE!HT$147</f>
        <v>200.25039999999998</v>
      </c>
      <c r="HU15" s="57">
        <f>[5]UTE!HU$147</f>
        <v>205.40644</v>
      </c>
      <c r="HV15" s="57">
        <f>[5]UTE!HV$147</f>
        <v>277.36799999999999</v>
      </c>
      <c r="HW15" s="57">
        <f>[5]UTE!HW$147</f>
        <v>250.172</v>
      </c>
      <c r="HX15" s="57">
        <f>[5]UTE!HX$147</f>
        <v>212.27616</v>
      </c>
      <c r="HY15" s="57">
        <f>[5]UTE!HY$147</f>
        <v>347.24364000000003</v>
      </c>
      <c r="HZ15" s="57">
        <f>[5]UTE!HZ$147</f>
        <v>212.57248999999999</v>
      </c>
      <c r="IA15" s="57">
        <f>[5]UTE!IA$147</f>
        <v>212.45650000000001</v>
      </c>
      <c r="IB15" s="57">
        <f>[5]UTE!IB$147</f>
        <v>314.24880999999999</v>
      </c>
      <c r="IC15" s="57">
        <f>[5]UTE!IC$147</f>
        <v>218.16579999999999</v>
      </c>
      <c r="ID15" s="57">
        <f>[5]UTE!ID$147</f>
        <v>218.35467</v>
      </c>
      <c r="IE15" s="57">
        <f>[5]UTE!IE$147</f>
        <v>219.70305999999999</v>
      </c>
      <c r="IF15" s="57">
        <f>[5]UTE!IF$147</f>
        <v>220.45425</v>
      </c>
      <c r="IG15" s="57">
        <f>[5]UTE!IG$147</f>
        <v>220.79131000000001</v>
      </c>
      <c r="IH15" s="57">
        <f>[5]UTE!IH$147</f>
        <v>324.22669000000002</v>
      </c>
      <c r="II15" s="57">
        <f>[5]UTE!II$147</f>
        <v>228.33920000000001</v>
      </c>
      <c r="IJ15" s="57">
        <f>[5]UTE!IJ$147</f>
        <v>228.57393999999999</v>
      </c>
      <c r="IK15" s="57">
        <f>[5]UTE!IK$147</f>
        <v>399.04005999999998</v>
      </c>
      <c r="IL15" s="57">
        <f>[5]UTE!IL$147</f>
        <v>229.10517999999999</v>
      </c>
      <c r="IM15" s="57">
        <f>[5]UTE!IM$147</f>
        <v>239.89833999999999</v>
      </c>
      <c r="IN15" s="57">
        <f>[5]UTE!IN$147</f>
        <v>341.26814000000002</v>
      </c>
      <c r="IO15" s="57">
        <f>[5]UTE!IO$147</f>
        <v>226.93567000000002</v>
      </c>
      <c r="IP15" s="57">
        <f>[5]UTE!IP$147</f>
        <v>228.82632000000001</v>
      </c>
      <c r="IQ15" s="57">
        <f>[5]UTE!IQ$147</f>
        <v>231.0181</v>
      </c>
      <c r="IR15" s="57">
        <f>[5]UTE!IR$147</f>
        <v>230.06189999999998</v>
      </c>
      <c r="IS15" s="57">
        <f>[5]UTE!IS$147</f>
        <v>230.846</v>
      </c>
      <c r="IT15" s="57">
        <f>[5]UTE!IT$147</f>
        <v>334.52499999999998</v>
      </c>
      <c r="IU15" s="57">
        <f>[5]UTE!IU$147</f>
        <v>242.24146999999999</v>
      </c>
      <c r="IV15" s="57">
        <f>[5]UTE!IV$147</f>
        <v>245.89870999999999</v>
      </c>
      <c r="IW15" s="57">
        <f>[5]UTE!IW$147</f>
        <v>534.36977000000002</v>
      </c>
      <c r="IX15" s="57">
        <f>[5]UTE!IX$147</f>
        <v>312.05982</v>
      </c>
      <c r="IY15" s="57">
        <f>[5]UTE!IY$147</f>
        <v>266.48590000000002</v>
      </c>
      <c r="IZ15" s="57">
        <f>[5]UTE!IZ$147</f>
        <v>348.19109000000003</v>
      </c>
      <c r="JA15" s="57">
        <f>[5]UTE!JA$147</f>
        <v>233.28554</v>
      </c>
      <c r="JB15" s="57">
        <f>[5]UTE!JB$147</f>
        <v>240.31306000000001</v>
      </c>
      <c r="JC15" s="57">
        <f>[5]UTE!JC$147</f>
        <v>237.15066000000002</v>
      </c>
      <c r="JD15" s="57">
        <f>[5]UTE!JD$147</f>
        <v>237.06028000000001</v>
      </c>
      <c r="JE15" s="57">
        <f>[5]UTE!JE$147</f>
        <v>238.43739000000002</v>
      </c>
      <c r="JF15" s="57">
        <f>[5]UTE!JF$147</f>
        <v>342.43811999999997</v>
      </c>
      <c r="JG15" s="57">
        <f>[5]UTE!JG$147</f>
        <v>247.96514999999999</v>
      </c>
      <c r="JH15" s="57">
        <f>[5]UTE!JH$147</f>
        <v>246.81978000000001</v>
      </c>
      <c r="JI15" s="57">
        <f>[5]UTE!JI$147</f>
        <v>439.47715951999999</v>
      </c>
      <c r="JJ15" s="57">
        <f>[5]UTE!JJ$147</f>
        <v>248.68163000000001</v>
      </c>
      <c r="JK15" s="57">
        <f>[5]UTE!JK$147</f>
        <v>252.94815999999997</v>
      </c>
      <c r="JL15" s="57">
        <f>[5]UTE!JL$147</f>
        <v>373.06644</v>
      </c>
      <c r="JM15" s="57">
        <f>[5]UTE!JM$147</f>
        <v>239.91432</v>
      </c>
      <c r="JN15" s="57">
        <f>[5]UTE!JN$147</f>
        <v>241.51780000000002</v>
      </c>
      <c r="JO15" s="57">
        <f>[5]UTE!JO$147</f>
        <v>244.48523</v>
      </c>
      <c r="JP15" s="57">
        <f>[5]UTE!JP$147</f>
        <v>245.64818000000002</v>
      </c>
      <c r="JQ15" s="57">
        <f>[5]UTE!JQ$147</f>
        <v>257.28248000000002</v>
      </c>
      <c r="JR15" s="57">
        <f>[5]UTE!JR$147</f>
        <v>359.32317</v>
      </c>
      <c r="JS15" s="57">
        <f>[5]UTE!JS$147</f>
        <v>266.57022999999998</v>
      </c>
      <c r="JT15" s="57">
        <f>[5]UTE!JT$147</f>
        <v>269.37491</v>
      </c>
      <c r="JU15" s="57">
        <f>[5]UTE!JU$147</f>
        <v>465.22406000000001</v>
      </c>
      <c r="JV15" s="57">
        <f>[5]UTE!JV$147</f>
        <v>268.07926000000003</v>
      </c>
      <c r="JW15" s="57">
        <f>[5]UTE!JW$147</f>
        <v>269.25015999999999</v>
      </c>
      <c r="JX15" s="57">
        <f>[5]UTE!JX$147</f>
        <v>396.1481</v>
      </c>
      <c r="JY15" s="57">
        <f>[5]UTE!JY$147</f>
        <v>270.07628000000005</v>
      </c>
      <c r="JZ15" s="57">
        <f>[5]UTE!JZ$147</f>
        <v>273.31797999999998</v>
      </c>
      <c r="KA15" s="57">
        <f>[5]UTE!KA$147</f>
        <v>273.8861</v>
      </c>
      <c r="KB15" s="57">
        <f>[5]UTE!KB$147</f>
        <v>272.37210999999996</v>
      </c>
      <c r="KC15" s="57">
        <f>[5]UTE!KC$147</f>
        <v>275.40189000000004</v>
      </c>
      <c r="KD15" s="57">
        <f>[5]UTE!KD$147</f>
        <v>393.98629</v>
      </c>
      <c r="KE15" s="57">
        <f>[5]UTE!KE$147</f>
        <v>296.40229999999997</v>
      </c>
      <c r="KF15" s="57">
        <f>[5]UTE!KF$147</f>
        <v>295.58861999999999</v>
      </c>
      <c r="KG15" s="57">
        <f>[5]UTE!KG$147</f>
        <v>294.99439000000001</v>
      </c>
      <c r="KH15" s="57">
        <f>[5]UTE!KH$147</f>
        <v>521.29998999999998</v>
      </c>
      <c r="KI15" s="57">
        <f>[5]UTE!KI$147</f>
        <v>318.64749</v>
      </c>
      <c r="KJ15" s="57">
        <f>[5]UTE!KJ$147</f>
        <v>439.30811999999997</v>
      </c>
      <c r="KK15" s="57">
        <f>[5]UTE!KK$147</f>
        <v>291.77751000000001</v>
      </c>
      <c r="KL15" s="57">
        <f>[5]UTE!KL$147</f>
        <v>292.54192</v>
      </c>
      <c r="KM15" s="57">
        <f>[5]UTE!KM$147</f>
        <v>296.41840999999999</v>
      </c>
      <c r="KN15" s="57">
        <f>[5]UTE!KN$147</f>
        <v>296.35187000000002</v>
      </c>
      <c r="KO15" s="57">
        <f>[5]UTE!KO$147</f>
        <v>303.52260999999999</v>
      </c>
      <c r="KP15" s="57">
        <f>[5]UTE!KP$147</f>
        <v>425.83315000000005</v>
      </c>
      <c r="KQ15" s="57">
        <f>[5]UTE!KQ$147</f>
        <v>312.97190999999998</v>
      </c>
      <c r="KR15" s="57">
        <f>[5]UTE!KR$147</f>
        <v>311.57934</v>
      </c>
    </row>
    <row r="16" spans="1:304" x14ac:dyDescent="0.25">
      <c r="A16" s="58" t="s">
        <v>90</v>
      </c>
      <c r="B16" s="59">
        <f>+B17</f>
        <v>38.401400000000002</v>
      </c>
      <c r="C16" s="59">
        <f t="shared" ref="C16:BN16" si="105">+C17</f>
        <v>106.78880000000001</v>
      </c>
      <c r="D16" s="59">
        <f t="shared" si="105"/>
        <v>174.92060000000001</v>
      </c>
      <c r="E16" s="59">
        <f t="shared" si="105"/>
        <v>107.0488</v>
      </c>
      <c r="F16" s="59">
        <f t="shared" si="105"/>
        <v>94.085300000000004</v>
      </c>
      <c r="G16" s="59">
        <f t="shared" si="105"/>
        <v>147.27779999999998</v>
      </c>
      <c r="H16" s="59">
        <f t="shared" si="105"/>
        <v>189.91820000000001</v>
      </c>
      <c r="I16" s="59">
        <f t="shared" si="105"/>
        <v>195.21799999999999</v>
      </c>
      <c r="J16" s="59">
        <f t="shared" si="105"/>
        <v>120.07560000000001</v>
      </c>
      <c r="K16" s="59">
        <f t="shared" si="105"/>
        <v>144.14920000000001</v>
      </c>
      <c r="L16" s="59">
        <f t="shared" si="105"/>
        <v>130.3546</v>
      </c>
      <c r="M16" s="59">
        <f t="shared" si="105"/>
        <v>284.06559999999996</v>
      </c>
      <c r="N16" s="59">
        <f t="shared" si="105"/>
        <v>42.805300000000003</v>
      </c>
      <c r="O16" s="59">
        <f t="shared" si="105"/>
        <v>126.614</v>
      </c>
      <c r="P16" s="59">
        <f t="shared" si="105"/>
        <v>85.436999999999998</v>
      </c>
      <c r="Q16" s="59">
        <f t="shared" si="105"/>
        <v>176.50479999999999</v>
      </c>
      <c r="R16" s="59">
        <f t="shared" si="105"/>
        <v>94.894000000000005</v>
      </c>
      <c r="S16" s="59">
        <f t="shared" si="105"/>
        <v>84.535699999999991</v>
      </c>
      <c r="T16" s="59">
        <f t="shared" si="105"/>
        <v>117.1614</v>
      </c>
      <c r="U16" s="59">
        <f t="shared" si="105"/>
        <v>82.2864</v>
      </c>
      <c r="V16" s="59">
        <f t="shared" si="105"/>
        <v>91.156000000000006</v>
      </c>
      <c r="W16" s="59">
        <f t="shared" si="105"/>
        <v>79.096800000000002</v>
      </c>
      <c r="X16" s="59">
        <f t="shared" si="105"/>
        <v>79.607699999999994</v>
      </c>
      <c r="Y16" s="59">
        <f t="shared" si="105"/>
        <v>100.9529</v>
      </c>
      <c r="Z16" s="59">
        <f t="shared" si="105"/>
        <v>172.9058</v>
      </c>
      <c r="AA16" s="59">
        <f t="shared" si="105"/>
        <v>131.26239999999999</v>
      </c>
      <c r="AB16" s="59">
        <f t="shared" si="105"/>
        <v>117.8997</v>
      </c>
      <c r="AC16" s="59">
        <f t="shared" si="105"/>
        <v>123.5514</v>
      </c>
      <c r="AD16" s="59">
        <f t="shared" si="105"/>
        <v>142.84729999999999</v>
      </c>
      <c r="AE16" s="59">
        <f t="shared" si="105"/>
        <v>146.17779999999999</v>
      </c>
      <c r="AF16" s="59">
        <f t="shared" si="105"/>
        <v>126.19669999999999</v>
      </c>
      <c r="AG16" s="59">
        <f t="shared" si="105"/>
        <v>123.6636</v>
      </c>
      <c r="AH16" s="59">
        <f t="shared" si="105"/>
        <v>154.34520000000001</v>
      </c>
      <c r="AI16" s="59">
        <f t="shared" si="105"/>
        <v>148.63149999999999</v>
      </c>
      <c r="AJ16" s="59">
        <f t="shared" si="105"/>
        <v>197.7689</v>
      </c>
      <c r="AK16" s="59">
        <f t="shared" si="105"/>
        <v>304.90019999999998</v>
      </c>
      <c r="AL16" s="59">
        <f t="shared" si="105"/>
        <v>213.95400000000001</v>
      </c>
      <c r="AM16" s="59">
        <f t="shared" si="105"/>
        <v>143.83770000000001</v>
      </c>
      <c r="AN16" s="59">
        <f t="shared" si="105"/>
        <v>36.071400000000004</v>
      </c>
      <c r="AO16" s="59">
        <f t="shared" si="105"/>
        <v>143.197</v>
      </c>
      <c r="AP16" s="59">
        <f t="shared" si="105"/>
        <v>99.980999999999995</v>
      </c>
      <c r="AQ16" s="59">
        <f t="shared" si="105"/>
        <v>55.5396</v>
      </c>
      <c r="AR16" s="59">
        <f t="shared" si="105"/>
        <v>108.20230000000001</v>
      </c>
      <c r="AS16" s="59">
        <f t="shared" si="105"/>
        <v>95.238799999999998</v>
      </c>
      <c r="AT16" s="59">
        <f t="shared" si="105"/>
        <v>73.827300000000008</v>
      </c>
      <c r="AU16" s="59">
        <f t="shared" si="105"/>
        <v>94.740600000000001</v>
      </c>
      <c r="AV16" s="59">
        <f t="shared" si="105"/>
        <v>191.78700000000001</v>
      </c>
      <c r="AW16" s="59">
        <f t="shared" si="105"/>
        <v>109.75280000000001</v>
      </c>
      <c r="AX16" s="59">
        <f t="shared" si="105"/>
        <v>17.332099999999997</v>
      </c>
      <c r="AY16" s="59">
        <f t="shared" si="105"/>
        <v>104.60310000000001</v>
      </c>
      <c r="AZ16" s="59">
        <f t="shared" si="105"/>
        <v>37.959800000000001</v>
      </c>
      <c r="BA16" s="59">
        <f t="shared" si="105"/>
        <v>125.8142</v>
      </c>
      <c r="BB16" s="59">
        <f t="shared" si="105"/>
        <v>291.73259999999999</v>
      </c>
      <c r="BC16" s="59">
        <f t="shared" si="105"/>
        <v>59.516599999999997</v>
      </c>
      <c r="BD16" s="59">
        <f t="shared" si="105"/>
        <v>108.2467</v>
      </c>
      <c r="BE16" s="59">
        <f t="shared" si="105"/>
        <v>78.5565</v>
      </c>
      <c r="BF16" s="59">
        <f t="shared" si="105"/>
        <v>64.963300000000004</v>
      </c>
      <c r="BG16" s="59">
        <f t="shared" si="105"/>
        <v>163.79810000000001</v>
      </c>
      <c r="BH16" s="59">
        <f t="shared" si="105"/>
        <v>151.4845</v>
      </c>
      <c r="BI16" s="59">
        <f t="shared" si="105"/>
        <v>131.3177</v>
      </c>
      <c r="BJ16" s="59">
        <f t="shared" si="105"/>
        <v>168.1704</v>
      </c>
      <c r="BK16" s="59">
        <f t="shared" si="105"/>
        <v>281.29409999999996</v>
      </c>
      <c r="BL16" s="59">
        <f t="shared" si="105"/>
        <v>215.82739999999998</v>
      </c>
      <c r="BM16" s="59">
        <f t="shared" si="105"/>
        <v>87.097100000000012</v>
      </c>
      <c r="BN16" s="59">
        <f t="shared" si="105"/>
        <v>142.22839999999999</v>
      </c>
      <c r="BO16" s="59">
        <f t="shared" ref="BO16:DZ16" si="106">+BO17</f>
        <v>104.1127</v>
      </c>
      <c r="BP16" s="59">
        <f t="shared" si="106"/>
        <v>98.607300000000009</v>
      </c>
      <c r="BQ16" s="59">
        <f t="shared" si="106"/>
        <v>106.9768</v>
      </c>
      <c r="BR16" s="59">
        <f t="shared" si="106"/>
        <v>94.664899999999989</v>
      </c>
      <c r="BS16" s="59">
        <f t="shared" si="106"/>
        <v>50.047199999999997</v>
      </c>
      <c r="BT16" s="59">
        <f t="shared" si="106"/>
        <v>81.807600000000008</v>
      </c>
      <c r="BU16" s="59">
        <f t="shared" si="106"/>
        <v>129.35749999999999</v>
      </c>
      <c r="BV16" s="59">
        <f t="shared" si="106"/>
        <v>41.26</v>
      </c>
      <c r="BW16" s="59">
        <f t="shared" si="106"/>
        <v>185.73500000000001</v>
      </c>
      <c r="BX16" s="59">
        <f t="shared" si="106"/>
        <v>83.123999999999995</v>
      </c>
      <c r="BY16" s="59">
        <f t="shared" si="106"/>
        <v>113.723</v>
      </c>
      <c r="BZ16" s="59">
        <f t="shared" si="106"/>
        <v>190.62799999999999</v>
      </c>
      <c r="CA16" s="59">
        <f t="shared" si="106"/>
        <v>99.185000000000002</v>
      </c>
      <c r="CB16" s="59">
        <f t="shared" si="106"/>
        <v>82.953000000000003</v>
      </c>
      <c r="CC16" s="59">
        <f t="shared" si="106"/>
        <v>217.87</v>
      </c>
      <c r="CD16" s="59">
        <f t="shared" si="106"/>
        <v>434.62900000000002</v>
      </c>
      <c r="CE16" s="59">
        <f t="shared" si="106"/>
        <v>596.32000000000005</v>
      </c>
      <c r="CF16" s="59">
        <f t="shared" si="106"/>
        <v>91.442999999999998</v>
      </c>
      <c r="CG16" s="59">
        <f t="shared" si="106"/>
        <v>116.758</v>
      </c>
      <c r="CH16" s="59">
        <f t="shared" si="106"/>
        <v>734.3365</v>
      </c>
      <c r="CI16" s="59">
        <f t="shared" si="106"/>
        <v>224.44399999999999</v>
      </c>
      <c r="CJ16" s="59">
        <f t="shared" si="106"/>
        <v>169.48500000000001</v>
      </c>
      <c r="CK16" s="59">
        <f t="shared" si="106"/>
        <v>82.616</v>
      </c>
      <c r="CL16" s="59">
        <f t="shared" si="106"/>
        <v>175.99</v>
      </c>
      <c r="CM16" s="59">
        <f t="shared" si="106"/>
        <v>198.69</v>
      </c>
      <c r="CN16" s="59">
        <f t="shared" si="106"/>
        <v>179.16900000000001</v>
      </c>
      <c r="CO16" s="59">
        <f t="shared" si="106"/>
        <v>100.011</v>
      </c>
      <c r="CP16" s="59">
        <f t="shared" si="106"/>
        <v>113.85299999999999</v>
      </c>
      <c r="CQ16" s="59">
        <f t="shared" si="106"/>
        <v>158.60599999999999</v>
      </c>
      <c r="CR16" s="59">
        <f t="shared" si="106"/>
        <v>107.078</v>
      </c>
      <c r="CS16" s="59">
        <f t="shared" si="106"/>
        <v>403.38400000000001</v>
      </c>
      <c r="CT16" s="59">
        <f t="shared" si="106"/>
        <v>227.49199999999999</v>
      </c>
      <c r="CU16" s="59">
        <f t="shared" si="106"/>
        <v>160.154</v>
      </c>
      <c r="CV16" s="59">
        <f t="shared" si="106"/>
        <v>176.28</v>
      </c>
      <c r="CW16" s="59">
        <f t="shared" si="106"/>
        <v>140.24</v>
      </c>
      <c r="CX16" s="59">
        <f t="shared" si="106"/>
        <v>751.03399999999999</v>
      </c>
      <c r="CY16" s="59">
        <f t="shared" si="106"/>
        <v>161.655</v>
      </c>
      <c r="CZ16" s="59">
        <f t="shared" si="106"/>
        <v>184.779</v>
      </c>
      <c r="DA16" s="59">
        <f t="shared" si="106"/>
        <v>141.33500000000001</v>
      </c>
      <c r="DB16" s="59">
        <f t="shared" si="106"/>
        <v>112.184</v>
      </c>
      <c r="DC16" s="59">
        <f t="shared" si="106"/>
        <v>198.43700000000001</v>
      </c>
      <c r="DD16" s="59">
        <f t="shared" si="106"/>
        <v>198.828</v>
      </c>
      <c r="DE16" s="59">
        <f t="shared" si="106"/>
        <v>380.78800000000001</v>
      </c>
      <c r="DF16" s="59">
        <f t="shared" si="106"/>
        <v>40.983199999999997</v>
      </c>
      <c r="DG16" s="59">
        <f t="shared" si="106"/>
        <v>212.72896146983999</v>
      </c>
      <c r="DH16" s="59">
        <f t="shared" si="106"/>
        <v>195.8458</v>
      </c>
      <c r="DI16" s="59">
        <f t="shared" si="106"/>
        <v>183.78560000000002</v>
      </c>
      <c r="DJ16" s="59">
        <f t="shared" si="106"/>
        <v>151.88159999999999</v>
      </c>
      <c r="DK16" s="59">
        <f t="shared" si="106"/>
        <v>289.39070000000004</v>
      </c>
      <c r="DL16" s="59">
        <f t="shared" si="106"/>
        <v>140.53810000000001</v>
      </c>
      <c r="DM16" s="59">
        <f t="shared" si="106"/>
        <v>272.41169999999994</v>
      </c>
      <c r="DN16" s="59">
        <f t="shared" si="106"/>
        <v>285.66500000000002</v>
      </c>
      <c r="DO16" s="59">
        <f t="shared" si="106"/>
        <v>140.75800000000001</v>
      </c>
      <c r="DP16" s="59">
        <f t="shared" si="106"/>
        <v>197.8972</v>
      </c>
      <c r="DQ16" s="59">
        <f t="shared" si="106"/>
        <v>1889.4488000000001</v>
      </c>
      <c r="DR16" s="59">
        <f t="shared" si="106"/>
        <v>395.19970000000001</v>
      </c>
      <c r="DS16" s="59">
        <f t="shared" si="106"/>
        <v>443.41169999999994</v>
      </c>
      <c r="DT16" s="59">
        <f t="shared" si="106"/>
        <v>349.97790000000003</v>
      </c>
      <c r="DU16" s="59">
        <f t="shared" si="106"/>
        <v>106.64670000000001</v>
      </c>
      <c r="DV16" s="59">
        <f t="shared" si="106"/>
        <v>408.06099999999998</v>
      </c>
      <c r="DW16" s="59">
        <f t="shared" si="106"/>
        <v>353.34559999999999</v>
      </c>
      <c r="DX16" s="59">
        <f t="shared" si="106"/>
        <v>355.14640000000003</v>
      </c>
      <c r="DY16" s="59">
        <f t="shared" si="106"/>
        <v>627.24860000000001</v>
      </c>
      <c r="DZ16" s="59">
        <f t="shared" si="106"/>
        <v>255.35659999999999</v>
      </c>
      <c r="EA16" s="59">
        <f t="shared" ref="EA16:GL16" si="107">+EA17</f>
        <v>410.48220000000003</v>
      </c>
      <c r="EB16" s="59">
        <f t="shared" si="107"/>
        <v>189.47629999999998</v>
      </c>
      <c r="EC16" s="59">
        <f t="shared" si="107"/>
        <v>484.66449999999998</v>
      </c>
      <c r="ED16" s="59">
        <f t="shared" si="107"/>
        <v>239.08070000000001</v>
      </c>
      <c r="EE16" s="59">
        <f t="shared" si="107"/>
        <v>531.89369999999997</v>
      </c>
      <c r="EF16" s="59">
        <f t="shared" si="107"/>
        <v>345.35390000000001</v>
      </c>
      <c r="EG16" s="59">
        <f t="shared" si="107"/>
        <v>506.22629999999998</v>
      </c>
      <c r="EH16" s="59">
        <f t="shared" si="107"/>
        <v>409.60399999999998</v>
      </c>
      <c r="EI16" s="59">
        <f t="shared" si="107"/>
        <v>619.24080000000004</v>
      </c>
      <c r="EJ16" s="59">
        <f t="shared" si="107"/>
        <v>442.66649999999998</v>
      </c>
      <c r="EK16" s="59">
        <f t="shared" si="107"/>
        <v>287.17309999999998</v>
      </c>
      <c r="EL16" s="59">
        <f t="shared" si="107"/>
        <v>590.79409999999996</v>
      </c>
      <c r="EM16" s="59">
        <f t="shared" si="107"/>
        <v>298.76650000000001</v>
      </c>
      <c r="EN16" s="59">
        <f t="shared" si="107"/>
        <v>438.2937</v>
      </c>
      <c r="EO16" s="59">
        <f t="shared" si="107"/>
        <v>477.74799999999999</v>
      </c>
      <c r="EP16" s="59">
        <f t="shared" si="107"/>
        <v>359.07979999999998</v>
      </c>
      <c r="EQ16" s="59">
        <f t="shared" si="107"/>
        <v>325.84580000000005</v>
      </c>
      <c r="ER16" s="59">
        <f t="shared" si="107"/>
        <v>397.90050000000002</v>
      </c>
      <c r="ES16" s="59">
        <f t="shared" si="107"/>
        <v>210.56479999999999</v>
      </c>
      <c r="ET16" s="59">
        <f t="shared" si="107"/>
        <v>433.01820000000004</v>
      </c>
      <c r="EU16" s="59">
        <f t="shared" si="107"/>
        <v>388.14080000000007</v>
      </c>
      <c r="EV16" s="59">
        <f t="shared" si="107"/>
        <v>278.46040000000005</v>
      </c>
      <c r="EW16" s="59">
        <f t="shared" si="107"/>
        <v>285.48050000000001</v>
      </c>
      <c r="EX16" s="59">
        <f t="shared" si="107"/>
        <v>442.41219999999998</v>
      </c>
      <c r="EY16" s="59">
        <f t="shared" si="107"/>
        <v>481.3571</v>
      </c>
      <c r="EZ16" s="59">
        <f t="shared" si="107"/>
        <v>397.18609999999995</v>
      </c>
      <c r="FA16" s="59">
        <f t="shared" si="107"/>
        <v>847.17660000000012</v>
      </c>
      <c r="FB16" s="59">
        <f t="shared" si="107"/>
        <v>288.74149999999997</v>
      </c>
      <c r="FC16" s="59">
        <f t="shared" si="107"/>
        <v>243.13939999999999</v>
      </c>
      <c r="FD16" s="59">
        <f t="shared" si="107"/>
        <v>240.63479999999998</v>
      </c>
      <c r="FE16" s="59">
        <f t="shared" si="107"/>
        <v>225.5</v>
      </c>
      <c r="FF16" s="59">
        <f t="shared" si="107"/>
        <v>386.34800000000001</v>
      </c>
      <c r="FG16" s="59">
        <f t="shared" si="107"/>
        <v>260.95530000000002</v>
      </c>
      <c r="FH16" s="59">
        <f t="shared" si="107"/>
        <v>395.36320000000001</v>
      </c>
      <c r="FI16" s="59">
        <f t="shared" si="107"/>
        <v>453.4196</v>
      </c>
      <c r="FJ16" s="59">
        <f t="shared" si="107"/>
        <v>496.52550000000002</v>
      </c>
      <c r="FK16" s="59">
        <f t="shared" si="107"/>
        <v>518.68309999999997</v>
      </c>
      <c r="FL16" s="59">
        <f t="shared" si="107"/>
        <v>410.44079999999997</v>
      </c>
      <c r="FM16" s="59">
        <f t="shared" si="107"/>
        <v>1760.5840000000001</v>
      </c>
      <c r="FN16" s="59">
        <f t="shared" si="107"/>
        <v>1457.8442000000002</v>
      </c>
      <c r="FO16" s="59">
        <f t="shared" si="107"/>
        <v>320.88569999999999</v>
      </c>
      <c r="FP16" s="59">
        <f t="shared" si="107"/>
        <v>634.83219999999994</v>
      </c>
      <c r="FQ16" s="59">
        <f t="shared" si="107"/>
        <v>465.5994</v>
      </c>
      <c r="FR16" s="59">
        <f t="shared" si="107"/>
        <v>541.40719999999999</v>
      </c>
      <c r="FS16" s="59">
        <f t="shared" si="107"/>
        <v>437.80250000000001</v>
      </c>
      <c r="FT16" s="59">
        <f t="shared" si="107"/>
        <v>647.10759999999993</v>
      </c>
      <c r="FU16" s="59">
        <f t="shared" si="107"/>
        <v>494.35090000000002</v>
      </c>
      <c r="FV16" s="59">
        <f t="shared" si="107"/>
        <v>563.16210000000012</v>
      </c>
      <c r="FW16" s="59">
        <f t="shared" si="107"/>
        <v>451.2561</v>
      </c>
      <c r="FX16" s="59">
        <f t="shared" si="107"/>
        <v>839.12930000000006</v>
      </c>
      <c r="FY16" s="59">
        <f t="shared" si="107"/>
        <v>2048.1248999999998</v>
      </c>
      <c r="FZ16" s="59">
        <f t="shared" si="107"/>
        <v>866.24579999999992</v>
      </c>
      <c r="GA16" s="59">
        <f t="shared" si="107"/>
        <v>543.09050000000002</v>
      </c>
      <c r="GB16" s="59">
        <f t="shared" si="107"/>
        <v>1195.7508</v>
      </c>
      <c r="GC16" s="59">
        <f t="shared" si="107"/>
        <v>834.173</v>
      </c>
      <c r="GD16" s="59">
        <f t="shared" si="107"/>
        <v>1255.3225</v>
      </c>
      <c r="GE16" s="59">
        <f t="shared" si="107"/>
        <v>1156.0815</v>
      </c>
      <c r="GF16" s="59">
        <f t="shared" si="107"/>
        <v>1270.3724</v>
      </c>
      <c r="GG16" s="59">
        <f t="shared" si="107"/>
        <v>980.65940000000001</v>
      </c>
      <c r="GH16" s="59">
        <f t="shared" si="107"/>
        <v>823.9058</v>
      </c>
      <c r="GI16" s="59">
        <f t="shared" si="107"/>
        <v>594.30119999999999</v>
      </c>
      <c r="GJ16" s="59">
        <f t="shared" si="107"/>
        <v>768.63969999999995</v>
      </c>
      <c r="GK16" s="59">
        <f t="shared" si="107"/>
        <v>802.44280000000003</v>
      </c>
      <c r="GL16" s="59">
        <f t="shared" si="107"/>
        <v>621.11360000000013</v>
      </c>
      <c r="GM16" s="59">
        <f t="shared" ref="GM16:KR16" si="108">+GM17</f>
        <v>332.3913</v>
      </c>
      <c r="GN16" s="59">
        <f t="shared" si="108"/>
        <v>520.32249999999999</v>
      </c>
      <c r="GO16" s="59">
        <f t="shared" si="108"/>
        <v>833.5456999999999</v>
      </c>
      <c r="GP16" s="59">
        <f t="shared" si="108"/>
        <v>769.60500000000002</v>
      </c>
      <c r="GQ16" s="59">
        <f t="shared" si="108"/>
        <v>2418.6268</v>
      </c>
      <c r="GR16" s="59">
        <f t="shared" si="108"/>
        <v>903.64200000000005</v>
      </c>
      <c r="GS16" s="59">
        <f t="shared" si="108"/>
        <v>662.5073000000001</v>
      </c>
      <c r="GT16" s="59">
        <f t="shared" si="108"/>
        <v>483.49759999999998</v>
      </c>
      <c r="GU16" s="59">
        <f t="shared" si="108"/>
        <v>423.2439</v>
      </c>
      <c r="GV16" s="59">
        <f t="shared" si="108"/>
        <v>145.07560000000001</v>
      </c>
      <c r="GW16" s="59">
        <f t="shared" si="108"/>
        <v>186.5788</v>
      </c>
      <c r="GX16" s="59">
        <f t="shared" si="108"/>
        <v>1272.6961000000001</v>
      </c>
      <c r="GY16" s="59">
        <f t="shared" si="108"/>
        <v>527.37800000000004</v>
      </c>
      <c r="GZ16" s="59">
        <f t="shared" si="108"/>
        <v>796.0843000000001</v>
      </c>
      <c r="HA16" s="59">
        <f t="shared" si="108"/>
        <v>409.17950000000002</v>
      </c>
      <c r="HB16" s="59">
        <f t="shared" si="108"/>
        <v>609.41819999999996</v>
      </c>
      <c r="HC16" s="59">
        <f t="shared" si="108"/>
        <v>679.14549999999997</v>
      </c>
      <c r="HD16" s="59">
        <f t="shared" si="108"/>
        <v>565.96559999999999</v>
      </c>
      <c r="HE16" s="59">
        <f t="shared" si="108"/>
        <v>1430.4168</v>
      </c>
      <c r="HF16" s="59">
        <f t="shared" si="108"/>
        <v>459.541</v>
      </c>
      <c r="HG16" s="59">
        <f t="shared" si="108"/>
        <v>472.31099999999998</v>
      </c>
      <c r="HH16" s="59">
        <f t="shared" si="108"/>
        <v>342.12599999999998</v>
      </c>
      <c r="HI16" s="59">
        <f t="shared" si="108"/>
        <v>1045.6030000000001</v>
      </c>
      <c r="HJ16" s="59">
        <f t="shared" si="108"/>
        <v>1248.6559999999999</v>
      </c>
      <c r="HK16" s="59">
        <f t="shared" si="108"/>
        <v>367.35826600000001</v>
      </c>
      <c r="HL16" s="59">
        <f t="shared" si="108"/>
        <v>393.78439000000003</v>
      </c>
      <c r="HM16" s="59">
        <f t="shared" si="108"/>
        <v>456.81099999999998</v>
      </c>
      <c r="HN16" s="59">
        <f t="shared" si="108"/>
        <v>377.6121</v>
      </c>
      <c r="HO16" s="59">
        <f t="shared" si="108"/>
        <v>352.68740000000003</v>
      </c>
      <c r="HP16" s="59">
        <f t="shared" si="108"/>
        <v>361.55759999999998</v>
      </c>
      <c r="HQ16" s="59">
        <f t="shared" si="108"/>
        <v>345.29532</v>
      </c>
      <c r="HR16" s="59">
        <f t="shared" si="108"/>
        <v>292.97366</v>
      </c>
      <c r="HS16" s="59">
        <f t="shared" si="108"/>
        <v>352.45795000000004</v>
      </c>
      <c r="HT16" s="59">
        <f t="shared" si="108"/>
        <v>481.15090000000004</v>
      </c>
      <c r="HU16" s="59">
        <f t="shared" si="108"/>
        <v>441.46201000000002</v>
      </c>
      <c r="HV16" s="59">
        <f t="shared" si="108"/>
        <v>2190.5920000000001</v>
      </c>
      <c r="HW16" s="59">
        <f t="shared" si="108"/>
        <v>460.49400000000003</v>
      </c>
      <c r="HX16" s="59">
        <f t="shared" si="108"/>
        <v>252.37915000000001</v>
      </c>
      <c r="HY16" s="59">
        <f t="shared" si="108"/>
        <v>343.0684</v>
      </c>
      <c r="HZ16" s="59">
        <f t="shared" si="108"/>
        <v>299.99290000000002</v>
      </c>
      <c r="IA16" s="59">
        <f t="shared" si="108"/>
        <v>368.60209999999995</v>
      </c>
      <c r="IB16" s="59">
        <f t="shared" si="108"/>
        <v>372.95764000000003</v>
      </c>
      <c r="IC16" s="59">
        <f t="shared" si="108"/>
        <v>446.74299999999999</v>
      </c>
      <c r="ID16" s="59">
        <f t="shared" si="108"/>
        <v>460.84879000000006</v>
      </c>
      <c r="IE16" s="59">
        <f t="shared" si="108"/>
        <v>438.14512999999999</v>
      </c>
      <c r="IF16" s="59">
        <f t="shared" si="108"/>
        <v>381.64918999999998</v>
      </c>
      <c r="IG16" s="59">
        <f t="shared" si="108"/>
        <v>1759.4329500000001</v>
      </c>
      <c r="IH16" s="59">
        <f t="shared" si="108"/>
        <v>1633.56764</v>
      </c>
      <c r="II16" s="59">
        <f t="shared" si="108"/>
        <v>267.82767999999999</v>
      </c>
      <c r="IJ16" s="59">
        <f t="shared" si="108"/>
        <v>460.02021999999999</v>
      </c>
      <c r="IK16" s="59">
        <f t="shared" si="108"/>
        <v>341.08534999999995</v>
      </c>
      <c r="IL16" s="59">
        <f t="shared" si="108"/>
        <v>389.09278</v>
      </c>
      <c r="IM16" s="59">
        <f t="shared" si="108"/>
        <v>465.55333000000002</v>
      </c>
      <c r="IN16" s="59">
        <f t="shared" si="108"/>
        <v>431.48924</v>
      </c>
      <c r="IO16" s="59">
        <f t="shared" si="108"/>
        <v>541.26612999999998</v>
      </c>
      <c r="IP16" s="59">
        <f t="shared" si="108"/>
        <v>537.68279000000007</v>
      </c>
      <c r="IQ16" s="59">
        <f t="shared" si="108"/>
        <v>3781.0137800000002</v>
      </c>
      <c r="IR16" s="59">
        <f t="shared" si="108"/>
        <v>2618.9802999999997</v>
      </c>
      <c r="IS16" s="59">
        <f t="shared" si="108"/>
        <v>388.55709999999999</v>
      </c>
      <c r="IT16" s="59">
        <f t="shared" si="108"/>
        <v>1436.963</v>
      </c>
      <c r="IU16" s="59">
        <f t="shared" si="108"/>
        <v>495.46355999999997</v>
      </c>
      <c r="IV16" s="59">
        <f t="shared" si="108"/>
        <v>719.13715000000002</v>
      </c>
      <c r="IW16" s="59">
        <f t="shared" si="108"/>
        <v>650.1101799999999</v>
      </c>
      <c r="IX16" s="59">
        <f t="shared" si="108"/>
        <v>742.20233999999994</v>
      </c>
      <c r="IY16" s="59">
        <f t="shared" si="108"/>
        <v>683.46507000000008</v>
      </c>
      <c r="IZ16" s="59">
        <f t="shared" si="108"/>
        <v>541.61115999999993</v>
      </c>
      <c r="JA16" s="59">
        <f t="shared" si="108"/>
        <v>558.16835000000003</v>
      </c>
      <c r="JB16" s="59">
        <f t="shared" si="108"/>
        <v>545.17243999999994</v>
      </c>
      <c r="JC16" s="59">
        <f t="shared" si="108"/>
        <v>182.17606000000001</v>
      </c>
      <c r="JD16" s="59">
        <f t="shared" si="108"/>
        <v>385.53508999999997</v>
      </c>
      <c r="JE16" s="59">
        <f t="shared" si="108"/>
        <v>509.09066000000001</v>
      </c>
      <c r="JF16" s="59">
        <f t="shared" si="108"/>
        <v>667.09076000000005</v>
      </c>
      <c r="JG16" s="59">
        <f t="shared" si="108"/>
        <v>886.50614999999993</v>
      </c>
      <c r="JH16" s="59">
        <f t="shared" si="108"/>
        <v>644.37261999999998</v>
      </c>
      <c r="JI16" s="59">
        <f t="shared" si="108"/>
        <v>439.89166000000006</v>
      </c>
      <c r="JJ16" s="59">
        <f t="shared" si="108"/>
        <v>751.5426799999999</v>
      </c>
      <c r="JK16" s="59">
        <f t="shared" si="108"/>
        <v>640.77589</v>
      </c>
      <c r="JL16" s="59">
        <f t="shared" si="108"/>
        <v>555.65557000000001</v>
      </c>
      <c r="JM16" s="59">
        <f t="shared" si="108"/>
        <v>743.80658000000005</v>
      </c>
      <c r="JN16" s="59">
        <f t="shared" si="108"/>
        <v>676.92860000000007</v>
      </c>
      <c r="JO16" s="59">
        <f t="shared" si="108"/>
        <v>685.78691000000003</v>
      </c>
      <c r="JP16" s="59">
        <f t="shared" si="108"/>
        <v>958.38364999999988</v>
      </c>
      <c r="JQ16" s="59">
        <f t="shared" si="108"/>
        <v>1289.7405000000001</v>
      </c>
      <c r="JR16" s="59">
        <f t="shared" si="108"/>
        <v>761.50585999999998</v>
      </c>
      <c r="JS16" s="59">
        <f t="shared" si="108"/>
        <v>702.56597999999997</v>
      </c>
      <c r="JT16" s="59">
        <f t="shared" si="108"/>
        <v>551.06788000000006</v>
      </c>
      <c r="JU16" s="59">
        <f t="shared" si="108"/>
        <v>645.94755000000009</v>
      </c>
      <c r="JV16" s="59">
        <f t="shared" si="108"/>
        <v>681.51162999999997</v>
      </c>
      <c r="JW16" s="59">
        <f t="shared" si="108"/>
        <v>772.06839000000002</v>
      </c>
      <c r="JX16" s="59">
        <f t="shared" si="108"/>
        <v>756.79750999999999</v>
      </c>
      <c r="JY16" s="59">
        <f t="shared" si="108"/>
        <v>931.57437000000004</v>
      </c>
      <c r="JZ16" s="59">
        <f t="shared" si="108"/>
        <v>713.46888999999999</v>
      </c>
      <c r="KA16" s="59">
        <f t="shared" si="108"/>
        <v>1104.2296000000001</v>
      </c>
      <c r="KB16" s="59">
        <f t="shared" si="108"/>
        <v>1224.68994</v>
      </c>
      <c r="KC16" s="59">
        <f t="shared" si="108"/>
        <v>937.60424999999998</v>
      </c>
      <c r="KD16" s="59">
        <f t="shared" si="108"/>
        <v>1621.6061999999999</v>
      </c>
      <c r="KE16" s="59">
        <f t="shared" si="108"/>
        <v>1797.5773300000001</v>
      </c>
      <c r="KF16" s="59">
        <f t="shared" si="108"/>
        <v>683.49221</v>
      </c>
      <c r="KG16" s="59">
        <f t="shared" si="108"/>
        <v>757.78822000000002</v>
      </c>
      <c r="KH16" s="59">
        <f t="shared" si="108"/>
        <v>1133.06044</v>
      </c>
      <c r="KI16" s="59">
        <f t="shared" si="108"/>
        <v>1049.2881499999999</v>
      </c>
      <c r="KJ16" s="59">
        <f t="shared" si="108"/>
        <v>1179.5958599999999</v>
      </c>
      <c r="KK16" s="59">
        <f t="shared" si="108"/>
        <v>981.32687999999985</v>
      </c>
      <c r="KL16" s="59">
        <f t="shared" si="108"/>
        <v>498.29059999999998</v>
      </c>
      <c r="KM16" s="59">
        <f t="shared" ref="KM16" si="109">+KM17</f>
        <v>444.03967999999998</v>
      </c>
      <c r="KN16" s="59">
        <f t="shared" si="108"/>
        <v>332.77416999999997</v>
      </c>
      <c r="KO16" s="59">
        <f t="shared" si="108"/>
        <v>520.99193000000002</v>
      </c>
      <c r="KP16" s="59">
        <f t="shared" si="108"/>
        <v>1020.0717100000001</v>
      </c>
      <c r="KQ16" s="59">
        <f t="shared" si="108"/>
        <v>1428.48479</v>
      </c>
      <c r="KR16" s="59">
        <f t="shared" si="108"/>
        <v>1124.9408599999999</v>
      </c>
    </row>
    <row r="17" spans="1:304" x14ac:dyDescent="0.25">
      <c r="A17" s="56" t="s">
        <v>245</v>
      </c>
      <c r="B17" s="57">
        <f>[5]UTE!B$149</f>
        <v>38.401400000000002</v>
      </c>
      <c r="C17" s="57">
        <f>[5]UTE!C$149</f>
        <v>106.78880000000001</v>
      </c>
      <c r="D17" s="57">
        <f>[5]UTE!D$149</f>
        <v>174.92060000000001</v>
      </c>
      <c r="E17" s="57">
        <f>[5]UTE!E$149</f>
        <v>107.0488</v>
      </c>
      <c r="F17" s="57">
        <f>[5]UTE!F$149</f>
        <v>94.085300000000004</v>
      </c>
      <c r="G17" s="57">
        <f>[5]UTE!G$149</f>
        <v>147.27779999999998</v>
      </c>
      <c r="H17" s="57">
        <f>[5]UTE!H$149</f>
        <v>189.91820000000001</v>
      </c>
      <c r="I17" s="57">
        <f>[5]UTE!I$149</f>
        <v>195.21799999999999</v>
      </c>
      <c r="J17" s="57">
        <f>[5]UTE!J$149</f>
        <v>120.07560000000001</v>
      </c>
      <c r="K17" s="57">
        <f>[5]UTE!K$149</f>
        <v>144.14920000000001</v>
      </c>
      <c r="L17" s="57">
        <f>[5]UTE!L$149</f>
        <v>130.3546</v>
      </c>
      <c r="M17" s="57">
        <f>[5]UTE!M$149</f>
        <v>284.06559999999996</v>
      </c>
      <c r="N17" s="57">
        <f>[5]UTE!N$149</f>
        <v>42.805300000000003</v>
      </c>
      <c r="O17" s="57">
        <f>[5]UTE!O$149</f>
        <v>126.614</v>
      </c>
      <c r="P17" s="57">
        <f>[5]UTE!P$149</f>
        <v>85.436999999999998</v>
      </c>
      <c r="Q17" s="57">
        <f>[5]UTE!Q$149</f>
        <v>176.50479999999999</v>
      </c>
      <c r="R17" s="57">
        <f>[5]UTE!R$149</f>
        <v>94.894000000000005</v>
      </c>
      <c r="S17" s="57">
        <f>[5]UTE!S$149</f>
        <v>84.535699999999991</v>
      </c>
      <c r="T17" s="57">
        <f>[5]UTE!T$149</f>
        <v>117.1614</v>
      </c>
      <c r="U17" s="57">
        <f>[5]UTE!U$149</f>
        <v>82.2864</v>
      </c>
      <c r="V17" s="57">
        <f>[5]UTE!V$149</f>
        <v>91.156000000000006</v>
      </c>
      <c r="W17" s="57">
        <f>[5]UTE!W$149</f>
        <v>79.096800000000002</v>
      </c>
      <c r="X17" s="57">
        <f>[5]UTE!X$149</f>
        <v>79.607699999999994</v>
      </c>
      <c r="Y17" s="57">
        <f>[5]UTE!Y$149</f>
        <v>100.9529</v>
      </c>
      <c r="Z17" s="57">
        <f>[5]UTE!Z$149</f>
        <v>172.9058</v>
      </c>
      <c r="AA17" s="57">
        <f>[5]UTE!AA$149</f>
        <v>131.26239999999999</v>
      </c>
      <c r="AB17" s="57">
        <f>[5]UTE!AB$149</f>
        <v>117.8997</v>
      </c>
      <c r="AC17" s="57">
        <f>[5]UTE!AC$149</f>
        <v>123.5514</v>
      </c>
      <c r="AD17" s="57">
        <f>[5]UTE!AD$149</f>
        <v>142.84729999999999</v>
      </c>
      <c r="AE17" s="57">
        <f>[5]UTE!AE$149</f>
        <v>146.17779999999999</v>
      </c>
      <c r="AF17" s="57">
        <f>[5]UTE!AF$149</f>
        <v>126.19669999999999</v>
      </c>
      <c r="AG17" s="57">
        <f>[5]UTE!AG$149</f>
        <v>123.6636</v>
      </c>
      <c r="AH17" s="57">
        <f>[5]UTE!AH$149</f>
        <v>154.34520000000001</v>
      </c>
      <c r="AI17" s="57">
        <f>[5]UTE!AI$149</f>
        <v>148.63149999999999</v>
      </c>
      <c r="AJ17" s="57">
        <f>[5]UTE!AJ$149</f>
        <v>197.7689</v>
      </c>
      <c r="AK17" s="57">
        <f>[5]UTE!AK$149</f>
        <v>304.90019999999998</v>
      </c>
      <c r="AL17" s="57">
        <f>[5]UTE!AL$149</f>
        <v>213.95400000000001</v>
      </c>
      <c r="AM17" s="57">
        <f>[5]UTE!AM$149</f>
        <v>143.83770000000001</v>
      </c>
      <c r="AN17" s="57">
        <f>[5]UTE!AN$149</f>
        <v>36.071400000000004</v>
      </c>
      <c r="AO17" s="57">
        <f>[5]UTE!AO$149</f>
        <v>143.197</v>
      </c>
      <c r="AP17" s="57">
        <f>[5]UTE!AP$149</f>
        <v>99.980999999999995</v>
      </c>
      <c r="AQ17" s="57">
        <f>[5]UTE!AQ$149</f>
        <v>55.5396</v>
      </c>
      <c r="AR17" s="57">
        <f>[5]UTE!AR$149</f>
        <v>108.20230000000001</v>
      </c>
      <c r="AS17" s="57">
        <f>[5]UTE!AS$149</f>
        <v>95.238799999999998</v>
      </c>
      <c r="AT17" s="57">
        <f>[5]UTE!AT$149</f>
        <v>73.827300000000008</v>
      </c>
      <c r="AU17" s="57">
        <f>[5]UTE!AU$149</f>
        <v>94.740600000000001</v>
      </c>
      <c r="AV17" s="57">
        <f>[5]UTE!AV$149</f>
        <v>191.78700000000001</v>
      </c>
      <c r="AW17" s="57">
        <f>[5]UTE!AW$149</f>
        <v>109.75280000000001</v>
      </c>
      <c r="AX17" s="57">
        <f>[5]UTE!AX$149</f>
        <v>17.332099999999997</v>
      </c>
      <c r="AY17" s="57">
        <f>[5]UTE!AY$149</f>
        <v>104.60310000000001</v>
      </c>
      <c r="AZ17" s="57">
        <f>[5]UTE!AZ$149</f>
        <v>37.959800000000001</v>
      </c>
      <c r="BA17" s="57">
        <f>[5]UTE!BA$149</f>
        <v>125.8142</v>
      </c>
      <c r="BB17" s="57">
        <f>[5]UTE!BB$149</f>
        <v>291.73259999999999</v>
      </c>
      <c r="BC17" s="57">
        <f>[5]UTE!BC$149</f>
        <v>59.516599999999997</v>
      </c>
      <c r="BD17" s="57">
        <f>[5]UTE!BD$149</f>
        <v>108.2467</v>
      </c>
      <c r="BE17" s="57">
        <f>[5]UTE!BE$149</f>
        <v>78.5565</v>
      </c>
      <c r="BF17" s="57">
        <f>[5]UTE!BF$149</f>
        <v>64.963300000000004</v>
      </c>
      <c r="BG17" s="57">
        <f>[5]UTE!BG$149</f>
        <v>163.79810000000001</v>
      </c>
      <c r="BH17" s="57">
        <f>[5]UTE!BH$149</f>
        <v>151.4845</v>
      </c>
      <c r="BI17" s="57">
        <f>[5]UTE!BI$149</f>
        <v>131.3177</v>
      </c>
      <c r="BJ17" s="57">
        <f>[5]UTE!BJ$149</f>
        <v>168.1704</v>
      </c>
      <c r="BK17" s="57">
        <f>[5]UTE!BK$149</f>
        <v>281.29409999999996</v>
      </c>
      <c r="BL17" s="57">
        <f>[5]UTE!BL$149</f>
        <v>215.82739999999998</v>
      </c>
      <c r="BM17" s="57">
        <f>[5]UTE!BM$149</f>
        <v>87.097100000000012</v>
      </c>
      <c r="BN17" s="57">
        <f>[5]UTE!BN$149</f>
        <v>142.22839999999999</v>
      </c>
      <c r="BO17" s="57">
        <f>[5]UTE!BO$149</f>
        <v>104.1127</v>
      </c>
      <c r="BP17" s="57">
        <f>[5]UTE!BP$149</f>
        <v>98.607300000000009</v>
      </c>
      <c r="BQ17" s="57">
        <f>[5]UTE!BQ$149</f>
        <v>106.9768</v>
      </c>
      <c r="BR17" s="57">
        <f>[5]UTE!BR$149</f>
        <v>94.664899999999989</v>
      </c>
      <c r="BS17" s="57">
        <f>[5]UTE!BS$149</f>
        <v>50.047199999999997</v>
      </c>
      <c r="BT17" s="57">
        <f>[5]UTE!BT$149</f>
        <v>81.807600000000008</v>
      </c>
      <c r="BU17" s="57">
        <f>[5]UTE!BU$149</f>
        <v>129.35749999999999</v>
      </c>
      <c r="BV17" s="57">
        <f>[5]UTE!BV$149</f>
        <v>41.26</v>
      </c>
      <c r="BW17" s="57">
        <f>[5]UTE!BW$149</f>
        <v>185.73500000000001</v>
      </c>
      <c r="BX17" s="57">
        <f>[5]UTE!BX$149</f>
        <v>83.123999999999995</v>
      </c>
      <c r="BY17" s="57">
        <f>[5]UTE!BY$149</f>
        <v>113.723</v>
      </c>
      <c r="BZ17" s="57">
        <f>[5]UTE!BZ$149</f>
        <v>190.62799999999999</v>
      </c>
      <c r="CA17" s="57">
        <f>[5]UTE!CA$149</f>
        <v>99.185000000000002</v>
      </c>
      <c r="CB17" s="57">
        <f>[5]UTE!CB$149</f>
        <v>82.953000000000003</v>
      </c>
      <c r="CC17" s="57">
        <f>[5]UTE!CC$149</f>
        <v>217.87</v>
      </c>
      <c r="CD17" s="57">
        <f>[5]UTE!CD$149</f>
        <v>434.62900000000002</v>
      </c>
      <c r="CE17" s="57">
        <f>[5]UTE!CE$149</f>
        <v>596.32000000000005</v>
      </c>
      <c r="CF17" s="57">
        <f>[5]UTE!CF$149</f>
        <v>91.442999999999998</v>
      </c>
      <c r="CG17" s="57">
        <f>[5]UTE!CG$149</f>
        <v>116.758</v>
      </c>
      <c r="CH17" s="57">
        <f>[5]UTE!CH$149</f>
        <v>734.3365</v>
      </c>
      <c r="CI17" s="57">
        <f>[5]UTE!CI$149</f>
        <v>224.44399999999999</v>
      </c>
      <c r="CJ17" s="57">
        <f>[5]UTE!CJ$149</f>
        <v>169.48500000000001</v>
      </c>
      <c r="CK17" s="57">
        <f>[5]UTE!CK$149</f>
        <v>82.616</v>
      </c>
      <c r="CL17" s="57">
        <f>[5]UTE!CL$149</f>
        <v>175.99</v>
      </c>
      <c r="CM17" s="57">
        <f>[5]UTE!CM$149</f>
        <v>198.69</v>
      </c>
      <c r="CN17" s="57">
        <f>[5]UTE!CN$149</f>
        <v>179.16900000000001</v>
      </c>
      <c r="CO17" s="57">
        <f>[5]UTE!CO$149</f>
        <v>100.011</v>
      </c>
      <c r="CP17" s="57">
        <f>[5]UTE!CP$149</f>
        <v>113.85299999999999</v>
      </c>
      <c r="CQ17" s="57">
        <f>[5]UTE!CQ$149</f>
        <v>158.60599999999999</v>
      </c>
      <c r="CR17" s="57">
        <f>[5]UTE!CR$149</f>
        <v>107.078</v>
      </c>
      <c r="CS17" s="57">
        <f>[5]UTE!CS$149</f>
        <v>403.38400000000001</v>
      </c>
      <c r="CT17" s="57">
        <f>[5]UTE!CT$149</f>
        <v>227.49199999999999</v>
      </c>
      <c r="CU17" s="57">
        <f>[5]UTE!CU$149</f>
        <v>160.154</v>
      </c>
      <c r="CV17" s="57">
        <f>[5]UTE!CV$149</f>
        <v>176.28</v>
      </c>
      <c r="CW17" s="57">
        <f>[5]UTE!CW$149</f>
        <v>140.24</v>
      </c>
      <c r="CX17" s="57">
        <f>[5]UTE!CX$149</f>
        <v>751.03399999999999</v>
      </c>
      <c r="CY17" s="57">
        <f>[5]UTE!CY$149</f>
        <v>161.655</v>
      </c>
      <c r="CZ17" s="57">
        <f>[5]UTE!CZ$149</f>
        <v>184.779</v>
      </c>
      <c r="DA17" s="57">
        <f>[5]UTE!DA$149</f>
        <v>141.33500000000001</v>
      </c>
      <c r="DB17" s="57">
        <f>[5]UTE!DB$149</f>
        <v>112.184</v>
      </c>
      <c r="DC17" s="57">
        <f>[5]UTE!DC$149</f>
        <v>198.43700000000001</v>
      </c>
      <c r="DD17" s="57">
        <f>[5]UTE!DD$149</f>
        <v>198.828</v>
      </c>
      <c r="DE17" s="57">
        <f>[5]UTE!DE$149</f>
        <v>380.78800000000001</v>
      </c>
      <c r="DF17" s="57">
        <f>[5]UTE!DF$149</f>
        <v>40.983199999999997</v>
      </c>
      <c r="DG17" s="57">
        <f>[5]UTE!DG$149</f>
        <v>212.72896146983999</v>
      </c>
      <c r="DH17" s="57">
        <f>[5]UTE!DH$149</f>
        <v>195.8458</v>
      </c>
      <c r="DI17" s="57">
        <f>[5]UTE!DI$149</f>
        <v>183.78560000000002</v>
      </c>
      <c r="DJ17" s="57">
        <f>[5]UTE!DJ$149</f>
        <v>151.88159999999999</v>
      </c>
      <c r="DK17" s="57">
        <f>[5]UTE!DK$149</f>
        <v>289.39070000000004</v>
      </c>
      <c r="DL17" s="57">
        <f>[5]UTE!DL$149</f>
        <v>140.53810000000001</v>
      </c>
      <c r="DM17" s="57">
        <f>[5]UTE!DM$149</f>
        <v>272.41169999999994</v>
      </c>
      <c r="DN17" s="57">
        <f>[5]UTE!DN$149</f>
        <v>285.66500000000002</v>
      </c>
      <c r="DO17" s="57">
        <f>[5]UTE!DO$149</f>
        <v>140.75800000000001</v>
      </c>
      <c r="DP17" s="57">
        <f>[5]UTE!DP$149</f>
        <v>197.8972</v>
      </c>
      <c r="DQ17" s="57">
        <f>[5]UTE!DQ$149</f>
        <v>1889.4488000000001</v>
      </c>
      <c r="DR17" s="57">
        <f>[5]UTE!DR$149</f>
        <v>395.19970000000001</v>
      </c>
      <c r="DS17" s="57">
        <f>[5]UTE!DS$149</f>
        <v>443.41169999999994</v>
      </c>
      <c r="DT17" s="57">
        <f>[5]UTE!DT$149</f>
        <v>349.97790000000003</v>
      </c>
      <c r="DU17" s="57">
        <f>[5]UTE!DU$149</f>
        <v>106.64670000000001</v>
      </c>
      <c r="DV17" s="57">
        <f>[5]UTE!DV$149</f>
        <v>408.06099999999998</v>
      </c>
      <c r="DW17" s="57">
        <f>[5]UTE!DW$149</f>
        <v>353.34559999999999</v>
      </c>
      <c r="DX17" s="57">
        <f>[5]UTE!DX$149</f>
        <v>355.14640000000003</v>
      </c>
      <c r="DY17" s="57">
        <f>[5]UTE!DY$149</f>
        <v>627.24860000000001</v>
      </c>
      <c r="DZ17" s="57">
        <f>[5]UTE!DZ$149</f>
        <v>255.35659999999999</v>
      </c>
      <c r="EA17" s="57">
        <f>[5]UTE!EA$149</f>
        <v>410.48220000000003</v>
      </c>
      <c r="EB17" s="57">
        <f>[5]UTE!EB$149</f>
        <v>189.47629999999998</v>
      </c>
      <c r="EC17" s="57">
        <f>[5]UTE!EC$149</f>
        <v>484.66449999999998</v>
      </c>
      <c r="ED17" s="57">
        <f>[5]UTE!ED$149</f>
        <v>239.08070000000001</v>
      </c>
      <c r="EE17" s="57">
        <f>[5]UTE!EE$149</f>
        <v>531.89369999999997</v>
      </c>
      <c r="EF17" s="57">
        <f>[5]UTE!EF$149</f>
        <v>345.35390000000001</v>
      </c>
      <c r="EG17" s="57">
        <f>[5]UTE!EG$149</f>
        <v>506.22629999999998</v>
      </c>
      <c r="EH17" s="57">
        <f>[5]UTE!EH$149</f>
        <v>409.60399999999998</v>
      </c>
      <c r="EI17" s="57">
        <f>[5]UTE!EI$149</f>
        <v>619.24080000000004</v>
      </c>
      <c r="EJ17" s="57">
        <f>[5]UTE!EJ$149</f>
        <v>442.66649999999998</v>
      </c>
      <c r="EK17" s="57">
        <f>[5]UTE!EK$149</f>
        <v>287.17309999999998</v>
      </c>
      <c r="EL17" s="57">
        <f>[5]UTE!EL$149</f>
        <v>590.79409999999996</v>
      </c>
      <c r="EM17" s="57">
        <f>[5]UTE!EM$149</f>
        <v>298.76650000000001</v>
      </c>
      <c r="EN17" s="57">
        <f>[5]UTE!EN$149</f>
        <v>438.2937</v>
      </c>
      <c r="EO17" s="57">
        <f>[5]UTE!EO$149</f>
        <v>477.74799999999999</v>
      </c>
      <c r="EP17" s="57">
        <f>[5]UTE!EP$149</f>
        <v>359.07979999999998</v>
      </c>
      <c r="EQ17" s="57">
        <f>[5]UTE!EQ$149</f>
        <v>325.84580000000005</v>
      </c>
      <c r="ER17" s="57">
        <f>[5]UTE!ER$149</f>
        <v>397.90050000000002</v>
      </c>
      <c r="ES17" s="57">
        <f>[5]UTE!ES$149</f>
        <v>210.56479999999999</v>
      </c>
      <c r="ET17" s="57">
        <f>[5]UTE!ET$149</f>
        <v>433.01820000000004</v>
      </c>
      <c r="EU17" s="57">
        <f>[5]UTE!EU$149</f>
        <v>388.14080000000007</v>
      </c>
      <c r="EV17" s="57">
        <f>[5]UTE!EV$149</f>
        <v>278.46040000000005</v>
      </c>
      <c r="EW17" s="57">
        <f>[5]UTE!EW$149</f>
        <v>285.48050000000001</v>
      </c>
      <c r="EX17" s="57">
        <f>[5]UTE!EX$149</f>
        <v>442.41219999999998</v>
      </c>
      <c r="EY17" s="57">
        <f>[5]UTE!EY$149</f>
        <v>481.3571</v>
      </c>
      <c r="EZ17" s="57">
        <f>[5]UTE!EZ$149</f>
        <v>397.18609999999995</v>
      </c>
      <c r="FA17" s="57">
        <f>[5]UTE!FA$149</f>
        <v>847.17660000000012</v>
      </c>
      <c r="FB17" s="57">
        <f>[5]UTE!FB$149</f>
        <v>288.74149999999997</v>
      </c>
      <c r="FC17" s="57">
        <f>[5]UTE!FC$149</f>
        <v>243.13939999999999</v>
      </c>
      <c r="FD17" s="57">
        <f>[5]UTE!FD$149</f>
        <v>240.63479999999998</v>
      </c>
      <c r="FE17" s="57">
        <f>[5]UTE!FE$149</f>
        <v>225.5</v>
      </c>
      <c r="FF17" s="57">
        <f>[5]UTE!FF$149</f>
        <v>386.34800000000001</v>
      </c>
      <c r="FG17" s="57">
        <f>[5]UTE!FG$149</f>
        <v>260.95530000000002</v>
      </c>
      <c r="FH17" s="57">
        <f>[5]UTE!FH$149</f>
        <v>395.36320000000001</v>
      </c>
      <c r="FI17" s="57">
        <f>[5]UTE!FI$149</f>
        <v>453.4196</v>
      </c>
      <c r="FJ17" s="57">
        <f>[5]UTE!FJ$149</f>
        <v>496.52550000000002</v>
      </c>
      <c r="FK17" s="57">
        <f>[5]UTE!FK$149</f>
        <v>518.68309999999997</v>
      </c>
      <c r="FL17" s="57">
        <f>[5]UTE!FL$149</f>
        <v>410.44079999999997</v>
      </c>
      <c r="FM17" s="57">
        <f>[5]UTE!FM$149</f>
        <v>1760.5840000000001</v>
      </c>
      <c r="FN17" s="57">
        <f>[5]UTE!FN$149</f>
        <v>1457.8442000000002</v>
      </c>
      <c r="FO17" s="57">
        <f>[5]UTE!FO$149</f>
        <v>320.88569999999999</v>
      </c>
      <c r="FP17" s="57">
        <f>[5]UTE!FP$149</f>
        <v>634.83219999999994</v>
      </c>
      <c r="FQ17" s="57">
        <f>[5]UTE!FQ$149</f>
        <v>465.5994</v>
      </c>
      <c r="FR17" s="57">
        <f>[5]UTE!FR$149</f>
        <v>541.40719999999999</v>
      </c>
      <c r="FS17" s="57">
        <f>[5]UTE!FS$149</f>
        <v>437.80250000000001</v>
      </c>
      <c r="FT17" s="57">
        <f>[5]UTE!FT$149</f>
        <v>647.10759999999993</v>
      </c>
      <c r="FU17" s="57">
        <f>[5]UTE!FU$149</f>
        <v>494.35090000000002</v>
      </c>
      <c r="FV17" s="57">
        <f>[5]UTE!FV$149</f>
        <v>563.16210000000012</v>
      </c>
      <c r="FW17" s="57">
        <f>[5]UTE!FW$149</f>
        <v>451.2561</v>
      </c>
      <c r="FX17" s="57">
        <f>[5]UTE!FX$149</f>
        <v>839.12930000000006</v>
      </c>
      <c r="FY17" s="57">
        <f>[5]UTE!FY$149</f>
        <v>2048.1248999999998</v>
      </c>
      <c r="FZ17" s="57">
        <f>[5]UTE!FZ$149</f>
        <v>866.24579999999992</v>
      </c>
      <c r="GA17" s="57">
        <f>[5]UTE!GA$149</f>
        <v>543.09050000000002</v>
      </c>
      <c r="GB17" s="57">
        <f>[5]UTE!GB$149</f>
        <v>1195.7508</v>
      </c>
      <c r="GC17" s="57">
        <f>[5]UTE!GC$149</f>
        <v>834.173</v>
      </c>
      <c r="GD17" s="57">
        <f>[5]UTE!GD$149</f>
        <v>1255.3225</v>
      </c>
      <c r="GE17" s="57">
        <f>[5]UTE!GE$149</f>
        <v>1156.0815</v>
      </c>
      <c r="GF17" s="57">
        <f>[5]UTE!GF$149</f>
        <v>1270.3724</v>
      </c>
      <c r="GG17" s="57">
        <f>[5]UTE!GG$149</f>
        <v>980.65940000000001</v>
      </c>
      <c r="GH17" s="57">
        <f>[5]UTE!GH$149</f>
        <v>823.9058</v>
      </c>
      <c r="GI17" s="57">
        <f>[5]UTE!GI$149</f>
        <v>594.30119999999999</v>
      </c>
      <c r="GJ17" s="57">
        <f>[5]UTE!GJ$149</f>
        <v>768.63969999999995</v>
      </c>
      <c r="GK17" s="57">
        <f>[5]UTE!GK$149</f>
        <v>802.44280000000003</v>
      </c>
      <c r="GL17" s="57">
        <f>[5]UTE!GL$149</f>
        <v>621.11360000000013</v>
      </c>
      <c r="GM17" s="57">
        <f>[5]UTE!GM$149</f>
        <v>332.3913</v>
      </c>
      <c r="GN17" s="57">
        <f>[5]UTE!GN$149</f>
        <v>520.32249999999999</v>
      </c>
      <c r="GO17" s="57">
        <f>[5]UTE!GO$149</f>
        <v>833.5456999999999</v>
      </c>
      <c r="GP17" s="57">
        <f>[5]UTE!GP$149</f>
        <v>769.60500000000002</v>
      </c>
      <c r="GQ17" s="57">
        <f>[5]UTE!GQ$149</f>
        <v>2418.6268</v>
      </c>
      <c r="GR17" s="57">
        <f>[5]UTE!GR$149</f>
        <v>903.64200000000005</v>
      </c>
      <c r="GS17" s="57">
        <f>[5]UTE!GS$149</f>
        <v>662.5073000000001</v>
      </c>
      <c r="GT17" s="57">
        <f>[5]UTE!GT$149</f>
        <v>483.49759999999998</v>
      </c>
      <c r="GU17" s="57">
        <f>[5]UTE!GU$149</f>
        <v>423.2439</v>
      </c>
      <c r="GV17" s="57">
        <f>[5]UTE!GV$149</f>
        <v>145.07560000000001</v>
      </c>
      <c r="GW17" s="57">
        <f>[5]UTE!GW$149</f>
        <v>186.5788</v>
      </c>
      <c r="GX17" s="57">
        <f>[5]UTE!GX$149</f>
        <v>1272.6961000000001</v>
      </c>
      <c r="GY17" s="57">
        <f>[5]UTE!GY$149</f>
        <v>527.37800000000004</v>
      </c>
      <c r="GZ17" s="57">
        <f>[5]UTE!GZ$149</f>
        <v>796.0843000000001</v>
      </c>
      <c r="HA17" s="57">
        <f>[5]UTE!HA$149</f>
        <v>409.17950000000002</v>
      </c>
      <c r="HB17" s="57">
        <f>[5]UTE!HB$149</f>
        <v>609.41819999999996</v>
      </c>
      <c r="HC17" s="57">
        <f>[5]UTE!HC$149</f>
        <v>679.14549999999997</v>
      </c>
      <c r="HD17" s="57">
        <f>[5]UTE!HD$149</f>
        <v>565.96559999999999</v>
      </c>
      <c r="HE17" s="57">
        <f>[5]UTE!HE$149</f>
        <v>1430.4168</v>
      </c>
      <c r="HF17" s="57">
        <f>[5]UTE!HF$149</f>
        <v>459.541</v>
      </c>
      <c r="HG17" s="57">
        <f>[5]UTE!HG$149</f>
        <v>472.31099999999998</v>
      </c>
      <c r="HH17" s="57">
        <f>[5]UTE!HH$149</f>
        <v>342.12599999999998</v>
      </c>
      <c r="HI17" s="57">
        <f>[5]UTE!HI$149</f>
        <v>1045.6030000000001</v>
      </c>
      <c r="HJ17" s="57">
        <f>[5]UTE!HJ$149</f>
        <v>1248.6559999999999</v>
      </c>
      <c r="HK17" s="57">
        <f>[5]UTE!HK$149</f>
        <v>367.35826600000001</v>
      </c>
      <c r="HL17" s="57">
        <f>[5]UTE!HL$149</f>
        <v>393.78439000000003</v>
      </c>
      <c r="HM17" s="57">
        <f>[5]UTE!HM$149</f>
        <v>456.81099999999998</v>
      </c>
      <c r="HN17" s="57">
        <f>[5]UTE!HN$149</f>
        <v>377.6121</v>
      </c>
      <c r="HO17" s="57">
        <f>[5]UTE!HO$149</f>
        <v>352.68740000000003</v>
      </c>
      <c r="HP17" s="57">
        <f>[5]UTE!HP$149</f>
        <v>361.55759999999998</v>
      </c>
      <c r="HQ17" s="57">
        <f>[5]UTE!HQ$149</f>
        <v>345.29532</v>
      </c>
      <c r="HR17" s="57">
        <f>[5]UTE!HR$149</f>
        <v>292.97366</v>
      </c>
      <c r="HS17" s="57">
        <f>[5]UTE!HS$149</f>
        <v>352.45795000000004</v>
      </c>
      <c r="HT17" s="57">
        <f>[5]UTE!HT$149</f>
        <v>481.15090000000004</v>
      </c>
      <c r="HU17" s="57">
        <f>[5]UTE!HU$149</f>
        <v>441.46201000000002</v>
      </c>
      <c r="HV17" s="57">
        <f>[5]UTE!HV$149</f>
        <v>2190.5920000000001</v>
      </c>
      <c r="HW17" s="57">
        <f>[5]UTE!HW$149</f>
        <v>460.49400000000003</v>
      </c>
      <c r="HX17" s="57">
        <f>[5]UTE!HX$149</f>
        <v>252.37915000000001</v>
      </c>
      <c r="HY17" s="57">
        <f>[5]UTE!HY$149</f>
        <v>343.0684</v>
      </c>
      <c r="HZ17" s="57">
        <f>[5]UTE!HZ$149</f>
        <v>299.99290000000002</v>
      </c>
      <c r="IA17" s="57">
        <f>[5]UTE!IA$149</f>
        <v>368.60209999999995</v>
      </c>
      <c r="IB17" s="57">
        <f>[5]UTE!IB$149</f>
        <v>372.95764000000003</v>
      </c>
      <c r="IC17" s="57">
        <f>[5]UTE!IC$149</f>
        <v>446.74299999999999</v>
      </c>
      <c r="ID17" s="57">
        <f>[5]UTE!ID$149</f>
        <v>460.84879000000006</v>
      </c>
      <c r="IE17" s="57">
        <f>[5]UTE!IE$149</f>
        <v>438.14512999999999</v>
      </c>
      <c r="IF17" s="57">
        <f>[5]UTE!IF$149</f>
        <v>381.64918999999998</v>
      </c>
      <c r="IG17" s="57">
        <f>[5]UTE!IG$149</f>
        <v>1759.4329500000001</v>
      </c>
      <c r="IH17" s="57">
        <f>[5]UTE!IH$149</f>
        <v>1633.56764</v>
      </c>
      <c r="II17" s="57">
        <f>[5]UTE!II$149</f>
        <v>267.82767999999999</v>
      </c>
      <c r="IJ17" s="57">
        <f>[5]UTE!IJ$149</f>
        <v>460.02021999999999</v>
      </c>
      <c r="IK17" s="57">
        <f>[5]UTE!IK$149</f>
        <v>341.08534999999995</v>
      </c>
      <c r="IL17" s="57">
        <f>[5]UTE!IL$149</f>
        <v>389.09278</v>
      </c>
      <c r="IM17" s="57">
        <f>[5]UTE!IM$149</f>
        <v>465.55333000000002</v>
      </c>
      <c r="IN17" s="57">
        <f>[5]UTE!IN$149</f>
        <v>431.48924</v>
      </c>
      <c r="IO17" s="57">
        <f>[5]UTE!IO$149</f>
        <v>541.26612999999998</v>
      </c>
      <c r="IP17" s="57">
        <f>[5]UTE!IP$149</f>
        <v>537.68279000000007</v>
      </c>
      <c r="IQ17" s="57">
        <f>[5]UTE!IQ$149</f>
        <v>3781.0137800000002</v>
      </c>
      <c r="IR17" s="57">
        <f>[5]UTE!IR$149</f>
        <v>2618.9802999999997</v>
      </c>
      <c r="IS17" s="57">
        <f>[5]UTE!IS$149</f>
        <v>388.55709999999999</v>
      </c>
      <c r="IT17" s="57">
        <f>[5]UTE!IT$149</f>
        <v>1436.963</v>
      </c>
      <c r="IU17" s="57">
        <f>[5]UTE!IU$149</f>
        <v>495.46355999999997</v>
      </c>
      <c r="IV17" s="57">
        <f>[5]UTE!IV$149</f>
        <v>719.13715000000002</v>
      </c>
      <c r="IW17" s="57">
        <f>[5]UTE!IW$149</f>
        <v>650.1101799999999</v>
      </c>
      <c r="IX17" s="57">
        <f>[5]UTE!IX$149</f>
        <v>742.20233999999994</v>
      </c>
      <c r="IY17" s="57">
        <f>[5]UTE!IY$149</f>
        <v>683.46507000000008</v>
      </c>
      <c r="IZ17" s="57">
        <f>[5]UTE!IZ$149</f>
        <v>541.61115999999993</v>
      </c>
      <c r="JA17" s="57">
        <f>[5]UTE!JA$149</f>
        <v>558.16835000000003</v>
      </c>
      <c r="JB17" s="57">
        <f>[5]UTE!JB$149</f>
        <v>545.17243999999994</v>
      </c>
      <c r="JC17" s="57">
        <f>[5]UTE!JC$149</f>
        <v>182.17606000000001</v>
      </c>
      <c r="JD17" s="57">
        <f>[5]UTE!JD$149</f>
        <v>385.53508999999997</v>
      </c>
      <c r="JE17" s="57">
        <f>[5]UTE!JE$149</f>
        <v>509.09066000000001</v>
      </c>
      <c r="JF17" s="57">
        <f>[5]UTE!JF$149</f>
        <v>667.09076000000005</v>
      </c>
      <c r="JG17" s="57">
        <f>[5]UTE!JG$149</f>
        <v>886.50614999999993</v>
      </c>
      <c r="JH17" s="57">
        <f>[5]UTE!JH$149</f>
        <v>644.37261999999998</v>
      </c>
      <c r="JI17" s="57">
        <f>[5]UTE!JI$149</f>
        <v>439.89166000000006</v>
      </c>
      <c r="JJ17" s="57">
        <f>[5]UTE!JJ$149</f>
        <v>751.5426799999999</v>
      </c>
      <c r="JK17" s="57">
        <f>[5]UTE!JK$149</f>
        <v>640.77589</v>
      </c>
      <c r="JL17" s="57">
        <f>[5]UTE!JL$149</f>
        <v>555.65557000000001</v>
      </c>
      <c r="JM17" s="57">
        <f>[5]UTE!JM$149</f>
        <v>743.80658000000005</v>
      </c>
      <c r="JN17" s="57">
        <f>[5]UTE!JN$149</f>
        <v>676.92860000000007</v>
      </c>
      <c r="JO17" s="57">
        <f>[5]UTE!JO$149</f>
        <v>685.78691000000003</v>
      </c>
      <c r="JP17" s="57">
        <f>[5]UTE!JP$149</f>
        <v>958.38364999999988</v>
      </c>
      <c r="JQ17" s="57">
        <f>[5]UTE!JQ$149</f>
        <v>1289.7405000000001</v>
      </c>
      <c r="JR17" s="57">
        <f>[5]UTE!JR$149</f>
        <v>761.50585999999998</v>
      </c>
      <c r="JS17" s="57">
        <f>[5]UTE!JS$149</f>
        <v>702.56597999999997</v>
      </c>
      <c r="JT17" s="57">
        <f>[5]UTE!JT$149</f>
        <v>551.06788000000006</v>
      </c>
      <c r="JU17" s="57">
        <f>[5]UTE!JU$149</f>
        <v>645.94755000000009</v>
      </c>
      <c r="JV17" s="57">
        <f>[5]UTE!JV$149</f>
        <v>681.51162999999997</v>
      </c>
      <c r="JW17" s="57">
        <f>[5]UTE!JW$149</f>
        <v>772.06839000000002</v>
      </c>
      <c r="JX17" s="57">
        <f>[5]UTE!JX$149</f>
        <v>756.79750999999999</v>
      </c>
      <c r="JY17" s="57">
        <f>[5]UTE!JY$149</f>
        <v>931.57437000000004</v>
      </c>
      <c r="JZ17" s="57">
        <f>[5]UTE!JZ$149</f>
        <v>713.46888999999999</v>
      </c>
      <c r="KA17" s="57">
        <f>[5]UTE!KA$149</f>
        <v>1104.2296000000001</v>
      </c>
      <c r="KB17" s="57">
        <f>[5]UTE!KB$149</f>
        <v>1224.68994</v>
      </c>
      <c r="KC17" s="57">
        <f>[5]UTE!KC$149</f>
        <v>937.60424999999998</v>
      </c>
      <c r="KD17" s="57">
        <f>[5]UTE!KD$149</f>
        <v>1621.6061999999999</v>
      </c>
      <c r="KE17" s="57">
        <f>[5]UTE!KE$149</f>
        <v>1797.5773300000001</v>
      </c>
      <c r="KF17" s="57">
        <f>[5]UTE!KF$149</f>
        <v>683.49221</v>
      </c>
      <c r="KG17" s="57">
        <f>[5]UTE!KG$149</f>
        <v>757.78822000000002</v>
      </c>
      <c r="KH17" s="57">
        <f>[5]UTE!KH$149</f>
        <v>1133.06044</v>
      </c>
      <c r="KI17" s="57">
        <f>[5]UTE!KI$149</f>
        <v>1049.2881499999999</v>
      </c>
      <c r="KJ17" s="57">
        <f>[5]UTE!KJ$149</f>
        <v>1179.5958599999999</v>
      </c>
      <c r="KK17" s="57">
        <f>[5]UTE!KK$149</f>
        <v>981.32687999999985</v>
      </c>
      <c r="KL17" s="57">
        <f>[5]UTE!KL$149</f>
        <v>498.29059999999998</v>
      </c>
      <c r="KM17" s="57">
        <f>[5]UTE!KM$149</f>
        <v>444.03967999999998</v>
      </c>
      <c r="KN17" s="57">
        <f>[5]UTE!KN$149</f>
        <v>332.77416999999997</v>
      </c>
      <c r="KO17" s="57">
        <f>[5]UTE!KO$149</f>
        <v>520.99193000000002</v>
      </c>
      <c r="KP17" s="57">
        <f>[5]UTE!KP$149</f>
        <v>1020.0717100000001</v>
      </c>
      <c r="KQ17" s="57">
        <f>[5]UTE!KQ$149</f>
        <v>1428.48479</v>
      </c>
      <c r="KR17" s="57">
        <f>[5]UTE!KR$149</f>
        <v>1124.9408599999999</v>
      </c>
    </row>
    <row r="18" spans="1:304" ht="15.75" thickBot="1" x14ac:dyDescent="0.3">
      <c r="A18" s="60" t="s">
        <v>92</v>
      </c>
      <c r="B18" s="61">
        <f>[5]UTE!B$150</f>
        <v>0</v>
      </c>
      <c r="C18" s="61">
        <f>[5]UTE!C$150</f>
        <v>0</v>
      </c>
      <c r="D18" s="61">
        <f>[5]UTE!D$150</f>
        <v>184.2216</v>
      </c>
      <c r="E18" s="61">
        <f>[5]UTE!E$150</f>
        <v>0</v>
      </c>
      <c r="F18" s="61">
        <f>[5]UTE!F$150</f>
        <v>0</v>
      </c>
      <c r="G18" s="61">
        <f>[5]UTE!G$150</f>
        <v>232.77420000000001</v>
      </c>
      <c r="H18" s="61">
        <f>[5]UTE!H$150</f>
        <v>0</v>
      </c>
      <c r="I18" s="61">
        <f>[5]UTE!I$150</f>
        <v>0</v>
      </c>
      <c r="J18" s="61">
        <f>[5]UTE!J$150</f>
        <v>194.66679999999999</v>
      </c>
      <c r="K18" s="61">
        <f>[5]UTE!K$150</f>
        <v>0</v>
      </c>
      <c r="L18" s="61">
        <f>[5]UTE!L$150</f>
        <v>0</v>
      </c>
      <c r="M18" s="61">
        <f>[5]UTE!M$150</f>
        <v>192.7336</v>
      </c>
      <c r="N18" s="61">
        <f>[5]UTE!N$150</f>
        <v>0</v>
      </c>
      <c r="O18" s="61">
        <f>[5]UTE!O$150</f>
        <v>0</v>
      </c>
      <c r="P18" s="61">
        <f>[5]UTE!P$150</f>
        <v>196.7236</v>
      </c>
      <c r="Q18" s="61">
        <f>[5]UTE!Q$150</f>
        <v>0</v>
      </c>
      <c r="R18" s="61">
        <f>[5]UTE!R$150</f>
        <v>0</v>
      </c>
      <c r="S18" s="61">
        <f>[5]UTE!S$150</f>
        <v>200.56399999999999</v>
      </c>
      <c r="T18" s="61">
        <f>[5]UTE!T$150</f>
        <v>0</v>
      </c>
      <c r="U18" s="61">
        <f>[5]UTE!U$150</f>
        <v>0</v>
      </c>
      <c r="V18" s="61">
        <f>[5]UTE!V$150</f>
        <v>205.5515</v>
      </c>
      <c r="W18" s="61">
        <f>[5]UTE!W$150</f>
        <v>0</v>
      </c>
      <c r="X18" s="61">
        <f>[5]UTE!X$150</f>
        <v>0</v>
      </c>
      <c r="Y18" s="61">
        <f>[5]UTE!Y$150</f>
        <v>206.72300000000001</v>
      </c>
      <c r="Z18" s="61">
        <f>[5]UTE!Z$150</f>
        <v>0</v>
      </c>
      <c r="AA18" s="61">
        <f>[5]UTE!AA$150</f>
        <v>0</v>
      </c>
      <c r="AB18" s="61">
        <f>[5]UTE!AB$150</f>
        <v>239.2157</v>
      </c>
      <c r="AC18" s="61">
        <f>[5]UTE!AC$150</f>
        <v>0</v>
      </c>
      <c r="AD18" s="61">
        <f>[5]UTE!AD$150</f>
        <v>7.8437999999999999</v>
      </c>
      <c r="AE18" s="61">
        <f>[5]UTE!AE$150</f>
        <v>241.31049999999999</v>
      </c>
      <c r="AF18" s="61">
        <f>[5]UTE!AF$150</f>
        <v>0</v>
      </c>
      <c r="AG18" s="61">
        <f>[5]UTE!AG$150</f>
        <v>0</v>
      </c>
      <c r="AH18" s="61">
        <f>[5]UTE!AH$150</f>
        <v>254.09039999999999</v>
      </c>
      <c r="AI18" s="61">
        <f>[5]UTE!AI$150</f>
        <v>0</v>
      </c>
      <c r="AJ18" s="61">
        <f>[5]UTE!AJ$150</f>
        <v>0</v>
      </c>
      <c r="AK18" s="61">
        <f>[5]UTE!AK$150</f>
        <v>263.73750000000001</v>
      </c>
      <c r="AL18" s="61">
        <f>[5]UTE!AL$150</f>
        <v>0</v>
      </c>
      <c r="AM18" s="61">
        <f>[5]UTE!AM$150</f>
        <v>0</v>
      </c>
      <c r="AN18" s="61">
        <f>[5]UTE!AN$150</f>
        <v>285.375</v>
      </c>
      <c r="AO18" s="61">
        <f>[5]UTE!AO$150</f>
        <v>0</v>
      </c>
      <c r="AP18" s="61">
        <f>[5]UTE!AP$150</f>
        <v>18.750599999999999</v>
      </c>
      <c r="AQ18" s="61">
        <f>[5]UTE!AQ$150</f>
        <v>303.29759999999999</v>
      </c>
      <c r="AR18" s="61">
        <f>[5]UTE!AR$150</f>
        <v>0</v>
      </c>
      <c r="AS18" s="61">
        <f>[5]UTE!AS$150</f>
        <v>18.6844</v>
      </c>
      <c r="AT18" s="61">
        <f>[5]UTE!AT$150</f>
        <v>522.07299999999998</v>
      </c>
      <c r="AU18" s="61">
        <f>[5]UTE!AU$150</f>
        <v>10.988</v>
      </c>
      <c r="AV18" s="61">
        <f>[5]UTE!AV$150</f>
        <v>13.73</v>
      </c>
      <c r="AW18" s="61">
        <f>[5]UTE!AW$150</f>
        <v>654.48209999999995</v>
      </c>
      <c r="AX18" s="61">
        <f>[5]UTE!AX$150</f>
        <v>2.3833000000000002</v>
      </c>
      <c r="AY18" s="61">
        <f>[5]UTE!AY$150</f>
        <v>1.2775000000000001</v>
      </c>
      <c r="AZ18" s="61">
        <f>[5]UTE!AZ$150</f>
        <v>1.5424</v>
      </c>
      <c r="BA18" s="61">
        <f>[5]UTE!BA$150</f>
        <v>12.926299999999999</v>
      </c>
      <c r="BB18" s="61">
        <f>[5]UTE!BB$150</f>
        <v>13.558999999999999</v>
      </c>
      <c r="BC18" s="61">
        <f>[5]UTE!BC$150</f>
        <v>53.375</v>
      </c>
      <c r="BD18" s="61">
        <f>[5]UTE!BD$150</f>
        <v>1.4373</v>
      </c>
      <c r="BE18" s="61">
        <f>[5]UTE!BE$150</f>
        <v>23.572900000000001</v>
      </c>
      <c r="BF18" s="61">
        <f>[5]UTE!BF$150</f>
        <v>2.0078</v>
      </c>
      <c r="BG18" s="61">
        <f>[5]UTE!BG$150</f>
        <v>14.661899999999999</v>
      </c>
      <c r="BH18" s="61">
        <f>[5]UTE!BH$150</f>
        <v>13.539399999999999</v>
      </c>
      <c r="BI18" s="61">
        <f>[5]UTE!BI$150</f>
        <v>42.656199999999998</v>
      </c>
      <c r="BJ18" s="61">
        <f>[5]UTE!BJ$150</f>
        <v>5.9701000000000004</v>
      </c>
      <c r="BK18" s="61">
        <f>[5]UTE!BK$150</f>
        <v>0</v>
      </c>
      <c r="BL18" s="61">
        <f>[5]UTE!BL$150</f>
        <v>0</v>
      </c>
      <c r="BM18" s="61">
        <f>[5]UTE!BM$150</f>
        <v>0</v>
      </c>
      <c r="BN18" s="61">
        <f>[5]UTE!BN$150</f>
        <v>0</v>
      </c>
      <c r="BO18" s="61">
        <f>[5]UTE!BO$150</f>
        <v>18.309900000000003</v>
      </c>
      <c r="BP18" s="61">
        <f>[5]UTE!BP$150</f>
        <v>12.2471</v>
      </c>
      <c r="BQ18" s="61">
        <f>[5]UTE!BQ$150</f>
        <v>17.7575</v>
      </c>
      <c r="BR18" s="61">
        <f>[5]UTE!BR$150</f>
        <v>17.1831</v>
      </c>
      <c r="BS18" s="61">
        <f>[5]UTE!BS$150</f>
        <v>22.139500000000002</v>
      </c>
      <c r="BT18" s="61">
        <f>[5]UTE!BT$150</f>
        <v>25.446000000000002</v>
      </c>
      <c r="BU18" s="61">
        <f>[5]UTE!BU$150</f>
        <v>225.45429999999999</v>
      </c>
      <c r="BV18" s="61">
        <f>[5]UTE!BV$150</f>
        <v>0</v>
      </c>
      <c r="BW18" s="61">
        <f>[5]UTE!BW$150</f>
        <v>0</v>
      </c>
      <c r="BX18" s="61">
        <f>[5]UTE!BX$150</f>
        <v>0</v>
      </c>
      <c r="BY18" s="61">
        <f>[5]UTE!BY$150</f>
        <v>15.504</v>
      </c>
      <c r="BZ18" s="61">
        <f>[5]UTE!BZ$150</f>
        <v>15.055999999999999</v>
      </c>
      <c r="CA18" s="61">
        <f>[5]UTE!CA$150</f>
        <v>165.69900000000001</v>
      </c>
      <c r="CB18" s="61">
        <f>[5]UTE!CB$150</f>
        <v>130.86199999999999</v>
      </c>
      <c r="CC18" s="61">
        <f>[5]UTE!CC$150</f>
        <v>130.69800000000001</v>
      </c>
      <c r="CD18" s="61">
        <f>[5]UTE!CD$150</f>
        <v>131.096</v>
      </c>
      <c r="CE18" s="61">
        <f>[5]UTE!CE$150</f>
        <v>130.77699999999999</v>
      </c>
      <c r="CF18" s="61">
        <f>[5]UTE!CF$150</f>
        <v>130.75200000000001</v>
      </c>
      <c r="CG18" s="61">
        <f>[5]UTE!CG$150</f>
        <v>136.43</v>
      </c>
      <c r="CH18" s="61">
        <f>[5]UTE!CH$150</f>
        <v>124.372</v>
      </c>
      <c r="CI18" s="61">
        <f>[5]UTE!CI$150</f>
        <v>141.37200000000001</v>
      </c>
      <c r="CJ18" s="61">
        <f>[5]UTE!CJ$150</f>
        <v>141.37200000000001</v>
      </c>
      <c r="CK18" s="61">
        <f>[5]UTE!CK$150</f>
        <v>141.256</v>
      </c>
      <c r="CL18" s="61">
        <f>[5]UTE!CL$150</f>
        <v>17</v>
      </c>
      <c r="CM18" s="61">
        <f>[5]UTE!CM$150</f>
        <v>17</v>
      </c>
      <c r="CN18" s="61">
        <f>[5]UTE!CN$150</f>
        <v>17</v>
      </c>
      <c r="CO18" s="61">
        <f>[5]UTE!CO$150</f>
        <v>17</v>
      </c>
      <c r="CP18" s="61">
        <f>[5]UTE!CP$150</f>
        <v>142.95400000000001</v>
      </c>
      <c r="CQ18" s="61">
        <f>[5]UTE!CQ$150</f>
        <v>143.53200000000001</v>
      </c>
      <c r="CR18" s="61">
        <f>[5]UTE!CR$150</f>
        <v>143.53200000000001</v>
      </c>
      <c r="CS18" s="61">
        <f>[5]UTE!CS$150</f>
        <v>25.895</v>
      </c>
      <c r="CT18" s="61">
        <f>[5]UTE!CT$150</f>
        <v>122.855</v>
      </c>
      <c r="CU18" s="61">
        <f>[5]UTE!CU$150</f>
        <v>179.584</v>
      </c>
      <c r="CV18" s="61">
        <f>[5]UTE!CV$150</f>
        <v>122.855</v>
      </c>
      <c r="CW18" s="61">
        <f>[5]UTE!CW$150</f>
        <v>123.41800000000001</v>
      </c>
      <c r="CX18" s="61">
        <f>[5]UTE!CX$150</f>
        <v>160.81</v>
      </c>
      <c r="CY18" s="61">
        <f>[5]UTE!CY$150</f>
        <v>160.81</v>
      </c>
      <c r="CZ18" s="61">
        <f>[5]UTE!CZ$150</f>
        <v>133.38</v>
      </c>
      <c r="DA18" s="61">
        <f>[5]UTE!DA$150</f>
        <v>133.38</v>
      </c>
      <c r="DB18" s="61">
        <f>[5]UTE!DB$150</f>
        <v>161.42400000000001</v>
      </c>
      <c r="DC18" s="61">
        <f>[5]UTE!DC$150</f>
        <v>161.98699999999999</v>
      </c>
      <c r="DD18" s="61">
        <f>[5]UTE!DD$150</f>
        <v>133.94300000000001</v>
      </c>
      <c r="DE18" s="61">
        <f>[5]UTE!DE$150</f>
        <v>133.94300000000001</v>
      </c>
      <c r="DF18" s="61">
        <f>[5]UTE!DF$150</f>
        <v>124.595</v>
      </c>
      <c r="DG18" s="61">
        <f>[5]UTE!DG$150</f>
        <v>0</v>
      </c>
      <c r="DH18" s="61">
        <f>[5]UTE!DH$150</f>
        <v>0</v>
      </c>
      <c r="DI18" s="61">
        <f>[5]UTE!DI$150</f>
        <v>0</v>
      </c>
      <c r="DJ18" s="61">
        <f>[5]UTE!DJ$150</f>
        <v>0</v>
      </c>
      <c r="DK18" s="61">
        <f>[5]UTE!DK$150</f>
        <v>0</v>
      </c>
      <c r="DL18" s="61">
        <f>[5]UTE!DL$150</f>
        <v>0</v>
      </c>
      <c r="DM18" s="61">
        <f>[5]UTE!DM$150</f>
        <v>0</v>
      </c>
      <c r="DN18" s="61">
        <f>[5]UTE!DN$150</f>
        <v>0</v>
      </c>
      <c r="DO18" s="61">
        <f>[5]UTE!DO$150</f>
        <v>0</v>
      </c>
      <c r="DP18" s="61">
        <f>[5]UTE!DP$150</f>
        <v>0</v>
      </c>
      <c r="DQ18" s="61">
        <f>[5]UTE!DQ$150</f>
        <v>0</v>
      </c>
      <c r="DR18" s="61">
        <f>[5]UTE!DR$150</f>
        <v>0</v>
      </c>
      <c r="DS18" s="61">
        <f>[5]UTE!DS$150</f>
        <v>0</v>
      </c>
      <c r="DT18" s="61">
        <f>[5]UTE!DT$150</f>
        <v>0</v>
      </c>
      <c r="DU18" s="61">
        <f>[5]UTE!DU$150</f>
        <v>0</v>
      </c>
      <c r="DV18" s="61">
        <f>[5]UTE!DV$150</f>
        <v>0</v>
      </c>
      <c r="DW18" s="61">
        <f>[5]UTE!DW$150</f>
        <v>0</v>
      </c>
      <c r="DX18" s="61">
        <f>[5]UTE!DX$150</f>
        <v>0</v>
      </c>
      <c r="DY18" s="61">
        <f>[5]UTE!DY$150</f>
        <v>0</v>
      </c>
      <c r="DZ18" s="61">
        <f>[5]UTE!DZ$150</f>
        <v>0</v>
      </c>
      <c r="EA18" s="61">
        <f>[5]UTE!EA$150</f>
        <v>0</v>
      </c>
      <c r="EB18" s="61">
        <f>[5]UTE!EB$150</f>
        <v>0</v>
      </c>
      <c r="EC18" s="61">
        <f>[5]UTE!EC$150</f>
        <v>0</v>
      </c>
      <c r="ED18" s="61">
        <f>[5]UTE!ED$150</f>
        <v>0</v>
      </c>
      <c r="EE18" s="61">
        <f>[5]UTE!EE$150</f>
        <v>0</v>
      </c>
      <c r="EF18" s="61">
        <f>[5]UTE!EF$150</f>
        <v>0</v>
      </c>
      <c r="EG18" s="61">
        <f>[5]UTE!EG$150</f>
        <v>0</v>
      </c>
      <c r="EH18" s="61">
        <f>[5]UTE!EH$150</f>
        <v>144.75</v>
      </c>
      <c r="EI18" s="61">
        <f>[5]UTE!EI$150</f>
        <v>144.75</v>
      </c>
      <c r="EJ18" s="61">
        <f>[5]UTE!EJ$150</f>
        <v>144.75</v>
      </c>
      <c r="EK18" s="61">
        <f>[5]UTE!EK$150</f>
        <v>144.75</v>
      </c>
      <c r="EL18" s="61">
        <f>[5]UTE!EL$150</f>
        <v>144.75</v>
      </c>
      <c r="EM18" s="61">
        <f>[5]UTE!EM$150</f>
        <v>144.75</v>
      </c>
      <c r="EN18" s="61">
        <f>[5]UTE!EN$150</f>
        <v>236.75</v>
      </c>
      <c r="EO18" s="61">
        <f>[5]UTE!EO$150</f>
        <v>3189</v>
      </c>
      <c r="EP18" s="61">
        <f>[5]UTE!EP$150</f>
        <v>96.5</v>
      </c>
      <c r="EQ18" s="61">
        <f>[5]UTE!EQ$150</f>
        <v>96.5</v>
      </c>
      <c r="ER18" s="61">
        <f>[5]UTE!ER$150</f>
        <v>96.5</v>
      </c>
      <c r="ES18" s="61">
        <f>[5]UTE!ES$150</f>
        <v>96.5</v>
      </c>
      <c r="ET18" s="61">
        <f>[5]UTE!ET$150</f>
        <v>96.5</v>
      </c>
      <c r="EU18" s="61">
        <f>[5]UTE!EU$150</f>
        <v>96.5</v>
      </c>
      <c r="EV18" s="61">
        <f>[5]UTE!EV$150</f>
        <v>96.5</v>
      </c>
      <c r="EW18" s="61">
        <f>[5]UTE!EW$150</f>
        <v>96.5</v>
      </c>
      <c r="EX18" s="61">
        <f>[5]UTE!EX$150</f>
        <v>96.5</v>
      </c>
      <c r="EY18" s="61">
        <f>[5]UTE!EY$150</f>
        <v>96.5</v>
      </c>
      <c r="EZ18" s="61">
        <f>[5]UTE!EZ$150</f>
        <v>96.5</v>
      </c>
      <c r="FA18" s="61">
        <f>[5]UTE!FA$150</f>
        <v>96.5</v>
      </c>
      <c r="FB18" s="61">
        <f>[5]UTE!FB$150</f>
        <v>0</v>
      </c>
      <c r="FC18" s="61">
        <f>[5]UTE!FC$150</f>
        <v>0</v>
      </c>
      <c r="FD18" s="61">
        <f>[5]UTE!FD$150</f>
        <v>96.5</v>
      </c>
      <c r="FE18" s="61">
        <f>[5]UTE!FE$150</f>
        <v>96.5</v>
      </c>
      <c r="FF18" s="61">
        <f>[5]UTE!FF$150</f>
        <v>0</v>
      </c>
      <c r="FG18" s="61">
        <f>[5]UTE!FG$150</f>
        <v>0</v>
      </c>
      <c r="FH18" s="61">
        <f>[5]UTE!FH$150</f>
        <v>0</v>
      </c>
      <c r="FI18" s="61">
        <f>[5]UTE!FI$150</f>
        <v>0</v>
      </c>
      <c r="FJ18" s="61">
        <f>[5]UTE!FJ$150</f>
        <v>0</v>
      </c>
      <c r="FK18" s="61">
        <f>[5]UTE!FK$150</f>
        <v>0</v>
      </c>
      <c r="FL18" s="61">
        <f>[5]UTE!FL$150</f>
        <v>0</v>
      </c>
      <c r="FM18" s="61">
        <f>[5]UTE!FM$150</f>
        <v>0</v>
      </c>
      <c r="FN18" s="61">
        <f>[5]UTE!FN$150</f>
        <v>0</v>
      </c>
      <c r="FO18" s="61">
        <f>[5]UTE!FO$150</f>
        <v>193</v>
      </c>
      <c r="FP18" s="61">
        <f>[5]UTE!FP$150</f>
        <v>96.5</v>
      </c>
      <c r="FQ18" s="61">
        <f>[5]UTE!FQ$150</f>
        <v>96.5</v>
      </c>
      <c r="FR18" s="61">
        <f>[5]UTE!FR$150</f>
        <v>96.5</v>
      </c>
      <c r="FS18" s="61">
        <f>[5]UTE!FS$150</f>
        <v>96.5</v>
      </c>
      <c r="FT18" s="61">
        <f>[5]UTE!FT$150</f>
        <v>2228.5</v>
      </c>
      <c r="FU18" s="61">
        <f>[5]UTE!FU$150</f>
        <v>1222.797</v>
      </c>
      <c r="FV18" s="61">
        <f>[5]UTE!FV$150</f>
        <v>136.5</v>
      </c>
      <c r="FW18" s="61">
        <f>[5]UTE!FW$150</f>
        <v>136.5</v>
      </c>
      <c r="FX18" s="61">
        <f>[5]UTE!FX$150</f>
        <v>136.5</v>
      </c>
      <c r="FY18" s="61">
        <f>[5]UTE!FY$150</f>
        <v>96.5</v>
      </c>
      <c r="FZ18" s="61">
        <f>[5]UTE!FZ$150</f>
        <v>0</v>
      </c>
      <c r="GA18" s="61">
        <f>[5]UTE!GA$150</f>
        <v>0</v>
      </c>
      <c r="GB18" s="61">
        <f>[5]UTE!GB$150</f>
        <v>338.71499999999997</v>
      </c>
      <c r="GC18" s="61">
        <f>[5]UTE!GC$150</f>
        <v>112.905</v>
      </c>
      <c r="GD18" s="61">
        <f>[5]UTE!GD$150</f>
        <v>112.905</v>
      </c>
      <c r="GE18" s="61">
        <f>[5]UTE!GE$150</f>
        <v>1000.8136999999999</v>
      </c>
      <c r="GF18" s="61">
        <f>[5]UTE!GF$150</f>
        <v>558.07719999999995</v>
      </c>
      <c r="GG18" s="61">
        <f>[5]UTE!GG$150</f>
        <v>568.65530000000001</v>
      </c>
      <c r="GH18" s="61">
        <f>[5]UTE!GH$150</f>
        <v>628.18140000000005</v>
      </c>
      <c r="GI18" s="61">
        <f>[5]UTE!GI$150</f>
        <v>629.41099999999994</v>
      </c>
      <c r="GJ18" s="61">
        <f>[5]UTE!GJ$150</f>
        <v>575.69240000000002</v>
      </c>
      <c r="GK18" s="61">
        <f>[5]UTE!GK$150</f>
        <v>577.64059999999995</v>
      </c>
      <c r="GL18" s="61">
        <f>[5]UTE!GL$150</f>
        <v>0</v>
      </c>
      <c r="GM18" s="61">
        <f>[5]UTE!GM$150</f>
        <v>0</v>
      </c>
      <c r="GN18" s="61">
        <f>[5]UTE!GN$150</f>
        <v>0</v>
      </c>
      <c r="GO18" s="61">
        <f>[5]UTE!GO$150</f>
        <v>0</v>
      </c>
      <c r="GP18" s="61">
        <f>[5]UTE!GP$150</f>
        <v>0</v>
      </c>
      <c r="GQ18" s="61">
        <f>[5]UTE!GQ$150</f>
        <v>0</v>
      </c>
      <c r="GR18" s="61">
        <f>[5]UTE!GR$150</f>
        <v>502.02749999999997</v>
      </c>
      <c r="GS18" s="61">
        <f>[5]UTE!GS$150</f>
        <v>502.02749999999997</v>
      </c>
      <c r="GT18" s="61">
        <f>[5]UTE!GT$150</f>
        <v>502.02749999999997</v>
      </c>
      <c r="GU18" s="61">
        <f>[5]UTE!GU$150</f>
        <v>167.3426</v>
      </c>
      <c r="GV18" s="61">
        <f>[5]UTE!GV$150</f>
        <v>167.3425</v>
      </c>
      <c r="GW18" s="61">
        <f>[5]UTE!GW$150</f>
        <v>167.3425</v>
      </c>
      <c r="GX18" s="61">
        <f>[5]UTE!GX$150</f>
        <v>0</v>
      </c>
      <c r="GY18" s="61">
        <f>[5]UTE!GY$150</f>
        <v>365.8107</v>
      </c>
      <c r="GZ18" s="61">
        <f>[5]UTE!GZ$150</f>
        <v>182.90539999999999</v>
      </c>
      <c r="HA18" s="61">
        <f>[5]UTE!HA$150</f>
        <v>182.90539999999999</v>
      </c>
      <c r="HB18" s="61">
        <f>[5]UTE!HB$150</f>
        <v>182.90539999999999</v>
      </c>
      <c r="HC18" s="61">
        <f>[5]UTE!HC$150</f>
        <v>185.90539999999999</v>
      </c>
      <c r="HD18" s="61">
        <f>[5]UTE!HD$150</f>
        <v>179.90539999999999</v>
      </c>
      <c r="HE18" s="61">
        <f>[5]UTE!HE$150</f>
        <v>182.90539999999999</v>
      </c>
      <c r="HF18" s="61">
        <f>[5]UTE!HF$150</f>
        <v>182.905</v>
      </c>
      <c r="HG18" s="61">
        <f>[5]UTE!HG$150</f>
        <v>182.905</v>
      </c>
      <c r="HH18" s="61">
        <f>[5]UTE!HH$150</f>
        <v>182.905</v>
      </c>
      <c r="HI18" s="61">
        <f>[5]UTE!HI$150</f>
        <v>4726.9849999999997</v>
      </c>
      <c r="HJ18" s="61">
        <f>[5]UTE!HJ$150</f>
        <v>0</v>
      </c>
      <c r="HK18" s="61">
        <f>[5]UTE!HK$150</f>
        <v>0</v>
      </c>
      <c r="HL18" s="61">
        <f>[5]UTE!HL$150</f>
        <v>1000</v>
      </c>
      <c r="HM18" s="61">
        <f>[5]UTE!HM$150</f>
        <v>500</v>
      </c>
      <c r="HN18" s="61">
        <f>[5]UTE!HN$150</f>
        <v>2300</v>
      </c>
      <c r="HO18" s="61">
        <f>[5]UTE!HO$150</f>
        <v>1857.0165</v>
      </c>
      <c r="HP18" s="61">
        <f>[5]UTE!HP$150</f>
        <v>198.26940999999999</v>
      </c>
      <c r="HQ18" s="61">
        <f>[5]UTE!HQ$150</f>
        <v>198.26940999999999</v>
      </c>
      <c r="HR18" s="61">
        <f>[5]UTE!HR$150</f>
        <v>198.26940999999999</v>
      </c>
      <c r="HS18" s="61">
        <f>[5]UTE!HS$150</f>
        <v>198.26940999999999</v>
      </c>
      <c r="HT18" s="61">
        <f>[5]UTE!HT$150</f>
        <v>198.26939999999999</v>
      </c>
      <c r="HU18" s="61">
        <f>[5]UTE!HU$150</f>
        <v>4250.14941</v>
      </c>
      <c r="HV18" s="61">
        <f>[5]UTE!HV$150</f>
        <v>0</v>
      </c>
      <c r="HW18" s="61">
        <f>[5]UTE!HW$150</f>
        <v>0</v>
      </c>
      <c r="HX18" s="61">
        <f>[5]UTE!HX$150</f>
        <v>0</v>
      </c>
      <c r="HY18" s="61">
        <f>[5]UTE!HY$150</f>
        <v>847.95862</v>
      </c>
      <c r="HZ18" s="61">
        <f>[5]UTE!HZ$150</f>
        <v>2511.9896600000002</v>
      </c>
      <c r="IA18" s="61">
        <f>[5]UTE!IA$150</f>
        <v>1511.9896999999999</v>
      </c>
      <c r="IB18" s="61">
        <f>[5]UTE!IB$150</f>
        <v>675.05777</v>
      </c>
      <c r="IC18" s="61">
        <f>[5]UTE!IC$150</f>
        <v>211.98966000000001</v>
      </c>
      <c r="ID18" s="61">
        <f>[5]UTE!ID$150</f>
        <v>211.98966000000001</v>
      </c>
      <c r="IE18" s="61">
        <f>[5]UTE!IE$150</f>
        <v>211.98966000000001</v>
      </c>
      <c r="IF18" s="61">
        <f>[5]UTE!IF$150</f>
        <v>211.98966000000001</v>
      </c>
      <c r="IG18" s="61">
        <f>[5]UTE!IG$150</f>
        <v>4078.6296600000001</v>
      </c>
      <c r="IH18" s="61">
        <f>[5]UTE!IH$150</f>
        <v>0</v>
      </c>
      <c r="II18" s="61">
        <f>[5]UTE!II$150</f>
        <v>0</v>
      </c>
      <c r="IJ18" s="61">
        <f>[5]UTE!IJ$150</f>
        <v>684.17541000000006</v>
      </c>
      <c r="IK18" s="61">
        <f>[5]UTE!IK$150</f>
        <v>228.05847</v>
      </c>
      <c r="IL18" s="61">
        <f>[5]UTE!IL$150</f>
        <v>228.05847</v>
      </c>
      <c r="IM18" s="61">
        <f>[5]UTE!IM$150</f>
        <v>3749.8584700000001</v>
      </c>
      <c r="IN18" s="61">
        <f>[5]UTE!IN$150</f>
        <v>228.05847</v>
      </c>
      <c r="IO18" s="61">
        <f>[5]UTE!IO$150</f>
        <v>228.05847</v>
      </c>
      <c r="IP18" s="61">
        <f>[5]UTE!IP$150</f>
        <v>228.05847</v>
      </c>
      <c r="IQ18" s="61">
        <f>[5]UTE!IQ$150</f>
        <v>228.05847</v>
      </c>
      <c r="IR18" s="61">
        <f>[5]UTE!IR$150</f>
        <v>228.05850000000001</v>
      </c>
      <c r="IS18" s="61">
        <f>[5]UTE!IS$150</f>
        <v>428.05849999999998</v>
      </c>
      <c r="IT18" s="61">
        <f>[5]UTE!IT$150</f>
        <v>0</v>
      </c>
      <c r="IU18" s="61">
        <f>[5]UTE!IU$150</f>
        <v>0</v>
      </c>
      <c r="IV18" s="61">
        <f>[5]UTE!IV$150</f>
        <v>456.11694</v>
      </c>
      <c r="IW18" s="61">
        <f>[5]UTE!IW$150</f>
        <v>456.11694</v>
      </c>
      <c r="IX18" s="61">
        <f>[5]UTE!IX$150</f>
        <v>228.05847</v>
      </c>
      <c r="IY18" s="61">
        <f>[5]UTE!IY$150</f>
        <v>228.05847</v>
      </c>
      <c r="IZ18" s="61">
        <f>[5]UTE!IZ$150</f>
        <v>228.05847</v>
      </c>
      <c r="JA18" s="61">
        <f>[5]UTE!JA$150</f>
        <v>228.05847</v>
      </c>
      <c r="JB18" s="61">
        <f>[5]UTE!JB$150</f>
        <v>1176.3595299999999</v>
      </c>
      <c r="JC18" s="61">
        <f>[5]UTE!JC$150</f>
        <v>1276.3595299999999</v>
      </c>
      <c r="JD18" s="61">
        <f>[5]UTE!JD$150</f>
        <v>802.20899999999995</v>
      </c>
      <c r="JE18" s="61">
        <f>[5]UTE!JE$150</f>
        <v>702.20718000000011</v>
      </c>
      <c r="JF18" s="61">
        <f>[5]UTE!JF$150</f>
        <v>0</v>
      </c>
      <c r="JG18" s="61">
        <f>[5]UTE!JG$150</f>
        <v>0</v>
      </c>
      <c r="JH18" s="61">
        <f>[5]UTE!JH$150</f>
        <v>0</v>
      </c>
      <c r="JI18" s="61">
        <f>[5]UTE!JI$150</f>
        <v>0</v>
      </c>
      <c r="JJ18" s="61">
        <f>[5]UTE!JJ$150</f>
        <v>0</v>
      </c>
      <c r="JK18" s="61">
        <f>[5]UTE!JK$150</f>
        <v>476.04021</v>
      </c>
      <c r="JL18" s="61">
        <f>[5]UTE!JL$150</f>
        <v>390.52499999999998</v>
      </c>
      <c r="JM18" s="61">
        <f>[5]UTE!JM$150</f>
        <v>390.52499999999998</v>
      </c>
      <c r="JN18" s="61">
        <f>[5]UTE!JN$150</f>
        <v>590.52499999999998</v>
      </c>
      <c r="JO18" s="61">
        <f>[5]UTE!JO$150</f>
        <v>390.52499999999998</v>
      </c>
      <c r="JP18" s="61">
        <f>[5]UTE!JP$150</f>
        <v>390.52499999999998</v>
      </c>
      <c r="JQ18" s="61">
        <f>[5]UTE!JQ$150</f>
        <v>627.79673000000003</v>
      </c>
      <c r="JR18" s="61">
        <f>[5]UTE!JR$150</f>
        <v>0</v>
      </c>
      <c r="JS18" s="61">
        <f>[5]UTE!JS$150</f>
        <v>5000</v>
      </c>
      <c r="JT18" s="61">
        <f>[5]UTE!JT$150</f>
        <v>0</v>
      </c>
      <c r="JU18" s="61">
        <f>[5]UTE!JU$150</f>
        <v>0</v>
      </c>
      <c r="JV18" s="61">
        <f>[5]UTE!JV$150</f>
        <v>0</v>
      </c>
      <c r="JW18" s="61">
        <f>[5]UTE!JW$150</f>
        <v>0</v>
      </c>
      <c r="JX18" s="61">
        <f>[5]UTE!JX$150</f>
        <v>0</v>
      </c>
      <c r="JY18" s="61">
        <f>[5]UTE!JY$150</f>
        <v>200</v>
      </c>
      <c r="JZ18" s="61">
        <f>[5]UTE!JZ$150</f>
        <v>0</v>
      </c>
      <c r="KA18" s="61">
        <f>[5]UTE!KA$150</f>
        <v>0</v>
      </c>
      <c r="KB18" s="61">
        <f>[5]UTE!KB$150</f>
        <v>0</v>
      </c>
      <c r="KC18" s="61">
        <f>[5]UTE!KC$150</f>
        <v>0</v>
      </c>
      <c r="KD18" s="61">
        <f>[5]UTE!KD$150</f>
        <v>0</v>
      </c>
      <c r="KE18" s="61">
        <f>[5]UTE!KE$150</f>
        <v>0</v>
      </c>
      <c r="KF18" s="61">
        <f>[5]UTE!KF$150</f>
        <v>0</v>
      </c>
      <c r="KG18" s="61">
        <f>[5]UTE!KG$150</f>
        <v>0</v>
      </c>
      <c r="KH18" s="61">
        <f>[5]UTE!KH$150</f>
        <v>0</v>
      </c>
      <c r="KI18" s="61">
        <f>[5]UTE!KI$150</f>
        <v>0</v>
      </c>
      <c r="KJ18" s="61">
        <f>[5]UTE!KJ$150</f>
        <v>0</v>
      </c>
      <c r="KK18" s="61">
        <f>[5]UTE!KK$150</f>
        <v>1801.65</v>
      </c>
      <c r="KL18" s="61">
        <f>[5]UTE!KL$150</f>
        <v>0</v>
      </c>
      <c r="KM18" s="61">
        <f>[5]UTE!KM$150</f>
        <v>0</v>
      </c>
      <c r="KN18" s="61">
        <f>[5]UTE!KN$150</f>
        <v>800.55</v>
      </c>
      <c r="KO18" s="61">
        <f>[5]UTE!KO$150</f>
        <v>1201.0999999999999</v>
      </c>
      <c r="KP18" s="61">
        <f>[5]UTE!KP$150</f>
        <v>0</v>
      </c>
      <c r="KQ18" s="61">
        <f>[5]UTE!KQ$150</f>
        <v>1163.91166</v>
      </c>
      <c r="KR18" s="61">
        <f>[5]UTE!KR$150</f>
        <v>581.95583999999997</v>
      </c>
    </row>
    <row r="19" spans="1:304" ht="15.75" thickBot="1" x14ac:dyDescent="0.3">
      <c r="A19" s="27" t="s">
        <v>93</v>
      </c>
      <c r="B19" s="27">
        <f>+B5-B9</f>
        <v>115.83260000000018</v>
      </c>
      <c r="C19" s="27">
        <f t="shared" ref="C19:BN19" si="110">+C5-C9</f>
        <v>154.77890000000002</v>
      </c>
      <c r="D19" s="27">
        <f t="shared" si="110"/>
        <v>-98.13130000000001</v>
      </c>
      <c r="E19" s="27">
        <f t="shared" si="110"/>
        <v>136.78159999999991</v>
      </c>
      <c r="F19" s="27">
        <f t="shared" si="110"/>
        <v>190.12800000000004</v>
      </c>
      <c r="G19" s="27">
        <f t="shared" si="110"/>
        <v>-67.719699999999989</v>
      </c>
      <c r="H19" s="27">
        <f t="shared" si="110"/>
        <v>-126.59190000000012</v>
      </c>
      <c r="I19" s="27">
        <f t="shared" si="110"/>
        <v>146.64819999999997</v>
      </c>
      <c r="J19" s="27">
        <f t="shared" si="110"/>
        <v>74.285499999999956</v>
      </c>
      <c r="K19" s="27">
        <f t="shared" si="110"/>
        <v>166.9153</v>
      </c>
      <c r="L19" s="27">
        <f t="shared" si="110"/>
        <v>183.83629999999994</v>
      </c>
      <c r="M19" s="27">
        <f t="shared" si="110"/>
        <v>-205.10961999999972</v>
      </c>
      <c r="N19" s="27">
        <f t="shared" si="110"/>
        <v>-19.642399999999952</v>
      </c>
      <c r="O19" s="27">
        <f t="shared" si="110"/>
        <v>-30.984100000000012</v>
      </c>
      <c r="P19" s="27">
        <f t="shared" si="110"/>
        <v>-62.49490000000003</v>
      </c>
      <c r="Q19" s="27">
        <f t="shared" si="110"/>
        <v>67.45900000000006</v>
      </c>
      <c r="R19" s="27">
        <f t="shared" si="110"/>
        <v>226.77910000000008</v>
      </c>
      <c r="S19" s="27">
        <f t="shared" si="110"/>
        <v>39.91150000000016</v>
      </c>
      <c r="T19" s="27">
        <f t="shared" si="110"/>
        <v>21.372299999999996</v>
      </c>
      <c r="U19" s="27">
        <f t="shared" si="110"/>
        <v>315.61310000000003</v>
      </c>
      <c r="V19" s="27">
        <f t="shared" si="110"/>
        <v>90.781999999999925</v>
      </c>
      <c r="W19" s="27">
        <f t="shared" si="110"/>
        <v>263.29080000000022</v>
      </c>
      <c r="X19" s="27">
        <f t="shared" si="110"/>
        <v>174.88470000000007</v>
      </c>
      <c r="Y19" s="27">
        <f t="shared" si="110"/>
        <v>71.372600000000034</v>
      </c>
      <c r="Z19" s="27">
        <f t="shared" si="110"/>
        <v>-7.5784000000001015</v>
      </c>
      <c r="AA19" s="27">
        <f t="shared" si="110"/>
        <v>108.90870000000007</v>
      </c>
      <c r="AB19" s="27">
        <f t="shared" si="110"/>
        <v>65.323799999999892</v>
      </c>
      <c r="AC19" s="27">
        <f t="shared" si="110"/>
        <v>122.14329999999984</v>
      </c>
      <c r="AD19" s="27">
        <f t="shared" si="110"/>
        <v>228.03330000000005</v>
      </c>
      <c r="AE19" s="27">
        <f t="shared" si="110"/>
        <v>-26.826400000000035</v>
      </c>
      <c r="AF19" s="27">
        <f t="shared" si="110"/>
        <v>5.9186399999999821</v>
      </c>
      <c r="AG19" s="27">
        <f t="shared" si="110"/>
        <v>311.33000000000015</v>
      </c>
      <c r="AH19" s="27">
        <f t="shared" si="110"/>
        <v>12.623100000000136</v>
      </c>
      <c r="AI19" s="27">
        <f t="shared" si="110"/>
        <v>186.1459000000001</v>
      </c>
      <c r="AJ19" s="27">
        <f t="shared" si="110"/>
        <v>97.79970000000003</v>
      </c>
      <c r="AK19" s="27">
        <f t="shared" si="110"/>
        <v>-195.77699999999993</v>
      </c>
      <c r="AL19" s="27">
        <f t="shared" si="110"/>
        <v>26.801700000000096</v>
      </c>
      <c r="AM19" s="27">
        <f t="shared" si="110"/>
        <v>131.14260000000002</v>
      </c>
      <c r="AN19" s="27">
        <f t="shared" si="110"/>
        <v>44.130899999999997</v>
      </c>
      <c r="AO19" s="27">
        <f t="shared" si="110"/>
        <v>304.77200000000005</v>
      </c>
      <c r="AP19" s="27">
        <f t="shared" si="110"/>
        <v>244.9674</v>
      </c>
      <c r="AQ19" s="27">
        <f t="shared" si="110"/>
        <v>-21.969999999999914</v>
      </c>
      <c r="AR19" s="27">
        <f t="shared" si="110"/>
        <v>176.42179999999985</v>
      </c>
      <c r="AS19" s="27">
        <f t="shared" si="110"/>
        <v>223.99959999999999</v>
      </c>
      <c r="AT19" s="27">
        <f t="shared" si="110"/>
        <v>-102.26260000000002</v>
      </c>
      <c r="AU19" s="27">
        <f t="shared" si="110"/>
        <v>331.77980000000002</v>
      </c>
      <c r="AV19" s="27">
        <f t="shared" si="110"/>
        <v>189.86029999999994</v>
      </c>
      <c r="AW19" s="27">
        <f t="shared" si="110"/>
        <v>-140.02719999999999</v>
      </c>
      <c r="AX19" s="27">
        <f t="shared" si="110"/>
        <v>368.63290000000006</v>
      </c>
      <c r="AY19" s="27">
        <f t="shared" si="110"/>
        <v>172.49429999999995</v>
      </c>
      <c r="AZ19" s="27">
        <f t="shared" si="110"/>
        <v>515.72690000000034</v>
      </c>
      <c r="BA19" s="27">
        <f t="shared" si="110"/>
        <v>320.41759999999999</v>
      </c>
      <c r="BB19" s="27">
        <f t="shared" si="110"/>
        <v>273.08829999999989</v>
      </c>
      <c r="BC19" s="27">
        <f t="shared" si="110"/>
        <v>428.41749999999968</v>
      </c>
      <c r="BD19" s="27">
        <f t="shared" si="110"/>
        <v>440.78680000000008</v>
      </c>
      <c r="BE19" s="27">
        <f t="shared" si="110"/>
        <v>430.60530000000006</v>
      </c>
      <c r="BF19" s="27">
        <f t="shared" si="110"/>
        <v>475.7568</v>
      </c>
      <c r="BG19" s="27">
        <f t="shared" si="110"/>
        <v>304.0843000000001</v>
      </c>
      <c r="BH19" s="27">
        <f t="shared" si="110"/>
        <v>266.54709999999989</v>
      </c>
      <c r="BI19" s="27">
        <f t="shared" si="110"/>
        <v>192.11490000000026</v>
      </c>
      <c r="BJ19" s="27">
        <f t="shared" si="110"/>
        <v>325.53720000000021</v>
      </c>
      <c r="BK19" s="27">
        <f t="shared" si="110"/>
        <v>492.00170000000037</v>
      </c>
      <c r="BL19" s="27">
        <f t="shared" si="110"/>
        <v>529.06610000000001</v>
      </c>
      <c r="BM19" s="27">
        <f t="shared" si="110"/>
        <v>213.24009999999998</v>
      </c>
      <c r="BN19" s="27">
        <f t="shared" si="110"/>
        <v>-59.155399999999872</v>
      </c>
      <c r="BO19" s="27">
        <f t="shared" ref="BO19:DZ19" si="111">+BO5-BO9</f>
        <v>-44.760699999999588</v>
      </c>
      <c r="BP19" s="27">
        <f t="shared" si="111"/>
        <v>-539.67240000000015</v>
      </c>
      <c r="BQ19" s="27">
        <f t="shared" si="111"/>
        <v>146.97680000000037</v>
      </c>
      <c r="BR19" s="27">
        <f t="shared" si="111"/>
        <v>133.82670000000007</v>
      </c>
      <c r="BS19" s="27">
        <f t="shared" si="111"/>
        <v>330.84709999999995</v>
      </c>
      <c r="BT19" s="27">
        <f t="shared" si="111"/>
        <v>407.04840000000002</v>
      </c>
      <c r="BU19" s="27">
        <f t="shared" si="111"/>
        <v>126.40289999999982</v>
      </c>
      <c r="BV19" s="27">
        <f t="shared" si="111"/>
        <v>568.34899999999993</v>
      </c>
      <c r="BW19" s="27">
        <f t="shared" si="111"/>
        <v>185.67199999999957</v>
      </c>
      <c r="BX19" s="27">
        <f t="shared" si="111"/>
        <v>-186.19600000000014</v>
      </c>
      <c r="BY19" s="27">
        <f t="shared" si="111"/>
        <v>70.824000000000296</v>
      </c>
      <c r="BZ19" s="27">
        <f t="shared" si="111"/>
        <v>33.687999999999874</v>
      </c>
      <c r="CA19" s="27">
        <f t="shared" si="111"/>
        <v>5.8339999999998327</v>
      </c>
      <c r="CB19" s="27">
        <f t="shared" si="111"/>
        <v>-25.126000000000431</v>
      </c>
      <c r="CC19" s="27">
        <f t="shared" si="111"/>
        <v>127.60699999999997</v>
      </c>
      <c r="CD19" s="27">
        <f t="shared" si="111"/>
        <v>48.254000000000133</v>
      </c>
      <c r="CE19" s="27">
        <f t="shared" si="111"/>
        <v>53.114000000000033</v>
      </c>
      <c r="CF19" s="27">
        <f t="shared" si="111"/>
        <v>506.47299999999996</v>
      </c>
      <c r="CG19" s="27">
        <f t="shared" si="111"/>
        <v>476.38799999999992</v>
      </c>
      <c r="CH19" s="27">
        <f t="shared" si="111"/>
        <v>-673.21820000000002</v>
      </c>
      <c r="CI19" s="27">
        <f t="shared" si="111"/>
        <v>269.57199999999989</v>
      </c>
      <c r="CJ19" s="27">
        <f t="shared" si="111"/>
        <v>54.124999999999545</v>
      </c>
      <c r="CK19" s="27">
        <f t="shared" si="111"/>
        <v>-684.67599999999993</v>
      </c>
      <c r="CL19" s="27">
        <f t="shared" si="111"/>
        <v>-345.9839999999997</v>
      </c>
      <c r="CM19" s="27">
        <f t="shared" si="111"/>
        <v>-51.516999999999825</v>
      </c>
      <c r="CN19" s="27">
        <f t="shared" si="111"/>
        <v>60.753999999999905</v>
      </c>
      <c r="CO19" s="27">
        <f t="shared" si="111"/>
        <v>249.35500000000025</v>
      </c>
      <c r="CP19" s="27">
        <f t="shared" si="111"/>
        <v>-493.10600000000045</v>
      </c>
      <c r="CQ19" s="27">
        <f t="shared" si="111"/>
        <v>-409.05499999999984</v>
      </c>
      <c r="CR19" s="27">
        <f t="shared" si="111"/>
        <v>102.58800000000019</v>
      </c>
      <c r="CS19" s="27">
        <f t="shared" si="111"/>
        <v>-395.16399999999999</v>
      </c>
      <c r="CT19" s="27">
        <f t="shared" si="111"/>
        <v>-585.29099999999994</v>
      </c>
      <c r="CU19" s="27">
        <f t="shared" si="111"/>
        <v>5.4340000000001965</v>
      </c>
      <c r="CV19" s="27">
        <f t="shared" si="111"/>
        <v>-104.29800000000023</v>
      </c>
      <c r="CW19" s="27">
        <f t="shared" si="111"/>
        <v>1066.0940000000001</v>
      </c>
      <c r="CX19" s="27">
        <f t="shared" si="111"/>
        <v>308.29600000000005</v>
      </c>
      <c r="CY19" s="27">
        <f t="shared" si="111"/>
        <v>484.68300000000045</v>
      </c>
      <c r="CZ19" s="27">
        <f t="shared" si="111"/>
        <v>511.26899999999978</v>
      </c>
      <c r="DA19" s="27">
        <f t="shared" si="111"/>
        <v>307.82000000000016</v>
      </c>
      <c r="DB19" s="27">
        <f t="shared" si="111"/>
        <v>197.40400000000022</v>
      </c>
      <c r="DC19" s="27">
        <f t="shared" si="111"/>
        <v>1215.2780000000002</v>
      </c>
      <c r="DD19" s="27">
        <f t="shared" si="111"/>
        <v>567.13799999999992</v>
      </c>
      <c r="DE19" s="27">
        <f t="shared" si="111"/>
        <v>163.77999999999997</v>
      </c>
      <c r="DF19" s="27">
        <f t="shared" si="111"/>
        <v>253.95650000000001</v>
      </c>
      <c r="DG19" s="27">
        <f t="shared" si="111"/>
        <v>-933.85608582567966</v>
      </c>
      <c r="DH19" s="27">
        <f t="shared" si="111"/>
        <v>-248.84059999999977</v>
      </c>
      <c r="DI19" s="27">
        <f t="shared" si="111"/>
        <v>-1316.2247</v>
      </c>
      <c r="DJ19" s="27">
        <f t="shared" si="111"/>
        <v>-1465.5381</v>
      </c>
      <c r="DK19" s="27">
        <f t="shared" si="111"/>
        <v>-208.23749999999973</v>
      </c>
      <c r="DL19" s="27">
        <f t="shared" si="111"/>
        <v>-1277.7284999999997</v>
      </c>
      <c r="DM19" s="27">
        <f t="shared" si="111"/>
        <v>-1179.7515999999996</v>
      </c>
      <c r="DN19" s="27">
        <f t="shared" si="111"/>
        <v>763.41049999999996</v>
      </c>
      <c r="DO19" s="27">
        <f t="shared" si="111"/>
        <v>94.737499999999727</v>
      </c>
      <c r="DP19" s="27">
        <f t="shared" si="111"/>
        <v>133.06849999999986</v>
      </c>
      <c r="DQ19" s="27">
        <f t="shared" si="111"/>
        <v>-2010.6943000000006</v>
      </c>
      <c r="DR19" s="27">
        <f t="shared" si="111"/>
        <v>-151.83919999999944</v>
      </c>
      <c r="DS19" s="27">
        <f t="shared" si="111"/>
        <v>-657.19640000000072</v>
      </c>
      <c r="DT19" s="27">
        <f t="shared" si="111"/>
        <v>-468.85680000000048</v>
      </c>
      <c r="DU19" s="27">
        <f t="shared" si="111"/>
        <v>-410.96260000000029</v>
      </c>
      <c r="DV19" s="27">
        <f t="shared" si="111"/>
        <v>-988.22270000000026</v>
      </c>
      <c r="DW19" s="27">
        <f t="shared" si="111"/>
        <v>-506.97960000000057</v>
      </c>
      <c r="DX19" s="27">
        <f t="shared" si="111"/>
        <v>-635.99130000000105</v>
      </c>
      <c r="DY19" s="27">
        <f t="shared" si="111"/>
        <v>-238.62109999999984</v>
      </c>
      <c r="DZ19" s="27">
        <f t="shared" si="111"/>
        <v>269.83960000000025</v>
      </c>
      <c r="EA19" s="27">
        <f t="shared" ref="EA19:GL19" si="112">+EA5-EA9</f>
        <v>339.95670000000018</v>
      </c>
      <c r="EB19" s="27">
        <f t="shared" si="112"/>
        <v>-2169.5651000000003</v>
      </c>
      <c r="EC19" s="27">
        <f t="shared" si="112"/>
        <v>874.58739999999989</v>
      </c>
      <c r="ED19" s="27">
        <f t="shared" si="112"/>
        <v>1222.2833000000003</v>
      </c>
      <c r="EE19" s="27">
        <f t="shared" si="112"/>
        <v>1053.4411</v>
      </c>
      <c r="EF19" s="27">
        <f t="shared" si="112"/>
        <v>1128.9873999999998</v>
      </c>
      <c r="EG19" s="27">
        <f t="shared" si="112"/>
        <v>1164.5264999999999</v>
      </c>
      <c r="EH19" s="27">
        <f t="shared" si="112"/>
        <v>-1162.6917999999996</v>
      </c>
      <c r="EI19" s="27">
        <f t="shared" si="112"/>
        <v>91.703399999999874</v>
      </c>
      <c r="EJ19" s="27">
        <f t="shared" si="112"/>
        <v>328.13630000000012</v>
      </c>
      <c r="EK19" s="27">
        <f t="shared" si="112"/>
        <v>1453.1000000000004</v>
      </c>
      <c r="EL19" s="27">
        <f t="shared" si="112"/>
        <v>602.82269999999971</v>
      </c>
      <c r="EM19" s="27">
        <f t="shared" si="112"/>
        <v>461.16980000000012</v>
      </c>
      <c r="EN19" s="27">
        <f t="shared" si="112"/>
        <v>976.05650000000014</v>
      </c>
      <c r="EO19" s="27">
        <f t="shared" si="112"/>
        <v>-335.73959999999943</v>
      </c>
      <c r="EP19" s="27">
        <f t="shared" si="112"/>
        <v>-316.01369999999997</v>
      </c>
      <c r="EQ19" s="27">
        <f t="shared" si="112"/>
        <v>-400.38620000000037</v>
      </c>
      <c r="ER19" s="27">
        <f t="shared" si="112"/>
        <v>205.20429999999897</v>
      </c>
      <c r="ES19" s="27">
        <f t="shared" si="112"/>
        <v>-802.34830000000011</v>
      </c>
      <c r="ET19" s="27">
        <f t="shared" si="112"/>
        <v>353.54889999999978</v>
      </c>
      <c r="EU19" s="27">
        <f t="shared" si="112"/>
        <v>-688.32180000000017</v>
      </c>
      <c r="EV19" s="27">
        <f t="shared" si="112"/>
        <v>649.03279999999995</v>
      </c>
      <c r="EW19" s="27">
        <f t="shared" si="112"/>
        <v>1309.0763999999999</v>
      </c>
      <c r="EX19" s="27">
        <f t="shared" si="112"/>
        <v>780.34860000000026</v>
      </c>
      <c r="EY19" s="27">
        <f t="shared" si="112"/>
        <v>1032.2193000000011</v>
      </c>
      <c r="EZ19" s="27">
        <f t="shared" si="112"/>
        <v>535.09389999999985</v>
      </c>
      <c r="FA19" s="27">
        <f t="shared" si="112"/>
        <v>-1437.1514999999995</v>
      </c>
      <c r="FB19" s="27">
        <f t="shared" si="112"/>
        <v>-549.09450000000015</v>
      </c>
      <c r="FC19" s="27">
        <f t="shared" si="112"/>
        <v>-387.93200000000024</v>
      </c>
      <c r="FD19" s="27">
        <f t="shared" si="112"/>
        <v>-2166.3663000000001</v>
      </c>
      <c r="FE19" s="27">
        <f t="shared" si="112"/>
        <v>435.88000000000011</v>
      </c>
      <c r="FF19" s="27">
        <f t="shared" si="112"/>
        <v>-1042.9530000000004</v>
      </c>
      <c r="FG19" s="27">
        <f t="shared" si="112"/>
        <v>442.86169999999993</v>
      </c>
      <c r="FH19" s="27">
        <f t="shared" si="112"/>
        <v>-1942.4128000000014</v>
      </c>
      <c r="FI19" s="27">
        <f t="shared" si="112"/>
        <v>-643.56059999999979</v>
      </c>
      <c r="FJ19" s="27">
        <f t="shared" si="112"/>
        <v>627.78120000000035</v>
      </c>
      <c r="FK19" s="27">
        <f t="shared" si="112"/>
        <v>426.63239999999996</v>
      </c>
      <c r="FL19" s="27">
        <f t="shared" si="112"/>
        <v>1075.9313999999999</v>
      </c>
      <c r="FM19" s="27">
        <f t="shared" si="112"/>
        <v>-465.59699999999975</v>
      </c>
      <c r="FN19" s="27">
        <f t="shared" si="112"/>
        <v>-473.39510000000064</v>
      </c>
      <c r="FO19" s="27">
        <f t="shared" si="112"/>
        <v>411.6908999999996</v>
      </c>
      <c r="FP19" s="27">
        <f t="shared" si="112"/>
        <v>64.051400000000285</v>
      </c>
      <c r="FQ19" s="27">
        <f t="shared" si="112"/>
        <v>1226.1410999999989</v>
      </c>
      <c r="FR19" s="27">
        <f t="shared" si="112"/>
        <v>1128.5505999999996</v>
      </c>
      <c r="FS19" s="27">
        <f t="shared" si="112"/>
        <v>-362.24549999999999</v>
      </c>
      <c r="FT19" s="27">
        <f t="shared" si="112"/>
        <v>-1516.1014999999998</v>
      </c>
      <c r="FU19" s="27">
        <f t="shared" si="112"/>
        <v>-1178.5594999999998</v>
      </c>
      <c r="FV19" s="27">
        <f t="shared" si="112"/>
        <v>-812.09190000000035</v>
      </c>
      <c r="FW19" s="27">
        <f t="shared" si="112"/>
        <v>727.0041999999994</v>
      </c>
      <c r="FX19" s="27">
        <f t="shared" si="112"/>
        <v>411.16080000000011</v>
      </c>
      <c r="FY19" s="27">
        <f t="shared" si="112"/>
        <v>-1721.3416999999995</v>
      </c>
      <c r="FZ19" s="27">
        <f t="shared" si="112"/>
        <v>1101.7890999999991</v>
      </c>
      <c r="GA19" s="27">
        <f t="shared" si="112"/>
        <v>221.6846000000005</v>
      </c>
      <c r="GB19" s="27">
        <f t="shared" si="112"/>
        <v>-94.487900000000536</v>
      </c>
      <c r="GC19" s="27">
        <f t="shared" si="112"/>
        <v>-663.11300000000074</v>
      </c>
      <c r="GD19" s="27">
        <f t="shared" si="112"/>
        <v>159.22170000000006</v>
      </c>
      <c r="GE19" s="27">
        <f t="shared" si="112"/>
        <v>-762.54289999999992</v>
      </c>
      <c r="GF19" s="27">
        <f t="shared" si="112"/>
        <v>-60.061999999998989</v>
      </c>
      <c r="GG19" s="27">
        <f t="shared" si="112"/>
        <v>239.23840000000018</v>
      </c>
      <c r="GH19" s="27">
        <f t="shared" si="112"/>
        <v>419.93750000000091</v>
      </c>
      <c r="GI19" s="27">
        <f t="shared" si="112"/>
        <v>653.81480000000056</v>
      </c>
      <c r="GJ19" s="27">
        <f t="shared" si="112"/>
        <v>-148.76460000000043</v>
      </c>
      <c r="GK19" s="27">
        <f t="shared" si="112"/>
        <v>691.11279999999988</v>
      </c>
      <c r="GL19" s="27">
        <f t="shared" si="112"/>
        <v>1071.0186999999996</v>
      </c>
      <c r="GM19" s="27">
        <f t="shared" ref="GM19:HI19" si="113">+GM5-GM9</f>
        <v>1584.8770999999997</v>
      </c>
      <c r="GN19" s="27">
        <f t="shared" si="113"/>
        <v>642.73890000000029</v>
      </c>
      <c r="GO19" s="27">
        <f t="shared" si="113"/>
        <v>-228.92299999999977</v>
      </c>
      <c r="GP19" s="27">
        <f t="shared" si="113"/>
        <v>1074.2692999999999</v>
      </c>
      <c r="GQ19" s="27">
        <f t="shared" si="113"/>
        <v>-1618.9084000000003</v>
      </c>
      <c r="GR19" s="27">
        <f t="shared" si="113"/>
        <v>-153.61360000000059</v>
      </c>
      <c r="GS19" s="27">
        <f t="shared" si="113"/>
        <v>-595.81450000000041</v>
      </c>
      <c r="GT19" s="27">
        <f t="shared" si="113"/>
        <v>-7.2784999999994398</v>
      </c>
      <c r="GU19" s="27">
        <f t="shared" si="113"/>
        <v>676.26069999999982</v>
      </c>
      <c r="GV19" s="27">
        <f t="shared" si="113"/>
        <v>1084.0696999999996</v>
      </c>
      <c r="GW19" s="27">
        <f t="shared" si="113"/>
        <v>-538.67099999999937</v>
      </c>
      <c r="GX19" s="27">
        <f t="shared" si="113"/>
        <v>809.39499999999998</v>
      </c>
      <c r="GY19" s="27">
        <f t="shared" si="113"/>
        <v>838.31620000000066</v>
      </c>
      <c r="GZ19" s="27">
        <f t="shared" si="113"/>
        <v>1199.2360999999983</v>
      </c>
      <c r="HA19" s="27">
        <f t="shared" si="113"/>
        <v>331.22679999999991</v>
      </c>
      <c r="HB19" s="27">
        <f t="shared" si="113"/>
        <v>614.91240000000016</v>
      </c>
      <c r="HC19" s="27">
        <f t="shared" si="113"/>
        <v>1309.0339999999997</v>
      </c>
      <c r="HD19" s="27">
        <f t="shared" si="113"/>
        <v>1179.9679000000001</v>
      </c>
      <c r="HE19" s="27">
        <f t="shared" si="113"/>
        <v>-29.65309999999954</v>
      </c>
      <c r="HF19" s="27">
        <f t="shared" si="113"/>
        <v>1126.4629999999993</v>
      </c>
      <c r="HG19" s="27">
        <f t="shared" si="113"/>
        <v>697.07799999999952</v>
      </c>
      <c r="HH19" s="27">
        <f t="shared" si="113"/>
        <v>936.74499999999944</v>
      </c>
      <c r="HI19" s="27">
        <f t="shared" si="113"/>
        <v>-6493.5100000000011</v>
      </c>
      <c r="HJ19" s="27">
        <f t="shared" ref="HJ19:HO19" si="114">+HJ5-HJ9</f>
        <v>603.99380000000019</v>
      </c>
      <c r="HK19" s="27">
        <f t="shared" si="114"/>
        <v>838.9587749999996</v>
      </c>
      <c r="HL19" s="27">
        <f t="shared" si="114"/>
        <v>111.49842000000081</v>
      </c>
      <c r="HM19" s="27">
        <f t="shared" si="114"/>
        <v>-384.02899999999954</v>
      </c>
      <c r="HN19" s="27">
        <f t="shared" si="114"/>
        <v>-1290.3690999999999</v>
      </c>
      <c r="HO19" s="27">
        <f t="shared" si="114"/>
        <v>-1005.2724999999991</v>
      </c>
      <c r="HP19" s="27">
        <f t="shared" ref="HP19:HU19" si="115">+HP5-HP9</f>
        <v>1206.2180200000003</v>
      </c>
      <c r="HQ19" s="27">
        <f t="shared" si="115"/>
        <v>387.63489000000118</v>
      </c>
      <c r="HR19" s="27">
        <f t="shared" si="115"/>
        <v>866.06241000000091</v>
      </c>
      <c r="HS19" s="27">
        <f t="shared" si="115"/>
        <v>635.26968000000033</v>
      </c>
      <c r="HT19" s="27">
        <f t="shared" si="115"/>
        <v>2187.0650000000014</v>
      </c>
      <c r="HU19" s="27">
        <f t="shared" si="115"/>
        <v>-5704.3189099999991</v>
      </c>
      <c r="HV19" s="27">
        <f t="shared" ref="HV19:IB19" si="116">+HV5-HV9</f>
        <v>489.2212899999995</v>
      </c>
      <c r="HW19" s="27">
        <f t="shared" si="116"/>
        <v>1333.3633899999995</v>
      </c>
      <c r="HX19" s="27">
        <f t="shared" si="116"/>
        <v>851.1234800000002</v>
      </c>
      <c r="HY19" s="27">
        <f t="shared" si="116"/>
        <v>-761.2965949999998</v>
      </c>
      <c r="HZ19" s="27">
        <f t="shared" si="116"/>
        <v>-1584.7965800000002</v>
      </c>
      <c r="IA19" s="27">
        <f t="shared" si="116"/>
        <v>-1788.1636000000017</v>
      </c>
      <c r="IB19" s="27">
        <f t="shared" si="116"/>
        <v>-14.015699999999924</v>
      </c>
      <c r="IC19" s="27">
        <f t="shared" ref="IC19:IH19" si="117">+IC5-IC9</f>
        <v>783.66972999999962</v>
      </c>
      <c r="ID19" s="27">
        <f t="shared" si="117"/>
        <v>-221.9760499999993</v>
      </c>
      <c r="IE19" s="27">
        <f t="shared" si="117"/>
        <v>1136.82852</v>
      </c>
      <c r="IF19" s="27">
        <f t="shared" si="117"/>
        <v>1501.319660000001</v>
      </c>
      <c r="IG19" s="27">
        <f t="shared" si="117"/>
        <v>-6697.1843299999991</v>
      </c>
      <c r="IH19" s="27">
        <f t="shared" si="117"/>
        <v>-642.30534999999963</v>
      </c>
      <c r="II19" s="27">
        <f t="shared" ref="II19:IN19" si="118">+II5-II9</f>
        <v>720.43268999999964</v>
      </c>
      <c r="IJ19" s="27">
        <f t="shared" si="118"/>
        <v>-301.62722000000213</v>
      </c>
      <c r="IK19" s="27">
        <f t="shared" si="118"/>
        <v>1025.0337500000023</v>
      </c>
      <c r="IL19" s="27">
        <f t="shared" si="118"/>
        <v>960.3058489999994</v>
      </c>
      <c r="IM19" s="27">
        <f t="shared" si="118"/>
        <v>-3925.5324199999995</v>
      </c>
      <c r="IN19" s="27">
        <f t="shared" si="118"/>
        <v>348.53599000000031</v>
      </c>
      <c r="IO19" s="27">
        <f t="shared" ref="IO19:IS19" si="119">+IO5-IO9</f>
        <v>611.47427000000152</v>
      </c>
      <c r="IP19" s="27">
        <f t="shared" si="119"/>
        <v>-517.08320999999978</v>
      </c>
      <c r="IQ19" s="27">
        <f t="shared" si="119"/>
        <v>-2636.3840300000002</v>
      </c>
      <c r="IR19" s="27">
        <f t="shared" si="119"/>
        <v>-2184.5483999999997</v>
      </c>
      <c r="IS19" s="27">
        <f t="shared" si="119"/>
        <v>-1363.0196999999998</v>
      </c>
      <c r="IT19" s="27">
        <f t="shared" ref="IT19:IV19" si="120">+IT5-IT9</f>
        <v>-567.54399999999987</v>
      </c>
      <c r="IU19" s="27">
        <f t="shared" si="120"/>
        <v>74.752660000000105</v>
      </c>
      <c r="IV19" s="27">
        <f t="shared" si="120"/>
        <v>762.73988999999983</v>
      </c>
      <c r="IW19" s="27">
        <f t="shared" ref="IW19:IX19" si="121">+IW5-IW9</f>
        <v>-348.23965999999928</v>
      </c>
      <c r="IX19" s="27">
        <f t="shared" si="121"/>
        <v>182.82159999999931</v>
      </c>
      <c r="IY19" s="27">
        <f t="shared" ref="IY19:IZ19" si="122">+IY5-IY9</f>
        <v>1947.7928500000007</v>
      </c>
      <c r="IZ19" s="27">
        <f t="shared" si="122"/>
        <v>-162.01489999999922</v>
      </c>
      <c r="JA19" s="27">
        <f t="shared" ref="JA19:JB19" si="123">+JA5-JA9</f>
        <v>-212.69718999999986</v>
      </c>
      <c r="JB19" s="27">
        <f t="shared" si="123"/>
        <v>-627.27731000000222</v>
      </c>
      <c r="JC19" s="27">
        <f t="shared" ref="JC19:JD19" si="124">+JC5-JC9</f>
        <v>531.16505999999845</v>
      </c>
      <c r="JD19" s="27">
        <f t="shared" si="124"/>
        <v>-867.67852999999923</v>
      </c>
      <c r="JE19" s="27">
        <f t="shared" ref="JE19:JF19" si="125">+JE5-JE9</f>
        <v>-3050.674619999998</v>
      </c>
      <c r="JF19" s="27">
        <f t="shared" si="125"/>
        <v>1730.1397300000008</v>
      </c>
      <c r="JG19" s="27">
        <f t="shared" ref="JG19:JH19" si="126">+JG5-JG9</f>
        <v>-267.83173999999872</v>
      </c>
      <c r="JH19" s="27">
        <f t="shared" si="126"/>
        <v>-380.23899000000165</v>
      </c>
      <c r="JI19" s="27">
        <f t="shared" ref="JI19:JJ19" si="127">+JI5-JI9</f>
        <v>1947.2505527196399</v>
      </c>
      <c r="JJ19" s="27">
        <f t="shared" si="127"/>
        <v>541.59064000000035</v>
      </c>
      <c r="JK19" s="27">
        <f t="shared" ref="JK19:JL19" si="128">+JK5-JK9</f>
        <v>132.5985499999997</v>
      </c>
      <c r="JL19" s="27">
        <f t="shared" si="128"/>
        <v>83.140220000001136</v>
      </c>
      <c r="JM19" s="27">
        <f t="shared" ref="JM19:JN19" si="129">+JM5-JM9</f>
        <v>-782.41971000000012</v>
      </c>
      <c r="JN19" s="27">
        <f t="shared" si="129"/>
        <v>1786.2629999999972</v>
      </c>
      <c r="JO19" s="27">
        <f t="shared" ref="JO19:JP19" si="130">+JO5-JO9</f>
        <v>2175.8573100000031</v>
      </c>
      <c r="JP19" s="27">
        <f t="shared" si="130"/>
        <v>4331.6590100000003</v>
      </c>
      <c r="JQ19" s="27">
        <f t="shared" ref="JQ19:JR19" si="131">+JQ5-JQ9</f>
        <v>-1010.7897200000007</v>
      </c>
      <c r="JR19" s="27">
        <f t="shared" si="131"/>
        <v>2789.1994099999993</v>
      </c>
      <c r="JS19" s="27">
        <f t="shared" ref="JS19:JT19" si="132">+JS5-JS9</f>
        <v>-3823.884219999999</v>
      </c>
      <c r="JT19" s="27">
        <f t="shared" si="132"/>
        <v>-2740.2847400000028</v>
      </c>
      <c r="JU19" s="27">
        <f t="shared" ref="JU19:JV19" si="133">+JU5-JU9</f>
        <v>686.43763999999919</v>
      </c>
      <c r="JV19" s="27">
        <f t="shared" si="133"/>
        <v>-592.79116999999951</v>
      </c>
      <c r="JW19" s="27">
        <f t="shared" ref="JW19:JX19" si="134">+JW5-JW9</f>
        <v>376.05756999999994</v>
      </c>
      <c r="JX19" s="27">
        <f t="shared" si="134"/>
        <v>1490.3086069999981</v>
      </c>
      <c r="JY19" s="27">
        <f t="shared" ref="JY19:JZ19" si="135">+JY5-JY9</f>
        <v>1101.3034199999984</v>
      </c>
      <c r="JZ19" s="27">
        <f t="shared" si="135"/>
        <v>-103.58871999999974</v>
      </c>
      <c r="KA19" s="27">
        <f t="shared" ref="KA19:KB19" si="136">+KA5-KA9</f>
        <v>1775.1890000000012</v>
      </c>
      <c r="KB19" s="27">
        <f t="shared" si="136"/>
        <v>1025.9862999999996</v>
      </c>
      <c r="KC19" s="27">
        <f t="shared" ref="KC19:KD19" si="137">+KC5-KC9</f>
        <v>-3349.1451760000009</v>
      </c>
      <c r="KD19" s="27">
        <f t="shared" si="137"/>
        <v>-224.25159999999869</v>
      </c>
      <c r="KE19" s="27">
        <f t="shared" ref="KE19:KF19" si="138">+KE5-KE9</f>
        <v>-1571.3420600000018</v>
      </c>
      <c r="KF19" s="27">
        <f t="shared" si="138"/>
        <v>-2810.0531200000014</v>
      </c>
      <c r="KG19" s="27">
        <f t="shared" ref="KG19:KH19" si="139">+KG5-KG9</f>
        <v>1526.24665</v>
      </c>
      <c r="KH19" s="27">
        <f t="shared" si="139"/>
        <v>-503.3420300000007</v>
      </c>
      <c r="KI19" s="27">
        <f t="shared" ref="KI19" si="140">+KI5-KI9</f>
        <v>-102.16780000000017</v>
      </c>
      <c r="KJ19" s="27">
        <f t="shared" ref="KJ19:KK19" si="141">+KJ5-KJ9</f>
        <v>-1061.7694299999994</v>
      </c>
      <c r="KK19" s="27">
        <f t="shared" si="141"/>
        <v>-450.67177399999946</v>
      </c>
      <c r="KL19" s="27">
        <f t="shared" ref="KL19:KN19" si="142">+KL5-KL9</f>
        <v>1007.8956900000003</v>
      </c>
      <c r="KM19" s="27">
        <f t="shared" si="142"/>
        <v>1243.6719559999983</v>
      </c>
      <c r="KN19" s="27">
        <f t="shared" si="142"/>
        <v>29.558749999999236</v>
      </c>
      <c r="KO19" s="27">
        <f t="shared" ref="KO19:KP19" si="143">+KO5-KO9</f>
        <v>-874.11902000000009</v>
      </c>
      <c r="KP19" s="27">
        <f t="shared" si="143"/>
        <v>939.85863999999765</v>
      </c>
      <c r="KQ19" s="27">
        <f t="shared" ref="KQ19:KR19" si="144">+KQ5-KQ9</f>
        <v>-429.64590000000135</v>
      </c>
      <c r="KR19" s="27">
        <f t="shared" si="144"/>
        <v>-1207.1669499999989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304" x14ac:dyDescent="0.25">
      <c r="A22" s="42" t="s">
        <v>246</v>
      </c>
    </row>
  </sheetData>
  <hyperlinks>
    <hyperlink ref="A3" location="Inicio!A1" display="Volver al inicio" xr:uid="{00000000-0004-0000-1100-000000000000}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R44"/>
  <sheetViews>
    <sheetView showGridLines="0" workbookViewId="0">
      <pane xSplit="1" ySplit="4" topLeftCell="KE5" activePane="bottomRight" state="frozen"/>
      <selection pane="topRight" activeCell="B1" sqref="B1"/>
      <selection pane="bottomLeft" activeCell="A6" sqref="A6"/>
      <selection pane="bottomRight" activeCell="KT32" sqref="KT32"/>
    </sheetView>
  </sheetViews>
  <sheetFormatPr baseColWidth="10" defaultRowHeight="15" x14ac:dyDescent="0.25"/>
  <cols>
    <col min="1" max="1" width="50.7109375" customWidth="1"/>
    <col min="2" max="157" width="11.42578125" customWidth="1"/>
    <col min="273" max="281" width="11.85546875" bestFit="1" customWidth="1"/>
  </cols>
  <sheetData>
    <row r="1" spans="1:304" ht="24.75" customHeight="1" x14ac:dyDescent="0.25">
      <c r="A1" s="18" t="s">
        <v>250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</row>
    <row r="6" spans="1:304" s="101" customFormat="1" ht="15.75" thickBot="1" x14ac:dyDescent="0.3">
      <c r="A6" s="26" t="s">
        <v>249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43114.341774069086</v>
      </c>
      <c r="GY6" s="100">
        <f t="shared" si="3"/>
        <v>36632.506272417224</v>
      </c>
      <c r="GZ6" s="100">
        <f t="shared" si="3"/>
        <v>38729.474720200509</v>
      </c>
      <c r="HA6" s="100">
        <f t="shared" si="3"/>
        <v>38091.812115623005</v>
      </c>
      <c r="HB6" s="100">
        <f t="shared" si="3"/>
        <v>37960.733150340755</v>
      </c>
      <c r="HC6" s="100">
        <f t="shared" si="3"/>
        <v>40109.247466489425</v>
      </c>
      <c r="HD6" s="100">
        <f t="shared" si="3"/>
        <v>39004.405068385298</v>
      </c>
      <c r="HE6" s="100">
        <f t="shared" si="3"/>
        <v>36512.951665142333</v>
      </c>
      <c r="HF6" s="100">
        <f t="shared" si="3"/>
        <v>40278.53301583408</v>
      </c>
      <c r="HG6" s="100">
        <f t="shared" si="3"/>
        <v>37448.864732990784</v>
      </c>
      <c r="HH6" s="100">
        <f t="shared" si="3"/>
        <v>38364.927636301647</v>
      </c>
      <c r="HI6" s="100">
        <f t="shared" si="3"/>
        <v>39855.853415373596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41715.773970419992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63014.261143226795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64668.458712193707</v>
      </c>
      <c r="JG6" s="100">
        <f t="shared" si="14"/>
        <v>49648.868877021225</v>
      </c>
      <c r="JH6" s="100">
        <f t="shared" ref="JH6:JI6" si="15">+JH8+JH13+JH14</f>
        <v>56770.483413302056</v>
      </c>
      <c r="JI6" s="100">
        <f t="shared" si="15"/>
        <v>66339.667529322847</v>
      </c>
      <c r="JJ6" s="100">
        <f t="shared" ref="JJ6:JK6" si="16">+JJ8+JJ13+JJ14</f>
        <v>53901.186073314122</v>
      </c>
      <c r="JK6" s="100">
        <f t="shared" si="16"/>
        <v>51937.246025769949</v>
      </c>
      <c r="JL6" s="100">
        <f t="shared" ref="JL6:JM6" si="17">+JL8+JL13+JL14</f>
        <v>57629.465861482502</v>
      </c>
      <c r="JM6" s="100">
        <f t="shared" si="17"/>
        <v>55911.432136202668</v>
      </c>
      <c r="JN6" s="100">
        <f t="shared" ref="JN6:JO6" si="18">+JN8+JN13+JN14</f>
        <v>63568.327740284483</v>
      </c>
      <c r="JO6" s="100">
        <f t="shared" si="18"/>
        <v>70868.907301104002</v>
      </c>
      <c r="JP6" s="100">
        <f t="shared" ref="JP6" si="19">+JP8+JP13+JP14</f>
        <v>67656.747689716984</v>
      </c>
      <c r="JQ6" s="100">
        <f t="shared" ref="JQ6:JR6" si="20">+JQ8+JQ13+JQ14</f>
        <v>64430.5109640222</v>
      </c>
      <c r="JR6" s="100">
        <f t="shared" si="20"/>
        <v>72423.125565739363</v>
      </c>
      <c r="JS6" s="100">
        <f t="shared" ref="JS6:JT6" si="21">+JS8+JS13+JS14</f>
        <v>55231.669287888188</v>
      </c>
      <c r="JT6" s="100">
        <f t="shared" si="21"/>
        <v>63460.226948145042</v>
      </c>
      <c r="JU6" s="100">
        <f t="shared" ref="JU6:JV6" si="22">+JU8+JU13+JU14</f>
        <v>63147.281832633031</v>
      </c>
      <c r="JV6" s="100">
        <f t="shared" si="22"/>
        <v>71236.621611482231</v>
      </c>
      <c r="JW6" s="100">
        <f t="shared" ref="JW6:JX6" si="23">+JW8+JW13+JW14</f>
        <v>59155.646145323422</v>
      </c>
      <c r="JX6" s="100">
        <f t="shared" si="23"/>
        <v>66128.622720374915</v>
      </c>
      <c r="JY6" s="100">
        <f t="shared" ref="JY6:JZ6" si="24">+JY8+JY13+JY14</f>
        <v>64754.184216104368</v>
      </c>
      <c r="JZ6" s="100">
        <f t="shared" si="24"/>
        <v>70324.344323367288</v>
      </c>
      <c r="KA6" s="100">
        <f t="shared" ref="KA6:KB6" si="25">+KA8+KA13+KA14</f>
        <v>70580.174259470004</v>
      </c>
      <c r="KB6" s="100">
        <f t="shared" si="25"/>
        <v>70179.779251594999</v>
      </c>
      <c r="KC6" s="100">
        <f t="shared" ref="KC6:KD6" si="26">+KC8+KC13+KC14</f>
        <v>67494.363444390008</v>
      </c>
      <c r="KD6" s="100">
        <f t="shared" si="26"/>
        <v>77089.00754127001</v>
      </c>
      <c r="KE6" s="100">
        <f t="shared" ref="KE6:KF6" si="27">+KE8+KE13+KE14</f>
        <v>60763.19107262999</v>
      </c>
      <c r="KF6" s="100">
        <f t="shared" si="27"/>
        <v>66412.256187630002</v>
      </c>
      <c r="KG6" s="100">
        <f t="shared" ref="KG6:KH6" si="28">+KG8+KG13+KG14</f>
        <v>69669.575607043982</v>
      </c>
      <c r="KH6" s="100">
        <f t="shared" si="28"/>
        <v>72730.679424919843</v>
      </c>
      <c r="KI6" s="100">
        <f t="shared" ref="KI6" si="29">+KI8+KI13+KI14</f>
        <v>63647.398422930019</v>
      </c>
      <c r="KJ6" s="100">
        <f t="shared" ref="KJ6:KK6" si="30">+KJ8+KJ13+KJ14</f>
        <v>67944.055291156692</v>
      </c>
      <c r="KK6" s="100">
        <f t="shared" si="30"/>
        <v>68374.671976782061</v>
      </c>
      <c r="KL6" s="100">
        <f t="shared" ref="KL6:KM6" si="31">+KL8+KL13+KL14</f>
        <v>69659.037247440006</v>
      </c>
      <c r="KM6" s="100">
        <f t="shared" si="31"/>
        <v>69173.172078096264</v>
      </c>
      <c r="KN6" s="100">
        <f t="shared" ref="KN6:KO6" si="32">+KN8+KN13+KN14</f>
        <v>72711.370808189997</v>
      </c>
      <c r="KO6" s="100">
        <f t="shared" si="32"/>
        <v>73495.306076176814</v>
      </c>
      <c r="KP6" s="100">
        <f t="shared" ref="KP6:KQ6" si="33">+KP8+KP13+KP14</f>
        <v>85541.657840840009</v>
      </c>
      <c r="KQ6" s="100">
        <f t="shared" si="33"/>
        <v>69090.581456700005</v>
      </c>
      <c r="KR6" s="100">
        <f t="shared" ref="KR6" si="34">+KR8+KR13+KR14</f>
        <v>68131.356848829993</v>
      </c>
    </row>
    <row r="7" spans="1:304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</row>
    <row r="8" spans="1:304" x14ac:dyDescent="0.25">
      <c r="A8" s="89" t="s">
        <v>9</v>
      </c>
      <c r="B8" s="15">
        <f>+SUM(B9:B12)</f>
        <v>4045.214363</v>
      </c>
      <c r="C8" s="15">
        <f t="shared" ref="C8:BN8" si="35">+SUM(C9:C12)</f>
        <v>3666.3815340000006</v>
      </c>
      <c r="D8" s="15">
        <f t="shared" si="35"/>
        <v>4572.5722449999994</v>
      </c>
      <c r="E8" s="15">
        <f t="shared" si="35"/>
        <v>3830.0611499999995</v>
      </c>
      <c r="F8" s="15">
        <f t="shared" si="35"/>
        <v>3567.5886099999993</v>
      </c>
      <c r="G8" s="15">
        <f t="shared" si="35"/>
        <v>4219.4572639999997</v>
      </c>
      <c r="H8" s="15">
        <f t="shared" si="35"/>
        <v>3669.6770000000001</v>
      </c>
      <c r="I8" s="15">
        <f t="shared" si="35"/>
        <v>3766.1710000000003</v>
      </c>
      <c r="J8" s="15">
        <f t="shared" si="35"/>
        <v>4575.429000000001</v>
      </c>
      <c r="K8" s="15">
        <f t="shared" si="35"/>
        <v>3808.0630000000001</v>
      </c>
      <c r="L8" s="15">
        <f t="shared" si="35"/>
        <v>4022.1569999999997</v>
      </c>
      <c r="M8" s="15">
        <f t="shared" si="35"/>
        <v>5708.4940000000015</v>
      </c>
      <c r="N8" s="15">
        <f t="shared" si="35"/>
        <v>4194.5839999999998</v>
      </c>
      <c r="O8" s="15">
        <f t="shared" si="35"/>
        <v>3978.3620000000001</v>
      </c>
      <c r="P8" s="15">
        <f t="shared" si="35"/>
        <v>4638.098</v>
      </c>
      <c r="Q8" s="15">
        <f t="shared" si="35"/>
        <v>3767.9250000000002</v>
      </c>
      <c r="R8" s="15">
        <f t="shared" si="35"/>
        <v>3903.8909999999992</v>
      </c>
      <c r="S8" s="15">
        <f t="shared" si="35"/>
        <v>4460.5789999999997</v>
      </c>
      <c r="T8" s="15">
        <f t="shared" si="35"/>
        <v>3773.5930000000008</v>
      </c>
      <c r="U8" s="15">
        <f t="shared" si="35"/>
        <v>3740.2410000000004</v>
      </c>
      <c r="V8" s="15">
        <f t="shared" si="35"/>
        <v>4618.735999999999</v>
      </c>
      <c r="W8" s="15">
        <f t="shared" si="35"/>
        <v>3767.1439999999993</v>
      </c>
      <c r="X8" s="15">
        <f t="shared" si="35"/>
        <v>3619.1520000000005</v>
      </c>
      <c r="Y8" s="15">
        <f t="shared" si="35"/>
        <v>4916.2029999999995</v>
      </c>
      <c r="Z8" s="15">
        <f t="shared" si="35"/>
        <v>4381.2969999999996</v>
      </c>
      <c r="AA8" s="15">
        <f t="shared" si="35"/>
        <v>3807.172</v>
      </c>
      <c r="AB8" s="15">
        <f t="shared" si="35"/>
        <v>4943.0930000000008</v>
      </c>
      <c r="AC8" s="15">
        <f t="shared" si="35"/>
        <v>4086.3369999999995</v>
      </c>
      <c r="AD8" s="15">
        <f t="shared" si="35"/>
        <v>4028.0370000000003</v>
      </c>
      <c r="AE8" s="15">
        <f t="shared" si="35"/>
        <v>4219.6590000000006</v>
      </c>
      <c r="AF8" s="15">
        <f t="shared" si="35"/>
        <v>3886.7680000000005</v>
      </c>
      <c r="AG8" s="15">
        <f t="shared" si="35"/>
        <v>4284.4889999999996</v>
      </c>
      <c r="AH8" s="15">
        <f t="shared" si="35"/>
        <v>4809.6819999999998</v>
      </c>
      <c r="AI8" s="15">
        <f t="shared" si="35"/>
        <v>4022.1890000000003</v>
      </c>
      <c r="AJ8" s="15">
        <f t="shared" si="35"/>
        <v>3987.6839999999997</v>
      </c>
      <c r="AK8" s="15">
        <f t="shared" si="35"/>
        <v>4869.3269999999993</v>
      </c>
      <c r="AL8" s="15">
        <f t="shared" si="35"/>
        <v>4354.7415000000001</v>
      </c>
      <c r="AM8" s="15">
        <f t="shared" si="35"/>
        <v>3647.4119999999998</v>
      </c>
      <c r="AN8" s="15">
        <f t="shared" si="35"/>
        <v>5194.5020000000004</v>
      </c>
      <c r="AO8" s="15">
        <f t="shared" si="35"/>
        <v>3977.4560000000001</v>
      </c>
      <c r="AP8" s="15">
        <f t="shared" si="35"/>
        <v>4085.2396000000012</v>
      </c>
      <c r="AQ8" s="15">
        <f t="shared" si="35"/>
        <v>5009.4760000000006</v>
      </c>
      <c r="AR8" s="15">
        <f t="shared" si="35"/>
        <v>3376.4633582939996</v>
      </c>
      <c r="AS8" s="15">
        <f t="shared" si="35"/>
        <v>4745.6389110079999</v>
      </c>
      <c r="AT8" s="15">
        <f t="shared" si="35"/>
        <v>5662.2349999999997</v>
      </c>
      <c r="AU8" s="15">
        <f t="shared" si="35"/>
        <v>4672.3620000000001</v>
      </c>
      <c r="AV8" s="15">
        <f t="shared" si="35"/>
        <v>4789.7489518560005</v>
      </c>
      <c r="AW8" s="15">
        <f t="shared" si="35"/>
        <v>5849.6297965000003</v>
      </c>
      <c r="AX8" s="15">
        <f t="shared" si="35"/>
        <v>5239.6756789999999</v>
      </c>
      <c r="AY8" s="15">
        <f t="shared" si="35"/>
        <v>5093.8600000000006</v>
      </c>
      <c r="AZ8" s="15">
        <f t="shared" si="35"/>
        <v>5811.6196950000003</v>
      </c>
      <c r="BA8" s="15">
        <f t="shared" si="35"/>
        <v>4914.2749999999996</v>
      </c>
      <c r="BB8" s="15">
        <f t="shared" si="35"/>
        <v>5155.3667060000007</v>
      </c>
      <c r="BC8" s="15">
        <f t="shared" si="35"/>
        <v>5424.6191069109991</v>
      </c>
      <c r="BD8" s="15">
        <f t="shared" si="35"/>
        <v>5292.3170169999994</v>
      </c>
      <c r="BE8" s="15">
        <f t="shared" si="35"/>
        <v>5088.6759999999995</v>
      </c>
      <c r="BF8" s="15">
        <f t="shared" si="35"/>
        <v>6618.4289999999992</v>
      </c>
      <c r="BG8" s="15">
        <f t="shared" si="35"/>
        <v>5793.2940000000008</v>
      </c>
      <c r="BH8" s="15">
        <f t="shared" si="35"/>
        <v>6501.5149999999994</v>
      </c>
      <c r="BI8" s="15">
        <f t="shared" si="35"/>
        <v>6751.3948564019993</v>
      </c>
      <c r="BJ8" s="15">
        <f t="shared" si="35"/>
        <v>6310.0654957520019</v>
      </c>
      <c r="BK8" s="15">
        <f t="shared" si="35"/>
        <v>6093.3266542720012</v>
      </c>
      <c r="BL8" s="15">
        <f t="shared" si="35"/>
        <v>6733.6402088599998</v>
      </c>
      <c r="BM8" s="15">
        <f t="shared" si="35"/>
        <v>8049.612423917999</v>
      </c>
      <c r="BN8" s="15">
        <f t="shared" si="35"/>
        <v>6062.1950657500001</v>
      </c>
      <c r="BO8" s="15">
        <f t="shared" ref="BO8:DZ8" si="36">+SUM(BO9:BO12)</f>
        <v>8068.79</v>
      </c>
      <c r="BP8" s="15">
        <f t="shared" si="36"/>
        <v>6213.2721227959992</v>
      </c>
      <c r="BQ8" s="15">
        <f t="shared" si="36"/>
        <v>7311.8388448039977</v>
      </c>
      <c r="BR8" s="15">
        <f t="shared" si="36"/>
        <v>6354.03796607</v>
      </c>
      <c r="BS8" s="15">
        <f t="shared" si="36"/>
        <v>6534.6892841699992</v>
      </c>
      <c r="BT8" s="15">
        <f t="shared" si="36"/>
        <v>6830.4413566000012</v>
      </c>
      <c r="BU8" s="15">
        <f t="shared" si="36"/>
        <v>7426.6307828160006</v>
      </c>
      <c r="BV8" s="15">
        <f t="shared" si="36"/>
        <v>7284.7724216750003</v>
      </c>
      <c r="BW8" s="15">
        <f t="shared" si="36"/>
        <v>7039.5906134080014</v>
      </c>
      <c r="BX8" s="15">
        <f t="shared" si="36"/>
        <v>6556.2715590899988</v>
      </c>
      <c r="BY8" s="15">
        <f t="shared" si="36"/>
        <v>8564.8968266000011</v>
      </c>
      <c r="BZ8" s="15">
        <f t="shared" si="36"/>
        <v>6974.4003151670022</v>
      </c>
      <c r="CA8" s="15">
        <f t="shared" si="36"/>
        <v>7072.1460818800015</v>
      </c>
      <c r="CB8" s="15">
        <f t="shared" si="36"/>
        <v>6966.849810275</v>
      </c>
      <c r="CC8" s="15">
        <f t="shared" si="36"/>
        <v>7482.2430002710007</v>
      </c>
      <c r="CD8" s="15">
        <f t="shared" si="36"/>
        <v>7276.0920000000006</v>
      </c>
      <c r="CE8" s="15">
        <f t="shared" si="36"/>
        <v>7677.0117651249993</v>
      </c>
      <c r="CF8" s="15">
        <f t="shared" si="36"/>
        <v>7225.5360000000001</v>
      </c>
      <c r="CG8" s="15">
        <f t="shared" si="36"/>
        <v>8614.2320201699986</v>
      </c>
      <c r="CH8" s="15">
        <f t="shared" si="36"/>
        <v>8569.0837791739996</v>
      </c>
      <c r="CI8" s="15">
        <f t="shared" si="36"/>
        <v>7566.276327896001</v>
      </c>
      <c r="CJ8" s="15">
        <f t="shared" si="36"/>
        <v>8439.9238270720016</v>
      </c>
      <c r="CK8" s="15">
        <f t="shared" si="36"/>
        <v>9189.9024223680008</v>
      </c>
      <c r="CL8" s="15">
        <f t="shared" si="36"/>
        <v>8499.5487063</v>
      </c>
      <c r="CM8" s="15">
        <f t="shared" si="36"/>
        <v>7961.7924548319997</v>
      </c>
      <c r="CN8" s="15">
        <f t="shared" si="36"/>
        <v>7696.9064593699086</v>
      </c>
      <c r="CO8" s="15">
        <f t="shared" si="36"/>
        <v>7956.8472370150012</v>
      </c>
      <c r="CP8" s="15">
        <f t="shared" si="36"/>
        <v>8789.1534163359993</v>
      </c>
      <c r="CQ8" s="15">
        <f t="shared" si="36"/>
        <v>8665.2487232959975</v>
      </c>
      <c r="CR8" s="15">
        <f t="shared" si="36"/>
        <v>8770.2800000000025</v>
      </c>
      <c r="CS8" s="15">
        <f t="shared" si="36"/>
        <v>9877.4701384400014</v>
      </c>
      <c r="CT8" s="15">
        <f t="shared" si="36"/>
        <v>10142.908789921998</v>
      </c>
      <c r="CU8" s="15">
        <f t="shared" si="36"/>
        <v>9036.1037977480009</v>
      </c>
      <c r="CV8" s="15">
        <f t="shared" si="36"/>
        <v>9712.0223911950015</v>
      </c>
      <c r="CW8" s="15">
        <f t="shared" si="36"/>
        <v>9269.4268162250009</v>
      </c>
      <c r="CX8" s="15">
        <f t="shared" si="36"/>
        <v>8877.4204828500006</v>
      </c>
      <c r="CY8" s="15">
        <f t="shared" si="36"/>
        <v>8757.4593255319996</v>
      </c>
      <c r="CZ8" s="15">
        <f t="shared" si="36"/>
        <v>10059.071183263999</v>
      </c>
      <c r="DA8" s="15">
        <f t="shared" si="36"/>
        <v>10143.982391968997</v>
      </c>
      <c r="DB8" s="15">
        <f t="shared" si="36"/>
        <v>8808.247924360001</v>
      </c>
      <c r="DC8" s="15">
        <f t="shared" si="36"/>
        <v>8169.6504765199988</v>
      </c>
      <c r="DD8" s="15">
        <f t="shared" si="36"/>
        <v>11693.611689686</v>
      </c>
      <c r="DE8" s="15">
        <f t="shared" si="36"/>
        <v>10618.620631216003</v>
      </c>
      <c r="DF8" s="15">
        <f t="shared" si="36"/>
        <v>14195.713251474001</v>
      </c>
      <c r="DG8" s="15">
        <f t="shared" si="36"/>
        <v>9454.3541974639957</v>
      </c>
      <c r="DH8" s="15">
        <f t="shared" si="36"/>
        <v>9573.3707055369978</v>
      </c>
      <c r="DI8" s="15">
        <f t="shared" si="36"/>
        <v>12035.372608354997</v>
      </c>
      <c r="DJ8" s="15">
        <f t="shared" si="36"/>
        <v>10358.855393680999</v>
      </c>
      <c r="DK8" s="15">
        <f t="shared" si="36"/>
        <v>9239.1930266620002</v>
      </c>
      <c r="DL8" s="15">
        <f t="shared" si="36"/>
        <v>10053.485465916001</v>
      </c>
      <c r="DM8" s="15">
        <f t="shared" si="36"/>
        <v>11121.372230936</v>
      </c>
      <c r="DN8" s="15">
        <f t="shared" si="36"/>
        <v>10710.665125007999</v>
      </c>
      <c r="DO8" s="15">
        <f t="shared" si="36"/>
        <v>11969.319019488001</v>
      </c>
      <c r="DP8" s="15">
        <f t="shared" si="36"/>
        <v>11353.633507520999</v>
      </c>
      <c r="DQ8" s="15">
        <f t="shared" si="36"/>
        <v>10684.406134980001</v>
      </c>
      <c r="DR8" s="15">
        <f t="shared" si="36"/>
        <v>14724.637651899999</v>
      </c>
      <c r="DS8" s="15">
        <f t="shared" si="36"/>
        <v>10671.826733437998</v>
      </c>
      <c r="DT8" s="15">
        <f t="shared" si="36"/>
        <v>12078.563473927001</v>
      </c>
      <c r="DU8" s="15">
        <f t="shared" si="36"/>
        <v>12465.720707249999</v>
      </c>
      <c r="DV8" s="15">
        <f t="shared" si="36"/>
        <v>10742.750738902003</v>
      </c>
      <c r="DW8" s="15">
        <f t="shared" si="36"/>
        <v>10968.207608330002</v>
      </c>
      <c r="DX8" s="15">
        <f t="shared" si="36"/>
        <v>13737.2297342</v>
      </c>
      <c r="DY8" s="15">
        <f t="shared" si="36"/>
        <v>11121.470245948001</v>
      </c>
      <c r="DZ8" s="15">
        <f t="shared" si="36"/>
        <v>11098.777709311998</v>
      </c>
      <c r="EA8" s="15">
        <f t="shared" ref="EA8:GL8" si="37">+SUM(EA9:EA12)</f>
        <v>12140.346346634</v>
      </c>
      <c r="EB8" s="15">
        <f t="shared" si="37"/>
        <v>12540.179435196002</v>
      </c>
      <c r="EC8" s="15">
        <f t="shared" si="37"/>
        <v>12585.107908005331</v>
      </c>
      <c r="ED8" s="15">
        <f t="shared" si="37"/>
        <v>14326.026752252003</v>
      </c>
      <c r="EE8" s="15">
        <f t="shared" si="37"/>
        <v>11979.610763687999</v>
      </c>
      <c r="EF8" s="15">
        <f t="shared" si="37"/>
        <v>14984.963922596999</v>
      </c>
      <c r="EG8" s="15">
        <f t="shared" si="37"/>
        <v>14172.544863559999</v>
      </c>
      <c r="EH8" s="15">
        <f t="shared" si="37"/>
        <v>13222.044914681301</v>
      </c>
      <c r="EI8" s="15">
        <f t="shared" si="37"/>
        <v>13161.403575995999</v>
      </c>
      <c r="EJ8" s="15">
        <f t="shared" si="37"/>
        <v>13082.817672750003</v>
      </c>
      <c r="EK8" s="15">
        <f t="shared" si="37"/>
        <v>13321.902247096998</v>
      </c>
      <c r="EL8" s="15">
        <f t="shared" si="37"/>
        <v>12706.073588650001</v>
      </c>
      <c r="EM8" s="15">
        <f t="shared" si="37"/>
        <v>11116.563967221999</v>
      </c>
      <c r="EN8" s="15">
        <f t="shared" si="37"/>
        <v>16743.421028254001</v>
      </c>
      <c r="EO8" s="15">
        <f t="shared" si="37"/>
        <v>18758.045450975002</v>
      </c>
      <c r="EP8" s="15">
        <f t="shared" si="37"/>
        <v>17967.525145091997</v>
      </c>
      <c r="EQ8" s="15">
        <f t="shared" si="37"/>
        <v>13673.766115976003</v>
      </c>
      <c r="ER8" s="15">
        <f t="shared" si="37"/>
        <v>14947.102336125999</v>
      </c>
      <c r="ES8" s="15">
        <f t="shared" si="37"/>
        <v>15314.595868188</v>
      </c>
      <c r="ET8" s="15">
        <f t="shared" si="37"/>
        <v>16045.046733838</v>
      </c>
      <c r="EU8" s="15">
        <f t="shared" si="37"/>
        <v>14689.265915464</v>
      </c>
      <c r="EV8" s="15">
        <f t="shared" si="37"/>
        <v>14553.219194358</v>
      </c>
      <c r="EW8" s="15">
        <f t="shared" si="37"/>
        <v>14894.61913608</v>
      </c>
      <c r="EX8" s="15">
        <f t="shared" si="37"/>
        <v>17102.405863014003</v>
      </c>
      <c r="EY8" s="15">
        <f t="shared" si="37"/>
        <v>16493.992931020002</v>
      </c>
      <c r="EZ8" s="15">
        <f t="shared" si="37"/>
        <v>16750.846771619999</v>
      </c>
      <c r="FA8" s="15">
        <f t="shared" si="37"/>
        <v>18014.59355247</v>
      </c>
      <c r="FB8" s="15">
        <f t="shared" si="37"/>
        <v>18607.486472279998</v>
      </c>
      <c r="FC8" s="15">
        <f t="shared" si="37"/>
        <v>15563.169981328001</v>
      </c>
      <c r="FD8" s="15">
        <f t="shared" si="37"/>
        <v>17005.507138432</v>
      </c>
      <c r="FE8" s="15">
        <f t="shared" si="37"/>
        <v>16195.79257173</v>
      </c>
      <c r="FF8" s="15">
        <f t="shared" si="37"/>
        <v>18597.738128688001</v>
      </c>
      <c r="FG8" s="15">
        <f t="shared" si="37"/>
        <v>15497.37846738</v>
      </c>
      <c r="FH8" s="15">
        <f t="shared" si="37"/>
        <v>16896.874312790998</v>
      </c>
      <c r="FI8" s="15">
        <f t="shared" si="37"/>
        <v>16900.718295530001</v>
      </c>
      <c r="FJ8" s="15">
        <f t="shared" si="37"/>
        <v>17890.324477433998</v>
      </c>
      <c r="FK8" s="15">
        <f t="shared" si="37"/>
        <v>18306.845540759998</v>
      </c>
      <c r="FL8" s="15">
        <f t="shared" si="37"/>
        <v>17736.595332769997</v>
      </c>
      <c r="FM8" s="15">
        <f t="shared" si="37"/>
        <v>18293.122883336004</v>
      </c>
      <c r="FN8" s="15">
        <f t="shared" si="37"/>
        <v>20257.952700897997</v>
      </c>
      <c r="FO8" s="15">
        <f t="shared" si="37"/>
        <v>17911.279729052003</v>
      </c>
      <c r="FP8" s="15">
        <f t="shared" si="37"/>
        <v>18538.478477160999</v>
      </c>
      <c r="FQ8" s="15">
        <f t="shared" si="37"/>
        <v>21432.612335596998</v>
      </c>
      <c r="FR8" s="15">
        <f t="shared" si="37"/>
        <v>19805.257067840001</v>
      </c>
      <c r="FS8" s="15">
        <f t="shared" si="37"/>
        <v>17811.253068231999</v>
      </c>
      <c r="FT8" s="15">
        <f t="shared" si="37"/>
        <v>22640.387051630001</v>
      </c>
      <c r="FU8" s="15">
        <f t="shared" si="37"/>
        <v>20675.186908068001</v>
      </c>
      <c r="FV8" s="15">
        <f t="shared" si="37"/>
        <v>19933.936531007999</v>
      </c>
      <c r="FW8" s="15">
        <f t="shared" si="37"/>
        <v>20837.860972117003</v>
      </c>
      <c r="FX8" s="15">
        <f t="shared" si="37"/>
        <v>21509.018041470001</v>
      </c>
      <c r="FY8" s="15">
        <f t="shared" si="37"/>
        <v>22072.024891358</v>
      </c>
      <c r="FZ8" s="15">
        <f t="shared" si="37"/>
        <v>23375.994607233999</v>
      </c>
      <c r="GA8" s="15">
        <f t="shared" si="37"/>
        <v>20900.051097706</v>
      </c>
      <c r="GB8" s="15">
        <f t="shared" si="37"/>
        <v>20226.826942610998</v>
      </c>
      <c r="GC8" s="15">
        <f t="shared" si="37"/>
        <v>21248.703555885</v>
      </c>
      <c r="GD8" s="15">
        <f t="shared" si="37"/>
        <v>22170.541579231995</v>
      </c>
      <c r="GE8" s="15">
        <f t="shared" si="37"/>
        <v>20001.839562410001</v>
      </c>
      <c r="GF8" s="15">
        <f t="shared" si="37"/>
        <v>22408.130105384003</v>
      </c>
      <c r="GG8" s="15">
        <f t="shared" si="37"/>
        <v>20490.259261727002</v>
      </c>
      <c r="GH8" s="15">
        <f t="shared" si="37"/>
        <v>24219.441263191999</v>
      </c>
      <c r="GI8" s="15">
        <f t="shared" si="37"/>
        <v>23653.1751774</v>
      </c>
      <c r="GJ8" s="15">
        <f t="shared" si="37"/>
        <v>23118.646298160002</v>
      </c>
      <c r="GK8" s="15">
        <f t="shared" si="37"/>
        <v>23980.508076562706</v>
      </c>
      <c r="GL8" s="15">
        <f t="shared" si="37"/>
        <v>24568.033866122001</v>
      </c>
      <c r="GM8" s="15">
        <f t="shared" ref="GM8:HJ8" si="38">+SUM(GM9:GM12)</f>
        <v>21330.13481068</v>
      </c>
      <c r="GN8" s="15">
        <f t="shared" si="38"/>
        <v>24729.306060475003</v>
      </c>
      <c r="GO8" s="15">
        <f t="shared" si="38"/>
        <v>24792.192415977996</v>
      </c>
      <c r="GP8" s="15">
        <f t="shared" si="38"/>
        <v>22106.465261196005</v>
      </c>
      <c r="GQ8" s="15">
        <f t="shared" si="38"/>
        <v>24446.845591156001</v>
      </c>
      <c r="GR8" s="15">
        <f t="shared" si="38"/>
        <v>23187.212055868</v>
      </c>
      <c r="GS8" s="15">
        <f t="shared" si="38"/>
        <v>22355.423264830002</v>
      </c>
      <c r="GT8" s="15">
        <f t="shared" si="38"/>
        <v>24500.313170676</v>
      </c>
      <c r="GU8" s="15">
        <f t="shared" si="38"/>
        <v>24474.019714329999</v>
      </c>
      <c r="GV8" s="15">
        <f t="shared" si="38"/>
        <v>23737.205648570005</v>
      </c>
      <c r="GW8" s="15">
        <f t="shared" si="38"/>
        <v>26590.462460900002</v>
      </c>
      <c r="GX8" s="15">
        <f t="shared" si="38"/>
        <v>26798.803246404997</v>
      </c>
      <c r="GY8" s="15">
        <f t="shared" si="38"/>
        <v>24951.424279232</v>
      </c>
      <c r="GZ8" s="15">
        <f t="shared" si="38"/>
        <v>26202.760156724002</v>
      </c>
      <c r="HA8" s="15">
        <f t="shared" si="38"/>
        <v>29228.581000000006</v>
      </c>
      <c r="HB8" s="15">
        <f t="shared" si="38"/>
        <v>25195.334506595005</v>
      </c>
      <c r="HC8" s="15">
        <f t="shared" si="38"/>
        <v>27815.928100019999</v>
      </c>
      <c r="HD8" s="15">
        <f t="shared" si="38"/>
        <v>24824.765663150003</v>
      </c>
      <c r="HE8" s="15">
        <f t="shared" si="38"/>
        <v>24619.807181634002</v>
      </c>
      <c r="HF8" s="15">
        <f t="shared" si="38"/>
        <v>27140.884963599998</v>
      </c>
      <c r="HG8" s="15">
        <f t="shared" si="38"/>
        <v>25808.280135750003</v>
      </c>
      <c r="HH8" s="15">
        <f t="shared" si="38"/>
        <v>27149.257607539999</v>
      </c>
      <c r="HI8" s="15">
        <f t="shared" si="38"/>
        <v>33408.404947440002</v>
      </c>
      <c r="HJ8" s="15">
        <f t="shared" si="38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39">+SUM(HM9:HM12)</f>
        <v>31522.171444580003</v>
      </c>
      <c r="HN8" s="15">
        <f t="shared" si="39"/>
        <v>33093.899072077998</v>
      </c>
      <c r="HO8" s="15">
        <f t="shared" si="39"/>
        <v>28488.276673907996</v>
      </c>
      <c r="HP8" s="15">
        <f t="shared" si="39"/>
        <v>26891.206089719995</v>
      </c>
      <c r="HQ8" s="15">
        <f t="shared" si="39"/>
        <v>28897.002599059</v>
      </c>
      <c r="HR8" s="15">
        <f t="shared" si="39"/>
        <v>28874.932233863998</v>
      </c>
      <c r="HS8" s="15">
        <f t="shared" si="39"/>
        <v>29541.656893059997</v>
      </c>
      <c r="HT8" s="15">
        <f t="shared" si="39"/>
        <v>28740.099845432003</v>
      </c>
      <c r="HU8" s="15">
        <f t="shared" si="39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40">+SUM(HZ9:HZ12)</f>
        <v>34407.627226200006</v>
      </c>
      <c r="IA8" s="15">
        <f t="shared" si="40"/>
        <v>31269.680286199997</v>
      </c>
      <c r="IB8" s="15">
        <f t="shared" si="40"/>
        <v>30834.340548362001</v>
      </c>
      <c r="IC8" s="15">
        <f t="shared" si="40"/>
        <v>36134.775480961005</v>
      </c>
      <c r="ID8" s="15">
        <f t="shared" si="40"/>
        <v>31749.745632199996</v>
      </c>
      <c r="IE8" s="15">
        <f t="shared" si="40"/>
        <v>32663.872912539999</v>
      </c>
      <c r="IF8" s="15">
        <f t="shared" si="40"/>
        <v>33081.712425400001</v>
      </c>
      <c r="IG8" s="15">
        <f t="shared" si="40"/>
        <v>37020.075514016004</v>
      </c>
      <c r="IH8" s="15">
        <f t="shared" ref="IH8:IN8" si="41">+SUM(IH9:IH12)</f>
        <v>37240.683274999988</v>
      </c>
      <c r="II8" s="15">
        <f t="shared" si="41"/>
        <v>34507.513686999999</v>
      </c>
      <c r="IJ8" s="15">
        <f t="shared" si="41"/>
        <v>33442.918431320002</v>
      </c>
      <c r="IK8" s="15">
        <f t="shared" si="41"/>
        <v>33091.282276940001</v>
      </c>
      <c r="IL8" s="15">
        <f t="shared" si="41"/>
        <v>33950.313219840005</v>
      </c>
      <c r="IM8" s="15">
        <f t="shared" si="41"/>
        <v>34240.583961420001</v>
      </c>
      <c r="IN8" s="15">
        <f t="shared" si="41"/>
        <v>32852.430216250003</v>
      </c>
      <c r="IO8" s="15">
        <f t="shared" ref="IO8:IS8" si="42">+SUM(IO9:IO12)</f>
        <v>36295.760711000003</v>
      </c>
      <c r="IP8" s="15">
        <f t="shared" si="42"/>
        <v>34728.642475000001</v>
      </c>
      <c r="IQ8" s="15">
        <f t="shared" si="42"/>
        <v>36850.681052999993</v>
      </c>
      <c r="IR8" s="15">
        <f t="shared" si="42"/>
        <v>36651.306690000005</v>
      </c>
      <c r="IS8" s="15">
        <f t="shared" si="42"/>
        <v>34768.660658999994</v>
      </c>
      <c r="IT8" s="15">
        <f t="shared" ref="IT8:IV8" si="43">+SUM(IT9:IT12)</f>
        <v>41978.288783990007</v>
      </c>
      <c r="IU8" s="15">
        <f t="shared" si="43"/>
        <v>30709.32695318</v>
      </c>
      <c r="IV8" s="15">
        <f t="shared" si="43"/>
        <v>37611.375794309999</v>
      </c>
      <c r="IW8" s="15">
        <f t="shared" ref="IW8:IX8" si="44">+SUM(IW9:IW12)</f>
        <v>39846.743158210003</v>
      </c>
      <c r="IX8" s="15">
        <f t="shared" si="44"/>
        <v>30727.478575070003</v>
      </c>
      <c r="IY8" s="15">
        <f t="shared" ref="IY8:IZ8" si="45">+SUM(IY9:IY12)</f>
        <v>31934.905301669998</v>
      </c>
      <c r="IZ8" s="15">
        <f t="shared" si="45"/>
        <v>34703.467957840003</v>
      </c>
      <c r="JA8" s="15">
        <f t="shared" ref="JA8:JB8" si="46">+SUM(JA9:JA12)</f>
        <v>35494.613306340005</v>
      </c>
      <c r="JB8" s="15">
        <f t="shared" si="46"/>
        <v>44909.007914259986</v>
      </c>
      <c r="JC8" s="15">
        <f t="shared" ref="JC8" si="47">+SUM(JC9:JC12)</f>
        <v>39575.933846470005</v>
      </c>
      <c r="JD8" s="15">
        <f t="shared" ref="JD8:JE8" si="48">+SUM(JD9:JD12)</f>
        <v>39146.235199020004</v>
      </c>
      <c r="JE8" s="15">
        <f t="shared" si="48"/>
        <v>39443.904958130006</v>
      </c>
      <c r="JF8" s="15">
        <f t="shared" ref="JF8:JG8" si="49">+SUM(JF9:JF12)</f>
        <v>42754.546895909996</v>
      </c>
      <c r="JG8" s="15">
        <f t="shared" si="49"/>
        <v>32532.48694051</v>
      </c>
      <c r="JH8" s="15">
        <f t="shared" ref="JH8:JI8" si="50">+SUM(JH9:JH12)</f>
        <v>43947.52418095</v>
      </c>
      <c r="JI8" s="15">
        <f t="shared" si="50"/>
        <v>50613.396680870006</v>
      </c>
      <c r="JJ8" s="15">
        <f t="shared" ref="JJ8:JK8" si="51">+SUM(JJ9:JJ12)</f>
        <v>38159.370322299997</v>
      </c>
      <c r="JK8" s="15">
        <f t="shared" si="51"/>
        <v>37478.542552640007</v>
      </c>
      <c r="JL8" s="15">
        <f t="shared" ref="JL8:JM8" si="52">+SUM(JL9:JL12)</f>
        <v>38505.995742233004</v>
      </c>
      <c r="JM8" s="15">
        <f t="shared" si="52"/>
        <v>40397.09118933</v>
      </c>
      <c r="JN8" s="15">
        <f t="shared" ref="JN8:JO8" si="53">+SUM(JN9:JN12)</f>
        <v>44019.469546159999</v>
      </c>
      <c r="JO8" s="15">
        <f t="shared" si="53"/>
        <v>51708.631476130002</v>
      </c>
      <c r="JP8" s="15">
        <f t="shared" ref="JP8" si="54">+SUM(JP9:JP12)</f>
        <v>45060.63216519</v>
      </c>
      <c r="JQ8" s="15">
        <f t="shared" ref="JQ8:JR8" si="55">+SUM(JQ9:JQ12)</f>
        <v>46731.615063279998</v>
      </c>
      <c r="JR8" s="15">
        <f t="shared" si="55"/>
        <v>46593.290697649994</v>
      </c>
      <c r="JS8" s="15">
        <f t="shared" ref="JS8:JT8" si="56">+SUM(JS9:JS12)</f>
        <v>45507.486616999995</v>
      </c>
      <c r="JT8" s="15">
        <f t="shared" si="56"/>
        <v>48838.783221379999</v>
      </c>
      <c r="JU8" s="15">
        <f t="shared" ref="JU8:JV8" si="57">+SUM(JU9:JU12)</f>
        <v>45579.538827740005</v>
      </c>
      <c r="JV8" s="15">
        <f t="shared" si="57"/>
        <v>52552.551567689996</v>
      </c>
      <c r="JW8" s="15">
        <f t="shared" ref="JW8:JX8" si="58">+SUM(JW9:JW12)</f>
        <v>42397.440762290003</v>
      </c>
      <c r="JX8" s="15">
        <f t="shared" si="58"/>
        <v>42257.05698216999</v>
      </c>
      <c r="JY8" s="15">
        <f t="shared" ref="JY8:JZ8" si="59">+SUM(JY9:JY12)</f>
        <v>45950.738241480001</v>
      </c>
      <c r="JZ8" s="15">
        <f t="shared" si="59"/>
        <v>48065.45307612</v>
      </c>
      <c r="KA8" s="15">
        <f t="shared" ref="KA8:KB8" si="60">+SUM(KA9:KA12)</f>
        <v>50747.353653049999</v>
      </c>
      <c r="KB8" s="15">
        <f t="shared" si="60"/>
        <v>48615.558917139992</v>
      </c>
      <c r="KC8" s="15">
        <f t="shared" ref="KC8:KD8" si="61">+SUM(KC9:KC12)</f>
        <v>49144.9122413</v>
      </c>
      <c r="KD8" s="15">
        <f t="shared" si="61"/>
        <v>51367.608802890012</v>
      </c>
      <c r="KE8" s="15">
        <f t="shared" ref="KE8:KF8" si="62">+SUM(KE9:KE12)</f>
        <v>42079.302498599995</v>
      </c>
      <c r="KF8" s="15">
        <f t="shared" si="62"/>
        <v>50535.267826059993</v>
      </c>
      <c r="KG8" s="15">
        <f t="shared" ref="KG8:KH8" si="63">+SUM(KG9:KG12)</f>
        <v>48053.814820653992</v>
      </c>
      <c r="KH8" s="15">
        <f t="shared" si="63"/>
        <v>51771.890172740008</v>
      </c>
      <c r="KI8" s="15">
        <f t="shared" ref="KI8" si="64">+SUM(KI9:KI12)</f>
        <v>46743.261535750004</v>
      </c>
      <c r="KJ8" s="15">
        <f t="shared" ref="KJ8:KK8" si="65">+SUM(KJ9:KJ12)</f>
        <v>43420.750795209999</v>
      </c>
      <c r="KK8" s="15">
        <f t="shared" si="65"/>
        <v>49030.524820650004</v>
      </c>
      <c r="KL8" s="15">
        <f t="shared" ref="KL8:KM8" si="66">+SUM(KL9:KL12)</f>
        <v>49813.989640739994</v>
      </c>
      <c r="KM8" s="15">
        <f t="shared" si="66"/>
        <v>51036.947815950007</v>
      </c>
      <c r="KN8" s="15">
        <f t="shared" ref="KN8:KO8" si="67">+SUM(KN9:KN12)</f>
        <v>52332.109649859995</v>
      </c>
      <c r="KO8" s="15">
        <f t="shared" si="67"/>
        <v>53127.857084800009</v>
      </c>
      <c r="KP8" s="15">
        <f t="shared" ref="KP8:KQ8" si="68">+SUM(KP9:KP12)</f>
        <v>54928.55533001</v>
      </c>
      <c r="KQ8" s="15">
        <f t="shared" si="68"/>
        <v>49048.999954030005</v>
      </c>
      <c r="KR8" s="15">
        <f t="shared" ref="KR8" si="69">+SUM(KR9:KR12)</f>
        <v>45278.081379280004</v>
      </c>
    </row>
    <row r="9" spans="1:304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f>+[1]Mensual!GL$9</f>
        <v>21118.472000000002</v>
      </c>
      <c r="GM9" s="14">
        <f>+[1]Mensual!GM$9</f>
        <v>18715.048999999999</v>
      </c>
      <c r="GN9" s="14">
        <f>+[1]Mensual!GN$9</f>
        <v>21118.949000000001</v>
      </c>
      <c r="GO9" s="14">
        <f>+[1]Mensual!GO$9</f>
        <v>21602.460999999999</v>
      </c>
      <c r="GP9" s="14">
        <f>+[1]Mensual!GP$9</f>
        <v>19259.392</v>
      </c>
      <c r="GQ9" s="14">
        <f>+[1]Mensual!GQ$9</f>
        <v>18802.532999999999</v>
      </c>
      <c r="GR9" s="14">
        <f>+[1]Mensual!GR$9</f>
        <v>19243.803</v>
      </c>
      <c r="GS9" s="14">
        <f>+[1]Mensual!GS$9</f>
        <v>18856.66</v>
      </c>
      <c r="GT9" s="14">
        <f>+[1]Mensual!GT$9</f>
        <v>20626.182000000001</v>
      </c>
      <c r="GU9" s="14">
        <f>+[1]Mensual!GU$9</f>
        <v>20794.22</v>
      </c>
      <c r="GV9" s="14">
        <f>+[1]Mensual!GV$9</f>
        <v>20225.472000000002</v>
      </c>
      <c r="GW9" s="14">
        <f>+[1]Mensual!GW$9</f>
        <v>21413.605</v>
      </c>
      <c r="GX9" s="14">
        <f>+[1]Mensual!GX$9</f>
        <v>23572.565999999999</v>
      </c>
      <c r="GY9" s="14">
        <f>+[1]Mensual!GY$9</f>
        <v>21251.673999999999</v>
      </c>
      <c r="GZ9" s="14">
        <f>+[1]Mensual!GZ$9</f>
        <v>22208.936000000002</v>
      </c>
      <c r="HA9" s="14">
        <f>+[1]Mensual!HA$9</f>
        <v>26059.562000000002</v>
      </c>
      <c r="HB9" s="14">
        <f>+[1]Mensual!HB$9</f>
        <v>21310.649000000001</v>
      </c>
      <c r="HC9" s="14">
        <f>+[1]Mensual!HC$9</f>
        <v>20959.674999999999</v>
      </c>
      <c r="HD9" s="14">
        <f>+[1]Mensual!HD$9</f>
        <v>21338.102999999999</v>
      </c>
      <c r="HE9" s="14">
        <f>+[1]Mensual!HE$9</f>
        <v>20981.212</v>
      </c>
      <c r="HF9" s="14">
        <f>+[1]Mensual!HF$9</f>
        <v>23123.571</v>
      </c>
      <c r="HG9" s="14">
        <f>+[1]Mensual!HG$9</f>
        <v>21972.054</v>
      </c>
      <c r="HH9" s="14">
        <f>+[1]Mensual!HH$9</f>
        <v>23227.671999999999</v>
      </c>
      <c r="HI9" s="14">
        <f>+[1]Mensual!HI$9</f>
        <v>24302.161</v>
      </c>
      <c r="HJ9" s="14">
        <f>+[1]Mensual!HJ$9</f>
        <v>26614.269</v>
      </c>
      <c r="HK9" s="14">
        <f>+[1]Mensual!HK$9</f>
        <v>23279.743999999999</v>
      </c>
      <c r="HL9" s="14">
        <f>+[1]Mensual!HL$9</f>
        <v>26177.984</v>
      </c>
      <c r="HM9" s="14">
        <f>+[1]Mensual!HM$9</f>
        <v>27917.010999999999</v>
      </c>
      <c r="HN9" s="14">
        <f>+[1]Mensual!HN$9</f>
        <v>26528.691999999999</v>
      </c>
      <c r="HO9" s="14">
        <f>+[1]Mensual!HO$9</f>
        <v>21717.513999999999</v>
      </c>
      <c r="HP9" s="14">
        <f>+[1]Mensual!HP$9</f>
        <v>22947.207999999999</v>
      </c>
      <c r="HQ9" s="14">
        <f>+[1]Mensual!HQ$9</f>
        <v>24542.905999999999</v>
      </c>
      <c r="HR9" s="14">
        <f>+[1]Mensual!HR$9</f>
        <v>24863.995999999999</v>
      </c>
      <c r="HS9" s="14">
        <f>+[1]Mensual!HS$9</f>
        <v>25216.873</v>
      </c>
      <c r="HT9" s="14">
        <f>+[1]Mensual!HT$9</f>
        <v>25171.803</v>
      </c>
      <c r="HU9" s="14">
        <f>+[1]Mensual!HU$9</f>
        <v>27855.441999999999</v>
      </c>
      <c r="HV9" s="14">
        <f>+[1]Mensual!HV$9</f>
        <v>29974.906999999999</v>
      </c>
      <c r="HW9" s="14">
        <f>+[1]Mensual!HW$9</f>
        <v>25751.974999999999</v>
      </c>
      <c r="HX9" s="14">
        <f>+[1]Mensual!HX$9</f>
        <v>26210.304</v>
      </c>
      <c r="HY9" s="14">
        <f>+[1]Mensual!HY$9</f>
        <v>30999.578000000001</v>
      </c>
      <c r="HZ9" s="14">
        <f>+[1]Mensual!HZ$9</f>
        <v>27711.335999999999</v>
      </c>
      <c r="IA9" s="14">
        <f>+[1]Mensual!IA$9</f>
        <v>25822.925999999999</v>
      </c>
      <c r="IB9" s="14">
        <f>+[1]Mensual!IB$9</f>
        <v>26087.198</v>
      </c>
      <c r="IC9" s="14">
        <f>+[1]Mensual!IC$9</f>
        <v>25602.338</v>
      </c>
      <c r="ID9" s="14">
        <f>+[1]Mensual!ID$9</f>
        <v>26874.651000000002</v>
      </c>
      <c r="IE9" s="14">
        <f>+[1]Mensual!IE$9</f>
        <v>28167.842000000001</v>
      </c>
      <c r="IF9" s="14">
        <f>+[1]Mensual!IF$9</f>
        <v>28395.396000000001</v>
      </c>
      <c r="IG9" s="14">
        <f>+[1]Mensual!IG$9</f>
        <v>27621.291000000001</v>
      </c>
      <c r="IH9" s="14">
        <f>+[1]Mensual!IH$9</f>
        <v>32393.342000000001</v>
      </c>
      <c r="II9" s="14">
        <f>+[1]Mensual!II$9</f>
        <v>27183.53</v>
      </c>
      <c r="IJ9" s="14">
        <f>+[1]Mensual!IJ$9</f>
        <v>27813.755000000001</v>
      </c>
      <c r="IK9" s="14">
        <f>+[1]Mensual!IK$9</f>
        <v>28878.789000000001</v>
      </c>
      <c r="IL9" s="14">
        <f>+[1]Mensual!IL$9</f>
        <v>29421.816999999999</v>
      </c>
      <c r="IM9" s="14">
        <f>+[1]Mensual!IM$9</f>
        <v>26437.743999999999</v>
      </c>
      <c r="IN9" s="14">
        <f>+[1]Mensual!IN$9</f>
        <v>28132.420999999998</v>
      </c>
      <c r="IO9" s="14">
        <f>+[1]Mensual!IO$9</f>
        <v>27911.596000000001</v>
      </c>
      <c r="IP9" s="14">
        <f>+[1]Mensual!IP$9</f>
        <v>29848.136999999999</v>
      </c>
      <c r="IQ9" s="14">
        <f>+[1]Mensual!IQ$9</f>
        <v>31855.242999999999</v>
      </c>
      <c r="IR9" s="14">
        <f>+[1]Mensual!IR$9</f>
        <v>29829.774000000001</v>
      </c>
      <c r="IS9" s="14">
        <f>+[1]Mensual!IS$9</f>
        <v>29492.594000000001</v>
      </c>
      <c r="IT9" s="14">
        <f>+[1]Mensual!IT$9</f>
        <v>36356.576999999997</v>
      </c>
      <c r="IU9" s="14">
        <f>+[1]Mensual!IU$9</f>
        <v>26257.870999999999</v>
      </c>
      <c r="IV9" s="14">
        <f>+[1]Mensual!IV$9</f>
        <v>33044.476000000002</v>
      </c>
      <c r="IW9" s="14">
        <f>+[1]Mensual!IW$9</f>
        <v>29321.116999999998</v>
      </c>
      <c r="IX9" s="14">
        <f>+[1]Mensual!IX$9</f>
        <v>26902.062000000002</v>
      </c>
      <c r="IY9" s="14">
        <f>+[1]Mensual!IY$9</f>
        <v>26527.092000000001</v>
      </c>
      <c r="IZ9" s="14">
        <f>+[1]Mensual!IZ$9</f>
        <v>30168.971000000001</v>
      </c>
      <c r="JA9" s="14">
        <f>+[1]Mensual!JA$9</f>
        <v>30451.488000000001</v>
      </c>
      <c r="JB9" s="14">
        <f>+[1]Mensual!JB$9</f>
        <v>33420.040999999997</v>
      </c>
      <c r="JC9" s="14">
        <f>+[1]Mensual!JC$9</f>
        <v>33371.184999999998</v>
      </c>
      <c r="JD9" s="14">
        <f>+[1]Mensual!JD$9</f>
        <v>33544.631000000001</v>
      </c>
      <c r="JE9" s="14">
        <f>+[1]Mensual!JE$9</f>
        <v>33505.24</v>
      </c>
      <c r="JF9" s="14">
        <f>+[1]Mensual!JF$9</f>
        <v>37866.663</v>
      </c>
      <c r="JG9" s="14">
        <f>+[1]Mensual!JG$9</f>
        <v>28143.079000000002</v>
      </c>
      <c r="JH9" s="14">
        <f>+[1]Mensual!JH$9</f>
        <v>38443.572</v>
      </c>
      <c r="JI9" s="14">
        <f>+[1]Mensual!JI$9</f>
        <v>37439.735999999997</v>
      </c>
      <c r="JJ9" s="14">
        <f>+[1]Mensual!JJ$9</f>
        <v>33852.603999999999</v>
      </c>
      <c r="JK9" s="14">
        <f>+[1]Mensual!JK$9</f>
        <v>32718.274000000001</v>
      </c>
      <c r="JL9" s="14">
        <f>+[1]Mensual!JL$9</f>
        <v>33328.277000000002</v>
      </c>
      <c r="JM9" s="14">
        <f>+[1]Mensual!JM$9</f>
        <v>34782.902999999998</v>
      </c>
      <c r="JN9" s="14">
        <f>+[1]Mensual!JN$9</f>
        <v>37698.697999999997</v>
      </c>
      <c r="JO9" s="14">
        <f>+[1]Mensual!JO$9</f>
        <v>39262.472000000002</v>
      </c>
      <c r="JP9" s="14">
        <f>+[1]Mensual!JP$9</f>
        <v>38799.055</v>
      </c>
      <c r="JQ9" s="14">
        <f>+[1]Mensual!JQ$9</f>
        <v>39945.527000000002</v>
      </c>
      <c r="JR9" s="14">
        <f>+[1]Mensual!JR$9</f>
        <v>41372.512000000002</v>
      </c>
      <c r="JS9" s="14">
        <f>+[1]Mensual!JS$9</f>
        <v>35711.915999999997</v>
      </c>
      <c r="JT9" s="14">
        <f>+[1]Mensual!JT$9</f>
        <v>42753.595000000001</v>
      </c>
      <c r="JU9" s="14">
        <f>+[1]Mensual!JU$9</f>
        <v>40920.701000000001</v>
      </c>
      <c r="JV9" s="14">
        <f>+[1]Mensual!JV$9</f>
        <v>40554.637000000002</v>
      </c>
      <c r="JW9" s="14">
        <f>+[1]Mensual!JW$9</f>
        <v>36614.963000000003</v>
      </c>
      <c r="JX9" s="14">
        <f>+[1]Mensual!JX$9</f>
        <v>37011.817000000003</v>
      </c>
      <c r="JY9" s="14">
        <f>+[1]Mensual!JY$9</f>
        <v>39775.555</v>
      </c>
      <c r="JZ9" s="14">
        <f>+[1]Mensual!JZ$9</f>
        <v>41231.451000000001</v>
      </c>
      <c r="KA9" s="14">
        <f>+[1]Mensual!KA$9</f>
        <v>42780.686000000002</v>
      </c>
      <c r="KB9" s="14">
        <f>+[1]Mensual!KB$9</f>
        <v>42635.504999999997</v>
      </c>
      <c r="KC9" s="14">
        <f>+[1]Mensual!KC$9</f>
        <v>42238.084999999999</v>
      </c>
      <c r="KD9" s="14">
        <f>+[1]Mensual!KD$9</f>
        <v>45267.206840000006</v>
      </c>
      <c r="KE9" s="14">
        <f>+[1]Mensual!KE$9</f>
        <v>37063.18636</v>
      </c>
      <c r="KF9" s="14">
        <f>+[1]Mensual!KF$9</f>
        <v>44067.821379999994</v>
      </c>
      <c r="KG9" s="14">
        <f>+[1]Mensual!KG$9</f>
        <v>43253.384189999997</v>
      </c>
      <c r="KH9" s="14">
        <f>+[1]Mensual!KH$9</f>
        <v>42008.757559999998</v>
      </c>
      <c r="KI9" s="14">
        <f>+[1]Mensual!KI$9</f>
        <v>38138.729719999996</v>
      </c>
      <c r="KJ9" s="14">
        <f>+[1]Mensual!KJ$9</f>
        <v>37846.732920000002</v>
      </c>
      <c r="KK9" s="14">
        <f>+[1]Mensual!KK$9</f>
        <v>40163.949380000013</v>
      </c>
      <c r="KL9" s="14">
        <f>+[1]Mensual!KL$9</f>
        <v>42287.315949999997</v>
      </c>
      <c r="KM9" s="14">
        <f>+[1]Mensual!KM$9</f>
        <v>44957.778980000003</v>
      </c>
      <c r="KN9" s="14">
        <f>+[1]Mensual!KN$9</f>
        <v>43975.966829999998</v>
      </c>
      <c r="KO9" s="14">
        <f>+[1]Mensual!KO$9</f>
        <v>42648.778020000005</v>
      </c>
      <c r="KP9" s="14">
        <f>+[1]Mensual!KP$9</f>
        <v>48384.892449999992</v>
      </c>
      <c r="KQ9" s="14">
        <f>+[1]Mensual!KQ$9</f>
        <v>41824.891860000003</v>
      </c>
      <c r="KR9" s="14">
        <f>+[1]Mensual!KR$9</f>
        <v>39191.646489999999</v>
      </c>
    </row>
    <row r="10" spans="1:304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f>+[1]Mensual!GL$10</f>
        <v>0</v>
      </c>
      <c r="GM10" s="14">
        <f>+[1]Mensual!GM$10</f>
        <v>0</v>
      </c>
      <c r="GN10" s="14">
        <f>+[1]Mensual!GN$10</f>
        <v>0</v>
      </c>
      <c r="GO10" s="14">
        <f>+[1]Mensual!GO$10</f>
        <v>0</v>
      </c>
      <c r="GP10" s="14">
        <f>+[1]Mensual!GP$10</f>
        <v>0</v>
      </c>
      <c r="GQ10" s="14">
        <f>+[1]Mensual!GQ$10</f>
        <v>0</v>
      </c>
      <c r="GR10" s="14">
        <f>+[1]Mensual!GR$10</f>
        <v>0</v>
      </c>
      <c r="GS10" s="14">
        <f>+[1]Mensual!GS$10</f>
        <v>0</v>
      </c>
      <c r="GT10" s="14">
        <f>+[1]Mensual!GT$10</f>
        <v>0</v>
      </c>
      <c r="GU10" s="14">
        <f>+[1]Mensual!GU$10</f>
        <v>0</v>
      </c>
      <c r="GV10" s="14">
        <f>+[1]Mensual!GV$10</f>
        <v>0</v>
      </c>
      <c r="GW10" s="14">
        <f>+[1]Mensual!GW$10</f>
        <v>0</v>
      </c>
      <c r="GX10" s="14">
        <f>+[1]Mensual!GX$10</f>
        <v>0</v>
      </c>
      <c r="GY10" s="14">
        <f>+[1]Mensual!GY$10</f>
        <v>0</v>
      </c>
      <c r="GZ10" s="14">
        <f>+[1]Mensual!GZ$10</f>
        <v>0</v>
      </c>
      <c r="HA10" s="14">
        <f>+[1]Mensual!HA$10</f>
        <v>0</v>
      </c>
      <c r="HB10" s="14">
        <f>+[1]Mensual!HB$10</f>
        <v>0</v>
      </c>
      <c r="HC10" s="14">
        <f>+[1]Mensual!HC$10</f>
        <v>0</v>
      </c>
      <c r="HD10" s="14">
        <f>+[1]Mensual!HD$10</f>
        <v>0</v>
      </c>
      <c r="HE10" s="14">
        <f>+[1]Mensual!HE$10</f>
        <v>0</v>
      </c>
      <c r="HF10" s="14">
        <f>+[1]Mensual!HF$10</f>
        <v>0</v>
      </c>
      <c r="HG10" s="14">
        <f>+[1]Mensual!HG$10</f>
        <v>0</v>
      </c>
      <c r="HH10" s="14">
        <f>+[1]Mensual!HH$10</f>
        <v>0</v>
      </c>
      <c r="HI10" s="14">
        <f>+[1]Mensual!HI$10</f>
        <v>0</v>
      </c>
      <c r="HJ10" s="14">
        <f>+[1]Mensual!HJ$10</f>
        <v>0</v>
      </c>
      <c r="HK10" s="14">
        <f>+[1]Mensual!HK$10</f>
        <v>0</v>
      </c>
      <c r="HL10" s="14">
        <f>+[1]Mensual!HL$10</f>
        <v>0</v>
      </c>
      <c r="HM10" s="14">
        <f>+[1]Mensual!HM$10</f>
        <v>0</v>
      </c>
      <c r="HN10" s="14">
        <f>+[1]Mensual!HN$10</f>
        <v>0</v>
      </c>
      <c r="HO10" s="14">
        <f>+[1]Mensual!HO$10</f>
        <v>0</v>
      </c>
      <c r="HP10" s="14">
        <f>+[1]Mensual!HP$10</f>
        <v>0</v>
      </c>
      <c r="HQ10" s="14">
        <f>+[1]Mensual!HQ$10</f>
        <v>0</v>
      </c>
      <c r="HR10" s="14">
        <f>+[1]Mensual!HR$10</f>
        <v>0</v>
      </c>
      <c r="HS10" s="14">
        <f>+[1]Mensual!HS$10</f>
        <v>0</v>
      </c>
      <c r="HT10" s="14">
        <f>+[1]Mensual!HT$10</f>
        <v>0</v>
      </c>
      <c r="HU10" s="14">
        <f>+[1]Mensual!HU$10</f>
        <v>0</v>
      </c>
      <c r="HV10" s="14">
        <f>+[1]Mensual!HV$10</f>
        <v>0</v>
      </c>
      <c r="HW10" s="14">
        <f>+[1]Mensual!HW$10</f>
        <v>0</v>
      </c>
      <c r="HX10" s="14">
        <f>+[1]Mensual!HX$10</f>
        <v>0</v>
      </c>
      <c r="HY10" s="14">
        <f>+[1]Mensual!HY$10</f>
        <v>0</v>
      </c>
      <c r="HZ10" s="14">
        <f>+[1]Mensual!HZ$10</f>
        <v>0</v>
      </c>
      <c r="IA10" s="14">
        <f>+[1]Mensual!IA$10</f>
        <v>0</v>
      </c>
      <c r="IB10" s="14">
        <f>+[1]Mensual!IB$10</f>
        <v>0</v>
      </c>
      <c r="IC10" s="14">
        <f>+[1]Mensual!IC$10</f>
        <v>0</v>
      </c>
      <c r="ID10" s="14">
        <f>+[1]Mensual!ID$10</f>
        <v>0</v>
      </c>
      <c r="IE10" s="14">
        <f>+[1]Mensual!IE$10</f>
        <v>0</v>
      </c>
      <c r="IF10" s="14">
        <f>+[1]Mensual!IF$10</f>
        <v>0</v>
      </c>
      <c r="IG10" s="14">
        <f>+[1]Mensual!IG$10</f>
        <v>0</v>
      </c>
      <c r="IH10" s="14">
        <f>+[1]Mensual!IH$10</f>
        <v>0</v>
      </c>
      <c r="II10" s="14">
        <f>+[1]Mensual!II$10</f>
        <v>0</v>
      </c>
      <c r="IJ10" s="14">
        <f>+[1]Mensual!IJ$10</f>
        <v>0</v>
      </c>
      <c r="IK10" s="14">
        <f>+[1]Mensual!IK$10</f>
        <v>0</v>
      </c>
      <c r="IL10" s="14">
        <f>+[1]Mensual!IL$10</f>
        <v>0</v>
      </c>
      <c r="IM10" s="14">
        <f>+[1]Mensual!IM$10</f>
        <v>0</v>
      </c>
      <c r="IN10" s="14">
        <f>+[1]Mensual!IN$10</f>
        <v>0</v>
      </c>
      <c r="IO10" s="14">
        <f>+[1]Mensual!IO$10</f>
        <v>0</v>
      </c>
      <c r="IP10" s="14">
        <f>+[1]Mensual!IP$10</f>
        <v>0</v>
      </c>
      <c r="IQ10" s="14">
        <f>+[1]Mensual!IQ$10</f>
        <v>0</v>
      </c>
      <c r="IR10" s="14">
        <f>+[1]Mensual!IR$10</f>
        <v>0</v>
      </c>
      <c r="IS10" s="14">
        <f>+[1]Mensual!IS$10</f>
        <v>0</v>
      </c>
      <c r="IT10" s="14">
        <f>+[1]Mensual!IT$10</f>
        <v>0</v>
      </c>
      <c r="IU10" s="14">
        <f>+[1]Mensual!IU$10</f>
        <v>0</v>
      </c>
      <c r="IV10" s="14">
        <f>+[1]Mensual!IV$10</f>
        <v>0</v>
      </c>
      <c r="IW10" s="14">
        <f>+[1]Mensual!IW$10</f>
        <v>0</v>
      </c>
      <c r="IX10" s="14">
        <f>+[1]Mensual!IX$10</f>
        <v>0</v>
      </c>
      <c r="IY10" s="14">
        <f>+[1]Mensual!IY$10</f>
        <v>0</v>
      </c>
      <c r="IZ10" s="14">
        <f>+[1]Mensual!IZ$10</f>
        <v>0</v>
      </c>
      <c r="JA10" s="14">
        <f>+[1]Mensual!JA$10</f>
        <v>0</v>
      </c>
      <c r="JB10" s="14">
        <f>+[1]Mensual!JB$10</f>
        <v>0</v>
      </c>
      <c r="JC10" s="14">
        <f>+[1]Mensual!JC$10</f>
        <v>0</v>
      </c>
      <c r="JD10" s="14">
        <f>+[1]Mensual!JD$10</f>
        <v>0</v>
      </c>
      <c r="JE10" s="14">
        <f>+[1]Mensual!JE$10</f>
        <v>0</v>
      </c>
      <c r="JF10" s="14">
        <f>+[1]Mensual!JF$10</f>
        <v>0</v>
      </c>
      <c r="JG10" s="14">
        <f>+[1]Mensual!JG$10</f>
        <v>0</v>
      </c>
      <c r="JH10" s="14">
        <f>+[1]Mensual!JH$10</f>
        <v>0</v>
      </c>
      <c r="JI10" s="14">
        <f>+[1]Mensual!JI$10</f>
        <v>0</v>
      </c>
      <c r="JJ10" s="14">
        <f>+[1]Mensual!JJ$10</f>
        <v>0</v>
      </c>
      <c r="JK10" s="14">
        <f>+[1]Mensual!JK$10</f>
        <v>0</v>
      </c>
      <c r="JL10" s="14">
        <f>+[1]Mensual!JL$10</f>
        <v>0</v>
      </c>
      <c r="JM10" s="14">
        <f>+[1]Mensual!JM$10</f>
        <v>0</v>
      </c>
      <c r="JN10" s="14">
        <f>+[1]Mensual!JN$10</f>
        <v>0</v>
      </c>
      <c r="JO10" s="14">
        <f>+[1]Mensual!JO$10</f>
        <v>0</v>
      </c>
      <c r="JP10" s="14">
        <f>+[1]Mensual!JP$10</f>
        <v>0</v>
      </c>
      <c r="JQ10" s="14">
        <f>+[1]Mensual!JQ$10</f>
        <v>0</v>
      </c>
      <c r="JR10" s="14">
        <f>+[1]Mensual!JR$10</f>
        <v>0</v>
      </c>
      <c r="JS10" s="14">
        <f>+[1]Mensual!JS$10</f>
        <v>0</v>
      </c>
      <c r="JT10" s="14">
        <f>+[1]Mensual!JT$10</f>
        <v>0</v>
      </c>
      <c r="JU10" s="14">
        <f>+[1]Mensual!JU$10</f>
        <v>0</v>
      </c>
      <c r="JV10" s="14">
        <f>+[1]Mensual!JV$10</f>
        <v>0</v>
      </c>
      <c r="JW10" s="14">
        <f>+[1]Mensual!JW$10</f>
        <v>0</v>
      </c>
      <c r="JX10" s="14">
        <f>+[1]Mensual!JX$10</f>
        <v>0</v>
      </c>
      <c r="JY10" s="14">
        <f>+[1]Mensual!JY$10</f>
        <v>0</v>
      </c>
      <c r="JZ10" s="14">
        <f>+[1]Mensual!JZ$10</f>
        <v>0</v>
      </c>
      <c r="KA10" s="14">
        <f>+[1]Mensual!KA$10</f>
        <v>0</v>
      </c>
      <c r="KB10" s="14">
        <f>+[1]Mensual!KB$10</f>
        <v>0</v>
      </c>
      <c r="KC10" s="14">
        <f>+[1]Mensual!KC$10</f>
        <v>0</v>
      </c>
      <c r="KD10" s="14">
        <f>+[1]Mensual!KD$10</f>
        <v>0</v>
      </c>
      <c r="KE10" s="14">
        <f>+[1]Mensual!KE$10</f>
        <v>0</v>
      </c>
      <c r="KF10" s="14">
        <f>+[1]Mensual!KF$10</f>
        <v>0</v>
      </c>
      <c r="KG10" s="14">
        <f>+[1]Mensual!KG$10</f>
        <v>0</v>
      </c>
      <c r="KH10" s="14">
        <f>+[1]Mensual!KH$10</f>
        <v>0</v>
      </c>
      <c r="KI10" s="14">
        <f>+[1]Mensual!KI$10</f>
        <v>0</v>
      </c>
      <c r="KJ10" s="14">
        <f>+[1]Mensual!KJ$10</f>
        <v>0</v>
      </c>
      <c r="KK10" s="14">
        <f>+[1]Mensual!KK$10</f>
        <v>0</v>
      </c>
      <c r="KL10" s="14">
        <f>+[1]Mensual!KL$10</f>
        <v>0</v>
      </c>
      <c r="KM10" s="14">
        <f>+[1]Mensual!KM$10</f>
        <v>0</v>
      </c>
      <c r="KN10" s="14">
        <f>+[1]Mensual!KN$10</f>
        <v>0</v>
      </c>
      <c r="KO10" s="14">
        <f>+[1]Mensual!KO$10</f>
        <v>0</v>
      </c>
      <c r="KP10" s="14">
        <f>+[1]Mensual!KP$10</f>
        <v>0</v>
      </c>
      <c r="KQ10" s="14">
        <f>+[1]Mensual!KQ$10</f>
        <v>0</v>
      </c>
      <c r="KR10" s="14">
        <f>+[1]Mensual!KR$10</f>
        <v>0</v>
      </c>
    </row>
    <row r="11" spans="1:304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f>+[1]Mensual!GL$11</f>
        <v>1323.6489999999999</v>
      </c>
      <c r="GM11" s="14">
        <f>+[1]Mensual!GM$11</f>
        <v>1138.0329999999999</v>
      </c>
      <c r="GN11" s="14">
        <f>+[1]Mensual!GN$11</f>
        <v>1446.019</v>
      </c>
      <c r="GO11" s="14">
        <f>+[1]Mensual!GO$11</f>
        <v>1098.866</v>
      </c>
      <c r="GP11" s="14">
        <f>+[1]Mensual!GP$11</f>
        <v>1010.68</v>
      </c>
      <c r="GQ11" s="14">
        <f>+[1]Mensual!GQ$11</f>
        <v>1222.615</v>
      </c>
      <c r="GR11" s="14">
        <f>+[1]Mensual!GR$11</f>
        <v>1396.768</v>
      </c>
      <c r="GS11" s="14">
        <f>+[1]Mensual!GS$11</f>
        <v>1286.424</v>
      </c>
      <c r="GT11" s="14">
        <f>+[1]Mensual!GT$11</f>
        <v>1339.567</v>
      </c>
      <c r="GU11" s="14">
        <f>+[1]Mensual!GU$11</f>
        <v>1476.27</v>
      </c>
      <c r="GV11" s="14">
        <f>+[1]Mensual!GV$11</f>
        <v>1259.078</v>
      </c>
      <c r="GW11" s="14">
        <f>+[1]Mensual!GW$11</f>
        <v>1442.3620000000001</v>
      </c>
      <c r="GX11" s="14">
        <f>+[1]Mensual!GX$11</f>
        <v>1198.0119999999999</v>
      </c>
      <c r="GY11" s="14">
        <f>+[1]Mensual!GY$11</f>
        <v>1331.3710000000001</v>
      </c>
      <c r="GZ11" s="14">
        <f>+[1]Mensual!GZ$11</f>
        <v>1419.9670000000001</v>
      </c>
      <c r="HA11" s="14">
        <f>+[1]Mensual!HA$11</f>
        <v>1162.97</v>
      </c>
      <c r="HB11" s="14">
        <f>+[1]Mensual!HB$11</f>
        <v>1173.3969999999999</v>
      </c>
      <c r="HC11" s="14">
        <f>+[1]Mensual!HC$11</f>
        <v>1189.0360000000001</v>
      </c>
      <c r="HD11" s="14">
        <f>+[1]Mensual!HD$11</f>
        <v>1117.857</v>
      </c>
      <c r="HE11" s="14">
        <f>+[1]Mensual!HE$11</f>
        <v>1258.3610000000001</v>
      </c>
      <c r="HF11" s="14">
        <f>+[1]Mensual!HF$11</f>
        <v>1473.8879999999999</v>
      </c>
      <c r="HG11" s="14">
        <f>+[1]Mensual!HG$11</f>
        <v>1205.0719999999999</v>
      </c>
      <c r="HH11" s="14">
        <f>+[1]Mensual!HH$11</f>
        <v>1346.049</v>
      </c>
      <c r="HI11" s="14">
        <f>+[1]Mensual!HI$11</f>
        <v>1508.0119999999999</v>
      </c>
      <c r="HJ11" s="14">
        <f>+[1]Mensual!HJ$11</f>
        <v>1209.431</v>
      </c>
      <c r="HK11" s="14">
        <f>+[1]Mensual!HK$11</f>
        <v>1125.278</v>
      </c>
      <c r="HL11" s="14">
        <f>+[1]Mensual!HL$11</f>
        <v>1465.377</v>
      </c>
      <c r="HM11" s="14">
        <f>+[1]Mensual!HM$11</f>
        <v>1109.2919999999999</v>
      </c>
      <c r="HN11" s="14">
        <f>+[1]Mensual!HN$11</f>
        <v>1394.31</v>
      </c>
      <c r="HO11" s="14">
        <f>+[1]Mensual!HO$11</f>
        <v>1946.6559999999999</v>
      </c>
      <c r="HP11" s="14">
        <f>+[1]Mensual!HP$11</f>
        <v>1223.8679999999999</v>
      </c>
      <c r="HQ11" s="14">
        <f>+[1]Mensual!HQ$11</f>
        <v>1507.5650000000001</v>
      </c>
      <c r="HR11" s="14">
        <f>+[1]Mensual!HR$11</f>
        <v>1557.87</v>
      </c>
      <c r="HS11" s="14">
        <f>+[1]Mensual!HS$11</f>
        <v>1529.7349999999999</v>
      </c>
      <c r="HT11" s="14">
        <f>+[1]Mensual!HT$11</f>
        <v>1427.9880000000001</v>
      </c>
      <c r="HU11" s="14">
        <f>+[1]Mensual!HU$11</f>
        <v>1700.9559999999999</v>
      </c>
      <c r="HV11" s="14">
        <f>+[1]Mensual!HV$11</f>
        <v>1793.8109999999999</v>
      </c>
      <c r="HW11" s="14">
        <f>+[1]Mensual!HW$11</f>
        <v>1475.009</v>
      </c>
      <c r="HX11" s="14">
        <f>+[1]Mensual!HX$11</f>
        <v>1598.1990000000001</v>
      </c>
      <c r="HY11" s="14">
        <f>+[1]Mensual!HY$11</f>
        <v>1628.347</v>
      </c>
      <c r="HZ11" s="14">
        <f>+[1]Mensual!HZ$11</f>
        <v>1550.5</v>
      </c>
      <c r="IA11" s="14">
        <f>+[1]Mensual!IA$11</f>
        <v>1639.194</v>
      </c>
      <c r="IB11" s="14">
        <f>+[1]Mensual!IB$11</f>
        <v>1778.0809999999999</v>
      </c>
      <c r="IC11" s="14">
        <f>+[1]Mensual!IC$11</f>
        <v>1838.864</v>
      </c>
      <c r="ID11" s="14">
        <f>+[1]Mensual!ID$11</f>
        <v>1892.3889999999999</v>
      </c>
      <c r="IE11" s="14">
        <f>+[1]Mensual!IE$11</f>
        <v>1805.4860000000001</v>
      </c>
      <c r="IF11" s="14">
        <f>+[1]Mensual!IF$11</f>
        <v>2112.0070000000001</v>
      </c>
      <c r="IG11" s="14">
        <f>+[1]Mensual!IG$11</f>
        <v>1765.875</v>
      </c>
      <c r="IH11" s="14">
        <f>+[1]Mensual!IH$11</f>
        <v>1855.9780000000001</v>
      </c>
      <c r="II11" s="14">
        <f>+[1]Mensual!II$11</f>
        <v>1588.816</v>
      </c>
      <c r="IJ11" s="14">
        <f>+[1]Mensual!IJ$11</f>
        <v>1627.027</v>
      </c>
      <c r="IK11" s="14">
        <f>+[1]Mensual!IK$11</f>
        <v>1527.9179999999999</v>
      </c>
      <c r="IL11" s="14">
        <f>+[1]Mensual!IL$11</f>
        <v>1804.0419999999999</v>
      </c>
      <c r="IM11" s="14">
        <f>+[1]Mensual!IM$11</f>
        <v>1656.604</v>
      </c>
      <c r="IN11" s="14">
        <f>+[1]Mensual!IN$11</f>
        <v>1884.489</v>
      </c>
      <c r="IO11" s="14">
        <f>+[1]Mensual!IO$11</f>
        <v>1991.1010000000001</v>
      </c>
      <c r="IP11" s="14">
        <f>+[1]Mensual!IP$11</f>
        <v>1901.489</v>
      </c>
      <c r="IQ11" s="14">
        <f>+[1]Mensual!IQ$11</f>
        <v>2213.7330000000002</v>
      </c>
      <c r="IR11" s="14">
        <f>+[1]Mensual!IR$11</f>
        <v>1939.6420000000001</v>
      </c>
      <c r="IS11" s="14">
        <f>+[1]Mensual!IS$11</f>
        <v>2133.4349999999999</v>
      </c>
      <c r="IT11" s="14">
        <f>+[1]Mensual!IT$11</f>
        <v>2130.7820000000002</v>
      </c>
      <c r="IU11" s="14">
        <f>+[1]Mensual!IU$11</f>
        <v>1610.6590000000001</v>
      </c>
      <c r="IV11" s="14">
        <f>+[1]Mensual!IV$11</f>
        <v>1938.2570000000001</v>
      </c>
      <c r="IW11" s="14">
        <f>+[1]Mensual!IW$11</f>
        <v>1348.164</v>
      </c>
      <c r="IX11" s="14">
        <f>+[1]Mensual!IX$11</f>
        <v>1616.124</v>
      </c>
      <c r="IY11" s="14">
        <f>+[1]Mensual!IY$11</f>
        <v>1683.6079999999999</v>
      </c>
      <c r="IZ11" s="14">
        <f>+[1]Mensual!IZ$11</f>
        <v>2012.0360000000001</v>
      </c>
      <c r="JA11" s="14">
        <f>+[1]Mensual!JA$11</f>
        <v>1898.1769999999999</v>
      </c>
      <c r="JB11" s="14">
        <f>+[1]Mensual!JB$11</f>
        <v>2179.13</v>
      </c>
      <c r="JC11" s="14">
        <f>+[1]Mensual!JC$11</f>
        <v>2061.3240000000001</v>
      </c>
      <c r="JD11" s="14">
        <f>+[1]Mensual!JD$11</f>
        <v>2277.0700000000002</v>
      </c>
      <c r="JE11" s="14">
        <f>+[1]Mensual!JE$11</f>
        <v>2343.9409999999998</v>
      </c>
      <c r="JF11" s="14">
        <f>+[1]Mensual!JF$11</f>
        <v>1975.2909999999999</v>
      </c>
      <c r="JG11" s="14">
        <f>+[1]Mensual!JG$11</f>
        <v>1902.7560000000001</v>
      </c>
      <c r="JH11" s="14">
        <f>+[1]Mensual!JH$11</f>
        <v>2789.9340000000002</v>
      </c>
      <c r="JI11" s="14">
        <f>+[1]Mensual!JI$11</f>
        <v>2049.3434999999999</v>
      </c>
      <c r="JJ11" s="14">
        <f>+[1]Mensual!JJ$11</f>
        <v>2275.1559999999999</v>
      </c>
      <c r="JK11" s="14">
        <f>+[1]Mensual!JK$11</f>
        <v>2363.4259999999999</v>
      </c>
      <c r="JL11" s="14">
        <f>+[1]Mensual!JL$11</f>
        <v>2385.5140000000001</v>
      </c>
      <c r="JM11" s="14">
        <f>+[1]Mensual!JM$11</f>
        <v>2322.9934739999999</v>
      </c>
      <c r="JN11" s="14">
        <f>+[1]Mensual!JN$11</f>
        <v>2706.305746</v>
      </c>
      <c r="JO11" s="14">
        <f>+[1]Mensual!JO$11</f>
        <v>2979.8056150000002</v>
      </c>
      <c r="JP11" s="14">
        <f>+[1]Mensual!JP$11</f>
        <v>2950.645</v>
      </c>
      <c r="JQ11" s="14">
        <f>+[1]Mensual!JQ$11</f>
        <v>3221.9312999999997</v>
      </c>
      <c r="JR11" s="14">
        <f>+[1]Mensual!JR$11</f>
        <v>2681.3670000000002</v>
      </c>
      <c r="JS11" s="14">
        <f>+[1]Mensual!JS$11</f>
        <v>2456.7539999999999</v>
      </c>
      <c r="JT11" s="14">
        <f>+[1]Mensual!JT$11</f>
        <v>3030.9679999999998</v>
      </c>
      <c r="JU11" s="14">
        <f>+[1]Mensual!JU$11</f>
        <v>2177.7979999999998</v>
      </c>
      <c r="JV11" s="14">
        <f>+[1]Mensual!JV$11</f>
        <v>2445.3069999999998</v>
      </c>
      <c r="JW11" s="14">
        <f>+[1]Mensual!JW$11</f>
        <v>2557.5100000000002</v>
      </c>
      <c r="JX11" s="14">
        <f>+[1]Mensual!JX$11</f>
        <v>2471.4369999999999</v>
      </c>
      <c r="JY11" s="14">
        <f>+[1]Mensual!JY$11</f>
        <v>3088.0169999999998</v>
      </c>
      <c r="JZ11" s="14">
        <f>+[1]Mensual!JZ$11</f>
        <v>3088.681</v>
      </c>
      <c r="KA11" s="14">
        <f>+[1]Mensual!KA$11</f>
        <v>3040.9580000000001</v>
      </c>
      <c r="KB11" s="14">
        <f>+[1]Mensual!KB$11</f>
        <v>3128.6790000000001</v>
      </c>
      <c r="KC11" s="14">
        <f>+[1]Mensual!KC$11</f>
        <v>3136.9360000000001</v>
      </c>
      <c r="KD11" s="14">
        <f>+[1]Mensual!KD$11</f>
        <v>2424.9566299999997</v>
      </c>
      <c r="KE11" s="14">
        <f>+[1]Mensual!KE$11</f>
        <v>2271.6658900000002</v>
      </c>
      <c r="KF11" s="14">
        <f>+[1]Mensual!KF$11</f>
        <v>2857.9850099999994</v>
      </c>
      <c r="KG11" s="14">
        <f>+[1]Mensual!KG$11</f>
        <v>2098.8758399999997</v>
      </c>
      <c r="KH11" s="14">
        <f>+[1]Mensual!KH$11</f>
        <v>2699.2036700000008</v>
      </c>
      <c r="KI11" s="14">
        <f>+[1]Mensual!KI$11</f>
        <v>2442.2106100000001</v>
      </c>
      <c r="KJ11" s="14">
        <f>+[1]Mensual!KJ$11</f>
        <v>2403.7821899999999</v>
      </c>
      <c r="KK11" s="14">
        <f>+[1]Mensual!KK$11</f>
        <v>2705.82638</v>
      </c>
      <c r="KL11" s="14">
        <f>+[1]Mensual!KL$11</f>
        <v>2536.0996399999999</v>
      </c>
      <c r="KM11" s="14">
        <f>+[1]Mensual!KM$11</f>
        <v>2895.7419900000004</v>
      </c>
      <c r="KN11" s="14">
        <f>+[1]Mensual!KN$11</f>
        <v>2861.9968400000012</v>
      </c>
      <c r="KO11" s="14">
        <f>+[1]Mensual!KO$11</f>
        <v>3143.1083299999996</v>
      </c>
      <c r="KP11" s="14">
        <f>+[1]Mensual!KP$11</f>
        <v>2835.3641900000007</v>
      </c>
      <c r="KQ11" s="14">
        <f>+[1]Mensual!KQ$11</f>
        <v>2435.8601799999997</v>
      </c>
      <c r="KR11" s="14">
        <f>+[1]Mensual!KR$11</f>
        <v>2454.2531799999997</v>
      </c>
    </row>
    <row r="12" spans="1:304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f>+[1]Mensual!GL$12</f>
        <v>2125.9128661219997</v>
      </c>
      <c r="GM12" s="14">
        <f>+[1]Mensual!GM$12</f>
        <v>1477.0528106800007</v>
      </c>
      <c r="GN12" s="14">
        <f>+[1]Mensual!GN$12</f>
        <v>2164.3380604750018</v>
      </c>
      <c r="GO12" s="14">
        <f>+[1]Mensual!GO$12</f>
        <v>2090.8654159779999</v>
      </c>
      <c r="GP12" s="14">
        <f>+[1]Mensual!GP$12</f>
        <v>1836.3932611960049</v>
      </c>
      <c r="GQ12" s="14">
        <f>+[1]Mensual!GQ$12</f>
        <v>4421.6975911560021</v>
      </c>
      <c r="GR12" s="14">
        <f>+[1]Mensual!GR$12</f>
        <v>2546.641055868</v>
      </c>
      <c r="GS12" s="14">
        <f>+[1]Mensual!GS$12</f>
        <v>2212.3392648300023</v>
      </c>
      <c r="GT12" s="14">
        <f>+[1]Mensual!GT$12</f>
        <v>2534.5641706759989</v>
      </c>
      <c r="GU12" s="14">
        <f>+[1]Mensual!GU$12</f>
        <v>2203.5297143299981</v>
      </c>
      <c r="GV12" s="14">
        <f>+[1]Mensual!GV$12</f>
        <v>2252.6556485700035</v>
      </c>
      <c r="GW12" s="14">
        <f>+[1]Mensual!GW$12</f>
        <v>3734.4954609000024</v>
      </c>
      <c r="GX12" s="14">
        <f>+[1]Mensual!GX$12</f>
        <v>2028.2252464049986</v>
      </c>
      <c r="GY12" s="14">
        <f>+[1]Mensual!GY$12</f>
        <v>2368.379279232001</v>
      </c>
      <c r="GZ12" s="14">
        <f>+[1]Mensual!GZ$12</f>
        <v>2573.8571567240001</v>
      </c>
      <c r="HA12" s="14">
        <f>+[1]Mensual!HA$12</f>
        <v>2006.0490000000038</v>
      </c>
      <c r="HB12" s="14">
        <f>+[1]Mensual!HB$12</f>
        <v>2711.288506595004</v>
      </c>
      <c r="HC12" s="14">
        <f>+[1]Mensual!HC$12</f>
        <v>5667.2171000199996</v>
      </c>
      <c r="HD12" s="14">
        <f>+[1]Mensual!HD$12</f>
        <v>2368.805663150004</v>
      </c>
      <c r="HE12" s="14">
        <f>+[1]Mensual!HE$12</f>
        <v>2380.2341816340022</v>
      </c>
      <c r="HF12" s="14">
        <f>+[1]Mensual!HF$12</f>
        <v>2543.4259635999979</v>
      </c>
      <c r="HG12" s="14">
        <f>+[1]Mensual!HG$12</f>
        <v>2631.1541357500028</v>
      </c>
      <c r="HH12" s="14">
        <f>+[1]Mensual!HH$12</f>
        <v>2575.5366075400007</v>
      </c>
      <c r="HI12" s="14">
        <f>+[1]Mensual!HI$12</f>
        <v>7598.2319474400019</v>
      </c>
      <c r="HJ12" s="14">
        <f>+[1]Mensual!HJ$12</f>
        <v>1984.9468937490024</v>
      </c>
      <c r="HK12" s="14">
        <f>+[1]Mensual!HK$12</f>
        <v>2155.4975073999976</v>
      </c>
      <c r="HL12" s="14">
        <f>+[1]Mensual!HL$12</f>
        <v>3462.1326869710033</v>
      </c>
      <c r="HM12" s="14">
        <f>+[1]Mensual!HM$12</f>
        <v>2495.8684445800041</v>
      </c>
      <c r="HN12" s="14">
        <f>+[1]Mensual!HN$12</f>
        <v>5170.8970720779998</v>
      </c>
      <c r="HO12" s="14">
        <f>+[1]Mensual!HO$12</f>
        <v>4824.106673907997</v>
      </c>
      <c r="HP12" s="14">
        <f>+[1]Mensual!HP$12</f>
        <v>2720.1300897199967</v>
      </c>
      <c r="HQ12" s="14">
        <f>+[1]Mensual!HQ$12</f>
        <v>2846.5315990590011</v>
      </c>
      <c r="HR12" s="14">
        <f>+[1]Mensual!HR$12</f>
        <v>2453.0662338639986</v>
      </c>
      <c r="HS12" s="14">
        <f>+[1]Mensual!HS$12</f>
        <v>2795.0488930599977</v>
      </c>
      <c r="HT12" s="14">
        <f>+[1]Mensual!HT$12</f>
        <v>2140.3088454320032</v>
      </c>
      <c r="HU12" s="14">
        <f>+[1]Mensual!HU$12</f>
        <v>7591.9417555379932</v>
      </c>
      <c r="HV12" s="14">
        <f>+[1]Mensual!HV$12</f>
        <v>2459.6162405930027</v>
      </c>
      <c r="HW12" s="14">
        <f>+[1]Mensual!HW$12</f>
        <v>2455.5664727229978</v>
      </c>
      <c r="HX12" s="14">
        <f>+[1]Mensual!HX$12</f>
        <v>2171.6199919309952</v>
      </c>
      <c r="HY12" s="14">
        <f>+[1]Mensual!HY$12</f>
        <v>3061.7143662860053</v>
      </c>
      <c r="HZ12" s="14">
        <f>+[1]Mensual!HZ$12</f>
        <v>5145.7912262000063</v>
      </c>
      <c r="IA12" s="14">
        <f>+[1]Mensual!IA$12</f>
        <v>3807.5602861999973</v>
      </c>
      <c r="IB12" s="14">
        <f>+[1]Mensual!IB$12</f>
        <v>2969.0615483620004</v>
      </c>
      <c r="IC12" s="14">
        <f>+[1]Mensual!IC$12</f>
        <v>8693.5734809610058</v>
      </c>
      <c r="ID12" s="14">
        <f>+[1]Mensual!ID$12</f>
        <v>2982.7056321999944</v>
      </c>
      <c r="IE12" s="14">
        <f>+[1]Mensual!IE$12</f>
        <v>2690.5449125399982</v>
      </c>
      <c r="IF12" s="14">
        <f>+[1]Mensual!IF$12</f>
        <v>2574.3094254000002</v>
      </c>
      <c r="IG12" s="14">
        <f>+[1]Mensual!IG$12</f>
        <v>7632.9095140160025</v>
      </c>
      <c r="IH12" s="14">
        <f>+[1]Mensual!IH$12</f>
        <v>2991.3632749999879</v>
      </c>
      <c r="II12" s="14">
        <f>+[1]Mensual!II$12</f>
        <v>5735.1676870000001</v>
      </c>
      <c r="IJ12" s="14">
        <f>+[1]Mensual!IJ$12</f>
        <v>4002.1364313200011</v>
      </c>
      <c r="IK12" s="14">
        <f>+[1]Mensual!IK$12</f>
        <v>2684.5752769400005</v>
      </c>
      <c r="IL12" s="14">
        <f>+[1]Mensual!IL$12</f>
        <v>2724.4542198400063</v>
      </c>
      <c r="IM12" s="14">
        <f>+[1]Mensual!IM$12</f>
        <v>6146.2359614200022</v>
      </c>
      <c r="IN12" s="14">
        <f>+[1]Mensual!IN$12</f>
        <v>2835.5202162500041</v>
      </c>
      <c r="IO12" s="14">
        <f>+[1]Mensual!IO$12</f>
        <v>6393.0637110000007</v>
      </c>
      <c r="IP12" s="14">
        <f>+[1]Mensual!IP$12</f>
        <v>2979.0164750000017</v>
      </c>
      <c r="IQ12" s="14">
        <f>+[1]Mensual!IQ$12</f>
        <v>2781.7050529999942</v>
      </c>
      <c r="IR12" s="14">
        <f>+[1]Mensual!IR$12</f>
        <v>4881.8906900000038</v>
      </c>
      <c r="IS12" s="14">
        <f>+[1]Mensual!IS$12</f>
        <v>3142.6316589999929</v>
      </c>
      <c r="IT12" s="14">
        <f>+[1]Mensual!IT$12</f>
        <v>3490.9297839900091</v>
      </c>
      <c r="IU12" s="14">
        <f>+[1]Mensual!IU$12</f>
        <v>2840.7969531800004</v>
      </c>
      <c r="IV12" s="14">
        <f>+[1]Mensual!IV$12</f>
        <v>2628.6427943099966</v>
      </c>
      <c r="IW12" s="14">
        <f>+[1]Mensual!IW$12</f>
        <v>9177.4621582100044</v>
      </c>
      <c r="IX12" s="14">
        <f>+[1]Mensual!IX$12</f>
        <v>2209.2925750700015</v>
      </c>
      <c r="IY12" s="14">
        <f>+[1]Mensual!IY$12</f>
        <v>3724.2053016699974</v>
      </c>
      <c r="IZ12" s="14">
        <f>+[1]Mensual!IZ$12</f>
        <v>2522.4609578400014</v>
      </c>
      <c r="JA12" s="14">
        <f>+[1]Mensual!JA$12</f>
        <v>3144.9483063400039</v>
      </c>
      <c r="JB12" s="14">
        <f>+[1]Mensual!JB$12</f>
        <v>9309.836914259995</v>
      </c>
      <c r="JC12" s="14">
        <f>+[1]Mensual!JC$12</f>
        <v>4143.4248464700067</v>
      </c>
      <c r="JD12" s="14">
        <f>+[1]Mensual!JD$12</f>
        <v>3324.5341990200027</v>
      </c>
      <c r="JE12" s="14">
        <f>+[1]Mensual!JE$12</f>
        <v>3594.7239581300082</v>
      </c>
      <c r="JF12" s="14">
        <f>+[1]Mensual!JF$12</f>
        <v>2912.5928959099956</v>
      </c>
      <c r="JG12" s="14">
        <f>+[1]Mensual!JG$12</f>
        <v>2486.651940509998</v>
      </c>
      <c r="JH12" s="14">
        <f>+[1]Mensual!JH$12</f>
        <v>2714.01818095</v>
      </c>
      <c r="JI12" s="14">
        <f>+[1]Mensual!JI$12</f>
        <v>11124.31718087001</v>
      </c>
      <c r="JJ12" s="14">
        <f>+[1]Mensual!JJ$12</f>
        <v>2031.6103222999982</v>
      </c>
      <c r="JK12" s="14">
        <f>+[1]Mensual!JK$12</f>
        <v>2396.8425526400056</v>
      </c>
      <c r="JL12" s="14">
        <f>+[1]Mensual!JL$12</f>
        <v>2792.2047422330024</v>
      </c>
      <c r="JM12" s="14">
        <f>+[1]Mensual!JM$12</f>
        <v>3291.1947153300016</v>
      </c>
      <c r="JN12" s="14">
        <f>+[1]Mensual!JN$12</f>
        <v>3614.4658001600019</v>
      </c>
      <c r="JO12" s="14">
        <f>+[1]Mensual!JO$12</f>
        <v>9466.3538611299991</v>
      </c>
      <c r="JP12" s="14">
        <f>+[1]Mensual!JP$12</f>
        <v>3310.9321651899995</v>
      </c>
      <c r="JQ12" s="14">
        <f>+[1]Mensual!JQ$12</f>
        <v>3564.1567632799965</v>
      </c>
      <c r="JR12" s="14">
        <f>+[1]Mensual!JR$12</f>
        <v>2539.4116976499918</v>
      </c>
      <c r="JS12" s="14">
        <f>+[1]Mensual!JS$12</f>
        <v>7338.8166169999977</v>
      </c>
      <c r="JT12" s="14">
        <f>+[1]Mensual!JT$12</f>
        <v>3054.2202213799983</v>
      </c>
      <c r="JU12" s="14">
        <f>+[1]Mensual!JU$12</f>
        <v>2481.0398277400045</v>
      </c>
      <c r="JV12" s="14">
        <f>+[1]Mensual!JV$12</f>
        <v>9552.6075676899927</v>
      </c>
      <c r="JW12" s="14">
        <f>+[1]Mensual!JW$12</f>
        <v>3224.9677622899999</v>
      </c>
      <c r="JX12" s="14">
        <f>+[1]Mensual!JX$12</f>
        <v>2773.8029821699874</v>
      </c>
      <c r="JY12" s="14">
        <f>+[1]Mensual!JY$12</f>
        <v>3087.1662414800012</v>
      </c>
      <c r="JZ12" s="14">
        <f>+[1]Mensual!JZ$12</f>
        <v>3745.3210761199994</v>
      </c>
      <c r="KA12" s="14">
        <f>+[1]Mensual!KA$12</f>
        <v>4925.7096530499966</v>
      </c>
      <c r="KB12" s="14">
        <f>+[1]Mensual!KB$12</f>
        <v>2851.3749171399941</v>
      </c>
      <c r="KC12" s="14">
        <f>+[1]Mensual!KC$12</f>
        <v>3769.8912413000012</v>
      </c>
      <c r="KD12" s="14">
        <f>+[1]Mensual!KD$12</f>
        <v>3675.4453328900063</v>
      </c>
      <c r="KE12" s="14">
        <f>+[1]Mensual!KE$12</f>
        <v>2744.4502485999947</v>
      </c>
      <c r="KF12" s="14">
        <f>+[1]Mensual!KF$12</f>
        <v>3609.4614360599999</v>
      </c>
      <c r="KG12" s="14">
        <f>+[1]Mensual!KG$12</f>
        <v>2701.554790653995</v>
      </c>
      <c r="KH12" s="14">
        <f>+[1]Mensual!KH$12</f>
        <v>7063.928942740009</v>
      </c>
      <c r="KI12" s="14">
        <f>+[1]Mensual!KI$12</f>
        <v>6162.3212057500077</v>
      </c>
      <c r="KJ12" s="14">
        <f>+[1]Mensual!KJ$12</f>
        <v>3170.2356852099965</v>
      </c>
      <c r="KK12" s="14">
        <f>+[1]Mensual!KK$12</f>
        <v>6160.7490606499905</v>
      </c>
      <c r="KL12" s="14">
        <f>+[1]Mensual!KL$12</f>
        <v>4990.5740507399969</v>
      </c>
      <c r="KM12" s="14">
        <f>+[1]Mensual!KM$12</f>
        <v>3183.4268459500036</v>
      </c>
      <c r="KN12" s="14">
        <f>+[1]Mensual!KN$12</f>
        <v>5494.1459798599954</v>
      </c>
      <c r="KO12" s="14">
        <f>+[1]Mensual!KO$12</f>
        <v>7335.9707348000047</v>
      </c>
      <c r="KP12" s="14">
        <f>+[1]Mensual!KP$12</f>
        <v>3708.2986900100072</v>
      </c>
      <c r="KQ12" s="14">
        <f>+[1]Mensual!KQ$12</f>
        <v>4788.247914030002</v>
      </c>
      <c r="KR12" s="14">
        <f>+[1]Mensual!KR$12</f>
        <v>3632.1817092800047</v>
      </c>
    </row>
    <row r="13" spans="1:304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f>+[1]Mensual!GL$13</f>
        <v>12261.037177319999</v>
      </c>
      <c r="GM13" s="15">
        <f>+[1]Mensual!GM$13</f>
        <v>8234.3712968300006</v>
      </c>
      <c r="GN13" s="15">
        <f>+[1]Mensual!GN$13</f>
        <v>8036.6150474099977</v>
      </c>
      <c r="GO13" s="15">
        <f>+[1]Mensual!GO$13</f>
        <v>8659.9001639399994</v>
      </c>
      <c r="GP13" s="15">
        <f>+[1]Mensual!GP$13</f>
        <v>9830.1686280100002</v>
      </c>
      <c r="GQ13" s="15">
        <f>+[1]Mensual!GQ$13</f>
        <v>8013.0207797000012</v>
      </c>
      <c r="GR13" s="15">
        <f>+[1]Mensual!GR$13</f>
        <v>10369.22650028</v>
      </c>
      <c r="GS13" s="15">
        <f>+[1]Mensual!GS$13</f>
        <v>8485.4542276499997</v>
      </c>
      <c r="GT13" s="15">
        <f>+[1]Mensual!GT$13</f>
        <v>9659.3135147699977</v>
      </c>
      <c r="GU13" s="15">
        <f>+[1]Mensual!GU$13</f>
        <v>8346.9269538000008</v>
      </c>
      <c r="GV13" s="15">
        <f>+[1]Mensual!GV$13</f>
        <v>8891.0328657899991</v>
      </c>
      <c r="GW13" s="15">
        <f>+[1]Mensual!GW$13</f>
        <v>8494.8179548600001</v>
      </c>
      <c r="GX13" s="15">
        <f>+[1]Mensual!GX$13</f>
        <v>12939.01777362</v>
      </c>
      <c r="GY13" s="15">
        <f>+[1]Mensual!GY$13</f>
        <v>9058.4694187900004</v>
      </c>
      <c r="GZ13" s="15">
        <f>+[1]Mensual!GZ$13</f>
        <v>9415.3751516699995</v>
      </c>
      <c r="HA13" s="15">
        <f>+[1]Mensual!HA$13</f>
        <v>9133.3709244199999</v>
      </c>
      <c r="HB13" s="15">
        <f>+[1]Mensual!HB$13</f>
        <v>10653.288406489997</v>
      </c>
      <c r="HC13" s="15">
        <f>+[1]Mensual!HC$13</f>
        <v>9167.5714745400019</v>
      </c>
      <c r="HD13" s="15">
        <f>+[1]Mensual!HD$13</f>
        <v>11900.609009669999</v>
      </c>
      <c r="HE13" s="15">
        <f>+[1]Mensual!HE$13</f>
        <v>8778.6008426600001</v>
      </c>
      <c r="HF13" s="15">
        <f>+[1]Mensual!HF$13</f>
        <v>10728.109409670002</v>
      </c>
      <c r="HG13" s="15">
        <f>+[1]Mensual!HG$13</f>
        <v>9059.0404643999991</v>
      </c>
      <c r="HH13" s="15">
        <f>+[1]Mensual!HH$13</f>
        <v>9118.1198256200005</v>
      </c>
      <c r="HI13" s="15">
        <f>+[1]Mensual!HI$13</f>
        <v>9149.5746319699992</v>
      </c>
      <c r="HJ13" s="15">
        <f>+[1]Mensual!HJ$13</f>
        <v>14999.487011570001</v>
      </c>
      <c r="HK13" s="15">
        <f>+[1]Mensual!HK$13</f>
        <v>10538.988755030001</v>
      </c>
      <c r="HL13" s="15">
        <f>+[1]Mensual!HL$13</f>
        <v>8909.0064065899987</v>
      </c>
      <c r="HM13" s="15">
        <f>+[1]Mensual!HM$13</f>
        <v>10899.76820722</v>
      </c>
      <c r="HN13" s="15">
        <f>+[1]Mensual!HN$13</f>
        <v>11219.673980670002</v>
      </c>
      <c r="HO13" s="15">
        <f>+[1]Mensual!HO$13</f>
        <v>10011.787030560001</v>
      </c>
      <c r="HP13" s="15">
        <f>+[1]Mensual!HP$13</f>
        <v>13234.13474071</v>
      </c>
      <c r="HQ13" s="15">
        <f>+[1]Mensual!HQ$13</f>
        <v>9872.041595849998</v>
      </c>
      <c r="HR13" s="15">
        <f>+[1]Mensual!HR$13</f>
        <v>11863.431050679999</v>
      </c>
      <c r="HS13" s="15">
        <f>+[1]Mensual!HS$13</f>
        <v>9684.6051623599997</v>
      </c>
      <c r="HT13" s="15">
        <f>+[1]Mensual!HT$13</f>
        <v>10442.702063260002</v>
      </c>
      <c r="HU13" s="15">
        <f>+[1]Mensual!HU$13</f>
        <v>9869.5034076200027</v>
      </c>
      <c r="HV13" s="15">
        <f>+[1]Mensual!HV$13</f>
        <v>15330.650465659997</v>
      </c>
      <c r="HW13" s="15">
        <f>+[1]Mensual!HW$13</f>
        <v>11450.09419865</v>
      </c>
      <c r="HX13" s="15">
        <f>+[1]Mensual!HX$13</f>
        <v>10796.91845098</v>
      </c>
      <c r="HY13" s="15">
        <f>+[1]Mensual!HY$13</f>
        <v>10321.53523657</v>
      </c>
      <c r="HZ13" s="15">
        <f>+[1]Mensual!HZ$13</f>
        <v>12215.30686203</v>
      </c>
      <c r="IA13" s="15">
        <f>+[1]Mensual!IA$13</f>
        <v>10609.558926590002</v>
      </c>
      <c r="IB13" s="15">
        <f>+[1]Mensual!IB$13</f>
        <v>13801.27098913</v>
      </c>
      <c r="IC13" s="15">
        <f>+[1]Mensual!IC$13</f>
        <v>10128.546505039998</v>
      </c>
      <c r="ID13" s="15">
        <f>+[1]Mensual!ID$13</f>
        <v>13180.78727972</v>
      </c>
      <c r="IE13" s="15">
        <f>+[1]Mensual!IE$13</f>
        <v>28129.260212537698</v>
      </c>
      <c r="IF13" s="15">
        <f>+[1]Mensual!IF$13</f>
        <v>13626.531117618455</v>
      </c>
      <c r="IG13" s="15">
        <f>+[1]Mensual!IG$13</f>
        <v>13381.680961391503</v>
      </c>
      <c r="IH13" s="15">
        <f>+[1]Mensual!IH$13</f>
        <v>18893.809239015831</v>
      </c>
      <c r="II13" s="15">
        <f>+[1]Mensual!II$13</f>
        <v>13165.455323855413</v>
      </c>
      <c r="IJ13" s="15">
        <f>+[1]Mensual!IJ$13</f>
        <v>12508.283303601807</v>
      </c>
      <c r="IK13" s="15">
        <f>+[1]Mensual!IK$13</f>
        <v>13760.129395050786</v>
      </c>
      <c r="IL13" s="15">
        <f>+[1]Mensual!IL$13</f>
        <v>12920.024483368614</v>
      </c>
      <c r="IM13" s="15">
        <f>+[1]Mensual!IM$13</f>
        <v>12805.95079298963</v>
      </c>
      <c r="IN13" s="15">
        <f>+[1]Mensual!IN$13</f>
        <v>18015.774956919835</v>
      </c>
      <c r="IO13" s="15">
        <f>+[1]Mensual!IO$13</f>
        <v>14891.197568957399</v>
      </c>
      <c r="IP13" s="15">
        <f>+[1]Mensual!IP$13</f>
        <v>16633.720672949567</v>
      </c>
      <c r="IQ13" s="15">
        <f>+[1]Mensual!IQ$13</f>
        <v>13740.371186032318</v>
      </c>
      <c r="IR13" s="15">
        <f>+[1]Mensual!IR$13</f>
        <v>14065.762414581337</v>
      </c>
      <c r="IS13" s="15">
        <f>+[1]Mensual!IS$13</f>
        <v>13108.884756202413</v>
      </c>
      <c r="IT13" s="15">
        <f>+[1]Mensual!IT$13</f>
        <v>19682.953961585848</v>
      </c>
      <c r="IU13" s="15">
        <f>+[1]Mensual!IU$13</f>
        <v>14188.681998028871</v>
      </c>
      <c r="IV13" s="15">
        <f>+[1]Mensual!IV$13</f>
        <v>12045.052058337365</v>
      </c>
      <c r="IW13" s="15">
        <f>+[1]Mensual!IW$13</f>
        <v>13525.514269890555</v>
      </c>
      <c r="IX13" s="15">
        <f>+[1]Mensual!IX$13</f>
        <v>11833.3362420427</v>
      </c>
      <c r="IY13" s="15">
        <f>+[1]Mensual!IY$13</f>
        <v>10517.101729558259</v>
      </c>
      <c r="IZ13" s="15">
        <f>+[1]Mensual!IZ$13</f>
        <v>14208.9843511705</v>
      </c>
      <c r="JA13" s="15">
        <f>+[1]Mensual!JA$13</f>
        <v>12749.258784557691</v>
      </c>
      <c r="JB13" s="15">
        <f>+[1]Mensual!JB$13</f>
        <v>15038.36519816082</v>
      </c>
      <c r="JC13" s="15">
        <f>+[1]Mensual!JC$13</f>
        <v>12942.359147000681</v>
      </c>
      <c r="JD13" s="15">
        <f>+[1]Mensual!JD$13</f>
        <v>13514.93673694525</v>
      </c>
      <c r="JE13" s="15">
        <f>+[1]Mensual!JE$13</f>
        <v>12893.3669319623</v>
      </c>
      <c r="JF13" s="15">
        <f>+[1]Mensual!JF$13</f>
        <v>18865.054897754493</v>
      </c>
      <c r="JG13" s="15">
        <f>+[1]Mensual!JG$13</f>
        <v>15134.065391261482</v>
      </c>
      <c r="JH13" s="15">
        <f>+[1]Mensual!JH$13</f>
        <v>11412.556763352055</v>
      </c>
      <c r="JI13" s="15">
        <f>+[1]Mensual!JI$13</f>
        <v>13425.687103134915</v>
      </c>
      <c r="JJ13" s="15">
        <f>+[1]Mensual!JJ$13</f>
        <v>14742.991723014122</v>
      </c>
      <c r="JK13" s="15">
        <f>+[1]Mensual!JK$13</f>
        <v>12656.842117129941</v>
      </c>
      <c r="JL13" s="15">
        <f>+[1]Mensual!JL$13</f>
        <v>16039.579176249496</v>
      </c>
      <c r="JM13" s="15">
        <f>+[1]Mensual!JM$13</f>
        <v>12757.854916872664</v>
      </c>
      <c r="JN13" s="15">
        <f>+[1]Mensual!JN$13</f>
        <v>15665.591751524489</v>
      </c>
      <c r="JO13" s="15">
        <f>+[1]Mensual!JO$13</f>
        <v>14027.821465304834</v>
      </c>
      <c r="JP13" s="15">
        <f>+[1]Mensual!JP$13</f>
        <v>14078.316098526986</v>
      </c>
      <c r="JQ13" s="15">
        <f>+[1]Mensual!JQ$13</f>
        <v>14574.018585742197</v>
      </c>
      <c r="JR13" s="15">
        <f>+[1]Mensual!JR$13</f>
        <v>22556.533844529371</v>
      </c>
      <c r="JS13" s="15">
        <f>+[1]Mensual!JS$13</f>
        <v>14005.490289888196</v>
      </c>
      <c r="JT13" s="15">
        <f>+[1]Mensual!JT$13</f>
        <v>14470.239215765047</v>
      </c>
      <c r="JU13" s="15">
        <f>+[1]Mensual!JU$13</f>
        <v>16931.129742619327</v>
      </c>
      <c r="JV13" s="15">
        <f>+[1]Mensual!JV$13</f>
        <v>15813.352260792242</v>
      </c>
      <c r="JW13" s="15">
        <f>+[1]Mensual!JW$13</f>
        <v>15230.172011033419</v>
      </c>
      <c r="JX13" s="15">
        <f>+[1]Mensual!JX$13</f>
        <v>19744.305544204923</v>
      </c>
      <c r="JY13" s="15">
        <f>+[1]Mensual!JY$13</f>
        <v>15224.207797624367</v>
      </c>
      <c r="JZ13" s="15">
        <f>+[1]Mensual!JZ$13</f>
        <v>17870.153779247299</v>
      </c>
      <c r="KA13" s="15">
        <f>+[1]Mensual!KA$13</f>
        <v>15703.29079142</v>
      </c>
      <c r="KB13" s="15">
        <f>+[1]Mensual!KB$13</f>
        <v>15615.982098455002</v>
      </c>
      <c r="KC13" s="15">
        <f>+[1]Mensual!KC$13</f>
        <v>15754.203780090003</v>
      </c>
      <c r="KD13" s="15">
        <f>+[1]Mensual!KD$13</f>
        <v>22782.126124380004</v>
      </c>
      <c r="KE13" s="15">
        <f>+[1]Mensual!KE$13</f>
        <v>16793.014462029998</v>
      </c>
      <c r="KF13" s="15">
        <f>+[1]Mensual!KF$13</f>
        <v>15335.429568570005</v>
      </c>
      <c r="KG13" s="15">
        <f>+[1]Mensual!KG$13</f>
        <v>19007.195229389999</v>
      </c>
      <c r="KH13" s="15">
        <f>+[1]Mensual!KH$13</f>
        <v>16667.716797179834</v>
      </c>
      <c r="KI13" s="15">
        <f>+[1]Mensual!KI$13</f>
        <v>16830.120739180009</v>
      </c>
      <c r="KJ13" s="15">
        <f>+[1]Mensual!KJ$13</f>
        <v>22161.623245138202</v>
      </c>
      <c r="KK13" s="15">
        <f>+[1]Mensual!KK$13</f>
        <v>16627.532476810004</v>
      </c>
      <c r="KL13" s="15">
        <f>+[1]Mensual!KL$13</f>
        <v>19906.31219070001</v>
      </c>
      <c r="KM13" s="15">
        <f>+[1]Mensual!KM$13</f>
        <v>17081.314280720006</v>
      </c>
      <c r="KN13" s="15">
        <f>+[1]Mensual!KN$13</f>
        <v>17200.768765330002</v>
      </c>
      <c r="KO13" s="15">
        <f>+[1]Mensual!KO$13</f>
        <v>17871.559745376795</v>
      </c>
      <c r="KP13" s="15">
        <f>+[1]Mensual!KP$13</f>
        <v>26330.018820830006</v>
      </c>
      <c r="KQ13" s="15">
        <f>+[1]Mensual!KQ$13</f>
        <v>18205.144631469997</v>
      </c>
      <c r="KR13" s="15">
        <f>+[1]Mensual!KR$13</f>
        <v>21020.75764154999</v>
      </c>
    </row>
    <row r="14" spans="1:304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f>+[1]Mensual!GL$14</f>
        <v>3336.1838799999987</v>
      </c>
      <c r="GM14" s="15">
        <f>+[1]Mensual!GM$14</f>
        <v>2800.7732999999985</v>
      </c>
      <c r="GN14" s="15">
        <f>+[1]Mensual!GN$14</f>
        <v>1614.4741000000017</v>
      </c>
      <c r="GO14" s="15">
        <f>+[1]Mensual!GO$14</f>
        <v>1146.567199999999</v>
      </c>
      <c r="GP14" s="15">
        <f>+[1]Mensual!GP$14</f>
        <v>1294.6982000000003</v>
      </c>
      <c r="GQ14" s="15">
        <f>+[1]Mensual!GQ$14</f>
        <v>589.49280000000044</v>
      </c>
      <c r="GR14" s="15">
        <f>+[1]Mensual!GR$14</f>
        <v>2258.2058999999999</v>
      </c>
      <c r="GS14" s="15">
        <f>+[1]Mensual!GS$14</f>
        <v>2294.4766</v>
      </c>
      <c r="GT14" s="15">
        <f>+[1]Mensual!GT$14</f>
        <v>5855.2244999999994</v>
      </c>
      <c r="GU14" s="15">
        <f>+[1]Mensual!GU$14</f>
        <v>2414.0988000000011</v>
      </c>
      <c r="GV14" s="15">
        <f>+[1]Mensual!GV$14</f>
        <v>2751.741</v>
      </c>
      <c r="GW14" s="15">
        <f>+[1]Mensual!GW$14</f>
        <v>467.20899999999972</v>
      </c>
      <c r="GX14" s="15">
        <f>+[1]Mensual!GX$14</f>
        <v>3376.5207540440883</v>
      </c>
      <c r="GY14" s="15">
        <f>+[1]Mensual!GY$14</f>
        <v>2622.6125743952193</v>
      </c>
      <c r="GZ14" s="15">
        <f>+[1]Mensual!GZ$14</f>
        <v>3111.339411806508</v>
      </c>
      <c r="HA14" s="15">
        <f>+[1]Mensual!HA$14</f>
        <v>-270.13980879699869</v>
      </c>
      <c r="HB14" s="15">
        <f>+[1]Mensual!HB$14</f>
        <v>2112.1102372557511</v>
      </c>
      <c r="HC14" s="15">
        <f>+[1]Mensual!HC$14</f>
        <v>3125.747891929419</v>
      </c>
      <c r="HD14" s="15">
        <f>+[1]Mensual!HD$14</f>
        <v>2279.0303955652894</v>
      </c>
      <c r="HE14" s="15">
        <f>+[1]Mensual!HE$14</f>
        <v>3114.5436408483288</v>
      </c>
      <c r="HF14" s="15">
        <f>+[1]Mensual!HF$14</f>
        <v>2409.5386425640809</v>
      </c>
      <c r="HG14" s="15">
        <f>+[1]Mensual!HG$14</f>
        <v>2581.5441328407801</v>
      </c>
      <c r="HH14" s="15">
        <f>+[1]Mensual!HH$14</f>
        <v>2097.5502031416504</v>
      </c>
      <c r="HI14" s="15">
        <f>+[1]Mensual!HI$14</f>
        <v>-2702.1261640364005</v>
      </c>
      <c r="HJ14" s="15">
        <f>+[1]Mensual!HJ$14</f>
        <v>2066.5726979999981</v>
      </c>
      <c r="HK14" s="15">
        <f>+[1]Mensual!HK$14</f>
        <v>707.52008899999919</v>
      </c>
      <c r="HL14" s="15">
        <f>+[1]Mensual!HL$14</f>
        <v>3587.8108020000004</v>
      </c>
      <c r="HM14" s="15">
        <f>+[1]Mensual!HM$14</f>
        <v>939.10881200000074</v>
      </c>
      <c r="HN14" s="15">
        <f>+[1]Mensual!HN$14</f>
        <v>551.41650699999889</v>
      </c>
      <c r="HO14" s="15">
        <f>+[1]Mensual!HO$14</f>
        <v>288.4014920000007</v>
      </c>
      <c r="HP14" s="15">
        <f>+[1]Mensual!HP$14</f>
        <v>1517.7300669999993</v>
      </c>
      <c r="HQ14" s="15">
        <f>+[1]Mensual!HQ$14</f>
        <v>1753.7861630000016</v>
      </c>
      <c r="HR14" s="15">
        <f>+[1]Mensual!HR$14</f>
        <v>2131.5530300000019</v>
      </c>
      <c r="HS14" s="15">
        <f>+[1]Mensual!HS$14</f>
        <v>2489.5119149999991</v>
      </c>
      <c r="HT14" s="15">
        <f>+[1]Mensual!HT$14</f>
        <v>3765.3307689999997</v>
      </c>
      <c r="HU14" s="15">
        <f>+[1]Mensual!HU$14</f>
        <v>-4035.7837369999997</v>
      </c>
      <c r="HV14" s="15">
        <f>+[1]Mensual!HV$14</f>
        <v>4077.2619709999985</v>
      </c>
      <c r="HW14" s="15">
        <f>+[1]Mensual!HW$14</f>
        <v>3035.2707659999992</v>
      </c>
      <c r="HX14" s="15">
        <f>+[1]Mensual!HX$14</f>
        <v>2551.856244999999</v>
      </c>
      <c r="HY14" s="15">
        <f>+[1]Mensual!HY$14</f>
        <v>-257.61757399999919</v>
      </c>
      <c r="HZ14" s="15">
        <f>+[1]Mensual!HZ$14</f>
        <v>-1061.1109399999982</v>
      </c>
      <c r="IA14" s="15">
        <f>+[1]Mensual!IA$14</f>
        <v>-828.55898999999749</v>
      </c>
      <c r="IB14" s="15">
        <f>+[1]Mensual!IB$14</f>
        <v>403.20953100000065</v>
      </c>
      <c r="IC14" s="15">
        <f>+[1]Mensual!IC$14</f>
        <v>2534.4712940000004</v>
      </c>
      <c r="ID14" s="15">
        <f>+[1]Mensual!ID$14</f>
        <v>1058.8380520000014</v>
      </c>
      <c r="IE14" s="15">
        <f>+[1]Mensual!IE$14</f>
        <v>1736.0352020000005</v>
      </c>
      <c r="IF14" s="15">
        <f>+[1]Mensual!IF$14</f>
        <v>3840.4817080000003</v>
      </c>
      <c r="IG14" s="15">
        <f>+[1]Mensual!IG$14</f>
        <v>-3642.4908770000002</v>
      </c>
      <c r="IH14" s="15">
        <f>+[1]Mensual!IH$14</f>
        <v>2630.073354000001</v>
      </c>
      <c r="II14" s="15">
        <f>+[1]Mensual!II$14</f>
        <v>2279.576603999999</v>
      </c>
      <c r="IJ14" s="15">
        <f>+[1]Mensual!IJ$14</f>
        <v>1816.1356870000006</v>
      </c>
      <c r="IK14" s="15">
        <f>+[1]Mensual!IK$14</f>
        <v>943.02735100000075</v>
      </c>
      <c r="IL14" s="15">
        <f>+[1]Mensual!IL$14</f>
        <v>2324.4543080000012</v>
      </c>
      <c r="IM14" s="15">
        <f>+[1]Mensual!IM$14</f>
        <v>-3249.7995380000016</v>
      </c>
      <c r="IN14" s="15">
        <f>+[1]Mensual!IN$14</f>
        <v>2747.7199270000001</v>
      </c>
      <c r="IO14" s="15">
        <f>+[1]Mensual!IO$14</f>
        <v>3129.2144500000004</v>
      </c>
      <c r="IP14" s="15">
        <f>+[1]Mensual!IP$14</f>
        <v>541.21774700000037</v>
      </c>
      <c r="IQ14" s="15">
        <f>+[1]Mensual!IQ$14</f>
        <v>1544.1527029999982</v>
      </c>
      <c r="IR14" s="15">
        <f>+[1]Mensual!IR$14</f>
        <v>1307.1377550000034</v>
      </c>
      <c r="IS14" s="15">
        <f>+[1]Mensual!IS$14</f>
        <v>865.67836969999792</v>
      </c>
      <c r="IT14" s="15">
        <f>+[1]Mensual!IT$14</f>
        <v>1353.0183976509395</v>
      </c>
      <c r="IU14" s="15">
        <f>+[1]Mensual!IU$14</f>
        <v>2172.2053239999996</v>
      </c>
      <c r="IV14" s="15">
        <f>+[1]Mensual!IV$14</f>
        <v>4186.4662870000011</v>
      </c>
      <c r="IW14" s="15">
        <f>+[1]Mensual!IW$14</f>
        <v>-273.12010680000066</v>
      </c>
      <c r="IX14" s="15">
        <f>+[1]Mensual!IX$14</f>
        <v>3208.5889609999995</v>
      </c>
      <c r="IY14" s="15">
        <f>+[1]Mensual!IY$14</f>
        <v>5135.7913380000018</v>
      </c>
      <c r="IZ14" s="15">
        <f>+[1]Mensual!IZ$14</f>
        <v>2600.5500360000001</v>
      </c>
      <c r="JA14" s="15">
        <f>+[1]Mensual!JA$14</f>
        <v>1657.1417899999994</v>
      </c>
      <c r="JB14" s="15">
        <f>+[1]Mensual!JB$14</f>
        <v>1069.7390509999982</v>
      </c>
      <c r="JC14" s="15">
        <f>+[1]Mensual!JC$14</f>
        <v>2341.9739289999998</v>
      </c>
      <c r="JD14" s="15">
        <f>+[1]Mensual!JD$14</f>
        <v>1074.705293000002</v>
      </c>
      <c r="JE14" s="15">
        <f>+[1]Mensual!JE$14</f>
        <v>-2733.4580610275198</v>
      </c>
      <c r="JF14" s="15">
        <f>+[1]Mensual!JF$14</f>
        <v>3048.8569185292117</v>
      </c>
      <c r="JG14" s="15">
        <f>+[1]Mensual!JG$14</f>
        <v>1982.3165452497408</v>
      </c>
      <c r="JH14" s="15">
        <f>+[1]Mensual!JH$14</f>
        <v>1410.4024689999997</v>
      </c>
      <c r="JI14" s="15">
        <f>+[1]Mensual!JI$14</f>
        <v>2300.5837453179238</v>
      </c>
      <c r="JJ14" s="15">
        <f>+[1]Mensual!JJ$14</f>
        <v>998.82402799999977</v>
      </c>
      <c r="JK14" s="15">
        <f>+[1]Mensual!JK$14</f>
        <v>1801.8613560000006</v>
      </c>
      <c r="JL14" s="15">
        <f>+[1]Mensual!JL$14</f>
        <v>3083.8909430000026</v>
      </c>
      <c r="JM14" s="15">
        <f>+[1]Mensual!JM$14</f>
        <v>2756.4860300000018</v>
      </c>
      <c r="JN14" s="15">
        <f>+[1]Mensual!JN$14</f>
        <v>3883.2664425999992</v>
      </c>
      <c r="JO14" s="15">
        <f>+[1]Mensual!JO$14</f>
        <v>5132.454359669161</v>
      </c>
      <c r="JP14" s="15">
        <f>+[1]Mensual!JP$14</f>
        <v>8517.7994259999996</v>
      </c>
      <c r="JQ14" s="15">
        <f>+[1]Mensual!JQ$14</f>
        <v>3124.8773150000025</v>
      </c>
      <c r="JR14" s="15">
        <f>+[1]Mensual!JR$14</f>
        <v>3273.3010235599913</v>
      </c>
      <c r="JS14" s="15">
        <f>+[1]Mensual!JS$14</f>
        <v>-4281.3076189999983</v>
      </c>
      <c r="JT14" s="15">
        <f>+[1]Mensual!JT$14</f>
        <v>151.20451099999798</v>
      </c>
      <c r="JU14" s="15">
        <f>+[1]Mensual!JU$14</f>
        <v>636.61326227369671</v>
      </c>
      <c r="JV14" s="15">
        <f>+[1]Mensual!JV$14</f>
        <v>2870.7177830000005</v>
      </c>
      <c r="JW14" s="15">
        <f>+[1]Mensual!JW$14</f>
        <v>1528.0333720000001</v>
      </c>
      <c r="JX14" s="15">
        <f>+[1]Mensual!JX$14</f>
        <v>4127.2601940000013</v>
      </c>
      <c r="JY14" s="15">
        <f>+[1]Mensual!JY$14</f>
        <v>3579.2381769999979</v>
      </c>
      <c r="JZ14" s="15">
        <f>+[1]Mensual!JZ$14</f>
        <v>4388.7374679999994</v>
      </c>
      <c r="KA14" s="15">
        <f>+[1]Mensual!KA$14</f>
        <v>4129.5298149999981</v>
      </c>
      <c r="KB14" s="15">
        <f>+[1]Mensual!KB$14</f>
        <v>5948.2382359999992</v>
      </c>
      <c r="KC14" s="15">
        <f>+[1]Mensual!KC$14</f>
        <v>2595.2474230000007</v>
      </c>
      <c r="KD14" s="15">
        <f>+[1]Mensual!KD$14</f>
        <v>2939.2726139999963</v>
      </c>
      <c r="KE14" s="15">
        <f>+[1]Mensual!KE$14</f>
        <v>1890.8741119999963</v>
      </c>
      <c r="KF14" s="15">
        <f>+[1]Mensual!KF$14</f>
        <v>541.55879299999935</v>
      </c>
      <c r="KG14" s="15">
        <f>+[1]Mensual!KG$14</f>
        <v>2608.5655569999999</v>
      </c>
      <c r="KH14" s="15">
        <f>+[1]Mensual!KH$14</f>
        <v>4291.0724549999995</v>
      </c>
      <c r="KI14" s="15">
        <f>+[1]Mensual!KI$14</f>
        <v>74.016148000000157</v>
      </c>
      <c r="KJ14" s="15">
        <f>+[1]Mensual!KJ$14</f>
        <v>2361.6812508085059</v>
      </c>
      <c r="KK14" s="15">
        <f>+[1]Mensual!KK$14</f>
        <v>2716.6146793220473</v>
      </c>
      <c r="KL14" s="15">
        <f>+[1]Mensual!KL$14</f>
        <v>-61.264584000003651</v>
      </c>
      <c r="KM14" s="15">
        <f>+[1]Mensual!KM$14</f>
        <v>1054.9099814262424</v>
      </c>
      <c r="KN14" s="15">
        <f>+[1]Mensual!KN$14</f>
        <v>3178.4923930000004</v>
      </c>
      <c r="KO14" s="15">
        <f>+[1]Mensual!KO$14</f>
        <v>2495.8892460000011</v>
      </c>
      <c r="KP14" s="15">
        <f>+[1]Mensual!KP$14</f>
        <v>4283.0836899999995</v>
      </c>
      <c r="KQ14" s="15">
        <f>+[1]Mensual!KQ$14</f>
        <v>1836.4368711999994</v>
      </c>
      <c r="KR14" s="15">
        <f>+[1]Mensual!KR$14</f>
        <v>1832.5178280000005</v>
      </c>
    </row>
    <row r="15" spans="1:304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</row>
    <row r="16" spans="1:304" s="101" customFormat="1" ht="15.75" thickBot="1" x14ac:dyDescent="0.3">
      <c r="A16" s="26" t="s">
        <v>251</v>
      </c>
      <c r="B16" s="100">
        <f>+B18+B24</f>
        <v>6043.9470989999991</v>
      </c>
      <c r="C16" s="100">
        <f t="shared" ref="C16:BN16" si="70">+C18+C24</f>
        <v>5624.159650999999</v>
      </c>
      <c r="D16" s="100">
        <f t="shared" si="70"/>
        <v>6137.0732259999995</v>
      </c>
      <c r="E16" s="100">
        <f t="shared" si="70"/>
        <v>5961.9224049999993</v>
      </c>
      <c r="F16" s="100">
        <f t="shared" si="70"/>
        <v>5731.0661449999998</v>
      </c>
      <c r="G16" s="100">
        <f t="shared" si="70"/>
        <v>6028.851498</v>
      </c>
      <c r="H16" s="100">
        <f t="shared" si="70"/>
        <v>6936.9401550000002</v>
      </c>
      <c r="I16" s="100">
        <f t="shared" si="70"/>
        <v>6066.7992030000005</v>
      </c>
      <c r="J16" s="100">
        <f t="shared" si="70"/>
        <v>5998.0594420000007</v>
      </c>
      <c r="K16" s="100">
        <f t="shared" si="70"/>
        <v>6288.6505249999991</v>
      </c>
      <c r="L16" s="100">
        <f t="shared" si="70"/>
        <v>6078.1384310000003</v>
      </c>
      <c r="M16" s="100">
        <f t="shared" si="70"/>
        <v>9072.1942190000009</v>
      </c>
      <c r="N16" s="100">
        <f t="shared" si="70"/>
        <v>6080.9066229999999</v>
      </c>
      <c r="O16" s="100">
        <f t="shared" si="70"/>
        <v>6426.3054049999992</v>
      </c>
      <c r="P16" s="100">
        <f t="shared" si="70"/>
        <v>6228.7491409999993</v>
      </c>
      <c r="Q16" s="100">
        <f t="shared" si="70"/>
        <v>6211.2276150000007</v>
      </c>
      <c r="R16" s="100">
        <f t="shared" si="70"/>
        <v>6269.9383990000006</v>
      </c>
      <c r="S16" s="100">
        <f t="shared" si="70"/>
        <v>5963.960341</v>
      </c>
      <c r="T16" s="100">
        <f t="shared" si="70"/>
        <v>6610.7500150000014</v>
      </c>
      <c r="U16" s="100">
        <f t="shared" si="70"/>
        <v>5574.2992560000002</v>
      </c>
      <c r="V16" s="100">
        <f t="shared" si="70"/>
        <v>6315.4557449999993</v>
      </c>
      <c r="W16" s="100">
        <f t="shared" si="70"/>
        <v>6008.2319700000007</v>
      </c>
      <c r="X16" s="100">
        <f t="shared" si="70"/>
        <v>5479.1084000000001</v>
      </c>
      <c r="Y16" s="100">
        <f t="shared" si="70"/>
        <v>7206.0087939999994</v>
      </c>
      <c r="Z16" s="100">
        <f t="shared" si="70"/>
        <v>6467.8526599999996</v>
      </c>
      <c r="AA16" s="100">
        <f t="shared" si="70"/>
        <v>6007.9399310000008</v>
      </c>
      <c r="AB16" s="100">
        <f t="shared" si="70"/>
        <v>6185.3070950000001</v>
      </c>
      <c r="AC16" s="100">
        <f t="shared" si="70"/>
        <v>6216.1024810000008</v>
      </c>
      <c r="AD16" s="100">
        <f t="shared" si="70"/>
        <v>6492.3476069999997</v>
      </c>
      <c r="AE16" s="100">
        <f t="shared" si="70"/>
        <v>6634.3174819999986</v>
      </c>
      <c r="AF16" s="100">
        <f t="shared" si="70"/>
        <v>6677.8147250000002</v>
      </c>
      <c r="AG16" s="100">
        <f t="shared" si="70"/>
        <v>6324.6076709999988</v>
      </c>
      <c r="AH16" s="100">
        <f t="shared" si="70"/>
        <v>6431.4249369999998</v>
      </c>
      <c r="AI16" s="100">
        <f t="shared" si="70"/>
        <v>6462.5572849999999</v>
      </c>
      <c r="AJ16" s="100">
        <f t="shared" si="70"/>
        <v>6604.4699199999995</v>
      </c>
      <c r="AK16" s="100">
        <f t="shared" si="70"/>
        <v>7247.6702459999997</v>
      </c>
      <c r="AL16" s="100">
        <f t="shared" si="70"/>
        <v>7099.2823835359995</v>
      </c>
      <c r="AM16" s="100">
        <f t="shared" si="70"/>
        <v>6257.3361935040011</v>
      </c>
      <c r="AN16" s="100">
        <f t="shared" si="70"/>
        <v>6187.4273345199999</v>
      </c>
      <c r="AO16" s="100">
        <f t="shared" si="70"/>
        <v>6823.2444925680011</v>
      </c>
      <c r="AP16" s="100">
        <f t="shared" si="70"/>
        <v>6031.4020156759998</v>
      </c>
      <c r="AQ16" s="100">
        <f t="shared" si="70"/>
        <v>5179.3953718719995</v>
      </c>
      <c r="AR16" s="100">
        <f t="shared" si="70"/>
        <v>6829.8961053639996</v>
      </c>
      <c r="AS16" s="100">
        <f t="shared" si="70"/>
        <v>6516.2551262159996</v>
      </c>
      <c r="AT16" s="100">
        <f t="shared" si="70"/>
        <v>5162.4340087999999</v>
      </c>
      <c r="AU16" s="100">
        <f t="shared" si="70"/>
        <v>6725.1008809127507</v>
      </c>
      <c r="AV16" s="100">
        <f t="shared" si="70"/>
        <v>6505.2035250520003</v>
      </c>
      <c r="AW16" s="100">
        <f t="shared" si="70"/>
        <v>6405.7613515000003</v>
      </c>
      <c r="AX16" s="100">
        <f t="shared" si="70"/>
        <v>7291.884647158</v>
      </c>
      <c r="AY16" s="100">
        <f t="shared" si="70"/>
        <v>9062.0818810000001</v>
      </c>
      <c r="AZ16" s="100">
        <f t="shared" si="70"/>
        <v>4373.290415636</v>
      </c>
      <c r="BA16" s="100">
        <f t="shared" si="70"/>
        <v>7084.6048558700004</v>
      </c>
      <c r="BB16" s="100">
        <f t="shared" si="70"/>
        <v>7763.7374461302788</v>
      </c>
      <c r="BC16" s="100">
        <f t="shared" si="70"/>
        <v>5229.1223019860008</v>
      </c>
      <c r="BD16" s="100">
        <f t="shared" si="70"/>
        <v>8247.5370642863636</v>
      </c>
      <c r="BE16" s="100">
        <f t="shared" si="70"/>
        <v>6747.0452156627516</v>
      </c>
      <c r="BF16" s="100">
        <f t="shared" si="70"/>
        <v>6381.9623169621209</v>
      </c>
      <c r="BG16" s="100">
        <f t="shared" si="70"/>
        <v>7776.8201385138318</v>
      </c>
      <c r="BH16" s="100">
        <f t="shared" si="70"/>
        <v>7453.7127949856485</v>
      </c>
      <c r="BI16" s="100">
        <f t="shared" si="70"/>
        <v>6219.1995687611388</v>
      </c>
      <c r="BJ16" s="100">
        <f t="shared" si="70"/>
        <v>9063.6141739720006</v>
      </c>
      <c r="BK16" s="100">
        <f t="shared" si="70"/>
        <v>8133.4186921599994</v>
      </c>
      <c r="BL16" s="100">
        <f t="shared" si="70"/>
        <v>7082.7014943221593</v>
      </c>
      <c r="BM16" s="100">
        <f t="shared" si="70"/>
        <v>8693.6141804540002</v>
      </c>
      <c r="BN16" s="100">
        <f t="shared" si="70"/>
        <v>7389.0659638365505</v>
      </c>
      <c r="BO16" s="100">
        <f t="shared" ref="BO16:DZ16" si="71">+BO18+BO24</f>
        <v>6615.0210879480001</v>
      </c>
      <c r="BP16" s="100">
        <f t="shared" si="71"/>
        <v>9005.2754086760397</v>
      </c>
      <c r="BQ16" s="100">
        <f t="shared" si="71"/>
        <v>7725.108848347998</v>
      </c>
      <c r="BR16" s="100">
        <f t="shared" si="71"/>
        <v>5598.3900253220017</v>
      </c>
      <c r="BS16" s="100">
        <f t="shared" si="71"/>
        <v>10481.448618167655</v>
      </c>
      <c r="BT16" s="100">
        <f t="shared" si="71"/>
        <v>7861.4244891849994</v>
      </c>
      <c r="BU16" s="100">
        <f t="shared" si="71"/>
        <v>6811.2574247700013</v>
      </c>
      <c r="BV16" s="100">
        <f t="shared" si="71"/>
        <v>9638.7923530200005</v>
      </c>
      <c r="BW16" s="100">
        <f t="shared" si="71"/>
        <v>8161.277435259999</v>
      </c>
      <c r="BX16" s="100">
        <f t="shared" si="71"/>
        <v>7707.05814904</v>
      </c>
      <c r="BY16" s="100">
        <f t="shared" si="71"/>
        <v>9567.5708697399987</v>
      </c>
      <c r="BZ16" s="100">
        <f t="shared" si="71"/>
        <v>7657.1932300320004</v>
      </c>
      <c r="CA16" s="100">
        <f t="shared" si="71"/>
        <v>7749.8386801030001</v>
      </c>
      <c r="CB16" s="100">
        <f t="shared" si="71"/>
        <v>7827.8206117695509</v>
      </c>
      <c r="CC16" s="100">
        <f t="shared" si="71"/>
        <v>9359.1535178266095</v>
      </c>
      <c r="CD16" s="100">
        <f t="shared" si="71"/>
        <v>8098.9171490851395</v>
      </c>
      <c r="CE16" s="100">
        <f t="shared" si="71"/>
        <v>8853.2880153229708</v>
      </c>
      <c r="CF16" s="100">
        <f t="shared" si="71"/>
        <v>8511.4295268367987</v>
      </c>
      <c r="CG16" s="100">
        <f t="shared" si="71"/>
        <v>9879.0541135500007</v>
      </c>
      <c r="CH16" s="100">
        <f t="shared" si="71"/>
        <v>10842.991087952345</v>
      </c>
      <c r="CI16" s="100">
        <f t="shared" si="71"/>
        <v>9153.6580156963973</v>
      </c>
      <c r="CJ16" s="100">
        <f t="shared" si="71"/>
        <v>9780.0101524243673</v>
      </c>
      <c r="CK16" s="100">
        <f t="shared" si="71"/>
        <v>8432.2174789856144</v>
      </c>
      <c r="CL16" s="100">
        <f t="shared" si="71"/>
        <v>8898.0475563978125</v>
      </c>
      <c r="CM16" s="100">
        <f t="shared" si="71"/>
        <v>11421.91622651035</v>
      </c>
      <c r="CN16" s="100">
        <f t="shared" si="71"/>
        <v>7345.4041149443747</v>
      </c>
      <c r="CO16" s="100">
        <f t="shared" si="71"/>
        <v>10505.179921847863</v>
      </c>
      <c r="CP16" s="100">
        <f t="shared" si="71"/>
        <v>11120.183185342506</v>
      </c>
      <c r="CQ16" s="100">
        <f t="shared" si="71"/>
        <v>9497.222530245157</v>
      </c>
      <c r="CR16" s="100">
        <f t="shared" si="71"/>
        <v>9186.9066103483801</v>
      </c>
      <c r="CS16" s="100">
        <f t="shared" si="71"/>
        <v>11045.157963072357</v>
      </c>
      <c r="CT16" s="100">
        <f t="shared" si="71"/>
        <v>12048.46742585874</v>
      </c>
      <c r="CU16" s="100">
        <f t="shared" si="71"/>
        <v>9365.6734909162624</v>
      </c>
      <c r="CV16" s="100">
        <f t="shared" si="71"/>
        <v>14024.793395066677</v>
      </c>
      <c r="CW16" s="100">
        <f t="shared" si="71"/>
        <v>5238.6958807064366</v>
      </c>
      <c r="CX16" s="100">
        <f t="shared" si="71"/>
        <v>11651.832710085751</v>
      </c>
      <c r="CY16" s="100">
        <f t="shared" si="71"/>
        <v>14010.041794118146</v>
      </c>
      <c r="CZ16" s="100">
        <f t="shared" si="71"/>
        <v>10728.85644996673</v>
      </c>
      <c r="DA16" s="100">
        <f t="shared" si="71"/>
        <v>10844.999987692656</v>
      </c>
      <c r="DB16" s="100">
        <f t="shared" si="71"/>
        <v>10037.8939504518</v>
      </c>
      <c r="DC16" s="100">
        <f t="shared" si="71"/>
        <v>10825.282416366823</v>
      </c>
      <c r="DD16" s="100">
        <f t="shared" si="71"/>
        <v>10060.467289159322</v>
      </c>
      <c r="DE16" s="100">
        <f t="shared" si="71"/>
        <v>20121.37733798808</v>
      </c>
      <c r="DF16" s="100">
        <f t="shared" si="71"/>
        <v>12697.862964007498</v>
      </c>
      <c r="DG16" s="100">
        <f t="shared" si="71"/>
        <v>10997.87049088134</v>
      </c>
      <c r="DH16" s="100">
        <f t="shared" si="71"/>
        <v>14863.630735665716</v>
      </c>
      <c r="DI16" s="100">
        <f t="shared" si="71"/>
        <v>13010.689012530998</v>
      </c>
      <c r="DJ16" s="100">
        <f t="shared" si="71"/>
        <v>9910.7859034272715</v>
      </c>
      <c r="DK16" s="100">
        <f t="shared" si="71"/>
        <v>11197.781876875426</v>
      </c>
      <c r="DL16" s="100">
        <f t="shared" si="71"/>
        <v>13555.46296882762</v>
      </c>
      <c r="DM16" s="100">
        <f t="shared" si="71"/>
        <v>12024.471795522502</v>
      </c>
      <c r="DN16" s="100">
        <f t="shared" si="71"/>
        <v>14728.886140671681</v>
      </c>
      <c r="DO16" s="100">
        <f t="shared" si="71"/>
        <v>13425.774787827308</v>
      </c>
      <c r="DP16" s="100">
        <f t="shared" si="71"/>
        <v>13310.034766803141</v>
      </c>
      <c r="DQ16" s="100">
        <f t="shared" si="71"/>
        <v>24103.4114792037</v>
      </c>
      <c r="DR16" s="100">
        <f t="shared" si="71"/>
        <v>15265.484682316666</v>
      </c>
      <c r="DS16" s="100">
        <f t="shared" si="71"/>
        <v>14026.160034109693</v>
      </c>
      <c r="DT16" s="100">
        <f t="shared" si="71"/>
        <v>16796.55957951862</v>
      </c>
      <c r="DU16" s="100">
        <f t="shared" si="71"/>
        <v>13324.250530242898</v>
      </c>
      <c r="DV16" s="100">
        <f t="shared" si="71"/>
        <v>13713.471247711659</v>
      </c>
      <c r="DW16" s="100">
        <f t="shared" si="71"/>
        <v>16171.335633712355</v>
      </c>
      <c r="DX16" s="100">
        <f t="shared" si="71"/>
        <v>17532.911547671993</v>
      </c>
      <c r="DY16" s="100">
        <f t="shared" si="71"/>
        <v>14961.098677980968</v>
      </c>
      <c r="DZ16" s="100">
        <f t="shared" si="71"/>
        <v>16005.516773077561</v>
      </c>
      <c r="EA16" s="100">
        <f t="shared" ref="EA16:GL16" si="72">+EA18+EA24</f>
        <v>15712.676118799829</v>
      </c>
      <c r="EB16" s="100">
        <f t="shared" si="72"/>
        <v>14251.286895907357</v>
      </c>
      <c r="EC16" s="100">
        <f t="shared" si="72"/>
        <v>24633.377727361236</v>
      </c>
      <c r="ED16" s="100">
        <f t="shared" si="72"/>
        <v>14510.378734571608</v>
      </c>
      <c r="EE16" s="100">
        <f t="shared" si="72"/>
        <v>16996.1831960362</v>
      </c>
      <c r="EF16" s="100">
        <f t="shared" si="72"/>
        <v>25739.136354485956</v>
      </c>
      <c r="EG16" s="100">
        <f t="shared" si="72"/>
        <v>8413.0870383661986</v>
      </c>
      <c r="EH16" s="100">
        <f t="shared" si="72"/>
        <v>18897.05826592473</v>
      </c>
      <c r="EI16" s="100">
        <f t="shared" si="72"/>
        <v>21478.714488189136</v>
      </c>
      <c r="EJ16" s="100">
        <f t="shared" si="72"/>
        <v>17218.810823957243</v>
      </c>
      <c r="EK16" s="100">
        <f t="shared" si="72"/>
        <v>18739.86281040054</v>
      </c>
      <c r="EL16" s="100">
        <f t="shared" si="72"/>
        <v>18560.012543319001</v>
      </c>
      <c r="EM16" s="100">
        <f t="shared" si="72"/>
        <v>14952.200939487961</v>
      </c>
      <c r="EN16" s="100">
        <f t="shared" si="72"/>
        <v>17295.087209412748</v>
      </c>
      <c r="EO16" s="100">
        <f t="shared" si="72"/>
        <v>29474.066036327196</v>
      </c>
      <c r="EP16" s="100">
        <f t="shared" si="72"/>
        <v>17499.527587346602</v>
      </c>
      <c r="EQ16" s="100">
        <f t="shared" si="72"/>
        <v>17617.980725670768</v>
      </c>
      <c r="ER16" s="100">
        <f t="shared" si="72"/>
        <v>22625.946301342658</v>
      </c>
      <c r="ES16" s="100">
        <f t="shared" si="72"/>
        <v>14413.413229470645</v>
      </c>
      <c r="ET16" s="100">
        <f t="shared" si="72"/>
        <v>22105.642578903215</v>
      </c>
      <c r="EU16" s="100">
        <f t="shared" si="72"/>
        <v>22563.398543343494</v>
      </c>
      <c r="EV16" s="100">
        <f t="shared" si="72"/>
        <v>19572.979818806598</v>
      </c>
      <c r="EW16" s="100">
        <f t="shared" si="72"/>
        <v>18616.71537152203</v>
      </c>
      <c r="EX16" s="100">
        <f t="shared" si="72"/>
        <v>19633.356132467768</v>
      </c>
      <c r="EY16" s="100">
        <f t="shared" si="72"/>
        <v>20928.100722073879</v>
      </c>
      <c r="EZ16" s="100">
        <f t="shared" si="72"/>
        <v>20430.716184703877</v>
      </c>
      <c r="FA16" s="100">
        <f t="shared" si="72"/>
        <v>28110.077892686844</v>
      </c>
      <c r="FB16" s="100">
        <f t="shared" si="72"/>
        <v>22960.52940924792</v>
      </c>
      <c r="FC16" s="100">
        <f t="shared" si="72"/>
        <v>22351.67111393408</v>
      </c>
      <c r="FD16" s="100">
        <f t="shared" si="72"/>
        <v>33942.738207816481</v>
      </c>
      <c r="FE16" s="100">
        <f t="shared" si="72"/>
        <v>8943.4806545226675</v>
      </c>
      <c r="FF16" s="100">
        <f t="shared" si="72"/>
        <v>24242.461821409641</v>
      </c>
      <c r="FG16" s="100">
        <f t="shared" si="72"/>
        <v>27293.360643070868</v>
      </c>
      <c r="FH16" s="100">
        <f t="shared" si="72"/>
        <v>25247.33019062303</v>
      </c>
      <c r="FI16" s="100">
        <f t="shared" si="72"/>
        <v>22972.085103650195</v>
      </c>
      <c r="FJ16" s="100">
        <f t="shared" si="72"/>
        <v>26376.067293520719</v>
      </c>
      <c r="FK16" s="100">
        <f t="shared" si="72"/>
        <v>25922.565771692127</v>
      </c>
      <c r="FL16" s="100">
        <f t="shared" si="72"/>
        <v>21178.026144353098</v>
      </c>
      <c r="FM16" s="100">
        <f t="shared" si="72"/>
        <v>29598.993935238268</v>
      </c>
      <c r="FN16" s="100">
        <f t="shared" si="72"/>
        <v>31343.87067086</v>
      </c>
      <c r="FO16" s="100">
        <f t="shared" si="72"/>
        <v>25651.121525924002</v>
      </c>
      <c r="FP16" s="100">
        <f t="shared" si="72"/>
        <v>21901.485279905999</v>
      </c>
      <c r="FQ16" s="100">
        <f t="shared" si="72"/>
        <v>26722.562987070003</v>
      </c>
      <c r="FR16" s="100">
        <f t="shared" si="72"/>
        <v>25249.286623689997</v>
      </c>
      <c r="FS16" s="100">
        <f t="shared" si="72"/>
        <v>30011.70853949599</v>
      </c>
      <c r="FT16" s="100">
        <f t="shared" si="72"/>
        <v>29286.086697480001</v>
      </c>
      <c r="FU16" s="100">
        <f t="shared" si="72"/>
        <v>31576.557370330003</v>
      </c>
      <c r="FV16" s="100">
        <f t="shared" si="72"/>
        <v>30474.558029707536</v>
      </c>
      <c r="FW16" s="100">
        <f t="shared" si="72"/>
        <v>27152.961181005994</v>
      </c>
      <c r="FX16" s="100">
        <f t="shared" si="72"/>
        <v>24994.780460763999</v>
      </c>
      <c r="FY16" s="100">
        <f t="shared" si="72"/>
        <v>38687.693225600997</v>
      </c>
      <c r="FZ16" s="100">
        <f t="shared" si="72"/>
        <v>30959.930011123004</v>
      </c>
      <c r="GA16" s="100">
        <f t="shared" si="72"/>
        <v>37860.364659886007</v>
      </c>
      <c r="GB16" s="100">
        <f t="shared" si="72"/>
        <v>25268.849755099996</v>
      </c>
      <c r="GC16" s="100">
        <f t="shared" si="72"/>
        <v>26537.846338686995</v>
      </c>
      <c r="GD16" s="100">
        <f t="shared" si="72"/>
        <v>30996.347115936002</v>
      </c>
      <c r="GE16" s="100">
        <f t="shared" si="72"/>
        <v>36541.741772949994</v>
      </c>
      <c r="GF16" s="100">
        <f t="shared" si="72"/>
        <v>31539.210456203004</v>
      </c>
      <c r="GG16" s="100">
        <f t="shared" si="72"/>
        <v>32140.366252817006</v>
      </c>
      <c r="GH16" s="100">
        <f t="shared" si="72"/>
        <v>33021.430088379995</v>
      </c>
      <c r="GI16" s="100">
        <f t="shared" si="72"/>
        <v>34328.692294110006</v>
      </c>
      <c r="GJ16" s="100">
        <f t="shared" si="72"/>
        <v>32303.831297489</v>
      </c>
      <c r="GK16" s="100">
        <f t="shared" si="72"/>
        <v>40360.839839150001</v>
      </c>
      <c r="GL16" s="100">
        <f t="shared" si="72"/>
        <v>32248.961479578</v>
      </c>
      <c r="GM16" s="100">
        <f t="shared" ref="GM16:HJ16" si="73">+GM18+GM24</f>
        <v>33050.444366920005</v>
      </c>
      <c r="GN16" s="100">
        <f t="shared" si="73"/>
        <v>45280.895574856011</v>
      </c>
      <c r="GO16" s="100">
        <f t="shared" si="73"/>
        <v>27352.167540132003</v>
      </c>
      <c r="GP16" s="100">
        <f t="shared" si="73"/>
        <v>26533.298613100007</v>
      </c>
      <c r="GQ16" s="100">
        <f t="shared" si="73"/>
        <v>41579.244767409997</v>
      </c>
      <c r="GR16" s="100">
        <f t="shared" si="73"/>
        <v>33646.763519731998</v>
      </c>
      <c r="GS16" s="100">
        <f t="shared" si="73"/>
        <v>33259.282181297996</v>
      </c>
      <c r="GT16" s="100">
        <f t="shared" si="73"/>
        <v>34913.593066400004</v>
      </c>
      <c r="GU16" s="100">
        <f t="shared" si="73"/>
        <v>40141.804993109996</v>
      </c>
      <c r="GV16" s="100">
        <f t="shared" si="73"/>
        <v>29041.952148909997</v>
      </c>
      <c r="GW16" s="100">
        <f t="shared" si="73"/>
        <v>39842.390913309995</v>
      </c>
      <c r="GX16" s="100">
        <f t="shared" si="73"/>
        <v>37530.058669143509</v>
      </c>
      <c r="GY16" s="100">
        <f t="shared" si="73"/>
        <v>37632.411668888955</v>
      </c>
      <c r="GZ16" s="100">
        <f t="shared" si="73"/>
        <v>36214.316873740761</v>
      </c>
      <c r="HA16" s="100">
        <f t="shared" si="73"/>
        <v>36730.9227170261</v>
      </c>
      <c r="HB16" s="100">
        <f t="shared" si="73"/>
        <v>35040.421026110598</v>
      </c>
      <c r="HC16" s="100">
        <f t="shared" si="73"/>
        <v>42855.978178791542</v>
      </c>
      <c r="HD16" s="100">
        <f t="shared" si="73"/>
        <v>38061.945578164617</v>
      </c>
      <c r="HE16" s="100">
        <f t="shared" si="73"/>
        <v>40974.55382022963</v>
      </c>
      <c r="HF16" s="100">
        <f t="shared" si="73"/>
        <v>37924.904914720872</v>
      </c>
      <c r="HG16" s="100">
        <f t="shared" si="73"/>
        <v>39739.968973037525</v>
      </c>
      <c r="HH16" s="100">
        <f t="shared" si="73"/>
        <v>41896.194489018853</v>
      </c>
      <c r="HI16" s="100">
        <f t="shared" si="73"/>
        <v>47773.952410198006</v>
      </c>
      <c r="HJ16" s="100">
        <f t="shared" si="73"/>
        <v>37729.625990546898</v>
      </c>
      <c r="HK16" s="100">
        <f>+HK18+HK24</f>
        <v>40280.350705433775</v>
      </c>
      <c r="HL16" s="100">
        <f>+HL18+HL24</f>
        <v>45827.097918752028</v>
      </c>
      <c r="HM16" s="100">
        <f t="shared" ref="HM16:HU16" si="74">+HM18+HM24</f>
        <v>35812.289485334637</v>
      </c>
      <c r="HN16" s="100">
        <f t="shared" si="74"/>
        <v>40146.745513915477</v>
      </c>
      <c r="HO16" s="100">
        <f t="shared" si="74"/>
        <v>45993.828458996468</v>
      </c>
      <c r="HP16" s="100">
        <f t="shared" si="74"/>
        <v>41599.925593245287</v>
      </c>
      <c r="HQ16" s="100">
        <f t="shared" si="74"/>
        <v>40948.36047012551</v>
      </c>
      <c r="HR16" s="100">
        <f t="shared" si="74"/>
        <v>46455.867357523835</v>
      </c>
      <c r="HS16" s="100">
        <f t="shared" si="74"/>
        <v>41049.925824775542</v>
      </c>
      <c r="HT16" s="100">
        <f t="shared" si="74"/>
        <v>42007.756726512664</v>
      </c>
      <c r="HU16" s="100">
        <f t="shared" si="74"/>
        <v>52410.476849539213</v>
      </c>
      <c r="HV16" s="100">
        <f>+HV18+HV24</f>
        <v>45896.005743277485</v>
      </c>
      <c r="HW16" s="100">
        <f>+HW18+HW24</f>
        <v>43563.179045595578</v>
      </c>
      <c r="HX16" s="100">
        <f>+HX18+HX24</f>
        <v>44197.07754354694</v>
      </c>
      <c r="HY16" s="100">
        <f>+HY18+HY24</f>
        <v>45496.604709606087</v>
      </c>
      <c r="HZ16" s="100">
        <f t="shared" ref="HZ16:IG16" si="75">+HZ18+HZ24</f>
        <v>48235.829882220991</v>
      </c>
      <c r="IA16" s="100">
        <f t="shared" si="75"/>
        <v>46427.325060969852</v>
      </c>
      <c r="IB16" s="100">
        <f t="shared" si="75"/>
        <v>43657.582844101991</v>
      </c>
      <c r="IC16" s="100">
        <f t="shared" si="75"/>
        <v>47742.930825679061</v>
      </c>
      <c r="ID16" s="100">
        <f t="shared" si="75"/>
        <v>47624.555251285972</v>
      </c>
      <c r="IE16" s="100">
        <f t="shared" si="75"/>
        <v>46267.263370446497</v>
      </c>
      <c r="IF16" s="100">
        <f t="shared" si="75"/>
        <v>45827.988245731096</v>
      </c>
      <c r="IG16" s="100">
        <f t="shared" si="75"/>
        <v>55979.700085817094</v>
      </c>
      <c r="IH16" s="100">
        <f t="shared" ref="IH16:IM16" si="76">+IH18+IH24</f>
        <v>51772.105565339996</v>
      </c>
      <c r="II16" s="100">
        <f t="shared" si="76"/>
        <v>51580.819317469992</v>
      </c>
      <c r="IJ16" s="100">
        <f t="shared" si="76"/>
        <v>46791.795016890006</v>
      </c>
      <c r="IK16" s="100">
        <f t="shared" si="76"/>
        <v>47767.989873570004</v>
      </c>
      <c r="IL16" s="100">
        <f t="shared" si="76"/>
        <v>47947.009023930004</v>
      </c>
      <c r="IM16" s="100">
        <f t="shared" si="76"/>
        <v>54036.603800339995</v>
      </c>
      <c r="IN16" s="100">
        <f t="shared" ref="IN16:IS16" si="77">+IN18+IN24</f>
        <v>49742.067737309997</v>
      </c>
      <c r="IO16" s="100">
        <f t="shared" si="77"/>
        <v>50789.385467289998</v>
      </c>
      <c r="IP16" s="100">
        <f t="shared" si="77"/>
        <v>52895.904381289998</v>
      </c>
      <c r="IQ16" s="100">
        <f t="shared" si="77"/>
        <v>55541.70398084</v>
      </c>
      <c r="IR16" s="100">
        <f t="shared" si="77"/>
        <v>53905.656935600011</v>
      </c>
      <c r="IS16" s="100">
        <f t="shared" si="77"/>
        <v>59172.927958169988</v>
      </c>
      <c r="IT16" s="100">
        <f t="shared" ref="IT16:IV16" si="78">+IT18+IT24</f>
        <v>53776.447141889999</v>
      </c>
      <c r="IU16" s="100">
        <f t="shared" si="78"/>
        <v>79121.222678389997</v>
      </c>
      <c r="IV16" s="100">
        <f t="shared" si="78"/>
        <v>33225.95787749</v>
      </c>
      <c r="IW16" s="100">
        <f t="shared" ref="IW16:IX16" si="79">+IW18+IW24</f>
        <v>48986.316531110017</v>
      </c>
      <c r="IX16" s="100">
        <f t="shared" si="79"/>
        <v>55393.560667520003</v>
      </c>
      <c r="IY16" s="100">
        <f t="shared" ref="IY16:IZ16" si="80">+IY18+IY24</f>
        <v>60986.163065810004</v>
      </c>
      <c r="IZ16" s="100">
        <f t="shared" si="80"/>
        <v>56765.163864070018</v>
      </c>
      <c r="JA16" s="100">
        <f t="shared" ref="JA16:JB16" si="81">+JA18+JA24</f>
        <v>54438.876546800006</v>
      </c>
      <c r="JB16" s="100">
        <f t="shared" si="81"/>
        <v>58214.587012700002</v>
      </c>
      <c r="JC16" s="100">
        <f t="shared" ref="JC16" si="82">+JC18+JC24</f>
        <v>55606.764374249986</v>
      </c>
      <c r="JD16" s="100">
        <f t="shared" ref="JD16:JE16" si="83">+JD18+JD24</f>
        <v>55096.224769970002</v>
      </c>
      <c r="JE16" s="100">
        <f t="shared" si="83"/>
        <v>68719.569068455254</v>
      </c>
      <c r="JF16" s="100">
        <f t="shared" ref="JF16:JG16" si="84">+JF18+JF24</f>
        <v>55175.378346656827</v>
      </c>
      <c r="JG16" s="100">
        <f t="shared" si="84"/>
        <v>60008.265215610008</v>
      </c>
      <c r="JH16" s="100">
        <f t="shared" ref="JH16:JI16" si="85">+JH18+JH24</f>
        <v>85258.174707800034</v>
      </c>
      <c r="JI16" s="100">
        <f t="shared" si="85"/>
        <v>31009.281073546543</v>
      </c>
      <c r="JJ16" s="100">
        <f t="shared" ref="JJ16:JK16" si="86">+JJ18+JJ24</f>
        <v>59790.719866489999</v>
      </c>
      <c r="JK16" s="100">
        <f t="shared" si="86"/>
        <v>67701.934055680002</v>
      </c>
      <c r="JL16" s="100">
        <f t="shared" ref="JL16:JM16" si="87">+JL18+JL24</f>
        <v>61704.788200390009</v>
      </c>
      <c r="JM16" s="100">
        <f t="shared" si="87"/>
        <v>58795.701064369983</v>
      </c>
      <c r="JN16" s="100">
        <f t="shared" ref="JN16:JO16" si="88">+JN18+JN24</f>
        <v>63047.007929349995</v>
      </c>
      <c r="JO16" s="100">
        <f t="shared" si="88"/>
        <v>64511.006194018795</v>
      </c>
      <c r="JP16" s="100">
        <f t="shared" ref="JP16" si="89">+JP18+JP24</f>
        <v>58302.818778749992</v>
      </c>
      <c r="JQ16" s="100">
        <f t="shared" ref="JQ16:JR16" si="90">+JQ18+JQ24</f>
        <v>80749.007699389986</v>
      </c>
      <c r="JR16" s="100">
        <f t="shared" si="90"/>
        <v>62684.383348590003</v>
      </c>
      <c r="JS16" s="100">
        <f t="shared" ref="JS16:JT16" si="91">+JS18+JS24</f>
        <v>63449.580686490008</v>
      </c>
      <c r="JT16" s="100">
        <f t="shared" si="91"/>
        <v>56836.905972944747</v>
      </c>
      <c r="JU16" s="100">
        <f t="shared" ref="JU16:JV16" si="92">+JU18+JU24</f>
        <v>59882.508478099655</v>
      </c>
      <c r="JV16" s="100">
        <f t="shared" si="92"/>
        <v>63500.732456299993</v>
      </c>
      <c r="JW16" s="100">
        <f t="shared" ref="JW16:JX16" si="93">+JW18+JW24</f>
        <v>69278.121112279972</v>
      </c>
      <c r="JX16" s="100">
        <f t="shared" si="93"/>
        <v>68511.533696269995</v>
      </c>
      <c r="JY16" s="100">
        <f t="shared" ref="JY16:JZ16" si="94">+JY18+JY24</f>
        <v>65298.579563120002</v>
      </c>
      <c r="JZ16" s="100">
        <f t="shared" si="94"/>
        <v>67397.19699122879</v>
      </c>
      <c r="KA16" s="100">
        <f t="shared" ref="KA16:KB16" si="95">+KA18+KA24</f>
        <v>71215.61918881</v>
      </c>
      <c r="KB16" s="100">
        <f t="shared" si="95"/>
        <v>71171.414545214997</v>
      </c>
      <c r="KC16" s="100">
        <f t="shared" ref="KC16:KD16" si="96">+KC18+KC24</f>
        <v>94036.257522879983</v>
      </c>
      <c r="KD16" s="100">
        <f t="shared" si="96"/>
        <v>70438.344069250001</v>
      </c>
      <c r="KE16" s="100">
        <f t="shared" ref="KE16:KF16" si="97">+KE18+KE24</f>
        <v>66452.795721679999</v>
      </c>
      <c r="KF16" s="100">
        <f t="shared" si="97"/>
        <v>104026.96684621998</v>
      </c>
      <c r="KG16" s="100">
        <f t="shared" ref="KG16:KH16" si="98">+KG18+KG24</f>
        <v>31876.799468354006</v>
      </c>
      <c r="KH16" s="100">
        <f t="shared" si="98"/>
        <v>66947.969069169209</v>
      </c>
      <c r="KI16" s="100">
        <f t="shared" ref="KI16" si="99">+KI18+KI24</f>
        <v>79691.245794698014</v>
      </c>
      <c r="KJ16" s="100">
        <f t="shared" ref="KJ16:KK16" si="100">+KJ18+KJ24</f>
        <v>74030.300901855939</v>
      </c>
      <c r="KK16" s="100">
        <f t="shared" si="100"/>
        <v>66926.066222339898</v>
      </c>
      <c r="KL16" s="100">
        <f t="shared" ref="KL16:KM16" si="101">+KL18+KL24</f>
        <v>74774.121461787712</v>
      </c>
      <c r="KM16" s="100">
        <f t="shared" si="101"/>
        <v>71184.12893289671</v>
      </c>
      <c r="KN16" s="100">
        <f t="shared" ref="KN16:KO16" si="102">+KN18+KN24</f>
        <v>68705.592196509999</v>
      </c>
      <c r="KO16" s="100">
        <f t="shared" si="102"/>
        <v>82926.715602349956</v>
      </c>
      <c r="KP16" s="100">
        <f t="shared" ref="KP16:KQ16" si="103">+KP18+KP24</f>
        <v>72856.714111339985</v>
      </c>
      <c r="KQ16" s="100">
        <f t="shared" si="103"/>
        <v>75392.406530940003</v>
      </c>
      <c r="KR16" s="100">
        <f t="shared" ref="KR16" si="104">+KR18+KR24</f>
        <v>77451.716455549977</v>
      </c>
    </row>
    <row r="17" spans="1:304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</row>
    <row r="18" spans="1:304" x14ac:dyDescent="0.25">
      <c r="A18" s="89" t="s">
        <v>16</v>
      </c>
      <c r="B18" s="15">
        <f>+SUM(B19:B22)</f>
        <v>5299.0567699999992</v>
      </c>
      <c r="C18" s="15">
        <f t="shared" ref="C18:BN18" si="105">+SUM(C19:C22)</f>
        <v>5123.6523239999988</v>
      </c>
      <c r="D18" s="15">
        <f t="shared" si="105"/>
        <v>5428.2529869999998</v>
      </c>
      <c r="E18" s="15">
        <f t="shared" si="105"/>
        <v>5108.285445999999</v>
      </c>
      <c r="F18" s="15">
        <f t="shared" si="105"/>
        <v>4927.3191589999997</v>
      </c>
      <c r="G18" s="15">
        <f t="shared" si="105"/>
        <v>5364.7848640000002</v>
      </c>
      <c r="H18" s="15">
        <f t="shared" si="105"/>
        <v>5625.0872550000004</v>
      </c>
      <c r="I18" s="15">
        <f t="shared" si="105"/>
        <v>5364.5783030000002</v>
      </c>
      <c r="J18" s="15">
        <f t="shared" si="105"/>
        <v>5230.3130420000007</v>
      </c>
      <c r="K18" s="15">
        <f t="shared" si="105"/>
        <v>5291.6115249999993</v>
      </c>
      <c r="L18" s="15">
        <f t="shared" si="105"/>
        <v>5479.5639310000006</v>
      </c>
      <c r="M18" s="15">
        <f t="shared" si="105"/>
        <v>7597.1458190000003</v>
      </c>
      <c r="N18" s="15">
        <f t="shared" si="105"/>
        <v>5467.3607229999998</v>
      </c>
      <c r="O18" s="15">
        <f t="shared" si="105"/>
        <v>5572.6969049999989</v>
      </c>
      <c r="P18" s="15">
        <f t="shared" si="105"/>
        <v>5731.8198409999995</v>
      </c>
      <c r="Q18" s="15">
        <f t="shared" si="105"/>
        <v>5332.6125150000007</v>
      </c>
      <c r="R18" s="15">
        <f t="shared" si="105"/>
        <v>5517.6042990000005</v>
      </c>
      <c r="S18" s="15">
        <f t="shared" si="105"/>
        <v>5434.1988410000004</v>
      </c>
      <c r="T18" s="15">
        <f t="shared" si="105"/>
        <v>5680.1373150000009</v>
      </c>
      <c r="U18" s="15">
        <f t="shared" si="105"/>
        <v>5297.3417559999998</v>
      </c>
      <c r="V18" s="15">
        <f t="shared" si="105"/>
        <v>5269.5391449999997</v>
      </c>
      <c r="W18" s="15">
        <f t="shared" si="105"/>
        <v>5374.4526700000006</v>
      </c>
      <c r="X18" s="15">
        <f t="shared" si="105"/>
        <v>5080.8305</v>
      </c>
      <c r="Y18" s="15">
        <f t="shared" si="105"/>
        <v>6375.995594</v>
      </c>
      <c r="Z18" s="15">
        <f t="shared" si="105"/>
        <v>5724.4839599999996</v>
      </c>
      <c r="AA18" s="15">
        <f t="shared" si="105"/>
        <v>5291.9945310000012</v>
      </c>
      <c r="AB18" s="15">
        <f t="shared" si="105"/>
        <v>5523.6085949999997</v>
      </c>
      <c r="AC18" s="15">
        <f t="shared" si="105"/>
        <v>5535.8374810000005</v>
      </c>
      <c r="AD18" s="15">
        <f t="shared" si="105"/>
        <v>5651.9443069999998</v>
      </c>
      <c r="AE18" s="15">
        <f t="shared" si="105"/>
        <v>5986.6148819999989</v>
      </c>
      <c r="AF18" s="15">
        <f t="shared" si="105"/>
        <v>5909.9247249999999</v>
      </c>
      <c r="AG18" s="15">
        <f t="shared" si="105"/>
        <v>5656.1262709999992</v>
      </c>
      <c r="AH18" s="15">
        <f t="shared" si="105"/>
        <v>5691.4622369999997</v>
      </c>
      <c r="AI18" s="15">
        <f t="shared" si="105"/>
        <v>5767.1749849999997</v>
      </c>
      <c r="AJ18" s="15">
        <f t="shared" si="105"/>
        <v>5717.4968199999994</v>
      </c>
      <c r="AK18" s="15">
        <f t="shared" si="105"/>
        <v>6404.2246459999997</v>
      </c>
      <c r="AL18" s="15">
        <f t="shared" si="105"/>
        <v>6063.7595299999994</v>
      </c>
      <c r="AM18" s="15">
        <f t="shared" si="105"/>
        <v>5558.354142000001</v>
      </c>
      <c r="AN18" s="15">
        <f t="shared" si="105"/>
        <v>5631.0903550000003</v>
      </c>
      <c r="AO18" s="15">
        <f t="shared" si="105"/>
        <v>5825.5802830000011</v>
      </c>
      <c r="AP18" s="15">
        <f t="shared" si="105"/>
        <v>5528.7662</v>
      </c>
      <c r="AQ18" s="15">
        <f t="shared" si="105"/>
        <v>5206.6941069999993</v>
      </c>
      <c r="AR18" s="15">
        <f t="shared" si="105"/>
        <v>6136.4678429999994</v>
      </c>
      <c r="AS18" s="15">
        <f t="shared" si="105"/>
        <v>5998.6606039999997</v>
      </c>
      <c r="AT18" s="15">
        <f t="shared" si="105"/>
        <v>5390.7730840000004</v>
      </c>
      <c r="AU18" s="15">
        <f t="shared" si="105"/>
        <v>5793.9593160000004</v>
      </c>
      <c r="AV18" s="15">
        <f t="shared" si="105"/>
        <v>5989.9159660000005</v>
      </c>
      <c r="AW18" s="15">
        <f t="shared" si="105"/>
        <v>6201.3568080000005</v>
      </c>
      <c r="AX18" s="15">
        <f t="shared" si="105"/>
        <v>6321.9898329999996</v>
      </c>
      <c r="AY18" s="15">
        <f t="shared" si="105"/>
        <v>6965.3756370000001</v>
      </c>
      <c r="AZ18" s="15">
        <f t="shared" si="105"/>
        <v>4775.7541780000001</v>
      </c>
      <c r="BA18" s="15">
        <f t="shared" si="105"/>
        <v>5991.9878920000001</v>
      </c>
      <c r="BB18" s="15">
        <f t="shared" si="105"/>
        <v>6159.8697949999987</v>
      </c>
      <c r="BC18" s="15">
        <f t="shared" si="105"/>
        <v>6036.1238730000005</v>
      </c>
      <c r="BD18" s="15">
        <f t="shared" si="105"/>
        <v>6738.8375310000001</v>
      </c>
      <c r="BE18" s="15">
        <f t="shared" si="105"/>
        <v>6259.0858273477515</v>
      </c>
      <c r="BF18" s="15">
        <f t="shared" si="105"/>
        <v>5905.7982683461205</v>
      </c>
      <c r="BG18" s="15">
        <f t="shared" si="105"/>
        <v>6565.8166386056218</v>
      </c>
      <c r="BH18" s="15">
        <f t="shared" si="105"/>
        <v>6866.1720810756487</v>
      </c>
      <c r="BI18" s="15">
        <f t="shared" si="105"/>
        <v>6679.5917574871391</v>
      </c>
      <c r="BJ18" s="15">
        <f t="shared" si="105"/>
        <v>7186.8734392400002</v>
      </c>
      <c r="BK18" s="15">
        <f t="shared" si="105"/>
        <v>6600.1183869199995</v>
      </c>
      <c r="BL18" s="15">
        <f t="shared" si="105"/>
        <v>6495.2852912399994</v>
      </c>
      <c r="BM18" s="15">
        <f t="shared" si="105"/>
        <v>6911.1132229300001</v>
      </c>
      <c r="BN18" s="15">
        <f t="shared" si="105"/>
        <v>6731.720611015</v>
      </c>
      <c r="BO18" s="15">
        <f t="shared" ref="BO18:DZ18" si="106">+SUM(BO19:BO22)</f>
        <v>6825.8699791600002</v>
      </c>
      <c r="BP18" s="15">
        <f t="shared" si="106"/>
        <v>7501.6921418599986</v>
      </c>
      <c r="BQ18" s="15">
        <f t="shared" si="106"/>
        <v>6950.1480410099985</v>
      </c>
      <c r="BR18" s="15">
        <f t="shared" si="106"/>
        <v>6820.1709353020015</v>
      </c>
      <c r="BS18" s="15">
        <f t="shared" si="106"/>
        <v>7426.1204538400007</v>
      </c>
      <c r="BT18" s="15">
        <f t="shared" si="106"/>
        <v>7241.9353197899991</v>
      </c>
      <c r="BU18" s="15">
        <f t="shared" si="106"/>
        <v>7942.1380910660009</v>
      </c>
      <c r="BV18" s="15">
        <f t="shared" si="106"/>
        <v>7777.3752805950007</v>
      </c>
      <c r="BW18" s="15">
        <f t="shared" si="106"/>
        <v>7608.1102546099992</v>
      </c>
      <c r="BX18" s="15">
        <f t="shared" si="106"/>
        <v>7468.2800532700003</v>
      </c>
      <c r="BY18" s="15">
        <f t="shared" si="106"/>
        <v>7184.0107793399984</v>
      </c>
      <c r="BZ18" s="15">
        <f t="shared" si="106"/>
        <v>7380.6590666100001</v>
      </c>
      <c r="CA18" s="15">
        <f t="shared" si="106"/>
        <v>7970.5425869800001</v>
      </c>
      <c r="CB18" s="15">
        <f t="shared" si="106"/>
        <v>7516.3334547700006</v>
      </c>
      <c r="CC18" s="15">
        <f t="shared" si="106"/>
        <v>7734.4749569199994</v>
      </c>
      <c r="CD18" s="15">
        <f t="shared" si="106"/>
        <v>7898.2377752499997</v>
      </c>
      <c r="CE18" s="15">
        <f t="shared" si="106"/>
        <v>7694.658806710001</v>
      </c>
      <c r="CF18" s="15">
        <f t="shared" si="106"/>
        <v>8087.5137707099993</v>
      </c>
      <c r="CG18" s="15">
        <f t="shared" si="106"/>
        <v>8911.511113550001</v>
      </c>
      <c r="CH18" s="15">
        <f t="shared" si="106"/>
        <v>8438.7081071400007</v>
      </c>
      <c r="CI18" s="15">
        <f t="shared" si="106"/>
        <v>8106.8759980440027</v>
      </c>
      <c r="CJ18" s="15">
        <f t="shared" si="106"/>
        <v>8425.4581855899996</v>
      </c>
      <c r="CK18" s="15">
        <f t="shared" si="106"/>
        <v>7951.3135430859993</v>
      </c>
      <c r="CL18" s="15">
        <f t="shared" si="106"/>
        <v>8665.2900771700024</v>
      </c>
      <c r="CM18" s="15">
        <f t="shared" si="106"/>
        <v>9417.7688117399994</v>
      </c>
      <c r="CN18" s="15">
        <f t="shared" si="106"/>
        <v>8552.3857862799996</v>
      </c>
      <c r="CO18" s="15">
        <f t="shared" si="106"/>
        <v>8696.2004170799992</v>
      </c>
      <c r="CP18" s="15">
        <f t="shared" si="106"/>
        <v>8710.94031283</v>
      </c>
      <c r="CQ18" s="15">
        <f t="shared" si="106"/>
        <v>8744.8454259799983</v>
      </c>
      <c r="CR18" s="15">
        <f t="shared" si="106"/>
        <v>8808.4535616499998</v>
      </c>
      <c r="CS18" s="15">
        <f t="shared" si="106"/>
        <v>10490.783621259998</v>
      </c>
      <c r="CT18" s="15">
        <f t="shared" si="106"/>
        <v>9643.9823474919995</v>
      </c>
      <c r="CU18" s="15">
        <f t="shared" si="106"/>
        <v>9347.3560764600006</v>
      </c>
      <c r="CV18" s="15">
        <f t="shared" si="106"/>
        <v>12840.329475638</v>
      </c>
      <c r="CW18" s="15">
        <f t="shared" si="106"/>
        <v>5745.1845773599989</v>
      </c>
      <c r="CX18" s="15">
        <f t="shared" si="106"/>
        <v>9608.3842463200017</v>
      </c>
      <c r="CY18" s="15">
        <f t="shared" si="106"/>
        <v>11121.583302052</v>
      </c>
      <c r="CZ18" s="15">
        <f t="shared" si="106"/>
        <v>9535.0565921100006</v>
      </c>
      <c r="DA18" s="15">
        <f t="shared" si="106"/>
        <v>9493.5670310899986</v>
      </c>
      <c r="DB18" s="15">
        <f t="shared" si="106"/>
        <v>9724.7464623699998</v>
      </c>
      <c r="DC18" s="15">
        <f t="shared" si="106"/>
        <v>10322.778039100001</v>
      </c>
      <c r="DD18" s="15">
        <f t="shared" si="106"/>
        <v>10525.726080740002</v>
      </c>
      <c r="DE18" s="15">
        <f t="shared" si="106"/>
        <v>14938.953747509999</v>
      </c>
      <c r="DF18" s="15">
        <f t="shared" si="106"/>
        <v>10897.964312729997</v>
      </c>
      <c r="DG18" s="15">
        <f t="shared" si="106"/>
        <v>10884.14808363</v>
      </c>
      <c r="DH18" s="15">
        <f t="shared" si="106"/>
        <v>10451.763677780003</v>
      </c>
      <c r="DI18" s="15">
        <f t="shared" si="106"/>
        <v>11449.797932809997</v>
      </c>
      <c r="DJ18" s="15">
        <f t="shared" si="106"/>
        <v>10789.841338966002</v>
      </c>
      <c r="DK18" s="15">
        <f t="shared" si="106"/>
        <v>12609.744910759997</v>
      </c>
      <c r="DL18" s="15">
        <f t="shared" si="106"/>
        <v>11398.76413892</v>
      </c>
      <c r="DM18" s="15">
        <f t="shared" si="106"/>
        <v>11230.372307460002</v>
      </c>
      <c r="DN18" s="15">
        <f t="shared" si="106"/>
        <v>12220.79864076</v>
      </c>
      <c r="DO18" s="15">
        <f t="shared" si="106"/>
        <v>12353.856932790002</v>
      </c>
      <c r="DP18" s="15">
        <f t="shared" si="106"/>
        <v>12039.29600301</v>
      </c>
      <c r="DQ18" s="15">
        <f t="shared" si="106"/>
        <v>16265.757824339998</v>
      </c>
      <c r="DR18" s="15">
        <f t="shared" si="106"/>
        <v>12553.294250369996</v>
      </c>
      <c r="DS18" s="15">
        <f t="shared" si="106"/>
        <v>12955.661140480002</v>
      </c>
      <c r="DT18" s="15">
        <f t="shared" si="106"/>
        <v>14116.741014200001</v>
      </c>
      <c r="DU18" s="15">
        <f t="shared" si="106"/>
        <v>12817.218429774997</v>
      </c>
      <c r="DV18" s="15">
        <f t="shared" si="106"/>
        <v>12848.893539519999</v>
      </c>
      <c r="DW18" s="15">
        <f t="shared" si="106"/>
        <v>15310.977843509994</v>
      </c>
      <c r="DX18" s="15">
        <f t="shared" si="106"/>
        <v>13888.538889190002</v>
      </c>
      <c r="DY18" s="15">
        <f t="shared" si="106"/>
        <v>13352.461355219999</v>
      </c>
      <c r="DZ18" s="15">
        <f t="shared" si="106"/>
        <v>13959.511035504001</v>
      </c>
      <c r="EA18" s="15">
        <f t="shared" ref="EA18:GL18" si="107">+SUM(EA19:EA22)</f>
        <v>14038.030393929999</v>
      </c>
      <c r="EB18" s="15">
        <f t="shared" si="107"/>
        <v>14062.967831119997</v>
      </c>
      <c r="EC18" s="15">
        <f t="shared" si="107"/>
        <v>18282.249415692499</v>
      </c>
      <c r="ED18" s="15">
        <f t="shared" si="107"/>
        <v>14498.875061519999</v>
      </c>
      <c r="EE18" s="15">
        <f t="shared" si="107"/>
        <v>14892.348526149999</v>
      </c>
      <c r="EF18" s="15">
        <f t="shared" si="107"/>
        <v>23298.857693310005</v>
      </c>
      <c r="EG18" s="15">
        <f t="shared" si="107"/>
        <v>7300.8708088299982</v>
      </c>
      <c r="EH18" s="15">
        <f t="shared" si="107"/>
        <v>15144.38392049</v>
      </c>
      <c r="EI18" s="15">
        <f t="shared" si="107"/>
        <v>17927.423920099998</v>
      </c>
      <c r="EJ18" s="15">
        <f t="shared" si="107"/>
        <v>15839.589006119002</v>
      </c>
      <c r="EK18" s="15">
        <f t="shared" si="107"/>
        <v>15006.395416060001</v>
      </c>
      <c r="EL18" s="15">
        <f t="shared" si="107"/>
        <v>16103.865955680001</v>
      </c>
      <c r="EM18" s="15">
        <f t="shared" si="107"/>
        <v>15304.376335640001</v>
      </c>
      <c r="EN18" s="15">
        <f t="shared" si="107"/>
        <v>16087.245285679999</v>
      </c>
      <c r="EO18" s="15">
        <f t="shared" si="107"/>
        <v>22257.936698462698</v>
      </c>
      <c r="EP18" s="15">
        <f t="shared" si="107"/>
        <v>15694.199788380003</v>
      </c>
      <c r="EQ18" s="15">
        <f t="shared" si="107"/>
        <v>17556.645517109999</v>
      </c>
      <c r="ER18" s="15">
        <f t="shared" si="107"/>
        <v>19112.266571159998</v>
      </c>
      <c r="ES18" s="15">
        <f t="shared" si="107"/>
        <v>15246.627414879997</v>
      </c>
      <c r="ET18" s="15">
        <f t="shared" si="107"/>
        <v>17326.549936539996</v>
      </c>
      <c r="EU18" s="15">
        <f t="shared" si="107"/>
        <v>20348.433242560001</v>
      </c>
      <c r="EV18" s="15">
        <f t="shared" si="107"/>
        <v>17427.657166949997</v>
      </c>
      <c r="EW18" s="15">
        <f t="shared" si="107"/>
        <v>18460.212742480002</v>
      </c>
      <c r="EX18" s="15">
        <f t="shared" si="107"/>
        <v>17618.875251880003</v>
      </c>
      <c r="EY18" s="15">
        <f t="shared" si="107"/>
        <v>18702.928581340297</v>
      </c>
      <c r="EZ18" s="15">
        <f t="shared" si="107"/>
        <v>18586.44330354</v>
      </c>
      <c r="FA18" s="15">
        <f t="shared" si="107"/>
        <v>23405.750854170001</v>
      </c>
      <c r="FB18" s="15">
        <f t="shared" si="107"/>
        <v>20069.974010842561</v>
      </c>
      <c r="FC18" s="15">
        <f t="shared" si="107"/>
        <v>19946.402295280001</v>
      </c>
      <c r="FD18" s="15">
        <f t="shared" si="107"/>
        <v>32095.940493210001</v>
      </c>
      <c r="FE18" s="15">
        <f t="shared" si="107"/>
        <v>8645.2795179899986</v>
      </c>
      <c r="FF18" s="15">
        <f t="shared" si="107"/>
        <v>20945.387095029997</v>
      </c>
      <c r="FG18" s="15">
        <f t="shared" si="107"/>
        <v>22839.558164180002</v>
      </c>
      <c r="FH18" s="15">
        <f t="shared" si="107"/>
        <v>23719.314976590002</v>
      </c>
      <c r="FI18" s="15">
        <f t="shared" si="107"/>
        <v>21399.971733900002</v>
      </c>
      <c r="FJ18" s="15">
        <f t="shared" si="107"/>
        <v>21768.239591019999</v>
      </c>
      <c r="FK18" s="15">
        <f t="shared" si="107"/>
        <v>23705.695192759998</v>
      </c>
      <c r="FL18" s="15">
        <f t="shared" si="107"/>
        <v>20176.260306609998</v>
      </c>
      <c r="FM18" s="15">
        <f t="shared" si="107"/>
        <v>26590.138284080007</v>
      </c>
      <c r="FN18" s="15">
        <f t="shared" si="107"/>
        <v>25184.77352798</v>
      </c>
      <c r="FO18" s="15">
        <f t="shared" si="107"/>
        <v>23772.007429040001</v>
      </c>
      <c r="FP18" s="15">
        <f t="shared" si="107"/>
        <v>21423.871429430001</v>
      </c>
      <c r="FQ18" s="15">
        <f t="shared" si="107"/>
        <v>22707.253782070002</v>
      </c>
      <c r="FR18" s="15">
        <f t="shared" si="107"/>
        <v>23477.829592589998</v>
      </c>
      <c r="FS18" s="15">
        <f t="shared" si="107"/>
        <v>27771.060607439991</v>
      </c>
      <c r="FT18" s="15">
        <f t="shared" si="107"/>
        <v>26732.123537480002</v>
      </c>
      <c r="FU18" s="15">
        <f t="shared" si="107"/>
        <v>24860.11883793</v>
      </c>
      <c r="FV18" s="15">
        <f t="shared" si="107"/>
        <v>25620.724514239537</v>
      </c>
      <c r="FW18" s="15">
        <f t="shared" si="107"/>
        <v>24759.303455279995</v>
      </c>
      <c r="FX18" s="15">
        <f t="shared" si="107"/>
        <v>24540.357899369999</v>
      </c>
      <c r="FY18" s="15">
        <f t="shared" si="107"/>
        <v>31793.588305919995</v>
      </c>
      <c r="FZ18" s="15">
        <f t="shared" si="107"/>
        <v>25578.482385680003</v>
      </c>
      <c r="GA18" s="15">
        <f t="shared" si="107"/>
        <v>34864.638841210006</v>
      </c>
      <c r="GB18" s="15">
        <f t="shared" si="107"/>
        <v>22505.719427459997</v>
      </c>
      <c r="GC18" s="15">
        <f t="shared" si="107"/>
        <v>24393.036625659995</v>
      </c>
      <c r="GD18" s="15">
        <f t="shared" si="107"/>
        <v>26735.98772868</v>
      </c>
      <c r="GE18" s="15">
        <f t="shared" si="107"/>
        <v>31624.541441949998</v>
      </c>
      <c r="GF18" s="15">
        <f t="shared" si="107"/>
        <v>28598.486590720004</v>
      </c>
      <c r="GG18" s="15">
        <f t="shared" si="107"/>
        <v>28936.643623380005</v>
      </c>
      <c r="GH18" s="15">
        <f t="shared" si="107"/>
        <v>30252.653620259996</v>
      </c>
      <c r="GI18" s="15">
        <f t="shared" si="107"/>
        <v>29750.782877190002</v>
      </c>
      <c r="GJ18" s="15">
        <f t="shared" si="107"/>
        <v>29270.603664909999</v>
      </c>
      <c r="GK18" s="15">
        <f t="shared" si="107"/>
        <v>36340.416039150005</v>
      </c>
      <c r="GL18" s="15">
        <f t="shared" si="107"/>
        <v>28436.94538637</v>
      </c>
      <c r="GM18" s="15">
        <f t="shared" ref="GM18:HJ18" si="108">+SUM(GM19:GM22)</f>
        <v>30784.167253920004</v>
      </c>
      <c r="GN18" s="15">
        <f t="shared" si="108"/>
        <v>40082.40662603001</v>
      </c>
      <c r="GO18" s="15">
        <f t="shared" si="108"/>
        <v>26188.635940630003</v>
      </c>
      <c r="GP18" s="15">
        <f t="shared" si="108"/>
        <v>24975.260030100006</v>
      </c>
      <c r="GQ18" s="15">
        <f t="shared" si="108"/>
        <v>35243.91035341</v>
      </c>
      <c r="GR18" s="15">
        <f t="shared" si="108"/>
        <v>31215.138174759999</v>
      </c>
      <c r="GS18" s="15">
        <f t="shared" si="108"/>
        <v>31144.598328729997</v>
      </c>
      <c r="GT18" s="15">
        <f t="shared" si="108"/>
        <v>32263.171348310003</v>
      </c>
      <c r="GU18" s="15">
        <f t="shared" si="108"/>
        <v>38206.973057779993</v>
      </c>
      <c r="GV18" s="15">
        <f t="shared" si="108"/>
        <v>26307.602734909997</v>
      </c>
      <c r="GW18" s="15">
        <f t="shared" si="108"/>
        <v>38351.206586699998</v>
      </c>
      <c r="GX18" s="15">
        <f t="shared" si="108"/>
        <v>32825.392856469996</v>
      </c>
      <c r="GY18" s="15">
        <f t="shared" si="108"/>
        <v>33972.496799310007</v>
      </c>
      <c r="GZ18" s="15">
        <f t="shared" si="108"/>
        <v>33886.446871530003</v>
      </c>
      <c r="HA18" s="15">
        <f t="shared" si="108"/>
        <v>34188.543375430003</v>
      </c>
      <c r="HB18" s="15">
        <f t="shared" si="108"/>
        <v>33805.123550769997</v>
      </c>
      <c r="HC18" s="15">
        <f t="shared" si="108"/>
        <v>39120.287974040002</v>
      </c>
      <c r="HD18" s="15">
        <f t="shared" si="108"/>
        <v>34576.121287116846</v>
      </c>
      <c r="HE18" s="15">
        <f t="shared" si="108"/>
        <v>35731.362572290003</v>
      </c>
      <c r="HF18" s="15">
        <f t="shared" si="108"/>
        <v>37058.145743379995</v>
      </c>
      <c r="HG18" s="15">
        <f t="shared" si="108"/>
        <v>36161.805058259997</v>
      </c>
      <c r="HH18" s="15">
        <f t="shared" si="108"/>
        <v>37993.771906840004</v>
      </c>
      <c r="HI18" s="15">
        <f t="shared" si="108"/>
        <v>44172.796344150003</v>
      </c>
      <c r="HJ18" s="15">
        <f t="shared" si="108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109">+SUM(HM19:HM22)</f>
        <v>32763.609375709995</v>
      </c>
      <c r="HN18" s="15">
        <f t="shared" si="109"/>
        <v>38171.624343340009</v>
      </c>
      <c r="HO18" s="15">
        <f t="shared" si="109"/>
        <v>43516.031192569993</v>
      </c>
      <c r="HP18" s="15">
        <f t="shared" si="109"/>
        <v>37903.747481260005</v>
      </c>
      <c r="HQ18" s="15">
        <f t="shared" si="109"/>
        <v>38588.991119639999</v>
      </c>
      <c r="HR18" s="15">
        <f t="shared" si="109"/>
        <v>41478.206181350004</v>
      </c>
      <c r="HS18" s="15">
        <f t="shared" si="109"/>
        <v>39606.033676669998</v>
      </c>
      <c r="HT18" s="15">
        <f t="shared" si="109"/>
        <v>38361.256272800005</v>
      </c>
      <c r="HU18" s="15">
        <f t="shared" si="109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110">+SUM(HZ19:HZ22)</f>
        <v>40883.21329711</v>
      </c>
      <c r="IA18" s="15">
        <f t="shared" si="110"/>
        <v>46823.846388430014</v>
      </c>
      <c r="IB18" s="15">
        <f t="shared" si="110"/>
        <v>41804.457346230003</v>
      </c>
      <c r="IC18" s="15">
        <f t="shared" si="110"/>
        <v>43127.068480539994</v>
      </c>
      <c r="ID18" s="15">
        <f t="shared" si="110"/>
        <v>44772.095422639992</v>
      </c>
      <c r="IE18" s="15">
        <f t="shared" si="110"/>
        <v>44323.021503839998</v>
      </c>
      <c r="IF18" s="15">
        <f t="shared" si="110"/>
        <v>42275.306979430003</v>
      </c>
      <c r="IG18" s="15">
        <f t="shared" si="110"/>
        <v>52046.997362449998</v>
      </c>
      <c r="IH18" s="15">
        <f t="shared" ref="IH18:IN18" si="111">+SUM(IH19:IH22)</f>
        <v>45055.06315034</v>
      </c>
      <c r="II18" s="15">
        <f t="shared" si="111"/>
        <v>46393.519517469991</v>
      </c>
      <c r="IJ18" s="15">
        <f t="shared" si="111"/>
        <v>44430.568392890003</v>
      </c>
      <c r="IK18" s="15">
        <f t="shared" si="111"/>
        <v>45017.659990570006</v>
      </c>
      <c r="IL18" s="15">
        <f t="shared" si="111"/>
        <v>45100.873149930005</v>
      </c>
      <c r="IM18" s="15">
        <f t="shared" si="111"/>
        <v>51463.498735339992</v>
      </c>
      <c r="IN18" s="15">
        <f t="shared" si="111"/>
        <v>45415.441944309998</v>
      </c>
      <c r="IO18" s="15">
        <f t="shared" ref="IO18:IS18" si="112">+SUM(IO19:IO22)</f>
        <v>46773.492029289999</v>
      </c>
      <c r="IP18" s="15">
        <f t="shared" si="112"/>
        <v>50129.234477289996</v>
      </c>
      <c r="IQ18" s="15">
        <f t="shared" si="112"/>
        <v>49224.77247684</v>
      </c>
      <c r="IR18" s="15">
        <f t="shared" si="112"/>
        <v>46083.290931600008</v>
      </c>
      <c r="IS18" s="15">
        <f t="shared" si="112"/>
        <v>57434.246642169986</v>
      </c>
      <c r="IT18" s="15">
        <f t="shared" ref="IT18:IV18" si="113">+SUM(IT19:IT22)</f>
        <v>49003.599703890002</v>
      </c>
      <c r="IU18" s="15">
        <f t="shared" si="113"/>
        <v>74354.825437389998</v>
      </c>
      <c r="IV18" s="15">
        <f t="shared" si="113"/>
        <v>27877.028010490001</v>
      </c>
      <c r="IW18" s="15">
        <f t="shared" ref="IW18:IX18" si="114">+SUM(IW19:IW22)</f>
        <v>45133.357539110017</v>
      </c>
      <c r="IX18" s="15">
        <f t="shared" si="114"/>
        <v>51150.779338520006</v>
      </c>
      <c r="IY18" s="15">
        <f t="shared" ref="IY18:IZ18" si="115">+SUM(IY19:IY22)</f>
        <v>59180.119459810005</v>
      </c>
      <c r="IZ18" s="15">
        <f t="shared" si="115"/>
        <v>52027.857702070018</v>
      </c>
      <c r="JA18" s="15">
        <f t="shared" ref="JA18:JB18" si="116">+SUM(JA19:JA22)</f>
        <v>51663.759381800002</v>
      </c>
      <c r="JB18" s="15">
        <f t="shared" si="116"/>
        <v>55060.677501700004</v>
      </c>
      <c r="JC18" s="15">
        <f t="shared" ref="JC18" si="117">+SUM(JC19:JC22)</f>
        <v>53035.040565249983</v>
      </c>
      <c r="JD18" s="15">
        <f t="shared" ref="JD18:JE18" si="118">+SUM(JD19:JD22)</f>
        <v>50766.606418970005</v>
      </c>
      <c r="JE18" s="15">
        <f t="shared" si="118"/>
        <v>66228.042539599992</v>
      </c>
      <c r="JF18" s="15">
        <f t="shared" ref="JF18:JG18" si="119">+SUM(JF19:JF22)</f>
        <v>52106.65075790001</v>
      </c>
      <c r="JG18" s="15">
        <f t="shared" si="119"/>
        <v>56598.719029680011</v>
      </c>
      <c r="JH18" s="15">
        <f t="shared" ref="JH18:JI18" si="120">+SUM(JH19:JH22)</f>
        <v>81712.794621800029</v>
      </c>
      <c r="JI18" s="15">
        <f t="shared" si="120"/>
        <v>28664.665894170004</v>
      </c>
      <c r="JJ18" s="15">
        <f t="shared" ref="JJ18:JK18" si="121">+SUM(JJ19:JJ22)</f>
        <v>54645.921696489997</v>
      </c>
      <c r="JK18" s="15">
        <f t="shared" si="121"/>
        <v>65390.504246680008</v>
      </c>
      <c r="JL18" s="15">
        <f t="shared" ref="JL18:JM18" si="122">+SUM(JL19:JL22)</f>
        <v>57142.788809220008</v>
      </c>
      <c r="JM18" s="15">
        <f t="shared" si="122"/>
        <v>57872.385716369987</v>
      </c>
      <c r="JN18" s="15">
        <f t="shared" ref="JN18:JO18" si="123">+SUM(JN19:JN22)</f>
        <v>60882.011634349998</v>
      </c>
      <c r="JO18" s="15">
        <f t="shared" si="123"/>
        <v>58456.175492059992</v>
      </c>
      <c r="JP18" s="15">
        <f t="shared" ref="JP18" si="124">+SUM(JP19:JP22)</f>
        <v>55704.668164749994</v>
      </c>
      <c r="JQ18" s="15">
        <f t="shared" ref="JQ18:JR18" si="125">+SUM(JQ19:JQ22)</f>
        <v>69238.405327389992</v>
      </c>
      <c r="JR18" s="15">
        <f t="shared" si="125"/>
        <v>56047.961144590001</v>
      </c>
      <c r="JS18" s="15">
        <f t="shared" ref="JS18:JT18" si="126">+SUM(JS19:JS22)</f>
        <v>59834.761065490005</v>
      </c>
      <c r="JT18" s="15">
        <f t="shared" si="126"/>
        <v>56978.43746794475</v>
      </c>
      <c r="JU18" s="15">
        <f t="shared" ref="JU18:JV18" si="127">+SUM(JU19:JU22)</f>
        <v>56511.386742259187</v>
      </c>
      <c r="JV18" s="15">
        <f t="shared" si="127"/>
        <v>57485.878204299996</v>
      </c>
      <c r="JW18" s="15">
        <f t="shared" ref="JW18:JX18" si="128">+SUM(JW19:JW22)</f>
        <v>68753.645775279976</v>
      </c>
      <c r="JX18" s="15">
        <f t="shared" si="128"/>
        <v>58815.838978269996</v>
      </c>
      <c r="JY18" s="15">
        <f t="shared" ref="JY18:JZ18" si="129">+SUM(JY19:JY22)</f>
        <v>59843.367399120005</v>
      </c>
      <c r="JZ18" s="15">
        <f t="shared" si="129"/>
        <v>64564.278717228794</v>
      </c>
      <c r="KA18" s="15">
        <f t="shared" ref="KA18:KB18" si="130">+SUM(KA19:KA22)</f>
        <v>61841.07908481</v>
      </c>
      <c r="KB18" s="15">
        <f t="shared" si="130"/>
        <v>61577.910870214997</v>
      </c>
      <c r="KC18" s="15">
        <f t="shared" ref="KC18:KD18" si="131">+SUM(KC19:KC22)</f>
        <v>81941.469484879985</v>
      </c>
      <c r="KD18" s="15">
        <f t="shared" si="131"/>
        <v>63275.782604250002</v>
      </c>
      <c r="KE18" s="15">
        <f t="shared" ref="KE18:KF18" si="132">+SUM(KE19:KE22)</f>
        <v>61684.24205868</v>
      </c>
      <c r="KF18" s="15">
        <f t="shared" si="132"/>
        <v>100418.24902921998</v>
      </c>
      <c r="KG18" s="15">
        <f t="shared" ref="KG18:KH18" si="133">+SUM(KG19:KG22)</f>
        <v>26196.044087354006</v>
      </c>
      <c r="KH18" s="15">
        <f t="shared" si="133"/>
        <v>62369.462716169204</v>
      </c>
      <c r="KI18" s="15">
        <f t="shared" ref="KI18" si="134">+SUM(KI19:KI22)</f>
        <v>72837.91532369802</v>
      </c>
      <c r="KJ18" s="15">
        <f t="shared" ref="KJ18:KK18" si="135">+SUM(KJ19:KJ22)</f>
        <v>65320.937434066</v>
      </c>
      <c r="KK18" s="15">
        <f t="shared" si="135"/>
        <v>65782.832169673988</v>
      </c>
      <c r="KL18" s="15">
        <f t="shared" ref="KL18:KM18" si="136">+SUM(KL19:KL22)</f>
        <v>70006.560262015992</v>
      </c>
      <c r="KM18" s="15">
        <f t="shared" si="136"/>
        <v>66650.768834630406</v>
      </c>
      <c r="KN18" s="15">
        <f t="shared" ref="KN18:KO18" si="137">+SUM(KN19:KN22)</f>
        <v>64205.830266510005</v>
      </c>
      <c r="KO18" s="15">
        <f t="shared" si="137"/>
        <v>77831.082473349961</v>
      </c>
      <c r="KP18" s="15">
        <f t="shared" ref="KP18:KQ18" si="138">+SUM(KP19:KP22)</f>
        <v>66823.758080339991</v>
      </c>
      <c r="KQ18" s="15">
        <f t="shared" si="138"/>
        <v>71224.334307940007</v>
      </c>
      <c r="KR18" s="15">
        <f t="shared" ref="KR18" si="139">+SUM(KR19:KR22)</f>
        <v>69225.131383549975</v>
      </c>
    </row>
    <row r="19" spans="1:304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f>+[1]Mensual!GL$19</f>
        <v>5751.9666429999997</v>
      </c>
      <c r="GM19" s="14">
        <f>+[1]Mensual!GM$19</f>
        <v>5662.7092430000002</v>
      </c>
      <c r="GN19" s="14">
        <f>+[1]Mensual!GN$19</f>
        <v>10208.199787000001</v>
      </c>
      <c r="GO19" s="14">
        <f>+[1]Mensual!GO$19</f>
        <v>5422.738926</v>
      </c>
      <c r="GP19" s="14">
        <f>+[1]Mensual!GP$19</f>
        <v>1026.8569600000001</v>
      </c>
      <c r="GQ19" s="14">
        <f>+[1]Mensual!GQ$19</f>
        <v>8083.5761709999997</v>
      </c>
      <c r="GR19" s="14">
        <f>+[1]Mensual!GR$19</f>
        <v>5878.2197840000008</v>
      </c>
      <c r="GS19" s="14">
        <f>+[1]Mensual!GS$19</f>
        <v>5432.0948089599997</v>
      </c>
      <c r="GT19" s="14">
        <f>+[1]Mensual!GT$19</f>
        <v>5403.4863690000002</v>
      </c>
      <c r="GU19" s="14">
        <f>+[1]Mensual!GU$19</f>
        <v>10415.599197999998</v>
      </c>
      <c r="GV19" s="14">
        <f>+[1]Mensual!GV$19</f>
        <v>1092.7855100699999</v>
      </c>
      <c r="GW19" s="14">
        <f>+[1]Mensual!GW$19</f>
        <v>8288.5818519999993</v>
      </c>
      <c r="GX19" s="14">
        <f>+[1]Mensual!GX$19</f>
        <v>6013.614575999999</v>
      </c>
      <c r="GY19" s="14">
        <f>+[1]Mensual!GY$19</f>
        <v>6588.437782</v>
      </c>
      <c r="GZ19" s="14">
        <f>+[1]Mensual!GZ$19</f>
        <v>6189.753587610001</v>
      </c>
      <c r="HA19" s="14">
        <f>+[1]Mensual!HA$19</f>
        <v>6290.728924</v>
      </c>
      <c r="HB19" s="14">
        <f>+[1]Mensual!HB$19</f>
        <v>6422.9065220000002</v>
      </c>
      <c r="HC19" s="14">
        <f>+[1]Mensual!HC$19</f>
        <v>9077.7466810000005</v>
      </c>
      <c r="HD19" s="14">
        <f>+[1]Mensual!HD$19</f>
        <v>6619.796726999999</v>
      </c>
      <c r="HE19" s="14">
        <f>+[1]Mensual!HE$19</f>
        <v>6134.393172</v>
      </c>
      <c r="HF19" s="14">
        <f>+[1]Mensual!HF$19</f>
        <v>6104.6871200000005</v>
      </c>
      <c r="HG19" s="14">
        <f>+[1]Mensual!HG$19</f>
        <v>6593.0107709999993</v>
      </c>
      <c r="HH19" s="14">
        <f>+[1]Mensual!HH$19</f>
        <v>6427.2144730000009</v>
      </c>
      <c r="HI19" s="14">
        <f>+[1]Mensual!HI$19</f>
        <v>9354.6746360000016</v>
      </c>
      <c r="HJ19" s="14">
        <f>+[1]Mensual!HJ$19</f>
        <v>6582.8273509999999</v>
      </c>
      <c r="HK19" s="14">
        <f>+[1]Mensual!HK$19</f>
        <v>7135.5728710000012</v>
      </c>
      <c r="HL19" s="14">
        <f>+[1]Mensual!HL$19</f>
        <v>6687.6595660000003</v>
      </c>
      <c r="HM19" s="14">
        <f>+[1]Mensual!HM$19</f>
        <v>6781.8033260000002</v>
      </c>
      <c r="HN19" s="14">
        <f>+[1]Mensual!HN$19</f>
        <v>6961.7466499999991</v>
      </c>
      <c r="HO19" s="14">
        <f>+[1]Mensual!HO$19</f>
        <v>9932.8184959999999</v>
      </c>
      <c r="HP19" s="14">
        <f>+[1]Mensual!HP$19</f>
        <v>7122.2196120000008</v>
      </c>
      <c r="HQ19" s="14">
        <f>+[1]Mensual!HQ$19</f>
        <v>6611.6275020000003</v>
      </c>
      <c r="HR19" s="14">
        <f>+[1]Mensual!HR$19</f>
        <v>6594.6243930000001</v>
      </c>
      <c r="HS19" s="14">
        <f>+[1]Mensual!HS$19</f>
        <v>7246.0165010000001</v>
      </c>
      <c r="HT19" s="14">
        <f>+[1]Mensual!HT$19</f>
        <v>7063.4125530000001</v>
      </c>
      <c r="HU19" s="14">
        <f>+[1]Mensual!HU$19</f>
        <v>10286.468427000002</v>
      </c>
      <c r="HV19" s="14">
        <f>+[1]Mensual!HV$19</f>
        <v>7214.2564909999974</v>
      </c>
      <c r="HW19" s="14">
        <f>+[1]Mensual!HW$19</f>
        <v>7730.9412810000031</v>
      </c>
      <c r="HX19" s="14">
        <f>+[1]Mensual!HX$19</f>
        <v>7275.0896189999985</v>
      </c>
      <c r="HY19" s="14">
        <f>+[1]Mensual!HY$19</f>
        <v>7593.0848559999995</v>
      </c>
      <c r="HZ19" s="14">
        <f>+[1]Mensual!HZ$19</f>
        <v>7613.6801219999998</v>
      </c>
      <c r="IA19" s="14">
        <f>+[1]Mensual!IA$19</f>
        <v>10908.215890999998</v>
      </c>
      <c r="IB19" s="14">
        <f>+[1]Mensual!IB$19</f>
        <v>7858.2054509999962</v>
      </c>
      <c r="IC19" s="14">
        <f>+[1]Mensual!IC$19</f>
        <v>7256.9420479999981</v>
      </c>
      <c r="ID19" s="14">
        <f>+[1]Mensual!ID$19</f>
        <v>7380.6683369999992</v>
      </c>
      <c r="IE19" s="14">
        <f>+[1]Mensual!IE$19</f>
        <v>7882.7534399999995</v>
      </c>
      <c r="IF19" s="14">
        <f>+[1]Mensual!IF$19</f>
        <v>7787.6186300000008</v>
      </c>
      <c r="IG19" s="14">
        <f>+[1]Mensual!IG$19</f>
        <v>11341.816833000003</v>
      </c>
      <c r="IH19" s="14">
        <f>+[1]Mensual!IH$19</f>
        <v>8024.699775000001</v>
      </c>
      <c r="II19" s="14">
        <f>+[1]Mensual!II$19</f>
        <v>8480.4799569999977</v>
      </c>
      <c r="IJ19" s="14">
        <f>+[1]Mensual!IJ$19</f>
        <v>8338.2456619999994</v>
      </c>
      <c r="IK19" s="14">
        <f>+[1]Mensual!IK$19</f>
        <v>8512.0244140000013</v>
      </c>
      <c r="IL19" s="14">
        <f>+[1]Mensual!IL$19</f>
        <v>8449.816727999998</v>
      </c>
      <c r="IM19" s="14">
        <f>+[1]Mensual!IM$19</f>
        <v>12248.015289000001</v>
      </c>
      <c r="IN19" s="14">
        <f>+[1]Mensual!IN$19</f>
        <v>8848.2517220000009</v>
      </c>
      <c r="IO19" s="14">
        <f>+[1]Mensual!IO$19</f>
        <v>8216.9472970000024</v>
      </c>
      <c r="IP19" s="14">
        <f>+[1]Mensual!IP$19</f>
        <v>8226.3487310000019</v>
      </c>
      <c r="IQ19" s="14">
        <f>+[1]Mensual!IQ$19</f>
        <v>8909.3950999999997</v>
      </c>
      <c r="IR19" s="14">
        <f>+[1]Mensual!IR$19</f>
        <v>8634.0786250000019</v>
      </c>
      <c r="IS19" s="14">
        <f>+[1]Mensual!IS$19</f>
        <v>12654.110870000004</v>
      </c>
      <c r="IT19" s="14">
        <f>+[1]Mensual!IT$19</f>
        <v>8740.8668710000002</v>
      </c>
      <c r="IU19" s="14">
        <f>+[1]Mensual!IU$19</f>
        <v>16837.405068999997</v>
      </c>
      <c r="IV19" s="14">
        <f>+[1]Mensual!IV$19</f>
        <v>1972.115211</v>
      </c>
      <c r="IW19" s="14">
        <f>+[1]Mensual!IW$19</f>
        <v>9026.022187999999</v>
      </c>
      <c r="IX19" s="14">
        <f>+[1]Mensual!IX$19</f>
        <v>9034.9163880000015</v>
      </c>
      <c r="IY19" s="14">
        <f>+[1]Mensual!IY$19</f>
        <v>12943.763709999999</v>
      </c>
      <c r="IZ19" s="14">
        <f>+[1]Mensual!IZ$19</f>
        <v>9448.3620869999995</v>
      </c>
      <c r="JA19" s="14">
        <f>+[1]Mensual!JA$19</f>
        <v>8802.4745540000004</v>
      </c>
      <c r="JB19" s="14">
        <f>+[1]Mensual!JB$19</f>
        <v>8793.4298500000041</v>
      </c>
      <c r="JC19" s="14">
        <f>+[1]Mensual!JC$19</f>
        <v>9583.7261519999993</v>
      </c>
      <c r="JD19" s="14">
        <f>+[1]Mensual!JD$19</f>
        <v>9236.8263229999975</v>
      </c>
      <c r="JE19" s="14">
        <f>+[1]Mensual!JE$19</f>
        <v>13484.710316999997</v>
      </c>
      <c r="JF19" s="14">
        <f>+[1]Mensual!JF$19</f>
        <v>9339.9137629999987</v>
      </c>
      <c r="JG19" s="14">
        <f>+[1]Mensual!JG$19</f>
        <v>9772.0214849999975</v>
      </c>
      <c r="JH19" s="14">
        <f>+[1]Mensual!JH$19</f>
        <v>17772.667049</v>
      </c>
      <c r="JI19" s="14">
        <f>+[1]Mensual!JI$19</f>
        <v>1357.048176</v>
      </c>
      <c r="JJ19" s="14">
        <f>+[1]Mensual!JJ$19</f>
        <v>9848.7056509999984</v>
      </c>
      <c r="JK19" s="14">
        <f>+[1]Mensual!JK$19</f>
        <v>13867.380259999998</v>
      </c>
      <c r="JL19" s="14">
        <f>+[1]Mensual!JL$19</f>
        <v>10027.283303999999</v>
      </c>
      <c r="JM19" s="14">
        <f>+[1]Mensual!JM$19</f>
        <v>9363.7810939999999</v>
      </c>
      <c r="JN19" s="14">
        <f>+[1]Mensual!JN$19</f>
        <v>9301.5618609999983</v>
      </c>
      <c r="JO19" s="14">
        <f>+[1]Mensual!JO$19</f>
        <v>10140.706861999999</v>
      </c>
      <c r="JP19" s="14">
        <f>+[1]Mensual!JP$19</f>
        <v>9789.9573010000004</v>
      </c>
      <c r="JQ19" s="14">
        <f>+[1]Mensual!JQ$19</f>
        <v>14275.344283999997</v>
      </c>
      <c r="JR19" s="14">
        <f>+[1]Mensual!JR$19</f>
        <v>10061.456710999999</v>
      </c>
      <c r="JS19" s="14">
        <f>+[1]Mensual!JS$19</f>
        <v>10942.712969</v>
      </c>
      <c r="JT19" s="14">
        <f>+[1]Mensual!JT$19</f>
        <v>10060.834829000001</v>
      </c>
      <c r="JU19" s="14">
        <f>+[1]Mensual!JU$19</f>
        <v>10535.95901</v>
      </c>
      <c r="JV19" s="14">
        <f>+[1]Mensual!JV$19</f>
        <v>10012.394872999999</v>
      </c>
      <c r="JW19" s="14">
        <f>+[1]Mensual!JW$19</f>
        <v>14874.398272999995</v>
      </c>
      <c r="JX19" s="14">
        <f>+[1]Mensual!JX$19</f>
        <v>10799.875276999997</v>
      </c>
      <c r="JY19" s="14">
        <f>+[1]Mensual!JY$19</f>
        <v>10091.397439</v>
      </c>
      <c r="JZ19" s="14">
        <f>+[1]Mensual!JZ$19</f>
        <v>10110.283584999997</v>
      </c>
      <c r="KA19" s="14">
        <f>+[1]Mensual!KA$19</f>
        <v>10949.184005999998</v>
      </c>
      <c r="KB19" s="14">
        <f>+[1]Mensual!KB$19</f>
        <v>10473.547241999999</v>
      </c>
      <c r="KC19" s="14">
        <f>+[1]Mensual!KC$19</f>
        <v>15560.809998000002</v>
      </c>
      <c r="KD19" s="14">
        <f>+[1]Mensual!KD$19</f>
        <v>10868.008523999999</v>
      </c>
      <c r="KE19" s="14">
        <f>+[1]Mensual!KE$19</f>
        <v>11466.399452000001</v>
      </c>
      <c r="KF19" s="14">
        <f>+[1]Mensual!KF$19</f>
        <v>21212.386300999988</v>
      </c>
      <c r="KG19" s="14">
        <f>+[1]Mensual!KG$19</f>
        <v>1769.5718944999999</v>
      </c>
      <c r="KH19" s="14">
        <f>+[1]Mensual!KH$19</f>
        <v>11349.026024999999</v>
      </c>
      <c r="KI19" s="14">
        <f>+[1]Mensual!KI$19</f>
        <v>16780.907614000003</v>
      </c>
      <c r="KJ19" s="14">
        <f>+[1]Mensual!KJ$19</f>
        <v>12027.646405000001</v>
      </c>
      <c r="KK19" s="14">
        <f>+[1]Mensual!KK$19</f>
        <v>11182.816337</v>
      </c>
      <c r="KL19" s="14">
        <f>+[1]Mensual!KL$19</f>
        <v>11320.204941</v>
      </c>
      <c r="KM19" s="14">
        <f>+[1]Mensual!KM$19</f>
        <v>12109.555543</v>
      </c>
      <c r="KN19" s="14">
        <f>+[1]Mensual!KN$19</f>
        <v>11775.429065000002</v>
      </c>
      <c r="KO19" s="14">
        <f>+[1]Mensual!KO$19</f>
        <v>17492.172817999999</v>
      </c>
      <c r="KP19" s="14">
        <f>+[1]Mensual!KP$19</f>
        <v>12239.072918989999</v>
      </c>
      <c r="KQ19" s="14">
        <f>+[1]Mensual!KQ$19</f>
        <v>12572.258054</v>
      </c>
      <c r="KR19" s="14">
        <f>+[1]Mensual!KR$19</f>
        <v>12344.112341000004</v>
      </c>
    </row>
    <row r="20" spans="1:304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f>+[1]Mensual!GL$20</f>
        <v>3475.5780435800002</v>
      </c>
      <c r="GM20" s="14">
        <f>+[1]Mensual!GM$20</f>
        <v>4158.4634714900003</v>
      </c>
      <c r="GN20" s="14">
        <f>+[1]Mensual!GN$20</f>
        <v>5050.2225553299995</v>
      </c>
      <c r="GO20" s="14">
        <f>+[1]Mensual!GO$20</f>
        <v>4342.7049309600006</v>
      </c>
      <c r="GP20" s="14">
        <f>+[1]Mensual!GP$20</f>
        <v>3579.3466710400003</v>
      </c>
      <c r="GQ20" s="14">
        <f>+[1]Mensual!GQ$20</f>
        <v>4479.5836481000006</v>
      </c>
      <c r="GR20" s="14">
        <f>+[1]Mensual!GR$20</f>
        <v>4817.7344963399992</v>
      </c>
      <c r="GS20" s="14">
        <f>+[1]Mensual!GS$20</f>
        <v>4103.9780400299996</v>
      </c>
      <c r="GT20" s="14">
        <f>+[1]Mensual!GT$20</f>
        <v>4164.9094467699997</v>
      </c>
      <c r="GU20" s="14">
        <f>+[1]Mensual!GU$20</f>
        <v>4961.7582690900008</v>
      </c>
      <c r="GV20" s="14">
        <f>+[1]Mensual!GV$20</f>
        <v>4177.9208156799996</v>
      </c>
      <c r="GW20" s="14">
        <f>+[1]Mensual!GW$20</f>
        <v>4494.2720551400007</v>
      </c>
      <c r="GX20" s="14">
        <f>+[1]Mensual!GX$20</f>
        <v>4483.7714983699998</v>
      </c>
      <c r="GY20" s="14">
        <f>+[1]Mensual!GY$20</f>
        <v>4218.3221903699996</v>
      </c>
      <c r="GZ20" s="14">
        <f>+[1]Mensual!GZ$20</f>
        <v>4894.656242080001</v>
      </c>
      <c r="HA20" s="14">
        <f>+[1]Mensual!HA$20</f>
        <v>4909.4687503699997</v>
      </c>
      <c r="HB20" s="14">
        <f>+[1]Mensual!HB$20</f>
        <v>4688.8373731799993</v>
      </c>
      <c r="HC20" s="14">
        <f>+[1]Mensual!HC$20</f>
        <v>5095.4723503300002</v>
      </c>
      <c r="HD20" s="14">
        <f>+[1]Mensual!HD$20</f>
        <v>4562.522577726847</v>
      </c>
      <c r="HE20" s="14">
        <f>+[1]Mensual!HE$20</f>
        <v>4850.6485960999998</v>
      </c>
      <c r="HF20" s="14">
        <f>+[1]Mensual!HF$20</f>
        <v>4635.4636470799996</v>
      </c>
      <c r="HG20" s="14">
        <f>+[1]Mensual!HG$20</f>
        <v>5170.5527833300002</v>
      </c>
      <c r="HH20" s="14">
        <f>+[1]Mensual!HH$20</f>
        <v>5103.9809497899996</v>
      </c>
      <c r="HI20" s="14">
        <f>+[1]Mensual!HI$20</f>
        <v>6171.6573270399995</v>
      </c>
      <c r="HJ20" s="14">
        <f>+[1]Mensual!HJ$20</f>
        <v>5296.6533536200004</v>
      </c>
      <c r="HK20" s="14">
        <f>+[1]Mensual!HK$20</f>
        <v>4347.5220191599992</v>
      </c>
      <c r="HL20" s="14">
        <f>+[1]Mensual!HL$20</f>
        <v>5944.4804412599997</v>
      </c>
      <c r="HM20" s="14">
        <f>+[1]Mensual!HM$20</f>
        <v>4465.3838872599999</v>
      </c>
      <c r="HN20" s="14">
        <f>+[1]Mensual!HN$20</f>
        <v>5250.202150959999</v>
      </c>
      <c r="HO20" s="14">
        <f>+[1]Mensual!HO$20</f>
        <v>5282.3700759100002</v>
      </c>
      <c r="HP20" s="14">
        <f>+[1]Mensual!HP$20</f>
        <v>5336.3525933800001</v>
      </c>
      <c r="HQ20" s="14">
        <f>+[1]Mensual!HQ$20</f>
        <v>5154.4290498200007</v>
      </c>
      <c r="HR20" s="14">
        <f>+[1]Mensual!HR$20</f>
        <v>5415.6924191099997</v>
      </c>
      <c r="HS20" s="14">
        <f>+[1]Mensual!HS$20</f>
        <v>5271.2285640400005</v>
      </c>
      <c r="HT20" s="14">
        <f>+[1]Mensual!HT$20</f>
        <v>5111.3367452200009</v>
      </c>
      <c r="HU20" s="14">
        <f>+[1]Mensual!HU$20</f>
        <v>5819.7807710300003</v>
      </c>
      <c r="HV20" s="14">
        <f>+[1]Mensual!HV$20</f>
        <v>5713.9822882299977</v>
      </c>
      <c r="HW20" s="14">
        <f>+[1]Mensual!HW$20</f>
        <v>5133.1071850900007</v>
      </c>
      <c r="HX20" s="14">
        <f>+[1]Mensual!HX$20</f>
        <v>4777.1071044099999</v>
      </c>
      <c r="HY20" s="14">
        <f>+[1]Mensual!HY$20</f>
        <v>6998.1037912399997</v>
      </c>
      <c r="HZ20" s="14">
        <f>+[1]Mensual!HZ$20</f>
        <v>5701.3219436100007</v>
      </c>
      <c r="IA20" s="14">
        <f>+[1]Mensual!IA$20</f>
        <v>5910.040026059999</v>
      </c>
      <c r="IB20" s="14">
        <f>+[1]Mensual!IB$20</f>
        <v>5935.6712863399998</v>
      </c>
      <c r="IC20" s="14">
        <f>+[1]Mensual!IC$20</f>
        <v>6503.0877323199993</v>
      </c>
      <c r="ID20" s="14">
        <f>+[1]Mensual!ID$20</f>
        <v>5126.57045062</v>
      </c>
      <c r="IE20" s="14">
        <f>+[1]Mensual!IE$20</f>
        <v>6218.8523096499994</v>
      </c>
      <c r="IF20" s="14">
        <f>+[1]Mensual!IF$20</f>
        <v>5634.7087973399985</v>
      </c>
      <c r="IG20" s="14">
        <f>+[1]Mensual!IG$20</f>
        <v>6122.9248995400003</v>
      </c>
      <c r="IH20" s="14">
        <f>+[1]Mensual!IH$20</f>
        <v>7119.4738057100003</v>
      </c>
      <c r="II20" s="14">
        <f>+[1]Mensual!II$20</f>
        <v>6392.0507995699991</v>
      </c>
      <c r="IJ20" s="14">
        <f>+[1]Mensual!IJ$20</f>
        <v>5888.85862954</v>
      </c>
      <c r="IK20" s="14">
        <f>+[1]Mensual!IK$20</f>
        <v>5639.8184183000012</v>
      </c>
      <c r="IL20" s="14">
        <f>+[1]Mensual!IL$20</f>
        <v>6561.1928084300016</v>
      </c>
      <c r="IM20" s="14">
        <f>+[1]Mensual!IM$20</f>
        <v>6304.8581582799998</v>
      </c>
      <c r="IN20" s="14">
        <f>+[1]Mensual!IN$20</f>
        <v>6060.9331581099996</v>
      </c>
      <c r="IO20" s="14">
        <f>+[1]Mensual!IO$20</f>
        <v>6216.9300137700002</v>
      </c>
      <c r="IP20" s="14">
        <f>+[1]Mensual!IP$20</f>
        <v>6641.2110426199988</v>
      </c>
      <c r="IQ20" s="14">
        <f>+[1]Mensual!IQ$20</f>
        <v>7702.3569241699997</v>
      </c>
      <c r="IR20" s="14">
        <f>+[1]Mensual!IR$20</f>
        <v>6612.6558491299993</v>
      </c>
      <c r="IS20" s="14">
        <f>+[1]Mensual!IS$20</f>
        <v>6688.8525702299976</v>
      </c>
      <c r="IT20" s="14">
        <f>+[1]Mensual!IT$20</f>
        <v>7540.7643861799988</v>
      </c>
      <c r="IU20" s="14">
        <f>+[1]Mensual!IU$20</f>
        <v>6868.7881252600009</v>
      </c>
      <c r="IV20" s="14">
        <f>+[1]Mensual!IV$20</f>
        <v>6694.1752163699994</v>
      </c>
      <c r="IW20" s="14">
        <f>+[1]Mensual!IW$20</f>
        <v>5606.8341082800016</v>
      </c>
      <c r="IX20" s="14">
        <f>+[1]Mensual!IX$20</f>
        <v>6507.5100819499994</v>
      </c>
      <c r="IY20" s="14">
        <f>+[1]Mensual!IY$20</f>
        <v>8500.3294874399999</v>
      </c>
      <c r="IZ20" s="14">
        <f>+[1]Mensual!IZ$20</f>
        <v>7331.3785924200001</v>
      </c>
      <c r="JA20" s="14">
        <f>+[1]Mensual!JA$20</f>
        <v>7121.8611569300001</v>
      </c>
      <c r="JB20" s="14">
        <f>+[1]Mensual!JB$20</f>
        <v>6544.4123138699988</v>
      </c>
      <c r="JC20" s="14">
        <f>+[1]Mensual!JC$20</f>
        <v>7860.5786391499978</v>
      </c>
      <c r="JD20" s="14">
        <f>+[1]Mensual!JD$20</f>
        <v>7203.4818491800006</v>
      </c>
      <c r="JE20" s="14">
        <f>+[1]Mensual!JE$20</f>
        <v>11327.468932980002</v>
      </c>
      <c r="JF20" s="14">
        <f>+[1]Mensual!JF$20</f>
        <v>8058.6463936199998</v>
      </c>
      <c r="JG20" s="14">
        <f>+[1]Mensual!JG$20</f>
        <v>8396.6692020500013</v>
      </c>
      <c r="JH20" s="14">
        <f>+[1]Mensual!JH$20</f>
        <v>9030.9942352900016</v>
      </c>
      <c r="JI20" s="14">
        <f>+[1]Mensual!JI$20</f>
        <v>9795.254753180001</v>
      </c>
      <c r="JJ20" s="14">
        <f>+[1]Mensual!JJ$20</f>
        <v>9044.7022875500024</v>
      </c>
      <c r="JK20" s="14">
        <f>+[1]Mensual!JK$20</f>
        <v>12138.18723931</v>
      </c>
      <c r="JL20" s="14">
        <f>+[1]Mensual!JL$20</f>
        <v>9627.7033652900027</v>
      </c>
      <c r="JM20" s="14">
        <f>+[1]Mensual!JM$20</f>
        <v>10259.79990027</v>
      </c>
      <c r="JN20" s="14">
        <f>+[1]Mensual!JN$20</f>
        <v>10103.270085799999</v>
      </c>
      <c r="JO20" s="14">
        <f>+[1]Mensual!JO$20</f>
        <v>11170.779251010001</v>
      </c>
      <c r="JP20" s="14">
        <f>+[1]Mensual!JP$20</f>
        <v>8280.4242479999994</v>
      </c>
      <c r="JQ20" s="14">
        <f>+[1]Mensual!JQ$20</f>
        <v>9723.7929563300022</v>
      </c>
      <c r="JR20" s="14">
        <f>+[1]Mensual!JR$20</f>
        <v>9822.4550623199975</v>
      </c>
      <c r="JS20" s="14">
        <f>+[1]Mensual!JS$20</f>
        <v>7893.4996644399962</v>
      </c>
      <c r="JT20" s="14">
        <f>+[1]Mensual!JT$20</f>
        <v>8202.707585899996</v>
      </c>
      <c r="JU20" s="14">
        <f>+[1]Mensual!JU$20</f>
        <v>8353.0039148799933</v>
      </c>
      <c r="JV20" s="14">
        <f>+[1]Mensual!JV$20</f>
        <v>9442.5130617600025</v>
      </c>
      <c r="JW20" s="14">
        <f>+[1]Mensual!JW$20</f>
        <v>11150.402500090002</v>
      </c>
      <c r="JX20" s="14">
        <f>+[1]Mensual!JX$20</f>
        <v>8977.346285550002</v>
      </c>
      <c r="JY20" s="14">
        <f>+[1]Mensual!JY$20</f>
        <v>8439.3905684199981</v>
      </c>
      <c r="JZ20" s="14">
        <f>+[1]Mensual!JZ$20</f>
        <v>7742.9178584999972</v>
      </c>
      <c r="KA20" s="14">
        <f>+[1]Mensual!KA$20</f>
        <v>8461.8328404700005</v>
      </c>
      <c r="KB20" s="14">
        <f>+[1]Mensual!KB$20</f>
        <v>10341.087505129995</v>
      </c>
      <c r="KC20" s="14">
        <f>+[1]Mensual!KC$20</f>
        <v>15298.461195569998</v>
      </c>
      <c r="KD20" s="14">
        <f>+[1]Mensual!KD$20</f>
        <v>10313.396562199998</v>
      </c>
      <c r="KE20" s="14">
        <f>+[1]Mensual!KE$20</f>
        <v>7742.6142334799979</v>
      </c>
      <c r="KF20" s="14">
        <f>+[1]Mensual!KF$20</f>
        <v>10954.115477139998</v>
      </c>
      <c r="KG20" s="14">
        <f>+[1]Mensual!KG$20</f>
        <v>5764.7447966140007</v>
      </c>
      <c r="KH20" s="14">
        <f>+[1]Mensual!KH$20</f>
        <v>8531.7045888100038</v>
      </c>
      <c r="KI20" s="14">
        <f>+[1]Mensual!KI$20</f>
        <v>8781.4725998400008</v>
      </c>
      <c r="KJ20" s="14">
        <f>+[1]Mensual!KJ$20</f>
        <v>10112.302943750001</v>
      </c>
      <c r="KK20" s="14">
        <f>+[1]Mensual!KK$20</f>
        <v>9633.0124104099978</v>
      </c>
      <c r="KL20" s="14">
        <f>+[1]Mensual!KL$20</f>
        <v>9278.7166875300009</v>
      </c>
      <c r="KM20" s="14">
        <f>+[1]Mensual!KM$20</f>
        <v>9382.5540185100017</v>
      </c>
      <c r="KN20" s="14">
        <f>+[1]Mensual!KN$20</f>
        <v>8322.7756161100097</v>
      </c>
      <c r="KO20" s="14">
        <f>+[1]Mensual!KO$20</f>
        <v>8163.0605498100012</v>
      </c>
      <c r="KP20" s="14">
        <f>+[1]Mensual!KP$20</f>
        <v>9673.6246108838004</v>
      </c>
      <c r="KQ20" s="14">
        <f>+[1]Mensual!KQ$20</f>
        <v>9074.2969772820015</v>
      </c>
      <c r="KR20" s="14">
        <f>+[1]Mensual!KR$20</f>
        <v>8726.2159728631996</v>
      </c>
    </row>
    <row r="21" spans="1:304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f>+[1]Mensual!GL$21</f>
        <v>10065.89233352</v>
      </c>
      <c r="GM21" s="14">
        <f>+[1]Mensual!GM$21</f>
        <v>11177.566140790004</v>
      </c>
      <c r="GN21" s="14">
        <f>+[1]Mensual!GN$21</f>
        <v>12962.435216610005</v>
      </c>
      <c r="GO21" s="14">
        <f>+[1]Mensual!GO$21</f>
        <v>9739.6041119700003</v>
      </c>
      <c r="GP21" s="14">
        <f>+[1]Mensual!GP$21</f>
        <v>11231.593083190011</v>
      </c>
      <c r="GQ21" s="14">
        <f>+[1]Mensual!GQ$21</f>
        <v>11941.187849510006</v>
      </c>
      <c r="GR21" s="14">
        <f>+[1]Mensual!GR$21</f>
        <v>11439.56399834</v>
      </c>
      <c r="GS21" s="14">
        <f>+[1]Mensual!GS$21</f>
        <v>11390.234020019998</v>
      </c>
      <c r="GT21" s="14">
        <f>+[1]Mensual!GT$21</f>
        <v>11487.351133070004</v>
      </c>
      <c r="GU21" s="14">
        <f>+[1]Mensual!GU$21</f>
        <v>11901.205785639999</v>
      </c>
      <c r="GV21" s="14">
        <f>+[1]Mensual!GV$21</f>
        <v>11458.701373399999</v>
      </c>
      <c r="GW21" s="14">
        <f>+[1]Mensual!GW$21</f>
        <v>12308.828349789999</v>
      </c>
      <c r="GX21" s="14">
        <f>+[1]Mensual!GX$21</f>
        <v>11381.48150347</v>
      </c>
      <c r="GY21" s="14">
        <f>+[1]Mensual!GY$21</f>
        <v>12259.738141030004</v>
      </c>
      <c r="GZ21" s="14">
        <f>+[1]Mensual!GZ$21</f>
        <v>12628.83910829</v>
      </c>
      <c r="HA21" s="14">
        <f>+[1]Mensual!HA$21</f>
        <v>12706.643448930003</v>
      </c>
      <c r="HB21" s="14">
        <f>+[1]Mensual!HB$21</f>
        <v>12477.829551579998</v>
      </c>
      <c r="HC21" s="14">
        <f>+[1]Mensual!HC$21</f>
        <v>13295.46976971</v>
      </c>
      <c r="HD21" s="14">
        <f>+[1]Mensual!HD$21</f>
        <v>12681.541101250001</v>
      </c>
      <c r="HE21" s="14">
        <f>+[1]Mensual!HE$21</f>
        <v>12688.672044809999</v>
      </c>
      <c r="HF21" s="14">
        <f>+[1]Mensual!HF$21</f>
        <v>12686.183559869996</v>
      </c>
      <c r="HG21" s="14">
        <f>+[1]Mensual!HG$21</f>
        <v>13340.216167800003</v>
      </c>
      <c r="HH21" s="14">
        <f>+[1]Mensual!HH$21</f>
        <v>12743.755453020005</v>
      </c>
      <c r="HI21" s="14">
        <f>+[1]Mensual!HI$21</f>
        <v>13382.482355939999</v>
      </c>
      <c r="HJ21" s="14">
        <f>+[1]Mensual!HJ$21</f>
        <v>12666.14417476</v>
      </c>
      <c r="HK21" s="14">
        <f>+[1]Mensual!HK$21</f>
        <v>13951.732549510001</v>
      </c>
      <c r="HL21" s="14">
        <f>+[1]Mensual!HL$21</f>
        <v>14264.43794491</v>
      </c>
      <c r="HM21" s="14">
        <f>+[1]Mensual!HM$21</f>
        <v>14034.188450999995</v>
      </c>
      <c r="HN21" s="14">
        <f>+[1]Mensual!HN$21</f>
        <v>14291.579924250007</v>
      </c>
      <c r="HO21" s="14">
        <f>+[1]Mensual!HO$21</f>
        <v>14953.714640969996</v>
      </c>
      <c r="HP21" s="14">
        <f>+[1]Mensual!HP$21</f>
        <v>14159.415056920001</v>
      </c>
      <c r="HQ21" s="14">
        <f>+[1]Mensual!HQ$21</f>
        <v>14208.384815359997</v>
      </c>
      <c r="HR21" s="14">
        <f>+[1]Mensual!HR$21</f>
        <v>14252.74719334001</v>
      </c>
      <c r="HS21" s="14">
        <f>+[1]Mensual!HS$21</f>
        <v>14281.282211779999</v>
      </c>
      <c r="HT21" s="14">
        <f>+[1]Mensual!HT$21</f>
        <v>14268.47839063</v>
      </c>
      <c r="HU21" s="14">
        <f>+[1]Mensual!HU$21</f>
        <v>15202.660669919998</v>
      </c>
      <c r="HV21" s="14">
        <f>+[1]Mensual!HV$21</f>
        <v>14203.53428306</v>
      </c>
      <c r="HW21" s="14">
        <f>+[1]Mensual!HW$21</f>
        <v>15315.728337929999</v>
      </c>
      <c r="HX21" s="14">
        <f>+[1]Mensual!HX$21</f>
        <v>15527.115379230005</v>
      </c>
      <c r="HY21" s="14">
        <f>+[1]Mensual!HY$21</f>
        <v>15055.494194110004</v>
      </c>
      <c r="HZ21" s="14">
        <f>+[1]Mensual!HZ$21</f>
        <v>15358.591686640004</v>
      </c>
      <c r="IA21" s="14">
        <f>+[1]Mensual!IA$21</f>
        <v>16365.484738420011</v>
      </c>
      <c r="IB21" s="14">
        <f>+[1]Mensual!IB$21</f>
        <v>15478.172206870004</v>
      </c>
      <c r="IC21" s="14">
        <f>+[1]Mensual!IC$21</f>
        <v>15590.655357999998</v>
      </c>
      <c r="ID21" s="14">
        <f>+[1]Mensual!ID$21</f>
        <v>15746.991501</v>
      </c>
      <c r="IE21" s="14">
        <f>+[1]Mensual!IE$21</f>
        <v>15627.42237203</v>
      </c>
      <c r="IF21" s="14">
        <f>+[1]Mensual!IF$21</f>
        <v>15608.287621850008</v>
      </c>
      <c r="IG21" s="14">
        <f>+[1]Mensual!IG$21</f>
        <v>16436.26113074</v>
      </c>
      <c r="IH21" s="14">
        <f>+[1]Mensual!IH$21</f>
        <v>15482.852796040001</v>
      </c>
      <c r="II21" s="14">
        <f>+[1]Mensual!II$21</f>
        <v>17000.689501499994</v>
      </c>
      <c r="IJ21" s="14">
        <f>+[1]Mensual!IJ$21</f>
        <v>17472.288529970006</v>
      </c>
      <c r="IK21" s="14">
        <f>+[1]Mensual!IK$21</f>
        <v>16956.604879999999</v>
      </c>
      <c r="IL21" s="14">
        <f>+[1]Mensual!IL$21</f>
        <v>17165.573880490003</v>
      </c>
      <c r="IM21" s="14">
        <f>+[1]Mensual!IM$21</f>
        <v>17705.179759199993</v>
      </c>
      <c r="IN21" s="14">
        <f>+[1]Mensual!IN$21</f>
        <v>16993.49819785</v>
      </c>
      <c r="IO21" s="14">
        <f>+[1]Mensual!IO$21</f>
        <v>17128.438170409994</v>
      </c>
      <c r="IP21" s="14">
        <f>+[1]Mensual!IP$21</f>
        <v>17060.44245604999</v>
      </c>
      <c r="IQ21" s="14">
        <f>+[1]Mensual!IQ$21</f>
        <v>17222.516429649997</v>
      </c>
      <c r="IR21" s="14">
        <f>+[1]Mensual!IR$21</f>
        <v>16911.235523400006</v>
      </c>
      <c r="IS21" s="14">
        <f>+[1]Mensual!IS$21</f>
        <v>18073.184135819993</v>
      </c>
      <c r="IT21" s="14">
        <f>+[1]Mensual!IT$21</f>
        <v>17018.752807730001</v>
      </c>
      <c r="IU21" s="14">
        <f>+[1]Mensual!IU$21</f>
        <v>35044.039900430005</v>
      </c>
      <c r="IV21" s="14">
        <f>+[1]Mensual!IV$21</f>
        <v>2815.6852914400006</v>
      </c>
      <c r="IW21" s="14">
        <f>+[1]Mensual!IW$21</f>
        <v>18793.063886780015</v>
      </c>
      <c r="IX21" s="14">
        <f>+[1]Mensual!IX$21</f>
        <v>18630.624183660006</v>
      </c>
      <c r="IY21" s="14">
        <f>+[1]Mensual!IY$21</f>
        <v>19880.150504970006</v>
      </c>
      <c r="IZ21" s="14">
        <f>+[1]Mensual!IZ$21</f>
        <v>18983.025657340018</v>
      </c>
      <c r="JA21" s="14">
        <f>+[1]Mensual!JA$21</f>
        <v>18894.21664889</v>
      </c>
      <c r="JB21" s="14">
        <f>+[1]Mensual!JB$21</f>
        <v>18934.2325289</v>
      </c>
      <c r="JC21" s="14">
        <f>+[1]Mensual!JC$21</f>
        <v>18838.24049380999</v>
      </c>
      <c r="JD21" s="14">
        <f>+[1]Mensual!JD$21</f>
        <v>18634.1788414</v>
      </c>
      <c r="JE21" s="14">
        <f>+[1]Mensual!JE$21</f>
        <v>19580.933342559994</v>
      </c>
      <c r="JF21" s="14">
        <f>+[1]Mensual!JF$21</f>
        <v>18827.189537930011</v>
      </c>
      <c r="JG21" s="14">
        <f>+[1]Mensual!JG$21</f>
        <v>20303.757040140004</v>
      </c>
      <c r="JH21" s="14">
        <f>+[1]Mensual!JH$21</f>
        <v>36146.225840070008</v>
      </c>
      <c r="JI21" s="14">
        <f>+[1]Mensual!JI$21</f>
        <v>4649.0505060899977</v>
      </c>
      <c r="JJ21" s="14">
        <f>+[1]Mensual!JJ$21</f>
        <v>19847.186441180005</v>
      </c>
      <c r="JK21" s="14">
        <f>+[1]Mensual!JK$21</f>
        <v>20996.678822600003</v>
      </c>
      <c r="JL21" s="14">
        <f>+[1]Mensual!JL$21</f>
        <v>20702.698024579993</v>
      </c>
      <c r="JM21" s="14">
        <f>+[1]Mensual!JM$21</f>
        <v>20173.513044259995</v>
      </c>
      <c r="JN21" s="14">
        <f>+[1]Mensual!JN$21</f>
        <v>20010.467193939996</v>
      </c>
      <c r="JO21" s="14">
        <f>+[1]Mensual!JO$21</f>
        <v>19372.408142010005</v>
      </c>
      <c r="JP21" s="14">
        <f>+[1]Mensual!JP$21</f>
        <v>20979.347110059996</v>
      </c>
      <c r="JQ21" s="14">
        <f>+[1]Mensual!JQ$21</f>
        <v>21713.742109040002</v>
      </c>
      <c r="JR21" s="14">
        <f>+[1]Mensual!JR$21</f>
        <v>20485.816815000006</v>
      </c>
      <c r="JS21" s="14">
        <f>+[1]Mensual!JS$21</f>
        <v>21540.367837829996</v>
      </c>
      <c r="JT21" s="14">
        <f>+[1]Mensual!JT$21</f>
        <v>21468.248342390001</v>
      </c>
      <c r="JU21" s="14">
        <f>+[1]Mensual!JU$21</f>
        <v>21724.438428994796</v>
      </c>
      <c r="JV21" s="14">
        <f>+[1]Mensual!JV$21</f>
        <v>21360.556173064393</v>
      </c>
      <c r="JW21" s="14">
        <f>+[1]Mensual!JW$21</f>
        <v>22770.776311135985</v>
      </c>
      <c r="JX21" s="14">
        <f>+[1]Mensual!JX$21</f>
        <v>21757.912203026804</v>
      </c>
      <c r="JY21" s="14">
        <f>+[1]Mensual!JY$21</f>
        <v>22310.158718831604</v>
      </c>
      <c r="JZ21" s="14">
        <f>+[1]Mensual!JZ$21</f>
        <v>22350.505332988796</v>
      </c>
      <c r="KA21" s="14">
        <f>+[1]Mensual!KA$21</f>
        <v>20559.45839279519</v>
      </c>
      <c r="KB21" s="14">
        <f>+[1]Mensual!KB$21</f>
        <v>21335.669307504399</v>
      </c>
      <c r="KC21" s="14">
        <f>+[1]Mensual!KC$21</f>
        <v>23091.029910729983</v>
      </c>
      <c r="KD21" s="14">
        <f>+[1]Mensual!KD$21</f>
        <v>22443.236729770004</v>
      </c>
      <c r="KE21" s="14">
        <f>+[1]Mensual!KE$21</f>
        <v>23142.409948830005</v>
      </c>
      <c r="KF21" s="14">
        <f>+[1]Mensual!KF$21</f>
        <v>43571.199167484796</v>
      </c>
      <c r="KG21" s="14">
        <f>+[1]Mensual!KG$21</f>
        <v>4674.299622003201</v>
      </c>
      <c r="KH21" s="14">
        <f>+[1]Mensual!KH$21</f>
        <v>24148.030632989201</v>
      </c>
      <c r="KI21" s="14">
        <f>+[1]Mensual!KI$21</f>
        <v>25226.682744168007</v>
      </c>
      <c r="KJ21" s="14">
        <f>+[1]Mensual!KJ$21</f>
        <v>23495.334327076002</v>
      </c>
      <c r="KK21" s="14">
        <f>+[1]Mensual!KK$21</f>
        <v>23732.228856623995</v>
      </c>
      <c r="KL21" s="14">
        <f>+[1]Mensual!KL$21</f>
        <v>24201.896350225998</v>
      </c>
      <c r="KM21" s="14">
        <f>+[1]Mensual!KM$21</f>
        <v>23942.667631980396</v>
      </c>
      <c r="KN21" s="14">
        <f>+[1]Mensual!KN$21</f>
        <v>23925.449495749988</v>
      </c>
      <c r="KO21" s="14">
        <f>+[1]Mensual!KO$21</f>
        <v>25486.799573853448</v>
      </c>
      <c r="KP21" s="14">
        <f>+[1]Mensual!KP$21</f>
        <v>24376.092285693201</v>
      </c>
      <c r="KQ21" s="14">
        <f>+[1]Mensual!KQ$21</f>
        <v>26044.007900004006</v>
      </c>
      <c r="KR21" s="14">
        <f>+[1]Mensual!KR$21</f>
        <v>26930.480833694401</v>
      </c>
    </row>
    <row r="22" spans="1:304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f>+[1]Mensual!GL$22</f>
        <v>9143.5083662700017</v>
      </c>
      <c r="GM22" s="14">
        <f>+[1]Mensual!GM$22</f>
        <v>9785.4283986400005</v>
      </c>
      <c r="GN22" s="14">
        <f>+[1]Mensual!GN$22</f>
        <v>11861.549067090002</v>
      </c>
      <c r="GO22" s="14">
        <f>+[1]Mensual!GO$22</f>
        <v>6683.5879717000007</v>
      </c>
      <c r="GP22" s="14">
        <f>+[1]Mensual!GP$22</f>
        <v>9137.4633158699962</v>
      </c>
      <c r="GQ22" s="14">
        <f>+[1]Mensual!GQ$22</f>
        <v>10739.562684799994</v>
      </c>
      <c r="GR22" s="14">
        <f>+[1]Mensual!GR$22</f>
        <v>9079.6198960799993</v>
      </c>
      <c r="GS22" s="14">
        <f>+[1]Mensual!GS$22</f>
        <v>10218.29145972</v>
      </c>
      <c r="GT22" s="14">
        <f>+[1]Mensual!GT$22</f>
        <v>11207.424399469999</v>
      </c>
      <c r="GU22" s="14">
        <f>+[1]Mensual!GU$22</f>
        <v>10928.40980505</v>
      </c>
      <c r="GV22" s="14">
        <f>+[1]Mensual!GV$22</f>
        <v>9578.1950357599999</v>
      </c>
      <c r="GW22" s="14">
        <f>+[1]Mensual!GW$22</f>
        <v>13259.52432977</v>
      </c>
      <c r="GX22" s="14">
        <f>+[1]Mensual!GX$22</f>
        <v>10946.525278629999</v>
      </c>
      <c r="GY22" s="14">
        <f>+[1]Mensual!GY$22</f>
        <v>10905.998685910001</v>
      </c>
      <c r="GZ22" s="14">
        <f>+[1]Mensual!GZ$22</f>
        <v>10173.197933549998</v>
      </c>
      <c r="HA22" s="14">
        <f>+[1]Mensual!HA$22</f>
        <v>10281.702252129999</v>
      </c>
      <c r="HB22" s="14">
        <f>+[1]Mensual!HB$22</f>
        <v>10215.550104010001</v>
      </c>
      <c r="HC22" s="14">
        <f>+[1]Mensual!HC$22</f>
        <v>11651.599173000001</v>
      </c>
      <c r="HD22" s="14">
        <f>+[1]Mensual!HD$22</f>
        <v>10712.26088114</v>
      </c>
      <c r="HE22" s="14">
        <f>+[1]Mensual!HE$22</f>
        <v>12057.648759380003</v>
      </c>
      <c r="HF22" s="14">
        <f>+[1]Mensual!HF$22</f>
        <v>13631.81141643</v>
      </c>
      <c r="HG22" s="14">
        <f>+[1]Mensual!HG$22</f>
        <v>11058.025336129997</v>
      </c>
      <c r="HH22" s="14">
        <f>+[1]Mensual!HH$22</f>
        <v>13718.821031029998</v>
      </c>
      <c r="HI22" s="14">
        <f>+[1]Mensual!HI$22</f>
        <v>15263.98202517</v>
      </c>
      <c r="HJ22" s="14">
        <f>+[1]Mensual!HJ$22</f>
        <v>11756.802286600001</v>
      </c>
      <c r="HK22" s="14">
        <f>+[1]Mensual!HK$22</f>
        <v>11850.801727619999</v>
      </c>
      <c r="HL22" s="14">
        <f>+[1]Mensual!HL$22</f>
        <v>15282.950554639998</v>
      </c>
      <c r="HM22" s="14">
        <f>+[1]Mensual!HM$22</f>
        <v>7482.2337114500006</v>
      </c>
      <c r="HN22" s="14">
        <f>+[1]Mensual!HN$22</f>
        <v>11668.095618129999</v>
      </c>
      <c r="HO22" s="14">
        <f>+[1]Mensual!HO$22</f>
        <v>13347.127979690002</v>
      </c>
      <c r="HP22" s="14">
        <f>+[1]Mensual!HP$22</f>
        <v>11285.760218959998</v>
      </c>
      <c r="HQ22" s="14">
        <f>+[1]Mensual!HQ$22</f>
        <v>12614.54975246</v>
      </c>
      <c r="HR22" s="14">
        <f>+[1]Mensual!HR$22</f>
        <v>15215.142175899997</v>
      </c>
      <c r="HS22" s="14">
        <f>+[1]Mensual!HS$22</f>
        <v>12807.506399849997</v>
      </c>
      <c r="HT22" s="14">
        <f>+[1]Mensual!HT$22</f>
        <v>11918.028583949999</v>
      </c>
      <c r="HU22" s="14">
        <f>+[1]Mensual!HU$22</f>
        <v>16889.628683519997</v>
      </c>
      <c r="HV22" s="14">
        <f>+[1]Mensual!HV$22</f>
        <v>12778.301568969999</v>
      </c>
      <c r="HW22" s="14">
        <f>+[1]Mensual!HW$22</f>
        <v>13552.315591049999</v>
      </c>
      <c r="HX22" s="14">
        <f>+[1]Mensual!HX$22</f>
        <v>12342.254243879999</v>
      </c>
      <c r="HY22" s="14">
        <f>+[1]Mensual!HY$22</f>
        <v>12282.92589794</v>
      </c>
      <c r="HZ22" s="14">
        <f>+[1]Mensual!HZ$22</f>
        <v>12209.619544859997</v>
      </c>
      <c r="IA22" s="14">
        <f>+[1]Mensual!IA$22</f>
        <v>13640.10573295</v>
      </c>
      <c r="IB22" s="14">
        <f>+[1]Mensual!IB$22</f>
        <v>12532.408402020001</v>
      </c>
      <c r="IC22" s="14">
        <f>+[1]Mensual!IC$22</f>
        <v>13776.38334222</v>
      </c>
      <c r="ID22" s="14">
        <f>+[1]Mensual!ID$22</f>
        <v>16517.865134019994</v>
      </c>
      <c r="IE22" s="14">
        <f>+[1]Mensual!IE$22</f>
        <v>14593.993382160001</v>
      </c>
      <c r="IF22" s="14">
        <f>+[1]Mensual!IF$22</f>
        <v>13244.691930239997</v>
      </c>
      <c r="IG22" s="14">
        <f>+[1]Mensual!IG$22</f>
        <v>18145.994499169996</v>
      </c>
      <c r="IH22" s="14">
        <f>+[1]Mensual!IH$22</f>
        <v>14428.03677359</v>
      </c>
      <c r="II22" s="14">
        <f>+[1]Mensual!II$22</f>
        <v>14520.299259399999</v>
      </c>
      <c r="IJ22" s="14">
        <f>+[1]Mensual!IJ$22</f>
        <v>12731.175571379999</v>
      </c>
      <c r="IK22" s="14">
        <f>+[1]Mensual!IK$22</f>
        <v>13909.212278270001</v>
      </c>
      <c r="IL22" s="14">
        <f>+[1]Mensual!IL$22</f>
        <v>12924.289733010002</v>
      </c>
      <c r="IM22" s="14">
        <f>+[1]Mensual!IM$22</f>
        <v>15205.445528859998</v>
      </c>
      <c r="IN22" s="14">
        <f>+[1]Mensual!IN$22</f>
        <v>13512.758866349997</v>
      </c>
      <c r="IO22" s="14">
        <f>+[1]Mensual!IO$22</f>
        <v>15211.176548109999</v>
      </c>
      <c r="IP22" s="14">
        <f>+[1]Mensual!IP$22</f>
        <v>18201.232247620002</v>
      </c>
      <c r="IQ22" s="14">
        <f>+[1]Mensual!IQ$22</f>
        <v>15390.504023020001</v>
      </c>
      <c r="IR22" s="14">
        <f>+[1]Mensual!IR$22</f>
        <v>13925.320934070001</v>
      </c>
      <c r="IS22" s="14">
        <f>+[1]Mensual!IS$22</f>
        <v>20018.099066119998</v>
      </c>
      <c r="IT22" s="14">
        <f>+[1]Mensual!IT$22</f>
        <v>15703.21563898</v>
      </c>
      <c r="IU22" s="14">
        <f>+[1]Mensual!IU$22</f>
        <v>15604.592342699998</v>
      </c>
      <c r="IV22" s="14">
        <f>+[1]Mensual!IV$22</f>
        <v>16395.05229168</v>
      </c>
      <c r="IW22" s="14">
        <f>+[1]Mensual!IW$22</f>
        <v>11707.437356050001</v>
      </c>
      <c r="IX22" s="14">
        <f>+[1]Mensual!IX$22</f>
        <v>16977.728684909998</v>
      </c>
      <c r="IY22" s="14">
        <f>+[1]Mensual!IY$22</f>
        <v>17855.875757399997</v>
      </c>
      <c r="IZ22" s="14">
        <f>+[1]Mensual!IZ$22</f>
        <v>16265.091365310001</v>
      </c>
      <c r="JA22" s="14">
        <f>+[1]Mensual!JA$22</f>
        <v>16845.207021980001</v>
      </c>
      <c r="JB22" s="14">
        <f>+[1]Mensual!JB$22</f>
        <v>20788.602808929998</v>
      </c>
      <c r="JC22" s="14">
        <f>+[1]Mensual!JC$22</f>
        <v>16752.495280290001</v>
      </c>
      <c r="JD22" s="14">
        <f>+[1]Mensual!JD$22</f>
        <v>15692.119405390002</v>
      </c>
      <c r="JE22" s="14">
        <f>+[1]Mensual!JE$22</f>
        <v>21834.929947060002</v>
      </c>
      <c r="JF22" s="14">
        <f>+[1]Mensual!JF$22</f>
        <v>15880.901063349998</v>
      </c>
      <c r="JG22" s="14">
        <f>+[1]Mensual!JG$22</f>
        <v>18126.271302490008</v>
      </c>
      <c r="JH22" s="14">
        <f>+[1]Mensual!JH$22</f>
        <v>18762.907497440017</v>
      </c>
      <c r="JI22" s="14">
        <f>+[1]Mensual!JI$22</f>
        <v>12863.312458900005</v>
      </c>
      <c r="JJ22" s="14">
        <f>+[1]Mensual!JJ$22</f>
        <v>15905.327316759991</v>
      </c>
      <c r="JK22" s="14">
        <f>+[1]Mensual!JK$22</f>
        <v>18388.257924770005</v>
      </c>
      <c r="JL22" s="14">
        <f>+[1]Mensual!JL$22</f>
        <v>16785.104115350012</v>
      </c>
      <c r="JM22" s="14">
        <f>+[1]Mensual!JM$22</f>
        <v>18075.291677839999</v>
      </c>
      <c r="JN22" s="14">
        <f>+[1]Mensual!JN$22</f>
        <v>21466.712493609997</v>
      </c>
      <c r="JO22" s="14">
        <f>+[1]Mensual!JO$22</f>
        <v>17772.281237039992</v>
      </c>
      <c r="JP22" s="14">
        <f>+[1]Mensual!JP$22</f>
        <v>16654.939505689999</v>
      </c>
      <c r="JQ22" s="14">
        <f>+[1]Mensual!JQ$22</f>
        <v>23525.525978019996</v>
      </c>
      <c r="JR22" s="14">
        <f>+[1]Mensual!JR$22</f>
        <v>15678.232556269997</v>
      </c>
      <c r="JS22" s="14">
        <f>+[1]Mensual!JS$22</f>
        <v>19458.180594220012</v>
      </c>
      <c r="JT22" s="14">
        <f>+[1]Mensual!JT$22</f>
        <v>17246.64671065475</v>
      </c>
      <c r="JU22" s="14">
        <f>+[1]Mensual!JU$22</f>
        <v>15897.985388384399</v>
      </c>
      <c r="JV22" s="14">
        <f>+[1]Mensual!JV$22</f>
        <v>16670.414096475604</v>
      </c>
      <c r="JW22" s="14">
        <f>+[1]Mensual!JW$22</f>
        <v>19958.068691053999</v>
      </c>
      <c r="JX22" s="14">
        <f>+[1]Mensual!JX$22</f>
        <v>17280.705212693192</v>
      </c>
      <c r="JY22" s="14">
        <f>+[1]Mensual!JY$22</f>
        <v>19002.4206728684</v>
      </c>
      <c r="JZ22" s="14">
        <f>+[1]Mensual!JZ$22</f>
        <v>24360.571940740003</v>
      </c>
      <c r="KA22" s="14">
        <f>+[1]Mensual!KA$22</f>
        <v>21870.603845544814</v>
      </c>
      <c r="KB22" s="14">
        <f>+[1]Mensual!KB$22</f>
        <v>19427.606815580599</v>
      </c>
      <c r="KC22" s="14">
        <f>+[1]Mensual!KC$22</f>
        <v>27991.168380580002</v>
      </c>
      <c r="KD22" s="14">
        <f>+[1]Mensual!KD$22</f>
        <v>19651.140788280005</v>
      </c>
      <c r="KE22" s="14">
        <f>+[1]Mensual!KE$22</f>
        <v>19332.818424369998</v>
      </c>
      <c r="KF22" s="14">
        <f>+[1]Mensual!KF$22</f>
        <v>24680.548083595193</v>
      </c>
      <c r="KG22" s="14">
        <f>+[1]Mensual!KG$22</f>
        <v>13987.427774236805</v>
      </c>
      <c r="KH22" s="14">
        <f>+[1]Mensual!KH$22</f>
        <v>18340.70146937</v>
      </c>
      <c r="KI22" s="14">
        <f>+[1]Mensual!KI$22</f>
        <v>22048.852365690003</v>
      </c>
      <c r="KJ22" s="14">
        <f>+[1]Mensual!KJ$22</f>
        <v>19685.653758239998</v>
      </c>
      <c r="KK22" s="14">
        <f>+[1]Mensual!KK$22</f>
        <v>21234.77456564</v>
      </c>
      <c r="KL22" s="14">
        <f>+[1]Mensual!KL$22</f>
        <v>25205.742283260006</v>
      </c>
      <c r="KM22" s="14">
        <f>+[1]Mensual!KM$22</f>
        <v>21215.991641140001</v>
      </c>
      <c r="KN22" s="14">
        <f>+[1]Mensual!KN$22</f>
        <v>20182.176089650005</v>
      </c>
      <c r="KO22" s="14">
        <f>+[1]Mensual!KO$22</f>
        <v>26689.04953168652</v>
      </c>
      <c r="KP22" s="14">
        <f>+[1]Mensual!KP$22</f>
        <v>20534.968264773001</v>
      </c>
      <c r="KQ22" s="14">
        <f>+[1]Mensual!KQ$22</f>
        <v>23533.771376653989</v>
      </c>
      <c r="KR22" s="14">
        <f>+[1]Mensual!KR$22</f>
        <v>21224.322235992375</v>
      </c>
    </row>
    <row r="23" spans="1:304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</row>
    <row r="24" spans="1:304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f>+[1]Mensual!GL$24</f>
        <v>3812.0160932079998</v>
      </c>
      <c r="GM24" s="15">
        <f>+[1]Mensual!GM$24</f>
        <v>2266.2771130000001</v>
      </c>
      <c r="GN24" s="15">
        <f>+[1]Mensual!GN$24</f>
        <v>5198.4889488259996</v>
      </c>
      <c r="GO24" s="15">
        <f>+[1]Mensual!GO$24</f>
        <v>1163.5315995019996</v>
      </c>
      <c r="GP24" s="15">
        <f>+[1]Mensual!GP$24</f>
        <v>1558.0385829999998</v>
      </c>
      <c r="GQ24" s="15">
        <f>+[1]Mensual!GQ$24</f>
        <v>6335.334413999999</v>
      </c>
      <c r="GR24" s="15">
        <f>+[1]Mensual!GR$24</f>
        <v>2431.6253449719998</v>
      </c>
      <c r="GS24" s="15">
        <f>+[1]Mensual!GS$24</f>
        <v>2114.683852568</v>
      </c>
      <c r="GT24" s="15">
        <f>+[1]Mensual!GT$24</f>
        <v>2650.42171809</v>
      </c>
      <c r="GU24" s="15">
        <f>+[1]Mensual!GU$24</f>
        <v>1934.8319353299999</v>
      </c>
      <c r="GV24" s="15">
        <f>+[1]Mensual!GV$24</f>
        <v>2734.3494140000003</v>
      </c>
      <c r="GW24" s="15">
        <f>+[1]Mensual!GW$24</f>
        <v>1491.1843266099997</v>
      </c>
      <c r="GX24" s="15">
        <f>+[1]Mensual!GX$24</f>
        <v>4704.6658126735101</v>
      </c>
      <c r="GY24" s="15">
        <f>+[1]Mensual!GY$24</f>
        <v>3659.9148695789463</v>
      </c>
      <c r="GZ24" s="15">
        <f>+[1]Mensual!GZ$24</f>
        <v>2327.8700022107596</v>
      </c>
      <c r="HA24" s="15">
        <f>+[1]Mensual!HA$24</f>
        <v>2542.3793415961004</v>
      </c>
      <c r="HB24" s="15">
        <f>+[1]Mensual!HB$24</f>
        <v>1235.2974753406004</v>
      </c>
      <c r="HC24" s="15">
        <f>+[1]Mensual!HC$24</f>
        <v>3735.69020475154</v>
      </c>
      <c r="HD24" s="15">
        <f>+[1]Mensual!HD$24</f>
        <v>3485.8242910477729</v>
      </c>
      <c r="HE24" s="15">
        <f>+[1]Mensual!HE$24</f>
        <v>5243.1912479396306</v>
      </c>
      <c r="HF24" s="15">
        <f>+[1]Mensual!HF$24</f>
        <v>866.75917134088013</v>
      </c>
      <c r="HG24" s="15">
        <f>+[1]Mensual!HG$24</f>
        <v>3578.1639147775259</v>
      </c>
      <c r="HH24" s="15">
        <f>+[1]Mensual!HH$24</f>
        <v>3902.42258217885</v>
      </c>
      <c r="HI24" s="15">
        <f>+[1]Mensual!HI$24</f>
        <v>3601.1560660479995</v>
      </c>
      <c r="HJ24" s="15">
        <f>+[1]Mensual!HJ$24</f>
        <v>1427.1988245669002</v>
      </c>
      <c r="HK24" s="15">
        <f>+[1]Mensual!HK$24</f>
        <v>2994.7215381437795</v>
      </c>
      <c r="HL24" s="15">
        <f>+[1]Mensual!HL$24</f>
        <v>3647.56941194203</v>
      </c>
      <c r="HM24" s="15">
        <f>+[1]Mensual!HM$24</f>
        <v>3048.68010962464</v>
      </c>
      <c r="HN24" s="15">
        <f>+[1]Mensual!HN$24</f>
        <v>1975.1211705754695</v>
      </c>
      <c r="HO24" s="15">
        <f>+[1]Mensual!HO$24</f>
        <v>2477.7972664264721</v>
      </c>
      <c r="HP24" s="15">
        <f>+[1]Mensual!HP$24</f>
        <v>3696.1781119852844</v>
      </c>
      <c r="HQ24" s="15">
        <f>+[1]Mensual!HQ$24</f>
        <v>2359.3693504855141</v>
      </c>
      <c r="HR24" s="15">
        <f>+[1]Mensual!HR$24</f>
        <v>4977.6611761738322</v>
      </c>
      <c r="HS24" s="15">
        <f>+[1]Mensual!HS$24</f>
        <v>1443.892148105547</v>
      </c>
      <c r="HT24" s="15">
        <f>+[1]Mensual!HT$24</f>
        <v>3646.500453712657</v>
      </c>
      <c r="HU24" s="15">
        <f>+[1]Mensual!HU$24</f>
        <v>4211.9382980692117</v>
      </c>
      <c r="HV24" s="15">
        <f>+[1]Mensual!HV$24</f>
        <v>5985.931112017488</v>
      </c>
      <c r="HW24" s="15">
        <f>+[1]Mensual!HW$24</f>
        <v>1831.0866505255731</v>
      </c>
      <c r="HX24" s="15">
        <f>+[1]Mensual!HX$24</f>
        <v>4275.5111970269372</v>
      </c>
      <c r="HY24" s="15">
        <f>+[1]Mensual!HY$24</f>
        <v>3566.9959703160794</v>
      </c>
      <c r="HZ24" s="15">
        <f>+[1]Mensual!HZ$24</f>
        <v>7352.616585110989</v>
      </c>
      <c r="IA24" s="15">
        <f>+[1]Mensual!IA$24</f>
        <v>-396.52132746016491</v>
      </c>
      <c r="IB24" s="15">
        <f>+[1]Mensual!IB$24</f>
        <v>1853.1254978719874</v>
      </c>
      <c r="IC24" s="15">
        <f>+[1]Mensual!IC$24</f>
        <v>4615.8623451390658</v>
      </c>
      <c r="ID24" s="15">
        <f>+[1]Mensual!ID$24</f>
        <v>2852.4598286459814</v>
      </c>
      <c r="IE24" s="15">
        <f>+[1]Mensual!IE$24</f>
        <v>1944.2418666064998</v>
      </c>
      <c r="IF24" s="15">
        <f>+[1]Mensual!IF$24</f>
        <v>3552.6812663010901</v>
      </c>
      <c r="IG24" s="15">
        <f>+[1]Mensual!IG$24</f>
        <v>3932.7027233670988</v>
      </c>
      <c r="IH24" s="15">
        <f>+[1]Mensual!IH$24</f>
        <v>6717.0424149999999</v>
      </c>
      <c r="II24" s="15">
        <f>+[1]Mensual!II$24</f>
        <v>5187.2997999999998</v>
      </c>
      <c r="IJ24" s="15">
        <f>+[1]Mensual!IJ$24</f>
        <v>2361.2266239999999</v>
      </c>
      <c r="IK24" s="15">
        <f>+[1]Mensual!IK$24</f>
        <v>2750.3298829999999</v>
      </c>
      <c r="IL24" s="15">
        <f>+[1]Mensual!IL$24</f>
        <v>2846.1358739999996</v>
      </c>
      <c r="IM24" s="15">
        <f>+[1]Mensual!IM$24</f>
        <v>2573.1050650000002</v>
      </c>
      <c r="IN24" s="15">
        <f>+[1]Mensual!IN$24</f>
        <v>4326.6257930000002</v>
      </c>
      <c r="IO24" s="15">
        <f>+[1]Mensual!IO$24</f>
        <v>4015.8934380000005</v>
      </c>
      <c r="IP24" s="15">
        <f>+[1]Mensual!IP$24</f>
        <v>2766.6699039999999</v>
      </c>
      <c r="IQ24" s="15">
        <f>+[1]Mensual!IQ$24</f>
        <v>6316.9315040000001</v>
      </c>
      <c r="IR24" s="15">
        <f>+[1]Mensual!IR$24</f>
        <v>7822.3660040000004</v>
      </c>
      <c r="IS24" s="15">
        <f>+[1]Mensual!IS$24</f>
        <v>1738.6813159999999</v>
      </c>
      <c r="IT24" s="15">
        <f>+[1]Mensual!IT$24</f>
        <v>4772.8474379999989</v>
      </c>
      <c r="IU24" s="15">
        <f>+[1]Mensual!IU$24</f>
        <v>4766.3972410000006</v>
      </c>
      <c r="IV24" s="15">
        <f>+[1]Mensual!IV$24</f>
        <v>5348.9298670000007</v>
      </c>
      <c r="IW24" s="15">
        <f>+[1]Mensual!IW$24</f>
        <v>3852.9589920000003</v>
      </c>
      <c r="IX24" s="15">
        <f>+[1]Mensual!IX$24</f>
        <v>4242.7813289999995</v>
      </c>
      <c r="IY24" s="15">
        <f>+[1]Mensual!IY$24</f>
        <v>1806.043606</v>
      </c>
      <c r="IZ24" s="15">
        <f>+[1]Mensual!IZ$24</f>
        <v>4737.3061619999999</v>
      </c>
      <c r="JA24" s="15">
        <f>+[1]Mensual!JA$24</f>
        <v>2775.1171650000006</v>
      </c>
      <c r="JB24" s="15">
        <f>+[1]Mensual!JB$24</f>
        <v>3153.9095109999998</v>
      </c>
      <c r="JC24" s="15">
        <f>+[1]Mensual!JC$24</f>
        <v>2571.7238090000001</v>
      </c>
      <c r="JD24" s="15">
        <f>+[1]Mensual!JD$24</f>
        <v>4329.6183510000001</v>
      </c>
      <c r="JE24" s="15">
        <f>+[1]Mensual!JE$24</f>
        <v>2491.5265288552691</v>
      </c>
      <c r="JF24" s="15">
        <f>+[1]Mensual!JF$24</f>
        <v>3068.7275887568212</v>
      </c>
      <c r="JG24" s="15">
        <f>+[1]Mensual!JG$24</f>
        <v>3409.5461859299994</v>
      </c>
      <c r="JH24" s="15">
        <f>+[1]Mensual!JH$24</f>
        <v>3545.380086000001</v>
      </c>
      <c r="JI24" s="15">
        <f>+[1]Mensual!JI$24</f>
        <v>2344.6151793765384</v>
      </c>
      <c r="JJ24" s="15">
        <f>+[1]Mensual!JJ$24</f>
        <v>5144.79817</v>
      </c>
      <c r="JK24" s="15">
        <f>+[1]Mensual!JK$24</f>
        <v>2311.4298090000002</v>
      </c>
      <c r="JL24" s="15">
        <f>+[1]Mensual!JL$24</f>
        <v>4561.9993911700003</v>
      </c>
      <c r="JM24" s="15">
        <f>+[1]Mensual!JM$24</f>
        <v>923.31534799999963</v>
      </c>
      <c r="JN24" s="15">
        <f>+[1]Mensual!JN$24</f>
        <v>2164.9962949999995</v>
      </c>
      <c r="JO24" s="15">
        <f>+[1]Mensual!JO$24</f>
        <v>6054.8307019588001</v>
      </c>
      <c r="JP24" s="15">
        <f>+[1]Mensual!JP$24</f>
        <v>2598.1506140000001</v>
      </c>
      <c r="JQ24" s="15">
        <f>+[1]Mensual!JQ$24</f>
        <v>11510.602371999999</v>
      </c>
      <c r="JR24" s="15">
        <f>+[1]Mensual!JR$24</f>
        <v>6636.4222039999995</v>
      </c>
      <c r="JS24" s="15">
        <f>+[1]Mensual!JS$24</f>
        <v>3614.8196209999996</v>
      </c>
      <c r="JT24" s="15">
        <f>+[1]Mensual!JT$24</f>
        <v>-141.53149499999927</v>
      </c>
      <c r="JU24" s="15">
        <f>+[1]Mensual!JU$24</f>
        <v>3371.1217358404665</v>
      </c>
      <c r="JV24" s="15">
        <f>+[1]Mensual!JV$24</f>
        <v>6014.8542519999992</v>
      </c>
      <c r="JW24" s="15">
        <f>+[1]Mensual!JW$24</f>
        <v>524.47533700000008</v>
      </c>
      <c r="JX24" s="15">
        <f>+[1]Mensual!JX$24</f>
        <v>9695.6947180000006</v>
      </c>
      <c r="JY24" s="15">
        <f>+[1]Mensual!JY$24</f>
        <v>5455.2121640000005</v>
      </c>
      <c r="JZ24" s="15">
        <f>+[1]Mensual!JZ$24</f>
        <v>2832.9182740000001</v>
      </c>
      <c r="KA24" s="15">
        <f>+[1]Mensual!KA$24</f>
        <v>9374.5401039999997</v>
      </c>
      <c r="KB24" s="15">
        <f>+[1]Mensual!KB$24</f>
        <v>9593.5036749999999</v>
      </c>
      <c r="KC24" s="15">
        <f>+[1]Mensual!KC$24</f>
        <v>12094.788037999995</v>
      </c>
      <c r="KD24" s="15">
        <f>+[1]Mensual!KD$24</f>
        <v>7162.5614649999989</v>
      </c>
      <c r="KE24" s="15">
        <f>+[1]Mensual!KE$24</f>
        <v>4768.5536630000006</v>
      </c>
      <c r="KF24" s="15">
        <f>+[1]Mensual!KF$24</f>
        <v>3608.7178170000007</v>
      </c>
      <c r="KG24" s="15">
        <f>+[1]Mensual!KG$24</f>
        <v>5680.755380999999</v>
      </c>
      <c r="KH24" s="15">
        <f>+[1]Mensual!KH$24</f>
        <v>4578.5063530000007</v>
      </c>
      <c r="KI24" s="15">
        <f>+[1]Mensual!KI$24</f>
        <v>6853.3304709999984</v>
      </c>
      <c r="KJ24" s="15">
        <f>+[1]Mensual!KJ$24</f>
        <v>8709.363467789939</v>
      </c>
      <c r="KK24" s="15">
        <f>+[1]Mensual!KK$24</f>
        <v>1143.2340526659136</v>
      </c>
      <c r="KL24" s="15">
        <f>+[1]Mensual!KL$24</f>
        <v>4767.561199771726</v>
      </c>
      <c r="KM24" s="15">
        <f>+[1]Mensual!KM$24</f>
        <v>4533.3600982663102</v>
      </c>
      <c r="KN24" s="15">
        <f>+[1]Mensual!KN$24</f>
        <v>4499.7619300000006</v>
      </c>
      <c r="KO24" s="15">
        <f>+[1]Mensual!KO$24</f>
        <v>5095.6331289999998</v>
      </c>
      <c r="KP24" s="15">
        <f>+[1]Mensual!KP$24</f>
        <v>6032.9560309999997</v>
      </c>
      <c r="KQ24" s="15">
        <f>+[1]Mensual!KQ$24</f>
        <v>4168.0722229999983</v>
      </c>
      <c r="KR24" s="15">
        <f>+[1]Mensual!KR$24</f>
        <v>8226.5850720000017</v>
      </c>
    </row>
    <row r="25" spans="1:304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</row>
    <row r="26" spans="1:304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f>+[1]Mensual!GL$26</f>
        <v>2815.4685265256162</v>
      </c>
      <c r="GM26" s="16">
        <f>+[1]Mensual!GM$26</f>
        <v>914.22158479954669</v>
      </c>
      <c r="GN26" s="16">
        <f>+[1]Mensual!GN$26</f>
        <v>816.19971265152026</v>
      </c>
      <c r="GO26" s="16">
        <f>+[1]Mensual!GO$26</f>
        <v>-802.39707786392864</v>
      </c>
      <c r="GP26" s="16">
        <f>+[1]Mensual!GP$26</f>
        <v>-744.39531155692794</v>
      </c>
      <c r="GQ26" s="16">
        <f>+[1]Mensual!GQ$26</f>
        <v>-633.17115583036912</v>
      </c>
      <c r="GR26" s="16">
        <f>+[1]Mensual!GR$26</f>
        <v>517.36099020169468</v>
      </c>
      <c r="GS26" s="16">
        <f>+[1]Mensual!GS$26</f>
        <v>-771.44187041757004</v>
      </c>
      <c r="GT26" s="16">
        <f>+[1]Mensual!GT$26</f>
        <v>-527.26615188483015</v>
      </c>
      <c r="GU26" s="16">
        <f>+[1]Mensual!GU$26</f>
        <v>-103.14314823575569</v>
      </c>
      <c r="GV26" s="16">
        <f>+[1]Mensual!GV$26</f>
        <v>455.38597413038906</v>
      </c>
      <c r="GW26" s="16">
        <f>+[1]Mensual!GW$26</f>
        <v>-101.98837112878596</v>
      </c>
      <c r="GX26" s="16">
        <f>+[1]Mensual!GX$26</f>
        <v>4356.0848793714931</v>
      </c>
      <c r="GY26" s="16">
        <f>+[1]Mensual!GY$26</f>
        <v>-262.76797473132319</v>
      </c>
      <c r="GZ26" s="16">
        <f>+[1]Mensual!GZ$26</f>
        <v>1136.6905834997478</v>
      </c>
      <c r="HA26" s="16">
        <f>+[1]Mensual!HA$26</f>
        <v>-242.96425063837978</v>
      </c>
      <c r="HB26" s="16">
        <f>+[1]Mensual!HB$26</f>
        <v>-906.56626993464715</v>
      </c>
      <c r="HC26" s="16">
        <f>+[1]Mensual!HC$26</f>
        <v>-942.0113987264931</v>
      </c>
      <c r="HD26" s="16">
        <f>+[1]Mensual!HD$26</f>
        <v>-1128.5958323539242</v>
      </c>
      <c r="HE26" s="16">
        <f>+[1]Mensual!HE$26</f>
        <v>-426.2777942327009</v>
      </c>
      <c r="HF26" s="16">
        <f>+[1]Mensual!HF$26</f>
        <v>-677.29619551334406</v>
      </c>
      <c r="HG26" s="16">
        <f>+[1]Mensual!HG$26</f>
        <v>-358.71804055007863</v>
      </c>
      <c r="HH26" s="16">
        <f>+[1]Mensual!HH$26</f>
        <v>331.53341733631669</v>
      </c>
      <c r="HI26" s="16">
        <f>+[1]Mensual!HI$26</f>
        <v>307.44091016187872</v>
      </c>
      <c r="HJ26" s="16">
        <f>+[1]Mensual!HJ$26</f>
        <v>4654.3423797594223</v>
      </c>
      <c r="HK26" s="16">
        <f>+[1]Mensual!HK$26</f>
        <v>-758.38372319200835</v>
      </c>
      <c r="HL26" s="16">
        <f>+[1]Mensual!HL$26</f>
        <v>1082.1109895639206</v>
      </c>
      <c r="HM26" s="16">
        <f>+[1]Mensual!HM$26</f>
        <v>-747.86251738944702</v>
      </c>
      <c r="HN26" s="16">
        <f>+[1]Mensual!HN$26</f>
        <v>-886.36364292372582</v>
      </c>
      <c r="HO26" s="16">
        <f>+[1]Mensual!HO$26</f>
        <v>-690.59865001590606</v>
      </c>
      <c r="HP26" s="16">
        <f>+[1]Mensual!HP$26</f>
        <v>-512.98656237771957</v>
      </c>
      <c r="HQ26" s="16">
        <f>+[1]Mensual!HQ$26</f>
        <v>-837.0284210904797</v>
      </c>
      <c r="HR26" s="16">
        <f>+[1]Mensual!HR$26</f>
        <v>-207.47935879834563</v>
      </c>
      <c r="HS26" s="16">
        <f>+[1]Mensual!HS$26</f>
        <v>-430.33424446004437</v>
      </c>
      <c r="HT26" s="16">
        <f>+[1]Mensual!HT$26</f>
        <v>1368.9757469322637</v>
      </c>
      <c r="HU26" s="16">
        <f>+[1]Mensual!HU$26</f>
        <v>-790.07230967829037</v>
      </c>
      <c r="HV26" s="16">
        <f>+[1]Mensual!HV$26</f>
        <v>3566.5233197554303</v>
      </c>
      <c r="HW26" s="16">
        <f>+[1]Mensual!HW$26</f>
        <v>847.41473741092659</v>
      </c>
      <c r="HX26" s="16">
        <f>+[1]Mensual!HX$26</f>
        <v>881.77684483658413</v>
      </c>
      <c r="HY26" s="16">
        <f>+[1]Mensual!HY$26</f>
        <v>-285.3880529236958</v>
      </c>
      <c r="HZ26" s="16">
        <f>+[1]Mensual!HZ$26</f>
        <v>-1049.4531328465928</v>
      </c>
      <c r="IA26" s="16">
        <f>+[1]Mensual!IA$26</f>
        <v>-766.90149601671874</v>
      </c>
      <c r="IB26" s="16">
        <f>+[1]Mensual!IB$26</f>
        <v>4.0260008845530137</v>
      </c>
      <c r="IC26" s="16">
        <f>+[1]Mensual!IC$26</f>
        <v>107.1242770653771</v>
      </c>
      <c r="ID26" s="16">
        <f>+[1]Mensual!ID$26</f>
        <v>-1235.4378401446479</v>
      </c>
      <c r="IE26" s="16">
        <f>+[1]Mensual!IE$26</f>
        <v>-709.86497248155592</v>
      </c>
      <c r="IF26" s="16">
        <f>+[1]Mensual!IF$26</f>
        <v>228.21123230163448</v>
      </c>
      <c r="IG26" s="16">
        <f>+[1]Mensual!IG$26</f>
        <v>-704.82344540697034</v>
      </c>
      <c r="IH26" s="16">
        <f>+[1]Mensual!IH$26</f>
        <v>4583.6964484206692</v>
      </c>
      <c r="II26" s="16">
        <f>+[1]Mensual!II$26</f>
        <v>-1048.8299054381882</v>
      </c>
      <c r="IJ26" s="16">
        <f>+[1]Mensual!IJ$26</f>
        <v>1345.7629621416222</v>
      </c>
      <c r="IK26" s="16">
        <f>+[1]Mensual!IK$26</f>
        <v>-511.78664485725494</v>
      </c>
      <c r="IL26" s="16">
        <f>+[1]Mensual!IL$26</f>
        <v>-949.67203680466946</v>
      </c>
      <c r="IM26" s="16">
        <f>+[1]Mensual!IM$26</f>
        <v>-1299.2233211920748</v>
      </c>
      <c r="IN26" s="16">
        <f>+[1]Mensual!IN$26</f>
        <v>-365.42681285390199</v>
      </c>
      <c r="IO26" s="16">
        <f>+[1]Mensual!IO$26</f>
        <v>-1502.2750155715885</v>
      </c>
      <c r="IP26" s="16">
        <f>+[1]Mensual!IP$26</f>
        <v>-809.8752216234966</v>
      </c>
      <c r="IQ26" s="16">
        <f>+[1]Mensual!IQ$26</f>
        <v>-525.79969459698225</v>
      </c>
      <c r="IR26" s="16">
        <f>+[1]Mensual!IR$26</f>
        <v>449.29856412596973</v>
      </c>
      <c r="IS26" s="16">
        <f>+[1]Mensual!IS$26</f>
        <v>-770.58384991165599</v>
      </c>
      <c r="IT26" s="16">
        <f>+[1]Mensual!IT$26</f>
        <v>3437.8460749118885</v>
      </c>
      <c r="IU26" s="16">
        <f>+[1]Mensual!IU$26</f>
        <v>2046.4824078766733</v>
      </c>
      <c r="IV26" s="16">
        <f>+[1]Mensual!IV$26</f>
        <v>1405.9341261224681</v>
      </c>
      <c r="IW26" s="16">
        <f>+[1]Mensual!IW$26</f>
        <v>-2341.1284216931244</v>
      </c>
      <c r="IX26" s="16">
        <f>+[1]Mensual!IX$26</f>
        <v>-310.43200898620489</v>
      </c>
      <c r="IY26" s="16">
        <f>+[1]Mensual!IY$26</f>
        <v>-938.59540801354478</v>
      </c>
      <c r="IZ26" s="16">
        <f>+[1]Mensual!IZ$26</f>
        <v>97.386532941117366</v>
      </c>
      <c r="JA26" s="16">
        <f>+[1]Mensual!JA$26</f>
        <v>-628.08341933113525</v>
      </c>
      <c r="JB26" s="16">
        <f>+[1]Mensual!JB$26</f>
        <v>-783.71870510346344</v>
      </c>
      <c r="JC26" s="16">
        <f>+[1]Mensual!JC$26</f>
        <v>-1016.8702342471071</v>
      </c>
      <c r="JD26" s="16">
        <f>+[1]Mensual!JD$26</f>
        <v>433.80634942581435</v>
      </c>
      <c r="JE26" s="16">
        <f>+[1]Mensual!JE$26</f>
        <v>204.01026026333875</v>
      </c>
      <c r="JF26" s="16">
        <f>+[1]Mensual!JF$26</f>
        <v>5380.6006843046553</v>
      </c>
      <c r="JG26" s="16">
        <f>+[1]Mensual!JG$26</f>
        <v>315.30038535656331</v>
      </c>
      <c r="JH26" s="16">
        <f>+[1]Mensual!JH$26</f>
        <v>1567.7420679539282</v>
      </c>
      <c r="JI26" s="16">
        <f>+[1]Mensual!JI$26</f>
        <v>-2925.6321389167169</v>
      </c>
      <c r="JJ26" s="16">
        <f>+[1]Mensual!JJ$26</f>
        <v>-946.48371550989077</v>
      </c>
      <c r="JK26" s="16">
        <f>+[1]Mensual!JK$26</f>
        <v>-870.7775005842127</v>
      </c>
      <c r="JL26" s="16">
        <f>+[1]Mensual!JL$26</f>
        <v>1492.7773750238184</v>
      </c>
      <c r="JM26" s="16">
        <f>+[1]Mensual!JM$26</f>
        <v>-952.8737527739172</v>
      </c>
      <c r="JN26" s="16">
        <f>+[1]Mensual!JN$26</f>
        <v>-166.34941141734453</v>
      </c>
      <c r="JO26" s="16">
        <f>+[1]Mensual!JO$26</f>
        <v>-128.77088432560504</v>
      </c>
      <c r="JP26" s="16">
        <f>+[1]Mensual!JP$26</f>
        <v>1097.0475567858757</v>
      </c>
      <c r="JQ26" s="16">
        <f>+[1]Mensual!JQ$26</f>
        <v>-727.56671305788905</v>
      </c>
      <c r="JR26" s="16">
        <f>+[1]Mensual!JR$26</f>
        <v>6649.4206701934918</v>
      </c>
      <c r="JS26" s="16">
        <f>+[1]Mensual!JS$26</f>
        <v>-56.789533397403829</v>
      </c>
      <c r="JT26" s="16">
        <f>+[1]Mensual!JT$26</f>
        <v>1937.1944849356969</v>
      </c>
      <c r="JU26" s="16">
        <f>+[1]Mensual!JU$26</f>
        <v>-1716.0941228450174</v>
      </c>
      <c r="JV26" s="16">
        <f>+[1]Mensual!JV$26</f>
        <v>-788.68040895617924</v>
      </c>
      <c r="JW26" s="16">
        <f>+[1]Mensual!JW$26</f>
        <v>-1985.7590400292102</v>
      </c>
      <c r="JX26" s="16">
        <f>+[1]Mensual!JX$26</f>
        <v>1216.1485963766218</v>
      </c>
      <c r="JY26" s="16">
        <f>+[1]Mensual!JY$26</f>
        <v>-727.80392011184358</v>
      </c>
      <c r="JZ26" s="16">
        <f>+[1]Mensual!JZ$26</f>
        <v>-439.29661449593505</v>
      </c>
      <c r="KA26" s="16">
        <f>+[1]Mensual!KA$26</f>
        <v>-987.78343439745686</v>
      </c>
      <c r="KB26" s="16">
        <f>+[1]Mensual!KB$26</f>
        <v>1008.8832454685717</v>
      </c>
      <c r="KC26" s="16">
        <f>+[1]Mensual!KC$26</f>
        <v>-382.43538001274283</v>
      </c>
      <c r="KD26" s="16">
        <f>+[1]Mensual!KD$26</f>
        <v>6439.522253073219</v>
      </c>
      <c r="KE26" s="16">
        <f>+[1]Mensual!KE$26</f>
        <v>-1278.9434954598983</v>
      </c>
      <c r="KF26" s="16">
        <f>+[1]Mensual!KF$26</f>
        <v>31.666992448756901</v>
      </c>
      <c r="KG26" s="16">
        <f>+[1]Mensual!KG$26</f>
        <v>-1179.1566474181554</v>
      </c>
      <c r="KH26" s="16">
        <f>+[1]Mensual!KH$26</f>
        <v>-185.15921446008497</v>
      </c>
      <c r="KI26" s="16">
        <f>+[1]Mensual!KI$26</f>
        <v>-1309.7830593024851</v>
      </c>
      <c r="KJ26" s="16">
        <f>+[1]Mensual!KJ$26</f>
        <v>1201.3752752790451</v>
      </c>
      <c r="KK26" s="16">
        <f>+[1]Mensual!KK$26</f>
        <v>-1329.0222587091339</v>
      </c>
      <c r="KL26" s="16">
        <f>+[1]Mensual!KL$26</f>
        <v>-485.95628117560773</v>
      </c>
      <c r="KM26" s="16">
        <f>+[1]Mensual!KM$26</f>
        <v>-1457.1187512387369</v>
      </c>
      <c r="KN26" s="16">
        <f>+[1]Mensual!KN$26</f>
        <v>486.84395822933794</v>
      </c>
      <c r="KO26" s="16">
        <f>+[1]Mensual!KO$26</f>
        <v>-1384.8611329505952</v>
      </c>
      <c r="KP26" s="16">
        <f>+[1]Mensual!KP$26</f>
        <v>5375.612415559408</v>
      </c>
      <c r="KQ26" s="16">
        <f>+[1]Mensual!KQ$26</f>
        <v>-1388.2153683735385</v>
      </c>
      <c r="KR26" s="16">
        <f>+[1]Mensual!KR$26</f>
        <v>34.372594054067434</v>
      </c>
    </row>
    <row r="27" spans="1:304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</row>
    <row r="28" spans="1:304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f>+[1]Mensual!GL$28</f>
        <v>453.34006982927338</v>
      </c>
      <c r="GM28" s="15">
        <f>+[1]Mensual!GM$28</f>
        <v>92.820443311682965</v>
      </c>
      <c r="GN28" s="15">
        <f>+[1]Mensual!GN$28</f>
        <v>1048.937444824383</v>
      </c>
      <c r="GO28" s="15">
        <f>+[1]Mensual!GO$28</f>
        <v>-1393.8147861744092</v>
      </c>
      <c r="GP28" s="15">
        <f>+[1]Mensual!GP$28</f>
        <v>-602.57236832008914</v>
      </c>
      <c r="GQ28" s="15">
        <f>+[1]Mensual!GQ$28</f>
        <v>-717.89421394204214</v>
      </c>
      <c r="GR28" s="15">
        <f>+[1]Mensual!GR$28</f>
        <v>-807.42682321449695</v>
      </c>
      <c r="GS28" s="15">
        <f>+[1]Mensual!GS$28</f>
        <v>-415.6714217100465</v>
      </c>
      <c r="GT28" s="15">
        <f>+[1]Mensual!GT$28</f>
        <v>177.6878753914668</v>
      </c>
      <c r="GU28" s="15">
        <f>+[1]Mensual!GU$28</f>
        <v>-390.18412041535106</v>
      </c>
      <c r="GV28" s="15">
        <f>+[1]Mensual!GV$28</f>
        <v>-568.28927792000923</v>
      </c>
      <c r="GW28" s="15">
        <f>+[1]Mensual!GW$28</f>
        <v>-830.99180549339519</v>
      </c>
      <c r="GX28" s="15">
        <f>+[1]Mensual!GX$28</f>
        <v>-134.66081944476667</v>
      </c>
      <c r="GY28" s="15">
        <f>+[1]Mensual!GY$28</f>
        <v>-173.83578138658993</v>
      </c>
      <c r="GZ28" s="15">
        <f>+[1]Mensual!GZ$28</f>
        <v>588.15574559745096</v>
      </c>
      <c r="HA28" s="15">
        <f>+[1]Mensual!HA$28</f>
        <v>-820.12665415893298</v>
      </c>
      <c r="HB28" s="15">
        <f>+[1]Mensual!HB$28</f>
        <v>-57.44821548240634</v>
      </c>
      <c r="HC28" s="15">
        <f>+[1]Mensual!HC$28</f>
        <v>469.20856749706832</v>
      </c>
      <c r="HD28" s="15">
        <f>+[1]Mensual!HD$28</f>
        <v>-255.85525646575161</v>
      </c>
      <c r="HE28" s="15">
        <f>+[1]Mensual!HE$28</f>
        <v>-77.901950689411422</v>
      </c>
      <c r="HF28" s="15">
        <f>+[1]Mensual!HF$28</f>
        <v>102.66788487229155</v>
      </c>
      <c r="HG28" s="15">
        <f>+[1]Mensual!HG$28</f>
        <v>-66.84550468492921</v>
      </c>
      <c r="HH28" s="15">
        <f>+[1]Mensual!HH$28</f>
        <v>487.06532490627581</v>
      </c>
      <c r="HI28" s="15">
        <f>+[1]Mensual!HI$28</f>
        <v>534.38181045996953</v>
      </c>
      <c r="HJ28" s="15">
        <f>+[1]Mensual!HJ$28</f>
        <v>-421.0920308769085</v>
      </c>
      <c r="HK28" s="15">
        <f>+[1]Mensual!HK$28</f>
        <v>617.5027203094071</v>
      </c>
      <c r="HL28" s="15">
        <f>+[1]Mensual!HL$28</f>
        <v>-183.01864438149261</v>
      </c>
      <c r="HM28" s="15">
        <f>+[1]Mensual!HM$28</f>
        <v>-367.96345387299766</v>
      </c>
      <c r="HN28" s="15">
        <f>+[1]Mensual!HN$28</f>
        <v>535.40293441696213</v>
      </c>
      <c r="HO28" s="15">
        <f>+[1]Mensual!HO$28</f>
        <v>209.53613433897567</v>
      </c>
      <c r="HP28" s="15">
        <f>+[1]Mensual!HP$28</f>
        <v>-823.64275684481549</v>
      </c>
      <c r="HQ28" s="15">
        <f>+[1]Mensual!HQ$28</f>
        <v>21.043219315915792</v>
      </c>
      <c r="HR28" s="15">
        <f>+[1]Mensual!HR$28</f>
        <v>-420.32320129273876</v>
      </c>
      <c r="HS28" s="15">
        <f>+[1]Mensual!HS$28</f>
        <v>29.508629708623175</v>
      </c>
      <c r="HT28" s="15">
        <f>+[1]Mensual!HT$28</f>
        <v>186.46260365185901</v>
      </c>
      <c r="HU28" s="15">
        <f>+[1]Mensual!HU$28</f>
        <v>-1242.4770205438417</v>
      </c>
      <c r="HV28" s="15">
        <f>+[1]Mensual!HV$28</f>
        <v>1408.4687034528049</v>
      </c>
      <c r="HW28" s="15">
        <f>+[1]Mensual!HW$28</f>
        <v>510.87187068263006</v>
      </c>
      <c r="HX28" s="15">
        <f>+[1]Mensual!HX$28</f>
        <v>-302.80459823383688</v>
      </c>
      <c r="HY28" s="15">
        <f>+[1]Mensual!HY$28</f>
        <v>-470.9679885940136</v>
      </c>
      <c r="HZ28" s="15">
        <f>+[1]Mensual!HZ$28</f>
        <v>1162.423831423193</v>
      </c>
      <c r="IA28" s="15">
        <f>+[1]Mensual!IA$28</f>
        <v>-424.61706506639894</v>
      </c>
      <c r="IB28" s="15">
        <f>+[1]Mensual!IB$28</f>
        <v>-0.6103920876741995</v>
      </c>
      <c r="IC28" s="15">
        <f>+[1]Mensual!IC$28</f>
        <v>111.74277726166167</v>
      </c>
      <c r="ID28" s="15">
        <f>+[1]Mensual!ID$28</f>
        <v>-20.827538362176369</v>
      </c>
      <c r="IE28" s="15">
        <f>+[1]Mensual!IE$28</f>
        <v>-3272.1128784073053</v>
      </c>
      <c r="IF28" s="15">
        <f>+[1]Mensual!IF$28</f>
        <v>-522.20666946460187</v>
      </c>
      <c r="IG28" s="15">
        <f>+[1]Mensual!IG$28</f>
        <v>-933.46037754448798</v>
      </c>
      <c r="IH28" s="15">
        <f>+[1]Mensual!IH$28</f>
        <v>-37.376739300180361</v>
      </c>
      <c r="II28" s="15">
        <f>+[1]Mensual!II$28</f>
        <v>568.25052349523742</v>
      </c>
      <c r="IJ28" s="15">
        <f>+[1]Mensual!IJ$28</f>
        <v>70.529706855199606</v>
      </c>
      <c r="IK28" s="15">
        <f>+[1]Mensual!IK$28</f>
        <v>-34.279368076577157</v>
      </c>
      <c r="IL28" s="15">
        <f>+[1]Mensual!IL$28</f>
        <v>1332.6183762266089</v>
      </c>
      <c r="IM28" s="15">
        <f>+[1]Mensual!IM$28</f>
        <v>-139.0910230108754</v>
      </c>
      <c r="IN28" s="15">
        <f>+[1]Mensual!IN$28</f>
        <v>-239.76124105953102</v>
      </c>
      <c r="IO28" s="15">
        <f>+[1]Mensual!IO$28</f>
        <v>-324.10713491854654</v>
      </c>
      <c r="IP28" s="15">
        <f>+[1]Mensual!IP$28</f>
        <v>485.68603544400071</v>
      </c>
      <c r="IQ28" s="15">
        <f>+[1]Mensual!IQ$28</f>
        <v>-78.875281363077988</v>
      </c>
      <c r="IR28" s="15">
        <f>+[1]Mensual!IR$28</f>
        <v>145.2245496509704</v>
      </c>
      <c r="IS28" s="15">
        <f>+[1]Mensual!IS$28</f>
        <v>833.3454843363819</v>
      </c>
      <c r="IT28" s="15">
        <f>+[1]Mensual!IT$28</f>
        <v>1319.0131074348558</v>
      </c>
      <c r="IU28" s="15">
        <f>+[1]Mensual!IU$28</f>
        <v>88.053820758628831</v>
      </c>
      <c r="IV28" s="15">
        <f>+[1]Mensual!IV$28</f>
        <v>-972.36274751780297</v>
      </c>
      <c r="IW28" s="15">
        <f>+[1]Mensual!IW$28</f>
        <v>15.751022481490281</v>
      </c>
      <c r="IX28" s="15">
        <f>+[1]Mensual!IX$28</f>
        <v>-500.17724213335407</v>
      </c>
      <c r="IY28" s="15">
        <f>+[1]Mensual!IY$28</f>
        <v>299.78528752863508</v>
      </c>
      <c r="IZ28" s="15">
        <f>+[1]Mensual!IZ$28</f>
        <v>282.68769990319885</v>
      </c>
      <c r="JA28" s="15">
        <f>+[1]Mensual!JA$28</f>
        <v>38.120107934881275</v>
      </c>
      <c r="JB28" s="15">
        <f>+[1]Mensual!JB$28</f>
        <v>-603.95749514872068</v>
      </c>
      <c r="JC28" s="15">
        <f>+[1]Mensual!JC$28</f>
        <v>-217.1574564944043</v>
      </c>
      <c r="JD28" s="15">
        <f>+[1]Mensual!JD$28</f>
        <v>46.421177513558291</v>
      </c>
      <c r="JE28" s="15">
        <f>+[1]Mensual!JE$28</f>
        <v>456.34014864324445</v>
      </c>
      <c r="JF28" s="15">
        <f>+[1]Mensual!JF$28</f>
        <v>1427.3822046805144</v>
      </c>
      <c r="JG28" s="15">
        <f>+[1]Mensual!JG$28</f>
        <v>918.6911299931877</v>
      </c>
      <c r="JH28" s="15">
        <f>+[1]Mensual!JH$28</f>
        <v>1259.0684703435072</v>
      </c>
      <c r="JI28" s="15">
        <f>+[1]Mensual!JI$28</f>
        <v>-340.48473352491465</v>
      </c>
      <c r="JJ28" s="15">
        <f>+[1]Mensual!JJ$28</f>
        <v>55.328470214219351</v>
      </c>
      <c r="JK28" s="15">
        <f>+[1]Mensual!JK$28</f>
        <v>1141.5417953220447</v>
      </c>
      <c r="JL28" s="15">
        <f>+[1]Mensual!JL$28</f>
        <v>-502.88637752813111</v>
      </c>
      <c r="JM28" s="15">
        <f>+[1]Mensual!JM$28</f>
        <v>18.803163829444316</v>
      </c>
      <c r="JN28" s="15">
        <f>+[1]Mensual!JN$28</f>
        <v>-573.45169152658218</v>
      </c>
      <c r="JO28" s="15">
        <f>+[1]Mensual!JO$28</f>
        <v>682.00997089383486</v>
      </c>
      <c r="JP28" s="15">
        <f>+[1]Mensual!JP$28</f>
        <v>7.9499553614157321</v>
      </c>
      <c r="JQ28" s="15">
        <f>+[1]Mensual!JQ$28</f>
        <v>-1417.3775443613752</v>
      </c>
      <c r="JR28" s="15">
        <f>+[1]Mensual!JR$28</f>
        <v>-260.88163637231901</v>
      </c>
      <c r="JS28" s="15">
        <f>+[1]Mensual!JS$28</f>
        <v>304.05383247757567</v>
      </c>
      <c r="JT28" s="15">
        <f>+[1]Mensual!JT$28</f>
        <v>808.40994875607362</v>
      </c>
      <c r="JU28" s="15">
        <f>+[1]Mensual!JU$28</f>
        <v>-971.72850386076573</v>
      </c>
      <c r="JV28" s="15">
        <f>+[1]Mensual!JV$28</f>
        <v>-333.03770858745975</v>
      </c>
      <c r="JW28" s="15">
        <f>+[1]Mensual!JW$28</f>
        <v>57.231909755144784</v>
      </c>
      <c r="JX28" s="15">
        <f>+[1]Mensual!JX$28</f>
        <v>1138.1150019722422</v>
      </c>
      <c r="JY28" s="15">
        <f>+[1]Mensual!JY$28</f>
        <v>19.134687861718362</v>
      </c>
      <c r="JZ28" s="15">
        <f>+[1]Mensual!JZ$28</f>
        <v>290.35408947930193</v>
      </c>
      <c r="KA28" s="15">
        <f>+[1]Mensual!KA$28</f>
        <v>220.71321945123555</v>
      </c>
      <c r="KB28" s="15">
        <f>+[1]Mensual!KB$28</f>
        <v>834.7138399044735</v>
      </c>
      <c r="KC28" s="15">
        <f>+[1]Mensual!KC$28</f>
        <v>-1535.3914380426852</v>
      </c>
      <c r="KD28" s="15">
        <f>+[1]Mensual!KD$28</f>
        <v>1027.2157730280287</v>
      </c>
      <c r="KE28" s="15">
        <f>+[1]Mensual!KE$28</f>
        <v>951.29214850767062</v>
      </c>
      <c r="KF28" s="15">
        <f>+[1]Mensual!KF$28</f>
        <v>2039.7925297672236</v>
      </c>
      <c r="KG28" s="15">
        <f>+[1]Mensual!KG$28</f>
        <v>-2011.1031161949013</v>
      </c>
      <c r="KH28" s="15">
        <f>+[1]Mensual!KH$28</f>
        <v>-1191.4462142927682</v>
      </c>
      <c r="KI28" s="15">
        <f>+[1]Mensual!KI$28</f>
        <v>-1008.3893694194635</v>
      </c>
      <c r="KJ28" s="15">
        <f>+[1]Mensual!KJ$28</f>
        <v>83.540368377053937</v>
      </c>
      <c r="KK28" s="15">
        <f>+[1]Mensual!KK$28</f>
        <v>-1394.3711388560232</v>
      </c>
      <c r="KL28" s="15">
        <f>+[1]Mensual!KL$28</f>
        <v>-792.78659206523366</v>
      </c>
      <c r="KM28" s="15">
        <f>+[1]Mensual!KM$28</f>
        <v>944.05728437581956</v>
      </c>
      <c r="KN28" s="15">
        <f>+[1]Mensual!KN$28</f>
        <v>551.79837582476682</v>
      </c>
      <c r="KO28" s="15">
        <f>+[1]Mensual!KO$28</f>
        <v>253.24067890148172</v>
      </c>
      <c r="KP28" s="15">
        <f>+[1]Mensual!KP$28</f>
        <v>585.37663886652763</v>
      </c>
      <c r="KQ28" s="15">
        <f>+[1]Mensual!KQ$28</f>
        <v>1052.5697617286476</v>
      </c>
      <c r="KR28" s="15">
        <f>+[1]Mensual!KR$28</f>
        <v>2234.0707139670399</v>
      </c>
    </row>
    <row r="29" spans="1:304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</row>
    <row r="30" spans="1:304" ht="15.75" thickBot="1" x14ac:dyDescent="0.3">
      <c r="A30" s="26" t="s">
        <v>252</v>
      </c>
      <c r="B30" s="100">
        <f t="shared" ref="B30:AJ30" si="140">+B6-B16+B28</f>
        <v>826.57842796822217</v>
      </c>
      <c r="C30" s="100">
        <f t="shared" si="140"/>
        <v>-57.926206852764565</v>
      </c>
      <c r="D30" s="100">
        <f t="shared" si="140"/>
        <v>-105.89173749407161</v>
      </c>
      <c r="E30" s="100">
        <f t="shared" si="140"/>
        <v>-183.65812855999965</v>
      </c>
      <c r="F30" s="100">
        <f t="shared" si="140"/>
        <v>58.270987360000376</v>
      </c>
      <c r="G30" s="100">
        <f t="shared" si="140"/>
        <v>-569.19551693999961</v>
      </c>
      <c r="H30" s="100">
        <f t="shared" si="140"/>
        <v>-621.6065437999996</v>
      </c>
      <c r="I30" s="100">
        <f t="shared" si="140"/>
        <v>-203.9574468700001</v>
      </c>
      <c r="J30" s="100">
        <f t="shared" si="140"/>
        <v>96.173983308636736</v>
      </c>
      <c r="K30" s="100">
        <f t="shared" si="140"/>
        <v>-476.01226853429529</v>
      </c>
      <c r="L30" s="100">
        <f t="shared" si="140"/>
        <v>-176.00525013000356</v>
      </c>
      <c r="M30" s="100">
        <f t="shared" si="140"/>
        <v>-1977.4934619108701</v>
      </c>
      <c r="N30" s="100">
        <f t="shared" si="140"/>
        <v>399.15468696399944</v>
      </c>
      <c r="O30" s="100">
        <f t="shared" si="140"/>
        <v>-654.20802030999971</v>
      </c>
      <c r="P30" s="100">
        <f t="shared" si="140"/>
        <v>-305.6096044789997</v>
      </c>
      <c r="Q30" s="100">
        <f t="shared" si="140"/>
        <v>-500.88104600000031</v>
      </c>
      <c r="R30" s="100">
        <f t="shared" si="140"/>
        <v>-154.89477836100122</v>
      </c>
      <c r="S30" s="100">
        <f t="shared" si="140"/>
        <v>-180.09882906600077</v>
      </c>
      <c r="T30" s="100">
        <f t="shared" si="140"/>
        <v>-524.5149404640008</v>
      </c>
      <c r="U30" s="100">
        <f t="shared" si="140"/>
        <v>712.00237746599953</v>
      </c>
      <c r="V30" s="100">
        <f t="shared" si="140"/>
        <v>-348.63323587999986</v>
      </c>
      <c r="W30" s="100">
        <f t="shared" si="140"/>
        <v>-263.94313254900118</v>
      </c>
      <c r="X30" s="100">
        <f t="shared" si="140"/>
        <v>-26.488064055998422</v>
      </c>
      <c r="Y30" s="100">
        <f t="shared" si="140"/>
        <v>-805.20465109999986</v>
      </c>
      <c r="Z30" s="100">
        <f t="shared" si="140"/>
        <v>841.68684732276097</v>
      </c>
      <c r="AA30" s="100">
        <f t="shared" si="140"/>
        <v>-405.53276476402482</v>
      </c>
      <c r="AB30" s="100">
        <f t="shared" si="140"/>
        <v>328.572123319176</v>
      </c>
      <c r="AC30" s="100">
        <f t="shared" si="140"/>
        <v>17.360729075359131</v>
      </c>
      <c r="AD30" s="100">
        <f t="shared" si="140"/>
        <v>-136.97292993376763</v>
      </c>
      <c r="AE30" s="100">
        <f t="shared" si="140"/>
        <v>-1176.8816062432336</v>
      </c>
      <c r="AF30" s="100">
        <f t="shared" si="140"/>
        <v>-470.54474185435851</v>
      </c>
      <c r="AG30" s="100">
        <f t="shared" si="140"/>
        <v>402.13646090157442</v>
      </c>
      <c r="AH30" s="100">
        <f t="shared" si="140"/>
        <v>-359.21676194635478</v>
      </c>
      <c r="AI30" s="100">
        <f t="shared" si="140"/>
        <v>-104.61065343941935</v>
      </c>
      <c r="AJ30" s="100">
        <f t="shared" si="140"/>
        <v>-378.93406305276267</v>
      </c>
      <c r="AK30" s="100">
        <f>+AK6-AK16+AK28</f>
        <v>-497.62510835269995</v>
      </c>
      <c r="AL30" s="100">
        <f t="shared" ref="AL30:CW30" si="141">+AL6-AL16+AL26+AL28</f>
        <v>296.21206360922554</v>
      </c>
      <c r="AM30" s="100">
        <f t="shared" si="141"/>
        <v>-598.24046120604623</v>
      </c>
      <c r="AN30" s="100">
        <f t="shared" si="141"/>
        <v>343.91971339513316</v>
      </c>
      <c r="AO30" s="100">
        <f t="shared" si="141"/>
        <v>-609.00846950281334</v>
      </c>
      <c r="AP30" s="100">
        <f t="shared" si="141"/>
        <v>361.82736497751182</v>
      </c>
      <c r="AQ30" s="100">
        <f t="shared" si="141"/>
        <v>305.55461570771979</v>
      </c>
      <c r="AR30" s="100">
        <f t="shared" si="141"/>
        <v>-1118.1904865698821</v>
      </c>
      <c r="AS30" s="100">
        <f t="shared" si="141"/>
        <v>28.866057817888475</v>
      </c>
      <c r="AT30" s="100">
        <f t="shared" si="141"/>
        <v>1377.3358309096425</v>
      </c>
      <c r="AU30" s="100">
        <f t="shared" si="141"/>
        <v>-605.55828018444981</v>
      </c>
      <c r="AV30" s="100">
        <f t="shared" si="141"/>
        <v>655.68163628405796</v>
      </c>
      <c r="AW30" s="100">
        <f t="shared" si="141"/>
        <v>869.52587966417082</v>
      </c>
      <c r="AX30" s="100">
        <f t="shared" si="141"/>
        <v>1002.0177295992481</v>
      </c>
      <c r="AY30" s="100">
        <f t="shared" si="141"/>
        <v>-2090.9553343748003</v>
      </c>
      <c r="AZ30" s="100">
        <f t="shared" si="141"/>
        <v>4225.2941193175629</v>
      </c>
      <c r="BA30" s="100">
        <f t="shared" si="141"/>
        <v>-250.45830948181634</v>
      </c>
      <c r="BB30" s="100">
        <f t="shared" si="141"/>
        <v>400.36343623540807</v>
      </c>
      <c r="BC30" s="100">
        <f t="shared" si="141"/>
        <v>1351.7728935133055</v>
      </c>
      <c r="BD30" s="100">
        <f t="shared" si="141"/>
        <v>-71.941297851338533</v>
      </c>
      <c r="BE30" s="100">
        <f t="shared" si="141"/>
        <v>624.34789613806799</v>
      </c>
      <c r="BF30" s="100">
        <f t="shared" si="141"/>
        <v>2464.7914828623339</v>
      </c>
      <c r="BG30" s="100">
        <f t="shared" si="141"/>
        <v>383.94731850690931</v>
      </c>
      <c r="BH30" s="100">
        <f t="shared" si="141"/>
        <v>790.70146639188556</v>
      </c>
      <c r="BI30" s="100">
        <f t="shared" si="141"/>
        <v>2206.0035978478845</v>
      </c>
      <c r="BJ30" s="100">
        <f t="shared" si="141"/>
        <v>1178.3932252860568</v>
      </c>
      <c r="BK30" s="100">
        <f t="shared" si="141"/>
        <v>735.55423106458545</v>
      </c>
      <c r="BL30" s="100">
        <f t="shared" si="141"/>
        <v>2796.6273499973372</v>
      </c>
      <c r="BM30" s="100">
        <f t="shared" si="141"/>
        <v>1065.7054464710495</v>
      </c>
      <c r="BN30" s="100">
        <f t="shared" si="141"/>
        <v>301.34160479052321</v>
      </c>
      <c r="BO30" s="100">
        <f t="shared" si="141"/>
        <v>2727.8151591966971</v>
      </c>
      <c r="BP30" s="100">
        <f t="shared" si="141"/>
        <v>-183.04617823379695</v>
      </c>
      <c r="BQ30" s="100">
        <f t="shared" si="141"/>
        <v>2100.0587799965419</v>
      </c>
      <c r="BR30" s="100">
        <f t="shared" si="141"/>
        <v>3271.9303053537851</v>
      </c>
      <c r="BS30" s="100">
        <f t="shared" si="141"/>
        <v>-1429.6053811090446</v>
      </c>
      <c r="BT30" s="100">
        <f t="shared" si="141"/>
        <v>1538.7414366338605</v>
      </c>
      <c r="BU30" s="100">
        <f t="shared" si="141"/>
        <v>1772.9472987727927</v>
      </c>
      <c r="BV30" s="100">
        <f t="shared" si="141"/>
        <v>2055.3059386381519</v>
      </c>
      <c r="BW30" s="100">
        <f t="shared" si="141"/>
        <v>1033.239679192875</v>
      </c>
      <c r="BX30" s="100">
        <f t="shared" si="141"/>
        <v>651.31483459164906</v>
      </c>
      <c r="BY30" s="100">
        <f t="shared" si="141"/>
        <v>420.34869633853089</v>
      </c>
      <c r="BZ30" s="100">
        <f t="shared" si="141"/>
        <v>2152.4506702523968</v>
      </c>
      <c r="CA30" s="100">
        <f t="shared" si="141"/>
        <v>907.09077210112559</v>
      </c>
      <c r="CB30" s="100">
        <f t="shared" si="141"/>
        <v>1918.1520862757097</v>
      </c>
      <c r="CC30" s="100">
        <f t="shared" si="141"/>
        <v>830.09893269197937</v>
      </c>
      <c r="CD30" s="100">
        <f t="shared" si="141"/>
        <v>1940.579073749306</v>
      </c>
      <c r="CE30" s="100">
        <f t="shared" si="141"/>
        <v>1693.895098161481</v>
      </c>
      <c r="CF30" s="100">
        <f t="shared" si="141"/>
        <v>1925.2143671439885</v>
      </c>
      <c r="CG30" s="100">
        <f t="shared" si="141"/>
        <v>2009.301082567526</v>
      </c>
      <c r="CH30" s="100">
        <f t="shared" si="141"/>
        <v>1984.9225636462327</v>
      </c>
      <c r="CI30" s="100">
        <f t="shared" si="141"/>
        <v>1081.7636059611093</v>
      </c>
      <c r="CJ30" s="100">
        <f t="shared" si="141"/>
        <v>2213.8066493599313</v>
      </c>
      <c r="CK30" s="100">
        <f t="shared" si="141"/>
        <v>1545.8369197462725</v>
      </c>
      <c r="CL30" s="100">
        <f t="shared" si="141"/>
        <v>2376.3593537266206</v>
      </c>
      <c r="CM30" s="100">
        <f t="shared" si="141"/>
        <v>-1769.5213579394956</v>
      </c>
      <c r="CN30" s="100">
        <f t="shared" si="141"/>
        <v>3030.4221555123609</v>
      </c>
      <c r="CO30" s="100">
        <f t="shared" si="141"/>
        <v>196.5922224193389</v>
      </c>
      <c r="CP30" s="100">
        <f t="shared" si="141"/>
        <v>998.62677164588001</v>
      </c>
      <c r="CQ30" s="100">
        <f t="shared" si="141"/>
        <v>1403.1238703041563</v>
      </c>
      <c r="CR30" s="100">
        <f t="shared" si="141"/>
        <v>3159.8325141777464</v>
      </c>
      <c r="CS30" s="100">
        <f t="shared" si="141"/>
        <v>1193.1756577477825</v>
      </c>
      <c r="CT30" s="100">
        <f t="shared" si="141"/>
        <v>3211.1162453181041</v>
      </c>
      <c r="CU30" s="100">
        <f t="shared" si="141"/>
        <v>2204.3635782785141</v>
      </c>
      <c r="CV30" s="100">
        <f t="shared" si="141"/>
        <v>-1495.3004111212658</v>
      </c>
      <c r="CW30" s="100">
        <f t="shared" si="141"/>
        <v>8069.4520844691187</v>
      </c>
      <c r="CX30" s="100">
        <f t="shared" ref="CX30:FI30" si="142">+CX6-CX16+CX26+CX28</f>
        <v>2438.567759268537</v>
      </c>
      <c r="CY30" s="100">
        <f t="shared" si="142"/>
        <v>-1722.6381296902173</v>
      </c>
      <c r="CZ30" s="100">
        <f t="shared" si="142"/>
        <v>2968.811163059434</v>
      </c>
      <c r="DA30" s="100">
        <f t="shared" si="142"/>
        <v>2021.9644418041339</v>
      </c>
      <c r="DB30" s="100">
        <f t="shared" si="142"/>
        <v>1884.2028922400589</v>
      </c>
      <c r="DC30" s="100">
        <f t="shared" si="142"/>
        <v>1241.784992282056</v>
      </c>
      <c r="DD30" s="100">
        <f t="shared" si="142"/>
        <v>5392.8386260664984</v>
      </c>
      <c r="DE30" s="100">
        <f t="shared" si="142"/>
        <v>-5744.362208529592</v>
      </c>
      <c r="DF30" s="100">
        <f t="shared" si="142"/>
        <v>7495.2033815394061</v>
      </c>
      <c r="DG30" s="100">
        <f t="shared" si="142"/>
        <v>2978.7703112772451</v>
      </c>
      <c r="DH30" s="100">
        <f t="shared" si="142"/>
        <v>-1350.5817115279028</v>
      </c>
      <c r="DI30" s="100">
        <f t="shared" si="142"/>
        <v>-1337.5851323427978</v>
      </c>
      <c r="DJ30" s="100">
        <f t="shared" si="142"/>
        <v>2126.1820063705322</v>
      </c>
      <c r="DK30" s="100">
        <f t="shared" si="142"/>
        <v>18.250272566517793</v>
      </c>
      <c r="DL30" s="100">
        <f t="shared" si="142"/>
        <v>-1013.952801462078</v>
      </c>
      <c r="DM30" s="100">
        <f t="shared" si="142"/>
        <v>2056.1255834138897</v>
      </c>
      <c r="DN30" s="100">
        <f t="shared" si="142"/>
        <v>1078.7561406177458</v>
      </c>
      <c r="DO30" s="100">
        <f t="shared" si="142"/>
        <v>3067.1293357800482</v>
      </c>
      <c r="DP30" s="100">
        <f t="shared" si="142"/>
        <v>3003.1388814215288</v>
      </c>
      <c r="DQ30" s="100">
        <f t="shared" si="142"/>
        <v>-8532.6348274670927</v>
      </c>
      <c r="DR30" s="100">
        <f t="shared" si="142"/>
        <v>6434.7274467061052</v>
      </c>
      <c r="DS30" s="100">
        <f t="shared" si="142"/>
        <v>22.527353395911632</v>
      </c>
      <c r="DT30" s="100">
        <f t="shared" si="142"/>
        <v>-704.35124320260161</v>
      </c>
      <c r="DU30" s="100">
        <f t="shared" si="142"/>
        <v>2162.9934502314891</v>
      </c>
      <c r="DV30" s="100">
        <f t="shared" si="142"/>
        <v>403.27952627087905</v>
      </c>
      <c r="DW30" s="100">
        <f t="shared" si="142"/>
        <v>-2207.8273888598287</v>
      </c>
      <c r="DX30" s="100">
        <f t="shared" si="142"/>
        <v>425.90005548270386</v>
      </c>
      <c r="DY30" s="100">
        <f t="shared" si="142"/>
        <v>232.35944114207598</v>
      </c>
      <c r="DZ30" s="100">
        <f t="shared" si="142"/>
        <v>1702.0139714692614</v>
      </c>
      <c r="EA30" s="100">
        <f t="shared" si="142"/>
        <v>1508.9608050337602</v>
      </c>
      <c r="EB30" s="100">
        <f t="shared" si="142"/>
        <v>4418.3465642712417</v>
      </c>
      <c r="EC30" s="100">
        <f t="shared" si="142"/>
        <v>-5677.4025589099829</v>
      </c>
      <c r="ED30" s="100">
        <f t="shared" si="142"/>
        <v>9463.7383612942849</v>
      </c>
      <c r="EE30" s="100">
        <f t="shared" si="142"/>
        <v>1307.5743009247485</v>
      </c>
      <c r="EF30" s="100">
        <f t="shared" si="142"/>
        <v>-5659.5934460718408</v>
      </c>
      <c r="EG30" s="100">
        <f t="shared" si="142"/>
        <v>11665.377621439207</v>
      </c>
      <c r="EH30" s="100">
        <f t="shared" si="142"/>
        <v>-1452.9426793498187</v>
      </c>
      <c r="EI30" s="100">
        <f t="shared" si="142"/>
        <v>-4219.6495292924292</v>
      </c>
      <c r="EJ30" s="100">
        <f t="shared" si="142"/>
        <v>3157.4730526625444</v>
      </c>
      <c r="EK30" s="100">
        <f t="shared" si="142"/>
        <v>624.32808846589455</v>
      </c>
      <c r="EL30" s="100">
        <f t="shared" si="142"/>
        <v>191.2989205986857</v>
      </c>
      <c r="EM30" s="100">
        <f t="shared" si="142"/>
        <v>-146.91301364675621</v>
      </c>
      <c r="EN30" s="100">
        <f t="shared" si="142"/>
        <v>7907.984916016746</v>
      </c>
      <c r="EO30" s="100">
        <f t="shared" si="142"/>
        <v>-6968.6933192074985</v>
      </c>
      <c r="EP30" s="100">
        <f t="shared" si="142"/>
        <v>8395.7771702162736</v>
      </c>
      <c r="EQ30" s="100">
        <f t="shared" si="142"/>
        <v>1440.5613736510729</v>
      </c>
      <c r="ER30" s="100">
        <f t="shared" si="142"/>
        <v>-616.53500207038712</v>
      </c>
      <c r="ES30" s="100">
        <f t="shared" si="142"/>
        <v>4852.3767546572408</v>
      </c>
      <c r="ET30" s="100">
        <f t="shared" si="142"/>
        <v>419.31800601424897</v>
      </c>
      <c r="EU30" s="100">
        <f t="shared" si="142"/>
        <v>-2252.0506312222287</v>
      </c>
      <c r="EV30" s="100">
        <f t="shared" si="142"/>
        <v>1615.8201791505048</v>
      </c>
      <c r="EW30" s="100">
        <f t="shared" si="142"/>
        <v>2127.7367305690882</v>
      </c>
      <c r="EX30" s="100">
        <f t="shared" si="142"/>
        <v>4905.4017884671257</v>
      </c>
      <c r="EY30" s="100">
        <f t="shared" si="142"/>
        <v>1449.3247136137743</v>
      </c>
      <c r="EZ30" s="100">
        <f t="shared" si="142"/>
        <v>2132.8077083102262</v>
      </c>
      <c r="FA30" s="100">
        <f t="shared" si="142"/>
        <v>-5876.648674752405</v>
      </c>
      <c r="FB30" s="100">
        <f t="shared" si="142"/>
        <v>5435.1415391670926</v>
      </c>
      <c r="FC30" s="100">
        <f t="shared" si="142"/>
        <v>69.595767972945566</v>
      </c>
      <c r="FD30" s="100">
        <f t="shared" si="142"/>
        <v>-12312.903383053177</v>
      </c>
      <c r="FE30" s="100">
        <f t="shared" si="142"/>
        <v>14216.760148470597</v>
      </c>
      <c r="FF30" s="100">
        <f t="shared" si="142"/>
        <v>918.94237185607676</v>
      </c>
      <c r="FG30" s="100">
        <f t="shared" si="142"/>
        <v>-6249.0987221992682</v>
      </c>
      <c r="FH30" s="100">
        <f t="shared" si="142"/>
        <v>-1097.9747928797294</v>
      </c>
      <c r="FI30" s="100">
        <f t="shared" si="142"/>
        <v>-181.65552922492515</v>
      </c>
      <c r="FJ30" s="100">
        <f t="shared" ref="FJ30:HJ30" si="143">+FJ6-FJ16+FJ26+FJ28</f>
        <v>-807.60184087684888</v>
      </c>
      <c r="FK30" s="100">
        <f t="shared" si="143"/>
        <v>60.577763606452436</v>
      </c>
      <c r="FL30" s="100">
        <f t="shared" si="143"/>
        <v>5865.2582995383618</v>
      </c>
      <c r="FM30" s="100">
        <f t="shared" si="143"/>
        <v>-7222.7078274314708</v>
      </c>
      <c r="FN30" s="100">
        <f t="shared" si="143"/>
        <v>6796.9753610613543</v>
      </c>
      <c r="FO30" s="100">
        <f t="shared" si="143"/>
        <v>-680.89763452837451</v>
      </c>
      <c r="FP30" s="100">
        <f t="shared" si="143"/>
        <v>7229.8992089351959</v>
      </c>
      <c r="FQ30" s="100">
        <f t="shared" si="143"/>
        <v>2977.1517057643423</v>
      </c>
      <c r="FR30" s="100">
        <f t="shared" si="143"/>
        <v>3689.4068795937746</v>
      </c>
      <c r="FS30" s="100">
        <f t="shared" si="143"/>
        <v>-5162.7950587313017</v>
      </c>
      <c r="FT30" s="100">
        <f t="shared" si="143"/>
        <v>707.32006355621832</v>
      </c>
      <c r="FU30" s="100">
        <f t="shared" si="143"/>
        <v>-6077.1437528614288</v>
      </c>
      <c r="FV30" s="100">
        <f t="shared" si="143"/>
        <v>-1473.1772501666997</v>
      </c>
      <c r="FW30" s="100">
        <f t="shared" si="143"/>
        <v>190.42288025051153</v>
      </c>
      <c r="FX30" s="100">
        <f t="shared" si="143"/>
        <v>5897.2223604171213</v>
      </c>
      <c r="FY30" s="100">
        <f t="shared" si="143"/>
        <v>-8709.7575042559802</v>
      </c>
      <c r="FZ30" s="100">
        <f t="shared" si="143"/>
        <v>8251.7637503472761</v>
      </c>
      <c r="GA30" s="100">
        <f t="shared" si="143"/>
        <v>-7901.4619004926863</v>
      </c>
      <c r="GB30" s="100">
        <f t="shared" si="143"/>
        <v>4155.962045123877</v>
      </c>
      <c r="GC30" s="100">
        <f t="shared" si="143"/>
        <v>4439.245000965002</v>
      </c>
      <c r="GD30" s="100">
        <f t="shared" si="143"/>
        <v>729.77703053051789</v>
      </c>
      <c r="GE30" s="100">
        <f t="shared" si="143"/>
        <v>-9348.4173524638209</v>
      </c>
      <c r="GF30" s="100">
        <f t="shared" si="143"/>
        <v>2106.4117189355202</v>
      </c>
      <c r="GG30" s="100">
        <f t="shared" si="143"/>
        <v>-4022.1977232969193</v>
      </c>
      <c r="GH30" s="100">
        <f t="shared" si="143"/>
        <v>2097.6853124786003</v>
      </c>
      <c r="GI30" s="100">
        <f t="shared" si="143"/>
        <v>-2780.8467741895724</v>
      </c>
      <c r="GJ30" s="100">
        <f t="shared" si="143"/>
        <v>1873.7297842810408</v>
      </c>
      <c r="GK30" s="100">
        <f t="shared" si="143"/>
        <v>-6859.9510142127801</v>
      </c>
      <c r="GL30" s="100">
        <f t="shared" si="143"/>
        <v>11185.10204021889</v>
      </c>
      <c r="GM30" s="100">
        <f t="shared" si="143"/>
        <v>321.87706870122429</v>
      </c>
      <c r="GN30" s="100">
        <f t="shared" si="143"/>
        <v>-9035.3632094951099</v>
      </c>
      <c r="GO30" s="100">
        <f t="shared" si="143"/>
        <v>5050.280375747654</v>
      </c>
      <c r="GP30" s="100">
        <f t="shared" si="143"/>
        <v>5351.0657962289833</v>
      </c>
      <c r="GQ30" s="100">
        <f t="shared" si="143"/>
        <v>-9880.9509663264016</v>
      </c>
      <c r="GR30" s="100">
        <f t="shared" si="143"/>
        <v>1877.8151034032021</v>
      </c>
      <c r="GS30" s="100">
        <f t="shared" si="143"/>
        <v>-1311.0413809456095</v>
      </c>
      <c r="GT30" s="100">
        <f t="shared" si="143"/>
        <v>4751.6798425526267</v>
      </c>
      <c r="GU30" s="100">
        <f t="shared" si="143"/>
        <v>-5400.086793631106</v>
      </c>
      <c r="GV30" s="100">
        <f t="shared" si="143"/>
        <v>6225.1240616603891</v>
      </c>
      <c r="GW30" s="100">
        <f t="shared" si="143"/>
        <v>-5222.8816741721694</v>
      </c>
      <c r="GX30" s="100">
        <f t="shared" si="143"/>
        <v>9805.7071648523033</v>
      </c>
      <c r="GY30" s="100">
        <f t="shared" si="143"/>
        <v>-1436.5091525896446</v>
      </c>
      <c r="GZ30" s="100">
        <f t="shared" si="143"/>
        <v>4240.0041755569464</v>
      </c>
      <c r="HA30" s="100">
        <f t="shared" si="143"/>
        <v>297.7984937995916</v>
      </c>
      <c r="HB30" s="100">
        <f t="shared" si="143"/>
        <v>1956.2976388131033</v>
      </c>
      <c r="HC30" s="100">
        <f t="shared" si="143"/>
        <v>-3219.533543531541</v>
      </c>
      <c r="HD30" s="100">
        <f t="shared" si="143"/>
        <v>-441.99159859899487</v>
      </c>
      <c r="HE30" s="100">
        <f t="shared" si="143"/>
        <v>-4965.7819000094096</v>
      </c>
      <c r="HF30" s="100">
        <f t="shared" si="143"/>
        <v>1778.9997904721561</v>
      </c>
      <c r="HG30" s="100">
        <f t="shared" si="143"/>
        <v>-2716.6677852817493</v>
      </c>
      <c r="HH30" s="100">
        <f t="shared" si="143"/>
        <v>-2712.668110474614</v>
      </c>
      <c r="HI30" s="100">
        <f t="shared" si="143"/>
        <v>-7076.2762742025616</v>
      </c>
      <c r="HJ30" s="100">
        <f t="shared" si="143"/>
        <v>13378.330961654614</v>
      </c>
      <c r="HK30" s="100">
        <f>+HK6-HK16+HK26+HK28</f>
        <v>-2614.2033568863808</v>
      </c>
      <c r="HL30" s="100">
        <f>+HL6-HL16+HL26+HL28</f>
        <v>-1325.6946780085993</v>
      </c>
      <c r="HM30" s="100">
        <f t="shared" ref="HM30:HU30" si="144">+HM6-HM16+HM26+HM28</f>
        <v>6432.9330072029161</v>
      </c>
      <c r="HN30" s="100">
        <f t="shared" si="144"/>
        <v>4367.2833373257654</v>
      </c>
      <c r="HO30" s="100">
        <f t="shared" si="144"/>
        <v>-7686.4257782054037</v>
      </c>
      <c r="HP30" s="100">
        <f t="shared" si="144"/>
        <v>-1293.4840150378297</v>
      </c>
      <c r="HQ30" s="100">
        <f t="shared" si="144"/>
        <v>-1241.5153139910676</v>
      </c>
      <c r="HR30" s="100">
        <f t="shared" si="144"/>
        <v>-4213.7536030709161</v>
      </c>
      <c r="HS30" s="100">
        <f t="shared" si="144"/>
        <v>265.02253089302849</v>
      </c>
      <c r="HT30" s="100">
        <f t="shared" si="144"/>
        <v>2495.8143017634625</v>
      </c>
      <c r="HU30" s="100">
        <f t="shared" si="144"/>
        <v>-11460.966753603347</v>
      </c>
      <c r="HV30" s="100">
        <f>+HV6-HV16+HV26+HV28</f>
        <v>12715.232957183753</v>
      </c>
      <c r="HW30" s="100">
        <f>+HW6-HW16+HW26+HW28</f>
        <v>1963.0229998709767</v>
      </c>
      <c r="HX30" s="100">
        <f>+HX6-HX16+HX26+HX28</f>
        <v>-289.20760903319541</v>
      </c>
      <c r="HY30" s="100">
        <f>+HY6-HY16+HY26+HY28</f>
        <v>-499.40372226778391</v>
      </c>
      <c r="HZ30" s="100">
        <f t="shared" ref="HZ30:IG30" si="145">+HZ6-HZ16+HZ26+HZ28</f>
        <v>-2561.0360354143872</v>
      </c>
      <c r="IA30" s="100">
        <f t="shared" si="145"/>
        <v>-6568.1633992629722</v>
      </c>
      <c r="IB30" s="100">
        <f t="shared" si="145"/>
        <v>1384.6538331868926</v>
      </c>
      <c r="IC30" s="100">
        <f t="shared" si="145"/>
        <v>1273.7295086489798</v>
      </c>
      <c r="ID30" s="100">
        <f t="shared" si="145"/>
        <v>-2891.4496658728012</v>
      </c>
      <c r="IE30" s="100">
        <f t="shared" si="145"/>
        <v>12279.927105742343</v>
      </c>
      <c r="IF30" s="100">
        <f t="shared" si="145"/>
        <v>4426.741568124392</v>
      </c>
      <c r="IG30" s="100">
        <f t="shared" si="145"/>
        <v>-10858.718310361042</v>
      </c>
      <c r="IH30" s="100">
        <f t="shared" ref="IH30:IM30" si="146">+IH6-IH16+IH26+IH28</f>
        <v>11538.780011796309</v>
      </c>
      <c r="II30" s="100">
        <f t="shared" si="146"/>
        <v>-2108.8530845575278</v>
      </c>
      <c r="IJ30" s="100">
        <f t="shared" si="146"/>
        <v>2391.8350740286251</v>
      </c>
      <c r="IK30" s="100">
        <f t="shared" si="146"/>
        <v>-519.61686351304161</v>
      </c>
      <c r="IL30" s="100">
        <f t="shared" si="146"/>
        <v>1630.7293267005564</v>
      </c>
      <c r="IM30" s="100">
        <f t="shared" si="146"/>
        <v>-11678.182928133316</v>
      </c>
      <c r="IN30" s="100">
        <f t="shared" ref="IN30:IS30" si="147">+IN6-IN16+IN26+IN28</f>
        <v>3268.6693089464056</v>
      </c>
      <c r="IO30" s="100">
        <f t="shared" si="147"/>
        <v>1700.4051121772648</v>
      </c>
      <c r="IP30" s="100">
        <f t="shared" si="147"/>
        <v>-1316.5126725199245</v>
      </c>
      <c r="IQ30" s="100">
        <f t="shared" si="147"/>
        <v>-4011.1740147677515</v>
      </c>
      <c r="IR30" s="100">
        <f t="shared" si="147"/>
        <v>-1286.9269622417237</v>
      </c>
      <c r="IS30" s="100">
        <f t="shared" si="147"/>
        <v>-10366.942538842861</v>
      </c>
      <c r="IT30" s="100">
        <f t="shared" ref="IT30:IV30" si="148">+IT6-IT16+IT26+IT28</f>
        <v>13994.673183683541</v>
      </c>
      <c r="IU30" s="100">
        <f t="shared" si="148"/>
        <v>-29916.472174545819</v>
      </c>
      <c r="IV30" s="100">
        <f t="shared" si="148"/>
        <v>21050.507640762033</v>
      </c>
      <c r="IW30" s="100">
        <f t="shared" ref="IW30:IX30" si="149">+IW6-IW16+IW26+IW28</f>
        <v>1787.4433909789066</v>
      </c>
      <c r="IX30" s="100">
        <f t="shared" si="149"/>
        <v>-10434.766140526857</v>
      </c>
      <c r="IY30" s="100">
        <f t="shared" ref="IY30:IZ30" si="150">+IY6-IY16+IY26+IY28</f>
        <v>-14037.174817066656</v>
      </c>
      <c r="IZ30" s="100">
        <f t="shared" si="150"/>
        <v>-4872.0872862151946</v>
      </c>
      <c r="JA30" s="100">
        <f t="shared" ref="JA30:JB30" si="151">+JA6-JA16+JA26+JA28</f>
        <v>-5127.8259772985602</v>
      </c>
      <c r="JB30" s="100">
        <f t="shared" si="151"/>
        <v>1414.8489504686172</v>
      </c>
      <c r="JC30" s="100">
        <f t="shared" ref="JC30" si="152">+JC6-JC16+JC26+JC28</f>
        <v>-1980.525142520813</v>
      </c>
      <c r="JD30" s="100">
        <f t="shared" ref="JD30:JE30" si="153">+JD6-JD16+JD26+JD28</f>
        <v>-880.12001406537411</v>
      </c>
      <c r="JE30" s="100">
        <f t="shared" si="153"/>
        <v>-18455.404830483887</v>
      </c>
      <c r="JF30" s="100">
        <f t="shared" ref="JF30:JG30" si="154">+JF6-JF16+JF26+JF28</f>
        <v>16301.063254522051</v>
      </c>
      <c r="JG30" s="100">
        <f t="shared" si="154"/>
        <v>-9125.4048232390323</v>
      </c>
      <c r="JH30" s="100">
        <f t="shared" ref="JH30:JI30" si="155">+JH6-JH16+JH26+JH28</f>
        <v>-25660.880756200542</v>
      </c>
      <c r="JI30" s="100">
        <f t="shared" si="155"/>
        <v>32064.26958333467</v>
      </c>
      <c r="JJ30" s="100">
        <f t="shared" ref="JJ30:JK30" si="156">+JJ6-JJ16+JJ26+JJ28</f>
        <v>-6780.689038471548</v>
      </c>
      <c r="JK30" s="100">
        <f t="shared" si="156"/>
        <v>-15493.92373517222</v>
      </c>
      <c r="JL30" s="100">
        <f t="shared" ref="JL30:JM30" si="157">+JL6-JL16+JL26+JL28</f>
        <v>-3085.4313414118192</v>
      </c>
      <c r="JM30" s="100">
        <f t="shared" si="157"/>
        <v>-3818.3395171117886</v>
      </c>
      <c r="JN30" s="100">
        <f t="shared" ref="JN30:JO30" si="158">+JN6-JN16+JN26+JN28</f>
        <v>-218.48129200943822</v>
      </c>
      <c r="JO30" s="100">
        <f t="shared" si="158"/>
        <v>6911.1401936534367</v>
      </c>
      <c r="JP30" s="100">
        <f t="shared" ref="JP30" si="159">+JP6-JP16+JP26+JP28</f>
        <v>10458.926423114282</v>
      </c>
      <c r="JQ30" s="100">
        <f t="shared" ref="JQ30:JR30" si="160">+JQ6-JQ16+JQ26+JQ28</f>
        <v>-18463.440992787047</v>
      </c>
      <c r="JR30" s="100">
        <f t="shared" si="160"/>
        <v>16127.281250970533</v>
      </c>
      <c r="JS30" s="100">
        <f t="shared" ref="JS30:JT30" si="161">+JS6-JS16+JS26+JS28</f>
        <v>-7970.6470995216496</v>
      </c>
      <c r="JT30" s="100">
        <f t="shared" si="161"/>
        <v>9368.9254088920661</v>
      </c>
      <c r="JU30" s="100">
        <f t="shared" ref="JU30:JV30" si="162">+JU6-JU16+JU26+JU28</f>
        <v>576.95072782759269</v>
      </c>
      <c r="JV30" s="100">
        <f t="shared" si="162"/>
        <v>6614.171037638599</v>
      </c>
      <c r="JW30" s="100">
        <f t="shared" ref="JW30:JX30" si="163">+JW6-JW16+JW26+JW28</f>
        <v>-12051.002097230616</v>
      </c>
      <c r="JX30" s="100">
        <f t="shared" si="163"/>
        <v>-28.647377546215921</v>
      </c>
      <c r="JY30" s="100">
        <f t="shared" ref="JY30:JZ30" si="164">+JY6-JY16+JY26+JY28</f>
        <v>-1253.0645792657592</v>
      </c>
      <c r="JZ30" s="100">
        <f t="shared" si="164"/>
        <v>2778.2048071218651</v>
      </c>
      <c r="KA30" s="100">
        <f t="shared" ref="KA30:KB30" si="165">+KA6-KA16+KA26+KA28</f>
        <v>-1402.515144286217</v>
      </c>
      <c r="KB30" s="100">
        <f t="shared" si="165"/>
        <v>851.9617917530469</v>
      </c>
      <c r="KC30" s="100">
        <f t="shared" ref="KC30:KD30" si="166">+KC6-KC16+KC26+KC28</f>
        <v>-28459.720896545405</v>
      </c>
      <c r="KD30" s="100">
        <f t="shared" si="166"/>
        <v>14117.401498121257</v>
      </c>
      <c r="KE30" s="100">
        <f t="shared" ref="KE30:KF30" si="167">+KE6-KE16+KE26+KE28</f>
        <v>-6017.2559960022363</v>
      </c>
      <c r="KF30" s="100">
        <f t="shared" si="167"/>
        <v>-35543.25113637399</v>
      </c>
      <c r="KG30" s="100">
        <f t="shared" ref="KG30:KH30" si="168">+KG6-KG16+KG26+KG28</f>
        <v>34602.516375076928</v>
      </c>
      <c r="KH30" s="100">
        <f t="shared" si="168"/>
        <v>4406.1049269977811</v>
      </c>
      <c r="KI30" s="100">
        <f t="shared" ref="KI30" si="169">+KI6-KI16+KI26+KI28</f>
        <v>-18362.019800489943</v>
      </c>
      <c r="KJ30" s="100">
        <f t="shared" ref="KJ30:KK30" si="170">+KJ6-KJ16+KJ26+KJ28</f>
        <v>-4801.3299670431479</v>
      </c>
      <c r="KK30" s="100">
        <f t="shared" si="170"/>
        <v>-1274.7876431229934</v>
      </c>
      <c r="KL30" s="100">
        <f t="shared" ref="KL30:KM30" si="171">+KL6-KL16+KL26+KL28</f>
        <v>-6393.8270875885473</v>
      </c>
      <c r="KM30" s="100">
        <f t="shared" si="171"/>
        <v>-2524.0183216633636</v>
      </c>
      <c r="KN30" s="100">
        <f t="shared" ref="KN30:KO30" si="172">+KN6-KN16+KN26+KN28</f>
        <v>5044.4209457341021</v>
      </c>
      <c r="KO30" s="100">
        <f t="shared" si="172"/>
        <v>-10563.029980222254</v>
      </c>
      <c r="KP30" s="100">
        <f t="shared" ref="KP30:KQ30" si="173">+KP6-KP16+KP26+KP28</f>
        <v>18645.93278392596</v>
      </c>
      <c r="KQ30" s="100">
        <f t="shared" si="173"/>
        <v>-6637.4706808848887</v>
      </c>
      <c r="KR30" s="100">
        <f t="shared" ref="KR30" si="174">+KR6-KR16+KR26+KR28</f>
        <v>-7051.9162986988758</v>
      </c>
    </row>
    <row r="31" spans="1:304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</row>
    <row r="32" spans="1:304" x14ac:dyDescent="0.25">
      <c r="A32" s="102" t="s">
        <v>25</v>
      </c>
      <c r="B32" s="103">
        <f t="shared" ref="B32:BM32" si="175">+SUM(B33:B36)</f>
        <v>652.21496300000001</v>
      </c>
      <c r="C32" s="103">
        <f t="shared" si="175"/>
        <v>246.14056799999997</v>
      </c>
      <c r="D32" s="103">
        <f t="shared" si="175"/>
        <v>438.52725500000003</v>
      </c>
      <c r="E32" s="103">
        <f t="shared" si="175"/>
        <v>348.98898199999996</v>
      </c>
      <c r="F32" s="103">
        <f t="shared" si="175"/>
        <v>227.42797099999999</v>
      </c>
      <c r="G32" s="103">
        <f t="shared" si="175"/>
        <v>429.44289700000002</v>
      </c>
      <c r="H32" s="103">
        <f t="shared" si="175"/>
        <v>596.20085900000004</v>
      </c>
      <c r="I32" s="103">
        <f t="shared" si="175"/>
        <v>215.109003</v>
      </c>
      <c r="J32" s="103">
        <f t="shared" si="175"/>
        <v>538.54662099999996</v>
      </c>
      <c r="K32" s="103">
        <f t="shared" si="175"/>
        <v>139.56504900000002</v>
      </c>
      <c r="L32" s="103">
        <f t="shared" si="175"/>
        <v>329.52187199999997</v>
      </c>
      <c r="M32" s="103">
        <f t="shared" si="175"/>
        <v>638.41987900000004</v>
      </c>
      <c r="N32" s="103">
        <f t="shared" si="175"/>
        <v>707.35510700000009</v>
      </c>
      <c r="O32" s="103">
        <f t="shared" si="175"/>
        <v>315.79394099999996</v>
      </c>
      <c r="P32" s="103">
        <f t="shared" si="175"/>
        <v>683.45098700000005</v>
      </c>
      <c r="Q32" s="103">
        <f t="shared" si="175"/>
        <v>183.48080800000002</v>
      </c>
      <c r="R32" s="103">
        <f t="shared" si="175"/>
        <v>345.55997000000002</v>
      </c>
      <c r="S32" s="103">
        <f t="shared" si="175"/>
        <v>492.77010700000005</v>
      </c>
      <c r="T32" s="103">
        <f t="shared" si="175"/>
        <v>694.661113</v>
      </c>
      <c r="U32" s="103">
        <f t="shared" si="175"/>
        <v>350.71677299999999</v>
      </c>
      <c r="V32" s="103">
        <f t="shared" si="175"/>
        <v>627.95533999999998</v>
      </c>
      <c r="W32" s="103">
        <f t="shared" si="175"/>
        <v>215.85920100000001</v>
      </c>
      <c r="X32" s="103">
        <f t="shared" si="175"/>
        <v>436.34398099999999</v>
      </c>
      <c r="Y32" s="103">
        <f t="shared" si="175"/>
        <v>602.57674199999997</v>
      </c>
      <c r="Z32" s="103">
        <f t="shared" si="175"/>
        <v>822.14000699999997</v>
      </c>
      <c r="AA32" s="103">
        <f t="shared" si="175"/>
        <v>413.54823300000004</v>
      </c>
      <c r="AB32" s="103">
        <f t="shared" si="175"/>
        <v>785.2585949999999</v>
      </c>
      <c r="AC32" s="103">
        <f t="shared" si="175"/>
        <v>239.99367700000002</v>
      </c>
      <c r="AD32" s="103">
        <f t="shared" si="175"/>
        <v>452.35566800000004</v>
      </c>
      <c r="AE32" s="103">
        <f t="shared" si="175"/>
        <v>616.45375200000001</v>
      </c>
      <c r="AF32" s="103">
        <f t="shared" si="175"/>
        <v>829.88335700000005</v>
      </c>
      <c r="AG32" s="103">
        <f t="shared" si="175"/>
        <v>367.30538100000001</v>
      </c>
      <c r="AH32" s="103">
        <f t="shared" si="175"/>
        <v>941.33330799999999</v>
      </c>
      <c r="AI32" s="103">
        <f t="shared" si="175"/>
        <v>256.12385499999999</v>
      </c>
      <c r="AJ32" s="103">
        <f t="shared" si="175"/>
        <v>475.23610799999994</v>
      </c>
      <c r="AK32" s="103">
        <f t="shared" si="175"/>
        <v>521.3314959999999</v>
      </c>
      <c r="AL32" s="103">
        <f t="shared" si="175"/>
        <v>652.37286945218864</v>
      </c>
      <c r="AM32" s="103">
        <f t="shared" si="175"/>
        <v>343.71370000000002</v>
      </c>
      <c r="AN32" s="103">
        <f t="shared" si="175"/>
        <v>871.41432145218869</v>
      </c>
      <c r="AO32" s="103">
        <f t="shared" si="175"/>
        <v>298.28028899999998</v>
      </c>
      <c r="AP32" s="103">
        <f t="shared" si="175"/>
        <v>624.56547434247568</v>
      </c>
      <c r="AQ32" s="103">
        <f t="shared" si="175"/>
        <v>791.9644219999999</v>
      </c>
      <c r="AR32" s="103">
        <f t="shared" si="175"/>
        <v>1489.3165715045707</v>
      </c>
      <c r="AS32" s="103">
        <f t="shared" si="175"/>
        <v>723.45683099999997</v>
      </c>
      <c r="AT32" s="103">
        <f t="shared" si="175"/>
        <v>2328.0081885045706</v>
      </c>
      <c r="AU32" s="103">
        <f t="shared" si="175"/>
        <v>575.95287900000005</v>
      </c>
      <c r="AV32" s="103">
        <f t="shared" si="175"/>
        <v>1854.7020377833369</v>
      </c>
      <c r="AW32" s="103">
        <f t="shared" si="175"/>
        <v>809.00291799999991</v>
      </c>
      <c r="AX32" s="103">
        <f t="shared" si="175"/>
        <v>1674.91420560389</v>
      </c>
      <c r="AY32" s="103">
        <f t="shared" si="175"/>
        <v>1706.457962</v>
      </c>
      <c r="AZ32" s="103">
        <f t="shared" si="175"/>
        <v>1980.23889660389</v>
      </c>
      <c r="BA32" s="103">
        <f t="shared" si="175"/>
        <v>782.79871200000002</v>
      </c>
      <c r="BB32" s="103">
        <f t="shared" si="175"/>
        <v>5136.5012696832964</v>
      </c>
      <c r="BC32" s="103">
        <f t="shared" si="175"/>
        <v>639.12750299999993</v>
      </c>
      <c r="BD32" s="103">
        <f t="shared" si="175"/>
        <v>649.30908757479756</v>
      </c>
      <c r="BE32" s="103">
        <f t="shared" si="175"/>
        <v>1418.5050350000001</v>
      </c>
      <c r="BF32" s="103">
        <f t="shared" si="175"/>
        <v>1978.9757025747974</v>
      </c>
      <c r="BG32" s="103">
        <f t="shared" si="175"/>
        <v>669.27852400000006</v>
      </c>
      <c r="BH32" s="103">
        <f t="shared" si="175"/>
        <v>1634.1053478535976</v>
      </c>
      <c r="BI32" s="103">
        <f t="shared" si="175"/>
        <v>897.64738935999981</v>
      </c>
      <c r="BJ32" s="103">
        <f t="shared" si="175"/>
        <v>2126.9461064725497</v>
      </c>
      <c r="BK32" s="103">
        <f t="shared" si="175"/>
        <v>2111.9718739999998</v>
      </c>
      <c r="BL32" s="103">
        <f t="shared" si="175"/>
        <v>2499.8404194725499</v>
      </c>
      <c r="BM32" s="103">
        <f t="shared" si="175"/>
        <v>1092.3921974039997</v>
      </c>
      <c r="BN32" s="103">
        <f t="shared" ref="BN32:DY32" si="176">+SUM(BN33:BN36)</f>
        <v>1361.5761664854499</v>
      </c>
      <c r="BO32" s="103">
        <f t="shared" si="176"/>
        <v>1146.4341939999999</v>
      </c>
      <c r="BP32" s="103">
        <f t="shared" si="176"/>
        <v>1752.8848689957429</v>
      </c>
      <c r="BQ32" s="103">
        <f t="shared" si="176"/>
        <v>1753.1674219999998</v>
      </c>
      <c r="BR32" s="103">
        <f t="shared" si="176"/>
        <v>2657.2669708557428</v>
      </c>
      <c r="BS32" s="103">
        <f t="shared" si="176"/>
        <v>1074.217463</v>
      </c>
      <c r="BT32" s="103">
        <f t="shared" si="176"/>
        <v>1524.3200201950081</v>
      </c>
      <c r="BU32" s="103">
        <f t="shared" si="176"/>
        <v>496.01929300000006</v>
      </c>
      <c r="BV32" s="103">
        <f t="shared" si="176"/>
        <v>1441.22768343025</v>
      </c>
      <c r="BW32" s="103">
        <f t="shared" si="176"/>
        <v>2135.7366109999998</v>
      </c>
      <c r="BX32" s="103">
        <f t="shared" si="176"/>
        <v>1967.8708080402498</v>
      </c>
      <c r="BY32" s="103">
        <f t="shared" si="176"/>
        <v>1191.4891289999998</v>
      </c>
      <c r="BZ32" s="103">
        <f t="shared" si="176"/>
        <v>1385.140397440699</v>
      </c>
      <c r="CA32" s="103">
        <f t="shared" si="176"/>
        <v>1034.2683280000001</v>
      </c>
      <c r="CB32" s="103">
        <f t="shared" si="176"/>
        <v>1429.0952768411489</v>
      </c>
      <c r="CC32" s="103">
        <f t="shared" si="176"/>
        <v>2208.2877709999998</v>
      </c>
      <c r="CD32" s="103">
        <f t="shared" si="176"/>
        <v>2310.038254841149</v>
      </c>
      <c r="CE32" s="103">
        <f t="shared" si="176"/>
        <v>1100.1435660000002</v>
      </c>
      <c r="CF32" s="103">
        <f t="shared" si="176"/>
        <v>1993.750845753721</v>
      </c>
      <c r="CG32" s="103">
        <f t="shared" si="176"/>
        <v>618.49638799999991</v>
      </c>
      <c r="CH32" s="103">
        <f t="shared" si="176"/>
        <v>1261.3961515532642</v>
      </c>
      <c r="CI32" s="103">
        <f t="shared" si="176"/>
        <v>1891.2918030000001</v>
      </c>
      <c r="CJ32" s="103">
        <f t="shared" si="176"/>
        <v>2112.1298485532643</v>
      </c>
      <c r="CK32" s="103">
        <f t="shared" si="176"/>
        <v>1132.3684719999999</v>
      </c>
      <c r="CL32" s="103">
        <f t="shared" si="176"/>
        <v>2739.442746553264</v>
      </c>
      <c r="CM32" s="103">
        <f t="shared" si="176"/>
        <v>968.06187899999998</v>
      </c>
      <c r="CN32" s="103">
        <f t="shared" si="176"/>
        <v>1961.7466095532643</v>
      </c>
      <c r="CO32" s="103">
        <f t="shared" si="176"/>
        <v>1113.7887099999998</v>
      </c>
      <c r="CP32" s="103">
        <f t="shared" si="176"/>
        <v>2686.510075553264</v>
      </c>
      <c r="CQ32" s="103">
        <f t="shared" si="176"/>
        <v>828.48706499999992</v>
      </c>
      <c r="CR32" s="103">
        <f t="shared" si="176"/>
        <v>3419.345568553264</v>
      </c>
      <c r="CS32" s="103">
        <f t="shared" si="176"/>
        <v>606.27907599999992</v>
      </c>
      <c r="CT32" s="103">
        <f t="shared" si="176"/>
        <v>1391.797245</v>
      </c>
      <c r="CU32" s="103">
        <f t="shared" si="176"/>
        <v>488.26699453199996</v>
      </c>
      <c r="CV32" s="103">
        <f t="shared" si="176"/>
        <v>3387.0991350000004</v>
      </c>
      <c r="CW32" s="103">
        <f t="shared" si="176"/>
        <v>720.97661499999992</v>
      </c>
      <c r="CX32" s="103">
        <f t="shared" si="176"/>
        <v>3420.0843629999999</v>
      </c>
      <c r="CY32" s="103">
        <f t="shared" si="176"/>
        <v>1082.741996</v>
      </c>
      <c r="CZ32" s="103">
        <f t="shared" si="176"/>
        <v>2083.2932369999999</v>
      </c>
      <c r="DA32" s="103">
        <f t="shared" si="176"/>
        <v>437.00252999999998</v>
      </c>
      <c r="DB32" s="103">
        <f t="shared" si="176"/>
        <v>3271.6954460000002</v>
      </c>
      <c r="DC32" s="103">
        <f t="shared" si="176"/>
        <v>962.50411799999995</v>
      </c>
      <c r="DD32" s="103">
        <f t="shared" si="176"/>
        <v>3206.4026626666669</v>
      </c>
      <c r="DE32" s="103">
        <f t="shared" si="176"/>
        <v>958.57572400000004</v>
      </c>
      <c r="DF32" s="103">
        <f t="shared" si="176"/>
        <v>1192.0206922839998</v>
      </c>
      <c r="DG32" s="103">
        <f t="shared" si="176"/>
        <v>479.25369153099996</v>
      </c>
      <c r="DH32" s="103">
        <f t="shared" si="176"/>
        <v>2636.1189032840002</v>
      </c>
      <c r="DI32" s="103">
        <f t="shared" si="176"/>
        <v>876.14749499999994</v>
      </c>
      <c r="DJ32" s="103">
        <f t="shared" si="176"/>
        <v>2742.9148351928998</v>
      </c>
      <c r="DK32" s="103">
        <f t="shared" si="176"/>
        <v>1072.9632030000002</v>
      </c>
      <c r="DL32" s="103">
        <f t="shared" si="176"/>
        <v>1895.1454521928999</v>
      </c>
      <c r="DM32" s="103">
        <f t="shared" si="176"/>
        <v>192.796685</v>
      </c>
      <c r="DN32" s="103">
        <f t="shared" si="176"/>
        <v>2808.4561171929004</v>
      </c>
      <c r="DO32" s="103">
        <f t="shared" si="176"/>
        <v>767.78911299999993</v>
      </c>
      <c r="DP32" s="103">
        <f t="shared" si="176"/>
        <v>2901.0802411928998</v>
      </c>
      <c r="DQ32" s="103">
        <f t="shared" si="176"/>
        <v>1083.8820169999999</v>
      </c>
      <c r="DR32" s="103">
        <f t="shared" si="176"/>
        <v>1588.3950930706001</v>
      </c>
      <c r="DS32" s="103">
        <f t="shared" si="176"/>
        <v>333.46342399999997</v>
      </c>
      <c r="DT32" s="103">
        <f t="shared" si="176"/>
        <v>2934.4497679999999</v>
      </c>
      <c r="DU32" s="103">
        <f t="shared" si="176"/>
        <v>907.42879700000003</v>
      </c>
      <c r="DV32" s="103">
        <f t="shared" si="176"/>
        <v>2884.1900228310001</v>
      </c>
      <c r="DW32" s="103">
        <f t="shared" si="176"/>
        <v>1245.056472</v>
      </c>
      <c r="DX32" s="103">
        <f t="shared" si="176"/>
        <v>2143.3085031953001</v>
      </c>
      <c r="DY32" s="103">
        <f t="shared" si="176"/>
        <v>420.84452260000006</v>
      </c>
      <c r="DZ32" s="103">
        <f t="shared" ref="DZ32:GK32" si="177">+SUM(DZ33:DZ36)</f>
        <v>2899.075593</v>
      </c>
      <c r="EA32" s="103">
        <f t="shared" si="177"/>
        <v>747.85836400000005</v>
      </c>
      <c r="EB32" s="103">
        <f t="shared" si="177"/>
        <v>2552.1035570999998</v>
      </c>
      <c r="EC32" s="103">
        <f t="shared" si="177"/>
        <v>929.61960299999998</v>
      </c>
      <c r="ED32" s="103">
        <f t="shared" si="177"/>
        <v>1394.5667082760001</v>
      </c>
      <c r="EE32" s="103">
        <f t="shared" si="177"/>
        <v>560.06627300000002</v>
      </c>
      <c r="EF32" s="103">
        <f t="shared" si="177"/>
        <v>3323.3896639999998</v>
      </c>
      <c r="EG32" s="103">
        <f t="shared" si="177"/>
        <v>319.68356959999994</v>
      </c>
      <c r="EH32" s="103">
        <f t="shared" si="177"/>
        <v>2592.3160641179998</v>
      </c>
      <c r="EI32" s="103">
        <f t="shared" si="177"/>
        <v>1268.9807501999999</v>
      </c>
      <c r="EJ32" s="103">
        <f t="shared" si="177"/>
        <v>1913.634953</v>
      </c>
      <c r="EK32" s="103">
        <f t="shared" si="177"/>
        <v>532.55048599999998</v>
      </c>
      <c r="EL32" s="103">
        <f t="shared" si="177"/>
        <v>3008.6106169999998</v>
      </c>
      <c r="EM32" s="103">
        <f t="shared" si="177"/>
        <v>676.98770325400005</v>
      </c>
      <c r="EN32" s="103">
        <f t="shared" si="177"/>
        <v>2597.103278</v>
      </c>
      <c r="EO32" s="103">
        <f t="shared" si="177"/>
        <v>1096.3887510749998</v>
      </c>
      <c r="EP32" s="103">
        <f t="shared" si="177"/>
        <v>1550.523342</v>
      </c>
      <c r="EQ32" s="103">
        <f t="shared" si="177"/>
        <v>367.50604200000004</v>
      </c>
      <c r="ER32" s="103">
        <f t="shared" si="177"/>
        <v>3652.4787880000003</v>
      </c>
      <c r="ES32" s="103">
        <f t="shared" si="177"/>
        <v>591.52411300000006</v>
      </c>
      <c r="ET32" s="103">
        <f t="shared" si="177"/>
        <v>2421.6707609999999</v>
      </c>
      <c r="EU32" s="103">
        <f t="shared" si="177"/>
        <v>1673.6282530000001</v>
      </c>
      <c r="EV32" s="103">
        <f t="shared" si="177"/>
        <v>2449.7802879999999</v>
      </c>
      <c r="EW32" s="103">
        <f t="shared" si="177"/>
        <v>349.45665199999996</v>
      </c>
      <c r="EX32" s="103">
        <f t="shared" si="177"/>
        <v>3899.7648039999999</v>
      </c>
      <c r="EY32" s="103">
        <f t="shared" si="177"/>
        <v>595.40379299999995</v>
      </c>
      <c r="EZ32" s="103">
        <f t="shared" si="177"/>
        <v>2814.9711429999993</v>
      </c>
      <c r="FA32" s="103">
        <f t="shared" si="177"/>
        <v>1600.57637092</v>
      </c>
      <c r="FB32" s="103">
        <f t="shared" si="177"/>
        <v>2210.5072462399999</v>
      </c>
      <c r="FC32" s="103">
        <f t="shared" si="177"/>
        <v>341.67761000000002</v>
      </c>
      <c r="FD32" s="103">
        <f t="shared" si="177"/>
        <v>3086.838612</v>
      </c>
      <c r="FE32" s="103">
        <f t="shared" si="177"/>
        <v>671.69904342099994</v>
      </c>
      <c r="FF32" s="103">
        <f t="shared" si="177"/>
        <v>2440.1879720000002</v>
      </c>
      <c r="FG32" s="103">
        <f t="shared" si="177"/>
        <v>2571.7688800000001</v>
      </c>
      <c r="FH32" s="103">
        <f t="shared" si="177"/>
        <v>2476.885749</v>
      </c>
      <c r="FI32" s="103">
        <f t="shared" si="177"/>
        <v>501.579925</v>
      </c>
      <c r="FJ32" s="103">
        <f t="shared" si="177"/>
        <v>3764.865785</v>
      </c>
      <c r="FK32" s="103">
        <f t="shared" si="177"/>
        <v>611.66260900000009</v>
      </c>
      <c r="FL32" s="103">
        <f t="shared" si="177"/>
        <v>2450.5654720000002</v>
      </c>
      <c r="FM32" s="103">
        <f t="shared" si="177"/>
        <v>2247.155409</v>
      </c>
      <c r="FN32" s="103">
        <f t="shared" si="177"/>
        <v>3517.2534230000001</v>
      </c>
      <c r="FO32" s="103">
        <f t="shared" si="177"/>
        <v>883.09094600000003</v>
      </c>
      <c r="FP32" s="103">
        <f t="shared" si="177"/>
        <v>3482.0417929999999</v>
      </c>
      <c r="FQ32" s="103">
        <f t="shared" si="177"/>
        <v>651.82102999999995</v>
      </c>
      <c r="FR32" s="103">
        <f t="shared" si="177"/>
        <v>2135.6779559999995</v>
      </c>
      <c r="FS32" s="103">
        <f t="shared" si="177"/>
        <v>2839.4863439999999</v>
      </c>
      <c r="FT32" s="103">
        <f t="shared" si="177"/>
        <v>2446.7899539999999</v>
      </c>
      <c r="FU32" s="103">
        <f t="shared" si="177"/>
        <v>1613.188881</v>
      </c>
      <c r="FV32" s="103">
        <f t="shared" si="177"/>
        <v>4978.8611849999998</v>
      </c>
      <c r="FW32" s="103">
        <f t="shared" si="177"/>
        <v>631.09995900000001</v>
      </c>
      <c r="FX32" s="103">
        <f t="shared" si="177"/>
        <v>1639.221775</v>
      </c>
      <c r="FY32" s="103">
        <f t="shared" si="177"/>
        <v>2702.4989889999997</v>
      </c>
      <c r="FZ32" s="103">
        <f t="shared" si="177"/>
        <v>2546.3691079999999</v>
      </c>
      <c r="GA32" s="103">
        <f t="shared" si="177"/>
        <v>2215.692798</v>
      </c>
      <c r="GB32" s="103">
        <f t="shared" si="177"/>
        <v>3978.4919400000003</v>
      </c>
      <c r="GC32" s="103">
        <f t="shared" si="177"/>
        <v>886.474242</v>
      </c>
      <c r="GD32" s="103">
        <f t="shared" si="177"/>
        <v>1885.498844</v>
      </c>
      <c r="GE32" s="103">
        <f t="shared" si="177"/>
        <v>3378.7297516000003</v>
      </c>
      <c r="GF32" s="103">
        <f t="shared" si="177"/>
        <v>2323.1125349999998</v>
      </c>
      <c r="GG32" s="103">
        <f t="shared" si="177"/>
        <v>2282.0905889999995</v>
      </c>
      <c r="GH32" s="103">
        <f t="shared" si="177"/>
        <v>4011.5102729999994</v>
      </c>
      <c r="GI32" s="103">
        <f t="shared" si="177"/>
        <v>909.33656799999983</v>
      </c>
      <c r="GJ32" s="103">
        <f t="shared" si="177"/>
        <v>1320.0712870000002</v>
      </c>
      <c r="GK32" s="103">
        <f t="shared" si="177"/>
        <v>4740.234383</v>
      </c>
      <c r="GL32" s="103">
        <f t="shared" ref="GL32:HY32" si="178">+SUM(GL33:GL36)</f>
        <v>2054.6741010000001</v>
      </c>
      <c r="GM32" s="103">
        <f t="shared" si="178"/>
        <v>2082.8570800000002</v>
      </c>
      <c r="GN32" s="103">
        <f t="shared" si="178"/>
        <v>4171.2779019999989</v>
      </c>
      <c r="GO32" s="103">
        <f t="shared" si="178"/>
        <v>905.82396100000005</v>
      </c>
      <c r="GP32" s="103">
        <f t="shared" si="178"/>
        <v>1656.9750253900002</v>
      </c>
      <c r="GQ32" s="103">
        <f t="shared" si="178"/>
        <v>5445.8699815999998</v>
      </c>
      <c r="GR32" s="103">
        <f t="shared" si="178"/>
        <v>2234.7269620399998</v>
      </c>
      <c r="GS32" s="103">
        <f t="shared" si="178"/>
        <v>2662.5524179999998</v>
      </c>
      <c r="GT32" s="103">
        <f t="shared" si="178"/>
        <v>4441.574928</v>
      </c>
      <c r="GU32" s="103">
        <f t="shared" si="178"/>
        <v>1699.1885209999998</v>
      </c>
      <c r="GV32" s="103">
        <f t="shared" si="178"/>
        <v>481.84685315000007</v>
      </c>
      <c r="GW32" s="103">
        <f t="shared" si="178"/>
        <v>5568.25659008</v>
      </c>
      <c r="GX32" s="103">
        <f t="shared" si="178"/>
        <v>3461.5012597599998</v>
      </c>
      <c r="GY32" s="103">
        <f t="shared" si="178"/>
        <v>2391.1860539999998</v>
      </c>
      <c r="GZ32" s="103">
        <f t="shared" si="178"/>
        <v>4562.4350991600004</v>
      </c>
      <c r="HA32" s="103">
        <f t="shared" si="178"/>
        <v>2775.3063790371998</v>
      </c>
      <c r="HB32" s="103">
        <f t="shared" si="178"/>
        <v>2126.9599925550006</v>
      </c>
      <c r="HC32" s="103">
        <f t="shared" si="178"/>
        <v>5944.6758258803638</v>
      </c>
      <c r="HD32" s="103">
        <f t="shared" si="178"/>
        <v>3046.0468431311101</v>
      </c>
      <c r="HE32" s="103">
        <f t="shared" si="178"/>
        <v>2126.4580287672989</v>
      </c>
      <c r="HF32" s="103">
        <f t="shared" si="178"/>
        <v>4440.4382724866555</v>
      </c>
      <c r="HG32" s="103">
        <f t="shared" si="178"/>
        <v>3058.4158153835015</v>
      </c>
      <c r="HH32" s="103">
        <f t="shared" si="178"/>
        <v>1816.5831113363165</v>
      </c>
      <c r="HI32" s="103">
        <f t="shared" si="178"/>
        <v>6248.6776301618793</v>
      </c>
      <c r="HJ32" s="103">
        <f t="shared" si="178"/>
        <v>3098.0950379999999</v>
      </c>
      <c r="HK32" s="103">
        <f t="shared" si="178"/>
        <v>1988.8773569999998</v>
      </c>
      <c r="HL32" s="103">
        <f t="shared" si="178"/>
        <v>4486.3873100000001</v>
      </c>
      <c r="HM32" s="103">
        <f t="shared" si="178"/>
        <v>3102.1363279999996</v>
      </c>
      <c r="HN32" s="103">
        <f t="shared" si="178"/>
        <v>1823.4737323222857</v>
      </c>
      <c r="HO32" s="103">
        <f t="shared" si="178"/>
        <v>6314.2589051045716</v>
      </c>
      <c r="HP32" s="103">
        <f t="shared" si="178"/>
        <v>3123.2763494596693</v>
      </c>
      <c r="HQ32" s="103">
        <f t="shared" si="178"/>
        <v>2107.7749181116556</v>
      </c>
      <c r="HR32" s="103">
        <f t="shared" si="178"/>
        <v>3871.0952744570563</v>
      </c>
      <c r="HS32" s="103">
        <f t="shared" si="178"/>
        <v>3195.2402133737141</v>
      </c>
      <c r="HT32" s="103">
        <f t="shared" si="178"/>
        <v>2863.2941827430473</v>
      </c>
      <c r="HU32" s="103">
        <f t="shared" si="178"/>
        <v>7924.9126042974003</v>
      </c>
      <c r="HV32" s="103">
        <f t="shared" si="178"/>
        <v>3086.7461999999996</v>
      </c>
      <c r="HW32" s="103">
        <f t="shared" si="178"/>
        <v>1859.556867</v>
      </c>
      <c r="HX32" s="103">
        <f t="shared" si="178"/>
        <v>3482.9563309999999</v>
      </c>
      <c r="HY32" s="103">
        <f t="shared" si="178"/>
        <v>2937.3023359999997</v>
      </c>
      <c r="HZ32" s="103">
        <f t="shared" ref="HZ32:IG32" si="179">+SUM(HZ33:HZ36)</f>
        <v>1712.4929250000005</v>
      </c>
      <c r="IA32" s="103">
        <f t="shared" si="179"/>
        <v>8331.3744750000005</v>
      </c>
      <c r="IB32" s="103">
        <f t="shared" si="179"/>
        <v>3183.4260459999996</v>
      </c>
      <c r="IC32" s="103">
        <f t="shared" si="179"/>
        <v>1797.8387349999998</v>
      </c>
      <c r="ID32" s="103">
        <f t="shared" si="179"/>
        <v>3801.7856790000001</v>
      </c>
      <c r="IE32" s="103">
        <f t="shared" si="179"/>
        <v>3876.7122285660662</v>
      </c>
      <c r="IF32" s="103">
        <f t="shared" si="179"/>
        <v>6542.7629272649447</v>
      </c>
      <c r="IG32" s="103">
        <f t="shared" si="179"/>
        <v>7659.355043310482</v>
      </c>
      <c r="IH32" s="103">
        <f t="shared" ref="IH32:IN32" si="180">+SUM(IH33:IH36)</f>
        <v>4017.7409586249632</v>
      </c>
      <c r="II32" s="103">
        <f t="shared" si="180"/>
        <v>1863.8768837262751</v>
      </c>
      <c r="IJ32" s="103">
        <f t="shared" si="180"/>
        <v>3165.3605861301226</v>
      </c>
      <c r="IK32" s="103">
        <f t="shared" si="180"/>
        <v>4452.0158672297002</v>
      </c>
      <c r="IL32" s="103">
        <f t="shared" si="180"/>
        <v>2369.2935992588255</v>
      </c>
      <c r="IM32" s="103">
        <f t="shared" si="180"/>
        <v>8116.7939378632564</v>
      </c>
      <c r="IN32" s="103">
        <f t="shared" si="180"/>
        <v>4952.6649798658236</v>
      </c>
      <c r="IO32" s="103">
        <f t="shared" ref="IO32:IS32" si="181">+SUM(IO33:IO36)</f>
        <v>2014.9233921384669</v>
      </c>
      <c r="IP32" s="103">
        <f t="shared" si="181"/>
        <v>3771.7141011314361</v>
      </c>
      <c r="IQ32" s="103">
        <f t="shared" si="181"/>
        <v>-2167.6303834676851</v>
      </c>
      <c r="IR32" s="103">
        <f t="shared" si="181"/>
        <v>7309.63339440034</v>
      </c>
      <c r="IS32" s="103">
        <f t="shared" si="181"/>
        <v>8909.7341017124145</v>
      </c>
      <c r="IT32" s="103">
        <f t="shared" ref="IT32:IV32" si="182">+SUM(IT33:IT36)</f>
        <v>4520.8780838758476</v>
      </c>
      <c r="IU32" s="103">
        <f t="shared" si="182"/>
        <v>2126.2864640888679</v>
      </c>
      <c r="IV32" s="103">
        <f t="shared" si="182"/>
        <v>4381.9089893673627</v>
      </c>
      <c r="IW32" s="103">
        <f t="shared" ref="IW32:IX32" si="183">+SUM(IW33:IW36)</f>
        <v>4953.8344618005567</v>
      </c>
      <c r="IX32" s="103">
        <f t="shared" si="183"/>
        <v>3256.1388532626929</v>
      </c>
      <c r="IY32" s="103">
        <f t="shared" ref="IY32:IZ32" si="184">+SUM(IY33:IY36)</f>
        <v>9841.900533308255</v>
      </c>
      <c r="IZ32" s="103">
        <f t="shared" si="184"/>
        <v>1795.6385049805017</v>
      </c>
      <c r="JA32" s="103">
        <f t="shared" ref="JA32:JB32" si="185">+SUM(JA33:JA36)</f>
        <v>1903.4237779559544</v>
      </c>
      <c r="JB32" s="103">
        <f t="shared" si="185"/>
        <v>3481.9977279859945</v>
      </c>
      <c r="JC32" s="103">
        <f t="shared" ref="JC32" si="186">+SUM(JC33:JC36)</f>
        <v>3785.7972328285719</v>
      </c>
      <c r="JD32" s="103">
        <f t="shared" ref="JD32:JE32" si="187">+SUM(JD33:JD36)</f>
        <v>7717.0807500071514</v>
      </c>
      <c r="JE32" s="103">
        <f t="shared" si="187"/>
        <v>9825.1668157858967</v>
      </c>
      <c r="JF32" s="103">
        <f t="shared" ref="JF32:JG32" si="188">+SUM(JF33:JF36)</f>
        <v>3592.8756759251701</v>
      </c>
      <c r="JG32" s="103">
        <f t="shared" si="188"/>
        <v>1338.3918440100892</v>
      </c>
      <c r="JH32" s="103">
        <f t="shared" ref="JH32:JI32" si="189">+SUM(JH33:JH36)</f>
        <v>4017.3163071746876</v>
      </c>
      <c r="JI32" s="103">
        <f t="shared" si="189"/>
        <v>3367.4261048170324</v>
      </c>
      <c r="JJ32" s="103">
        <f t="shared" ref="JJ32:JK32" si="190">+SUM(JJ33:JJ36)</f>
        <v>-1259.0669050038782</v>
      </c>
      <c r="JK32" s="103">
        <f t="shared" si="190"/>
        <v>8139.8958168899362</v>
      </c>
      <c r="JL32" s="103">
        <f t="shared" ref="JL32:JM32" si="191">+SUM(JL33:JL36)</f>
        <v>6028.9495764693202</v>
      </c>
      <c r="JM32" s="103">
        <f t="shared" si="191"/>
        <v>2003.5581554623714</v>
      </c>
      <c r="JN32" s="103">
        <f t="shared" ref="JN32:JO32" si="192">+SUM(JN33:JN36)</f>
        <v>3602.8685382630338</v>
      </c>
      <c r="JO32" s="103">
        <f t="shared" si="192"/>
        <v>4125.7976611454305</v>
      </c>
      <c r="JP32" s="103">
        <f t="shared" ref="JP32" si="193">+SUM(JP33:JP36)</f>
        <v>8721.7435575164436</v>
      </c>
      <c r="JQ32" s="103">
        <f t="shared" ref="JQ32:JR32" si="194">+SUM(JQ33:JQ36)</f>
        <v>9067.1120939012544</v>
      </c>
      <c r="JR32" s="103">
        <f t="shared" si="194"/>
        <v>4558.0338962759151</v>
      </c>
      <c r="JS32" s="103">
        <f t="shared" ref="JS32:JT32" si="195">+SUM(JS33:JS36)</f>
        <v>282.13756210732407</v>
      </c>
      <c r="JT32" s="103">
        <f t="shared" si="195"/>
        <v>3800.8967546568938</v>
      </c>
      <c r="JU32" s="103">
        <f t="shared" ref="JU32:JV32" si="196">+SUM(JU33:JU36)</f>
        <v>3703.477558035634</v>
      </c>
      <c r="JV32" s="103">
        <f t="shared" si="196"/>
        <v>3980.1287288623407</v>
      </c>
      <c r="JW32" s="103">
        <f t="shared" ref="JW32:JX32" si="197">+SUM(JW33:JW36)</f>
        <v>7266.4510890228103</v>
      </c>
      <c r="JX32" s="103">
        <f t="shared" si="197"/>
        <v>6619.7088852593106</v>
      </c>
      <c r="JY32" s="103">
        <f t="shared" ref="JY32:JZ32" si="198">+SUM(JY33:JY36)</f>
        <v>2753.5186762406984</v>
      </c>
      <c r="JZ32" s="103">
        <f t="shared" si="198"/>
        <v>4020.0210799154315</v>
      </c>
      <c r="KA32" s="103">
        <f t="shared" ref="KA32:KB32" si="199">+SUM(KA33:KA36)</f>
        <v>5445.5601542131062</v>
      </c>
      <c r="KB32" s="103">
        <f t="shared" si="199"/>
        <v>7935.1274437279062</v>
      </c>
      <c r="KC32" s="103">
        <f t="shared" ref="KC32:KD32" si="200">+SUM(KC33:KC36)</f>
        <v>8366.2733407510277</v>
      </c>
      <c r="KD32" s="103">
        <f t="shared" si="200"/>
        <v>4255.4328317695799</v>
      </c>
      <c r="KE32" s="103">
        <f t="shared" ref="KE32:KF32" si="201">+SUM(KE33:KE36)</f>
        <v>3801.3038637525697</v>
      </c>
      <c r="KF32" s="103">
        <f t="shared" si="201"/>
        <v>4263.5858578299321</v>
      </c>
      <c r="KG32" s="103">
        <f t="shared" ref="KG32:KH32" si="202">+SUM(KG33:KG36)</f>
        <v>5536.101385809764</v>
      </c>
      <c r="KH32" s="103">
        <f t="shared" si="202"/>
        <v>3892.2734896539655</v>
      </c>
      <c r="KI32" s="103">
        <f t="shared" ref="KI32" si="203">+SUM(KI33:KI36)</f>
        <v>8297.7070251061123</v>
      </c>
      <c r="KJ32" s="103">
        <f t="shared" ref="KJ32:KK32" si="204">+SUM(KJ33:KJ36)</f>
        <v>5053.1579770585031</v>
      </c>
      <c r="KK32" s="103">
        <f t="shared" si="204"/>
        <v>4614.8637259732168</v>
      </c>
      <c r="KL32" s="103">
        <f t="shared" ref="KL32:KM32" si="205">+SUM(KL33:KL36)</f>
        <v>3502.105852010086</v>
      </c>
      <c r="KM32" s="103">
        <f t="shared" si="205"/>
        <v>5804.6561878454377</v>
      </c>
      <c r="KN32" s="103">
        <f t="shared" ref="KN32:KO32" si="206">+SUM(KN33:KN36)</f>
        <v>7688.0592024612561</v>
      </c>
      <c r="KO32" s="103">
        <f t="shared" si="206"/>
        <v>8071.5887403231445</v>
      </c>
      <c r="KP32" s="103">
        <f t="shared" ref="KP32:KQ32" si="207">+SUM(KP33:KP36)</f>
        <v>6997.8248223453102</v>
      </c>
      <c r="KQ32" s="103">
        <f t="shared" si="207"/>
        <v>5312.1080488896068</v>
      </c>
      <c r="KR32" s="103">
        <f t="shared" ref="KR32" si="208">+SUM(KR33:KR36)</f>
        <v>2972.3696943935015</v>
      </c>
    </row>
    <row r="33" spans="1:304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f>+[1]Mensual!GL$37</f>
        <v>2206.3789999999999</v>
      </c>
      <c r="GM33" s="14">
        <f>+[1]Mensual!GM$37</f>
        <v>2168.73</v>
      </c>
      <c r="GN33" s="14">
        <f>+[1]Mensual!GN$37</f>
        <v>4290.4219999999996</v>
      </c>
      <c r="GO33" s="14">
        <f>+[1]Mensual!GO$37</f>
        <v>1091.31</v>
      </c>
      <c r="GP33" s="14">
        <f>+[1]Mensual!GP$37</f>
        <v>1684.9780000000001</v>
      </c>
      <c r="GQ33" s="14">
        <f>+[1]Mensual!GQ$37</f>
        <v>5234.7070000000003</v>
      </c>
      <c r="GR33" s="14">
        <f>+[1]Mensual!GR$37</f>
        <v>2137.8809999999999</v>
      </c>
      <c r="GS33" s="14">
        <f>+[1]Mensual!GS$37</f>
        <v>2746.3449999999998</v>
      </c>
      <c r="GT33" s="14">
        <f>+[1]Mensual!GT$37</f>
        <v>4192.357</v>
      </c>
      <c r="GU33" s="14">
        <f>+[1]Mensual!GU$37</f>
        <v>1904.396</v>
      </c>
      <c r="GV33" s="14">
        <f>+[1]Mensual!GV$37</f>
        <v>589.04600000000005</v>
      </c>
      <c r="GW33" s="14">
        <f>+[1]Mensual!GW$37</f>
        <v>5311.6639999999998</v>
      </c>
      <c r="GX33" s="14">
        <f>+[1]Mensual!GX$37</f>
        <v>3628.252</v>
      </c>
      <c r="GY33" s="14">
        <f>+[1]Mensual!GY$37</f>
        <v>2361.5450000000001</v>
      </c>
      <c r="GZ33" s="14">
        <f>+[1]Mensual!GZ$37</f>
        <v>4484.9920000000002</v>
      </c>
      <c r="HA33" s="14">
        <f>+[1]Mensual!HA$37</f>
        <v>3035.4490000000001</v>
      </c>
      <c r="HB33" s="14">
        <f>+[1]Mensual!HB$37</f>
        <v>2190.7310000000002</v>
      </c>
      <c r="HC33" s="14">
        <f>+[1]Mensual!HC$37</f>
        <v>5708.152</v>
      </c>
      <c r="HD33" s="14">
        <f>+[1]Mensual!HD$37</f>
        <v>3271.2550000000001</v>
      </c>
      <c r="HE33" s="14">
        <f>+[1]Mensual!HE$37</f>
        <v>2194.3270000000002</v>
      </c>
      <c r="HF33" s="14">
        <f>+[1]Mensual!HF$37</f>
        <v>4434.674</v>
      </c>
      <c r="HG33" s="14">
        <f>+[1]Mensual!HG$37</f>
        <v>3321.8670000000002</v>
      </c>
      <c r="HH33" s="14">
        <f>+[1]Mensual!HH$37</f>
        <v>1915.7560000000001</v>
      </c>
      <c r="HI33" s="14">
        <f>+[1]Mensual!HI$37</f>
        <v>6059.1760000000004</v>
      </c>
      <c r="HJ33" s="14">
        <f>+[1]Mensual!HJ$37</f>
        <v>3328.22</v>
      </c>
      <c r="HK33" s="14">
        <f>+[1]Mensual!HK$37</f>
        <v>2114.1970000000001</v>
      </c>
      <c r="HL33" s="14">
        <f>+[1]Mensual!HL$37</f>
        <v>4527.5169999999998</v>
      </c>
      <c r="HM33" s="14">
        <f>+[1]Mensual!HM$37</f>
        <v>3387.2739999999999</v>
      </c>
      <c r="HN33" s="14">
        <f>+[1]Mensual!HN$37</f>
        <v>2073.0219999999999</v>
      </c>
      <c r="HO33" s="14">
        <f>+[1]Mensual!HO$37</f>
        <v>6299.6239999999998</v>
      </c>
      <c r="HP33" s="14">
        <f>+[1]Mensual!HP$37</f>
        <v>3472.7170000000001</v>
      </c>
      <c r="HQ33" s="14">
        <f>+[1]Mensual!HQ$37</f>
        <v>2364.52</v>
      </c>
      <c r="HR33" s="14">
        <f>+[1]Mensual!HR$37</f>
        <v>3881.59</v>
      </c>
      <c r="HS33" s="14">
        <f>+[1]Mensual!HS$37</f>
        <v>3461.9250000000002</v>
      </c>
      <c r="HT33" s="14">
        <f>+[1]Mensual!HT$37</f>
        <v>3190.24</v>
      </c>
      <c r="HU33" s="14">
        <f>+[1]Mensual!HU$37</f>
        <v>7867.8810000000003</v>
      </c>
      <c r="HV33" s="14">
        <f>+[1]Mensual!HV$37</f>
        <v>3476.208165</v>
      </c>
      <c r="HW33" s="14">
        <f>+[1]Mensual!HW$37</f>
        <v>2119.5830000000001</v>
      </c>
      <c r="HX33" s="14">
        <f>+[1]Mensual!HX$37</f>
        <v>3503.3829999999998</v>
      </c>
      <c r="HY33" s="14">
        <f>+[1]Mensual!HY$37</f>
        <v>3336.6318439999995</v>
      </c>
      <c r="HZ33" s="14">
        <f>+[1]Mensual!HZ$37</f>
        <v>2113.1192570000003</v>
      </c>
      <c r="IA33" s="14">
        <f>+[1]Mensual!IA$37</f>
        <v>8341.6630000000005</v>
      </c>
      <c r="IB33" s="14">
        <f>+[1]Mensual!IB$37</f>
        <v>3714.4199570000001</v>
      </c>
      <c r="IC33" s="14">
        <f>+[1]Mensual!IC$37</f>
        <v>2170.6303750000002</v>
      </c>
      <c r="ID33" s="14">
        <f>+[1]Mensual!ID$37</f>
        <v>3807.306</v>
      </c>
      <c r="IE33" s="14">
        <f>+[1]Mensual!IE$37</f>
        <v>4372.1381175660663</v>
      </c>
      <c r="IF33" s="14">
        <f>+[1]Mensual!IF$37</f>
        <v>6951.686025264944</v>
      </c>
      <c r="IG33" s="14">
        <f>+[1]Mensual!IG$37</f>
        <v>7639.1867743104822</v>
      </c>
      <c r="IH33" s="14">
        <f>+[1]Mensual!IH$37</f>
        <v>4418.9015826249633</v>
      </c>
      <c r="II33" s="14">
        <f>+[1]Mensual!II$37</f>
        <v>2213.1137097262754</v>
      </c>
      <c r="IJ33" s="14">
        <f>+[1]Mensual!IJ$37</f>
        <v>3283.0627231301223</v>
      </c>
      <c r="IK33" s="14">
        <f>+[1]Mensual!IK$37</f>
        <v>4969.2057612297003</v>
      </c>
      <c r="IL33" s="14">
        <f>+[1]Mensual!IL$37</f>
        <v>2772.0004992588251</v>
      </c>
      <c r="IM33" s="14">
        <f>+[1]Mensual!IM$37</f>
        <v>8032.4220348632571</v>
      </c>
      <c r="IN33" s="14">
        <f>+[1]Mensual!IN$37</f>
        <v>5308.4794998658235</v>
      </c>
      <c r="IO33" s="14">
        <f>+[1]Mensual!IO$37</f>
        <v>2409.5692941384668</v>
      </c>
      <c r="IP33" s="14">
        <f>+[1]Mensual!IP$37</f>
        <v>3669.839892131436</v>
      </c>
      <c r="IQ33" s="14">
        <f>+[1]Mensual!IQ$37</f>
        <v>-1684.6404274676852</v>
      </c>
      <c r="IR33" s="14">
        <f>+[1]Mensual!IR$37</f>
        <v>7736.8865254003404</v>
      </c>
      <c r="IS33" s="14">
        <f>+[1]Mensual!IS$37</f>
        <v>8836.3711487124147</v>
      </c>
      <c r="IT33" s="14">
        <f>+[1]Mensual!IT$37</f>
        <v>4807.5870578758477</v>
      </c>
      <c r="IU33" s="14">
        <f>+[1]Mensual!IU$37</f>
        <v>2285.4634580888678</v>
      </c>
      <c r="IV33" s="14">
        <f>+[1]Mensual!IV$37</f>
        <v>4284.6466343673628</v>
      </c>
      <c r="IW33" s="14">
        <f>+[1]Mensual!IW$37</f>
        <v>5338.4675138005568</v>
      </c>
      <c r="IX33" s="14">
        <f>+[1]Mensual!IX$37</f>
        <v>3631.1318032626928</v>
      </c>
      <c r="IY33" s="14">
        <f>+[1]Mensual!IY$37</f>
        <v>9683.1029933082555</v>
      </c>
      <c r="IZ33" s="14">
        <f>+[1]Mensual!IZ$37</f>
        <v>1962.5452279805017</v>
      </c>
      <c r="JA33" s="14">
        <f>+[1]Mensual!JA$37</f>
        <v>2204.9789819559546</v>
      </c>
      <c r="JB33" s="14">
        <f>+[1]Mensual!JB$37</f>
        <v>3641.3246799859949</v>
      </c>
      <c r="JC33" s="14">
        <f>+[1]Mensual!JC$37</f>
        <v>4259.1758688285718</v>
      </c>
      <c r="JD33" s="14">
        <f>+[1]Mensual!JD$37</f>
        <v>8169.7447270071516</v>
      </c>
      <c r="JE33" s="14">
        <f>+[1]Mensual!JE$37</f>
        <v>9780.152416785897</v>
      </c>
      <c r="JF33" s="14">
        <f>+[1]Mensual!JF$37</f>
        <v>3883.0944004544849</v>
      </c>
      <c r="JG33" s="14">
        <f>+[1]Mensual!JG$37</f>
        <v>1668.0767761093891</v>
      </c>
      <c r="JH33" s="14">
        <f>+[1]Mensual!JH$37</f>
        <v>3902.6688141746881</v>
      </c>
      <c r="JI33" s="14">
        <f>+[1]Mensual!JI$37</f>
        <v>3899.7597132749106</v>
      </c>
      <c r="JJ33" s="14">
        <f>+[1]Mensual!JJ$37</f>
        <v>-763.7921980038783</v>
      </c>
      <c r="JK33" s="14">
        <f>+[1]Mensual!JK$37</f>
        <v>8243.0302598899361</v>
      </c>
      <c r="JL33" s="14">
        <f>+[1]Mensual!JL$37</f>
        <v>6130.2658974693204</v>
      </c>
      <c r="JM33" s="14">
        <f>+[1]Mensual!JM$37</f>
        <v>2407.4478214623714</v>
      </c>
      <c r="JN33" s="14">
        <f>+[1]Mensual!JN$37</f>
        <v>3536.0100272630334</v>
      </c>
      <c r="JO33" s="14">
        <f>+[1]Mensual!JO$37</f>
        <v>4679.176191381961</v>
      </c>
      <c r="JP33" s="14">
        <f>+[1]Mensual!JP$37</f>
        <v>9250.522925516445</v>
      </c>
      <c r="JQ33" s="14">
        <f>+[1]Mensual!JQ$37</f>
        <v>9237.140180901255</v>
      </c>
      <c r="JR33" s="14">
        <f>+[1]Mensual!JR$37</f>
        <v>5075.9555512759152</v>
      </c>
      <c r="JS33" s="14">
        <f>+[1]Mensual!JS$37</f>
        <v>595.85723510732407</v>
      </c>
      <c r="JT33" s="14">
        <f>+[1]Mensual!JT$37</f>
        <v>3904.9093226568943</v>
      </c>
      <c r="JU33" s="14">
        <f>+[1]Mensual!JU$37</f>
        <v>4388.0315506460674</v>
      </c>
      <c r="JV33" s="14">
        <f>+[1]Mensual!JV$37</f>
        <v>4495.4991338623404</v>
      </c>
      <c r="JW33" s="14">
        <f>+[1]Mensual!JW$37</f>
        <v>7497.6908220228106</v>
      </c>
      <c r="JX33" s="14">
        <f>+[1]Mensual!JX$37</f>
        <v>7163.3376992593112</v>
      </c>
      <c r="JY33" s="14">
        <f>+[1]Mensual!JY$37</f>
        <v>3252.1324202406986</v>
      </c>
      <c r="JZ33" s="14">
        <f>+[1]Mensual!JZ$37</f>
        <v>4115.2833859154316</v>
      </c>
      <c r="KA33" s="14">
        <f>+[1]Mensual!KA$37</f>
        <v>6128.9194652131055</v>
      </c>
      <c r="KB33" s="14">
        <f>+[1]Mensual!KB$37</f>
        <v>8528.103003727907</v>
      </c>
      <c r="KC33" s="14">
        <f>+[1]Mensual!KC$37</f>
        <v>8453.6074717510273</v>
      </c>
      <c r="KD33" s="14">
        <f>+[1]Mensual!KD$37</f>
        <v>5184.8256627695791</v>
      </c>
      <c r="KE33" s="14">
        <f>+[1]Mensual!KE$37</f>
        <v>4218.6839147525698</v>
      </c>
      <c r="KF33" s="14">
        <f>+[1]Mensual!KF$37</f>
        <v>4464.2268818299317</v>
      </c>
      <c r="KG33" s="14">
        <f>+[1]Mensual!KG$37</f>
        <v>6201.9567628097639</v>
      </c>
      <c r="KH33" s="14">
        <f>+[1]Mensual!KH$37</f>
        <v>4573.5031206539652</v>
      </c>
      <c r="KI33" s="14">
        <f>+[1]Mensual!KI$37</f>
        <v>8389.5220451061123</v>
      </c>
      <c r="KJ33" s="14">
        <f>+[1]Mensual!KJ$37</f>
        <v>5671.8382050585033</v>
      </c>
      <c r="KK33" s="14">
        <f>+[1]Mensual!KK$37</f>
        <v>5136.5973469732171</v>
      </c>
      <c r="KL33" s="14">
        <f>+[1]Mensual!KL$37</f>
        <v>3502.4443568823258</v>
      </c>
      <c r="KM33" s="14">
        <f>+[1]Mensual!KM$37</f>
        <v>6586.7653050485487</v>
      </c>
      <c r="KN33" s="14">
        <f>+[1]Mensual!KN$37</f>
        <v>8311.8125584612571</v>
      </c>
      <c r="KO33" s="14">
        <f>+[1]Mensual!KO$37</f>
        <v>8162.8112613231433</v>
      </c>
      <c r="KP33" s="14">
        <f>+[1]Mensual!KP$37</f>
        <v>7688.1092993453094</v>
      </c>
      <c r="KQ33" s="14">
        <f>+[1]Mensual!KQ$37</f>
        <v>5843.6087388896067</v>
      </c>
      <c r="KR33" s="14">
        <f>+[1]Mensual!KR$37</f>
        <v>3086.6779603935015</v>
      </c>
    </row>
    <row r="34" spans="1:304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f>+[1]Mensual!GL$38</f>
        <v>29.523800000000001</v>
      </c>
      <c r="GM34" s="14">
        <f>+[1]Mensual!GM$38</f>
        <v>95.006099999999989</v>
      </c>
      <c r="GN34" s="14">
        <f>+[1]Mensual!GN$38</f>
        <v>94.688200000000009</v>
      </c>
      <c r="GO34" s="14">
        <f>+[1]Mensual!GO$38</f>
        <v>42.197199999999995</v>
      </c>
      <c r="GP34" s="14">
        <f>+[1]Mensual!GP$38</f>
        <v>143.01429999999999</v>
      </c>
      <c r="GQ34" s="14">
        <f>+[1]Mensual!GQ$38</f>
        <v>426.83030000000002</v>
      </c>
      <c r="GR34" s="14">
        <f>+[1]Mensual!GR$38</f>
        <v>312.80269999999996</v>
      </c>
      <c r="GS34" s="14">
        <f>+[1]Mensual!GS$38</f>
        <v>176.3775</v>
      </c>
      <c r="GT34" s="14">
        <f>+[1]Mensual!GT$38</f>
        <v>494.78989999999999</v>
      </c>
      <c r="GU34" s="14">
        <f>+[1]Mensual!GU$38</f>
        <v>71.640699999999995</v>
      </c>
      <c r="GV34" s="14">
        <f>+[1]Mensual!GV$38</f>
        <v>118.8813</v>
      </c>
      <c r="GW34" s="14">
        <f>+[1]Mensual!GW$38</f>
        <v>491.97840000000002</v>
      </c>
      <c r="GX34" s="14">
        <f>+[1]Mensual!GX$38</f>
        <v>76.531599999999997</v>
      </c>
      <c r="GY34" s="14">
        <f>+[1]Mensual!GY$38</f>
        <v>271.47159999999997</v>
      </c>
      <c r="GZ34" s="14">
        <f>+[1]Mensual!GZ$38</f>
        <v>303.58580000000001</v>
      </c>
      <c r="HA34" s="14">
        <f>+[1]Mensual!HA$38</f>
        <v>36.606764037200001</v>
      </c>
      <c r="HB34" s="14">
        <f>+[1]Mensual!HB$38</f>
        <v>205.42229999999998</v>
      </c>
      <c r="HC34" s="14">
        <f>+[1]Mensual!HC$38</f>
        <v>487.67410000000001</v>
      </c>
      <c r="HD34" s="14">
        <f>+[1]Mensual!HD$38</f>
        <v>79.352899999999991</v>
      </c>
      <c r="HE34" s="14">
        <f>+[1]Mensual!HE$38</f>
        <v>239.74609999999998</v>
      </c>
      <c r="HF34" s="14">
        <f>+[1]Mensual!HF$38</f>
        <v>311.34012000000001</v>
      </c>
      <c r="HG34" s="14">
        <f>+[1]Mensual!HG$38</f>
        <v>37.05169593358</v>
      </c>
      <c r="HH34" s="14">
        <f>+[1]Mensual!HH$38</f>
        <v>150.581345</v>
      </c>
      <c r="HI34" s="14">
        <f>+[1]Mensual!HI$38</f>
        <v>473.64743099999998</v>
      </c>
      <c r="HJ34" s="14">
        <f>+[1]Mensual!HJ$38</f>
        <v>80.568275</v>
      </c>
      <c r="HK34" s="14">
        <f>+[1]Mensual!HK$38</f>
        <v>187.196709</v>
      </c>
      <c r="HL34" s="14">
        <f>+[1]Mensual!HL$38</f>
        <v>324.80608300000006</v>
      </c>
      <c r="HM34" s="14">
        <f>+[1]Mensual!HM$38</f>
        <v>81.783000000000001</v>
      </c>
      <c r="HN34" s="14">
        <f>+[1]Mensual!HN$38</f>
        <v>105.305125</v>
      </c>
      <c r="HO34" s="14">
        <f>+[1]Mensual!HO$38</f>
        <v>468.44008100000002</v>
      </c>
      <c r="HP34" s="14">
        <f>+[1]Mensual!HP$38</f>
        <v>57.607619999999997</v>
      </c>
      <c r="HQ34" s="14">
        <f>+[1]Mensual!HQ$38</f>
        <v>172.28916700000002</v>
      </c>
      <c r="HR34" s="14">
        <f>+[1]Mensual!HR$38</f>
        <v>447.17543999999992</v>
      </c>
      <c r="HS34" s="14">
        <f>+[1]Mensual!HS$38</f>
        <v>83.375921000000005</v>
      </c>
      <c r="HT34" s="14">
        <f>+[1]Mensual!HT$38</f>
        <v>114.94877700000001</v>
      </c>
      <c r="HU34" s="14">
        <f>+[1]Mensual!HU$38</f>
        <v>492.54136</v>
      </c>
      <c r="HV34" s="14">
        <f>+[1]Mensual!HV$38</f>
        <v>60.660008000000005</v>
      </c>
      <c r="HW34" s="14">
        <f>+[1]Mensual!HW$38</f>
        <v>164.13445100000001</v>
      </c>
      <c r="HX34" s="14">
        <f>+[1]Mensual!HX$38</f>
        <v>467.07763299999999</v>
      </c>
      <c r="HY34" s="14">
        <f>+[1]Mensual!HY$38</f>
        <v>79.188899000000006</v>
      </c>
      <c r="HZ34" s="14">
        <f>+[1]Mensual!HZ$38</f>
        <v>115.85632200000001</v>
      </c>
      <c r="IA34" s="14">
        <f>+[1]Mensual!IA$38</f>
        <v>525.44830000000002</v>
      </c>
      <c r="IB34" s="14">
        <f>+[1]Mensual!IB$38</f>
        <v>33.213699999999996</v>
      </c>
      <c r="IC34" s="14">
        <f>+[1]Mensual!IC$38</f>
        <v>198.51481999999999</v>
      </c>
      <c r="ID34" s="14">
        <f>+[1]Mensual!ID$38</f>
        <v>539.46437200000003</v>
      </c>
      <c r="IE34" s="14">
        <f>+[1]Mensual!IE$38</f>
        <v>58.796700000000001</v>
      </c>
      <c r="IF34" s="14">
        <f>+[1]Mensual!IF$38</f>
        <v>135.16219599999999</v>
      </c>
      <c r="IG34" s="14">
        <f>+[1]Mensual!IG$38</f>
        <v>542.39013</v>
      </c>
      <c r="IH34" s="14">
        <f>+[1]Mensual!IH$38</f>
        <v>158.123582</v>
      </c>
      <c r="II34" s="14">
        <f>+[1]Mensual!II$38</f>
        <v>166.51123999999999</v>
      </c>
      <c r="IJ34" s="14">
        <f>+[1]Mensual!IJ$38</f>
        <v>484.91203999999999</v>
      </c>
      <c r="IK34" s="14">
        <f>+[1]Mensual!IK$38</f>
        <v>48.107199999999999</v>
      </c>
      <c r="IL34" s="14">
        <f>+[1]Mensual!IL$38</f>
        <v>137.767729</v>
      </c>
      <c r="IM34" s="14">
        <f>+[1]Mensual!IM$38</f>
        <v>592.84348000000011</v>
      </c>
      <c r="IN34" s="14">
        <f>+[1]Mensual!IN$38</f>
        <v>191.28260999999998</v>
      </c>
      <c r="IO34" s="14">
        <f>+[1]Mensual!IO$38</f>
        <v>174.09800000000001</v>
      </c>
      <c r="IP34" s="14">
        <f>+[1]Mensual!IP$38</f>
        <v>622.79049399999997</v>
      </c>
      <c r="IQ34" s="14">
        <f>+[1]Mensual!IQ$38</f>
        <v>71.238140999999999</v>
      </c>
      <c r="IR34" s="14">
        <f>+[1]Mensual!IR$38</f>
        <v>98.121946999999992</v>
      </c>
      <c r="IS34" s="14">
        <f>+[1]Mensual!IS$38</f>
        <v>614.53608100000008</v>
      </c>
      <c r="IT34" s="14">
        <f>+[1]Mensual!IT$38</f>
        <v>187.715172</v>
      </c>
      <c r="IU34" s="14">
        <f>+[1]Mensual!IU$38</f>
        <v>173.53154999999998</v>
      </c>
      <c r="IV34" s="14">
        <f>+[1]Mensual!IV$38</f>
        <v>720.49751399999991</v>
      </c>
      <c r="IW34" s="14">
        <f>+[1]Mensual!IW$38</f>
        <v>60.887298000000001</v>
      </c>
      <c r="IX34" s="14">
        <f>+[1]Mensual!IX$38</f>
        <v>96.347510000000014</v>
      </c>
      <c r="IY34" s="14">
        <f>+[1]Mensual!IY$38</f>
        <v>619.90353999999991</v>
      </c>
      <c r="IZ34" s="14">
        <f>+[1]Mensual!IZ$38</f>
        <v>172.346137</v>
      </c>
      <c r="JA34" s="14">
        <f>+[1]Mensual!JA$38</f>
        <v>182.01580999999996</v>
      </c>
      <c r="JB34" s="14">
        <f>+[1]Mensual!JB$38</f>
        <v>557.17353300000002</v>
      </c>
      <c r="JC34" s="14">
        <f>+[1]Mensual!JC$38</f>
        <v>42.792937000000002</v>
      </c>
      <c r="JD34" s="14">
        <f>+[1]Mensual!JD$38</f>
        <v>69.112404999999995</v>
      </c>
      <c r="JE34" s="14">
        <f>+[1]Mensual!JE$38</f>
        <v>573.77444000000003</v>
      </c>
      <c r="JF34" s="14">
        <f>+[1]Mensual!JF$38</f>
        <v>239.70791147068499</v>
      </c>
      <c r="JG34" s="14">
        <f>+[1]Mensual!JG$38</f>
        <v>170.02497290069999</v>
      </c>
      <c r="JH34" s="14">
        <f>+[1]Mensual!JH$38</f>
        <v>680.31044099999997</v>
      </c>
      <c r="JI34" s="14">
        <f>+[1]Mensual!JI$38</f>
        <v>27.576680542121544</v>
      </c>
      <c r="JJ34" s="14">
        <f>+[1]Mensual!JJ$38</f>
        <v>86.701729999999998</v>
      </c>
      <c r="JK34" s="14">
        <f>+[1]Mensual!JK$38</f>
        <v>461.25008000000003</v>
      </c>
      <c r="JL34" s="14">
        <f>+[1]Mensual!JL$38</f>
        <v>470.448373</v>
      </c>
      <c r="JM34" s="14">
        <f>+[1]Mensual!JM$38</f>
        <v>175.31653</v>
      </c>
      <c r="JN34" s="14">
        <f>+[1]Mensual!JN$38</f>
        <v>573.4598400000001</v>
      </c>
      <c r="JO34" s="14">
        <f>+[1]Mensual!JO$38</f>
        <v>22.610354763469001</v>
      </c>
      <c r="JP34" s="14">
        <f>+[1]Mensual!JP$38</f>
        <v>70.014312000000004</v>
      </c>
      <c r="JQ34" s="14">
        <f>+[1]Mensual!JQ$38</f>
        <v>426.46024999999997</v>
      </c>
      <c r="JR34" s="14">
        <f>+[1]Mensual!JR$38</f>
        <v>88.733496000000017</v>
      </c>
      <c r="JS34" s="14">
        <f>+[1]Mensual!JS$38</f>
        <v>176.49298000000002</v>
      </c>
      <c r="JT34" s="14">
        <f>+[1]Mensual!JT$38</f>
        <v>547.54234299999996</v>
      </c>
      <c r="JU34" s="14">
        <f>+[1]Mensual!JU$38</f>
        <v>12.426329389566899</v>
      </c>
      <c r="JV34" s="14">
        <f>+[1]Mensual!JV$38</f>
        <v>78.209084999999988</v>
      </c>
      <c r="JW34" s="14">
        <f>+[1]Mensual!JW$38</f>
        <v>426.81311000000005</v>
      </c>
      <c r="JX34" s="14">
        <f>+[1]Mensual!JX$38</f>
        <v>87.003002999999993</v>
      </c>
      <c r="JY34" s="14">
        <f>+[1]Mensual!JY$38</f>
        <v>190.03379000000001</v>
      </c>
      <c r="JZ34" s="14">
        <f>+[1]Mensual!JZ$38</f>
        <v>561.42041900000004</v>
      </c>
      <c r="KA34" s="14">
        <f>+[1]Mensual!KA$38</f>
        <v>10.272438999999999</v>
      </c>
      <c r="KB34" s="14">
        <f>+[1]Mensual!KB$38</f>
        <v>79.863833</v>
      </c>
      <c r="KC34" s="14">
        <f>+[1]Mensual!KC$38</f>
        <v>605.49819000000002</v>
      </c>
      <c r="KD34" s="14">
        <f>+[1]Mensual!KD$38</f>
        <v>248.73113599999999</v>
      </c>
      <c r="KE34" s="14">
        <f>+[1]Mensual!KE$38</f>
        <v>214.73954000000001</v>
      </c>
      <c r="KF34" s="14">
        <f>+[1]Mensual!KF$38</f>
        <v>573.20584999999994</v>
      </c>
      <c r="KG34" s="14">
        <f>+[1]Mensual!KG$38</f>
        <v>11.439971999999999</v>
      </c>
      <c r="KH34" s="14">
        <f>+[1]Mensual!KH$38</f>
        <v>103.100634</v>
      </c>
      <c r="KI34" s="14">
        <f>+[1]Mensual!KI$38</f>
        <v>645.31137000000012</v>
      </c>
      <c r="KJ34" s="14">
        <f>+[1]Mensual!KJ$38</f>
        <v>139.06696500000004</v>
      </c>
      <c r="KK34" s="14">
        <f>+[1]Mensual!KK$38</f>
        <v>226.87241999999998</v>
      </c>
      <c r="KL34" s="14">
        <f>+[1]Mensual!KL$38</f>
        <v>720.71257512775992</v>
      </c>
      <c r="KM34" s="14">
        <f>+[1]Mensual!KM$38</f>
        <v>21.97027979688885</v>
      </c>
      <c r="KN34" s="14">
        <f>+[1]Mensual!KN$38</f>
        <v>132.22252499999999</v>
      </c>
      <c r="KO34" s="14">
        <f>+[1]Mensual!KO$38</f>
        <v>658.31803400000001</v>
      </c>
      <c r="KP34" s="14">
        <f>+[1]Mensual!KP$38</f>
        <v>124.838528</v>
      </c>
      <c r="KQ34" s="14">
        <f>+[1]Mensual!KQ$38</f>
        <v>228.03974000000002</v>
      </c>
      <c r="KR34" s="14">
        <f>+[1]Mensual!KR$38</f>
        <v>688.66309700000011</v>
      </c>
    </row>
    <row r="35" spans="1:304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f>+[1]Mensual!GL$39</f>
        <v>1</v>
      </c>
      <c r="GM35" s="14">
        <f>+[1]Mensual!GM$39</f>
        <v>0</v>
      </c>
      <c r="GN35" s="14">
        <f>+[1]Mensual!GN$39</f>
        <v>0</v>
      </c>
      <c r="GO35" s="14">
        <f>+[1]Mensual!GO$39</f>
        <v>0</v>
      </c>
      <c r="GP35" s="14">
        <f>+[1]Mensual!GP$39</f>
        <v>46.232898390000003</v>
      </c>
      <c r="GQ35" s="14">
        <f>+[1]Mensual!GQ$39</f>
        <v>16.483107599999997</v>
      </c>
      <c r="GR35" s="14">
        <f>+[1]Mensual!GR$39</f>
        <v>0.65298604000000182</v>
      </c>
      <c r="GS35" s="14">
        <f>+[1]Mensual!GS$39</f>
        <v>0</v>
      </c>
      <c r="GT35" s="14">
        <f>+[1]Mensual!GT$39</f>
        <v>0</v>
      </c>
      <c r="GU35" s="14">
        <f>+[1]Mensual!GU$39</f>
        <v>0</v>
      </c>
      <c r="GV35" s="14">
        <f>+[1]Mensual!GV$39</f>
        <v>48.333375150000009</v>
      </c>
      <c r="GW35" s="14">
        <f>+[1]Mensual!GW$39</f>
        <v>18.58825908</v>
      </c>
      <c r="GX35" s="14">
        <f>+[1]Mensual!GX$39</f>
        <v>0.36885375999999997</v>
      </c>
      <c r="GY35" s="14">
        <f>+[1]Mensual!GY$39</f>
        <v>0</v>
      </c>
      <c r="GZ35" s="14">
        <f>+[1]Mensual!GZ$39</f>
        <v>52.366696159999996</v>
      </c>
      <c r="HA35" s="14">
        <f>+[1]Mensual!HA$39</f>
        <v>-19.035122999999999</v>
      </c>
      <c r="HB35" s="14">
        <f>+[1]Mensual!HB$39</f>
        <v>18.183950555000003</v>
      </c>
      <c r="HC35" s="14">
        <f>+[1]Mensual!HC$39</f>
        <v>31.83833288036363</v>
      </c>
      <c r="HD35" s="14">
        <f>+[1]Mensual!HD$39</f>
        <v>-1.8529738688899471</v>
      </c>
      <c r="HE35" s="14">
        <f>+[1]Mensual!HE$39</f>
        <v>-3.2777942327009697</v>
      </c>
      <c r="HF35" s="14">
        <f>+[1]Mensual!HF$39</f>
        <v>-0.29619551334411653</v>
      </c>
      <c r="HG35" s="14">
        <f>+[1]Mensual!HG$39</f>
        <v>-1.7180405500786122</v>
      </c>
      <c r="HH35" s="14">
        <f>+[1]Mensual!HH$39</f>
        <v>43.53341733631666</v>
      </c>
      <c r="HI35" s="14">
        <f>+[1]Mensual!HI$39</f>
        <v>0.44091016187879006</v>
      </c>
      <c r="HJ35" s="14">
        <f>+[1]Mensual!HJ$39</f>
        <v>0</v>
      </c>
      <c r="HK35" s="14">
        <f>+[1]Mensual!HK$39</f>
        <v>0</v>
      </c>
      <c r="HL35" s="14">
        <f>+[1]Mensual!HL$39</f>
        <v>0</v>
      </c>
      <c r="HM35" s="14">
        <f>+[1]Mensual!HM$39</f>
        <v>0</v>
      </c>
      <c r="HN35" s="14">
        <f>+[1]Mensual!HN$39</f>
        <v>35.380313322285716</v>
      </c>
      <c r="HO35" s="14">
        <f>+[1]Mensual!HO$39</f>
        <v>29.146898104571449</v>
      </c>
      <c r="HP35" s="14">
        <f>+[1]Mensual!HP$39</f>
        <v>0.5979954596691357</v>
      </c>
      <c r="HQ35" s="14">
        <f>+[1]Mensual!HQ$39</f>
        <v>7.4285111655512992E-2</v>
      </c>
      <c r="HR35" s="14">
        <f>+[1]Mensual!HR$39</f>
        <v>0.53857845705630325</v>
      </c>
      <c r="HS35" s="14">
        <f>+[1]Mensual!HS$39</f>
        <v>1.0615453737142673</v>
      </c>
      <c r="HT35" s="14">
        <f>+[1]Mensual!HT$39</f>
        <v>-0.33381725695237208</v>
      </c>
      <c r="HU35" s="14">
        <f>+[1]Mensual!HU$39</f>
        <v>-0.79822170260001712</v>
      </c>
      <c r="HV35" s="14">
        <f>+[1]Mensual!HV$39</f>
        <v>0</v>
      </c>
      <c r="HW35" s="14">
        <f>+[1]Mensual!HW$39</f>
        <v>0</v>
      </c>
      <c r="HX35" s="14">
        <f>+[1]Mensual!HX$39</f>
        <v>0</v>
      </c>
      <c r="HY35" s="14">
        <f>+[1]Mensual!HY$39</f>
        <v>0</v>
      </c>
      <c r="HZ35" s="14">
        <f>+[1]Mensual!HZ$39</f>
        <v>0</v>
      </c>
      <c r="IA35" s="14">
        <f>+[1]Mensual!IA$39</f>
        <v>0</v>
      </c>
      <c r="IB35" s="14">
        <f>+[1]Mensual!IB$39</f>
        <v>0</v>
      </c>
      <c r="IC35" s="14">
        <f>+[1]Mensual!IC$39</f>
        <v>0</v>
      </c>
      <c r="ID35" s="14">
        <f>+[1]Mensual!ID$39</f>
        <v>0</v>
      </c>
      <c r="IE35" s="14">
        <f>+[1]Mensual!IE$39</f>
        <v>0</v>
      </c>
      <c r="IF35" s="14">
        <f>+[1]Mensual!IF$39</f>
        <v>0</v>
      </c>
      <c r="IG35" s="14">
        <f>+[1]Mensual!IG$39</f>
        <v>0</v>
      </c>
      <c r="IH35" s="14">
        <f>+[1]Mensual!IH$39</f>
        <v>0</v>
      </c>
      <c r="II35" s="14">
        <f>+[1]Mensual!II$39</f>
        <v>0</v>
      </c>
      <c r="IJ35" s="14">
        <f>+[1]Mensual!IJ$39</f>
        <v>0</v>
      </c>
      <c r="IK35" s="14">
        <f>+[1]Mensual!IK$39</f>
        <v>0</v>
      </c>
      <c r="IL35" s="14">
        <f>+[1]Mensual!IL$39</f>
        <v>0</v>
      </c>
      <c r="IM35" s="14">
        <f>+[1]Mensual!IM$39</f>
        <v>0</v>
      </c>
      <c r="IN35" s="14">
        <f>+[1]Mensual!IN$39</f>
        <v>0</v>
      </c>
      <c r="IO35" s="14">
        <f>+[1]Mensual!IO$39</f>
        <v>0</v>
      </c>
      <c r="IP35" s="14">
        <f>+[1]Mensual!IP$39</f>
        <v>0</v>
      </c>
      <c r="IQ35" s="14">
        <f>+[1]Mensual!IQ$39</f>
        <v>0</v>
      </c>
      <c r="IR35" s="14">
        <f>+[1]Mensual!IR$39</f>
        <v>0</v>
      </c>
      <c r="IS35" s="14">
        <f>+[1]Mensual!IS$39</f>
        <v>0</v>
      </c>
      <c r="IT35" s="14">
        <f>+[1]Mensual!IT$39</f>
        <v>0</v>
      </c>
      <c r="IU35" s="14">
        <f>+[1]Mensual!IU$39</f>
        <v>0</v>
      </c>
      <c r="IV35" s="14">
        <f>+[1]Mensual!IV$39</f>
        <v>0</v>
      </c>
      <c r="IW35" s="14">
        <f>+[1]Mensual!IW$39</f>
        <v>0</v>
      </c>
      <c r="IX35" s="14">
        <f>+[1]Mensual!IX$39</f>
        <v>0</v>
      </c>
      <c r="IY35" s="14">
        <f>+[1]Mensual!IY$39</f>
        <v>0</v>
      </c>
      <c r="IZ35" s="14">
        <f>+[1]Mensual!IZ$39</f>
        <v>0</v>
      </c>
      <c r="JA35" s="14">
        <f>+[1]Mensual!JA$39</f>
        <v>0</v>
      </c>
      <c r="JB35" s="14">
        <f>+[1]Mensual!JB$39</f>
        <v>0</v>
      </c>
      <c r="JC35" s="14">
        <f>+[1]Mensual!JC$39</f>
        <v>0</v>
      </c>
      <c r="JD35" s="14">
        <f>+[1]Mensual!JD$39</f>
        <v>0</v>
      </c>
      <c r="JE35" s="14">
        <f>+[1]Mensual!JE$39</f>
        <v>0</v>
      </c>
      <c r="JF35" s="14">
        <f>+[1]Mensual!JF$39</f>
        <v>0</v>
      </c>
      <c r="JG35" s="14">
        <f>+[1]Mensual!JG$39</f>
        <v>0</v>
      </c>
      <c r="JH35" s="14">
        <f>+[1]Mensual!JH$39</f>
        <v>0</v>
      </c>
      <c r="JI35" s="14">
        <f>+[1]Mensual!JI$39</f>
        <v>0</v>
      </c>
      <c r="JJ35" s="14">
        <f>+[1]Mensual!JJ$39</f>
        <v>0</v>
      </c>
      <c r="JK35" s="14">
        <f>+[1]Mensual!JK$39</f>
        <v>0</v>
      </c>
      <c r="JL35" s="14">
        <f>+[1]Mensual!JL$39</f>
        <v>0</v>
      </c>
      <c r="JM35" s="14">
        <f>+[1]Mensual!JM$39</f>
        <v>0</v>
      </c>
      <c r="JN35" s="14">
        <f>+[1]Mensual!JN$39</f>
        <v>0</v>
      </c>
      <c r="JO35" s="14">
        <f>+[1]Mensual!JO$39</f>
        <v>0</v>
      </c>
      <c r="JP35" s="14">
        <f>+[1]Mensual!JP$39</f>
        <v>0</v>
      </c>
      <c r="JQ35" s="14">
        <f>+[1]Mensual!JQ$39</f>
        <v>0</v>
      </c>
      <c r="JR35" s="14">
        <f>+[1]Mensual!JR$39</f>
        <v>0</v>
      </c>
      <c r="JS35" s="14">
        <f>+[1]Mensual!JS$39</f>
        <v>0</v>
      </c>
      <c r="JT35" s="14">
        <f>+[1]Mensual!JT$39</f>
        <v>0</v>
      </c>
      <c r="JU35" s="14">
        <f>+[1]Mensual!JU$39</f>
        <v>0</v>
      </c>
      <c r="JV35" s="14">
        <f>+[1]Mensual!JV$39</f>
        <v>0</v>
      </c>
      <c r="JW35" s="14">
        <f>+[1]Mensual!JW$39</f>
        <v>0</v>
      </c>
      <c r="JX35" s="14">
        <f>+[1]Mensual!JX$39</f>
        <v>0</v>
      </c>
      <c r="JY35" s="14">
        <f>+[1]Mensual!JY$39</f>
        <v>0</v>
      </c>
      <c r="JZ35" s="14">
        <f>+[1]Mensual!JZ$39</f>
        <v>0</v>
      </c>
      <c r="KA35" s="14">
        <f>+[1]Mensual!KA$39</f>
        <v>0</v>
      </c>
      <c r="KB35" s="14">
        <f>+[1]Mensual!KB$39</f>
        <v>0</v>
      </c>
      <c r="KC35" s="14">
        <f>+[1]Mensual!KC$39</f>
        <v>0</v>
      </c>
      <c r="KD35" s="14">
        <f>+[1]Mensual!KD$39</f>
        <v>0</v>
      </c>
      <c r="KE35" s="14">
        <f>+[1]Mensual!KE$39</f>
        <v>0</v>
      </c>
      <c r="KF35" s="14">
        <f>+[1]Mensual!KF$39</f>
        <v>0</v>
      </c>
      <c r="KG35" s="14">
        <f>+[1]Mensual!KG$39</f>
        <v>0</v>
      </c>
      <c r="KH35" s="14">
        <f>+[1]Mensual!KH$39</f>
        <v>0</v>
      </c>
      <c r="KI35" s="14">
        <f>+[1]Mensual!KI$39</f>
        <v>0</v>
      </c>
      <c r="KJ35" s="14">
        <f>+[1]Mensual!KJ$39</f>
        <v>0</v>
      </c>
      <c r="KK35" s="14">
        <f>+[1]Mensual!KK$39</f>
        <v>0</v>
      </c>
      <c r="KL35" s="14">
        <f>+[1]Mensual!KL$39</f>
        <v>0</v>
      </c>
      <c r="KM35" s="14">
        <f>+[1]Mensual!KM$39</f>
        <v>0</v>
      </c>
      <c r="KN35" s="14">
        <f>+[1]Mensual!KN$39</f>
        <v>0</v>
      </c>
      <c r="KO35" s="14">
        <f>+[1]Mensual!KO$39</f>
        <v>0</v>
      </c>
      <c r="KP35" s="14">
        <f>+[1]Mensual!KP$39</f>
        <v>0</v>
      </c>
      <c r="KQ35" s="14">
        <f>+[1]Mensual!KQ$39</f>
        <v>0</v>
      </c>
      <c r="KR35" s="14">
        <f>+[1]Mensual!KR$39</f>
        <v>0</v>
      </c>
    </row>
    <row r="36" spans="1:304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f>+[1]Mensual!GL$41</f>
        <v>-182.22869899999998</v>
      </c>
      <c r="GM36" s="94">
        <f>+[1]Mensual!GM$41</f>
        <v>-180.87902</v>
      </c>
      <c r="GN36" s="94">
        <f>+[1]Mensual!GN$41</f>
        <v>-213.83229799999998</v>
      </c>
      <c r="GO36" s="94">
        <f>+[1]Mensual!GO$41</f>
        <v>-227.68323900000001</v>
      </c>
      <c r="GP36" s="94">
        <f>+[1]Mensual!GP$41</f>
        <v>-217.25017300000002</v>
      </c>
      <c r="GQ36" s="94">
        <f>+[1]Mensual!GQ$41</f>
        <v>-232.15042599999998</v>
      </c>
      <c r="GR36" s="94">
        <f>+[1]Mensual!GR$41</f>
        <v>-216.60972400000003</v>
      </c>
      <c r="GS36" s="94">
        <f>+[1]Mensual!GS$41</f>
        <v>-260.17008199999998</v>
      </c>
      <c r="GT36" s="94">
        <f>+[1]Mensual!GT$41</f>
        <v>-245.57197199999999</v>
      </c>
      <c r="GU36" s="94">
        <f>+[1]Mensual!GU$41</f>
        <v>-276.84817900000002</v>
      </c>
      <c r="GV36" s="94">
        <f>+[1]Mensual!GV$41</f>
        <v>-274.41382200000004</v>
      </c>
      <c r="GW36" s="94">
        <f>+[1]Mensual!GW$41</f>
        <v>-253.97406899999999</v>
      </c>
      <c r="GX36" s="94">
        <f>+[1]Mensual!GX$41</f>
        <v>-243.65119399999998</v>
      </c>
      <c r="GY36" s="94">
        <f>+[1]Mensual!GY$41</f>
        <v>-241.83054600000003</v>
      </c>
      <c r="GZ36" s="94">
        <f>+[1]Mensual!GZ$41</f>
        <v>-278.50939699999998</v>
      </c>
      <c r="HA36" s="94">
        <f>+[1]Mensual!HA$41</f>
        <v>-277.71426200000002</v>
      </c>
      <c r="HB36" s="94">
        <f>+[1]Mensual!HB$41</f>
        <v>-287.37725799999998</v>
      </c>
      <c r="HC36" s="94">
        <f>+[1]Mensual!HC$41</f>
        <v>-282.988607</v>
      </c>
      <c r="HD36" s="94">
        <f>+[1]Mensual!HD$41</f>
        <v>-302.70808299999999</v>
      </c>
      <c r="HE36" s="94">
        <f>+[1]Mensual!HE$41</f>
        <v>-304.33727700000003</v>
      </c>
      <c r="HF36" s="94">
        <f>+[1]Mensual!HF$41</f>
        <v>-305.27965199999994</v>
      </c>
      <c r="HG36" s="94">
        <f>+[1]Mensual!HG$41</f>
        <v>-298.78484000000003</v>
      </c>
      <c r="HH36" s="94">
        <f>+[1]Mensual!HH$41</f>
        <v>-293.28765099999998</v>
      </c>
      <c r="HI36" s="94">
        <f>+[1]Mensual!HI$41</f>
        <v>-284.58671099999998</v>
      </c>
      <c r="HJ36" s="94">
        <f>+[1]Mensual!HJ$41</f>
        <v>-310.69323700000001</v>
      </c>
      <c r="HK36" s="94">
        <f>+[1]Mensual!HK$41</f>
        <v>-312.51635200000004</v>
      </c>
      <c r="HL36" s="94">
        <f>+[1]Mensual!HL$41</f>
        <v>-365.93577299999998</v>
      </c>
      <c r="HM36" s="94">
        <f>+[1]Mensual!HM$41</f>
        <v>-366.92067199999997</v>
      </c>
      <c r="HN36" s="94">
        <f>+[1]Mensual!HN$41</f>
        <v>-390.23370600000004</v>
      </c>
      <c r="HO36" s="94">
        <f>+[1]Mensual!HO$41</f>
        <v>-482.95207400000004</v>
      </c>
      <c r="HP36" s="94">
        <f>+[1]Mensual!HP$41</f>
        <v>-407.64626599999997</v>
      </c>
      <c r="HQ36" s="94">
        <f>+[1]Mensual!HQ$41</f>
        <v>-429.10853400000002</v>
      </c>
      <c r="HR36" s="94">
        <f>+[1]Mensual!HR$41</f>
        <v>-458.20874400000002</v>
      </c>
      <c r="HS36" s="94">
        <f>+[1]Mensual!HS$41</f>
        <v>-351.122253</v>
      </c>
      <c r="HT36" s="94">
        <f>+[1]Mensual!HT$41</f>
        <v>-441.56077700000003</v>
      </c>
      <c r="HU36" s="94">
        <f>+[1]Mensual!HU$41</f>
        <v>-434.71153400000003</v>
      </c>
      <c r="HV36" s="94">
        <f>+[1]Mensual!HV$41</f>
        <v>-450.12197300000003</v>
      </c>
      <c r="HW36" s="94">
        <f>+[1]Mensual!HW$41</f>
        <v>-424.16058399999997</v>
      </c>
      <c r="HX36" s="94">
        <f>+[1]Mensual!HX$41</f>
        <v>-487.504302</v>
      </c>
      <c r="HY36" s="94">
        <f>+[1]Mensual!HY$41</f>
        <v>-478.51840700000002</v>
      </c>
      <c r="HZ36" s="94">
        <f>+[1]Mensual!HZ$41</f>
        <v>-516.48265399999991</v>
      </c>
      <c r="IA36" s="94">
        <f>+[1]Mensual!IA$41</f>
        <v>-535.73682499999995</v>
      </c>
      <c r="IB36" s="94">
        <f>+[1]Mensual!IB$41</f>
        <v>-564.20761100000004</v>
      </c>
      <c r="IC36" s="94">
        <f>+[1]Mensual!IC$41</f>
        <v>-571.30646000000013</v>
      </c>
      <c r="ID36" s="94">
        <f>+[1]Mensual!ID$41</f>
        <v>-544.98469299999999</v>
      </c>
      <c r="IE36" s="94">
        <f>+[1]Mensual!IE$41</f>
        <v>-554.22258899999997</v>
      </c>
      <c r="IF36" s="94">
        <f>+[1]Mensual!IF$41</f>
        <v>-544.08529399999998</v>
      </c>
      <c r="IG36" s="94">
        <f>+[1]Mensual!IG$41</f>
        <v>-522.22186099999999</v>
      </c>
      <c r="IH36" s="94">
        <f>+[1]Mensual!IH$41</f>
        <v>-559.28420600000004</v>
      </c>
      <c r="II36" s="94">
        <f>+[1]Mensual!II$41</f>
        <v>-515.74806599999999</v>
      </c>
      <c r="IJ36" s="94">
        <f>+[1]Mensual!IJ$41</f>
        <v>-602.61417700000004</v>
      </c>
      <c r="IK36" s="94">
        <f>+[1]Mensual!IK$41</f>
        <v>-565.29709400000002</v>
      </c>
      <c r="IL36" s="94">
        <f>+[1]Mensual!IL$41</f>
        <v>-540.47462900000005</v>
      </c>
      <c r="IM36" s="94">
        <f>+[1]Mensual!IM$41</f>
        <v>-508.47157699999997</v>
      </c>
      <c r="IN36" s="94">
        <f>+[1]Mensual!IN$41</f>
        <v>-547.09712999999999</v>
      </c>
      <c r="IO36" s="94">
        <f>+[1]Mensual!IO$41</f>
        <v>-568.74390199999993</v>
      </c>
      <c r="IP36" s="94">
        <f>+[1]Mensual!IP$41</f>
        <v>-520.91628500000002</v>
      </c>
      <c r="IQ36" s="94">
        <f>+[1]Mensual!IQ$41</f>
        <v>-554.22809700000005</v>
      </c>
      <c r="IR36" s="94">
        <f>+[1]Mensual!IR$41</f>
        <v>-525.37507800000003</v>
      </c>
      <c r="IS36" s="94">
        <f>+[1]Mensual!IS$41</f>
        <v>-541.17312800000002</v>
      </c>
      <c r="IT36" s="94">
        <f>+[1]Mensual!IT$41</f>
        <v>-474.42414600000001</v>
      </c>
      <c r="IU36" s="94">
        <f>+[1]Mensual!IU$41</f>
        <v>-332.70854399999996</v>
      </c>
      <c r="IV36" s="94">
        <f>+[1]Mensual!IV$41</f>
        <v>-623.23515900000007</v>
      </c>
      <c r="IW36" s="94">
        <f>+[1]Mensual!IW$41</f>
        <v>-445.52035000000001</v>
      </c>
      <c r="IX36" s="94">
        <f>+[1]Mensual!IX$41</f>
        <v>-471.34046000000001</v>
      </c>
      <c r="IY36" s="94">
        <f>+[1]Mensual!IY$41</f>
        <v>-461.10599999999999</v>
      </c>
      <c r="IZ36" s="94">
        <f>+[1]Mensual!IZ$41</f>
        <v>-339.25286</v>
      </c>
      <c r="JA36" s="94">
        <f>+[1]Mensual!JA$41</f>
        <v>-483.57101399999999</v>
      </c>
      <c r="JB36" s="94">
        <f>+[1]Mensual!JB$41</f>
        <v>-716.50048500000003</v>
      </c>
      <c r="JC36" s="94">
        <f>+[1]Mensual!JC$41</f>
        <v>-516.17157299999997</v>
      </c>
      <c r="JD36" s="94">
        <f>+[1]Mensual!JD$41</f>
        <v>-521.7763819999999</v>
      </c>
      <c r="JE36" s="94">
        <f>+[1]Mensual!JE$41</f>
        <v>-528.760041</v>
      </c>
      <c r="JF36" s="94">
        <f>+[1]Mensual!JF$41</f>
        <v>-529.92663600000003</v>
      </c>
      <c r="JG36" s="94">
        <f>+[1]Mensual!JG$41</f>
        <v>-499.70990500000005</v>
      </c>
      <c r="JH36" s="94">
        <f>+[1]Mensual!JH$41</f>
        <v>-565.66294800000003</v>
      </c>
      <c r="JI36" s="94">
        <f>+[1]Mensual!JI$41</f>
        <v>-559.91028899999992</v>
      </c>
      <c r="JJ36" s="94">
        <f>+[1]Mensual!JJ$41</f>
        <v>-581.97643700000003</v>
      </c>
      <c r="JK36" s="94">
        <f>+[1]Mensual!JK$41</f>
        <v>-564.38452299999994</v>
      </c>
      <c r="JL36" s="94">
        <f>+[1]Mensual!JL$41</f>
        <v>-571.76469399999996</v>
      </c>
      <c r="JM36" s="94">
        <f>+[1]Mensual!JM$41</f>
        <v>-579.20619599999998</v>
      </c>
      <c r="JN36" s="94">
        <f>+[1]Mensual!JN$41</f>
        <v>-506.60132900000002</v>
      </c>
      <c r="JO36" s="94">
        <f>+[1]Mensual!JO$41</f>
        <v>-575.98888499999998</v>
      </c>
      <c r="JP36" s="94">
        <f>+[1]Mensual!JP$41</f>
        <v>-598.79367999999999</v>
      </c>
      <c r="JQ36" s="94">
        <f>+[1]Mensual!JQ$41</f>
        <v>-596.488337</v>
      </c>
      <c r="JR36" s="94">
        <f>+[1]Mensual!JR$41</f>
        <v>-606.65515100000005</v>
      </c>
      <c r="JS36" s="94">
        <f>+[1]Mensual!JS$41</f>
        <v>-490.21265299999999</v>
      </c>
      <c r="JT36" s="94">
        <f>+[1]Mensual!JT$41</f>
        <v>-651.55491099999995</v>
      </c>
      <c r="JU36" s="94">
        <f>+[1]Mensual!JU$41</f>
        <v>-696.980322</v>
      </c>
      <c r="JV36" s="94">
        <f>+[1]Mensual!JV$41</f>
        <v>-593.57949000000008</v>
      </c>
      <c r="JW36" s="94">
        <f>+[1]Mensual!JW$41</f>
        <v>-658.05284300000005</v>
      </c>
      <c r="JX36" s="94">
        <f>+[1]Mensual!JX$41</f>
        <v>-630.63181700000007</v>
      </c>
      <c r="JY36" s="94">
        <f>+[1]Mensual!JY$41</f>
        <v>-688.64753400000006</v>
      </c>
      <c r="JZ36" s="94">
        <f>+[1]Mensual!JZ$41</f>
        <v>-656.682725</v>
      </c>
      <c r="KA36" s="94">
        <f>+[1]Mensual!KA$41</f>
        <v>-693.63175000000001</v>
      </c>
      <c r="KB36" s="94">
        <f>+[1]Mensual!KB$41</f>
        <v>-672.83939300000009</v>
      </c>
      <c r="KC36" s="94">
        <f>+[1]Mensual!KC$41</f>
        <v>-692.83232100000009</v>
      </c>
      <c r="KD36" s="94">
        <f>+[1]Mensual!KD$41</f>
        <v>-1178.123967</v>
      </c>
      <c r="KE36" s="94">
        <f>+[1]Mensual!KE$41</f>
        <v>-632.1195909999999</v>
      </c>
      <c r="KF36" s="94">
        <f>+[1]Mensual!KF$41</f>
        <v>-773.84687399999996</v>
      </c>
      <c r="KG36" s="94">
        <f>+[1]Mensual!KG$41</f>
        <v>-677.29534899999999</v>
      </c>
      <c r="KH36" s="94">
        <f>+[1]Mensual!KH$41</f>
        <v>-784.33026500000005</v>
      </c>
      <c r="KI36" s="94">
        <f>+[1]Mensual!KI$41</f>
        <v>-737.1263899999999</v>
      </c>
      <c r="KJ36" s="94">
        <f>+[1]Mensual!KJ$41</f>
        <v>-757.74719299999992</v>
      </c>
      <c r="KK36" s="94">
        <f>+[1]Mensual!KK$41</f>
        <v>-748.606041</v>
      </c>
      <c r="KL36" s="94">
        <f>+[1]Mensual!KL$41</f>
        <v>-721.05107999999996</v>
      </c>
      <c r="KM36" s="94">
        <f>+[1]Mensual!KM$41</f>
        <v>-804.07939699999997</v>
      </c>
      <c r="KN36" s="94">
        <f>+[1]Mensual!KN$41</f>
        <v>-755.97588099999996</v>
      </c>
      <c r="KO36" s="94">
        <f>+[1]Mensual!KO$41</f>
        <v>-749.54055500000004</v>
      </c>
      <c r="KP36" s="94">
        <f>+[1]Mensual!KP$41</f>
        <v>-815.12300499999992</v>
      </c>
      <c r="KQ36" s="94">
        <f>+[1]Mensual!KQ$41</f>
        <v>-759.5404299999999</v>
      </c>
      <c r="KR36" s="94">
        <f>+[1]Mensual!KR$41</f>
        <v>-802.971363</v>
      </c>
    </row>
    <row r="37" spans="1:304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</row>
    <row r="38" spans="1:304" ht="15.75" thickBot="1" x14ac:dyDescent="0.3">
      <c r="A38" s="26" t="s">
        <v>253</v>
      </c>
      <c r="B38" s="100">
        <f t="shared" ref="B38:BM38" si="209">B30-B32</f>
        <v>174.36346496822216</v>
      </c>
      <c r="C38" s="100">
        <f t="shared" si="209"/>
        <v>-304.06677485276452</v>
      </c>
      <c r="D38" s="100">
        <f t="shared" si="209"/>
        <v>-544.41899249407163</v>
      </c>
      <c r="E38" s="100">
        <f t="shared" si="209"/>
        <v>-532.64711055999965</v>
      </c>
      <c r="F38" s="100">
        <f t="shared" si="209"/>
        <v>-169.15698363999962</v>
      </c>
      <c r="G38" s="100">
        <f t="shared" si="209"/>
        <v>-998.63841393999962</v>
      </c>
      <c r="H38" s="100">
        <f t="shared" si="209"/>
        <v>-1217.8074027999996</v>
      </c>
      <c r="I38" s="100">
        <f t="shared" si="209"/>
        <v>-419.0664498700001</v>
      </c>
      <c r="J38" s="100">
        <f t="shared" si="209"/>
        <v>-442.37263769136325</v>
      </c>
      <c r="K38" s="100">
        <f t="shared" si="209"/>
        <v>-615.57731753429528</v>
      </c>
      <c r="L38" s="100">
        <f t="shared" si="209"/>
        <v>-505.52712213000353</v>
      </c>
      <c r="M38" s="100">
        <f t="shared" si="209"/>
        <v>-2615.9133409108699</v>
      </c>
      <c r="N38" s="100">
        <f t="shared" si="209"/>
        <v>-308.20042003600065</v>
      </c>
      <c r="O38" s="100">
        <f t="shared" si="209"/>
        <v>-970.00196130999961</v>
      </c>
      <c r="P38" s="100">
        <f t="shared" si="209"/>
        <v>-989.06059147899975</v>
      </c>
      <c r="Q38" s="100">
        <f t="shared" si="209"/>
        <v>-684.36185400000033</v>
      </c>
      <c r="R38" s="100">
        <f t="shared" si="209"/>
        <v>-500.45474836100124</v>
      </c>
      <c r="S38" s="100">
        <f t="shared" si="209"/>
        <v>-672.86893606600086</v>
      </c>
      <c r="T38" s="100">
        <f t="shared" si="209"/>
        <v>-1219.1760534640007</v>
      </c>
      <c r="U38" s="100">
        <f t="shared" si="209"/>
        <v>361.28560446599954</v>
      </c>
      <c r="V38" s="100">
        <f t="shared" si="209"/>
        <v>-976.58857587999978</v>
      </c>
      <c r="W38" s="100">
        <f t="shared" si="209"/>
        <v>-479.80233354900122</v>
      </c>
      <c r="X38" s="100">
        <f t="shared" si="209"/>
        <v>-462.83204505599838</v>
      </c>
      <c r="Y38" s="100">
        <f t="shared" si="209"/>
        <v>-1407.7813930999998</v>
      </c>
      <c r="Z38" s="100">
        <f t="shared" si="209"/>
        <v>19.546840322761</v>
      </c>
      <c r="AA38" s="100">
        <f t="shared" si="209"/>
        <v>-819.08099776402491</v>
      </c>
      <c r="AB38" s="100">
        <f t="shared" si="209"/>
        <v>-456.6864716808239</v>
      </c>
      <c r="AC38" s="100">
        <f t="shared" si="209"/>
        <v>-222.63294792464089</v>
      </c>
      <c r="AD38" s="100">
        <f t="shared" si="209"/>
        <v>-589.3285979337677</v>
      </c>
      <c r="AE38" s="100">
        <f t="shared" si="209"/>
        <v>-1793.3353582432337</v>
      </c>
      <c r="AF38" s="100">
        <f t="shared" si="209"/>
        <v>-1300.4280988543585</v>
      </c>
      <c r="AG38" s="100">
        <f t="shared" si="209"/>
        <v>34.831079901574412</v>
      </c>
      <c r="AH38" s="100">
        <f t="shared" si="209"/>
        <v>-1300.5500699463548</v>
      </c>
      <c r="AI38" s="100">
        <f t="shared" si="209"/>
        <v>-360.73450843941936</v>
      </c>
      <c r="AJ38" s="100">
        <f t="shared" si="209"/>
        <v>-854.17017105276261</v>
      </c>
      <c r="AK38" s="100">
        <f t="shared" si="209"/>
        <v>-1018.9566043526999</v>
      </c>
      <c r="AL38" s="100">
        <f t="shared" si="209"/>
        <v>-356.1608058429631</v>
      </c>
      <c r="AM38" s="100">
        <f t="shared" si="209"/>
        <v>-941.95416120604625</v>
      </c>
      <c r="AN38" s="100">
        <f t="shared" si="209"/>
        <v>-527.49460805705553</v>
      </c>
      <c r="AO38" s="100">
        <f t="shared" si="209"/>
        <v>-907.28875850281338</v>
      </c>
      <c r="AP38" s="100">
        <f t="shared" si="209"/>
        <v>-262.73810936496386</v>
      </c>
      <c r="AQ38" s="100">
        <f t="shared" si="209"/>
        <v>-486.40980629228011</v>
      </c>
      <c r="AR38" s="100">
        <f t="shared" si="209"/>
        <v>-2607.5070580744527</v>
      </c>
      <c r="AS38" s="100">
        <f t="shared" si="209"/>
        <v>-694.59077318211143</v>
      </c>
      <c r="AT38" s="100">
        <f t="shared" si="209"/>
        <v>-950.67235759492814</v>
      </c>
      <c r="AU38" s="100">
        <f t="shared" si="209"/>
        <v>-1181.5111591844498</v>
      </c>
      <c r="AV38" s="100">
        <f t="shared" si="209"/>
        <v>-1199.0204014992789</v>
      </c>
      <c r="AW38" s="100">
        <f t="shared" si="209"/>
        <v>60.522961664170907</v>
      </c>
      <c r="AX38" s="100">
        <f t="shared" si="209"/>
        <v>-672.89647600464184</v>
      </c>
      <c r="AY38" s="100">
        <f t="shared" si="209"/>
        <v>-3797.4132963748002</v>
      </c>
      <c r="AZ38" s="100">
        <f t="shared" si="209"/>
        <v>2245.0552227136732</v>
      </c>
      <c r="BA38" s="100">
        <f t="shared" si="209"/>
        <v>-1033.2570214818163</v>
      </c>
      <c r="BB38" s="100">
        <f t="shared" si="209"/>
        <v>-4736.1378334478886</v>
      </c>
      <c r="BC38" s="100">
        <f t="shared" si="209"/>
        <v>712.64539051330553</v>
      </c>
      <c r="BD38" s="100">
        <f t="shared" si="209"/>
        <v>-721.25038542613606</v>
      </c>
      <c r="BE38" s="100">
        <f t="shared" si="209"/>
        <v>-794.15713886193214</v>
      </c>
      <c r="BF38" s="100">
        <f t="shared" si="209"/>
        <v>485.81578028753643</v>
      </c>
      <c r="BG38" s="100">
        <f t="shared" si="209"/>
        <v>-285.33120549309075</v>
      </c>
      <c r="BH38" s="100">
        <f t="shared" si="209"/>
        <v>-843.40388146171199</v>
      </c>
      <c r="BI38" s="100">
        <f t="shared" si="209"/>
        <v>1308.3562084878847</v>
      </c>
      <c r="BJ38" s="100">
        <f t="shared" si="209"/>
        <v>-948.55288118649287</v>
      </c>
      <c r="BK38" s="100">
        <f t="shared" si="209"/>
        <v>-1376.4176429354143</v>
      </c>
      <c r="BL38" s="100">
        <f t="shared" si="209"/>
        <v>296.78693052478729</v>
      </c>
      <c r="BM38" s="100">
        <f t="shared" si="209"/>
        <v>-26.68675093295019</v>
      </c>
      <c r="BN38" s="100">
        <f t="shared" ref="BN38:DY38" si="210">BN30-BN32</f>
        <v>-1060.2345616949267</v>
      </c>
      <c r="BO38" s="100">
        <f t="shared" si="210"/>
        <v>1581.3809651966972</v>
      </c>
      <c r="BP38" s="100">
        <f t="shared" si="210"/>
        <v>-1935.9310472295399</v>
      </c>
      <c r="BQ38" s="100">
        <f t="shared" si="210"/>
        <v>346.89135799654218</v>
      </c>
      <c r="BR38" s="100">
        <f t="shared" si="210"/>
        <v>614.66333449804233</v>
      </c>
      <c r="BS38" s="100">
        <f t="shared" si="210"/>
        <v>-2503.8228441090446</v>
      </c>
      <c r="BT38" s="100">
        <f t="shared" si="210"/>
        <v>14.421416438852475</v>
      </c>
      <c r="BU38" s="100">
        <f t="shared" si="210"/>
        <v>1276.9280057727926</v>
      </c>
      <c r="BV38" s="100">
        <f t="shared" si="210"/>
        <v>614.07825520790198</v>
      </c>
      <c r="BW38" s="100">
        <f t="shared" si="210"/>
        <v>-1102.4969318071248</v>
      </c>
      <c r="BX38" s="100">
        <f t="shared" si="210"/>
        <v>-1316.5559734486008</v>
      </c>
      <c r="BY38" s="100">
        <f t="shared" si="210"/>
        <v>-771.14043266146894</v>
      </c>
      <c r="BZ38" s="100">
        <f t="shared" si="210"/>
        <v>767.31027281169781</v>
      </c>
      <c r="CA38" s="100">
        <f t="shared" si="210"/>
        <v>-127.17755589887452</v>
      </c>
      <c r="CB38" s="100">
        <f t="shared" si="210"/>
        <v>489.05680943456082</v>
      </c>
      <c r="CC38" s="100">
        <f t="shared" si="210"/>
        <v>-1378.1888383080204</v>
      </c>
      <c r="CD38" s="100">
        <f t="shared" si="210"/>
        <v>-369.45918109184299</v>
      </c>
      <c r="CE38" s="100">
        <f t="shared" si="210"/>
        <v>593.75153216148078</v>
      </c>
      <c r="CF38" s="100">
        <f t="shared" si="210"/>
        <v>-68.536478609732512</v>
      </c>
      <c r="CG38" s="100">
        <f t="shared" si="210"/>
        <v>1390.804694567526</v>
      </c>
      <c r="CH38" s="100">
        <f t="shared" si="210"/>
        <v>723.52641209296849</v>
      </c>
      <c r="CI38" s="100">
        <f t="shared" si="210"/>
        <v>-809.52819703889077</v>
      </c>
      <c r="CJ38" s="100">
        <f t="shared" si="210"/>
        <v>101.67680080666696</v>
      </c>
      <c r="CK38" s="100">
        <f t="shared" si="210"/>
        <v>413.46844774627266</v>
      </c>
      <c r="CL38" s="100">
        <f t="shared" si="210"/>
        <v>-363.08339282664338</v>
      </c>
      <c r="CM38" s="100">
        <f t="shared" si="210"/>
        <v>-2737.5832369394957</v>
      </c>
      <c r="CN38" s="100">
        <f t="shared" si="210"/>
        <v>1068.6755459590966</v>
      </c>
      <c r="CO38" s="100">
        <f t="shared" si="210"/>
        <v>-917.19648758066091</v>
      </c>
      <c r="CP38" s="100">
        <f t="shared" si="210"/>
        <v>-1687.8833039073838</v>
      </c>
      <c r="CQ38" s="100">
        <f t="shared" si="210"/>
        <v>574.63680530415638</v>
      </c>
      <c r="CR38" s="100">
        <f t="shared" si="210"/>
        <v>-259.51305437551764</v>
      </c>
      <c r="CS38" s="100">
        <f t="shared" si="210"/>
        <v>586.89658174778253</v>
      </c>
      <c r="CT38" s="100">
        <f t="shared" si="210"/>
        <v>1819.3190003181041</v>
      </c>
      <c r="CU38" s="100">
        <f t="shared" si="210"/>
        <v>1716.0965837465142</v>
      </c>
      <c r="CV38" s="100">
        <f t="shared" si="210"/>
        <v>-4882.3995461212662</v>
      </c>
      <c r="CW38" s="100">
        <f t="shared" si="210"/>
        <v>7348.4754694691192</v>
      </c>
      <c r="CX38" s="100">
        <f t="shared" si="210"/>
        <v>-981.51660373146296</v>
      </c>
      <c r="CY38" s="100">
        <f t="shared" si="210"/>
        <v>-2805.380125690217</v>
      </c>
      <c r="CZ38" s="100">
        <f t="shared" si="210"/>
        <v>885.5179260594341</v>
      </c>
      <c r="DA38" s="100">
        <f t="shared" si="210"/>
        <v>1584.9619118041339</v>
      </c>
      <c r="DB38" s="100">
        <f t="shared" si="210"/>
        <v>-1387.4925537599413</v>
      </c>
      <c r="DC38" s="100">
        <f t="shared" si="210"/>
        <v>279.28087428205606</v>
      </c>
      <c r="DD38" s="100">
        <f t="shared" si="210"/>
        <v>2186.4359633998315</v>
      </c>
      <c r="DE38" s="100">
        <f t="shared" si="210"/>
        <v>-6702.9379325295922</v>
      </c>
      <c r="DF38" s="100">
        <f t="shared" si="210"/>
        <v>6303.1826892554063</v>
      </c>
      <c r="DG38" s="100">
        <f t="shared" si="210"/>
        <v>2499.5166197462449</v>
      </c>
      <c r="DH38" s="100">
        <f t="shared" si="210"/>
        <v>-3986.7006148119031</v>
      </c>
      <c r="DI38" s="100">
        <f t="shared" si="210"/>
        <v>-2213.732627342798</v>
      </c>
      <c r="DJ38" s="100">
        <f t="shared" si="210"/>
        <v>-616.73282882236754</v>
      </c>
      <c r="DK38" s="100">
        <f t="shared" si="210"/>
        <v>-1054.7129304334824</v>
      </c>
      <c r="DL38" s="100">
        <f t="shared" si="210"/>
        <v>-2909.0982536549782</v>
      </c>
      <c r="DM38" s="100">
        <f t="shared" si="210"/>
        <v>1863.3288984138896</v>
      </c>
      <c r="DN38" s="100">
        <f t="shared" si="210"/>
        <v>-1729.6999765751546</v>
      </c>
      <c r="DO38" s="100">
        <f t="shared" si="210"/>
        <v>2299.3402227800484</v>
      </c>
      <c r="DP38" s="100">
        <f t="shared" si="210"/>
        <v>102.05864022862897</v>
      </c>
      <c r="DQ38" s="100">
        <f t="shared" si="210"/>
        <v>-9616.5168444670926</v>
      </c>
      <c r="DR38" s="100">
        <f t="shared" si="210"/>
        <v>4846.3323536355056</v>
      </c>
      <c r="DS38" s="100">
        <f t="shared" si="210"/>
        <v>-310.93607060408834</v>
      </c>
      <c r="DT38" s="100">
        <f t="shared" si="210"/>
        <v>-3638.8010112026013</v>
      </c>
      <c r="DU38" s="100">
        <f t="shared" si="210"/>
        <v>1255.564653231489</v>
      </c>
      <c r="DV38" s="100">
        <f t="shared" si="210"/>
        <v>-2480.9104965601209</v>
      </c>
      <c r="DW38" s="100">
        <f t="shared" si="210"/>
        <v>-3452.8838608598289</v>
      </c>
      <c r="DX38" s="100">
        <f t="shared" si="210"/>
        <v>-1717.4084477125962</v>
      </c>
      <c r="DY38" s="100">
        <f t="shared" si="210"/>
        <v>-188.48508145792408</v>
      </c>
      <c r="DZ38" s="100">
        <f t="shared" ref="DZ38:GK38" si="211">DZ30-DZ32</f>
        <v>-1197.0616215307386</v>
      </c>
      <c r="EA38" s="100">
        <f t="shared" si="211"/>
        <v>761.1024410337601</v>
      </c>
      <c r="EB38" s="100">
        <f t="shared" si="211"/>
        <v>1866.243007171242</v>
      </c>
      <c r="EC38" s="100">
        <f t="shared" si="211"/>
        <v>-6607.022161909983</v>
      </c>
      <c r="ED38" s="100">
        <f t="shared" si="211"/>
        <v>8069.1716530182848</v>
      </c>
      <c r="EE38" s="100">
        <f t="shared" si="211"/>
        <v>747.50802792474849</v>
      </c>
      <c r="EF38" s="100">
        <f t="shared" si="211"/>
        <v>-8982.9831100718402</v>
      </c>
      <c r="EG38" s="100">
        <f t="shared" si="211"/>
        <v>11345.694051839208</v>
      </c>
      <c r="EH38" s="100">
        <f t="shared" si="211"/>
        <v>-4045.2587434678185</v>
      </c>
      <c r="EI38" s="100">
        <f t="shared" si="211"/>
        <v>-5488.6302794924286</v>
      </c>
      <c r="EJ38" s="100">
        <f t="shared" si="211"/>
        <v>1243.8380996625444</v>
      </c>
      <c r="EK38" s="100">
        <f t="shared" si="211"/>
        <v>91.777602465894574</v>
      </c>
      <c r="EL38" s="100">
        <f t="shared" si="211"/>
        <v>-2817.3116964013143</v>
      </c>
      <c r="EM38" s="100">
        <f t="shared" si="211"/>
        <v>-823.90071690075627</v>
      </c>
      <c r="EN38" s="100">
        <f t="shared" si="211"/>
        <v>5310.8816380167464</v>
      </c>
      <c r="EO38" s="100">
        <f t="shared" si="211"/>
        <v>-8065.0820702824985</v>
      </c>
      <c r="EP38" s="100">
        <f t="shared" si="211"/>
        <v>6845.2538282162732</v>
      </c>
      <c r="EQ38" s="100">
        <f t="shared" si="211"/>
        <v>1073.0553316510729</v>
      </c>
      <c r="ER38" s="100">
        <f t="shared" si="211"/>
        <v>-4269.0137900703876</v>
      </c>
      <c r="ES38" s="100">
        <f t="shared" si="211"/>
        <v>4260.8526416572404</v>
      </c>
      <c r="ET38" s="100">
        <f t="shared" si="211"/>
        <v>-2002.3527549857508</v>
      </c>
      <c r="EU38" s="100">
        <f t="shared" si="211"/>
        <v>-3925.6788842222286</v>
      </c>
      <c r="EV38" s="100">
        <f t="shared" si="211"/>
        <v>-833.9601088494951</v>
      </c>
      <c r="EW38" s="100">
        <f t="shared" si="211"/>
        <v>1778.2800785690883</v>
      </c>
      <c r="EX38" s="100">
        <f t="shared" si="211"/>
        <v>1005.6369844671258</v>
      </c>
      <c r="EY38" s="100">
        <f t="shared" si="211"/>
        <v>853.92092061377434</v>
      </c>
      <c r="EZ38" s="100">
        <f t="shared" si="211"/>
        <v>-682.16343468977311</v>
      </c>
      <c r="FA38" s="100">
        <f t="shared" si="211"/>
        <v>-7477.225045672405</v>
      </c>
      <c r="FB38" s="100">
        <f t="shared" si="211"/>
        <v>3224.6342929270927</v>
      </c>
      <c r="FC38" s="100">
        <f t="shared" si="211"/>
        <v>-272.08184202705445</v>
      </c>
      <c r="FD38" s="100">
        <f t="shared" si="211"/>
        <v>-15399.741995053177</v>
      </c>
      <c r="FE38" s="100">
        <f t="shared" si="211"/>
        <v>13545.061105049597</v>
      </c>
      <c r="FF38" s="100">
        <f t="shared" si="211"/>
        <v>-1521.2456001439234</v>
      </c>
      <c r="FG38" s="100">
        <f t="shared" si="211"/>
        <v>-8820.8676021992687</v>
      </c>
      <c r="FH38" s="100">
        <f t="shared" si="211"/>
        <v>-3574.8605418797297</v>
      </c>
      <c r="FI38" s="100">
        <f t="shared" si="211"/>
        <v>-683.23545422492521</v>
      </c>
      <c r="FJ38" s="100">
        <f t="shared" si="211"/>
        <v>-4572.4676258768486</v>
      </c>
      <c r="FK38" s="100">
        <f t="shared" si="211"/>
        <v>-551.08484539354765</v>
      </c>
      <c r="FL38" s="100">
        <f t="shared" si="211"/>
        <v>3414.6928275383616</v>
      </c>
      <c r="FM38" s="100">
        <f t="shared" si="211"/>
        <v>-9469.8632364314708</v>
      </c>
      <c r="FN38" s="100">
        <f t="shared" si="211"/>
        <v>3279.7219380613542</v>
      </c>
      <c r="FO38" s="100">
        <f t="shared" si="211"/>
        <v>-1563.9885805283745</v>
      </c>
      <c r="FP38" s="100">
        <f t="shared" si="211"/>
        <v>3747.8574159351961</v>
      </c>
      <c r="FQ38" s="100">
        <f t="shared" si="211"/>
        <v>2325.3306757643422</v>
      </c>
      <c r="FR38" s="100">
        <f t="shared" si="211"/>
        <v>1553.7289235937751</v>
      </c>
      <c r="FS38" s="100">
        <f t="shared" si="211"/>
        <v>-8002.2814027313016</v>
      </c>
      <c r="FT38" s="100">
        <f t="shared" si="211"/>
        <v>-1739.4698904437814</v>
      </c>
      <c r="FU38" s="100">
        <f t="shared" si="211"/>
        <v>-7690.3326338614288</v>
      </c>
      <c r="FV38" s="100">
        <f t="shared" si="211"/>
        <v>-6452.0384351666999</v>
      </c>
      <c r="FW38" s="100">
        <f t="shared" si="211"/>
        <v>-440.67707874948849</v>
      </c>
      <c r="FX38" s="100">
        <f t="shared" si="211"/>
        <v>4258.0005854171213</v>
      </c>
      <c r="FY38" s="100">
        <f t="shared" si="211"/>
        <v>-11412.25649325598</v>
      </c>
      <c r="FZ38" s="100">
        <f t="shared" si="211"/>
        <v>5705.3946423472762</v>
      </c>
      <c r="GA38" s="100">
        <f t="shared" si="211"/>
        <v>-10117.154698492686</v>
      </c>
      <c r="GB38" s="100">
        <f t="shared" si="211"/>
        <v>177.47010512387669</v>
      </c>
      <c r="GC38" s="100">
        <f t="shared" si="211"/>
        <v>3552.7707589650017</v>
      </c>
      <c r="GD38" s="100">
        <f t="shared" si="211"/>
        <v>-1155.7218134694822</v>
      </c>
      <c r="GE38" s="100">
        <f t="shared" si="211"/>
        <v>-12727.147104063821</v>
      </c>
      <c r="GF38" s="100">
        <f t="shared" si="211"/>
        <v>-216.70081606447957</v>
      </c>
      <c r="GG38" s="100">
        <f t="shared" si="211"/>
        <v>-6304.2883122969188</v>
      </c>
      <c r="GH38" s="100">
        <f t="shared" si="211"/>
        <v>-1913.8249605213991</v>
      </c>
      <c r="GI38" s="100">
        <f t="shared" si="211"/>
        <v>-3690.1833421895722</v>
      </c>
      <c r="GJ38" s="100">
        <f t="shared" si="211"/>
        <v>553.65849728104058</v>
      </c>
      <c r="GK38" s="100">
        <f t="shared" si="211"/>
        <v>-11600.185397212779</v>
      </c>
      <c r="GL38" s="100">
        <f t="shared" ref="GL38:HY38" si="212">GL30-GL32</f>
        <v>9130.4279392188892</v>
      </c>
      <c r="GM38" s="100">
        <f t="shared" si="212"/>
        <v>-1760.9800112987759</v>
      </c>
      <c r="GN38" s="100">
        <f t="shared" si="212"/>
        <v>-13206.641111495108</v>
      </c>
      <c r="GO38" s="100">
        <f t="shared" si="212"/>
        <v>4144.456414747654</v>
      </c>
      <c r="GP38" s="100">
        <f t="shared" si="212"/>
        <v>3694.0907708389832</v>
      </c>
      <c r="GQ38" s="100">
        <f t="shared" si="212"/>
        <v>-15326.820947926401</v>
      </c>
      <c r="GR38" s="100">
        <f t="shared" si="212"/>
        <v>-356.91185863679766</v>
      </c>
      <c r="GS38" s="100">
        <f t="shared" si="212"/>
        <v>-3973.5937989456093</v>
      </c>
      <c r="GT38" s="100">
        <f t="shared" si="212"/>
        <v>310.10491455262672</v>
      </c>
      <c r="GU38" s="100">
        <f t="shared" si="212"/>
        <v>-7099.2753146311061</v>
      </c>
      <c r="GV38" s="100">
        <f t="shared" si="212"/>
        <v>5743.2772085103888</v>
      </c>
      <c r="GW38" s="100">
        <f t="shared" si="212"/>
        <v>-10791.138264252169</v>
      </c>
      <c r="GX38" s="100">
        <f t="shared" si="212"/>
        <v>6344.2059050923035</v>
      </c>
      <c r="GY38" s="100">
        <f t="shared" si="212"/>
        <v>-3827.6952065896444</v>
      </c>
      <c r="GZ38" s="100">
        <f t="shared" si="212"/>
        <v>-322.430923603054</v>
      </c>
      <c r="HA38" s="100">
        <f t="shared" si="212"/>
        <v>-2477.5078852376082</v>
      </c>
      <c r="HB38" s="100">
        <f t="shared" si="212"/>
        <v>-170.66235374189728</v>
      </c>
      <c r="HC38" s="100">
        <f t="shared" si="212"/>
        <v>-9164.2093694119048</v>
      </c>
      <c r="HD38" s="100">
        <f t="shared" si="212"/>
        <v>-3488.0384417301048</v>
      </c>
      <c r="HE38" s="100">
        <f t="shared" si="212"/>
        <v>-7092.2399287767084</v>
      </c>
      <c r="HF38" s="100">
        <f t="shared" si="212"/>
        <v>-2661.4384820144996</v>
      </c>
      <c r="HG38" s="100">
        <f t="shared" si="212"/>
        <v>-5775.0836006652507</v>
      </c>
      <c r="HH38" s="100">
        <f t="shared" si="212"/>
        <v>-4529.2512218109305</v>
      </c>
      <c r="HI38" s="100">
        <f t="shared" si="212"/>
        <v>-13324.95390436444</v>
      </c>
      <c r="HJ38" s="100">
        <f t="shared" si="212"/>
        <v>10280.235923654614</v>
      </c>
      <c r="HK38" s="100">
        <f t="shared" si="212"/>
        <v>-4603.0807138863802</v>
      </c>
      <c r="HL38" s="100">
        <f t="shared" si="212"/>
        <v>-5812.0819880085992</v>
      </c>
      <c r="HM38" s="100">
        <f t="shared" si="212"/>
        <v>3330.7966792029165</v>
      </c>
      <c r="HN38" s="100">
        <f t="shared" si="212"/>
        <v>2543.8096050034796</v>
      </c>
      <c r="HO38" s="100">
        <f t="shared" si="212"/>
        <v>-14000.684683309975</v>
      </c>
      <c r="HP38" s="100">
        <f t="shared" si="212"/>
        <v>-4416.7603644974988</v>
      </c>
      <c r="HQ38" s="100">
        <f t="shared" si="212"/>
        <v>-3349.2902321027232</v>
      </c>
      <c r="HR38" s="100">
        <f t="shared" si="212"/>
        <v>-8084.8488775279729</v>
      </c>
      <c r="HS38" s="100">
        <f t="shared" si="212"/>
        <v>-2930.2176824806857</v>
      </c>
      <c r="HT38" s="100">
        <f t="shared" si="212"/>
        <v>-367.47988097958478</v>
      </c>
      <c r="HU38" s="100">
        <f t="shared" si="212"/>
        <v>-19385.879357900747</v>
      </c>
      <c r="HV38" s="100">
        <f t="shared" si="212"/>
        <v>9628.4867571837531</v>
      </c>
      <c r="HW38" s="100">
        <f t="shared" si="212"/>
        <v>103.46613287097671</v>
      </c>
      <c r="HX38" s="100">
        <f t="shared" si="212"/>
        <v>-3772.1639400331951</v>
      </c>
      <c r="HY38" s="100">
        <f t="shared" si="212"/>
        <v>-3436.7060582677836</v>
      </c>
      <c r="HZ38" s="100">
        <f t="shared" ref="HZ38:IG38" si="213">HZ30-HZ32</f>
        <v>-4273.5289604143873</v>
      </c>
      <c r="IA38" s="100">
        <f t="shared" si="213"/>
        <v>-14899.537874262973</v>
      </c>
      <c r="IB38" s="100">
        <f t="shared" si="213"/>
        <v>-1798.772212813107</v>
      </c>
      <c r="IC38" s="100">
        <f t="shared" si="213"/>
        <v>-524.10922635101997</v>
      </c>
      <c r="ID38" s="100">
        <f t="shared" si="213"/>
        <v>-6693.2353448728009</v>
      </c>
      <c r="IE38" s="100">
        <f t="shared" si="213"/>
        <v>8403.2148771762768</v>
      </c>
      <c r="IF38" s="100">
        <f t="shared" si="213"/>
        <v>-2116.0213591405527</v>
      </c>
      <c r="IG38" s="100">
        <f t="shared" si="213"/>
        <v>-18518.073353671523</v>
      </c>
      <c r="IH38" s="100">
        <f t="shared" ref="IH38:IM38" si="214">IH30-IH32</f>
        <v>7521.0390531713456</v>
      </c>
      <c r="II38" s="100">
        <f t="shared" si="214"/>
        <v>-3972.7299682838029</v>
      </c>
      <c r="IJ38" s="100">
        <f t="shared" si="214"/>
        <v>-773.5255121014975</v>
      </c>
      <c r="IK38" s="100">
        <f t="shared" si="214"/>
        <v>-4971.6327307427418</v>
      </c>
      <c r="IL38" s="100">
        <f t="shared" si="214"/>
        <v>-738.56427255826907</v>
      </c>
      <c r="IM38" s="100">
        <f t="shared" si="214"/>
        <v>-19794.97686599657</v>
      </c>
      <c r="IN38" s="100">
        <f t="shared" ref="IN38:IS38" si="215">IN30-IN32</f>
        <v>-1683.995670919418</v>
      </c>
      <c r="IO38" s="100">
        <f t="shared" si="215"/>
        <v>-314.5182799612021</v>
      </c>
      <c r="IP38" s="100">
        <f t="shared" si="215"/>
        <v>-5088.2267736513604</v>
      </c>
      <c r="IQ38" s="100">
        <f t="shared" si="215"/>
        <v>-1843.5436313000664</v>
      </c>
      <c r="IR38" s="100">
        <f t="shared" si="215"/>
        <v>-8596.5603566420632</v>
      </c>
      <c r="IS38" s="100">
        <f t="shared" si="215"/>
        <v>-19276.676640555277</v>
      </c>
      <c r="IT38" s="100">
        <f t="shared" ref="IT38:IV38" si="216">IT30-IT32</f>
        <v>9473.7950998076922</v>
      </c>
      <c r="IU38" s="100">
        <f t="shared" si="216"/>
        <v>-32042.758638634688</v>
      </c>
      <c r="IV38" s="100">
        <f t="shared" si="216"/>
        <v>16668.59865139467</v>
      </c>
      <c r="IW38" s="100">
        <f t="shared" ref="IW38:IX38" si="217">IW30-IW32</f>
        <v>-3166.3910708216499</v>
      </c>
      <c r="IX38" s="100">
        <f t="shared" si="217"/>
        <v>-13690.904993789551</v>
      </c>
      <c r="IY38" s="100">
        <f t="shared" ref="IY38:IZ38" si="218">IY30-IY32</f>
        <v>-23879.075350374911</v>
      </c>
      <c r="IZ38" s="100">
        <f t="shared" si="218"/>
        <v>-6667.7257911956967</v>
      </c>
      <c r="JA38" s="100">
        <f t="shared" ref="JA38:JB38" si="219">JA30-JA32</f>
        <v>-7031.2497552545146</v>
      </c>
      <c r="JB38" s="100">
        <f t="shared" si="219"/>
        <v>-2067.1487775173773</v>
      </c>
      <c r="JC38" s="100">
        <f t="shared" ref="JC38" si="220">JC30-JC32</f>
        <v>-5766.3223753493849</v>
      </c>
      <c r="JD38" s="100">
        <f t="shared" ref="JD38:JE38" si="221">JD30-JD32</f>
        <v>-8597.200764072526</v>
      </c>
      <c r="JE38" s="100">
        <f t="shared" si="221"/>
        <v>-28280.571646269782</v>
      </c>
      <c r="JF38" s="100">
        <f t="shared" ref="JF38:JG38" si="222">JF30-JF32</f>
        <v>12708.18757859688</v>
      </c>
      <c r="JG38" s="100">
        <f t="shared" si="222"/>
        <v>-10463.796667249122</v>
      </c>
      <c r="JH38" s="100">
        <f t="shared" ref="JH38:JI38" si="223">JH30-JH32</f>
        <v>-29678.197063375228</v>
      </c>
      <c r="JI38" s="100">
        <f t="shared" si="223"/>
        <v>28696.843478517636</v>
      </c>
      <c r="JJ38" s="100">
        <f t="shared" ref="JJ38:JK38" si="224">JJ30-JJ32</f>
        <v>-5521.6221334676702</v>
      </c>
      <c r="JK38" s="100">
        <f t="shared" si="224"/>
        <v>-23633.819552062156</v>
      </c>
      <c r="JL38" s="100">
        <f t="shared" ref="JL38:JM38" si="225">JL30-JL32</f>
        <v>-9114.3809178811389</v>
      </c>
      <c r="JM38" s="100">
        <f t="shared" si="225"/>
        <v>-5821.8976725741595</v>
      </c>
      <c r="JN38" s="100">
        <f t="shared" ref="JN38:JO38" si="226">JN30-JN32</f>
        <v>-3821.349830272472</v>
      </c>
      <c r="JO38" s="100">
        <f t="shared" si="226"/>
        <v>2785.3425325080061</v>
      </c>
      <c r="JP38" s="100">
        <f t="shared" ref="JP38" si="227">JP30-JP32</f>
        <v>1737.1828655978388</v>
      </c>
      <c r="JQ38" s="100">
        <f t="shared" ref="JQ38:JR38" si="228">JQ30-JQ32</f>
        <v>-27530.553086688302</v>
      </c>
      <c r="JR38" s="100">
        <f t="shared" si="228"/>
        <v>11569.247354694617</v>
      </c>
      <c r="JS38" s="100">
        <f t="shared" ref="JS38:JT38" si="229">JS30-JS32</f>
        <v>-8252.7846616289735</v>
      </c>
      <c r="JT38" s="100">
        <f t="shared" si="229"/>
        <v>5568.0286542351723</v>
      </c>
      <c r="JU38" s="100">
        <f t="shared" ref="JU38:JV38" si="230">JU30-JU32</f>
        <v>-3126.5268302080412</v>
      </c>
      <c r="JV38" s="100">
        <f t="shared" si="230"/>
        <v>2634.0423087762583</v>
      </c>
      <c r="JW38" s="100">
        <f t="shared" ref="JW38:JX38" si="231">JW30-JW32</f>
        <v>-19317.453186253428</v>
      </c>
      <c r="JX38" s="100">
        <f t="shared" si="231"/>
        <v>-6648.3562628055261</v>
      </c>
      <c r="JY38" s="100">
        <f t="shared" ref="JY38:JZ38" si="232">JY30-JY32</f>
        <v>-4006.5832555064576</v>
      </c>
      <c r="JZ38" s="100">
        <f t="shared" si="232"/>
        <v>-1241.8162727935664</v>
      </c>
      <c r="KA38" s="100">
        <f t="shared" ref="KA38:KB38" si="233">KA30-KA32</f>
        <v>-6848.0752984993233</v>
      </c>
      <c r="KB38" s="100">
        <f t="shared" si="233"/>
        <v>-7083.1656519748594</v>
      </c>
      <c r="KC38" s="100">
        <f t="shared" ref="KC38:KD38" si="234">KC30-KC32</f>
        <v>-36825.994237296429</v>
      </c>
      <c r="KD38" s="100">
        <f t="shared" si="234"/>
        <v>9861.9686663516768</v>
      </c>
      <c r="KE38" s="100">
        <f t="shared" ref="KE38:KF38" si="235">KE30-KE32</f>
        <v>-9818.5598597548051</v>
      </c>
      <c r="KF38" s="100">
        <f t="shared" si="235"/>
        <v>-39806.836994203921</v>
      </c>
      <c r="KG38" s="100">
        <f t="shared" ref="KG38:KH38" si="236">KG30-KG32</f>
        <v>29066.414989267163</v>
      </c>
      <c r="KH38" s="100">
        <f t="shared" si="236"/>
        <v>513.83143734381565</v>
      </c>
      <c r="KI38" s="100">
        <f t="shared" ref="KI38" si="237">KI30-KI32</f>
        <v>-26659.726825596055</v>
      </c>
      <c r="KJ38" s="100">
        <f t="shared" ref="KJ38:KK38" si="238">KJ30-KJ32</f>
        <v>-9854.487944101651</v>
      </c>
      <c r="KK38" s="100">
        <f t="shared" si="238"/>
        <v>-5889.6513690962101</v>
      </c>
      <c r="KL38" s="100">
        <f t="shared" ref="KL38:KM38" si="239">KL30-KL32</f>
        <v>-9895.9329395986333</v>
      </c>
      <c r="KM38" s="100">
        <f t="shared" si="239"/>
        <v>-8328.6745095088008</v>
      </c>
      <c r="KN38" s="100">
        <f t="shared" ref="KN38:KO38" si="240">KN30-KN32</f>
        <v>-2643.6382567271539</v>
      </c>
      <c r="KO38" s="100">
        <f t="shared" si="240"/>
        <v>-18634.618720545397</v>
      </c>
      <c r="KP38" s="100">
        <f t="shared" ref="KP38:KQ38" si="241">KP30-KP32</f>
        <v>11648.10796158065</v>
      </c>
      <c r="KQ38" s="100">
        <f t="shared" si="241"/>
        <v>-11949.578729774496</v>
      </c>
      <c r="KR38" s="100">
        <f t="shared" ref="KR38" si="242">KR30-KR32</f>
        <v>-10024.285993092377</v>
      </c>
    </row>
    <row r="39" spans="1:304" s="107" customFormat="1" x14ac:dyDescent="0.25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</row>
    <row r="40" spans="1:304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304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</row>
    <row r="42" spans="1:304" x14ac:dyDescent="0.25">
      <c r="A42" s="42" t="str">
        <f>+CONCATENATE("(2) Resultado primario por fuentes de financiamiento (Fuente: BCU hasta ",VLOOKUP(MONTH(EDATE(Inicio!$D$10,-2)),[2]Hoja1!$B$3:$C$14,2,FALSE)," ",YEAR(EDATE(Inicio!$D$10,-2)),", estimaciones MEF para ",VLOOKUP(MONTH(EDATE(Inicio!$D$10,-1)),[2]Hoja1!$B$3:$C$14,2,FALSE)," ",YEAR(EDATE(Inicio!$D$10,-1))," y ",VLOOKUP(MONTH((Inicio!D10)),[2]Hoja1!$B$3:$C$14,2,FALSE)," ",YEAR(Inicio!$D$10),".")</f>
        <v>(2) Resultado primario por fuentes de financiamiento (Fuente: BCU hasta enero 2024, estimaciones MEF para febrero 2024 y marzo 2024.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304" x14ac:dyDescent="0.25">
      <c r="A43" s="42" t="str">
        <f>+CONCATENATE("(3) Resultado primario por fuentes de financiamiento (Fuente: BCU hasta ",VLOOKUP(MONTH(EDATE(Inicio!$D$10,-2)),[2]Hoja1!$B$3:$C$14,2,FALSE)," ",YEAR(EDATE(Inicio!$D$10,-2)),", estimaciones MEF para ",VLOOKUP(MONTH(EDATE(Inicio!$D$10,-1)),[2]Hoja1!$B$3:$C$14,2,FALSE)," ",YEAR(EDATE(Inicio!$D$10,-1))," y ",VLOOKUP(MONTH((Inicio!D10)),[2]Hoja1!$B$3:$C$14,2,FALSE)," ",YEAR(Inicio!$D$10),".")</f>
        <v>(3) Resultado primario por fuentes de financiamiento (Fuente: BCU hasta enero 2024, estimaciones MEF para febrero 2024 y marzo 2024.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304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R24"/>
  <sheetViews>
    <sheetView showGridLines="0" workbookViewId="0">
      <pane xSplit="1" ySplit="4" topLeftCell="KH5" activePane="bottomRight" state="frozen"/>
      <selection pane="topRight" activeCell="B1" sqref="B1"/>
      <selection pane="bottomLeft" activeCell="A6" sqref="A6"/>
      <selection pane="bottomRight" activeCell="KO7" sqref="KO7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304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26" t="s">
        <v>252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9805.7071648523033</v>
      </c>
      <c r="GY5" s="100">
        <f>+'Sector Público No Monetario'!GY30</f>
        <v>-1436.5091525896446</v>
      </c>
      <c r="GZ5" s="100">
        <f>+'Sector Público No Monetario'!GZ30</f>
        <v>4240.0041755569464</v>
      </c>
      <c r="HA5" s="100">
        <f>+'Sector Público No Monetario'!HA30</f>
        <v>297.7984937995916</v>
      </c>
      <c r="HB5" s="100">
        <f>+'Sector Público No Monetario'!HB30</f>
        <v>1956.2976388131033</v>
      </c>
      <c r="HC5" s="100">
        <f>+'Sector Público No Monetario'!HC30</f>
        <v>-3219.533543531541</v>
      </c>
      <c r="HD5" s="100">
        <f>+'Sector Público No Monetario'!HD30</f>
        <v>-441.99159859899487</v>
      </c>
      <c r="HE5" s="100">
        <f>+'Sector Público No Monetario'!HE30</f>
        <v>-4965.7819000094096</v>
      </c>
      <c r="HF5" s="100">
        <f>+'Sector Público No Monetario'!HF30</f>
        <v>1778.9997904721561</v>
      </c>
      <c r="HG5" s="100">
        <f>+'Sector Público No Monetario'!HG30</f>
        <v>-2716.6677852817493</v>
      </c>
      <c r="HH5" s="100">
        <f>+'Sector Público No Monetario'!HH30</f>
        <v>-2712.668110474614</v>
      </c>
      <c r="HI5" s="100">
        <f>+'Sector Público No Monetario'!HI30</f>
        <v>-7076.2762742025616</v>
      </c>
      <c r="HJ5" s="100">
        <f>+'Sector Público No Monetario'!HJ30</f>
        <v>13378.330961654614</v>
      </c>
      <c r="HK5" s="100">
        <f>+'Sector Público No Monetario'!HK30</f>
        <v>-2614.2033568863808</v>
      </c>
      <c r="HL5" s="100">
        <f>+'Sector Público No Monetario'!HL30</f>
        <v>-1325.6946780085993</v>
      </c>
      <c r="HM5" s="100">
        <f>+'Sector Público No Monetario'!HM30</f>
        <v>6432.9330072029161</v>
      </c>
      <c r="HN5" s="100">
        <f>+'Sector Público No Monetario'!HN30</f>
        <v>4367.2833373257654</v>
      </c>
      <c r="HO5" s="100">
        <f>+'Sector Público No Monetario'!HO30</f>
        <v>-7686.4257782054037</v>
      </c>
      <c r="HP5" s="100">
        <f>+'Sector Público No Monetario'!HP30</f>
        <v>-1293.4840150378297</v>
      </c>
      <c r="HQ5" s="100">
        <f>+'Sector Público No Monetario'!HQ30</f>
        <v>-1241.5153139910676</v>
      </c>
      <c r="HR5" s="100">
        <f>+'Sector Público No Monetario'!HR30</f>
        <v>-4213.7536030709161</v>
      </c>
      <c r="HS5" s="100">
        <f>+'Sector Público No Monetario'!HS30</f>
        <v>265.02253089302849</v>
      </c>
      <c r="HT5" s="100">
        <f>+'Sector Público No Monetario'!HT30</f>
        <v>2495.8143017634625</v>
      </c>
      <c r="HU5" s="100">
        <f>+'Sector Público No Monetario'!HU30</f>
        <v>-11460.966753603347</v>
      </c>
      <c r="HV5" s="100">
        <f>+'Sector Público No Monetario'!HV30</f>
        <v>12715.232957183753</v>
      </c>
      <c r="HW5" s="100">
        <f>+'Sector Público No Monetario'!HW30</f>
        <v>1963.0229998709767</v>
      </c>
      <c r="HX5" s="100">
        <f>+'Sector Público No Monetario'!HX30</f>
        <v>-289.20760903319541</v>
      </c>
      <c r="HY5" s="100">
        <f>+'Sector Público No Monetario'!HY30</f>
        <v>-499.40372226778391</v>
      </c>
      <c r="HZ5" s="100">
        <f>+'Sector Público No Monetario'!HZ30</f>
        <v>-2561.0360354143872</v>
      </c>
      <c r="IA5" s="100">
        <f>+'Sector Público No Monetario'!IA30</f>
        <v>-6568.1633992629722</v>
      </c>
      <c r="IB5" s="100">
        <f>+'Sector Público No Monetario'!IB30</f>
        <v>1384.6538331868926</v>
      </c>
      <c r="IC5" s="100">
        <f>+'Sector Público No Monetario'!IC30</f>
        <v>1273.7295086489798</v>
      </c>
      <c r="ID5" s="100">
        <f>+'Sector Público No Monetario'!ID30</f>
        <v>-2891.4496658728012</v>
      </c>
      <c r="IE5" s="100">
        <f>+'Sector Público No Monetario'!IE30</f>
        <v>12279.927105742343</v>
      </c>
      <c r="IF5" s="100">
        <f>+'Sector Público No Monetario'!IF30</f>
        <v>4426.741568124392</v>
      </c>
      <c r="IG5" s="100">
        <f>+'Sector Público No Monetario'!IG30</f>
        <v>-10858.718310361042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13994.673183683541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16301.063254522051</v>
      </c>
      <c r="JG5" s="100">
        <f>+'Sector Público No Monetario'!JG30</f>
        <v>-9125.4048232390323</v>
      </c>
      <c r="JH5" s="100">
        <f>+'Sector Público No Monetario'!JH30</f>
        <v>-25660.880756200542</v>
      </c>
      <c r="JI5" s="100">
        <f>+'Sector Público No Monetario'!JI30</f>
        <v>32064.26958333467</v>
      </c>
      <c r="JJ5" s="100">
        <f>+'Sector Público No Monetario'!JJ30</f>
        <v>-6780.689038471548</v>
      </c>
      <c r="JK5" s="100">
        <f>+'Sector Público No Monetario'!JK30</f>
        <v>-15493.92373517222</v>
      </c>
      <c r="JL5" s="100">
        <f>+'Sector Público No Monetario'!JL30</f>
        <v>-3085.4313414118192</v>
      </c>
      <c r="JM5" s="100">
        <f>+'Sector Público No Monetario'!JM30</f>
        <v>-3818.3395171117886</v>
      </c>
      <c r="JN5" s="100">
        <f>+'Sector Público No Monetario'!JN30</f>
        <v>-218.48129200943822</v>
      </c>
      <c r="JO5" s="100">
        <f>+'Sector Público No Monetario'!JO30</f>
        <v>6911.1401936534367</v>
      </c>
      <c r="JP5" s="100">
        <f>+'Sector Público No Monetario'!JP30</f>
        <v>10458.926423114282</v>
      </c>
      <c r="JQ5" s="100">
        <f>+'Sector Público No Monetario'!JQ30</f>
        <v>-18463.440992787047</v>
      </c>
      <c r="JR5" s="100">
        <f>+'Sector Público No Monetario'!JR30</f>
        <v>16127.281250970533</v>
      </c>
      <c r="JS5" s="100">
        <f>+'Sector Público No Monetario'!JS30</f>
        <v>-7970.6470995216496</v>
      </c>
      <c r="JT5" s="100">
        <f>+'Sector Público No Monetario'!JT30</f>
        <v>9368.9254088920661</v>
      </c>
      <c r="JU5" s="100">
        <f>+'Sector Público No Monetario'!JU30</f>
        <v>576.95072782759269</v>
      </c>
      <c r="JV5" s="100">
        <f>+'Sector Público No Monetario'!JV30</f>
        <v>6614.171037638599</v>
      </c>
      <c r="JW5" s="100">
        <f>+'Sector Público No Monetario'!JW30</f>
        <v>-12051.002097230616</v>
      </c>
      <c r="JX5" s="100">
        <f>+'Sector Público No Monetario'!JX30</f>
        <v>-28.647377546215921</v>
      </c>
      <c r="JY5" s="100">
        <f>+'Sector Público No Monetario'!JY30</f>
        <v>-1253.0645792657592</v>
      </c>
      <c r="JZ5" s="100">
        <f>+'Sector Público No Monetario'!JZ30</f>
        <v>2778.2048071218651</v>
      </c>
      <c r="KA5" s="100">
        <f>+'Sector Público No Monetario'!KA30</f>
        <v>-1402.515144286217</v>
      </c>
      <c r="KB5" s="100">
        <f>+'Sector Público No Monetario'!KB30</f>
        <v>851.9617917530469</v>
      </c>
      <c r="KC5" s="100">
        <f>+'Sector Público No Monetario'!KC30</f>
        <v>-28459.720896545405</v>
      </c>
      <c r="KD5" s="100">
        <f>+'Sector Público No Monetario'!KD30</f>
        <v>14117.401498121257</v>
      </c>
      <c r="KE5" s="100">
        <f>+'Sector Público No Monetario'!KE30</f>
        <v>-6017.2559960022363</v>
      </c>
      <c r="KF5" s="100">
        <f>+'Sector Público No Monetario'!KF30</f>
        <v>-35543.25113637399</v>
      </c>
      <c r="KG5" s="100">
        <f>+'Sector Público No Monetario'!KG30</f>
        <v>34602.516375076928</v>
      </c>
      <c r="KH5" s="100">
        <f>+'Sector Público No Monetario'!KH30</f>
        <v>4406.1049269977811</v>
      </c>
      <c r="KI5" s="100">
        <f>+'Sector Público No Monetario'!KI30</f>
        <v>-18362.019800489943</v>
      </c>
      <c r="KJ5" s="100">
        <f>+'Sector Público No Monetario'!KJ30</f>
        <v>-4801.3299670431479</v>
      </c>
      <c r="KK5" s="100">
        <f>+'Sector Público No Monetario'!KK30</f>
        <v>-1274.7876431229934</v>
      </c>
      <c r="KL5" s="100">
        <f>+'Sector Público No Monetario'!KL30</f>
        <v>-6393.8270875885473</v>
      </c>
      <c r="KM5" s="100">
        <f>+'Sector Público No Monetario'!KM30</f>
        <v>-2524.0183216633636</v>
      </c>
      <c r="KN5" s="100">
        <f>+'Sector Público No Monetario'!KN30</f>
        <v>5044.4209457341021</v>
      </c>
      <c r="KO5" s="100">
        <f>+'Sector Público No Monetario'!KO30</f>
        <v>-10563.029980222254</v>
      </c>
      <c r="KP5" s="100">
        <f>+'Sector Público No Monetario'!KP30</f>
        <v>18645.93278392596</v>
      </c>
      <c r="KQ5" s="100">
        <f>+'Sector Público No Monetario'!KQ30</f>
        <v>-6637.4706808848887</v>
      </c>
      <c r="KR5" s="100">
        <f>+'Sector Público No Monetario'!KR30</f>
        <v>-7051.9162986988758</v>
      </c>
    </row>
    <row r="6" spans="1:304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</row>
    <row r="7" spans="1:304" x14ac:dyDescent="0.25">
      <c r="A7" s="102" t="s">
        <v>254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2775.3063790371998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3058.4158153835015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1338.3918440100892</v>
      </c>
      <c r="JH7" s="110">
        <f>+'Sector Público No Monetario'!JH32</f>
        <v>4017.3163071746876</v>
      </c>
      <c r="JI7" s="110">
        <f>+'Sector Público No Monetario'!JI32</f>
        <v>3367.4261048170324</v>
      </c>
      <c r="JJ7" s="110">
        <f>+'Sector Público No Monetario'!JJ32</f>
        <v>-1259.0669050038782</v>
      </c>
      <c r="JK7" s="110">
        <f>+'Sector Público No Monetario'!JK32</f>
        <v>8139.8958168899362</v>
      </c>
      <c r="JL7" s="110">
        <f>+'Sector Público No Monetario'!JL32</f>
        <v>6028.9495764693202</v>
      </c>
      <c r="JM7" s="110">
        <f>+'Sector Público No Monetario'!JM32</f>
        <v>2003.5581554623714</v>
      </c>
      <c r="JN7" s="110">
        <f>+'Sector Público No Monetario'!JN32</f>
        <v>3602.8685382630338</v>
      </c>
      <c r="JO7" s="110">
        <f>+'Sector Público No Monetario'!JO32</f>
        <v>4125.7976611454305</v>
      </c>
      <c r="JP7" s="110">
        <f>+'Sector Público No Monetario'!JP32</f>
        <v>8721.7435575164436</v>
      </c>
      <c r="JQ7" s="110">
        <f>+'Sector Público No Monetario'!JQ32</f>
        <v>9067.1120939012544</v>
      </c>
      <c r="JR7" s="110">
        <f>+'Sector Público No Monetario'!JR32</f>
        <v>4558.0338962759151</v>
      </c>
      <c r="JS7" s="110">
        <f>+'Sector Público No Monetario'!JS32</f>
        <v>282.13756210732407</v>
      </c>
      <c r="JT7" s="110">
        <f>+'Sector Público No Monetario'!JT32</f>
        <v>3800.8967546568938</v>
      </c>
      <c r="JU7" s="110">
        <f>+'Sector Público No Monetario'!JU32</f>
        <v>3703.477558035634</v>
      </c>
      <c r="JV7" s="110">
        <f>+'Sector Público No Monetario'!JV32</f>
        <v>3980.1287288623407</v>
      </c>
      <c r="JW7" s="110">
        <f>+'Sector Público No Monetario'!JW32</f>
        <v>7266.4510890228103</v>
      </c>
      <c r="JX7" s="110">
        <f>+'Sector Público No Monetario'!JX32</f>
        <v>6619.7088852593106</v>
      </c>
      <c r="JY7" s="110">
        <f>+'Sector Público No Monetario'!JY32</f>
        <v>2753.5186762406984</v>
      </c>
      <c r="JZ7" s="110">
        <f>+'Sector Público No Monetario'!JZ32</f>
        <v>4020.0210799154315</v>
      </c>
      <c r="KA7" s="110">
        <f>+'Sector Público No Monetario'!KA32</f>
        <v>5445.5601542131062</v>
      </c>
      <c r="KB7" s="110">
        <f>+'Sector Público No Monetario'!KB32</f>
        <v>7935.1274437279062</v>
      </c>
      <c r="KC7" s="110">
        <f>+'Sector Público No Monetario'!KC32</f>
        <v>8366.2733407510277</v>
      </c>
      <c r="KD7" s="110">
        <f>+'Sector Público No Monetario'!KD32</f>
        <v>4255.4328317695799</v>
      </c>
      <c r="KE7" s="110">
        <f>+'Sector Público No Monetario'!KE32</f>
        <v>3801.3038637525697</v>
      </c>
      <c r="KF7" s="110">
        <f>+'Sector Público No Monetario'!KF32</f>
        <v>4263.5858578299321</v>
      </c>
      <c r="KG7" s="110">
        <f>+'Sector Público No Monetario'!KG32</f>
        <v>5536.101385809764</v>
      </c>
      <c r="KH7" s="110">
        <f>+'Sector Público No Monetario'!KH32</f>
        <v>3892.2734896539655</v>
      </c>
      <c r="KI7" s="110">
        <f>+'Sector Público No Monetario'!KI32</f>
        <v>8297.7070251061123</v>
      </c>
      <c r="KJ7" s="110">
        <f>+'Sector Público No Monetario'!KJ32</f>
        <v>5053.1579770585031</v>
      </c>
      <c r="KK7" s="110">
        <f>+'Sector Público No Monetario'!KK32</f>
        <v>4614.8637259732168</v>
      </c>
      <c r="KL7" s="110">
        <f>+'Sector Público No Monetario'!KL32</f>
        <v>3502.105852010086</v>
      </c>
      <c r="KM7" s="110">
        <f>+'Sector Público No Monetario'!KM32</f>
        <v>5804.6561878454377</v>
      </c>
      <c r="KN7" s="110">
        <f>+'Sector Público No Monetario'!KN32</f>
        <v>7688.0592024612561</v>
      </c>
      <c r="KO7" s="110">
        <f>+'Sector Público No Monetario'!KO32</f>
        <v>8071.5887403231445</v>
      </c>
      <c r="KP7" s="110">
        <f>+'Sector Público No Monetario'!KP32</f>
        <v>6997.8248223453102</v>
      </c>
      <c r="KQ7" s="110">
        <f>+'Sector Público No Monetario'!KQ32</f>
        <v>5312.1080488896068</v>
      </c>
      <c r="KR7" s="110">
        <f>+'Sector Público No Monetario'!KR32</f>
        <v>2972.3696943935015</v>
      </c>
    </row>
    <row r="8" spans="1:304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</row>
    <row r="9" spans="1:304" ht="15.75" thickBot="1" x14ac:dyDescent="0.3">
      <c r="A9" s="26" t="s">
        <v>255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6344.2059050923035</v>
      </c>
      <c r="GY9" s="100">
        <f>+'Sector Público No Monetario'!GY38</f>
        <v>-3827.6952065896444</v>
      </c>
      <c r="GZ9" s="100">
        <f>+'Sector Público No Monetario'!GZ38</f>
        <v>-322.430923603054</v>
      </c>
      <c r="HA9" s="100">
        <f>+'Sector Público No Monetario'!HA38</f>
        <v>-2477.5078852376082</v>
      </c>
      <c r="HB9" s="100">
        <f>+'Sector Público No Monetario'!HB38</f>
        <v>-170.66235374189728</v>
      </c>
      <c r="HC9" s="100">
        <f>+'Sector Público No Monetario'!HC38</f>
        <v>-9164.2093694119048</v>
      </c>
      <c r="HD9" s="100">
        <f>+'Sector Público No Monetario'!HD38</f>
        <v>-3488.0384417301048</v>
      </c>
      <c r="HE9" s="100">
        <f>+'Sector Público No Monetario'!HE38</f>
        <v>-7092.2399287767084</v>
      </c>
      <c r="HF9" s="100">
        <f>+'Sector Público No Monetario'!HF38</f>
        <v>-2661.4384820144996</v>
      </c>
      <c r="HG9" s="100">
        <f>+'Sector Público No Monetario'!HG38</f>
        <v>-5775.0836006652507</v>
      </c>
      <c r="HH9" s="100">
        <f>+'Sector Público No Monetario'!HH38</f>
        <v>-4529.2512218109305</v>
      </c>
      <c r="HI9" s="100">
        <f>+'Sector Público No Monetario'!HI38</f>
        <v>-13324.95390436444</v>
      </c>
      <c r="HJ9" s="100">
        <f>+'Sector Público No Monetario'!HJ38</f>
        <v>10280.235923654614</v>
      </c>
      <c r="HK9" s="100">
        <f>+'Sector Público No Monetario'!HK38</f>
        <v>-4603.0807138863802</v>
      </c>
      <c r="HL9" s="100">
        <f>+'Sector Público No Monetario'!HL38</f>
        <v>-5812.0819880085992</v>
      </c>
      <c r="HM9" s="100">
        <f>+'Sector Público No Monetario'!HM38</f>
        <v>3330.7966792029165</v>
      </c>
      <c r="HN9" s="100">
        <f>+'Sector Público No Monetario'!HN38</f>
        <v>2543.8096050034796</v>
      </c>
      <c r="HO9" s="100">
        <f>+'Sector Público No Monetario'!HO38</f>
        <v>-14000.684683309975</v>
      </c>
      <c r="HP9" s="100">
        <f>+'Sector Público No Monetario'!HP38</f>
        <v>-4416.7603644974988</v>
      </c>
      <c r="HQ9" s="100">
        <f>+'Sector Público No Monetario'!HQ38</f>
        <v>-3349.2902321027232</v>
      </c>
      <c r="HR9" s="100">
        <f>+'Sector Público No Monetario'!HR38</f>
        <v>-8084.8488775279729</v>
      </c>
      <c r="HS9" s="100">
        <f>+'Sector Público No Monetario'!HS38</f>
        <v>-2930.2176824806857</v>
      </c>
      <c r="HT9" s="100">
        <f>+'Sector Público No Monetario'!HT38</f>
        <v>-367.47988097958478</v>
      </c>
      <c r="HU9" s="100">
        <f>+'Sector Público No Monetario'!HU38</f>
        <v>-19385.879357900747</v>
      </c>
      <c r="HV9" s="100">
        <f>+'Sector Público No Monetario'!HV38</f>
        <v>9628.4867571837531</v>
      </c>
      <c r="HW9" s="100">
        <f>+'Sector Público No Monetario'!HW38</f>
        <v>103.46613287097671</v>
      </c>
      <c r="HX9" s="100">
        <f>+'Sector Público No Monetario'!HX38</f>
        <v>-3772.1639400331951</v>
      </c>
      <c r="HY9" s="100">
        <f>+'Sector Público No Monetario'!HY38</f>
        <v>-3436.7060582677836</v>
      </c>
      <c r="HZ9" s="100">
        <f>+'Sector Público No Monetario'!HZ38</f>
        <v>-4273.5289604143873</v>
      </c>
      <c r="IA9" s="100">
        <f>+'Sector Público No Monetario'!IA38</f>
        <v>-14899.537874262973</v>
      </c>
      <c r="IB9" s="100">
        <f>+'Sector Público No Monetario'!IB38</f>
        <v>-1798.772212813107</v>
      </c>
      <c r="IC9" s="100">
        <f>+'Sector Público No Monetario'!IC38</f>
        <v>-524.10922635101997</v>
      </c>
      <c r="ID9" s="100">
        <f>+'Sector Público No Monetario'!ID38</f>
        <v>-6693.2353448728009</v>
      </c>
      <c r="IE9" s="100">
        <f>+'Sector Público No Monetario'!IE38</f>
        <v>8403.2148771762768</v>
      </c>
      <c r="IF9" s="100">
        <f>+'Sector Público No Monetario'!IF38</f>
        <v>-2116.0213591405527</v>
      </c>
      <c r="IG9" s="100">
        <f>+'Sector Público No Monetario'!IG38</f>
        <v>-18518.073353671523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9473.7950998076922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12708.18757859688</v>
      </c>
      <c r="JG9" s="100">
        <f>+'Sector Público No Monetario'!JG38</f>
        <v>-10463.796667249122</v>
      </c>
      <c r="JH9" s="100">
        <f>+'Sector Público No Monetario'!JH38</f>
        <v>-29678.197063375228</v>
      </c>
      <c r="JI9" s="100">
        <f>+'Sector Público No Monetario'!JI38</f>
        <v>28696.843478517636</v>
      </c>
      <c r="JJ9" s="100">
        <f>+'Sector Público No Monetario'!JJ38</f>
        <v>-5521.6221334676702</v>
      </c>
      <c r="JK9" s="100">
        <f>+'Sector Público No Monetario'!JK38</f>
        <v>-23633.819552062156</v>
      </c>
      <c r="JL9" s="100">
        <f>+'Sector Público No Monetario'!JL38</f>
        <v>-9114.3809178811389</v>
      </c>
      <c r="JM9" s="100">
        <f>+'Sector Público No Monetario'!JM38</f>
        <v>-5821.8976725741595</v>
      </c>
      <c r="JN9" s="100">
        <f>+'Sector Público No Monetario'!JN38</f>
        <v>-3821.349830272472</v>
      </c>
      <c r="JO9" s="100">
        <f>+'Sector Público No Monetario'!JO38</f>
        <v>2785.3425325080061</v>
      </c>
      <c r="JP9" s="100">
        <f>+'Sector Público No Monetario'!JP38</f>
        <v>1737.1828655978388</v>
      </c>
      <c r="JQ9" s="100">
        <f>+'Sector Público No Monetario'!JQ38</f>
        <v>-27530.553086688302</v>
      </c>
      <c r="JR9" s="100">
        <f>+'Sector Público No Monetario'!JR38</f>
        <v>11569.247354694617</v>
      </c>
      <c r="JS9" s="100">
        <f>+'Sector Público No Monetario'!JS38</f>
        <v>-8252.7846616289735</v>
      </c>
      <c r="JT9" s="100">
        <f>+'Sector Público No Monetario'!JT38</f>
        <v>5568.0286542351723</v>
      </c>
      <c r="JU9" s="100">
        <f>+'Sector Público No Monetario'!JU38</f>
        <v>-3126.5268302080412</v>
      </c>
      <c r="JV9" s="100">
        <f>+'Sector Público No Monetario'!JV38</f>
        <v>2634.0423087762583</v>
      </c>
      <c r="JW9" s="100">
        <f>+'Sector Público No Monetario'!JW38</f>
        <v>-19317.453186253428</v>
      </c>
      <c r="JX9" s="100">
        <f>+'Sector Público No Monetario'!JX38</f>
        <v>-6648.3562628055261</v>
      </c>
      <c r="JY9" s="100">
        <f>+'Sector Público No Monetario'!JY38</f>
        <v>-4006.5832555064576</v>
      </c>
      <c r="JZ9" s="100">
        <f>+'Sector Público No Monetario'!JZ38</f>
        <v>-1241.8162727935664</v>
      </c>
      <c r="KA9" s="100">
        <f>+'Sector Público No Monetario'!KA38</f>
        <v>-6848.0752984993233</v>
      </c>
      <c r="KB9" s="100">
        <f>+'Sector Público No Monetario'!KB38</f>
        <v>-7083.1656519748594</v>
      </c>
      <c r="KC9" s="100">
        <f>+'Sector Público No Monetario'!KC38</f>
        <v>-36825.994237296429</v>
      </c>
      <c r="KD9" s="100">
        <f>+'Sector Público No Monetario'!KD38</f>
        <v>9861.9686663516768</v>
      </c>
      <c r="KE9" s="100">
        <f>+'Sector Público No Monetario'!KE38</f>
        <v>-9818.5598597548051</v>
      </c>
      <c r="KF9" s="100">
        <f>+'Sector Público No Monetario'!KF38</f>
        <v>-39806.836994203921</v>
      </c>
      <c r="KG9" s="100">
        <f>+'Sector Público No Monetario'!KG38</f>
        <v>29066.414989267163</v>
      </c>
      <c r="KH9" s="100">
        <f>+'Sector Público No Monetario'!KH38</f>
        <v>513.83143734381565</v>
      </c>
      <c r="KI9" s="100">
        <f>+'Sector Público No Monetario'!KI38</f>
        <v>-26659.726825596055</v>
      </c>
      <c r="KJ9" s="100">
        <f>+'Sector Público No Monetario'!KJ38</f>
        <v>-9854.487944101651</v>
      </c>
      <c r="KK9" s="100">
        <f>+'Sector Público No Monetario'!KK38</f>
        <v>-5889.6513690962101</v>
      </c>
      <c r="KL9" s="100">
        <f>+'Sector Público No Monetario'!KL38</f>
        <v>-9895.9329395986333</v>
      </c>
      <c r="KM9" s="100">
        <f>+'Sector Público No Monetario'!KM38</f>
        <v>-8328.6745095088008</v>
      </c>
      <c r="KN9" s="100">
        <f>+'Sector Público No Monetario'!KN38</f>
        <v>-2643.6382567271539</v>
      </c>
      <c r="KO9" s="100">
        <f>+'Sector Público No Monetario'!KO38</f>
        <v>-18634.618720545397</v>
      </c>
      <c r="KP9" s="100">
        <f>+'Sector Público No Monetario'!KP38</f>
        <v>11648.10796158065</v>
      </c>
      <c r="KQ9" s="100">
        <f>+'Sector Público No Monetario'!KQ38</f>
        <v>-11949.578729774496</v>
      </c>
      <c r="KR9" s="100">
        <f>+'Sector Público No Monetario'!KR38</f>
        <v>-10024.285993092377</v>
      </c>
    </row>
    <row r="10" spans="1:304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</row>
    <row r="11" spans="1:304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f>+[1]Mensual!GL$32</f>
        <v>-44.569945000000004</v>
      </c>
      <c r="GM11" s="11">
        <f>+[1]Mensual!GM$32</f>
        <v>-264.78929000000005</v>
      </c>
      <c r="GN11" s="11">
        <f>+[1]Mensual!GN$32</f>
        <v>-116.07544</v>
      </c>
      <c r="GO11" s="11">
        <f>+[1]Mensual!GO$32</f>
        <v>-62.188729999999921</v>
      </c>
      <c r="GP11" s="11">
        <f>+[1]Mensual!GP$32</f>
        <v>-99.523280000000085</v>
      </c>
      <c r="GQ11" s="11">
        <f>+[1]Mensual!GQ$32</f>
        <v>-162.44088999999965</v>
      </c>
      <c r="GR11" s="11">
        <f>+[1]Mensual!GR$32</f>
        <v>-99.387020000000248</v>
      </c>
      <c r="GS11" s="11">
        <f>+[1]Mensual!GS$32</f>
        <v>-52.334309999999938</v>
      </c>
      <c r="GT11" s="11">
        <f>+[1]Mensual!GT$32</f>
        <v>-209.49900999999988</v>
      </c>
      <c r="GU11" s="11">
        <f>+[1]Mensual!GU$32</f>
        <v>-83.346039999999803</v>
      </c>
      <c r="GV11" s="11">
        <f>+[1]Mensual!GV$32</f>
        <v>-78.91235000000033</v>
      </c>
      <c r="GW11" s="11">
        <f>+[1]Mensual!GW$32</f>
        <v>-112.3311800000004</v>
      </c>
      <c r="GX11" s="11">
        <f>+[1]Mensual!GX$32</f>
        <v>-75.574875110000008</v>
      </c>
      <c r="GY11" s="11">
        <f>+[1]Mensual!GY$32</f>
        <v>-126.36038999999998</v>
      </c>
      <c r="GZ11" s="11">
        <f>+[1]Mensual!GZ$32</f>
        <v>-265.80400999999995</v>
      </c>
      <c r="HA11" s="11">
        <f>+[1]Mensual!HA$32</f>
        <v>-78.813690000000008</v>
      </c>
      <c r="HB11" s="11">
        <f>+[1]Mensual!HB$32</f>
        <v>-98.742729999999881</v>
      </c>
      <c r="HC11" s="11">
        <f>+[1]Mensual!HC$32</f>
        <v>-180.70022</v>
      </c>
      <c r="HD11" s="11">
        <f>+[1]Mensual!HD$32</f>
        <v>23.578439999999944</v>
      </c>
      <c r="HE11" s="11">
        <f>+[1]Mensual!HE$32</f>
        <v>-69.880869999999817</v>
      </c>
      <c r="HF11" s="11">
        <f>+[1]Mensual!HF$32</f>
        <v>-278.44980000000015</v>
      </c>
      <c r="HG11" s="11">
        <f>+[1]Mensual!HG$32</f>
        <v>-67.455110000000161</v>
      </c>
      <c r="HH11" s="11">
        <f>+[1]Mensual!HH$32</f>
        <v>-68.114779999999939</v>
      </c>
      <c r="HI11" s="11">
        <f>+[1]Mensual!HI$32</f>
        <v>-179.4412299999999</v>
      </c>
      <c r="HJ11" s="11">
        <f>+[1]Mensual!HJ$32</f>
        <v>-70.93567000000003</v>
      </c>
      <c r="HK11" s="11">
        <f>+[1]Mensual!HK$32</f>
        <v>42.656720000000014</v>
      </c>
      <c r="HL11" s="11">
        <f>+[1]Mensual!HL$32</f>
        <v>-433.26052999999996</v>
      </c>
      <c r="HM11" s="11">
        <f>+[1]Mensual!HM$32</f>
        <v>-68.079290000000086</v>
      </c>
      <c r="HN11" s="11">
        <f>+[1]Mensual!HN$32</f>
        <v>-114.35174999999995</v>
      </c>
      <c r="HO11" s="11">
        <f>+[1]Mensual!HO$32</f>
        <v>-176.49061999999998</v>
      </c>
      <c r="HP11" s="11">
        <f>+[1]Mensual!HP$32</f>
        <v>23.908279999999849</v>
      </c>
      <c r="HQ11" s="11">
        <f>+[1]Mensual!HQ$32</f>
        <v>-67.918840000000046</v>
      </c>
      <c r="HR11" s="11">
        <f>+[1]Mensual!HR$32</f>
        <v>-80.346369999999894</v>
      </c>
      <c r="HS11" s="11">
        <f>+[1]Mensual!HS$32</f>
        <v>-63.54055000000001</v>
      </c>
      <c r="HT11" s="11">
        <f>+[1]Mensual!HT$32</f>
        <v>-81.288080000000051</v>
      </c>
      <c r="HU11" s="11">
        <f>+[1]Mensual!HU$32</f>
        <v>-211.32364707000011</v>
      </c>
      <c r="HV11" s="11">
        <f>+[1]Mensual!HV$32</f>
        <v>-67.275081999999969</v>
      </c>
      <c r="HW11" s="11">
        <f>+[1]Mensual!HW$32</f>
        <v>-92.50562000000005</v>
      </c>
      <c r="HX11" s="11">
        <f>+[1]Mensual!HX$32</f>
        <v>-311.54415100000006</v>
      </c>
      <c r="HY11" s="11">
        <f>+[1]Mensual!HY$32</f>
        <v>-93.05586265999986</v>
      </c>
      <c r="HZ11" s="11">
        <f>+[1]Mensual!HZ$32</f>
        <v>-135.50911100000002</v>
      </c>
      <c r="IA11" s="11">
        <f>+[1]Mensual!IA$32</f>
        <v>-179.4189299999997</v>
      </c>
      <c r="IB11" s="11">
        <f>+[1]Mensual!IB$32</f>
        <v>-79.203149999999951</v>
      </c>
      <c r="IC11" s="11">
        <f>+[1]Mensual!IC$32</f>
        <v>-77.913560000000444</v>
      </c>
      <c r="ID11" s="11">
        <f>+[1]Mensual!ID$32</f>
        <v>-93.301076709999819</v>
      </c>
      <c r="IE11" s="11">
        <f>+[1]Mensual!IE$32</f>
        <v>-80.728676070000049</v>
      </c>
      <c r="IF11" s="11">
        <f>+[1]Mensual!IF$32</f>
        <v>-84.468330000000208</v>
      </c>
      <c r="IG11" s="11">
        <f>+[1]Mensual!IG$32</f>
        <v>-205.23303813999973</v>
      </c>
      <c r="IH11" s="11">
        <f>+[1]Mensual!IH$32</f>
        <v>-72.531370810000027</v>
      </c>
      <c r="II11" s="11">
        <f>+[1]Mensual!II$32</f>
        <v>-93.159609999999958</v>
      </c>
      <c r="IJ11" s="11">
        <f>+[1]Mensual!IJ$32</f>
        <v>-326.498806</v>
      </c>
      <c r="IK11" s="11">
        <f>+[1]Mensual!IK$32</f>
        <v>-105.93112999999991</v>
      </c>
      <c r="IL11" s="11">
        <f>+[1]Mensual!IL$32</f>
        <v>-107.00249918999994</v>
      </c>
      <c r="IM11" s="11">
        <f>+[1]Mensual!IM$32</f>
        <v>-201.93372000000005</v>
      </c>
      <c r="IN11" s="11">
        <f>+[1]Mensual!IN$32</f>
        <v>310.06716999999992</v>
      </c>
      <c r="IO11" s="11">
        <f>+[1]Mensual!IO$32</f>
        <v>-209.66421200000002</v>
      </c>
      <c r="IP11" s="11">
        <f>+[1]Mensual!IP$32</f>
        <v>-84.283953999999852</v>
      </c>
      <c r="IQ11" s="11">
        <f>+[1]Mensual!IQ$32</f>
        <v>-81.985868000000167</v>
      </c>
      <c r="IR11" s="11">
        <f>+[1]Mensual!IR$32</f>
        <v>-76.145462029999749</v>
      </c>
      <c r="IS11" s="11">
        <f>+[1]Mensual!IS$32</f>
        <v>-162.2420618300003</v>
      </c>
      <c r="IT11" s="11">
        <f>+[1]Mensual!IT$32</f>
        <v>-17.252677000000034</v>
      </c>
      <c r="IU11" s="11">
        <f>+[1]Mensual!IU$32</f>
        <v>-366.4075205100001</v>
      </c>
      <c r="IV11" s="11">
        <f>+[1]Mensual!IV$32</f>
        <v>-99.284630999999891</v>
      </c>
      <c r="IW11" s="11">
        <f>+[1]Mensual!IW$32</f>
        <v>-85.674438999999808</v>
      </c>
      <c r="IX11" s="11">
        <f>+[1]Mensual!IX$32</f>
        <v>-59.191781000000248</v>
      </c>
      <c r="IY11" s="11">
        <f>+[1]Mensual!IY$32</f>
        <v>1039.8885299999999</v>
      </c>
      <c r="IZ11" s="11">
        <f>+[1]Mensual!IZ$32</f>
        <v>-70.358539919999913</v>
      </c>
      <c r="JA11" s="11">
        <f>+[1]Mensual!JA$32</f>
        <v>-66.291600000000003</v>
      </c>
      <c r="JB11" s="11">
        <f>+[1]Mensual!JB$32</f>
        <v>-85.434921000000045</v>
      </c>
      <c r="JC11" s="11">
        <f>+[1]Mensual!JC$32</f>
        <v>-101.67489999999957</v>
      </c>
      <c r="JD11" s="11">
        <f>+[1]Mensual!JD$32</f>
        <v>-21.967039999999969</v>
      </c>
      <c r="JE11" s="11">
        <f>+[1]Mensual!JE$32</f>
        <v>-116.51999648000049</v>
      </c>
      <c r="JF11" s="11">
        <f>+[1]Mensual!JF$32</f>
        <v>-74.716913999999974</v>
      </c>
      <c r="JG11" s="11">
        <f>+[1]Mensual!JG$32</f>
        <v>-108.68693874000003</v>
      </c>
      <c r="JH11" s="11">
        <f>+[1]Mensual!JH$32</f>
        <v>-376.40920000000011</v>
      </c>
      <c r="JI11" s="11">
        <f>+[1]Mensual!JI$32</f>
        <v>-85.402779999999979</v>
      </c>
      <c r="JJ11" s="11">
        <f>+[1]Mensual!JJ$32</f>
        <v>580.34844399999986</v>
      </c>
      <c r="JK11" s="11">
        <f>+[1]Mensual!JK$32</f>
        <v>-120.71386999999984</v>
      </c>
      <c r="JL11" s="11">
        <f>+[1]Mensual!JL$32</f>
        <v>-106.25565999999998</v>
      </c>
      <c r="JM11" s="11">
        <f>+[1]Mensual!JM$32</f>
        <v>-121.22006000000013</v>
      </c>
      <c r="JN11" s="11">
        <f>+[1]Mensual!JN$32</f>
        <v>-164.8898769999997</v>
      </c>
      <c r="JO11" s="11">
        <f>+[1]Mensual!JO$32</f>
        <v>-77.420290000000705</v>
      </c>
      <c r="JP11" s="11">
        <f>+[1]Mensual!JP$32</f>
        <v>-23.783709999999218</v>
      </c>
      <c r="JQ11" s="11">
        <f>+[1]Mensual!JQ$32</f>
        <v>-323.17358599999977</v>
      </c>
      <c r="JR11" s="11">
        <f>+[1]Mensual!JR$32</f>
        <v>-86.450729999999993</v>
      </c>
      <c r="JS11" s="11">
        <f>+[1]Mensual!JS$32</f>
        <v>-69.554400000000044</v>
      </c>
      <c r="JT11" s="11">
        <f>+[1]Mensual!JT$32</f>
        <v>-388.71733999999981</v>
      </c>
      <c r="JU11" s="11">
        <f>+[1]Mensual!JU$32</f>
        <v>-113.88326900000007</v>
      </c>
      <c r="JV11" s="11">
        <f>+[1]Mensual!JV$32</f>
        <v>-82.263979999999975</v>
      </c>
      <c r="JW11" s="11">
        <f>+[1]Mensual!JW$32</f>
        <v>-141.8122699999999</v>
      </c>
      <c r="JX11" s="11">
        <f>+[1]Mensual!JX$32</f>
        <v>-69.435775000000234</v>
      </c>
      <c r="JY11" s="11">
        <f>+[1]Mensual!JY$32</f>
        <v>-76.63220500000017</v>
      </c>
      <c r="JZ11" s="11">
        <f>+[1]Mensual!JZ$32</f>
        <v>-64.596543999999966</v>
      </c>
      <c r="KA11" s="11">
        <f>+[1]Mensual!KA$32</f>
        <v>-75.711179999999501</v>
      </c>
      <c r="KB11" s="11">
        <f>+[1]Mensual!KB$32</f>
        <v>-47.634420000000091</v>
      </c>
      <c r="KC11" s="11">
        <f>+[1]Mensual!KC$32</f>
        <v>-257.39219900000046</v>
      </c>
      <c r="KD11" s="11">
        <f>+[1]Mensual!KD$32</f>
        <v>-107.55331602999996</v>
      </c>
      <c r="KE11" s="11">
        <f>+[1]Mensual!KE$32</f>
        <v>-105.79844999999997</v>
      </c>
      <c r="KF11" s="11">
        <f>+[1]Mensual!KF$32</f>
        <v>-380.31788999999998</v>
      </c>
      <c r="KG11" s="11">
        <f>+[1]Mensual!KG$32</f>
        <v>-60.956429999999926</v>
      </c>
      <c r="KH11" s="11">
        <f>+[1]Mensual!KH$32</f>
        <v>-100.62345900000017</v>
      </c>
      <c r="KI11" s="11">
        <f>+[1]Mensual!KI$32</f>
        <v>-111.81836999999973</v>
      </c>
      <c r="KJ11" s="11">
        <f>+[1]Mensual!KJ$32</f>
        <v>-55.74481100000034</v>
      </c>
      <c r="KK11" s="11">
        <f>+[1]Mensual!KK$32</f>
        <v>-86.093929999999773</v>
      </c>
      <c r="KL11" s="11">
        <f>+[1]Mensual!KL$32</f>
        <v>-68.07329300000012</v>
      </c>
      <c r="KM11" s="11">
        <f>+[1]Mensual!KM$32</f>
        <v>-85.892449999999627</v>
      </c>
      <c r="KN11" s="11">
        <f>+[1]Mensual!KN$32</f>
        <v>-91.440520000000106</v>
      </c>
      <c r="KO11" s="11">
        <f>+[1]Mensual!KO$32</f>
        <v>-188.30029599999975</v>
      </c>
      <c r="KP11" s="11">
        <f>+[1]Mensual!KP$32</f>
        <v>-98.212292000000076</v>
      </c>
      <c r="KQ11" s="11">
        <f>+[1]Mensual!KQ$32</f>
        <v>-115.84554200000008</v>
      </c>
      <c r="KR11" s="11">
        <f>+[1]Mensual!KR$32</f>
        <v>-488.29174899999992</v>
      </c>
    </row>
    <row r="12" spans="1:304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</row>
    <row r="13" spans="1:304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f>+[1]Mensual!GL$40</f>
        <v>751.15228999999999</v>
      </c>
      <c r="GM13" s="14">
        <f>+[1]Mensual!GM$40</f>
        <v>1559.16059</v>
      </c>
      <c r="GN13" s="14">
        <f>+[1]Mensual!GN$40</f>
        <v>645.05844250999951</v>
      </c>
      <c r="GO13" s="14">
        <f>+[1]Mensual!GO$40</f>
        <v>346.74738748999965</v>
      </c>
      <c r="GP13" s="14">
        <f>+[1]Mensual!GP$40</f>
        <v>2854.4625818399991</v>
      </c>
      <c r="GQ13" s="14">
        <f>+[1]Mensual!GQ$40</f>
        <v>358.26358816000072</v>
      </c>
      <c r="GR13" s="14">
        <f>+[1]Mensual!GR$40</f>
        <v>1719.7122400000012</v>
      </c>
      <c r="GS13" s="14">
        <f>+[1]Mensual!GS$40</f>
        <v>4315.9150000000009</v>
      </c>
      <c r="GT13" s="14">
        <f>+[1]Mensual!GT$40</f>
        <v>-184.11391999999807</v>
      </c>
      <c r="GU13" s="14">
        <f>+[1]Mensual!GU$40</f>
        <v>3606.3492699999938</v>
      </c>
      <c r="GV13" s="14">
        <f>+[1]Mensual!GV$40</f>
        <v>2283.6985900000054</v>
      </c>
      <c r="GW13" s="14">
        <f>+[1]Mensual!GW$40</f>
        <v>143.02905000000075</v>
      </c>
      <c r="GX13" s="14">
        <f>+[1]Mensual!GX$40</f>
        <v>1844.24658</v>
      </c>
      <c r="GY13" s="14">
        <f>+[1]Mensual!GY$40</f>
        <v>43.412790000000044</v>
      </c>
      <c r="GZ13" s="14">
        <f>+[1]Mensual!GZ$40</f>
        <v>1081.5231699999999</v>
      </c>
      <c r="HA13" s="14">
        <f>+[1]Mensual!HA$40</f>
        <v>2388.4224300000005</v>
      </c>
      <c r="HB13" s="14">
        <f>+[1]Mensual!HB$40</f>
        <v>461.82117999999906</v>
      </c>
      <c r="HC13" s="14">
        <f>+[1]Mensual!HC$40</f>
        <v>1246.9416400000018</v>
      </c>
      <c r="HD13" s="14">
        <f>+[1]Mensual!HD$40</f>
        <v>1313.5659199999984</v>
      </c>
      <c r="HE13" s="14">
        <f>+[1]Mensual!HE$40</f>
        <v>296.40928000000179</v>
      </c>
      <c r="HF13" s="14">
        <f>+[1]Mensual!HF$40</f>
        <v>-594.51330000000098</v>
      </c>
      <c r="HG13" s="14">
        <f>+[1]Mensual!HG$40</f>
        <v>-28.047530000000108</v>
      </c>
      <c r="HH13" s="14">
        <f>+[1]Mensual!HH$40</f>
        <v>1164.0058700000006</v>
      </c>
      <c r="HI13" s="14">
        <f>+[1]Mensual!HI$40</f>
        <v>1267.3458099999998</v>
      </c>
      <c r="HJ13" s="14">
        <f>+[1]Mensual!HJ$40</f>
        <v>280.98728</v>
      </c>
      <c r="HK13" s="14">
        <f>+[1]Mensual!HK$40</f>
        <v>2563.4071200000003</v>
      </c>
      <c r="HL13" s="14">
        <f>+[1]Mensual!HL$40</f>
        <v>-1137.1906300000001</v>
      </c>
      <c r="HM13" s="14">
        <f>+[1]Mensual!HM$40</f>
        <v>2280.9073200000012</v>
      </c>
      <c r="HN13" s="14">
        <f>+[1]Mensual!HN$40</f>
        <v>2420.2726600000001</v>
      </c>
      <c r="HO13" s="14">
        <f>+[1]Mensual!HO$40</f>
        <v>591.97064999999907</v>
      </c>
      <c r="HP13" s="14">
        <f>+[1]Mensual!HP$40</f>
        <v>1797.885430000001</v>
      </c>
      <c r="HQ13" s="14">
        <f>+[1]Mensual!HQ$40</f>
        <v>317.86476999999945</v>
      </c>
      <c r="HR13" s="14">
        <f>+[1]Mensual!HR$40</f>
        <v>478.35368000000187</v>
      </c>
      <c r="HS13" s="14">
        <f>+[1]Mensual!HS$40</f>
        <v>845.00257999999928</v>
      </c>
      <c r="HT13" s="14">
        <f>+[1]Mensual!HT$40</f>
        <v>610.51893000000018</v>
      </c>
      <c r="HU13" s="14">
        <f>+[1]Mensual!HU$40</f>
        <v>841.66892268000015</v>
      </c>
      <c r="HV13" s="14">
        <f>+[1]Mensual!HV$40</f>
        <v>1764.0299197699997</v>
      </c>
      <c r="HW13" s="14">
        <f>+[1]Mensual!HW$40</f>
        <v>1853.8242</v>
      </c>
      <c r="HX13" s="14">
        <f>+[1]Mensual!HX$40</f>
        <v>1495.0072099999998</v>
      </c>
      <c r="HY13" s="14">
        <f>+[1]Mensual!HY$40</f>
        <v>1743.0697900000007</v>
      </c>
      <c r="HZ13" s="14">
        <f>+[1]Mensual!HZ$40</f>
        <v>1817.8980600000002</v>
      </c>
      <c r="IA13" s="14">
        <f>+[1]Mensual!IA$40</f>
        <v>2224.0340799999999</v>
      </c>
      <c r="IB13" s="14">
        <f>+[1]Mensual!IB$40</f>
        <v>1204.3085799999997</v>
      </c>
      <c r="IC13" s="14">
        <f>+[1]Mensual!IC$40</f>
        <v>1722.3490700000011</v>
      </c>
      <c r="ID13" s="14">
        <f>+[1]Mensual!ID$40</f>
        <v>2379.1316699999984</v>
      </c>
      <c r="IE13" s="14">
        <f>+[1]Mensual!IE$40</f>
        <v>1162.7150300000017</v>
      </c>
      <c r="IF13" s="14">
        <f>+[1]Mensual!IF$40</f>
        <v>-3967.0138300000017</v>
      </c>
      <c r="IG13" s="14">
        <f>+[1]Mensual!IG$40</f>
        <v>1182.7389700000022</v>
      </c>
      <c r="IH13" s="14">
        <f>+[1]Mensual!IH$40</f>
        <v>1624.1765800000001</v>
      </c>
      <c r="II13" s="14">
        <f>+[1]Mensual!II$40</f>
        <v>1354.4037800000001</v>
      </c>
      <c r="IJ13" s="14">
        <f>+[1]Mensual!IJ$40</f>
        <v>1649.6686799999998</v>
      </c>
      <c r="IK13" s="14">
        <f>+[1]Mensual!IK$40</f>
        <v>1924.5826299999994</v>
      </c>
      <c r="IL13" s="14">
        <f>+[1]Mensual!IL$40</f>
        <v>3161.4273200000025</v>
      </c>
      <c r="IM13" s="14">
        <f>+[1]Mensual!IM$40</f>
        <v>853.94899999999893</v>
      </c>
      <c r="IN13" s="14">
        <f>+[1]Mensual!IN$40</f>
        <v>959.81182000000024</v>
      </c>
      <c r="IO13" s="14">
        <f>+[1]Mensual!IO$40</f>
        <v>631.85362999999973</v>
      </c>
      <c r="IP13" s="14">
        <f>+[1]Mensual!IP$40</f>
        <v>337.99392999999975</v>
      </c>
      <c r="IQ13" s="14">
        <f>+[1]Mensual!IQ$40</f>
        <v>596.47242999999844</v>
      </c>
      <c r="IR13" s="14">
        <f>+[1]Mensual!IR$40</f>
        <v>-5072.0206700000017</v>
      </c>
      <c r="IS13" s="14">
        <f>+[1]Mensual!IS$40</f>
        <v>1146.3730300000025</v>
      </c>
      <c r="IT13" s="14">
        <f>+[1]Mensual!IT$40</f>
        <v>3508.9281400000004</v>
      </c>
      <c r="IU13" s="14">
        <f>+[1]Mensual!IU$40</f>
        <v>2071.5563200000006</v>
      </c>
      <c r="IV13" s="14">
        <f>+[1]Mensual!IV$40</f>
        <v>304.04917000000012</v>
      </c>
      <c r="IW13" s="14">
        <f>+[1]Mensual!IW$40</f>
        <v>1087.6887899999995</v>
      </c>
      <c r="IX13" s="14">
        <f>+[1]Mensual!IX$40</f>
        <v>498.20470999999975</v>
      </c>
      <c r="IY13" s="14">
        <f>+[1]Mensual!IY$40</f>
        <v>960.32165000000055</v>
      </c>
      <c r="IZ13" s="14">
        <f>+[1]Mensual!IZ$40</f>
        <v>1804.41003</v>
      </c>
      <c r="JA13" s="14">
        <f>+[1]Mensual!JA$40</f>
        <v>263.03124999999909</v>
      </c>
      <c r="JB13" s="14">
        <f>+[1]Mensual!JB$40</f>
        <v>974.81794999999988</v>
      </c>
      <c r="JC13" s="14">
        <f>+[1]Mensual!JC$40</f>
        <v>1707.5607200000006</v>
      </c>
      <c r="JD13" s="14">
        <f>+[1]Mensual!JD$40</f>
        <v>-4415.2305999999999</v>
      </c>
      <c r="JE13" s="14">
        <f>+[1]Mensual!JE$40</f>
        <v>2294.6826200000028</v>
      </c>
      <c r="JF13" s="14">
        <f>+[1]Mensual!JF$40</f>
        <v>2977.2783899999995</v>
      </c>
      <c r="JG13" s="14">
        <f>+[1]Mensual!JG$40</f>
        <v>2107.3484299999996</v>
      </c>
      <c r="JH13" s="14">
        <f>+[1]Mensual!JH$40</f>
        <v>2913.7409599999996</v>
      </c>
      <c r="JI13" s="14">
        <f>+[1]Mensual!JI$40</f>
        <v>1453.9671600000006</v>
      </c>
      <c r="JJ13" s="14">
        <f>+[1]Mensual!JJ$40</f>
        <v>2503.7618400000006</v>
      </c>
      <c r="JK13" s="14">
        <f>+[1]Mensual!JK$40</f>
        <v>4075.4951399999995</v>
      </c>
      <c r="JL13" s="14">
        <f>+[1]Mensual!JL$40</f>
        <v>2769.5458000000008</v>
      </c>
      <c r="JM13" s="14">
        <f>+[1]Mensual!JM$40</f>
        <v>2277.7818199999988</v>
      </c>
      <c r="JN13" s="14">
        <f>+[1]Mensual!JN$40</f>
        <v>924.82808000000239</v>
      </c>
      <c r="JO13" s="14">
        <f>+[1]Mensual!JO$40</f>
        <v>2557.2307899999978</v>
      </c>
      <c r="JP13" s="14">
        <f>+[1]Mensual!JP$40</f>
        <v>-3608.7427900000007</v>
      </c>
      <c r="JQ13" s="14">
        <f>+[1]Mensual!JQ$40</f>
        <v>2427.8936799999997</v>
      </c>
      <c r="JR13" s="14">
        <f>+[1]Mensual!JR$40</f>
        <v>1406.5893799999999</v>
      </c>
      <c r="JS13" s="14">
        <f>+[1]Mensual!JS$40</f>
        <v>2406.4809500000001</v>
      </c>
      <c r="JT13" s="14">
        <f>+[1]Mensual!JT$40</f>
        <v>2748.917550000001</v>
      </c>
      <c r="JU13" s="14">
        <f>+[1]Mensual!JU$40</f>
        <v>2092.0145400000001</v>
      </c>
      <c r="JV13" s="14">
        <f>+[1]Mensual!JV$40</f>
        <v>1150.2722999999994</v>
      </c>
      <c r="JW13" s="14">
        <f>+[1]Mensual!JW$40</f>
        <v>1127.2364800000005</v>
      </c>
      <c r="JX13" s="14">
        <f>+[1]Mensual!JX$40</f>
        <v>2412.6820300000009</v>
      </c>
      <c r="JY13" s="14">
        <f>+[1]Mensual!JY$40</f>
        <v>840.14855999999941</v>
      </c>
      <c r="JZ13" s="14">
        <f>+[1]Mensual!JZ$40</f>
        <v>1627.9487500000009</v>
      </c>
      <c r="KA13" s="14">
        <f>+[1]Mensual!KA$40</f>
        <v>1681.2699400000017</v>
      </c>
      <c r="KB13" s="14">
        <f>+[1]Mensual!KB$40</f>
        <v>-1677.9967700000022</v>
      </c>
      <c r="KC13" s="14">
        <f>+[1]Mensual!KC$40</f>
        <v>2115.9705800000006</v>
      </c>
      <c r="KD13" s="14">
        <f>+[1]Mensual!KD$40</f>
        <v>1018.5215300000002</v>
      </c>
      <c r="KE13" s="14">
        <f>+[1]Mensual!KE$40</f>
        <v>1565.4266800000003</v>
      </c>
      <c r="KF13" s="14">
        <f>+[1]Mensual!KF$40</f>
        <v>1480.5925099999988</v>
      </c>
      <c r="KG13" s="14">
        <f>+[1]Mensual!KG$40</f>
        <v>1327.547040000002</v>
      </c>
      <c r="KH13" s="14">
        <f>+[1]Mensual!KH$40</f>
        <v>1135.0621599999979</v>
      </c>
      <c r="KI13" s="14">
        <f>+[1]Mensual!KI$40</f>
        <v>796.90211000000068</v>
      </c>
      <c r="KJ13" s="14">
        <f>+[1]Mensual!KJ$40</f>
        <v>1536.0409600000005</v>
      </c>
      <c r="KK13" s="14">
        <f>+[1]Mensual!KK$40</f>
        <v>2621.3266600000006</v>
      </c>
      <c r="KL13" s="14">
        <f>+[1]Mensual!KL$40</f>
        <v>1968.2610900000013</v>
      </c>
      <c r="KM13" s="14">
        <f>+[1]Mensual!KM$40</f>
        <v>1714.7884800000027</v>
      </c>
      <c r="KN13" s="14">
        <f>+[1]Mensual!KN$40</f>
        <v>-3877.1338900000028</v>
      </c>
      <c r="KO13" s="14">
        <f>+[1]Mensual!KO$40</f>
        <v>5332.8790200000003</v>
      </c>
      <c r="KP13" s="14">
        <f>+[1]Mensual!KP$40</f>
        <v>3022.8554010299999</v>
      </c>
      <c r="KQ13" s="14">
        <f>+[1]Mensual!KQ$40</f>
        <v>1404.2030289699992</v>
      </c>
      <c r="KR13" s="14">
        <f>+[1]Mensual!KR$40</f>
        <v>3052.2146500000008</v>
      </c>
    </row>
    <row r="14" spans="1:304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</row>
    <row r="15" spans="1:304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:JN15" si="16">+JM11-JM13</f>
        <v>-2399.0018799999989</v>
      </c>
      <c r="JN15" s="11">
        <f t="shared" si="16"/>
        <v>-1089.7179570000021</v>
      </c>
      <c r="JO15" s="11">
        <f t="shared" ref="JO15:JP15" si="17">+JO11-JO13</f>
        <v>-2634.6510799999987</v>
      </c>
      <c r="JP15" s="11">
        <f t="shared" si="17"/>
        <v>3584.9590800000014</v>
      </c>
      <c r="JQ15" s="11">
        <f t="shared" ref="JQ15:JR15" si="18">+JQ11-JQ13</f>
        <v>-2751.0672659999996</v>
      </c>
      <c r="JR15" s="11">
        <f t="shared" si="18"/>
        <v>-1493.0401099999999</v>
      </c>
      <c r="JS15" s="11">
        <f t="shared" ref="JS15" si="19">+JS11-JS13</f>
        <v>-2476.0353500000001</v>
      </c>
      <c r="JT15" s="11">
        <f t="shared" ref="JT15" si="20">+JT11-JT13</f>
        <v>-3137.6348900000007</v>
      </c>
      <c r="JU15" s="11">
        <f t="shared" ref="JU15:JV15" si="21">+JU11-JU13</f>
        <v>-2205.8978090000001</v>
      </c>
      <c r="JV15" s="11">
        <f t="shared" si="21"/>
        <v>-1232.5362799999994</v>
      </c>
      <c r="JW15" s="11">
        <f t="shared" ref="JW15:JX15" si="22">+JW11-JW13</f>
        <v>-1269.0487500000004</v>
      </c>
      <c r="JX15" s="11">
        <f t="shared" si="22"/>
        <v>-2482.1178050000012</v>
      </c>
      <c r="JY15" s="11">
        <f t="shared" ref="JY15:JZ15" si="23">+JY11-JY13</f>
        <v>-916.78076499999952</v>
      </c>
      <c r="JZ15" s="11">
        <f t="shared" si="23"/>
        <v>-1692.5452940000009</v>
      </c>
      <c r="KA15" s="11">
        <f t="shared" ref="KA15:KB15" si="24">+KA11-KA13</f>
        <v>-1756.9811200000013</v>
      </c>
      <c r="KB15" s="11">
        <f t="shared" si="24"/>
        <v>1630.3623500000022</v>
      </c>
      <c r="KC15" s="11">
        <f t="shared" ref="KC15:KD15" si="25">+KC11-KC13</f>
        <v>-2373.362779000001</v>
      </c>
      <c r="KD15" s="11">
        <f t="shared" si="25"/>
        <v>-1126.0748460300001</v>
      </c>
      <c r="KE15" s="11">
        <f t="shared" ref="KE15:KF15" si="26">+KE11-KE13</f>
        <v>-1671.2251300000003</v>
      </c>
      <c r="KF15" s="11">
        <f t="shared" si="26"/>
        <v>-1860.9103999999988</v>
      </c>
      <c r="KG15" s="11">
        <f t="shared" ref="KG15:KH15" si="27">+KG11-KG13</f>
        <v>-1388.5034700000019</v>
      </c>
      <c r="KH15" s="11">
        <f t="shared" si="27"/>
        <v>-1235.685618999998</v>
      </c>
      <c r="KI15" s="11">
        <f t="shared" ref="KI15" si="28">+KI11-KI13</f>
        <v>-908.72048000000041</v>
      </c>
      <c r="KJ15" s="11">
        <f t="shared" ref="KJ15" si="29">+KJ11-KJ13</f>
        <v>-1591.7857710000008</v>
      </c>
      <c r="KK15" s="11">
        <f t="shared" ref="KK15:KM15" si="30">+KK11-KK13</f>
        <v>-2707.4205900000006</v>
      </c>
      <c r="KL15" s="11">
        <f t="shared" si="30"/>
        <v>-2036.3343830000015</v>
      </c>
      <c r="KM15" s="11">
        <f t="shared" si="30"/>
        <v>-1800.6809300000023</v>
      </c>
      <c r="KN15" s="11">
        <f t="shared" ref="KN15:KO15" si="31">+KN11-KN13</f>
        <v>3785.6933700000027</v>
      </c>
      <c r="KO15" s="11">
        <f t="shared" si="31"/>
        <v>-5521.1793159999997</v>
      </c>
      <c r="KP15" s="11">
        <f t="shared" ref="KP15:KQ15" si="32">+KP11-KP13</f>
        <v>-3121.0676930300001</v>
      </c>
      <c r="KQ15" s="11">
        <f t="shared" si="32"/>
        <v>-1520.0485709699992</v>
      </c>
      <c r="KR15" s="11">
        <f t="shared" ref="KR15" si="33">+KR11-KR13</f>
        <v>-3540.5063990000008</v>
      </c>
    </row>
    <row r="16" spans="1:304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</row>
    <row r="17" spans="1:304" ht="15.75" thickBot="1" x14ac:dyDescent="0.3">
      <c r="A17" s="10" t="s">
        <v>222</v>
      </c>
      <c r="B17" s="11">
        <f t="shared" ref="B17:BM17" si="34">+B5+B11</f>
        <v>789.75642796822217</v>
      </c>
      <c r="C17" s="11">
        <f t="shared" si="34"/>
        <v>-99.296857392764565</v>
      </c>
      <c r="D17" s="11">
        <f t="shared" si="34"/>
        <v>-149.68470662407159</v>
      </c>
      <c r="E17" s="11">
        <f t="shared" si="34"/>
        <v>-227.73598420999966</v>
      </c>
      <c r="F17" s="11">
        <f t="shared" si="34"/>
        <v>11.483675910000365</v>
      </c>
      <c r="G17" s="11">
        <f t="shared" si="34"/>
        <v>-628.48717831999966</v>
      </c>
      <c r="H17" s="11">
        <f t="shared" si="34"/>
        <v>-665.93461225999954</v>
      </c>
      <c r="I17" s="11">
        <f t="shared" si="34"/>
        <v>-251.33923697000009</v>
      </c>
      <c r="J17" s="11">
        <f t="shared" si="34"/>
        <v>51.608058798636698</v>
      </c>
      <c r="K17" s="11">
        <f t="shared" si="34"/>
        <v>-519.41099409429523</v>
      </c>
      <c r="L17" s="11">
        <f t="shared" si="34"/>
        <v>-220.28239035000357</v>
      </c>
      <c r="M17" s="11">
        <f t="shared" si="34"/>
        <v>-2071.6613149108703</v>
      </c>
      <c r="N17" s="11">
        <f t="shared" si="34"/>
        <v>362.65938696399945</v>
      </c>
      <c r="O17" s="11">
        <f t="shared" si="34"/>
        <v>-693.36318030999973</v>
      </c>
      <c r="P17" s="11">
        <f t="shared" si="34"/>
        <v>-345.54278447899969</v>
      </c>
      <c r="Q17" s="11">
        <f t="shared" si="34"/>
        <v>-542.58019600000034</v>
      </c>
      <c r="R17" s="11">
        <f t="shared" si="34"/>
        <v>-196.74867836100123</v>
      </c>
      <c r="S17" s="11">
        <f t="shared" si="34"/>
        <v>-238.60841906600078</v>
      </c>
      <c r="T17" s="11">
        <f t="shared" si="34"/>
        <v>-565.84510046400078</v>
      </c>
      <c r="U17" s="11">
        <f t="shared" si="34"/>
        <v>670.95271746599951</v>
      </c>
      <c r="V17" s="11">
        <f t="shared" si="34"/>
        <v>-389.65086587999986</v>
      </c>
      <c r="W17" s="11">
        <f t="shared" si="34"/>
        <v>-305.14839254900119</v>
      </c>
      <c r="X17" s="11">
        <f t="shared" si="34"/>
        <v>-66.309884055998424</v>
      </c>
      <c r="Y17" s="11">
        <f t="shared" si="34"/>
        <v>-869.54975109999987</v>
      </c>
      <c r="Z17" s="11">
        <f t="shared" si="34"/>
        <v>805.55613732276095</v>
      </c>
      <c r="AA17" s="11">
        <f t="shared" si="34"/>
        <v>-442.76146476402482</v>
      </c>
      <c r="AB17" s="11">
        <f t="shared" si="34"/>
        <v>274.09485331917602</v>
      </c>
      <c r="AC17" s="11">
        <f t="shared" si="34"/>
        <v>-24.155590924640876</v>
      </c>
      <c r="AD17" s="11">
        <f t="shared" si="34"/>
        <v>-184.90393993376765</v>
      </c>
      <c r="AE17" s="11">
        <f t="shared" si="34"/>
        <v>-1235.2639462432335</v>
      </c>
      <c r="AF17" s="11">
        <f t="shared" si="34"/>
        <v>-511.52766185435854</v>
      </c>
      <c r="AG17" s="11">
        <f t="shared" si="34"/>
        <v>361.43854090157447</v>
      </c>
      <c r="AH17" s="11">
        <f t="shared" si="34"/>
        <v>-398.12882194635478</v>
      </c>
      <c r="AI17" s="11">
        <f t="shared" si="34"/>
        <v>-145.87654343941938</v>
      </c>
      <c r="AJ17" s="11">
        <f t="shared" si="34"/>
        <v>-418.67244305276267</v>
      </c>
      <c r="AK17" s="11">
        <f t="shared" si="34"/>
        <v>-559.21808835269997</v>
      </c>
      <c r="AL17" s="11">
        <f t="shared" si="34"/>
        <v>261.49811360922553</v>
      </c>
      <c r="AM17" s="11">
        <f t="shared" si="34"/>
        <v>-636.1398812060462</v>
      </c>
      <c r="AN17" s="11">
        <f t="shared" si="34"/>
        <v>312.80699239513314</v>
      </c>
      <c r="AO17" s="11">
        <f t="shared" si="34"/>
        <v>-651.48571350281338</v>
      </c>
      <c r="AP17" s="11">
        <f t="shared" si="34"/>
        <v>318.53207997751178</v>
      </c>
      <c r="AQ17" s="11">
        <f t="shared" si="34"/>
        <v>263.06477570771978</v>
      </c>
      <c r="AR17" s="11">
        <f t="shared" si="34"/>
        <v>-1168.3542965698821</v>
      </c>
      <c r="AS17" s="11">
        <f t="shared" si="34"/>
        <v>-23.717472182111493</v>
      </c>
      <c r="AT17" s="11">
        <f t="shared" si="34"/>
        <v>1334.8495109096425</v>
      </c>
      <c r="AU17" s="11">
        <f t="shared" si="34"/>
        <v>-655.53794018444989</v>
      </c>
      <c r="AV17" s="11">
        <f t="shared" si="34"/>
        <v>594.91760628405802</v>
      </c>
      <c r="AW17" s="11">
        <f t="shared" si="34"/>
        <v>800.33494966417084</v>
      </c>
      <c r="AX17" s="11">
        <f t="shared" si="34"/>
        <v>965.42614959924811</v>
      </c>
      <c r="AY17" s="11">
        <f t="shared" si="34"/>
        <v>-2139.3466353748004</v>
      </c>
      <c r="AZ17" s="11">
        <f t="shared" si="34"/>
        <v>4228.3764993175628</v>
      </c>
      <c r="BA17" s="11">
        <f t="shared" si="34"/>
        <v>-301.27734148181639</v>
      </c>
      <c r="BB17" s="11">
        <f t="shared" si="34"/>
        <v>348.49502623540803</v>
      </c>
      <c r="BC17" s="11">
        <f t="shared" si="34"/>
        <v>1282.6371435133053</v>
      </c>
      <c r="BD17" s="11">
        <f t="shared" si="34"/>
        <v>-112.90146785133844</v>
      </c>
      <c r="BE17" s="11">
        <f t="shared" si="34"/>
        <v>568.50605613806795</v>
      </c>
      <c r="BF17" s="11">
        <f t="shared" si="34"/>
        <v>2410.2187646423336</v>
      </c>
      <c r="BG17" s="11">
        <f t="shared" si="34"/>
        <v>295.17027850690931</v>
      </c>
      <c r="BH17" s="11">
        <f t="shared" si="34"/>
        <v>750.15541639188564</v>
      </c>
      <c r="BI17" s="11">
        <f t="shared" si="34"/>
        <v>2139.8776350578846</v>
      </c>
      <c r="BJ17" s="11">
        <f t="shared" si="34"/>
        <v>1131.0362552860568</v>
      </c>
      <c r="BK17" s="11">
        <f t="shared" si="34"/>
        <v>690.44671106458543</v>
      </c>
      <c r="BL17" s="11">
        <f t="shared" si="34"/>
        <v>2765.1275399973374</v>
      </c>
      <c r="BM17" s="11">
        <f t="shared" si="34"/>
        <v>1022.4145864710496</v>
      </c>
      <c r="BN17" s="11">
        <f t="shared" ref="BN17:DY17" si="35">+BN5+BN11</f>
        <v>264.29576479052321</v>
      </c>
      <c r="BO17" s="11">
        <f t="shared" si="35"/>
        <v>2659.355325486697</v>
      </c>
      <c r="BP17" s="11">
        <f t="shared" si="35"/>
        <v>-221.35116323379697</v>
      </c>
      <c r="BQ17" s="11">
        <f t="shared" si="35"/>
        <v>2053.5617199965418</v>
      </c>
      <c r="BR17" s="11">
        <f t="shared" si="35"/>
        <v>3214.0334453537853</v>
      </c>
      <c r="BS17" s="11">
        <f t="shared" si="35"/>
        <v>-1500.7095911090446</v>
      </c>
      <c r="BT17" s="11">
        <f t="shared" si="35"/>
        <v>1482.5361966338605</v>
      </c>
      <c r="BU17" s="11">
        <f t="shared" si="35"/>
        <v>1650.9417828827927</v>
      </c>
      <c r="BV17" s="11">
        <f t="shared" si="35"/>
        <v>2024.153014248152</v>
      </c>
      <c r="BW17" s="11">
        <f t="shared" si="35"/>
        <v>965.97492919287492</v>
      </c>
      <c r="BX17" s="11">
        <f t="shared" si="35"/>
        <v>604.40203756164908</v>
      </c>
      <c r="BY17" s="11">
        <f t="shared" si="35"/>
        <v>374.95081981853087</v>
      </c>
      <c r="BZ17" s="11">
        <f t="shared" si="35"/>
        <v>2095.0195712523969</v>
      </c>
      <c r="CA17" s="11">
        <f t="shared" si="35"/>
        <v>817.42180210112554</v>
      </c>
      <c r="CB17" s="11">
        <f t="shared" si="35"/>
        <v>1885.6433662757097</v>
      </c>
      <c r="CC17" s="11">
        <f t="shared" si="35"/>
        <v>775.64961535197949</v>
      </c>
      <c r="CD17" s="11">
        <f t="shared" si="35"/>
        <v>1887.2745280293059</v>
      </c>
      <c r="CE17" s="11">
        <f t="shared" si="35"/>
        <v>1625.0980981614809</v>
      </c>
      <c r="CF17" s="11">
        <f t="shared" si="35"/>
        <v>1870.6333671439886</v>
      </c>
      <c r="CG17" s="11">
        <f t="shared" si="35"/>
        <v>1898.377082567526</v>
      </c>
      <c r="CH17" s="11">
        <f t="shared" si="35"/>
        <v>1933.4994436462327</v>
      </c>
      <c r="CI17" s="11">
        <f t="shared" si="35"/>
        <v>1027.4432559611093</v>
      </c>
      <c r="CJ17" s="11">
        <f t="shared" si="35"/>
        <v>2163.2195403599312</v>
      </c>
      <c r="CK17" s="11">
        <f t="shared" si="35"/>
        <v>1468.4534339862726</v>
      </c>
      <c r="CL17" s="11">
        <f t="shared" si="35"/>
        <v>2317.2813237266205</v>
      </c>
      <c r="CM17" s="11">
        <f t="shared" si="35"/>
        <v>-1855.4435479394956</v>
      </c>
      <c r="CN17" s="11">
        <f t="shared" si="35"/>
        <v>2975.2149228223607</v>
      </c>
      <c r="CO17" s="11">
        <f t="shared" si="35"/>
        <v>147.19002295933893</v>
      </c>
      <c r="CP17" s="11">
        <f t="shared" si="35"/>
        <v>948.18500575587996</v>
      </c>
      <c r="CQ17" s="11">
        <f t="shared" si="35"/>
        <v>1342.0108703041562</v>
      </c>
      <c r="CR17" s="11">
        <f t="shared" si="35"/>
        <v>3100.5355841777464</v>
      </c>
      <c r="CS17" s="11">
        <f t="shared" si="35"/>
        <v>1104.7206567477824</v>
      </c>
      <c r="CT17" s="11">
        <f t="shared" si="35"/>
        <v>3161.2322553181043</v>
      </c>
      <c r="CU17" s="11">
        <f t="shared" si="35"/>
        <v>2155.4915122285142</v>
      </c>
      <c r="CV17" s="11">
        <f t="shared" si="35"/>
        <v>-1549.1658011212658</v>
      </c>
      <c r="CW17" s="11">
        <f t="shared" si="35"/>
        <v>8009.9003944691185</v>
      </c>
      <c r="CX17" s="11">
        <f t="shared" si="35"/>
        <v>2369.6497592685369</v>
      </c>
      <c r="CY17" s="11">
        <f t="shared" si="35"/>
        <v>-1811.5535696902173</v>
      </c>
      <c r="CZ17" s="11">
        <f t="shared" si="35"/>
        <v>2960.885273059434</v>
      </c>
      <c r="DA17" s="11">
        <f t="shared" si="35"/>
        <v>1981.331602204134</v>
      </c>
      <c r="DB17" s="11">
        <f t="shared" si="35"/>
        <v>1825.4525122400589</v>
      </c>
      <c r="DC17" s="11">
        <f t="shared" si="35"/>
        <v>1182.862912282056</v>
      </c>
      <c r="DD17" s="11">
        <f t="shared" si="35"/>
        <v>5305.0326160664981</v>
      </c>
      <c r="DE17" s="11">
        <f t="shared" si="35"/>
        <v>-5843.6017185295923</v>
      </c>
      <c r="DF17" s="11">
        <f t="shared" si="35"/>
        <v>7437.3119880294062</v>
      </c>
      <c r="DG17" s="11">
        <f t="shared" si="35"/>
        <v>2919.232711277245</v>
      </c>
      <c r="DH17" s="11">
        <f t="shared" si="35"/>
        <v>-1410.0596415279028</v>
      </c>
      <c r="DI17" s="11">
        <f t="shared" si="35"/>
        <v>-1322.1610223427979</v>
      </c>
      <c r="DJ17" s="11">
        <f t="shared" si="35"/>
        <v>2070.4729863705325</v>
      </c>
      <c r="DK17" s="11">
        <f t="shared" si="35"/>
        <v>-183.16257743348226</v>
      </c>
      <c r="DL17" s="11">
        <f t="shared" si="35"/>
        <v>-1105.566461462078</v>
      </c>
      <c r="DM17" s="11">
        <f t="shared" si="35"/>
        <v>2078.1325884838898</v>
      </c>
      <c r="DN17" s="11">
        <f t="shared" si="35"/>
        <v>1013.4862206177459</v>
      </c>
      <c r="DO17" s="11">
        <f t="shared" si="35"/>
        <v>2998.305395780048</v>
      </c>
      <c r="DP17" s="11">
        <f t="shared" si="35"/>
        <v>2801.1493814215287</v>
      </c>
      <c r="DQ17" s="11">
        <f t="shared" si="35"/>
        <v>-8571.6008007970922</v>
      </c>
      <c r="DR17" s="11">
        <f t="shared" si="35"/>
        <v>6363.9850367061053</v>
      </c>
      <c r="DS17" s="11">
        <f t="shared" si="35"/>
        <v>-0.98421660408835265</v>
      </c>
      <c r="DT17" s="11">
        <f t="shared" si="35"/>
        <v>-752.34979320260163</v>
      </c>
      <c r="DU17" s="11">
        <f t="shared" si="35"/>
        <v>2110.3580402314892</v>
      </c>
      <c r="DV17" s="11">
        <f t="shared" si="35"/>
        <v>358.97350627087894</v>
      </c>
      <c r="DW17" s="11">
        <f t="shared" si="35"/>
        <v>-2292.9540488598286</v>
      </c>
      <c r="DX17" s="11">
        <f t="shared" si="35"/>
        <v>382.98612548270398</v>
      </c>
      <c r="DY17" s="11">
        <f t="shared" si="35"/>
        <v>186.51102114207589</v>
      </c>
      <c r="DZ17" s="11">
        <f t="shared" ref="DZ17:GK17" si="36">+DZ5+DZ11</f>
        <v>1619.6312614692613</v>
      </c>
      <c r="EA17" s="11">
        <f t="shared" si="36"/>
        <v>1462.5347750337603</v>
      </c>
      <c r="EB17" s="11">
        <f t="shared" si="36"/>
        <v>4374.9725342712418</v>
      </c>
      <c r="EC17" s="11">
        <f t="shared" si="36"/>
        <v>-5745.1054758199825</v>
      </c>
      <c r="ED17" s="11">
        <f t="shared" si="36"/>
        <v>9366.0603532942841</v>
      </c>
      <c r="EE17" s="11">
        <f t="shared" si="36"/>
        <v>1263.7955399247485</v>
      </c>
      <c r="EF17" s="11">
        <f t="shared" si="36"/>
        <v>-5707.8519763318409</v>
      </c>
      <c r="EG17" s="11">
        <f t="shared" si="36"/>
        <v>11608.993751439208</v>
      </c>
      <c r="EH17" s="11">
        <f t="shared" si="36"/>
        <v>-1457.6136843798188</v>
      </c>
      <c r="EI17" s="11">
        <f t="shared" si="36"/>
        <v>-4311.9269892924294</v>
      </c>
      <c r="EJ17" s="11">
        <f t="shared" si="36"/>
        <v>3105.1657926625444</v>
      </c>
      <c r="EK17" s="11">
        <f t="shared" si="36"/>
        <v>571.10123846589454</v>
      </c>
      <c r="EL17" s="11">
        <f t="shared" si="36"/>
        <v>191.29394059868571</v>
      </c>
      <c r="EM17" s="11">
        <f t="shared" si="36"/>
        <v>-112.08610364675616</v>
      </c>
      <c r="EN17" s="11">
        <f t="shared" si="36"/>
        <v>7829.9936660167459</v>
      </c>
      <c r="EO17" s="11">
        <f t="shared" si="36"/>
        <v>-7171.1462992074985</v>
      </c>
      <c r="EP17" s="11">
        <f t="shared" si="36"/>
        <v>8351.1546302162733</v>
      </c>
      <c r="EQ17" s="11">
        <f t="shared" si="36"/>
        <v>1387.0159336510728</v>
      </c>
      <c r="ER17" s="11">
        <f t="shared" si="36"/>
        <v>-685.14339207038711</v>
      </c>
      <c r="ES17" s="11">
        <f t="shared" si="36"/>
        <v>4796.3572846572406</v>
      </c>
      <c r="ET17" s="11">
        <f t="shared" si="36"/>
        <v>357.14649601424901</v>
      </c>
      <c r="EU17" s="11">
        <f t="shared" si="36"/>
        <v>-2325.8307112222287</v>
      </c>
      <c r="EV17" s="11">
        <f t="shared" si="36"/>
        <v>1560.5732291505049</v>
      </c>
      <c r="EW17" s="11">
        <f t="shared" si="36"/>
        <v>2075.4357805690879</v>
      </c>
      <c r="EX17" s="11">
        <f t="shared" si="36"/>
        <v>4854.3834384671254</v>
      </c>
      <c r="EY17" s="11">
        <f t="shared" si="36"/>
        <v>1359.7721436137742</v>
      </c>
      <c r="EZ17" s="11">
        <f t="shared" si="36"/>
        <v>2083.9804183102265</v>
      </c>
      <c r="FA17" s="11">
        <f t="shared" si="36"/>
        <v>-6003.5258247524052</v>
      </c>
      <c r="FB17" s="11">
        <f t="shared" si="36"/>
        <v>5390.8856001670929</v>
      </c>
      <c r="FC17" s="11">
        <f t="shared" si="36"/>
        <v>17.801197972945573</v>
      </c>
      <c r="FD17" s="11">
        <f t="shared" si="36"/>
        <v>-12438.759843053178</v>
      </c>
      <c r="FE17" s="11">
        <f t="shared" si="36"/>
        <v>14201.386138470598</v>
      </c>
      <c r="FF17" s="11">
        <f t="shared" si="36"/>
        <v>834.76911185607673</v>
      </c>
      <c r="FG17" s="11">
        <f t="shared" si="36"/>
        <v>-6368.7945321992684</v>
      </c>
      <c r="FH17" s="11">
        <f t="shared" si="36"/>
        <v>-1152.4993528797293</v>
      </c>
      <c r="FI17" s="11">
        <f t="shared" si="36"/>
        <v>170.96858077507483</v>
      </c>
      <c r="FJ17" s="11">
        <f t="shared" si="36"/>
        <v>-879.346840876849</v>
      </c>
      <c r="FK17" s="11">
        <f t="shared" si="36"/>
        <v>-0.16466639354738533</v>
      </c>
      <c r="FL17" s="11">
        <f t="shared" si="36"/>
        <v>5797.6065395383621</v>
      </c>
      <c r="FM17" s="11">
        <f t="shared" si="36"/>
        <v>-7329.5131374314715</v>
      </c>
      <c r="FN17" s="11">
        <f t="shared" si="36"/>
        <v>6748.9224410613542</v>
      </c>
      <c r="FO17" s="11">
        <f t="shared" si="36"/>
        <v>-758.74535452837449</v>
      </c>
      <c r="FP17" s="11">
        <f t="shared" si="36"/>
        <v>7091.7422089351958</v>
      </c>
      <c r="FQ17" s="11">
        <f t="shared" si="36"/>
        <v>2964.2139457643425</v>
      </c>
      <c r="FR17" s="11">
        <f t="shared" si="36"/>
        <v>3592.5968495937746</v>
      </c>
      <c r="FS17" s="11">
        <f t="shared" si="36"/>
        <v>-5266.8946887313014</v>
      </c>
      <c r="FT17" s="11">
        <f t="shared" si="36"/>
        <v>649.57353355621831</v>
      </c>
      <c r="FU17" s="11">
        <f t="shared" si="36"/>
        <v>-6133.5613428614288</v>
      </c>
      <c r="FV17" s="11">
        <f t="shared" si="36"/>
        <v>-1542.8188501666996</v>
      </c>
      <c r="FW17" s="11">
        <f t="shared" si="36"/>
        <v>206.66616025051155</v>
      </c>
      <c r="FX17" s="11">
        <f t="shared" si="36"/>
        <v>5835.8708204171216</v>
      </c>
      <c r="FY17" s="11">
        <f t="shared" si="36"/>
        <v>-8828.7248142559802</v>
      </c>
      <c r="FZ17" s="11">
        <f t="shared" si="36"/>
        <v>8199.2776803472752</v>
      </c>
      <c r="GA17" s="11">
        <f t="shared" si="36"/>
        <v>-8157.5556204926861</v>
      </c>
      <c r="GB17" s="11">
        <f t="shared" si="36"/>
        <v>4090.231075123877</v>
      </c>
      <c r="GC17" s="11">
        <f t="shared" si="36"/>
        <v>4365.2563009650021</v>
      </c>
      <c r="GD17" s="11">
        <f t="shared" si="36"/>
        <v>662.93912053051804</v>
      </c>
      <c r="GE17" s="11">
        <f t="shared" si="36"/>
        <v>-9487.6718024638212</v>
      </c>
      <c r="GF17" s="11">
        <f t="shared" si="36"/>
        <v>2050.0562989355203</v>
      </c>
      <c r="GG17" s="11">
        <f t="shared" si="36"/>
        <v>-3946.71699329692</v>
      </c>
      <c r="GH17" s="11">
        <f t="shared" si="36"/>
        <v>2040.5845624786002</v>
      </c>
      <c r="GI17" s="11">
        <f t="shared" si="36"/>
        <v>-2851.7052641895721</v>
      </c>
      <c r="GJ17" s="11">
        <f t="shared" si="36"/>
        <v>1800.8553742810407</v>
      </c>
      <c r="GK17" s="11">
        <f t="shared" si="36"/>
        <v>-6980.0164842127797</v>
      </c>
      <c r="GL17" s="11">
        <f t="shared" ref="GL17:HX17" si="37">+GL5+GL11</f>
        <v>11140.53209521889</v>
      </c>
      <c r="GM17" s="11">
        <f t="shared" si="37"/>
        <v>57.087778701224238</v>
      </c>
      <c r="GN17" s="11">
        <f t="shared" si="37"/>
        <v>-9151.4386494951104</v>
      </c>
      <c r="GO17" s="11">
        <f t="shared" si="37"/>
        <v>4988.0916457476542</v>
      </c>
      <c r="GP17" s="11">
        <f t="shared" si="37"/>
        <v>5251.542516228983</v>
      </c>
      <c r="GQ17" s="11">
        <f t="shared" si="37"/>
        <v>-10043.391856326401</v>
      </c>
      <c r="GR17" s="11">
        <f t="shared" si="37"/>
        <v>1778.4280834032018</v>
      </c>
      <c r="GS17" s="11">
        <f t="shared" si="37"/>
        <v>-1363.3756909456094</v>
      </c>
      <c r="GT17" s="11">
        <f t="shared" si="37"/>
        <v>4542.1808325526272</v>
      </c>
      <c r="GU17" s="11">
        <f t="shared" si="37"/>
        <v>-5483.4328336311055</v>
      </c>
      <c r="GV17" s="11">
        <f t="shared" si="37"/>
        <v>6146.2117116603886</v>
      </c>
      <c r="GW17" s="11">
        <f t="shared" si="37"/>
        <v>-5335.2128541721695</v>
      </c>
      <c r="GX17" s="11">
        <f t="shared" si="37"/>
        <v>9730.1322897423033</v>
      </c>
      <c r="GY17" s="11">
        <f t="shared" si="37"/>
        <v>-1562.8695425896447</v>
      </c>
      <c r="GZ17" s="11">
        <f t="shared" si="37"/>
        <v>3974.2001655569466</v>
      </c>
      <c r="HA17" s="11">
        <f t="shared" si="37"/>
        <v>218.98480379959159</v>
      </c>
      <c r="HB17" s="11">
        <f t="shared" si="37"/>
        <v>1857.5549088131033</v>
      </c>
      <c r="HC17" s="11">
        <f t="shared" si="37"/>
        <v>-3400.2337635315412</v>
      </c>
      <c r="HD17" s="11">
        <f t="shared" si="37"/>
        <v>-418.41315859899493</v>
      </c>
      <c r="HE17" s="11">
        <f t="shared" si="37"/>
        <v>-5035.6627700094095</v>
      </c>
      <c r="HF17" s="11">
        <f t="shared" si="37"/>
        <v>1500.549990472156</v>
      </c>
      <c r="HG17" s="11">
        <f t="shared" si="37"/>
        <v>-2784.1228952817496</v>
      </c>
      <c r="HH17" s="11">
        <f t="shared" si="37"/>
        <v>-2780.7828904746139</v>
      </c>
      <c r="HI17" s="11">
        <f t="shared" si="37"/>
        <v>-7255.717504202561</v>
      </c>
      <c r="HJ17" s="11">
        <f t="shared" si="37"/>
        <v>13307.395291654613</v>
      </c>
      <c r="HK17" s="11">
        <f t="shared" si="37"/>
        <v>-2571.5466368863808</v>
      </c>
      <c r="HL17" s="11">
        <f t="shared" si="37"/>
        <v>-1758.9552080085994</v>
      </c>
      <c r="HM17" s="11">
        <f t="shared" si="37"/>
        <v>6364.8537172029164</v>
      </c>
      <c r="HN17" s="11">
        <f t="shared" si="37"/>
        <v>4252.9315873257656</v>
      </c>
      <c r="HO17" s="11">
        <f t="shared" si="37"/>
        <v>-7862.9163982054033</v>
      </c>
      <c r="HP17" s="11">
        <f t="shared" si="37"/>
        <v>-1269.5757350378299</v>
      </c>
      <c r="HQ17" s="11">
        <f t="shared" si="37"/>
        <v>-1309.4341539910677</v>
      </c>
      <c r="HR17" s="11">
        <f t="shared" si="37"/>
        <v>-4294.0999730709163</v>
      </c>
      <c r="HS17" s="11">
        <f t="shared" si="37"/>
        <v>201.48198089302849</v>
      </c>
      <c r="HT17" s="11">
        <f t="shared" si="37"/>
        <v>2414.5262217634622</v>
      </c>
      <c r="HU17" s="11">
        <f t="shared" si="37"/>
        <v>-11672.290400673346</v>
      </c>
      <c r="HV17" s="11">
        <f t="shared" si="37"/>
        <v>12647.957875183753</v>
      </c>
      <c r="HW17" s="11">
        <f t="shared" si="37"/>
        <v>1870.5173798709766</v>
      </c>
      <c r="HX17" s="11">
        <f t="shared" si="37"/>
        <v>-600.75176003319552</v>
      </c>
      <c r="HY17" s="11">
        <f t="shared" ref="HY17:IG17" si="38">+HY5+HY11</f>
        <v>-592.45958492778379</v>
      </c>
      <c r="HZ17" s="11">
        <f t="shared" si="38"/>
        <v>-2696.5451464143871</v>
      </c>
      <c r="IA17" s="11">
        <f t="shared" si="38"/>
        <v>-6747.5823292629721</v>
      </c>
      <c r="IB17" s="11">
        <f t="shared" si="38"/>
        <v>1305.4506831868925</v>
      </c>
      <c r="IC17" s="11">
        <f t="shared" si="38"/>
        <v>1195.8159486489794</v>
      </c>
      <c r="ID17" s="11">
        <f t="shared" si="38"/>
        <v>-2984.7507425828012</v>
      </c>
      <c r="IE17" s="11">
        <f t="shared" si="38"/>
        <v>12199.198429672342</v>
      </c>
      <c r="IF17" s="11">
        <f t="shared" si="38"/>
        <v>4342.2732381243914</v>
      </c>
      <c r="IG17" s="11">
        <f t="shared" si="38"/>
        <v>-11063.951348501043</v>
      </c>
      <c r="IH17" s="11">
        <f t="shared" ref="IH17:IM17" si="39">+IH5+IH11</f>
        <v>11466.248640986309</v>
      </c>
      <c r="II17" s="11">
        <f t="shared" si="39"/>
        <v>-2202.012694557528</v>
      </c>
      <c r="IJ17" s="11">
        <f t="shared" si="39"/>
        <v>2065.336268028625</v>
      </c>
      <c r="IK17" s="11">
        <f t="shared" si="39"/>
        <v>-625.54799351304155</v>
      </c>
      <c r="IL17" s="11">
        <f t="shared" si="39"/>
        <v>1523.7268275105564</v>
      </c>
      <c r="IM17" s="11">
        <f t="shared" si="39"/>
        <v>-11880.116648133317</v>
      </c>
      <c r="IN17" s="11">
        <f t="shared" ref="IN17:IS17" si="40">+IN5+IN11</f>
        <v>3578.7364789464054</v>
      </c>
      <c r="IO17" s="11">
        <f t="shared" si="40"/>
        <v>1490.7409001772648</v>
      </c>
      <c r="IP17" s="11">
        <f t="shared" si="40"/>
        <v>-1400.7966265199243</v>
      </c>
      <c r="IQ17" s="11">
        <f t="shared" si="40"/>
        <v>-4093.1598827677517</v>
      </c>
      <c r="IR17" s="11">
        <f t="shared" si="40"/>
        <v>-1363.0724242717233</v>
      </c>
      <c r="IS17" s="11">
        <f t="shared" si="40"/>
        <v>-10529.184600672861</v>
      </c>
      <c r="IT17" s="11">
        <f t="shared" ref="IT17:IV17" si="41">+IT5+IT11</f>
        <v>13977.42050668354</v>
      </c>
      <c r="IU17" s="11">
        <f t="shared" si="41"/>
        <v>-30282.879695055821</v>
      </c>
      <c r="IV17" s="11">
        <f t="shared" si="41"/>
        <v>20951.223009762034</v>
      </c>
      <c r="IW17" s="11">
        <f t="shared" ref="IW17:IX17" si="42">+IW5+IW11</f>
        <v>1701.7689519789067</v>
      </c>
      <c r="IX17" s="11">
        <f t="shared" si="42"/>
        <v>-10493.957921526857</v>
      </c>
      <c r="IY17" s="11">
        <f t="shared" ref="IY17:IZ17" si="43">+IY5+IY11</f>
        <v>-12997.286287066656</v>
      </c>
      <c r="IZ17" s="11">
        <f t="shared" si="43"/>
        <v>-4942.4458261351947</v>
      </c>
      <c r="JA17" s="11">
        <f t="shared" ref="JA17:JB17" si="44">+JA5+JA11</f>
        <v>-5194.1175772985598</v>
      </c>
      <c r="JB17" s="11">
        <f t="shared" si="44"/>
        <v>1329.4140294686172</v>
      </c>
      <c r="JC17" s="11">
        <f t="shared" ref="JC17:JD17" si="45">+JC5+JC11</f>
        <v>-2082.2000425208125</v>
      </c>
      <c r="JD17" s="11">
        <f t="shared" si="45"/>
        <v>-902.0870540653741</v>
      </c>
      <c r="JE17" s="11">
        <f t="shared" ref="JE17:JF17" si="46">+JE5+JE11</f>
        <v>-18571.924826963888</v>
      </c>
      <c r="JF17" s="11">
        <f t="shared" si="46"/>
        <v>16226.34634052205</v>
      </c>
      <c r="JG17" s="11">
        <f t="shared" ref="JG17:JH17" si="47">+JG5+JG11</f>
        <v>-9234.0917619790325</v>
      </c>
      <c r="JH17" s="11">
        <f t="shared" si="47"/>
        <v>-26037.289956200544</v>
      </c>
      <c r="JI17" s="11">
        <f t="shared" ref="JI17:JJ17" si="48">+JI5+JI11</f>
        <v>31978.866803334669</v>
      </c>
      <c r="JJ17" s="11">
        <f t="shared" si="48"/>
        <v>-6200.3405944715478</v>
      </c>
      <c r="JK17" s="11">
        <f t="shared" ref="JK17:JL17" si="49">+JK5+JK11</f>
        <v>-15614.63760517222</v>
      </c>
      <c r="JL17" s="11">
        <f t="shared" si="49"/>
        <v>-3191.687001411819</v>
      </c>
      <c r="JM17" s="11">
        <f t="shared" ref="JM17:JN17" si="50">+JM5+JM11</f>
        <v>-3939.5595771117887</v>
      </c>
      <c r="JN17" s="11">
        <f t="shared" si="50"/>
        <v>-383.37116900943795</v>
      </c>
      <c r="JO17" s="11">
        <f t="shared" ref="JO17:JP17" si="51">+JO5+JO11</f>
        <v>6833.7199036534357</v>
      </c>
      <c r="JP17" s="11">
        <f t="shared" si="51"/>
        <v>10435.142713114283</v>
      </c>
      <c r="JQ17" s="11">
        <f t="shared" ref="JQ17:JR17" si="52">+JQ5+JQ11</f>
        <v>-18786.614578787048</v>
      </c>
      <c r="JR17" s="11">
        <f t="shared" si="52"/>
        <v>16040.830520970532</v>
      </c>
      <c r="JS17" s="11">
        <f t="shared" ref="JS17" si="53">+JS5+JS11</f>
        <v>-8040.2014995216496</v>
      </c>
      <c r="JT17" s="11">
        <f t="shared" ref="JT17" si="54">+JT5+JT11</f>
        <v>8980.2080688920669</v>
      </c>
      <c r="JU17" s="11">
        <f t="shared" ref="JU17:JV17" si="55">+JU5+JU11</f>
        <v>463.06745882759265</v>
      </c>
      <c r="JV17" s="11">
        <f t="shared" si="55"/>
        <v>6531.9070576385993</v>
      </c>
      <c r="JW17" s="11">
        <f t="shared" ref="JW17:JX17" si="56">+JW5+JW11</f>
        <v>-12192.814367230616</v>
      </c>
      <c r="JX17" s="11">
        <f t="shared" si="56"/>
        <v>-98.083152546216155</v>
      </c>
      <c r="JY17" s="11">
        <f t="shared" ref="JY17:JZ17" si="57">+JY5+JY11</f>
        <v>-1329.6967842657593</v>
      </c>
      <c r="JZ17" s="11">
        <f t="shared" si="57"/>
        <v>2713.6082631218651</v>
      </c>
      <c r="KA17" s="11">
        <f t="shared" ref="KA17:KB17" si="58">+KA5+KA11</f>
        <v>-1478.2263242862166</v>
      </c>
      <c r="KB17" s="11">
        <f t="shared" si="58"/>
        <v>804.3273717530468</v>
      </c>
      <c r="KC17" s="11">
        <f t="shared" ref="KC17:KD17" si="59">+KC5+KC11</f>
        <v>-28717.113095545406</v>
      </c>
      <c r="KD17" s="11">
        <f t="shared" si="59"/>
        <v>14009.848182091257</v>
      </c>
      <c r="KE17" s="11">
        <f t="shared" ref="KE17:KF17" si="60">+KE5+KE11</f>
        <v>-6123.0544460022365</v>
      </c>
      <c r="KF17" s="11">
        <f t="shared" si="60"/>
        <v>-35923.569026373989</v>
      </c>
      <c r="KG17" s="11">
        <f t="shared" ref="KG17:KH17" si="61">+KG5+KG11</f>
        <v>34541.55994507693</v>
      </c>
      <c r="KH17" s="11">
        <f t="shared" si="61"/>
        <v>4305.4814679977808</v>
      </c>
      <c r="KI17" s="11">
        <f t="shared" ref="KI17" si="62">+KI5+KI11</f>
        <v>-18473.838170489944</v>
      </c>
      <c r="KJ17" s="11">
        <f t="shared" ref="KJ17" si="63">+KJ5+KJ11</f>
        <v>-4857.0747780431484</v>
      </c>
      <c r="KK17" s="11">
        <f t="shared" ref="KK17:KM17" si="64">+KK5+KK11</f>
        <v>-1360.8815731229931</v>
      </c>
      <c r="KL17" s="11">
        <f t="shared" si="64"/>
        <v>-6461.9003805885477</v>
      </c>
      <c r="KM17" s="11">
        <f t="shared" si="64"/>
        <v>-2609.9107716633634</v>
      </c>
      <c r="KN17" s="11">
        <f t="shared" ref="KN17:KO17" si="65">+KN5+KN11</f>
        <v>4952.980425734102</v>
      </c>
      <c r="KO17" s="11">
        <f t="shared" si="65"/>
        <v>-10751.330276222254</v>
      </c>
      <c r="KP17" s="11">
        <f t="shared" ref="KP17:KQ17" si="66">+KP5+KP11</f>
        <v>18547.72049192596</v>
      </c>
      <c r="KQ17" s="11">
        <f t="shared" si="66"/>
        <v>-6753.3162228848887</v>
      </c>
      <c r="KR17" s="11">
        <f t="shared" ref="KR17" si="67">+KR5+KR11</f>
        <v>-7540.2080476988758</v>
      </c>
    </row>
    <row r="18" spans="1:304" ht="15.75" thickBot="1" x14ac:dyDescent="0.3">
      <c r="A18" s="26" t="s">
        <v>223</v>
      </c>
      <c r="B18" s="100">
        <f>+B9+B15</f>
        <v>57.458160568222098</v>
      </c>
      <c r="C18" s="100">
        <f t="shared" ref="C18:BN18" si="68">+C9+C15</f>
        <v>-431.89858307276444</v>
      </c>
      <c r="D18" s="100">
        <f t="shared" si="68"/>
        <v>-570.42537882407157</v>
      </c>
      <c r="E18" s="100">
        <f t="shared" si="68"/>
        <v>-614.35481583999979</v>
      </c>
      <c r="F18" s="100">
        <f t="shared" si="68"/>
        <v>-198.8342790599996</v>
      </c>
      <c r="G18" s="100">
        <f t="shared" si="68"/>
        <v>-966.77261886799965</v>
      </c>
      <c r="H18" s="100">
        <f t="shared" si="68"/>
        <v>-1250.9194330219993</v>
      </c>
      <c r="I18" s="100">
        <f t="shared" si="68"/>
        <v>-529.94458032100056</v>
      </c>
      <c r="J18" s="100">
        <f t="shared" si="68"/>
        <v>-454.63516128036304</v>
      </c>
      <c r="K18" s="100">
        <f t="shared" si="68"/>
        <v>-491.1974341742947</v>
      </c>
      <c r="L18" s="100">
        <f t="shared" si="68"/>
        <v>-441.24643149000451</v>
      </c>
      <c r="M18" s="100">
        <f t="shared" si="68"/>
        <v>-2767.7094333208693</v>
      </c>
      <c r="N18" s="100">
        <f t="shared" si="68"/>
        <v>-464.23478003600064</v>
      </c>
      <c r="O18" s="100">
        <f t="shared" si="68"/>
        <v>-1089.0124713099997</v>
      </c>
      <c r="P18" s="100">
        <f t="shared" si="68"/>
        <v>-941.90579972899968</v>
      </c>
      <c r="Q18" s="100">
        <f t="shared" si="68"/>
        <v>-741.18564400000025</v>
      </c>
      <c r="R18" s="100">
        <f t="shared" si="68"/>
        <v>-544.63915836100114</v>
      </c>
      <c r="S18" s="100">
        <f t="shared" si="68"/>
        <v>-755.96116606600106</v>
      </c>
      <c r="T18" s="100">
        <f t="shared" si="68"/>
        <v>-1282.4296052140007</v>
      </c>
      <c r="U18" s="100">
        <f t="shared" si="68"/>
        <v>297.23132446599971</v>
      </c>
      <c r="V18" s="100">
        <f t="shared" si="68"/>
        <v>-1068.45408288</v>
      </c>
      <c r="W18" s="100">
        <f t="shared" si="68"/>
        <v>-443.66466654900131</v>
      </c>
      <c r="X18" s="100">
        <f t="shared" si="68"/>
        <v>-534.89208505599834</v>
      </c>
      <c r="Y18" s="100">
        <f t="shared" si="68"/>
        <v>-1654.8297730999998</v>
      </c>
      <c r="Z18" s="100">
        <f t="shared" si="68"/>
        <v>-20.907629677238965</v>
      </c>
      <c r="AA18" s="100">
        <f t="shared" si="68"/>
        <v>-996.31057776402486</v>
      </c>
      <c r="AB18" s="100">
        <f t="shared" si="68"/>
        <v>-464.95944168082394</v>
      </c>
      <c r="AC18" s="100">
        <f t="shared" si="68"/>
        <v>-280.94319792464091</v>
      </c>
      <c r="AD18" s="100">
        <f t="shared" si="68"/>
        <v>-678.64839793376768</v>
      </c>
      <c r="AE18" s="100">
        <f t="shared" si="68"/>
        <v>-1849.8368682432338</v>
      </c>
      <c r="AF18" s="100">
        <f t="shared" si="68"/>
        <v>-1319.1428888543585</v>
      </c>
      <c r="AG18" s="100">
        <f t="shared" si="68"/>
        <v>-126.81536009842563</v>
      </c>
      <c r="AH18" s="100">
        <f t="shared" si="68"/>
        <v>-1373.5478099463548</v>
      </c>
      <c r="AI18" s="100">
        <f t="shared" si="68"/>
        <v>-307.57524843941911</v>
      </c>
      <c r="AJ18" s="100">
        <f t="shared" si="68"/>
        <v>-933.39587105276291</v>
      </c>
      <c r="AK18" s="100">
        <f t="shared" si="68"/>
        <v>-1116.4652295826993</v>
      </c>
      <c r="AL18" s="100">
        <f t="shared" si="68"/>
        <v>-514.64449584296312</v>
      </c>
      <c r="AM18" s="100">
        <f t="shared" si="68"/>
        <v>-1148.9550812060463</v>
      </c>
      <c r="AN18" s="100">
        <f t="shared" si="68"/>
        <v>-319.34048905705549</v>
      </c>
      <c r="AO18" s="100">
        <f t="shared" si="68"/>
        <v>-1054.9125125028136</v>
      </c>
      <c r="AP18" s="100">
        <f t="shared" si="68"/>
        <v>-145.27241436496374</v>
      </c>
      <c r="AQ18" s="100">
        <f t="shared" si="68"/>
        <v>-540.73484629228005</v>
      </c>
      <c r="AR18" s="100">
        <f t="shared" si="68"/>
        <v>-2860.1216180744527</v>
      </c>
      <c r="AS18" s="100">
        <f t="shared" si="68"/>
        <v>-1422.0148811821114</v>
      </c>
      <c r="AT18" s="100">
        <f t="shared" si="68"/>
        <v>-1000.6479875949278</v>
      </c>
      <c r="AU18" s="100">
        <f t="shared" si="68"/>
        <v>-1385.1619391844499</v>
      </c>
      <c r="AV18" s="100">
        <f t="shared" si="68"/>
        <v>-1220.5308014992788</v>
      </c>
      <c r="AW18" s="100">
        <f t="shared" si="68"/>
        <v>790.60766885417149</v>
      </c>
      <c r="AX18" s="100">
        <f t="shared" si="68"/>
        <v>-799.88862600464188</v>
      </c>
      <c r="AY18" s="100">
        <f t="shared" si="68"/>
        <v>-3825.6237673748001</v>
      </c>
      <c r="AZ18" s="100">
        <f t="shared" si="68"/>
        <v>2071.6536027136731</v>
      </c>
      <c r="BA18" s="100">
        <f t="shared" si="68"/>
        <v>-1282.2032634818165</v>
      </c>
      <c r="BB18" s="100">
        <f t="shared" si="68"/>
        <v>-3754.0663634478888</v>
      </c>
      <c r="BC18" s="100">
        <f t="shared" si="68"/>
        <v>418.53454051330556</v>
      </c>
      <c r="BD18" s="100">
        <f t="shared" si="68"/>
        <v>-877.53026542613634</v>
      </c>
      <c r="BE18" s="100">
        <f t="shared" si="68"/>
        <v>-1305.6243188619324</v>
      </c>
      <c r="BF18" s="100">
        <f t="shared" si="68"/>
        <v>332.37010206753632</v>
      </c>
      <c r="BG18" s="100">
        <f t="shared" si="68"/>
        <v>-515.19169549309117</v>
      </c>
      <c r="BH18" s="100">
        <f t="shared" si="68"/>
        <v>-1061.9877514617115</v>
      </c>
      <c r="BI18" s="100">
        <f t="shared" si="68"/>
        <v>1341.8418064078851</v>
      </c>
      <c r="BJ18" s="100">
        <f t="shared" si="68"/>
        <v>-1162.3041511864928</v>
      </c>
      <c r="BK18" s="100">
        <f t="shared" si="68"/>
        <v>-1622.3876629354143</v>
      </c>
      <c r="BL18" s="100">
        <f t="shared" si="68"/>
        <v>169.92339052478712</v>
      </c>
      <c r="BM18" s="100">
        <f t="shared" si="68"/>
        <v>-73.810870932950067</v>
      </c>
      <c r="BN18" s="100">
        <f t="shared" si="68"/>
        <v>-1363.8573116949267</v>
      </c>
      <c r="BO18" s="100">
        <f t="shared" ref="BO18:DZ18" si="69">+BO9+BO15</f>
        <v>1243.0159114866974</v>
      </c>
      <c r="BP18" s="100">
        <f t="shared" si="69"/>
        <v>-2522.2616222295401</v>
      </c>
      <c r="BQ18" s="100">
        <f t="shared" si="69"/>
        <v>50.218797996542094</v>
      </c>
      <c r="BR18" s="100">
        <f t="shared" si="69"/>
        <v>290.77670449804242</v>
      </c>
      <c r="BS18" s="100">
        <f t="shared" si="69"/>
        <v>-2834.9011841090451</v>
      </c>
      <c r="BT18" s="100">
        <f t="shared" si="69"/>
        <v>-379.96834356114732</v>
      </c>
      <c r="BU18" s="100">
        <f t="shared" si="69"/>
        <v>845.80232988279306</v>
      </c>
      <c r="BV18" s="100">
        <f t="shared" si="69"/>
        <v>582.53367581790189</v>
      </c>
      <c r="BW18" s="100">
        <f t="shared" si="69"/>
        <v>-1473.7299698071247</v>
      </c>
      <c r="BX18" s="100">
        <f t="shared" si="69"/>
        <v>-1231.4011544786008</v>
      </c>
      <c r="BY18" s="100">
        <f t="shared" si="69"/>
        <v>-787.06516918146883</v>
      </c>
      <c r="BZ18" s="100">
        <f t="shared" si="69"/>
        <v>436.84679381169781</v>
      </c>
      <c r="CA18" s="100">
        <f t="shared" si="69"/>
        <v>-227.22943589887427</v>
      </c>
      <c r="CB18" s="100">
        <f t="shared" si="69"/>
        <v>517.57229143456061</v>
      </c>
      <c r="CC18" s="100">
        <f t="shared" si="69"/>
        <v>-1636.5631156480208</v>
      </c>
      <c r="CD18" s="100">
        <f t="shared" si="69"/>
        <v>-207.95023109184297</v>
      </c>
      <c r="CE18" s="100">
        <f t="shared" si="69"/>
        <v>646.54229216148099</v>
      </c>
      <c r="CF18" s="100">
        <f t="shared" si="69"/>
        <v>-475.39450974973283</v>
      </c>
      <c r="CG18" s="100">
        <f t="shared" si="69"/>
        <v>1418.2848645675258</v>
      </c>
      <c r="CH18" s="100">
        <f t="shared" si="69"/>
        <v>851.08609209296844</v>
      </c>
      <c r="CI18" s="100">
        <f t="shared" si="69"/>
        <v>-1219.3076670388907</v>
      </c>
      <c r="CJ18" s="100">
        <f t="shared" si="69"/>
        <v>472.39475180666699</v>
      </c>
      <c r="CK18" s="100">
        <f t="shared" si="69"/>
        <v>359.80471198627282</v>
      </c>
      <c r="CL18" s="100">
        <f t="shared" si="69"/>
        <v>-680.33801282664331</v>
      </c>
      <c r="CM18" s="100">
        <f t="shared" si="69"/>
        <v>-2652.0959369394959</v>
      </c>
      <c r="CN18" s="100">
        <f t="shared" si="69"/>
        <v>1190.5303032690965</v>
      </c>
      <c r="CO18" s="100">
        <f t="shared" si="69"/>
        <v>-1251.1796970406608</v>
      </c>
      <c r="CP18" s="100">
        <f t="shared" si="69"/>
        <v>-1539.121659797383</v>
      </c>
      <c r="CQ18" s="100">
        <f t="shared" si="69"/>
        <v>718.77363530415562</v>
      </c>
      <c r="CR18" s="100">
        <f t="shared" si="69"/>
        <v>-352.78010437551745</v>
      </c>
      <c r="CS18" s="100">
        <f t="shared" si="69"/>
        <v>532.41309074778292</v>
      </c>
      <c r="CT18" s="100">
        <f t="shared" si="69"/>
        <v>2076.1187403181043</v>
      </c>
      <c r="CU18" s="100">
        <f t="shared" si="69"/>
        <v>1505.3241276965141</v>
      </c>
      <c r="CV18" s="100">
        <f t="shared" si="69"/>
        <v>-4766.0411361212664</v>
      </c>
      <c r="CW18" s="100">
        <f t="shared" si="69"/>
        <v>7491.7713494691188</v>
      </c>
      <c r="CX18" s="100">
        <f t="shared" si="69"/>
        <v>-914.33232373146302</v>
      </c>
      <c r="CY18" s="100">
        <f t="shared" si="69"/>
        <v>-2891.6981356902179</v>
      </c>
      <c r="CZ18" s="100">
        <f t="shared" si="69"/>
        <v>1088.0937260594351</v>
      </c>
      <c r="DA18" s="100">
        <f t="shared" si="69"/>
        <v>1527.4141522041339</v>
      </c>
      <c r="DB18" s="100">
        <f t="shared" si="69"/>
        <v>-1178.1109937599413</v>
      </c>
      <c r="DC18" s="100">
        <f t="shared" si="69"/>
        <v>608.43926428205623</v>
      </c>
      <c r="DD18" s="100">
        <f t="shared" si="69"/>
        <v>1965.7176533998315</v>
      </c>
      <c r="DE18" s="100">
        <f t="shared" si="69"/>
        <v>-6758.9645925295918</v>
      </c>
      <c r="DF18" s="100">
        <f t="shared" si="69"/>
        <v>6304.8967657454068</v>
      </c>
      <c r="DG18" s="100">
        <f t="shared" si="69"/>
        <v>2372.7709097462448</v>
      </c>
      <c r="DH18" s="100">
        <f t="shared" si="69"/>
        <v>-3872.1026748119034</v>
      </c>
      <c r="DI18" s="100">
        <f t="shared" si="69"/>
        <v>-2287.5933173427979</v>
      </c>
      <c r="DJ18" s="100">
        <f t="shared" si="69"/>
        <v>-915.47852882236771</v>
      </c>
      <c r="DK18" s="100">
        <f t="shared" si="69"/>
        <v>-1165.5467704334822</v>
      </c>
      <c r="DL18" s="100">
        <f t="shared" si="69"/>
        <v>-2853.7100736549778</v>
      </c>
      <c r="DM18" s="100">
        <f t="shared" si="69"/>
        <v>1626.8506434838894</v>
      </c>
      <c r="DN18" s="100">
        <f t="shared" si="69"/>
        <v>-1684.3968065751546</v>
      </c>
      <c r="DO18" s="100">
        <f t="shared" si="69"/>
        <v>2262.800272780049</v>
      </c>
      <c r="DP18" s="100">
        <f t="shared" si="69"/>
        <v>-619.20609977137156</v>
      </c>
      <c r="DQ18" s="100">
        <f t="shared" si="69"/>
        <v>-9312.5107677970918</v>
      </c>
      <c r="DR18" s="100">
        <f t="shared" si="69"/>
        <v>4526.3313236355052</v>
      </c>
      <c r="DS18" s="100">
        <f t="shared" si="69"/>
        <v>-614.75031060408833</v>
      </c>
      <c r="DT18" s="100">
        <f t="shared" si="69"/>
        <v>-3449.6846512026013</v>
      </c>
      <c r="DU18" s="100">
        <f t="shared" si="69"/>
        <v>1370.272273231489</v>
      </c>
      <c r="DV18" s="100">
        <f t="shared" si="69"/>
        <v>-2832.891806560121</v>
      </c>
      <c r="DW18" s="100">
        <f t="shared" si="69"/>
        <v>-3335.5826108598289</v>
      </c>
      <c r="DX18" s="100">
        <f t="shared" si="69"/>
        <v>-1789.8729877125961</v>
      </c>
      <c r="DY18" s="100">
        <f t="shared" si="69"/>
        <v>-179.60470145792499</v>
      </c>
      <c r="DZ18" s="100">
        <f t="shared" si="69"/>
        <v>-1158.5489115307382</v>
      </c>
      <c r="EA18" s="100">
        <f t="shared" ref="EA18:GL18" si="70">+EA9+EA15</f>
        <v>897.56992329111608</v>
      </c>
      <c r="EB18" s="100">
        <f t="shared" si="70"/>
        <v>1444.0833249138864</v>
      </c>
      <c r="EC18" s="100">
        <f t="shared" si="70"/>
        <v>-6658.7429288199828</v>
      </c>
      <c r="ED18" s="100">
        <f t="shared" si="70"/>
        <v>7474.514775018285</v>
      </c>
      <c r="EE18" s="100">
        <f t="shared" si="70"/>
        <v>428.55684692474841</v>
      </c>
      <c r="EF18" s="100">
        <f t="shared" si="70"/>
        <v>-9471.0400603318394</v>
      </c>
      <c r="EG18" s="100">
        <f t="shared" si="70"/>
        <v>11014.377141839206</v>
      </c>
      <c r="EH18" s="100">
        <f t="shared" si="70"/>
        <v>-4806.0180284978178</v>
      </c>
      <c r="EI18" s="100">
        <f t="shared" si="70"/>
        <v>-5351.0301494924288</v>
      </c>
      <c r="EJ18" s="100">
        <f t="shared" si="70"/>
        <v>997.98292966254451</v>
      </c>
      <c r="EK18" s="100">
        <f t="shared" si="70"/>
        <v>-180.03943753410499</v>
      </c>
      <c r="EL18" s="100">
        <f t="shared" si="70"/>
        <v>-3381.0924564013139</v>
      </c>
      <c r="EM18" s="100">
        <f t="shared" si="70"/>
        <v>-1197.871456900757</v>
      </c>
      <c r="EN18" s="100">
        <f t="shared" si="70"/>
        <v>4750.6613780167454</v>
      </c>
      <c r="EO18" s="100">
        <f t="shared" si="70"/>
        <v>-8907.0043302824979</v>
      </c>
      <c r="EP18" s="100">
        <f t="shared" si="70"/>
        <v>6670.5895382162735</v>
      </c>
      <c r="EQ18" s="100">
        <f t="shared" si="70"/>
        <v>-1082.821668348927</v>
      </c>
      <c r="ER18" s="100">
        <f t="shared" si="70"/>
        <v>-4240.3971200703872</v>
      </c>
      <c r="ES18" s="100">
        <f t="shared" si="70"/>
        <v>3982.5826316572407</v>
      </c>
      <c r="ET18" s="100">
        <f t="shared" si="70"/>
        <v>-2377.085234985751</v>
      </c>
      <c r="EU18" s="100">
        <f t="shared" si="70"/>
        <v>-4195.9079542222289</v>
      </c>
      <c r="EV18" s="100">
        <f t="shared" si="70"/>
        <v>-860.7662888494948</v>
      </c>
      <c r="EW18" s="100">
        <f t="shared" si="70"/>
        <v>1195.7176385690884</v>
      </c>
      <c r="EX18" s="100">
        <f t="shared" si="70"/>
        <v>1054.4119044671256</v>
      </c>
      <c r="EY18" s="100">
        <f t="shared" si="70"/>
        <v>451.99359061377424</v>
      </c>
      <c r="EZ18" s="100">
        <f t="shared" si="70"/>
        <v>-1494.7399146897737</v>
      </c>
      <c r="FA18" s="100">
        <f t="shared" si="70"/>
        <v>-7478.1733556724048</v>
      </c>
      <c r="FB18" s="100">
        <f t="shared" si="70"/>
        <v>2707.496063927093</v>
      </c>
      <c r="FC18" s="100">
        <f t="shared" si="70"/>
        <v>-827.54465202705444</v>
      </c>
      <c r="FD18" s="100">
        <f t="shared" si="70"/>
        <v>-15809.354885053177</v>
      </c>
      <c r="FE18" s="100">
        <f t="shared" si="70"/>
        <v>13042.079715049596</v>
      </c>
      <c r="FF18" s="100">
        <f t="shared" si="70"/>
        <v>-2074.8055801439232</v>
      </c>
      <c r="FG18" s="100">
        <f t="shared" si="70"/>
        <v>-9069.7126921992676</v>
      </c>
      <c r="FH18" s="100">
        <f t="shared" si="70"/>
        <v>-3957.5722918797296</v>
      </c>
      <c r="FI18" s="100">
        <f t="shared" si="70"/>
        <v>-324.04158422492543</v>
      </c>
      <c r="FJ18" s="100">
        <f t="shared" si="70"/>
        <v>-4519.1558558768484</v>
      </c>
      <c r="FK18" s="100">
        <f t="shared" si="70"/>
        <v>-760.20776539354767</v>
      </c>
      <c r="FL18" s="100">
        <f t="shared" si="70"/>
        <v>3148.2801375383615</v>
      </c>
      <c r="FM18" s="100">
        <f t="shared" si="70"/>
        <v>-9680.502196431471</v>
      </c>
      <c r="FN18" s="100">
        <f t="shared" si="70"/>
        <v>2576.0084980613542</v>
      </c>
      <c r="FO18" s="100">
        <f t="shared" si="70"/>
        <v>-1461.5619605283746</v>
      </c>
      <c r="FP18" s="100">
        <f t="shared" si="70"/>
        <v>3496.8979359351961</v>
      </c>
      <c r="FQ18" s="100">
        <f t="shared" si="70"/>
        <v>1580.5346757643424</v>
      </c>
      <c r="FR18" s="100">
        <f t="shared" si="70"/>
        <v>319.71283359377526</v>
      </c>
      <c r="FS18" s="100">
        <f t="shared" si="70"/>
        <v>-8507.5394127313011</v>
      </c>
      <c r="FT18" s="100">
        <f t="shared" si="70"/>
        <v>-2454.7444104437818</v>
      </c>
      <c r="FU18" s="100">
        <f t="shared" si="70"/>
        <v>-8244.2023438614287</v>
      </c>
      <c r="FV18" s="100">
        <f t="shared" si="70"/>
        <v>-5823.2223651666991</v>
      </c>
      <c r="FW18" s="100">
        <f t="shared" si="70"/>
        <v>-853.69660874948852</v>
      </c>
      <c r="FX18" s="100">
        <f t="shared" si="70"/>
        <v>3462.1339154171214</v>
      </c>
      <c r="FY18" s="100">
        <f t="shared" si="70"/>
        <v>-11457.289943255981</v>
      </c>
      <c r="FZ18" s="100">
        <f t="shared" si="70"/>
        <v>4785.2249323472761</v>
      </c>
      <c r="GA18" s="100">
        <f t="shared" si="70"/>
        <v>-10345.598508492687</v>
      </c>
      <c r="GB18" s="100">
        <f t="shared" si="70"/>
        <v>175.61290512387643</v>
      </c>
      <c r="GC18" s="100">
        <f t="shared" si="70"/>
        <v>2287.4457389650024</v>
      </c>
      <c r="GD18" s="100">
        <f t="shared" si="70"/>
        <v>-2131.876393469483</v>
      </c>
      <c r="GE18" s="100">
        <f t="shared" si="70"/>
        <v>-13144.82031406382</v>
      </c>
      <c r="GF18" s="100">
        <f t="shared" si="70"/>
        <v>-1402.7417260644829</v>
      </c>
      <c r="GG18" s="100">
        <f t="shared" si="70"/>
        <v>-6803.8979322969162</v>
      </c>
      <c r="GH18" s="100">
        <f t="shared" si="70"/>
        <v>-1899.1710305214003</v>
      </c>
      <c r="GI18" s="100">
        <f t="shared" si="70"/>
        <v>-4855.6343821895707</v>
      </c>
      <c r="GJ18" s="100">
        <f t="shared" si="70"/>
        <v>-446.54413271896203</v>
      </c>
      <c r="GK18" s="100">
        <f t="shared" si="70"/>
        <v>-12309.248727212775</v>
      </c>
      <c r="GL18" s="100">
        <f t="shared" si="70"/>
        <v>8334.7057042188899</v>
      </c>
      <c r="GM18" s="100">
        <f t="shared" ref="GM18:HX18" si="71">+GM9+GM15</f>
        <v>-3584.9298912987761</v>
      </c>
      <c r="GN18" s="100">
        <f t="shared" si="71"/>
        <v>-13967.774994005107</v>
      </c>
      <c r="GO18" s="100">
        <f t="shared" si="71"/>
        <v>3735.5202972576544</v>
      </c>
      <c r="GP18" s="100">
        <f t="shared" si="71"/>
        <v>740.10490899898423</v>
      </c>
      <c r="GQ18" s="100">
        <f t="shared" si="71"/>
        <v>-15847.5254260864</v>
      </c>
      <c r="GR18" s="100">
        <f t="shared" si="71"/>
        <v>-2176.0111186367994</v>
      </c>
      <c r="GS18" s="100">
        <f t="shared" si="71"/>
        <v>-8341.8431089456099</v>
      </c>
      <c r="GT18" s="100">
        <f t="shared" si="71"/>
        <v>284.71982455262491</v>
      </c>
      <c r="GU18" s="100">
        <f t="shared" si="71"/>
        <v>-10788.9706246311</v>
      </c>
      <c r="GV18" s="100">
        <f t="shared" si="71"/>
        <v>3380.6662685103829</v>
      </c>
      <c r="GW18" s="100">
        <f t="shared" si="71"/>
        <v>-11046.49849425217</v>
      </c>
      <c r="GX18" s="100">
        <f t="shared" si="71"/>
        <v>4424.3844499823035</v>
      </c>
      <c r="GY18" s="100">
        <f t="shared" si="71"/>
        <v>-3997.4683865896445</v>
      </c>
      <c r="GZ18" s="100">
        <f t="shared" si="71"/>
        <v>-1669.7581036030538</v>
      </c>
      <c r="HA18" s="100">
        <f t="shared" si="71"/>
        <v>-4944.7440052376087</v>
      </c>
      <c r="HB18" s="100">
        <f t="shared" si="71"/>
        <v>-731.22626374189622</v>
      </c>
      <c r="HC18" s="100">
        <f t="shared" si="71"/>
        <v>-10591.851229411906</v>
      </c>
      <c r="HD18" s="100">
        <f t="shared" si="71"/>
        <v>-4778.0259217301027</v>
      </c>
      <c r="HE18" s="100">
        <f t="shared" si="71"/>
        <v>-7458.5300787767101</v>
      </c>
      <c r="HF18" s="100">
        <f t="shared" si="71"/>
        <v>-2345.374982014499</v>
      </c>
      <c r="HG18" s="100">
        <f t="shared" si="71"/>
        <v>-5814.4911806652508</v>
      </c>
      <c r="HH18" s="100">
        <f t="shared" si="71"/>
        <v>-5761.3718718109312</v>
      </c>
      <c r="HI18" s="100">
        <f t="shared" si="71"/>
        <v>-14771.740944364439</v>
      </c>
      <c r="HJ18" s="100">
        <f t="shared" si="71"/>
        <v>9928.3129736546143</v>
      </c>
      <c r="HK18" s="100">
        <f t="shared" si="71"/>
        <v>-7123.831113886381</v>
      </c>
      <c r="HL18" s="100">
        <f t="shared" si="71"/>
        <v>-5108.1518880085987</v>
      </c>
      <c r="HM18" s="100">
        <f t="shared" si="71"/>
        <v>981.8100692029152</v>
      </c>
      <c r="HN18" s="100">
        <f t="shared" si="71"/>
        <v>9.1851950034797483</v>
      </c>
      <c r="HO18" s="100">
        <f t="shared" si="71"/>
        <v>-14769.145953309975</v>
      </c>
      <c r="HP18" s="100">
        <f t="shared" si="71"/>
        <v>-6190.7375144974994</v>
      </c>
      <c r="HQ18" s="100">
        <f t="shared" si="71"/>
        <v>-3735.0738421027227</v>
      </c>
      <c r="HR18" s="100">
        <f t="shared" si="71"/>
        <v>-8643.5489275279742</v>
      </c>
      <c r="HS18" s="100">
        <f t="shared" si="71"/>
        <v>-3838.7608124806848</v>
      </c>
      <c r="HT18" s="100">
        <f t="shared" si="71"/>
        <v>-1059.286890979585</v>
      </c>
      <c r="HU18" s="100">
        <f t="shared" si="71"/>
        <v>-20438.871927650747</v>
      </c>
      <c r="HV18" s="100">
        <f t="shared" si="71"/>
        <v>7797.1817554137533</v>
      </c>
      <c r="HW18" s="100">
        <f t="shared" si="71"/>
        <v>-1842.8636871290234</v>
      </c>
      <c r="HX18" s="100">
        <f t="shared" si="71"/>
        <v>-5578.7153010331949</v>
      </c>
      <c r="HY18" s="100">
        <f t="shared" ref="HY18:IG18" si="72">+HY9+HY15</f>
        <v>-5272.8317109277841</v>
      </c>
      <c r="HZ18" s="100">
        <f t="shared" si="72"/>
        <v>-6226.936131414388</v>
      </c>
      <c r="IA18" s="100">
        <f t="shared" si="72"/>
        <v>-17302.990884262974</v>
      </c>
      <c r="IB18" s="100">
        <f t="shared" si="72"/>
        <v>-3082.2839428131065</v>
      </c>
      <c r="IC18" s="100">
        <f t="shared" si="72"/>
        <v>-2324.3718563510215</v>
      </c>
      <c r="ID18" s="100">
        <f t="shared" si="72"/>
        <v>-9165.6680915828001</v>
      </c>
      <c r="IE18" s="100">
        <f t="shared" si="72"/>
        <v>7159.7711711062748</v>
      </c>
      <c r="IF18" s="100">
        <f t="shared" si="72"/>
        <v>1766.5241408594488</v>
      </c>
      <c r="IG18" s="100">
        <f t="shared" si="72"/>
        <v>-19906.045361811524</v>
      </c>
      <c r="IH18" s="100">
        <f t="shared" ref="IH18:IM18" si="73">+IH9+IH15</f>
        <v>5824.331102361346</v>
      </c>
      <c r="II18" s="100">
        <f t="shared" si="73"/>
        <v>-5420.2933582838032</v>
      </c>
      <c r="IJ18" s="100">
        <f t="shared" si="73"/>
        <v>-2749.6929981014973</v>
      </c>
      <c r="IK18" s="100">
        <f t="shared" si="73"/>
        <v>-7002.1464907427417</v>
      </c>
      <c r="IL18" s="100">
        <f t="shared" si="73"/>
        <v>-4006.9940917482718</v>
      </c>
      <c r="IM18" s="100">
        <f t="shared" si="73"/>
        <v>-20850.859585996568</v>
      </c>
      <c r="IN18" s="100">
        <f t="shared" ref="IN18:IS18" si="74">+IN9+IN15</f>
        <v>-2333.7403209194181</v>
      </c>
      <c r="IO18" s="100">
        <f t="shared" si="74"/>
        <v>-1156.0361219612018</v>
      </c>
      <c r="IP18" s="100">
        <f t="shared" si="74"/>
        <v>-5510.5046576513596</v>
      </c>
      <c r="IQ18" s="100">
        <f t="shared" si="74"/>
        <v>-2522.0019293000651</v>
      </c>
      <c r="IR18" s="100">
        <f t="shared" si="74"/>
        <v>-3600.6851486720616</v>
      </c>
      <c r="IS18" s="100">
        <f t="shared" si="74"/>
        <v>-20585.291732385282</v>
      </c>
      <c r="IT18" s="100">
        <f t="shared" ref="IT18:IV18" si="75">+IT9+IT15</f>
        <v>5947.6142828076918</v>
      </c>
      <c r="IU18" s="100">
        <f t="shared" si="75"/>
        <v>-34480.722479144686</v>
      </c>
      <c r="IV18" s="100">
        <f t="shared" si="75"/>
        <v>16265.264850394669</v>
      </c>
      <c r="IW18" s="100">
        <f t="shared" ref="IW18:IX18" si="76">+IW9+IW15</f>
        <v>-4339.7542998216495</v>
      </c>
      <c r="IX18" s="100">
        <f t="shared" si="76"/>
        <v>-14248.30148478955</v>
      </c>
      <c r="IY18" s="100">
        <f t="shared" ref="IY18:IZ18" si="77">+IY9+IY15</f>
        <v>-23799.508470374913</v>
      </c>
      <c r="IZ18" s="100">
        <f t="shared" si="77"/>
        <v>-8542.4943611156959</v>
      </c>
      <c r="JA18" s="100">
        <f t="shared" ref="JA18:JB18" si="78">+JA9+JA15</f>
        <v>-7360.5726052545142</v>
      </c>
      <c r="JB18" s="100">
        <f t="shared" si="78"/>
        <v>-3127.401648517377</v>
      </c>
      <c r="JC18" s="100">
        <f t="shared" ref="JC18:JD18" si="79">+JC9+JC15</f>
        <v>-7575.5579953493852</v>
      </c>
      <c r="JD18" s="100">
        <f t="shared" si="79"/>
        <v>-4203.9372040725257</v>
      </c>
      <c r="JE18" s="100">
        <f t="shared" ref="JE18:JF18" si="80">+JE9+JE15</f>
        <v>-30691.774262749786</v>
      </c>
      <c r="JF18" s="100">
        <f t="shared" si="80"/>
        <v>9656.1922745968805</v>
      </c>
      <c r="JG18" s="100">
        <f t="shared" ref="JG18:JH18" si="81">+JG9+JG15</f>
        <v>-12679.832035989122</v>
      </c>
      <c r="JH18" s="100">
        <f t="shared" si="81"/>
        <v>-32968.347223375225</v>
      </c>
      <c r="JI18" s="100">
        <f t="shared" ref="JI18:JJ18" si="82">+JI9+JI15</f>
        <v>27157.473538517635</v>
      </c>
      <c r="JJ18" s="100">
        <f t="shared" si="82"/>
        <v>-7445.035529467671</v>
      </c>
      <c r="JK18" s="100">
        <f t="shared" ref="JK18:JL18" si="83">+JK9+JK15</f>
        <v>-27830.028562062154</v>
      </c>
      <c r="JL18" s="100">
        <f t="shared" si="83"/>
        <v>-11990.182377881139</v>
      </c>
      <c r="JM18" s="100">
        <f t="shared" ref="JM18:JN18" si="84">+JM9+JM15</f>
        <v>-8220.8995525741593</v>
      </c>
      <c r="JN18" s="100">
        <f t="shared" si="84"/>
        <v>-4911.0677872724737</v>
      </c>
      <c r="JO18" s="100">
        <f t="shared" ref="JO18:JP18" si="85">+JO9+JO15</f>
        <v>150.69145250800739</v>
      </c>
      <c r="JP18" s="100">
        <f t="shared" si="85"/>
        <v>5322.1419455978403</v>
      </c>
      <c r="JQ18" s="100">
        <f t="shared" ref="JQ18:JR18" si="86">+JQ9+JQ15</f>
        <v>-30281.6203526883</v>
      </c>
      <c r="JR18" s="100">
        <f t="shared" si="86"/>
        <v>10076.207244694617</v>
      </c>
      <c r="JS18" s="100">
        <f t="shared" ref="JS18" si="87">+JS9+JS15</f>
        <v>-10728.820011628974</v>
      </c>
      <c r="JT18" s="100">
        <f t="shared" ref="JT18" si="88">+JT9+JT15</f>
        <v>2430.3937642351716</v>
      </c>
      <c r="JU18" s="100">
        <f t="shared" ref="JU18:JV18" si="89">+JU9+JU15</f>
        <v>-5332.4246392080413</v>
      </c>
      <c r="JV18" s="100">
        <f t="shared" si="89"/>
        <v>1401.506028776259</v>
      </c>
      <c r="JW18" s="100">
        <f t="shared" ref="JW18:JX18" si="90">+JW9+JW15</f>
        <v>-20586.501936253429</v>
      </c>
      <c r="JX18" s="100">
        <f t="shared" si="90"/>
        <v>-9130.4740678055277</v>
      </c>
      <c r="JY18" s="100">
        <f t="shared" ref="JY18:JZ18" si="91">+JY9+JY15</f>
        <v>-4923.3640205064567</v>
      </c>
      <c r="JZ18" s="100">
        <f t="shared" si="91"/>
        <v>-2934.3615667935674</v>
      </c>
      <c r="KA18" s="100">
        <f t="shared" ref="KA18:KB18" si="92">+KA9+KA15</f>
        <v>-8605.0564184993236</v>
      </c>
      <c r="KB18" s="100">
        <f t="shared" si="92"/>
        <v>-5452.8033019748573</v>
      </c>
      <c r="KC18" s="100">
        <f t="shared" ref="KC18:KD18" si="93">+KC9+KC15</f>
        <v>-39199.357016296432</v>
      </c>
      <c r="KD18" s="100">
        <f t="shared" si="93"/>
        <v>8735.8938203216767</v>
      </c>
      <c r="KE18" s="100">
        <f t="shared" ref="KE18:KF18" si="94">+KE9+KE15</f>
        <v>-11489.784989754806</v>
      </c>
      <c r="KF18" s="100">
        <f t="shared" si="94"/>
        <v>-41667.747394203921</v>
      </c>
      <c r="KG18" s="100">
        <f t="shared" ref="KG18:KH18" si="95">+KG9+KG15</f>
        <v>27677.91151926716</v>
      </c>
      <c r="KH18" s="100">
        <f t="shared" si="95"/>
        <v>-721.85418165618239</v>
      </c>
      <c r="KI18" s="100">
        <f t="shared" ref="KI18" si="96">+KI9+KI15</f>
        <v>-27568.447305596055</v>
      </c>
      <c r="KJ18" s="100">
        <f t="shared" ref="KJ18" si="97">+KJ9+KJ15</f>
        <v>-11446.273715101652</v>
      </c>
      <c r="KK18" s="100">
        <f t="shared" ref="KK18:KM18" si="98">+KK9+KK15</f>
        <v>-8597.0719590962108</v>
      </c>
      <c r="KL18" s="100">
        <f t="shared" si="98"/>
        <v>-11932.267322598635</v>
      </c>
      <c r="KM18" s="100">
        <f t="shared" si="98"/>
        <v>-10129.355439508803</v>
      </c>
      <c r="KN18" s="100">
        <f t="shared" ref="KN18:KO18" si="99">+KN9+KN15</f>
        <v>1142.0551132728488</v>
      </c>
      <c r="KO18" s="100">
        <f t="shared" si="99"/>
        <v>-24155.798036545399</v>
      </c>
      <c r="KP18" s="100">
        <f t="shared" ref="KP18:KQ18" si="100">+KP9+KP15</f>
        <v>8527.0402685506506</v>
      </c>
      <c r="KQ18" s="100">
        <f t="shared" si="100"/>
        <v>-13469.627300744494</v>
      </c>
      <c r="KR18" s="100">
        <f t="shared" ref="KR18" si="101">+KR9+KR15</f>
        <v>-13564.792392092379</v>
      </c>
    </row>
    <row r="19" spans="1:304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</row>
    <row r="20" spans="1:304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304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304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304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304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R71"/>
  <sheetViews>
    <sheetView showGridLines="0" zoomScale="85" zoomScaleNormal="85" workbookViewId="0">
      <pane xSplit="1" ySplit="4" topLeftCell="KH32" activePane="bottomRight" state="frozen"/>
      <selection sqref="A1:A65536"/>
      <selection pane="topRight" sqref="A1:A65536"/>
      <selection pane="bottomLeft" sqref="A1:A65536"/>
      <selection pane="bottomRight" activeCell="KJ49" sqref="KJ49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304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</row>
    <row r="3" spans="1:304" ht="18.75" customHeight="1" thickBot="1" x14ac:dyDescent="0.3">
      <c r="A3" s="99" t="s">
        <v>200</v>
      </c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61661.242745575844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61619.601793664493</v>
      </c>
      <c r="JG5" s="11">
        <f t="shared" si="13"/>
        <v>47666.552331771483</v>
      </c>
      <c r="JH5" s="11">
        <f t="shared" ref="JH5:JI5" si="14">+JH7+JH19</f>
        <v>55360.080944302055</v>
      </c>
      <c r="JI5" s="11">
        <f t="shared" si="14"/>
        <v>64039.083784004913</v>
      </c>
      <c r="JJ5" s="11">
        <f t="shared" ref="JJ5:JK5" si="15">+JJ7+JJ19</f>
        <v>52902.362045314127</v>
      </c>
      <c r="JK5" s="11">
        <f t="shared" si="15"/>
        <v>50135.384669769948</v>
      </c>
      <c r="JL5" s="11">
        <f t="shared" ref="JL5:JM5" si="16">+JL7+JL19</f>
        <v>54545.574918482496</v>
      </c>
      <c r="JM5" s="11">
        <f t="shared" si="16"/>
        <v>53154.946106202668</v>
      </c>
      <c r="JN5" s="11">
        <f t="shared" ref="JN5:JO5" si="17">+JN7+JN19</f>
        <v>59685.061297684479</v>
      </c>
      <c r="JO5" s="11">
        <f t="shared" si="17"/>
        <v>65736.452941434836</v>
      </c>
      <c r="JP5" s="11">
        <f t="shared" ref="JP5" si="18">+JP7+JP19</f>
        <v>59138.948263716986</v>
      </c>
      <c r="JQ5" s="11">
        <f t="shared" ref="JQ5:JR5" si="19">+JQ7+JQ19</f>
        <v>61305.633649022195</v>
      </c>
      <c r="JR5" s="11">
        <f t="shared" si="19"/>
        <v>69149.824542179369</v>
      </c>
      <c r="JS5" s="11">
        <f t="shared" ref="JS5:JT5" si="20">+JS7+JS19</f>
        <v>59512.976906888187</v>
      </c>
      <c r="JT5" s="11">
        <f t="shared" si="20"/>
        <v>63309.022437145046</v>
      </c>
      <c r="JU5" s="11">
        <f t="shared" ref="JU5:JV5" si="21">+JU7+JU19</f>
        <v>62510.668570359332</v>
      </c>
      <c r="JV5" s="11">
        <f t="shared" si="21"/>
        <v>68365.903828482245</v>
      </c>
      <c r="JW5" s="11">
        <f t="shared" ref="JW5:JX5" si="22">+JW7+JW19</f>
        <v>57627.612773323424</v>
      </c>
      <c r="JX5" s="11">
        <f t="shared" si="22"/>
        <v>62001.362526374927</v>
      </c>
      <c r="JY5" s="11">
        <f t="shared" ref="JY5:JZ5" si="23">+JY7+JY19</f>
        <v>61174.946039104369</v>
      </c>
      <c r="JZ5" s="11">
        <f t="shared" si="23"/>
        <v>65935.606855367296</v>
      </c>
      <c r="KA5" s="11">
        <f t="shared" ref="KA5:KB5" si="24">+KA7+KA19</f>
        <v>66450.644444470003</v>
      </c>
      <c r="KB5" s="11">
        <f t="shared" si="24"/>
        <v>64231.541015594994</v>
      </c>
      <c r="KC5" s="11">
        <f t="shared" ref="KC5:KD5" si="25">+KC7+KC19</f>
        <v>64899.11602139</v>
      </c>
      <c r="KD5" s="11">
        <f t="shared" si="25"/>
        <v>74149.734927270008</v>
      </c>
      <c r="KE5" s="11">
        <f t="shared" ref="KE5:KF5" si="26">+KE7+KE19</f>
        <v>58872.316960629993</v>
      </c>
      <c r="KF5" s="11">
        <f t="shared" si="26"/>
        <v>65870.697394629999</v>
      </c>
      <c r="KG5" s="11">
        <f t="shared" ref="KG5:KH5" si="27">+KG7+KG19</f>
        <v>67061.010050044002</v>
      </c>
      <c r="KH5" s="11">
        <f t="shared" si="27"/>
        <v>68439.606969919842</v>
      </c>
      <c r="KI5" s="11">
        <f t="shared" ref="KI5:KM5" si="28">+KI7+KI19</f>
        <v>63573.382274930002</v>
      </c>
      <c r="KJ5" s="11">
        <f t="shared" ref="KJ5" si="29">+KJ7+KJ19</f>
        <v>65582.374040348193</v>
      </c>
      <c r="KK5" s="11">
        <f t="shared" si="28"/>
        <v>65658.057297460007</v>
      </c>
      <c r="KL5" s="11">
        <f t="shared" si="28"/>
        <v>69720.301831440011</v>
      </c>
      <c r="KM5" s="11">
        <f t="shared" si="28"/>
        <v>68118.26209667002</v>
      </c>
      <c r="KN5" s="11">
        <f t="shared" ref="KN5:KO5" si="30">+KN7+KN19</f>
        <v>69532.878415190004</v>
      </c>
      <c r="KO5" s="11">
        <f t="shared" si="30"/>
        <v>70999.416830176808</v>
      </c>
      <c r="KP5" s="11">
        <f t="shared" ref="KP5:KQ5" si="31">+KP7+KP19</f>
        <v>81258.574150839995</v>
      </c>
      <c r="KQ5" s="11">
        <f t="shared" si="31"/>
        <v>67254.144585500006</v>
      </c>
      <c r="KR5" s="11">
        <f t="shared" ref="KR5" si="32">+KR7+KR19</f>
        <v>66298.839020829982</v>
      </c>
    </row>
    <row r="6" spans="1:304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</row>
    <row r="7" spans="1:304" x14ac:dyDescent="0.25">
      <c r="A7" s="82" t="s">
        <v>33</v>
      </c>
      <c r="B7" s="7">
        <f>+B8+B9+SUM(B12:B18)</f>
        <v>4045.214363</v>
      </c>
      <c r="C7" s="7">
        <f t="shared" ref="C7:BN7" si="33">+C8+C9+SUM(C12:C18)</f>
        <v>3666.3815340000001</v>
      </c>
      <c r="D7" s="7">
        <f t="shared" si="33"/>
        <v>4572.5722449999994</v>
      </c>
      <c r="E7" s="7">
        <f t="shared" si="33"/>
        <v>3830.0611500000005</v>
      </c>
      <c r="F7" s="7">
        <f t="shared" si="33"/>
        <v>3567.5886099999998</v>
      </c>
      <c r="G7" s="7">
        <f t="shared" si="33"/>
        <v>4219.4572639999997</v>
      </c>
      <c r="H7" s="7">
        <f t="shared" si="33"/>
        <v>3669.6769999999997</v>
      </c>
      <c r="I7" s="7">
        <f t="shared" si="33"/>
        <v>3766.1710000000003</v>
      </c>
      <c r="J7" s="7">
        <f t="shared" si="33"/>
        <v>4575.4290000000001</v>
      </c>
      <c r="K7" s="7">
        <f t="shared" si="33"/>
        <v>3808.0630000000001</v>
      </c>
      <c r="L7" s="7">
        <f t="shared" si="33"/>
        <v>4022.1570000000002</v>
      </c>
      <c r="M7" s="7">
        <f t="shared" si="33"/>
        <v>5708.4940000000006</v>
      </c>
      <c r="N7" s="7">
        <f t="shared" si="33"/>
        <v>4194.5839999999998</v>
      </c>
      <c r="O7" s="7">
        <f t="shared" si="33"/>
        <v>3978.3620000000001</v>
      </c>
      <c r="P7" s="7">
        <f t="shared" si="33"/>
        <v>4638.098</v>
      </c>
      <c r="Q7" s="7">
        <f t="shared" si="33"/>
        <v>3767.9249999999997</v>
      </c>
      <c r="R7" s="7">
        <f t="shared" si="33"/>
        <v>3903.8909999999996</v>
      </c>
      <c r="S7" s="7">
        <f t="shared" si="33"/>
        <v>4460.5789999999997</v>
      </c>
      <c r="T7" s="7">
        <f t="shared" si="33"/>
        <v>3773.5930000000003</v>
      </c>
      <c r="U7" s="7">
        <f t="shared" si="33"/>
        <v>3740.241</v>
      </c>
      <c r="V7" s="7">
        <f t="shared" si="33"/>
        <v>4618.7360000000008</v>
      </c>
      <c r="W7" s="7">
        <f t="shared" si="33"/>
        <v>3767.1439999999998</v>
      </c>
      <c r="X7" s="7">
        <f t="shared" si="33"/>
        <v>3619.152</v>
      </c>
      <c r="Y7" s="7">
        <f t="shared" si="33"/>
        <v>4916.2029999999995</v>
      </c>
      <c r="Z7" s="7">
        <f t="shared" si="33"/>
        <v>4381.2969999999996</v>
      </c>
      <c r="AA7" s="7">
        <f t="shared" si="33"/>
        <v>3807.172</v>
      </c>
      <c r="AB7" s="7">
        <f t="shared" si="33"/>
        <v>4943.0929999999998</v>
      </c>
      <c r="AC7" s="7">
        <f t="shared" si="33"/>
        <v>4086.3369999999995</v>
      </c>
      <c r="AD7" s="7">
        <f t="shared" si="33"/>
        <v>4028.0370000000003</v>
      </c>
      <c r="AE7" s="7">
        <f t="shared" si="33"/>
        <v>4219.6589999999997</v>
      </c>
      <c r="AF7" s="7">
        <f t="shared" si="33"/>
        <v>3886.768</v>
      </c>
      <c r="AG7" s="7">
        <f t="shared" si="33"/>
        <v>4284.4889999999996</v>
      </c>
      <c r="AH7" s="7">
        <f t="shared" si="33"/>
        <v>4809.6820000000007</v>
      </c>
      <c r="AI7" s="7">
        <f t="shared" si="33"/>
        <v>4022.1890000000003</v>
      </c>
      <c r="AJ7" s="7">
        <f t="shared" si="33"/>
        <v>3987.6840000000002</v>
      </c>
      <c r="AK7" s="7">
        <f t="shared" si="33"/>
        <v>4869.3269999999993</v>
      </c>
      <c r="AL7" s="7">
        <f t="shared" si="33"/>
        <v>4354.7415000000001</v>
      </c>
      <c r="AM7" s="7">
        <f t="shared" si="33"/>
        <v>3647.4120000000003</v>
      </c>
      <c r="AN7" s="7">
        <f t="shared" si="33"/>
        <v>5194.5020000000004</v>
      </c>
      <c r="AO7" s="7">
        <f t="shared" si="33"/>
        <v>3977.4560000000001</v>
      </c>
      <c r="AP7" s="7">
        <f t="shared" si="33"/>
        <v>4085.2396000000003</v>
      </c>
      <c r="AQ7" s="7">
        <f t="shared" si="33"/>
        <v>5009.4759999999997</v>
      </c>
      <c r="AR7" s="7">
        <f t="shared" si="33"/>
        <v>3376.463358294</v>
      </c>
      <c r="AS7" s="7">
        <f t="shared" si="33"/>
        <v>4745.6389110079999</v>
      </c>
      <c r="AT7" s="7">
        <f t="shared" si="33"/>
        <v>5662.2350000000006</v>
      </c>
      <c r="AU7" s="7">
        <f t="shared" si="33"/>
        <v>4672.3620000000001</v>
      </c>
      <c r="AV7" s="7">
        <f t="shared" si="33"/>
        <v>4789.7489518559996</v>
      </c>
      <c r="AW7" s="7">
        <f t="shared" si="33"/>
        <v>5849.6297964999994</v>
      </c>
      <c r="AX7" s="7">
        <f t="shared" si="33"/>
        <v>5239.6756789999999</v>
      </c>
      <c r="AY7" s="7">
        <f t="shared" si="33"/>
        <v>5093.8599999999997</v>
      </c>
      <c r="AZ7" s="7">
        <f t="shared" si="33"/>
        <v>5811.6196949999994</v>
      </c>
      <c r="BA7" s="7">
        <f t="shared" si="33"/>
        <v>4914.2749999999996</v>
      </c>
      <c r="BB7" s="7">
        <f t="shared" si="33"/>
        <v>5155.3667060000007</v>
      </c>
      <c r="BC7" s="7">
        <f t="shared" si="33"/>
        <v>5424.6191069110009</v>
      </c>
      <c r="BD7" s="7">
        <f t="shared" si="33"/>
        <v>5292.3170169999994</v>
      </c>
      <c r="BE7" s="7">
        <f t="shared" si="33"/>
        <v>5088.6759999999995</v>
      </c>
      <c r="BF7" s="7">
        <f t="shared" si="33"/>
        <v>6618.4290000000001</v>
      </c>
      <c r="BG7" s="7">
        <f t="shared" si="33"/>
        <v>5793.2939999999999</v>
      </c>
      <c r="BH7" s="7">
        <f t="shared" si="33"/>
        <v>6501.5149999999994</v>
      </c>
      <c r="BI7" s="7">
        <f t="shared" si="33"/>
        <v>6751.3948564019993</v>
      </c>
      <c r="BJ7" s="7">
        <f t="shared" si="33"/>
        <v>6310.065495752001</v>
      </c>
      <c r="BK7" s="7">
        <f t="shared" si="33"/>
        <v>6093.3266542720003</v>
      </c>
      <c r="BL7" s="7">
        <f t="shared" si="33"/>
        <v>6733.6402088599998</v>
      </c>
      <c r="BM7" s="7">
        <f t="shared" si="33"/>
        <v>8049.612423917999</v>
      </c>
      <c r="BN7" s="7">
        <f t="shared" si="33"/>
        <v>6062.1950657500001</v>
      </c>
      <c r="BO7" s="7">
        <f t="shared" ref="BO7:DZ7" si="34">+BO8+BO9+SUM(BO12:BO18)</f>
        <v>8068.7899999999991</v>
      </c>
      <c r="BP7" s="7">
        <f t="shared" si="34"/>
        <v>6213.2721227960001</v>
      </c>
      <c r="BQ7" s="7">
        <f t="shared" si="34"/>
        <v>7311.8388448039996</v>
      </c>
      <c r="BR7" s="7">
        <f t="shared" si="34"/>
        <v>6354.03796607</v>
      </c>
      <c r="BS7" s="7">
        <f t="shared" si="34"/>
        <v>6534.6892841699992</v>
      </c>
      <c r="BT7" s="7">
        <f t="shared" si="34"/>
        <v>6830.4413566000003</v>
      </c>
      <c r="BU7" s="7">
        <f t="shared" si="34"/>
        <v>7426.6307828159997</v>
      </c>
      <c r="BV7" s="7">
        <f t="shared" si="34"/>
        <v>7284.7724216750003</v>
      </c>
      <c r="BW7" s="7">
        <f t="shared" si="34"/>
        <v>7039.5906134080005</v>
      </c>
      <c r="BX7" s="7">
        <f t="shared" si="34"/>
        <v>6556.2715590899988</v>
      </c>
      <c r="BY7" s="7">
        <f t="shared" si="34"/>
        <v>8564.8968266000011</v>
      </c>
      <c r="BZ7" s="7">
        <f t="shared" si="34"/>
        <v>6974.4003151670004</v>
      </c>
      <c r="CA7" s="7">
        <f t="shared" si="34"/>
        <v>7072.1460818800006</v>
      </c>
      <c r="CB7" s="7">
        <f t="shared" si="34"/>
        <v>6966.849810275</v>
      </c>
      <c r="CC7" s="7">
        <f t="shared" si="34"/>
        <v>7482.2430002710007</v>
      </c>
      <c r="CD7" s="7">
        <f t="shared" si="34"/>
        <v>7276.0920000000006</v>
      </c>
      <c r="CE7" s="7">
        <f t="shared" si="34"/>
        <v>7677.0117651249993</v>
      </c>
      <c r="CF7" s="7">
        <f t="shared" si="34"/>
        <v>7225.5360000000001</v>
      </c>
      <c r="CG7" s="7">
        <f t="shared" si="34"/>
        <v>8614.2320201700004</v>
      </c>
      <c r="CH7" s="7">
        <f t="shared" si="34"/>
        <v>8569.0837791739996</v>
      </c>
      <c r="CI7" s="7">
        <f t="shared" si="34"/>
        <v>7566.2763278960001</v>
      </c>
      <c r="CJ7" s="7">
        <f t="shared" si="34"/>
        <v>8439.9238270719998</v>
      </c>
      <c r="CK7" s="7">
        <f t="shared" si="34"/>
        <v>9189.9024223680008</v>
      </c>
      <c r="CL7" s="7">
        <f t="shared" si="34"/>
        <v>8499.5487063</v>
      </c>
      <c r="CM7" s="7">
        <f t="shared" si="34"/>
        <v>7961.7924548319997</v>
      </c>
      <c r="CN7" s="7">
        <f t="shared" si="34"/>
        <v>7696.9064593699095</v>
      </c>
      <c r="CO7" s="7">
        <f t="shared" si="34"/>
        <v>7956.8472370150002</v>
      </c>
      <c r="CP7" s="7">
        <f t="shared" si="34"/>
        <v>8789.1534163359993</v>
      </c>
      <c r="CQ7" s="7">
        <f t="shared" si="34"/>
        <v>8665.2487232959993</v>
      </c>
      <c r="CR7" s="7">
        <f t="shared" si="34"/>
        <v>8770.2800000000007</v>
      </c>
      <c r="CS7" s="7">
        <f t="shared" si="34"/>
        <v>9877.4701384400014</v>
      </c>
      <c r="CT7" s="7">
        <f t="shared" si="34"/>
        <v>10142.908789921999</v>
      </c>
      <c r="CU7" s="7">
        <f t="shared" si="34"/>
        <v>9036.1037977479991</v>
      </c>
      <c r="CV7" s="7">
        <f t="shared" si="34"/>
        <v>9712.0223911949997</v>
      </c>
      <c r="CW7" s="7">
        <f t="shared" si="34"/>
        <v>9269.4268162249991</v>
      </c>
      <c r="CX7" s="7">
        <f t="shared" si="34"/>
        <v>8877.4204828500006</v>
      </c>
      <c r="CY7" s="7">
        <f t="shared" si="34"/>
        <v>8757.4593255319996</v>
      </c>
      <c r="CZ7" s="7">
        <f t="shared" si="34"/>
        <v>10059.071183263999</v>
      </c>
      <c r="DA7" s="7">
        <f t="shared" si="34"/>
        <v>10143.982391968999</v>
      </c>
      <c r="DB7" s="7">
        <f t="shared" si="34"/>
        <v>8808.2479243599992</v>
      </c>
      <c r="DC7" s="7">
        <f t="shared" si="34"/>
        <v>8169.6504765199988</v>
      </c>
      <c r="DD7" s="7">
        <f t="shared" si="34"/>
        <v>11693.611689686</v>
      </c>
      <c r="DE7" s="7">
        <f t="shared" si="34"/>
        <v>10618.620631216001</v>
      </c>
      <c r="DF7" s="7">
        <f t="shared" si="34"/>
        <v>14195.713251474001</v>
      </c>
      <c r="DG7" s="7">
        <f t="shared" si="34"/>
        <v>9454.3541974639993</v>
      </c>
      <c r="DH7" s="7">
        <f t="shared" si="34"/>
        <v>9573.3707055369996</v>
      </c>
      <c r="DI7" s="7">
        <f t="shared" si="34"/>
        <v>12035.372608354999</v>
      </c>
      <c r="DJ7" s="7">
        <f t="shared" si="34"/>
        <v>10358.855393680999</v>
      </c>
      <c r="DK7" s="7">
        <f t="shared" si="34"/>
        <v>9239.1930266620002</v>
      </c>
      <c r="DL7" s="7">
        <f t="shared" si="34"/>
        <v>10053.485465916001</v>
      </c>
      <c r="DM7" s="7">
        <f t="shared" si="34"/>
        <v>11121.372230936</v>
      </c>
      <c r="DN7" s="7">
        <f t="shared" si="34"/>
        <v>10710.665125007999</v>
      </c>
      <c r="DO7" s="7">
        <f t="shared" si="34"/>
        <v>11969.319019488001</v>
      </c>
      <c r="DP7" s="7">
        <f t="shared" si="34"/>
        <v>11353.633507520999</v>
      </c>
      <c r="DQ7" s="7">
        <f t="shared" si="34"/>
        <v>10684.406134980001</v>
      </c>
      <c r="DR7" s="7">
        <f t="shared" si="34"/>
        <v>14724.6376519</v>
      </c>
      <c r="DS7" s="7">
        <f t="shared" si="34"/>
        <v>10671.826733438</v>
      </c>
      <c r="DT7" s="7">
        <f t="shared" si="34"/>
        <v>12078.563473927001</v>
      </c>
      <c r="DU7" s="7">
        <f t="shared" si="34"/>
        <v>12465.72070725</v>
      </c>
      <c r="DV7" s="7">
        <f t="shared" si="34"/>
        <v>10742.750738902001</v>
      </c>
      <c r="DW7" s="7">
        <f t="shared" si="34"/>
        <v>10968.20760833</v>
      </c>
      <c r="DX7" s="7">
        <f t="shared" si="34"/>
        <v>13737.229734199998</v>
      </c>
      <c r="DY7" s="7">
        <f t="shared" si="34"/>
        <v>11121.470245948001</v>
      </c>
      <c r="DZ7" s="7">
        <f t="shared" si="34"/>
        <v>11098.777709312</v>
      </c>
      <c r="EA7" s="7">
        <f t="shared" ref="EA7:GL7" si="35">+EA8+EA9+SUM(EA12:EA18)</f>
        <v>12140.346346634</v>
      </c>
      <c r="EB7" s="7">
        <f t="shared" si="35"/>
        <v>12540.179435196</v>
      </c>
      <c r="EC7" s="7">
        <f t="shared" si="35"/>
        <v>12585.10790800533</v>
      </c>
      <c r="ED7" s="7">
        <f t="shared" si="35"/>
        <v>14326.026752252001</v>
      </c>
      <c r="EE7" s="7">
        <f t="shared" si="35"/>
        <v>11979.610763687999</v>
      </c>
      <c r="EF7" s="7">
        <f t="shared" si="35"/>
        <v>14984.963922596999</v>
      </c>
      <c r="EG7" s="7">
        <f t="shared" si="35"/>
        <v>14172.544863560001</v>
      </c>
      <c r="EH7" s="7">
        <f t="shared" si="35"/>
        <v>13222.044914681301</v>
      </c>
      <c r="EI7" s="7">
        <f t="shared" si="35"/>
        <v>13161.403575995999</v>
      </c>
      <c r="EJ7" s="7">
        <f t="shared" si="35"/>
        <v>13082.817672750001</v>
      </c>
      <c r="EK7" s="7">
        <f t="shared" si="35"/>
        <v>13321.902247096999</v>
      </c>
      <c r="EL7" s="7">
        <f t="shared" si="35"/>
        <v>12706.073588650001</v>
      </c>
      <c r="EM7" s="7">
        <f t="shared" si="35"/>
        <v>11116.563967222</v>
      </c>
      <c r="EN7" s="7">
        <f t="shared" si="35"/>
        <v>16743.421028254001</v>
      </c>
      <c r="EO7" s="7">
        <f t="shared" si="35"/>
        <v>18758.045450975002</v>
      </c>
      <c r="EP7" s="7">
        <f t="shared" si="35"/>
        <v>17967.525145092</v>
      </c>
      <c r="EQ7" s="7">
        <f t="shared" si="35"/>
        <v>13673.766115976001</v>
      </c>
      <c r="ER7" s="7">
        <f t="shared" si="35"/>
        <v>14947.102336126001</v>
      </c>
      <c r="ES7" s="7">
        <f t="shared" si="35"/>
        <v>15314.595868187998</v>
      </c>
      <c r="ET7" s="7">
        <f t="shared" si="35"/>
        <v>16045.046733838</v>
      </c>
      <c r="EU7" s="7">
        <f t="shared" si="35"/>
        <v>14689.265915464</v>
      </c>
      <c r="EV7" s="7">
        <f t="shared" si="35"/>
        <v>14553.219194358</v>
      </c>
      <c r="EW7" s="7">
        <f t="shared" si="35"/>
        <v>14894.61913608</v>
      </c>
      <c r="EX7" s="7">
        <f t="shared" si="35"/>
        <v>17102.405863014003</v>
      </c>
      <c r="EY7" s="7">
        <f t="shared" si="35"/>
        <v>16493.992931020002</v>
      </c>
      <c r="EZ7" s="7">
        <f t="shared" si="35"/>
        <v>16750.846771620003</v>
      </c>
      <c r="FA7" s="7">
        <f t="shared" si="35"/>
        <v>18014.59355247</v>
      </c>
      <c r="FB7" s="7">
        <f t="shared" si="35"/>
        <v>18607.486472279998</v>
      </c>
      <c r="FC7" s="7">
        <f t="shared" si="35"/>
        <v>15563.169981327999</v>
      </c>
      <c r="FD7" s="7">
        <f t="shared" si="35"/>
        <v>17005.507138432</v>
      </c>
      <c r="FE7" s="7">
        <f t="shared" si="35"/>
        <v>16195.792571729999</v>
      </c>
      <c r="FF7" s="7">
        <f t="shared" si="35"/>
        <v>18597.738128687997</v>
      </c>
      <c r="FG7" s="7">
        <f t="shared" si="35"/>
        <v>15497.37846738</v>
      </c>
      <c r="FH7" s="7">
        <f t="shared" si="35"/>
        <v>16896.874312790998</v>
      </c>
      <c r="FI7" s="7">
        <f t="shared" si="35"/>
        <v>16900.718295530001</v>
      </c>
      <c r="FJ7" s="7">
        <f t="shared" si="35"/>
        <v>17890.324477433998</v>
      </c>
      <c r="FK7" s="7">
        <f t="shared" si="35"/>
        <v>18306.845540759998</v>
      </c>
      <c r="FL7" s="7">
        <f t="shared" si="35"/>
        <v>17736.595332770001</v>
      </c>
      <c r="FM7" s="7">
        <f t="shared" si="35"/>
        <v>18293.122883336</v>
      </c>
      <c r="FN7" s="7">
        <f t="shared" si="35"/>
        <v>20257.952700897997</v>
      </c>
      <c r="FO7" s="7">
        <f t="shared" si="35"/>
        <v>17911.279729051999</v>
      </c>
      <c r="FP7" s="7">
        <f t="shared" si="35"/>
        <v>18538.478477160999</v>
      </c>
      <c r="FQ7" s="7">
        <f t="shared" si="35"/>
        <v>21432.612335596998</v>
      </c>
      <c r="FR7" s="7">
        <f t="shared" si="35"/>
        <v>19805.257067840001</v>
      </c>
      <c r="FS7" s="7">
        <f t="shared" si="35"/>
        <v>17811.253068231999</v>
      </c>
      <c r="FT7" s="7">
        <f t="shared" si="35"/>
        <v>22640.387051629998</v>
      </c>
      <c r="FU7" s="7">
        <f t="shared" si="35"/>
        <v>20675.186908068004</v>
      </c>
      <c r="FV7" s="7">
        <f t="shared" si="35"/>
        <v>19933.936531008003</v>
      </c>
      <c r="FW7" s="7">
        <f t="shared" si="35"/>
        <v>20837.860972117</v>
      </c>
      <c r="FX7" s="7">
        <f t="shared" si="35"/>
        <v>21509.018041470004</v>
      </c>
      <c r="FY7" s="7">
        <f t="shared" si="35"/>
        <v>22072.024891358</v>
      </c>
      <c r="FZ7" s="7">
        <f t="shared" si="35"/>
        <v>23375.994607233999</v>
      </c>
      <c r="GA7" s="7">
        <f t="shared" si="35"/>
        <v>20900.051097706</v>
      </c>
      <c r="GB7" s="7">
        <f t="shared" si="35"/>
        <v>20226.826942610998</v>
      </c>
      <c r="GC7" s="7">
        <f t="shared" si="35"/>
        <v>21248.703555885004</v>
      </c>
      <c r="GD7" s="7">
        <f t="shared" si="35"/>
        <v>22170.541579231998</v>
      </c>
      <c r="GE7" s="7">
        <f t="shared" si="35"/>
        <v>20001.839562410001</v>
      </c>
      <c r="GF7" s="7">
        <f t="shared" si="35"/>
        <v>22408.130105384003</v>
      </c>
      <c r="GG7" s="7">
        <f t="shared" si="35"/>
        <v>20490.259261727002</v>
      </c>
      <c r="GH7" s="7">
        <f t="shared" si="35"/>
        <v>24219.441263191999</v>
      </c>
      <c r="GI7" s="7">
        <f t="shared" si="35"/>
        <v>23653.1751774</v>
      </c>
      <c r="GJ7" s="7">
        <f t="shared" si="35"/>
        <v>23118.646298160002</v>
      </c>
      <c r="GK7" s="7">
        <f t="shared" si="35"/>
        <v>23980.508076562706</v>
      </c>
      <c r="GL7" s="7">
        <f t="shared" si="35"/>
        <v>24568.033866122001</v>
      </c>
      <c r="GM7" s="7">
        <f t="shared" ref="GM7:HH7" si="36">+GM8+GM9+SUM(GM12:GM18)</f>
        <v>21330.13481068</v>
      </c>
      <c r="GN7" s="7">
        <f t="shared" si="36"/>
        <v>24729.306060474999</v>
      </c>
      <c r="GO7" s="7">
        <f t="shared" si="36"/>
        <v>24792.192415977996</v>
      </c>
      <c r="GP7" s="7">
        <f t="shared" si="36"/>
        <v>22106.465261196001</v>
      </c>
      <c r="GQ7" s="7">
        <f t="shared" si="36"/>
        <v>24446.845591156001</v>
      </c>
      <c r="GR7" s="7">
        <f t="shared" si="36"/>
        <v>23187.212055868</v>
      </c>
      <c r="GS7" s="7">
        <f t="shared" si="36"/>
        <v>22355.423264829999</v>
      </c>
      <c r="GT7" s="7">
        <f t="shared" si="36"/>
        <v>24500.313170676</v>
      </c>
      <c r="GU7" s="7">
        <f t="shared" si="36"/>
        <v>24474.019714330003</v>
      </c>
      <c r="GV7" s="7">
        <f t="shared" si="36"/>
        <v>23737.205648570001</v>
      </c>
      <c r="GW7" s="7">
        <f t="shared" si="36"/>
        <v>26590.462460900002</v>
      </c>
      <c r="GX7" s="7">
        <f t="shared" si="36"/>
        <v>26798.803246404997</v>
      </c>
      <c r="GY7" s="7">
        <f t="shared" si="36"/>
        <v>24951.424279232</v>
      </c>
      <c r="GZ7" s="7">
        <f t="shared" si="36"/>
        <v>26202.760156724002</v>
      </c>
      <c r="HA7" s="7">
        <f t="shared" si="36"/>
        <v>29228.581000000002</v>
      </c>
      <c r="HB7" s="7">
        <f t="shared" si="36"/>
        <v>25195.334506595002</v>
      </c>
      <c r="HC7" s="7">
        <f t="shared" si="36"/>
        <v>27815.928100019999</v>
      </c>
      <c r="HD7" s="7">
        <f t="shared" si="36"/>
        <v>24824.765663149999</v>
      </c>
      <c r="HE7" s="7">
        <f t="shared" si="36"/>
        <v>24619.807181634002</v>
      </c>
      <c r="HF7" s="7">
        <f t="shared" si="36"/>
        <v>27140.884963599998</v>
      </c>
      <c r="HG7" s="7">
        <f t="shared" si="36"/>
        <v>25808.280135749999</v>
      </c>
      <c r="HH7" s="7">
        <f t="shared" si="36"/>
        <v>27149.257607539999</v>
      </c>
      <c r="HI7" s="7">
        <f t="shared" ref="HI7:HO7" si="37">+HI8+HI9+SUM(HI12:HI18)</f>
        <v>33408.404947440002</v>
      </c>
      <c r="HJ7" s="7">
        <f t="shared" si="37"/>
        <v>29808.646893748999</v>
      </c>
      <c r="HK7" s="7">
        <f t="shared" si="37"/>
        <v>26560.519507399997</v>
      </c>
      <c r="HL7" s="7">
        <f t="shared" si="37"/>
        <v>31105.493686971</v>
      </c>
      <c r="HM7" s="7">
        <f t="shared" si="37"/>
        <v>31522.171444579999</v>
      </c>
      <c r="HN7" s="7">
        <f t="shared" si="37"/>
        <v>33093.899072077998</v>
      </c>
      <c r="HO7" s="7">
        <f t="shared" si="37"/>
        <v>28488.276673908</v>
      </c>
      <c r="HP7" s="7">
        <f t="shared" ref="HP7:HU7" si="38">+HP8+HP9+SUM(HP12:HP18)</f>
        <v>26891.206089719999</v>
      </c>
      <c r="HQ7" s="7">
        <f t="shared" si="38"/>
        <v>28897.002599059</v>
      </c>
      <c r="HR7" s="7">
        <f t="shared" si="38"/>
        <v>28874.932233863998</v>
      </c>
      <c r="HS7" s="7">
        <f t="shared" si="38"/>
        <v>29541.656893060001</v>
      </c>
      <c r="HT7" s="7">
        <f t="shared" si="38"/>
        <v>28740.099845432</v>
      </c>
      <c r="HU7" s="7">
        <f t="shared" si="38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39">+HZ8+HZ9+SUM(HZ12:HZ18)</f>
        <v>34407.627226199998</v>
      </c>
      <c r="IA7" s="7">
        <f t="shared" si="39"/>
        <v>31269.6802862</v>
      </c>
      <c r="IB7" s="7">
        <f t="shared" si="39"/>
        <v>30834.340548361997</v>
      </c>
      <c r="IC7" s="7">
        <f t="shared" si="39"/>
        <v>36134.775480961005</v>
      </c>
      <c r="ID7" s="7">
        <f t="shared" si="39"/>
        <v>31749.7456322</v>
      </c>
      <c r="IE7" s="7">
        <f t="shared" si="39"/>
        <v>32663.872912540002</v>
      </c>
      <c r="IF7" s="7">
        <f t="shared" si="39"/>
        <v>33081.712425400001</v>
      </c>
      <c r="IG7" s="7">
        <f t="shared" si="39"/>
        <v>37020.075514016004</v>
      </c>
      <c r="IH7" s="7">
        <f t="shared" ref="IH7:IS7" si="40">+IH8+IH9+SUM(IH12:IH18)</f>
        <v>37240.683275000003</v>
      </c>
      <c r="II7" s="7">
        <f t="shared" si="40"/>
        <v>34507.513686999999</v>
      </c>
      <c r="IJ7" s="7">
        <f t="shared" si="40"/>
        <v>33442.918431320002</v>
      </c>
      <c r="IK7" s="7">
        <f t="shared" si="40"/>
        <v>33091.282276940001</v>
      </c>
      <c r="IL7" s="7">
        <f t="shared" si="40"/>
        <v>33950.313219839998</v>
      </c>
      <c r="IM7" s="7">
        <f t="shared" si="40"/>
        <v>34240.583961420001</v>
      </c>
      <c r="IN7" s="7">
        <f t="shared" si="40"/>
        <v>32852.430216250003</v>
      </c>
      <c r="IO7" s="7">
        <f t="shared" si="40"/>
        <v>36295.760711000003</v>
      </c>
      <c r="IP7" s="7">
        <f t="shared" si="40"/>
        <v>34728.642475000001</v>
      </c>
      <c r="IQ7" s="7">
        <f t="shared" si="40"/>
        <v>36850.681052999993</v>
      </c>
      <c r="IR7" s="7">
        <f t="shared" si="40"/>
        <v>36651.306689999998</v>
      </c>
      <c r="IS7" s="7">
        <f t="shared" si="40"/>
        <v>34768.660659000001</v>
      </c>
      <c r="IT7" s="7">
        <f t="shared" ref="IT7:IV7" si="41">+IT8+IT9+SUM(IT12:IT18)</f>
        <v>41978.28878399</v>
      </c>
      <c r="IU7" s="7">
        <f t="shared" si="41"/>
        <v>30709.32695318</v>
      </c>
      <c r="IV7" s="7">
        <f t="shared" si="41"/>
        <v>37611.375794309999</v>
      </c>
      <c r="IW7" s="7">
        <f t="shared" ref="IW7:IX7" si="42">+IW8+IW9+SUM(IW12:IW18)</f>
        <v>39846.743158209996</v>
      </c>
      <c r="IX7" s="7">
        <f t="shared" si="42"/>
        <v>30727.478575070003</v>
      </c>
      <c r="IY7" s="7">
        <f t="shared" ref="IY7:JA7" si="43">+IY8+IY9+SUM(IY12:IY18)</f>
        <v>31934.905301670002</v>
      </c>
      <c r="IZ7" s="7">
        <f t="shared" si="43"/>
        <v>34703.467957840003</v>
      </c>
      <c r="JA7" s="7">
        <f t="shared" si="43"/>
        <v>35494.613306340005</v>
      </c>
      <c r="JB7" s="7">
        <f t="shared" ref="JB7:JC7" si="44">+JB8+JB9+SUM(JB12:JB18)</f>
        <v>44909.007914259993</v>
      </c>
      <c r="JC7" s="7">
        <f t="shared" si="44"/>
        <v>39575.933846469998</v>
      </c>
      <c r="JD7" s="7">
        <f t="shared" ref="JD7:JE7" si="45">+JD8+JD9+SUM(JD12:JD18)</f>
        <v>39146.235199020004</v>
      </c>
      <c r="JE7" s="7">
        <f t="shared" si="45"/>
        <v>39443.904958129999</v>
      </c>
      <c r="JF7" s="7">
        <f t="shared" ref="JF7:JG7" si="46">+JF8+JF9+SUM(JF12:JF18)</f>
        <v>42754.546895909996</v>
      </c>
      <c r="JG7" s="7">
        <f t="shared" si="46"/>
        <v>32532.486940510003</v>
      </c>
      <c r="JH7" s="7">
        <f t="shared" ref="JH7:JI7" si="47">+JH8+JH9+SUM(JH12:JH18)</f>
        <v>43947.52418095</v>
      </c>
      <c r="JI7" s="7">
        <f t="shared" si="47"/>
        <v>50613.396680869999</v>
      </c>
      <c r="JJ7" s="7">
        <f t="shared" ref="JJ7:JK7" si="48">+JJ8+JJ9+SUM(JJ12:JJ18)</f>
        <v>38159.370322300005</v>
      </c>
      <c r="JK7" s="7">
        <f t="shared" si="48"/>
        <v>37478.542552640007</v>
      </c>
      <c r="JL7" s="7">
        <f t="shared" ref="JL7:JM7" si="49">+JL8+JL9+SUM(JL12:JL18)</f>
        <v>38505.995742233004</v>
      </c>
      <c r="JM7" s="7">
        <f t="shared" si="49"/>
        <v>40397.09118933</v>
      </c>
      <c r="JN7" s="7">
        <f t="shared" ref="JN7:JO7" si="50">+JN8+JN9+SUM(JN12:JN18)</f>
        <v>44019.469546159991</v>
      </c>
      <c r="JO7" s="7">
        <f t="shared" si="50"/>
        <v>51708.631476130002</v>
      </c>
      <c r="JP7" s="7">
        <f t="shared" ref="JP7" si="51">+JP8+JP9+SUM(JP12:JP18)</f>
        <v>45060.63216519</v>
      </c>
      <c r="JQ7" s="7">
        <f t="shared" ref="JQ7:JR7" si="52">+JQ8+JQ9+SUM(JQ12:JQ18)</f>
        <v>46731.615063279998</v>
      </c>
      <c r="JR7" s="7">
        <f t="shared" si="52"/>
        <v>46593.290697650002</v>
      </c>
      <c r="JS7" s="7">
        <f t="shared" ref="JS7:JT7" si="53">+JS8+JS9+SUM(JS12:JS18)</f>
        <v>45507.486616999995</v>
      </c>
      <c r="JT7" s="7">
        <f t="shared" si="53"/>
        <v>48838.783221379999</v>
      </c>
      <c r="JU7" s="7">
        <f t="shared" ref="JU7:JV7" si="54">+JU8+JU9+SUM(JU12:JU18)</f>
        <v>45579.538827740005</v>
      </c>
      <c r="JV7" s="7">
        <f t="shared" si="54"/>
        <v>52552.551567690003</v>
      </c>
      <c r="JW7" s="7">
        <f t="shared" ref="JW7:JX7" si="55">+JW8+JW9+SUM(JW12:JW18)</f>
        <v>42397.440762290003</v>
      </c>
      <c r="JX7" s="7">
        <f t="shared" si="55"/>
        <v>42257.056982170005</v>
      </c>
      <c r="JY7" s="7">
        <f t="shared" ref="JY7:JZ7" si="56">+JY8+JY9+SUM(JY12:JY18)</f>
        <v>45950.738241480001</v>
      </c>
      <c r="JZ7" s="7">
        <f t="shared" si="56"/>
        <v>48065.45307612</v>
      </c>
      <c r="KA7" s="7">
        <f t="shared" ref="KA7:KB7" si="57">+KA8+KA9+SUM(KA12:KA18)</f>
        <v>50747.353653049999</v>
      </c>
      <c r="KB7" s="7">
        <f t="shared" si="57"/>
        <v>48615.558917139992</v>
      </c>
      <c r="KC7" s="7">
        <f t="shared" ref="KC7:KD7" si="58">+KC8+KC9+SUM(KC12:KC18)</f>
        <v>49144.9122413</v>
      </c>
      <c r="KD7" s="7">
        <f t="shared" si="58"/>
        <v>51367.608802890005</v>
      </c>
      <c r="KE7" s="7">
        <f t="shared" ref="KE7:KF7" si="59">+KE8+KE9+SUM(KE12:KE18)</f>
        <v>42079.302498599995</v>
      </c>
      <c r="KF7" s="7">
        <f t="shared" si="59"/>
        <v>50535.267826059993</v>
      </c>
      <c r="KG7" s="7">
        <f t="shared" ref="KG7:KH7" si="60">+KG8+KG9+SUM(KG12:KG18)</f>
        <v>48053.814820653999</v>
      </c>
      <c r="KH7" s="7">
        <f t="shared" si="60"/>
        <v>51771.890172740001</v>
      </c>
      <c r="KI7" s="7">
        <f t="shared" ref="KI7:KM7" si="61">+KI8+KI9+SUM(KI12:KI18)</f>
        <v>46743.261535749996</v>
      </c>
      <c r="KJ7" s="7">
        <f t="shared" ref="KJ7" si="62">+KJ8+KJ9+SUM(KJ12:KJ18)</f>
        <v>43420.750795209999</v>
      </c>
      <c r="KK7" s="7">
        <f t="shared" si="61"/>
        <v>49030.524820650011</v>
      </c>
      <c r="KL7" s="7">
        <f t="shared" si="61"/>
        <v>49813.989640739994</v>
      </c>
      <c r="KM7" s="7">
        <f t="shared" si="61"/>
        <v>51036.947815950007</v>
      </c>
      <c r="KN7" s="7">
        <f t="shared" ref="KN7:KO7" si="63">+KN8+KN9+SUM(KN12:KN18)</f>
        <v>52332.109649859995</v>
      </c>
      <c r="KO7" s="7">
        <f t="shared" si="63"/>
        <v>53127.857084800009</v>
      </c>
      <c r="KP7" s="7">
        <f t="shared" ref="KP7:KQ7" si="64">+KP8+KP9+SUM(KP12:KP18)</f>
        <v>54928.555330009993</v>
      </c>
      <c r="KQ7" s="7">
        <f t="shared" si="64"/>
        <v>49048.999954030005</v>
      </c>
      <c r="KR7" s="7">
        <f t="shared" ref="KR7" si="65">+KR8+KR9+SUM(KR12:KR18)</f>
        <v>45278.081379279996</v>
      </c>
    </row>
    <row r="8" spans="1:304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f>+'[3]CONSOLIDADO GC-BPS abierto'!GL10</f>
        <v>1323.6489999999999</v>
      </c>
      <c r="GM8" s="84">
        <f>+'[3]CONSOLIDADO GC-BPS abierto'!GM10</f>
        <v>1138.0329999999999</v>
      </c>
      <c r="GN8" s="84">
        <f>+'[3]CONSOLIDADO GC-BPS abierto'!GN10</f>
        <v>1446.019</v>
      </c>
      <c r="GO8" s="84">
        <f>+'[3]CONSOLIDADO GC-BPS abierto'!GO10</f>
        <v>1098.866</v>
      </c>
      <c r="GP8" s="84">
        <f>+'[3]CONSOLIDADO GC-BPS abierto'!GP10</f>
        <v>1010.68</v>
      </c>
      <c r="GQ8" s="84">
        <f>+'[3]CONSOLIDADO GC-BPS abierto'!GQ10</f>
        <v>1222.615</v>
      </c>
      <c r="GR8" s="84">
        <f>+'[3]CONSOLIDADO GC-BPS abierto'!GR10</f>
        <v>1396.768</v>
      </c>
      <c r="GS8" s="84">
        <f>+'[3]CONSOLIDADO GC-BPS abierto'!GS10</f>
        <v>1286.424</v>
      </c>
      <c r="GT8" s="84">
        <f>+'[3]CONSOLIDADO GC-BPS abierto'!GT10</f>
        <v>1339.567</v>
      </c>
      <c r="GU8" s="84">
        <f>+'[3]CONSOLIDADO GC-BPS abierto'!GU10</f>
        <v>1476.27</v>
      </c>
      <c r="GV8" s="84">
        <f>+'[3]CONSOLIDADO GC-BPS abierto'!GV10</f>
        <v>1259.078</v>
      </c>
      <c r="GW8" s="84">
        <f>+'[3]CONSOLIDADO GC-BPS abierto'!GW10</f>
        <v>1442.3620000000001</v>
      </c>
      <c r="GX8" s="84">
        <f>+'[3]CONSOLIDADO GC-BPS abierto'!GX10</f>
        <v>1198.0119999999999</v>
      </c>
      <c r="GY8" s="84">
        <f>+'[3]CONSOLIDADO GC-BPS abierto'!GY10</f>
        <v>1331.3710000000001</v>
      </c>
      <c r="GZ8" s="84">
        <f>+'[3]CONSOLIDADO GC-BPS abierto'!GZ10</f>
        <v>1419.9670000000001</v>
      </c>
      <c r="HA8" s="84">
        <f>+'[3]CONSOLIDADO GC-BPS abierto'!HA10</f>
        <v>1162.97</v>
      </c>
      <c r="HB8" s="84">
        <f>+'[3]CONSOLIDADO GC-BPS abierto'!HB10</f>
        <v>1173.3969999999999</v>
      </c>
      <c r="HC8" s="84">
        <f>+'[3]CONSOLIDADO GC-BPS abierto'!HC10</f>
        <v>1189.0360000000001</v>
      </c>
      <c r="HD8" s="84">
        <f>+'[3]CONSOLIDADO GC-BPS abierto'!HD10</f>
        <v>1117.857</v>
      </c>
      <c r="HE8" s="84">
        <f>+'[3]CONSOLIDADO GC-BPS abierto'!HE10</f>
        <v>1258.3610000000001</v>
      </c>
      <c r="HF8" s="84">
        <f>+'[3]CONSOLIDADO GC-BPS abierto'!HF10</f>
        <v>1473.8879999999999</v>
      </c>
      <c r="HG8" s="84">
        <f>+'[3]CONSOLIDADO GC-BPS abierto'!HG10</f>
        <v>1205.0719999999999</v>
      </c>
      <c r="HH8" s="84">
        <f>+'[3]CONSOLIDADO GC-BPS abierto'!HH10</f>
        <v>1346.049</v>
      </c>
      <c r="HI8" s="84">
        <f>+'[3]CONSOLIDADO GC-BPS abierto'!HI10</f>
        <v>1508.0119999999999</v>
      </c>
      <c r="HJ8" s="84">
        <f>+'[3]CONSOLIDADO GC-BPS abierto'!HJ10</f>
        <v>1209.431</v>
      </c>
      <c r="HK8" s="84">
        <f>+'[3]CONSOLIDADO GC-BPS abierto'!HK10</f>
        <v>1125.278</v>
      </c>
      <c r="HL8" s="84">
        <f>+'[3]CONSOLIDADO GC-BPS abierto'!HL10</f>
        <v>1465.377</v>
      </c>
      <c r="HM8" s="84">
        <f>+'[3]CONSOLIDADO GC-BPS abierto'!HM10</f>
        <v>1109.2919999999999</v>
      </c>
      <c r="HN8" s="84">
        <f>+'[3]CONSOLIDADO GC-BPS abierto'!HN10</f>
        <v>1394.31</v>
      </c>
      <c r="HO8" s="84">
        <f>+'[3]CONSOLIDADO GC-BPS abierto'!HO10</f>
        <v>1946.6559999999999</v>
      </c>
      <c r="HP8" s="84">
        <f>+'[3]CONSOLIDADO GC-BPS abierto'!HP10</f>
        <v>1223.8679999999999</v>
      </c>
      <c r="HQ8" s="84">
        <f>+'[3]CONSOLIDADO GC-BPS abierto'!HQ10</f>
        <v>1507.5650000000001</v>
      </c>
      <c r="HR8" s="84">
        <f>+'[3]CONSOLIDADO GC-BPS abierto'!HR10</f>
        <v>1557.87</v>
      </c>
      <c r="HS8" s="84">
        <f>+'[3]CONSOLIDADO GC-BPS abierto'!HS10</f>
        <v>1529.7349999999999</v>
      </c>
      <c r="HT8" s="84">
        <f>+'[3]CONSOLIDADO GC-BPS abierto'!HT10</f>
        <v>1427.9880000000001</v>
      </c>
      <c r="HU8" s="84">
        <f>+'[3]CONSOLIDADO GC-BPS abierto'!HU10</f>
        <v>1700.9559999999999</v>
      </c>
      <c r="HV8" s="84">
        <f>+'[3]CONSOLIDADO GC-BPS abierto'!HV10</f>
        <v>1793.8109999999999</v>
      </c>
      <c r="HW8" s="84">
        <f>+'[3]CONSOLIDADO GC-BPS abierto'!HW10</f>
        <v>1475.009</v>
      </c>
      <c r="HX8" s="84">
        <f>+'[3]CONSOLIDADO GC-BPS abierto'!HX10</f>
        <v>1598.1990000000001</v>
      </c>
      <c r="HY8" s="84">
        <f>+'[3]CONSOLIDADO GC-BPS abierto'!HY10</f>
        <v>1628.347</v>
      </c>
      <c r="HZ8" s="84">
        <f>+'[3]CONSOLIDADO GC-BPS abierto'!HZ10</f>
        <v>1550.5</v>
      </c>
      <c r="IA8" s="84">
        <f>+'[3]CONSOLIDADO GC-BPS abierto'!IA10</f>
        <v>1639.194</v>
      </c>
      <c r="IB8" s="84">
        <f>+'[3]CONSOLIDADO GC-BPS abierto'!IB10</f>
        <v>1778.0809999999999</v>
      </c>
      <c r="IC8" s="84">
        <f>+'[3]CONSOLIDADO GC-BPS abierto'!IC10</f>
        <v>1838.864</v>
      </c>
      <c r="ID8" s="84">
        <f>+'[3]CONSOLIDADO GC-BPS abierto'!ID10</f>
        <v>1892.3889999999999</v>
      </c>
      <c r="IE8" s="84">
        <f>+'[3]CONSOLIDADO GC-BPS abierto'!IE10</f>
        <v>1805.4860000000001</v>
      </c>
      <c r="IF8" s="84">
        <f>+'[3]CONSOLIDADO GC-BPS abierto'!IF10</f>
        <v>2112.0070000000001</v>
      </c>
      <c r="IG8" s="84">
        <f>+'[3]CONSOLIDADO GC-BPS abierto'!IG10</f>
        <v>1765.875</v>
      </c>
      <c r="IH8" s="84">
        <f>+'[3]CONSOLIDADO GC-BPS abierto'!IH10</f>
        <v>1855.9780000000001</v>
      </c>
      <c r="II8" s="84">
        <f>+'[3]CONSOLIDADO GC-BPS abierto'!II10</f>
        <v>1588.816</v>
      </c>
      <c r="IJ8" s="84">
        <f>+'[3]CONSOLIDADO GC-BPS abierto'!IJ10</f>
        <v>1627.027</v>
      </c>
      <c r="IK8" s="84">
        <f>+'[3]CONSOLIDADO GC-BPS abierto'!IK10</f>
        <v>1527.9179999999999</v>
      </c>
      <c r="IL8" s="84">
        <f>+'[3]CONSOLIDADO GC-BPS abierto'!IL10</f>
        <v>1804.0419999999999</v>
      </c>
      <c r="IM8" s="84">
        <f>+'[3]CONSOLIDADO GC-BPS abierto'!IM10</f>
        <v>1656.604</v>
      </c>
      <c r="IN8" s="84">
        <f>+'[3]CONSOLIDADO GC-BPS abierto'!IN10</f>
        <v>1884.489</v>
      </c>
      <c r="IO8" s="84">
        <f>+'[3]CONSOLIDADO GC-BPS abierto'!IO10</f>
        <v>1991.1010000000001</v>
      </c>
      <c r="IP8" s="84">
        <f>+'[3]CONSOLIDADO GC-BPS abierto'!IP10</f>
        <v>1901.489</v>
      </c>
      <c r="IQ8" s="84">
        <f>+'[3]CONSOLIDADO GC-BPS abierto'!IQ10</f>
        <v>2213.7330000000002</v>
      </c>
      <c r="IR8" s="84">
        <f>+'[3]CONSOLIDADO GC-BPS abierto'!IR10</f>
        <v>1939.6420000000001</v>
      </c>
      <c r="IS8" s="84">
        <f>+'[3]CONSOLIDADO GC-BPS abierto'!IS10</f>
        <v>2133.4349999999999</v>
      </c>
      <c r="IT8" s="84">
        <f>+'[3]CONSOLIDADO GC-BPS abierto'!IT10</f>
        <v>2130.7820000000002</v>
      </c>
      <c r="IU8" s="84">
        <f>+'[3]CONSOLIDADO GC-BPS abierto'!IU10</f>
        <v>1610.6590000000001</v>
      </c>
      <c r="IV8" s="84">
        <f>+'[3]CONSOLIDADO GC-BPS abierto'!IV10</f>
        <v>1938.2570000000001</v>
      </c>
      <c r="IW8" s="84">
        <f>+'[3]CONSOLIDADO GC-BPS abierto'!IW10</f>
        <v>1348.164</v>
      </c>
      <c r="IX8" s="84">
        <f>+'[3]CONSOLIDADO GC-BPS abierto'!IX10</f>
        <v>1616.124</v>
      </c>
      <c r="IY8" s="84">
        <f>+'[3]CONSOLIDADO GC-BPS abierto'!IY10</f>
        <v>1683.6079999999999</v>
      </c>
      <c r="IZ8" s="84">
        <f>+'[3]CONSOLIDADO GC-BPS abierto'!IZ10</f>
        <v>2012.0360000000001</v>
      </c>
      <c r="JA8" s="84">
        <f>+'[3]CONSOLIDADO GC-BPS abierto'!JA10</f>
        <v>1898.1769999999999</v>
      </c>
      <c r="JB8" s="84">
        <f>+'[3]CONSOLIDADO GC-BPS abierto'!JB10</f>
        <v>2179.13</v>
      </c>
      <c r="JC8" s="84">
        <f>+'[3]CONSOLIDADO GC-BPS abierto'!JC10</f>
        <v>2061.3240000000001</v>
      </c>
      <c r="JD8" s="84">
        <f>+'[3]CONSOLIDADO GC-BPS abierto'!JD10</f>
        <v>2277.0700000000002</v>
      </c>
      <c r="JE8" s="84">
        <f>+'[3]CONSOLIDADO GC-BPS abierto'!JE10</f>
        <v>2343.9409999999998</v>
      </c>
      <c r="JF8" s="84">
        <f>+'[3]CONSOLIDADO GC-BPS abierto'!JF10</f>
        <v>1975.2909999999999</v>
      </c>
      <c r="JG8" s="84">
        <f>+'[3]CONSOLIDADO GC-BPS abierto'!JG10</f>
        <v>1902.7560000000001</v>
      </c>
      <c r="JH8" s="84">
        <f>+'[3]CONSOLIDADO GC-BPS abierto'!JH10</f>
        <v>2789.9340000000002</v>
      </c>
      <c r="JI8" s="84">
        <f>+'[3]CONSOLIDADO GC-BPS abierto'!JI10</f>
        <v>2049.3434999999999</v>
      </c>
      <c r="JJ8" s="84">
        <f>+'[3]CONSOLIDADO GC-BPS abierto'!JJ10</f>
        <v>2275.1559999999999</v>
      </c>
      <c r="JK8" s="84">
        <f>+'[3]CONSOLIDADO GC-BPS abierto'!JK10</f>
        <v>2363.4259999999999</v>
      </c>
      <c r="JL8" s="84">
        <f>+'[3]CONSOLIDADO GC-BPS abierto'!JL10</f>
        <v>2385.5140000000001</v>
      </c>
      <c r="JM8" s="84">
        <f>+'[3]CONSOLIDADO GC-BPS abierto'!JM10</f>
        <v>2322.9934739999999</v>
      </c>
      <c r="JN8" s="84">
        <f>+'[3]CONSOLIDADO GC-BPS abierto'!JN10</f>
        <v>2706.305746</v>
      </c>
      <c r="JO8" s="84">
        <f>+'[3]CONSOLIDADO GC-BPS abierto'!JO10</f>
        <v>2979.8056150000002</v>
      </c>
      <c r="JP8" s="84">
        <f>+'[3]CONSOLIDADO GC-BPS abierto'!JP10</f>
        <v>2950.645</v>
      </c>
      <c r="JQ8" s="84">
        <f>+'[3]CONSOLIDADO GC-BPS abierto'!JQ10</f>
        <v>3221.9312999999997</v>
      </c>
      <c r="JR8" s="84">
        <f>+'[3]CONSOLIDADO GC-BPS abierto'!JR10</f>
        <v>2681.3670000000002</v>
      </c>
      <c r="JS8" s="84">
        <f>+'[3]CONSOLIDADO GC-BPS abierto'!JS10</f>
        <v>2456.7539999999999</v>
      </c>
      <c r="JT8" s="84">
        <f>+'[3]CONSOLIDADO GC-BPS abierto'!JT10</f>
        <v>3030.9679999999998</v>
      </c>
      <c r="JU8" s="84">
        <f>+'[3]CONSOLIDADO GC-BPS abierto'!JU10</f>
        <v>2177.7979999999998</v>
      </c>
      <c r="JV8" s="84">
        <f>+'[3]CONSOLIDADO GC-BPS abierto'!JV10</f>
        <v>2445.3069999999998</v>
      </c>
      <c r="JW8" s="84">
        <f>+'[3]CONSOLIDADO GC-BPS abierto'!JW10</f>
        <v>2557.5100000000002</v>
      </c>
      <c r="JX8" s="84">
        <f>+'[3]CONSOLIDADO GC-BPS abierto'!JX10</f>
        <v>2471.4369999999999</v>
      </c>
      <c r="JY8" s="84">
        <f>+'[3]CONSOLIDADO GC-BPS abierto'!JY10</f>
        <v>3088.0169999999998</v>
      </c>
      <c r="JZ8" s="84">
        <f>+'[3]CONSOLIDADO GC-BPS abierto'!JZ10</f>
        <v>3088.681</v>
      </c>
      <c r="KA8" s="84">
        <f>+'[3]CONSOLIDADO GC-BPS abierto'!KA10</f>
        <v>3040.9580000000001</v>
      </c>
      <c r="KB8" s="84">
        <f>+'[3]CONSOLIDADO GC-BPS abierto'!KB10</f>
        <v>3128.6790000000001</v>
      </c>
      <c r="KC8" s="84">
        <f>+'[3]CONSOLIDADO GC-BPS abierto'!KC10</f>
        <v>3136.9360000000001</v>
      </c>
      <c r="KD8" s="84">
        <f>+'[3]CONSOLIDADO GC-BPS abierto'!KD10</f>
        <v>2424.9566299999997</v>
      </c>
      <c r="KE8" s="84">
        <f>+'[3]CONSOLIDADO GC-BPS abierto'!KE10</f>
        <v>2271.6658900000002</v>
      </c>
      <c r="KF8" s="84">
        <f>+'[3]CONSOLIDADO GC-BPS abierto'!KF10</f>
        <v>2857.9850099999994</v>
      </c>
      <c r="KG8" s="84">
        <f>+'[3]CONSOLIDADO GC-BPS abierto'!KG10</f>
        <v>2098.8758399999997</v>
      </c>
      <c r="KH8" s="84">
        <f>+'[3]CONSOLIDADO GC-BPS abierto'!KH10</f>
        <v>2699.2036700000008</v>
      </c>
      <c r="KI8" s="84">
        <f>+'[3]CONSOLIDADO GC-BPS abierto'!KI10</f>
        <v>2442.2106100000001</v>
      </c>
      <c r="KJ8" s="84">
        <f>+'[3]CONSOLIDADO GC-BPS abierto'!KJ10</f>
        <v>2403.7821899999999</v>
      </c>
      <c r="KK8" s="84">
        <f>+'[3]CONSOLIDADO GC-BPS abierto'!KK10</f>
        <v>2705.82638</v>
      </c>
      <c r="KL8" s="84">
        <f>+'[3]CONSOLIDADO GC-BPS abierto'!KL10</f>
        <v>2536.0996399999999</v>
      </c>
      <c r="KM8" s="84">
        <f>+'[3]CONSOLIDADO GC-BPS abierto'!KM10</f>
        <v>2895.7419900000004</v>
      </c>
      <c r="KN8" s="84">
        <f>+'[3]CONSOLIDADO GC-BPS abierto'!KN10</f>
        <v>2861.9968400000012</v>
      </c>
      <c r="KO8" s="84">
        <f>+'[3]CONSOLIDADO GC-BPS abierto'!KO10</f>
        <v>3143.1083299999996</v>
      </c>
      <c r="KP8" s="84">
        <f>+'[3]CONSOLIDADO GC-BPS abierto'!KP10</f>
        <v>2835.3641900000007</v>
      </c>
      <c r="KQ8" s="84">
        <f>+'[3]CONSOLIDADO GC-BPS abierto'!KQ10</f>
        <v>2435.8601799999997</v>
      </c>
      <c r="KR8" s="84">
        <f>+'[3]CONSOLIDADO GC-BPS abierto'!KR10</f>
        <v>2454.2531799999997</v>
      </c>
    </row>
    <row r="9" spans="1:304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f>+'[3]CONSOLIDADO GC-BPS abierto'!GL11</f>
        <v>21118.472000000002</v>
      </c>
      <c r="GM9" s="84">
        <f>+'[3]CONSOLIDADO GC-BPS abierto'!GM11</f>
        <v>18715.048999999999</v>
      </c>
      <c r="GN9" s="84">
        <f>+'[3]CONSOLIDADO GC-BPS abierto'!GN11</f>
        <v>21118.949000000001</v>
      </c>
      <c r="GO9" s="84">
        <f>+'[3]CONSOLIDADO GC-BPS abierto'!GO11</f>
        <v>21602.460999999999</v>
      </c>
      <c r="GP9" s="84">
        <f>+'[3]CONSOLIDADO GC-BPS abierto'!GP11</f>
        <v>19259.392</v>
      </c>
      <c r="GQ9" s="84">
        <f>+'[3]CONSOLIDADO GC-BPS abierto'!GQ11</f>
        <v>18802.532999999999</v>
      </c>
      <c r="GR9" s="84">
        <f>+'[3]CONSOLIDADO GC-BPS abierto'!GR11</f>
        <v>19243.803</v>
      </c>
      <c r="GS9" s="84">
        <f>+'[3]CONSOLIDADO GC-BPS abierto'!GS11</f>
        <v>18856.66</v>
      </c>
      <c r="GT9" s="84">
        <f>+'[3]CONSOLIDADO GC-BPS abierto'!GT11</f>
        <v>20626.182000000001</v>
      </c>
      <c r="GU9" s="84">
        <f>+'[3]CONSOLIDADO GC-BPS abierto'!GU11</f>
        <v>20794.22</v>
      </c>
      <c r="GV9" s="84">
        <f>+'[3]CONSOLIDADO GC-BPS abierto'!GV11</f>
        <v>20225.472000000002</v>
      </c>
      <c r="GW9" s="84">
        <f>+'[3]CONSOLIDADO GC-BPS abierto'!GW11</f>
        <v>21413.605</v>
      </c>
      <c r="GX9" s="84">
        <f>+'[3]CONSOLIDADO GC-BPS abierto'!GX11</f>
        <v>23572.565999999999</v>
      </c>
      <c r="GY9" s="84">
        <f>+'[3]CONSOLIDADO GC-BPS abierto'!GY11</f>
        <v>21251.673999999999</v>
      </c>
      <c r="GZ9" s="84">
        <f>+'[3]CONSOLIDADO GC-BPS abierto'!GZ11</f>
        <v>22208.936000000002</v>
      </c>
      <c r="HA9" s="84">
        <f>+'[3]CONSOLIDADO GC-BPS abierto'!HA11</f>
        <v>26059.562000000002</v>
      </c>
      <c r="HB9" s="84">
        <f>+'[3]CONSOLIDADO GC-BPS abierto'!HB11</f>
        <v>21310.649000000001</v>
      </c>
      <c r="HC9" s="84">
        <f>+'[3]CONSOLIDADO GC-BPS abierto'!HC11</f>
        <v>20959.674999999999</v>
      </c>
      <c r="HD9" s="84">
        <f>+'[3]CONSOLIDADO GC-BPS abierto'!HD11</f>
        <v>21338.102999999999</v>
      </c>
      <c r="HE9" s="84">
        <f>+'[3]CONSOLIDADO GC-BPS abierto'!HE11</f>
        <v>20981.212</v>
      </c>
      <c r="HF9" s="84">
        <f>+'[3]CONSOLIDADO GC-BPS abierto'!HF11</f>
        <v>23123.571</v>
      </c>
      <c r="HG9" s="84">
        <f>+'[3]CONSOLIDADO GC-BPS abierto'!HG11</f>
        <v>21972.054</v>
      </c>
      <c r="HH9" s="84">
        <f>+'[3]CONSOLIDADO GC-BPS abierto'!HH11</f>
        <v>23227.671999999999</v>
      </c>
      <c r="HI9" s="84">
        <f>+'[3]CONSOLIDADO GC-BPS abierto'!HI11</f>
        <v>24302.161</v>
      </c>
      <c r="HJ9" s="84">
        <f>+'[3]CONSOLIDADO GC-BPS abierto'!HJ11</f>
        <v>26614.269</v>
      </c>
      <c r="HK9" s="84">
        <f>+'[3]CONSOLIDADO GC-BPS abierto'!HK11</f>
        <v>23279.743999999999</v>
      </c>
      <c r="HL9" s="84">
        <f>+'[3]CONSOLIDADO GC-BPS abierto'!HL11</f>
        <v>26177.984</v>
      </c>
      <c r="HM9" s="84">
        <f>+'[3]CONSOLIDADO GC-BPS abierto'!HM11</f>
        <v>27917.010999999999</v>
      </c>
      <c r="HN9" s="84">
        <f>+'[3]CONSOLIDADO GC-BPS abierto'!HN11</f>
        <v>26528.691999999999</v>
      </c>
      <c r="HO9" s="84">
        <f>+'[3]CONSOLIDADO GC-BPS abierto'!HO11</f>
        <v>21717.513999999999</v>
      </c>
      <c r="HP9" s="84">
        <f>+'[3]CONSOLIDADO GC-BPS abierto'!HP11</f>
        <v>22947.207999999999</v>
      </c>
      <c r="HQ9" s="84">
        <f>+'[3]CONSOLIDADO GC-BPS abierto'!HQ11</f>
        <v>24542.905999999999</v>
      </c>
      <c r="HR9" s="84">
        <f>+'[3]CONSOLIDADO GC-BPS abierto'!HR11</f>
        <v>24863.995999999999</v>
      </c>
      <c r="HS9" s="84">
        <f>+'[3]CONSOLIDADO GC-BPS abierto'!HS11</f>
        <v>25216.873</v>
      </c>
      <c r="HT9" s="84">
        <f>+'[3]CONSOLIDADO GC-BPS abierto'!HT11</f>
        <v>25171.803</v>
      </c>
      <c r="HU9" s="84">
        <f>+'[3]CONSOLIDADO GC-BPS abierto'!HU11</f>
        <v>27855.441999999999</v>
      </c>
      <c r="HV9" s="84">
        <f>+'[3]CONSOLIDADO GC-BPS abierto'!HV11</f>
        <v>29974.906999999999</v>
      </c>
      <c r="HW9" s="84">
        <f>+'[3]CONSOLIDADO GC-BPS abierto'!HW11</f>
        <v>25751.974999999999</v>
      </c>
      <c r="HX9" s="84">
        <f>+'[3]CONSOLIDADO GC-BPS abierto'!HX11</f>
        <v>26210.304</v>
      </c>
      <c r="HY9" s="84">
        <f>+'[3]CONSOLIDADO GC-BPS abierto'!HY11</f>
        <v>30999.578000000001</v>
      </c>
      <c r="HZ9" s="84">
        <f>+'[3]CONSOLIDADO GC-BPS abierto'!HZ11</f>
        <v>27711.335999999999</v>
      </c>
      <c r="IA9" s="84">
        <f>+'[3]CONSOLIDADO GC-BPS abierto'!IA11</f>
        <v>25822.925999999999</v>
      </c>
      <c r="IB9" s="84">
        <f>+'[3]CONSOLIDADO GC-BPS abierto'!IB11</f>
        <v>26087.198</v>
      </c>
      <c r="IC9" s="84">
        <f>+'[3]CONSOLIDADO GC-BPS abierto'!IC11</f>
        <v>25602.338</v>
      </c>
      <c r="ID9" s="84">
        <f>+'[3]CONSOLIDADO GC-BPS abierto'!ID11</f>
        <v>26874.651000000002</v>
      </c>
      <c r="IE9" s="84">
        <f>+'[3]CONSOLIDADO GC-BPS abierto'!IE11</f>
        <v>28167.842000000001</v>
      </c>
      <c r="IF9" s="84">
        <f>+'[3]CONSOLIDADO GC-BPS abierto'!IF11</f>
        <v>28395.396000000001</v>
      </c>
      <c r="IG9" s="84">
        <f>+'[3]CONSOLIDADO GC-BPS abierto'!IG11</f>
        <v>27621.291000000001</v>
      </c>
      <c r="IH9" s="84">
        <f>+'[3]CONSOLIDADO GC-BPS abierto'!IH11</f>
        <v>32393.342000000001</v>
      </c>
      <c r="II9" s="84">
        <f>+'[3]CONSOLIDADO GC-BPS abierto'!II11</f>
        <v>27183.53</v>
      </c>
      <c r="IJ9" s="84">
        <f>+'[3]CONSOLIDADO GC-BPS abierto'!IJ11</f>
        <v>27813.755000000001</v>
      </c>
      <c r="IK9" s="84">
        <f>+'[3]CONSOLIDADO GC-BPS abierto'!IK11</f>
        <v>28878.789000000001</v>
      </c>
      <c r="IL9" s="84">
        <f>+'[3]CONSOLIDADO GC-BPS abierto'!IL11</f>
        <v>29421.816999999999</v>
      </c>
      <c r="IM9" s="84">
        <f>+'[3]CONSOLIDADO GC-BPS abierto'!IM11</f>
        <v>26437.743999999999</v>
      </c>
      <c r="IN9" s="84">
        <f>+'[3]CONSOLIDADO GC-BPS abierto'!IN11</f>
        <v>28132.420999999998</v>
      </c>
      <c r="IO9" s="84">
        <f>+'[3]CONSOLIDADO GC-BPS abierto'!IO11</f>
        <v>27911.596000000001</v>
      </c>
      <c r="IP9" s="84">
        <f>+'[3]CONSOLIDADO GC-BPS abierto'!IP11</f>
        <v>29848.136999999999</v>
      </c>
      <c r="IQ9" s="84">
        <f>+'[3]CONSOLIDADO GC-BPS abierto'!IQ11</f>
        <v>31855.242999999999</v>
      </c>
      <c r="IR9" s="84">
        <f>+'[3]CONSOLIDADO GC-BPS abierto'!IR11</f>
        <v>29829.774000000001</v>
      </c>
      <c r="IS9" s="84">
        <f>+'[3]CONSOLIDADO GC-BPS abierto'!IS11</f>
        <v>29492.594000000001</v>
      </c>
      <c r="IT9" s="84">
        <f>+'[3]CONSOLIDADO GC-BPS abierto'!IT11</f>
        <v>36356.576999999997</v>
      </c>
      <c r="IU9" s="84">
        <f>+'[3]CONSOLIDADO GC-BPS abierto'!IU11</f>
        <v>26257.870999999999</v>
      </c>
      <c r="IV9" s="84">
        <f>+'[3]CONSOLIDADO GC-BPS abierto'!IV11</f>
        <v>33044.476000000002</v>
      </c>
      <c r="IW9" s="84">
        <f>+'[3]CONSOLIDADO GC-BPS abierto'!IW11</f>
        <v>29321.116999999998</v>
      </c>
      <c r="IX9" s="84">
        <f>+'[3]CONSOLIDADO GC-BPS abierto'!IX11</f>
        <v>26902.062000000002</v>
      </c>
      <c r="IY9" s="84">
        <f>+'[3]CONSOLIDADO GC-BPS abierto'!IY11</f>
        <v>26527.092000000001</v>
      </c>
      <c r="IZ9" s="84">
        <f>+'[3]CONSOLIDADO GC-BPS abierto'!IZ11</f>
        <v>30168.971000000001</v>
      </c>
      <c r="JA9" s="84">
        <f>+'[3]CONSOLIDADO GC-BPS abierto'!JA11</f>
        <v>30451.488000000001</v>
      </c>
      <c r="JB9" s="84">
        <f>+'[3]CONSOLIDADO GC-BPS abierto'!JB11</f>
        <v>33420.040999999997</v>
      </c>
      <c r="JC9" s="84">
        <f>+'[3]CONSOLIDADO GC-BPS abierto'!JC11</f>
        <v>33371.184999999998</v>
      </c>
      <c r="JD9" s="84">
        <f>+'[3]CONSOLIDADO GC-BPS abierto'!JD11</f>
        <v>33544.631000000001</v>
      </c>
      <c r="JE9" s="84">
        <f>+'[3]CONSOLIDADO GC-BPS abierto'!JE11</f>
        <v>33505.24</v>
      </c>
      <c r="JF9" s="84">
        <f>+'[3]CONSOLIDADO GC-BPS abierto'!JF11</f>
        <v>37866.663</v>
      </c>
      <c r="JG9" s="84">
        <f>+'[3]CONSOLIDADO GC-BPS abierto'!JG11</f>
        <v>28143.079000000002</v>
      </c>
      <c r="JH9" s="84">
        <f>+'[3]CONSOLIDADO GC-BPS abierto'!JH11</f>
        <v>38443.572</v>
      </c>
      <c r="JI9" s="84">
        <f>+'[3]CONSOLIDADO GC-BPS abierto'!JI11</f>
        <v>37439.735999999997</v>
      </c>
      <c r="JJ9" s="84">
        <f>+'[3]CONSOLIDADO GC-BPS abierto'!JJ11</f>
        <v>33852.603999999999</v>
      </c>
      <c r="JK9" s="84">
        <f>+'[3]CONSOLIDADO GC-BPS abierto'!JK11</f>
        <v>32718.274000000001</v>
      </c>
      <c r="JL9" s="84">
        <f>+'[3]CONSOLIDADO GC-BPS abierto'!JL11</f>
        <v>33328.277000000002</v>
      </c>
      <c r="JM9" s="84">
        <f>+'[3]CONSOLIDADO GC-BPS abierto'!JM11</f>
        <v>34782.902999999998</v>
      </c>
      <c r="JN9" s="84">
        <f>+'[3]CONSOLIDADO GC-BPS abierto'!JN11</f>
        <v>37698.697999999997</v>
      </c>
      <c r="JO9" s="84">
        <f>+'[3]CONSOLIDADO GC-BPS abierto'!JO11</f>
        <v>39262.472000000002</v>
      </c>
      <c r="JP9" s="84">
        <f>+'[3]CONSOLIDADO GC-BPS abierto'!JP11</f>
        <v>38799.055</v>
      </c>
      <c r="JQ9" s="84">
        <f>+'[3]CONSOLIDADO GC-BPS abierto'!JQ11</f>
        <v>39945.527000000002</v>
      </c>
      <c r="JR9" s="84">
        <f>+'[3]CONSOLIDADO GC-BPS abierto'!JR11</f>
        <v>41372.512000000002</v>
      </c>
      <c r="JS9" s="84">
        <f>+'[3]CONSOLIDADO GC-BPS abierto'!JS11</f>
        <v>35711.915999999997</v>
      </c>
      <c r="JT9" s="84">
        <f>+'[3]CONSOLIDADO GC-BPS abierto'!JT11</f>
        <v>42753.595000000001</v>
      </c>
      <c r="JU9" s="84">
        <f>+'[3]CONSOLIDADO GC-BPS abierto'!JU11</f>
        <v>40920.701000000001</v>
      </c>
      <c r="JV9" s="84">
        <f>+'[3]CONSOLIDADO GC-BPS abierto'!JV11</f>
        <v>40554.637000000002</v>
      </c>
      <c r="JW9" s="84">
        <f>+'[3]CONSOLIDADO GC-BPS abierto'!JW11</f>
        <v>36614.963000000003</v>
      </c>
      <c r="JX9" s="84">
        <f>+'[3]CONSOLIDADO GC-BPS abierto'!JX11</f>
        <v>37011.817000000003</v>
      </c>
      <c r="JY9" s="84">
        <f>+'[3]CONSOLIDADO GC-BPS abierto'!JY11</f>
        <v>39775.555</v>
      </c>
      <c r="JZ9" s="84">
        <f>+'[3]CONSOLIDADO GC-BPS abierto'!JZ11</f>
        <v>41231.451000000001</v>
      </c>
      <c r="KA9" s="84">
        <f>+'[3]CONSOLIDADO GC-BPS abierto'!KA11</f>
        <v>42780.686000000002</v>
      </c>
      <c r="KB9" s="84">
        <f>+'[3]CONSOLIDADO GC-BPS abierto'!KB11</f>
        <v>42635.504999999997</v>
      </c>
      <c r="KC9" s="84">
        <f>+'[3]CONSOLIDADO GC-BPS abierto'!KC11</f>
        <v>42238.084999999999</v>
      </c>
      <c r="KD9" s="84">
        <f>+'[3]CONSOLIDADO GC-BPS abierto'!KD11</f>
        <v>45267.206840000006</v>
      </c>
      <c r="KE9" s="84">
        <f>+'[3]CONSOLIDADO GC-BPS abierto'!KE11</f>
        <v>37063.18636</v>
      </c>
      <c r="KF9" s="84">
        <f>+'[3]CONSOLIDADO GC-BPS abierto'!KF11</f>
        <v>44067.821379999994</v>
      </c>
      <c r="KG9" s="84">
        <f>+'[3]CONSOLIDADO GC-BPS abierto'!KG11</f>
        <v>43253.384189999997</v>
      </c>
      <c r="KH9" s="84">
        <f>+'[3]CONSOLIDADO GC-BPS abierto'!KH11</f>
        <v>42008.757559999998</v>
      </c>
      <c r="KI9" s="84">
        <f>+'[3]CONSOLIDADO GC-BPS abierto'!KI11</f>
        <v>38138.729719999996</v>
      </c>
      <c r="KJ9" s="84">
        <f>+'[3]CONSOLIDADO GC-BPS abierto'!KJ11</f>
        <v>37846.732920000002</v>
      </c>
      <c r="KK9" s="84">
        <f>+'[3]CONSOLIDADO GC-BPS abierto'!KK11</f>
        <v>40163.949380000013</v>
      </c>
      <c r="KL9" s="84">
        <f>+'[3]CONSOLIDADO GC-BPS abierto'!KL11</f>
        <v>42287.315949999997</v>
      </c>
      <c r="KM9" s="84">
        <f>+'[3]CONSOLIDADO GC-BPS abierto'!KM11</f>
        <v>44957.778980000003</v>
      </c>
      <c r="KN9" s="84">
        <f>+'[3]CONSOLIDADO GC-BPS abierto'!KN11</f>
        <v>43975.966829999998</v>
      </c>
      <c r="KO9" s="84">
        <f>+'[3]CONSOLIDADO GC-BPS abierto'!KO11</f>
        <v>42648.778020000005</v>
      </c>
      <c r="KP9" s="84">
        <f>+'[3]CONSOLIDADO GC-BPS abierto'!KP11</f>
        <v>48384.892449999992</v>
      </c>
      <c r="KQ9" s="84">
        <f>+'[3]CONSOLIDADO GC-BPS abierto'!KQ11</f>
        <v>41824.891860000003</v>
      </c>
      <c r="KR9" s="84">
        <f>+'[3]CONSOLIDADO GC-BPS abierto'!KR11</f>
        <v>39191.646489999999</v>
      </c>
    </row>
    <row r="10" spans="1:304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f>+'[3]CONSOLIDADO GC-BPS abierto'!GL12</f>
        <v>22691.087532000001</v>
      </c>
      <c r="GM10" s="84">
        <f>+'[3]CONSOLIDADO GC-BPS abierto'!GM12</f>
        <v>20181.942257999999</v>
      </c>
      <c r="GN10" s="84">
        <f>+'[3]CONSOLIDADO GC-BPS abierto'!GN12</f>
        <v>22958.574461</v>
      </c>
      <c r="GO10" s="84">
        <f>+'[3]CONSOLIDADO GC-BPS abierto'!GO12</f>
        <v>23138.826289000001</v>
      </c>
      <c r="GP10" s="84">
        <f>+'[3]CONSOLIDADO GC-BPS abierto'!GP12</f>
        <v>21312.701943</v>
      </c>
      <c r="GQ10" s="84">
        <f>+'[3]CONSOLIDADO GC-BPS abierto'!GQ12</f>
        <v>21323.966366000001</v>
      </c>
      <c r="GR10" s="84">
        <f>+'[3]CONSOLIDADO GC-BPS abierto'!GR12</f>
        <v>21954.782623999999</v>
      </c>
      <c r="GS10" s="84">
        <f>+'[3]CONSOLIDADO GC-BPS abierto'!GS12</f>
        <v>21094.050218</v>
      </c>
      <c r="GT10" s="84">
        <f>+'[3]CONSOLIDADO GC-BPS abierto'!GT12</f>
        <v>23086.419255000001</v>
      </c>
      <c r="GU10" s="84">
        <f>+'[3]CONSOLIDADO GC-BPS abierto'!GU12</f>
        <v>22890.041069000003</v>
      </c>
      <c r="GV10" s="84">
        <f>+'[3]CONSOLIDADO GC-BPS abierto'!GV12</f>
        <v>22267.986356000001</v>
      </c>
      <c r="GW10" s="84">
        <f>+'[3]CONSOLIDADO GC-BPS abierto'!GW12</f>
        <v>23520.136116000001</v>
      </c>
      <c r="GX10" s="84">
        <f>+'[3]CONSOLIDADO GC-BPS abierto'!GX12</f>
        <v>25433.543277000001</v>
      </c>
      <c r="GY10" s="84">
        <f>+'[3]CONSOLIDADO GC-BPS abierto'!GY12</f>
        <v>23146.002122999998</v>
      </c>
      <c r="GZ10" s="84">
        <f>+'[3]CONSOLIDADO GC-BPS abierto'!GZ12</f>
        <v>23991.100469000001</v>
      </c>
      <c r="HA10" s="84">
        <f>+'[3]CONSOLIDADO GC-BPS abierto'!HA12</f>
        <v>27911.407915000003</v>
      </c>
      <c r="HB10" s="84">
        <f>+'[3]CONSOLIDADO GC-BPS abierto'!HB12</f>
        <v>23772.832592000002</v>
      </c>
      <c r="HC10" s="84">
        <f>+'[3]CONSOLIDADO GC-BPS abierto'!HC12</f>
        <v>23708.6937</v>
      </c>
      <c r="HD10" s="84">
        <f>+'[3]CONSOLIDADO GC-BPS abierto'!HD12</f>
        <v>24061.401999999998</v>
      </c>
      <c r="HE10" s="84">
        <f>+'[3]CONSOLIDADO GC-BPS abierto'!HE12</f>
        <v>23833.642592</v>
      </c>
      <c r="HF10" s="84">
        <f>+'[3]CONSOLIDADO GC-BPS abierto'!HF12</f>
        <v>25232.500258</v>
      </c>
      <c r="HG10" s="84">
        <f>+'[3]CONSOLIDADO GC-BPS abierto'!HG12</f>
        <v>24113.679344</v>
      </c>
      <c r="HH10" s="84">
        <f>+'[3]CONSOLIDADO GC-BPS abierto'!HH12</f>
        <v>25827.192045</v>
      </c>
      <c r="HI10" s="84">
        <f>+'[3]CONSOLIDADO GC-BPS abierto'!HI12</f>
        <v>26566.601738000001</v>
      </c>
      <c r="HJ10" s="84">
        <f>+'[3]CONSOLIDADO GC-BPS abierto'!HJ12</f>
        <v>29051.53456</v>
      </c>
      <c r="HK10" s="84">
        <f>+'[3]CONSOLIDADO GC-BPS abierto'!HK12</f>
        <v>25423.260151999999</v>
      </c>
      <c r="HL10" s="84">
        <f>+'[3]CONSOLIDADO GC-BPS abierto'!HL12</f>
        <v>28426.107415999999</v>
      </c>
      <c r="HM10" s="84">
        <f>+'[3]CONSOLIDADO GC-BPS abierto'!HM12</f>
        <v>30055.566679999996</v>
      </c>
      <c r="HN10" s="84">
        <f>+'[3]CONSOLIDADO GC-BPS abierto'!HN12</f>
        <v>29888.844749999997</v>
      </c>
      <c r="HO10" s="84">
        <f>+'[3]CONSOLIDADO GC-BPS abierto'!HO12</f>
        <v>25802.819811999998</v>
      </c>
      <c r="HP10" s="84">
        <f>+'[3]CONSOLIDADO GC-BPS abierto'!HP12</f>
        <v>26590.884557999998</v>
      </c>
      <c r="HQ10" s="84">
        <f>+'[3]CONSOLIDADO GC-BPS abierto'!HQ12</f>
        <v>28014.034982990001</v>
      </c>
      <c r="HR10" s="84">
        <f>+'[3]CONSOLIDADO GC-BPS abierto'!HR12</f>
        <v>27743.561024989998</v>
      </c>
      <c r="HS10" s="84">
        <f>+'[3]CONSOLIDADO GC-BPS abierto'!HS12</f>
        <v>28453.452400999999</v>
      </c>
      <c r="HT10" s="84">
        <f>+'[3]CONSOLIDADO GC-BPS abierto'!HT12</f>
        <v>28368.255151000001</v>
      </c>
      <c r="HU10" s="84">
        <f>+'[3]CONSOLIDADO GC-BPS abierto'!HU12</f>
        <v>30658.245645999999</v>
      </c>
      <c r="HV10" s="84">
        <f>+'[3]CONSOLIDADO GC-BPS abierto'!HV12</f>
        <v>32896.766825999999</v>
      </c>
      <c r="HW10" s="84">
        <f>+'[3]CONSOLIDADO GC-BPS abierto'!HW12</f>
        <v>28253.853796109997</v>
      </c>
      <c r="HX10" s="84">
        <f>+'[3]CONSOLIDADO GC-BPS abierto'!HX12</f>
        <v>28585.184500949999</v>
      </c>
      <c r="HY10" s="84">
        <f>+'[3]CONSOLIDADO GC-BPS abierto'!HY12</f>
        <v>34259.439801979999</v>
      </c>
      <c r="HZ10" s="84">
        <f>+'[3]CONSOLIDADO GC-BPS abierto'!HZ12</f>
        <v>31302.366659989999</v>
      </c>
      <c r="IA10" s="84">
        <f>+'[3]CONSOLIDADO GC-BPS abierto'!IA12</f>
        <v>29271.926933999999</v>
      </c>
      <c r="IB10" s="84">
        <f>+'[3]CONSOLIDADO GC-BPS abierto'!IB12</f>
        <v>30894.33120131</v>
      </c>
      <c r="IC10" s="84">
        <f>+'[3]CONSOLIDADO GC-BPS abierto'!IC12</f>
        <v>29272.296614999999</v>
      </c>
      <c r="ID10" s="84">
        <f>+'[3]CONSOLIDADO GC-BPS abierto'!ID12</f>
        <v>29757.942638</v>
      </c>
      <c r="IE10" s="84">
        <f>+'[3]CONSOLIDADO GC-BPS abierto'!IE12</f>
        <v>31618.693515999999</v>
      </c>
      <c r="IF10" s="84">
        <f>+'[3]CONSOLIDADO GC-BPS abierto'!IF12</f>
        <v>31516.17584</v>
      </c>
      <c r="IG10" s="84">
        <f>+'[3]CONSOLIDADO GC-BPS abierto'!IG12</f>
        <v>30305.292318</v>
      </c>
      <c r="IH10" s="84">
        <f>+'[3]CONSOLIDADO GC-BPS abierto'!IH12</f>
        <v>35613.856736990005</v>
      </c>
      <c r="II10" s="84">
        <f>+'[3]CONSOLIDADO GC-BPS abierto'!II12</f>
        <v>30335.62772</v>
      </c>
      <c r="IJ10" s="84">
        <f>+'[3]CONSOLIDADO GC-BPS abierto'!IJ12</f>
        <v>30865.613489990003</v>
      </c>
      <c r="IK10" s="84">
        <f>+'[3]CONSOLIDADO GC-BPS abierto'!IK12</f>
        <v>32111.2026467</v>
      </c>
      <c r="IL10" s="84">
        <f>+'[3]CONSOLIDADO GC-BPS abierto'!IL12</f>
        <v>36259.79479398</v>
      </c>
      <c r="IM10" s="84">
        <f>+'[3]CONSOLIDADO GC-BPS abierto'!IM12</f>
        <v>30115.309563989998</v>
      </c>
      <c r="IN10" s="84">
        <f>+'[3]CONSOLIDADO GC-BPS abierto'!IN12</f>
        <v>32607.489083999997</v>
      </c>
      <c r="IO10" s="84">
        <f>+'[3]CONSOLIDADO GC-BPS abierto'!IO12</f>
        <v>32350.227209000001</v>
      </c>
      <c r="IP10" s="84">
        <f>+'[3]CONSOLIDADO GC-BPS abierto'!IP12</f>
        <v>33458.173219999997</v>
      </c>
      <c r="IQ10" s="84">
        <f>+'[3]CONSOLIDADO GC-BPS abierto'!IQ12</f>
        <v>35638.888053999995</v>
      </c>
      <c r="IR10" s="84">
        <f>+'[3]CONSOLIDADO GC-BPS abierto'!IR12</f>
        <v>33056.274581999998</v>
      </c>
      <c r="IS10" s="84">
        <f>+'[3]CONSOLIDADO GC-BPS abierto'!IS12</f>
        <v>32891.579057989999</v>
      </c>
      <c r="IT10" s="84">
        <f>+'[3]CONSOLIDADO GC-BPS abierto'!IT12</f>
        <v>40058.218200999996</v>
      </c>
      <c r="IU10" s="84">
        <f>+'[3]CONSOLIDADO GC-BPS abierto'!IU12</f>
        <v>29182.762963999998</v>
      </c>
      <c r="IV10" s="84">
        <f>+'[3]CONSOLIDADO GC-BPS abierto'!IV12</f>
        <v>36105.370903000003</v>
      </c>
      <c r="IW10" s="84">
        <f>+'[3]CONSOLIDADO GC-BPS abierto'!IW12</f>
        <v>33097.962519319997</v>
      </c>
      <c r="IX10" s="84">
        <f>+'[3]CONSOLIDADO GC-BPS abierto'!IX12</f>
        <v>32362.152356990002</v>
      </c>
      <c r="IY10" s="84">
        <f>+'[3]CONSOLIDADO GC-BPS abierto'!IY12</f>
        <v>31837.985562999998</v>
      </c>
      <c r="IZ10" s="84">
        <f>+'[3]CONSOLIDADO GC-BPS abierto'!IZ12</f>
        <v>35807.975407000005</v>
      </c>
      <c r="JA10" s="84">
        <f>+'[3]CONSOLIDADO GC-BPS abierto'!JA12</f>
        <v>34586.542718000004</v>
      </c>
      <c r="JB10" s="84">
        <f>+'[3]CONSOLIDADO GC-BPS abierto'!JB12</f>
        <v>37476.218675179996</v>
      </c>
      <c r="JC10" s="84">
        <f>+'[3]CONSOLIDADO GC-BPS abierto'!JC12</f>
        <v>37183.795194999999</v>
      </c>
      <c r="JD10" s="84">
        <f>+'[3]CONSOLIDADO GC-BPS abierto'!JD12</f>
        <v>37591.943564000001</v>
      </c>
      <c r="JE10" s="84">
        <f>+'[3]CONSOLIDADO GC-BPS abierto'!JE12</f>
        <v>36846.144507999998</v>
      </c>
      <c r="JF10" s="84">
        <f>+'[3]CONSOLIDADO GC-BPS abierto'!JF12</f>
        <v>41563.150819000002</v>
      </c>
      <c r="JG10" s="84">
        <f>+'[3]CONSOLIDADO GC-BPS abierto'!JG12</f>
        <v>31690.459046830001</v>
      </c>
      <c r="JH10" s="84">
        <f>+'[3]CONSOLIDADO GC-BPS abierto'!JH12</f>
        <v>42492.41859927</v>
      </c>
      <c r="JI10" s="84">
        <f>+'[3]CONSOLIDADO GC-BPS abierto'!JI12</f>
        <v>41110.061078339997</v>
      </c>
      <c r="JJ10" s="84">
        <f>+'[3]CONSOLIDADO GC-BPS abierto'!JJ12</f>
        <v>39407.249276000002</v>
      </c>
      <c r="JK10" s="84">
        <f>+'[3]CONSOLIDADO GC-BPS abierto'!JK12</f>
        <v>38226.641619000002</v>
      </c>
      <c r="JL10" s="84">
        <f>+'[3]CONSOLIDADO GC-BPS abierto'!JL12</f>
        <v>40178.212106999999</v>
      </c>
      <c r="JM10" s="84">
        <f>+'[3]CONSOLIDADO GC-BPS abierto'!JM12</f>
        <v>40072.555426999999</v>
      </c>
      <c r="JN10" s="84">
        <f>+'[3]CONSOLIDADO GC-BPS abierto'!JN12</f>
        <v>42560.880346999998</v>
      </c>
      <c r="JO10" s="84">
        <f>+'[3]CONSOLIDADO GC-BPS abierto'!JO12</f>
        <v>44225.567135999998</v>
      </c>
      <c r="JP10" s="84">
        <f>+'[3]CONSOLIDADO GC-BPS abierto'!JP12</f>
        <v>45084.366506699997</v>
      </c>
      <c r="JQ10" s="84">
        <f>+'[3]CONSOLIDADO GC-BPS abierto'!JQ12</f>
        <v>45482.519497000001</v>
      </c>
      <c r="JR10" s="84">
        <f>+'[3]CONSOLIDADO GC-BPS abierto'!JR12</f>
        <v>46707.824129000001</v>
      </c>
      <c r="JS10" s="84">
        <f>+'[3]CONSOLIDADO GC-BPS abierto'!JS12</f>
        <v>41793.566972000001</v>
      </c>
      <c r="JT10" s="84">
        <f>+'[3]CONSOLIDADO GC-BPS abierto'!JT12</f>
        <v>48292.950046999998</v>
      </c>
      <c r="JU10" s="84">
        <f>+'[3]CONSOLIDADO GC-BPS abierto'!JU12</f>
        <v>46334.748656000003</v>
      </c>
      <c r="JV10" s="84">
        <f>+'[3]CONSOLIDADO GC-BPS abierto'!JV12</f>
        <v>48231.654511000001</v>
      </c>
      <c r="JW10" s="84">
        <f>+'[3]CONSOLIDADO GC-BPS abierto'!JW12</f>
        <v>44600.653852000003</v>
      </c>
      <c r="JX10" s="84">
        <f>+'[3]CONSOLIDADO GC-BPS abierto'!JX12</f>
        <v>44714.969343000004</v>
      </c>
      <c r="JY10" s="84">
        <f>+'[3]CONSOLIDADO GC-BPS abierto'!JY12</f>
        <v>47859.159587000002</v>
      </c>
      <c r="JZ10" s="84">
        <f>+'[3]CONSOLIDADO GC-BPS abierto'!JZ12</f>
        <v>48119.087106999999</v>
      </c>
      <c r="KA10" s="84">
        <f>+'[3]CONSOLIDADO GC-BPS abierto'!KA12</f>
        <v>49137.483737000002</v>
      </c>
      <c r="KB10" s="84">
        <f>+'[3]CONSOLIDADO GC-BPS abierto'!KB12</f>
        <v>49212.035790999995</v>
      </c>
      <c r="KC10" s="84">
        <f>+'[3]CONSOLIDADO GC-BPS abierto'!KC12</f>
        <v>48639.047833999997</v>
      </c>
      <c r="KD10" s="84">
        <f>+'[3]CONSOLIDADO GC-BPS abierto'!KD12</f>
        <v>51756.41008300001</v>
      </c>
      <c r="KE10" s="84">
        <f>+'[3]CONSOLIDADO GC-BPS abierto'!KE12</f>
        <v>42846.380650999999</v>
      </c>
      <c r="KF10" s="84">
        <f>+'[3]CONSOLIDADO GC-BPS abierto'!KF12</f>
        <v>50742.613484999994</v>
      </c>
      <c r="KG10" s="84">
        <f>+'[3]CONSOLIDADO GC-BPS abierto'!KG12</f>
        <v>49514.168860999998</v>
      </c>
      <c r="KH10" s="84">
        <f>+'[3]CONSOLIDADO GC-BPS abierto'!KH12</f>
        <v>52770.436915999999</v>
      </c>
      <c r="KI10" s="84">
        <f>+'[3]CONSOLIDADO GC-BPS abierto'!KI12</f>
        <v>46262.234845999992</v>
      </c>
      <c r="KJ10" s="84">
        <f>+'[3]CONSOLIDADO GC-BPS abierto'!KJ12</f>
        <v>45664.848961000003</v>
      </c>
      <c r="KK10" s="84">
        <f>+'[3]CONSOLIDADO GC-BPS abierto'!KK12</f>
        <v>48256.844452000012</v>
      </c>
      <c r="KL10" s="84">
        <f>+'[3]CONSOLIDADO GC-BPS abierto'!KL12</f>
        <v>48631.711690999997</v>
      </c>
      <c r="KM10" s="84">
        <f>+'[3]CONSOLIDADO GC-BPS abierto'!KM12</f>
        <v>52245.805122000005</v>
      </c>
      <c r="KN10" s="84">
        <f>+'[3]CONSOLIDADO GC-BPS abierto'!KN12</f>
        <v>50828.962656999996</v>
      </c>
      <c r="KO10" s="84">
        <f>+'[3]CONSOLIDADO GC-BPS abierto'!KO12</f>
        <v>49086.165059000006</v>
      </c>
      <c r="KP10" s="84">
        <f>+'[3]CONSOLIDADO GC-BPS abierto'!KP12</f>
        <v>55792.186968999988</v>
      </c>
      <c r="KQ10" s="84">
        <f>+'[3]CONSOLIDADO GC-BPS abierto'!KQ12</f>
        <v>47894.354113000001</v>
      </c>
      <c r="KR10" s="84">
        <f>+'[3]CONSOLIDADO GC-BPS abierto'!KR12</f>
        <v>45248.231118999996</v>
      </c>
    </row>
    <row r="11" spans="1:304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f>+'[3]CONSOLIDADO GC-BPS abierto'!GL13</f>
        <v>-1572.615532</v>
      </c>
      <c r="GM11" s="84">
        <f>+'[3]CONSOLIDADO GC-BPS abierto'!GM13</f>
        <v>-1466.8932579999996</v>
      </c>
      <c r="GN11" s="84">
        <f>+'[3]CONSOLIDADO GC-BPS abierto'!GN13</f>
        <v>-1839.6254610000001</v>
      </c>
      <c r="GO11" s="84">
        <f>+'[3]CONSOLIDADO GC-BPS abierto'!GO13</f>
        <v>-1536.3652889999998</v>
      </c>
      <c r="GP11" s="84">
        <f>+'[3]CONSOLIDADO GC-BPS abierto'!GP13</f>
        <v>-2053.3099429999997</v>
      </c>
      <c r="GQ11" s="84">
        <f>+'[3]CONSOLIDADO GC-BPS abierto'!GQ13</f>
        <v>-2521.4333659999998</v>
      </c>
      <c r="GR11" s="84">
        <f>+'[3]CONSOLIDADO GC-BPS abierto'!GR13</f>
        <v>-2710.9796240000005</v>
      </c>
      <c r="GS11" s="84">
        <f>+'[3]CONSOLIDADO GC-BPS abierto'!GS13</f>
        <v>-2237.390218</v>
      </c>
      <c r="GT11" s="84">
        <f>+'[3]CONSOLIDADO GC-BPS abierto'!GT13</f>
        <v>-2460.237255</v>
      </c>
      <c r="GU11" s="84">
        <f>+'[3]CONSOLIDADO GC-BPS abierto'!GU13</f>
        <v>-2095.8210690000001</v>
      </c>
      <c r="GV11" s="84">
        <f>+'[3]CONSOLIDADO GC-BPS abierto'!GV13</f>
        <v>-2042.5143560000001</v>
      </c>
      <c r="GW11" s="84">
        <f>+'[3]CONSOLIDADO GC-BPS abierto'!GW13</f>
        <v>-2106.5311160000006</v>
      </c>
      <c r="GX11" s="84">
        <f>+'[3]CONSOLIDADO GC-BPS abierto'!GX13</f>
        <v>-1860.9772770000002</v>
      </c>
      <c r="GY11" s="84">
        <f>+'[3]CONSOLIDADO GC-BPS abierto'!GY13</f>
        <v>-1894.3281230000002</v>
      </c>
      <c r="GZ11" s="84">
        <f>+'[3]CONSOLIDADO GC-BPS abierto'!GZ13</f>
        <v>-1782.1644690000001</v>
      </c>
      <c r="HA11" s="84">
        <f>+'[3]CONSOLIDADO GC-BPS abierto'!HA13</f>
        <v>-1851.8459150000001</v>
      </c>
      <c r="HB11" s="84">
        <f>+'[3]CONSOLIDADO GC-BPS abierto'!HB13</f>
        <v>-2462.1835920000003</v>
      </c>
      <c r="HC11" s="84">
        <f>+'[3]CONSOLIDADO GC-BPS abierto'!HC13</f>
        <v>-2749.0187000000001</v>
      </c>
      <c r="HD11" s="84">
        <f>+'[3]CONSOLIDADO GC-BPS abierto'!HD13</f>
        <v>-2723.299</v>
      </c>
      <c r="HE11" s="84">
        <f>+'[3]CONSOLIDADO GC-BPS abierto'!HE13</f>
        <v>-2852.4305919999997</v>
      </c>
      <c r="HF11" s="84">
        <f>+'[3]CONSOLIDADO GC-BPS abierto'!HF13</f>
        <v>-2108.9292579999997</v>
      </c>
      <c r="HG11" s="84">
        <f>+'[3]CONSOLIDADO GC-BPS abierto'!HG13</f>
        <v>-2141.625344</v>
      </c>
      <c r="HH11" s="84">
        <f>+'[3]CONSOLIDADO GC-BPS abierto'!HH13</f>
        <v>-2599.5200450000002</v>
      </c>
      <c r="HI11" s="84">
        <f>+'[3]CONSOLIDADO GC-BPS abierto'!HI13</f>
        <v>-2264.4407379999998</v>
      </c>
      <c r="HJ11" s="84">
        <f>+'[3]CONSOLIDADO GC-BPS abierto'!HJ13</f>
        <v>-2437.2655599999985</v>
      </c>
      <c r="HK11" s="84">
        <f>+'[3]CONSOLIDADO GC-BPS abierto'!HK13</f>
        <v>-2143.5161520000001</v>
      </c>
      <c r="HL11" s="84">
        <f>+'[3]CONSOLIDADO GC-BPS abierto'!HL13</f>
        <v>-2248.1234159999995</v>
      </c>
      <c r="HM11" s="84">
        <f>+'[3]CONSOLIDADO GC-BPS abierto'!HM13</f>
        <v>-2138.5556799999995</v>
      </c>
      <c r="HN11" s="84">
        <f>+'[3]CONSOLIDADO GC-BPS abierto'!HN13</f>
        <v>-3360.1527499999993</v>
      </c>
      <c r="HO11" s="84">
        <f>+'[3]CONSOLIDADO GC-BPS abierto'!HO13</f>
        <v>-4085.3058119999992</v>
      </c>
      <c r="HP11" s="84">
        <f>+'[3]CONSOLIDADO GC-BPS abierto'!HP13</f>
        <v>-3643.6765580000001</v>
      </c>
      <c r="HQ11" s="84">
        <f>+'[3]CONSOLIDADO GC-BPS abierto'!HQ13</f>
        <v>-3471.1289829899997</v>
      </c>
      <c r="HR11" s="84">
        <f>+'[3]CONSOLIDADO GC-BPS abierto'!HR13</f>
        <v>-2879.5650249899991</v>
      </c>
      <c r="HS11" s="84">
        <f>+'[3]CONSOLIDADO GC-BPS abierto'!HS13</f>
        <v>-3236.579401</v>
      </c>
      <c r="HT11" s="84">
        <f>+'[3]CONSOLIDADO GC-BPS abierto'!HT13</f>
        <v>-3196.452151</v>
      </c>
      <c r="HU11" s="84">
        <f>+'[3]CONSOLIDADO GC-BPS abierto'!HU13</f>
        <v>-2802.8036459999998</v>
      </c>
      <c r="HV11" s="84">
        <f>+'[3]CONSOLIDADO GC-BPS abierto'!HV13</f>
        <v>-2921.8598259999999</v>
      </c>
      <c r="HW11" s="84">
        <f>+'[3]CONSOLIDADO GC-BPS abierto'!HW13</f>
        <v>-2501.8787961100002</v>
      </c>
      <c r="HX11" s="84">
        <f>+'[3]CONSOLIDADO GC-BPS abierto'!HX13</f>
        <v>-2374.8805009499997</v>
      </c>
      <c r="HY11" s="84">
        <f>+'[3]CONSOLIDADO GC-BPS abierto'!HY13</f>
        <v>-3259.8618019800001</v>
      </c>
      <c r="HZ11" s="84">
        <f>+'[3]CONSOLIDADO GC-BPS abierto'!HZ13</f>
        <v>-3591.03065999</v>
      </c>
      <c r="IA11" s="84">
        <f>+'[3]CONSOLIDADO GC-BPS abierto'!IA13</f>
        <v>-3449.0009340000001</v>
      </c>
      <c r="IB11" s="84">
        <f>+'[3]CONSOLIDADO GC-BPS abierto'!IB13</f>
        <v>-4807.1332013100009</v>
      </c>
      <c r="IC11" s="84">
        <f>+'[3]CONSOLIDADO GC-BPS abierto'!IC13</f>
        <v>-3669.9586149999996</v>
      </c>
      <c r="ID11" s="84">
        <f>+'[3]CONSOLIDADO GC-BPS abierto'!ID13</f>
        <v>-2883.2916379999988</v>
      </c>
      <c r="IE11" s="84">
        <f>+'[3]CONSOLIDADO GC-BPS abierto'!IE13</f>
        <v>-3450.8515159999997</v>
      </c>
      <c r="IF11" s="84">
        <f>+'[3]CONSOLIDADO GC-BPS abierto'!IF13</f>
        <v>-3120.7798399999997</v>
      </c>
      <c r="IG11" s="84">
        <f>+'[3]CONSOLIDADO GC-BPS abierto'!IG13</f>
        <v>-2684.0013180000005</v>
      </c>
      <c r="IH11" s="84">
        <f>+'[3]CONSOLIDADO GC-BPS abierto'!IH13</f>
        <v>-3220.514736990001</v>
      </c>
      <c r="II11" s="84">
        <f>+'[3]CONSOLIDADO GC-BPS abierto'!II13</f>
        <v>-3152.0977200000007</v>
      </c>
      <c r="IJ11" s="84">
        <f>+'[3]CONSOLIDADO GC-BPS abierto'!IJ13</f>
        <v>-3051.8584899900002</v>
      </c>
      <c r="IK11" s="84">
        <f>+'[3]CONSOLIDADO GC-BPS abierto'!IK13</f>
        <v>-3232.4136466999998</v>
      </c>
      <c r="IL11" s="84">
        <f>+'[3]CONSOLIDADO GC-BPS abierto'!IL13</f>
        <v>-6837.9777939799978</v>
      </c>
      <c r="IM11" s="84">
        <f>+'[3]CONSOLIDADO GC-BPS abierto'!IM13</f>
        <v>-3677.5655639900001</v>
      </c>
      <c r="IN11" s="84">
        <f>+'[3]CONSOLIDADO GC-BPS abierto'!IN13</f>
        <v>-4475.0680839999995</v>
      </c>
      <c r="IO11" s="84">
        <f>+'[3]CONSOLIDADO GC-BPS abierto'!IO13</f>
        <v>-4438.6312090000001</v>
      </c>
      <c r="IP11" s="84">
        <f>+'[3]CONSOLIDADO GC-BPS abierto'!IP13</f>
        <v>-3610.03622</v>
      </c>
      <c r="IQ11" s="84">
        <f>+'[3]CONSOLIDADO GC-BPS abierto'!IQ13</f>
        <v>-3783.6450540000001</v>
      </c>
      <c r="IR11" s="84">
        <f>+'[3]CONSOLIDADO GC-BPS abierto'!IR13</f>
        <v>-3226.5005820000001</v>
      </c>
      <c r="IS11" s="84">
        <f>+'[3]CONSOLIDADO GC-BPS abierto'!IS13</f>
        <v>-3398.9850579900003</v>
      </c>
      <c r="IT11" s="84">
        <f>+'[3]CONSOLIDADO GC-BPS abierto'!IT13</f>
        <v>-3701.6412010000004</v>
      </c>
      <c r="IU11" s="84">
        <f>+'[3]CONSOLIDADO GC-BPS abierto'!IU13</f>
        <v>-2924.8919639999995</v>
      </c>
      <c r="IV11" s="84">
        <f>+'[3]CONSOLIDADO GC-BPS abierto'!IV13</f>
        <v>-3060.8949029999999</v>
      </c>
      <c r="IW11" s="84">
        <f>+'[3]CONSOLIDADO GC-BPS abierto'!IW13</f>
        <v>-3776.8455193199989</v>
      </c>
      <c r="IX11" s="84">
        <f>+'[3]CONSOLIDADO GC-BPS abierto'!IX13</f>
        <v>-5460.0903569900001</v>
      </c>
      <c r="IY11" s="84">
        <f>+'[3]CONSOLIDADO GC-BPS abierto'!IY13</f>
        <v>-5310.8935629999987</v>
      </c>
      <c r="IZ11" s="84">
        <f>+'[3]CONSOLIDADO GC-BPS abierto'!IZ13</f>
        <v>-5639.0044070000004</v>
      </c>
      <c r="JA11" s="84">
        <f>+'[3]CONSOLIDADO GC-BPS abierto'!JA13</f>
        <v>-4135.0547180000012</v>
      </c>
      <c r="JB11" s="84">
        <f>+'[3]CONSOLIDADO GC-BPS abierto'!JB13</f>
        <v>-4056.1776751799998</v>
      </c>
      <c r="JC11" s="84">
        <f>+'[3]CONSOLIDADO GC-BPS abierto'!JC13</f>
        <v>-3812.6101949999997</v>
      </c>
      <c r="JD11" s="84">
        <f>+'[3]CONSOLIDADO GC-BPS abierto'!JD13</f>
        <v>-4047.3125639999998</v>
      </c>
      <c r="JE11" s="84">
        <f>+'[3]CONSOLIDADO GC-BPS abierto'!JE13</f>
        <v>-3340.9045080000005</v>
      </c>
      <c r="JF11" s="84">
        <f>+'[3]CONSOLIDADO GC-BPS abierto'!JF13</f>
        <v>-3696.4878189999999</v>
      </c>
      <c r="JG11" s="84">
        <f>+'[3]CONSOLIDADO GC-BPS abierto'!JG13</f>
        <v>-3547.3800468300001</v>
      </c>
      <c r="JH11" s="84">
        <f>+'[3]CONSOLIDADO GC-BPS abierto'!JH13</f>
        <v>-4048.8465992700003</v>
      </c>
      <c r="JI11" s="84">
        <f>+'[3]CONSOLIDADO GC-BPS abierto'!JI13</f>
        <v>-3670.3250783399999</v>
      </c>
      <c r="JJ11" s="84">
        <f>+'[3]CONSOLIDADO GC-BPS abierto'!JJ13</f>
        <v>-5554.6452759999993</v>
      </c>
      <c r="JK11" s="84">
        <f>+'[3]CONSOLIDADO GC-BPS abierto'!JK13</f>
        <v>-5508.3676189999996</v>
      </c>
      <c r="JL11" s="84">
        <f>+'[3]CONSOLIDADO GC-BPS abierto'!JL13</f>
        <v>-6849.9351070000002</v>
      </c>
      <c r="JM11" s="84">
        <f>+'[3]CONSOLIDADO GC-BPS abierto'!JM13</f>
        <v>-5289.6524269999982</v>
      </c>
      <c r="JN11" s="84">
        <f>+'[3]CONSOLIDADO GC-BPS abierto'!JN13</f>
        <v>-4862.1823469999999</v>
      </c>
      <c r="JO11" s="84">
        <f>+'[3]CONSOLIDADO GC-BPS abierto'!JO13</f>
        <v>-4963.0951359999999</v>
      </c>
      <c r="JP11" s="84">
        <f>+'[3]CONSOLIDADO GC-BPS abierto'!JP13</f>
        <v>-6285.3115066999999</v>
      </c>
      <c r="JQ11" s="84">
        <f>+'[3]CONSOLIDADO GC-BPS abierto'!JQ13</f>
        <v>-5536.9924969999993</v>
      </c>
      <c r="JR11" s="84">
        <f>+'[3]CONSOLIDADO GC-BPS abierto'!JR13</f>
        <v>-5335.3121289999999</v>
      </c>
      <c r="JS11" s="84">
        <f>+'[3]CONSOLIDADO GC-BPS abierto'!JS13</f>
        <v>-6081.6509720000013</v>
      </c>
      <c r="JT11" s="84">
        <f>+'[3]CONSOLIDADO GC-BPS abierto'!JT13</f>
        <v>-5539.355047</v>
      </c>
      <c r="JU11" s="84">
        <f>+'[3]CONSOLIDADO GC-BPS abierto'!JU13</f>
        <v>-5414.0476559999997</v>
      </c>
      <c r="JV11" s="84">
        <f>+'[3]CONSOLIDADO GC-BPS abierto'!JV13</f>
        <v>-7677.017511</v>
      </c>
      <c r="JW11" s="84">
        <f>+'[3]CONSOLIDADO GC-BPS abierto'!JW13</f>
        <v>-7985.6908519999997</v>
      </c>
      <c r="JX11" s="84">
        <f>+'[3]CONSOLIDADO GC-BPS abierto'!JX13</f>
        <v>-7703.1523430000007</v>
      </c>
      <c r="JY11" s="84">
        <f>+'[3]CONSOLIDADO GC-BPS abierto'!JY13</f>
        <v>-8083.6045870000007</v>
      </c>
      <c r="JZ11" s="84">
        <f>+'[3]CONSOLIDADO GC-BPS abierto'!JZ13</f>
        <v>-6887.6361070000003</v>
      </c>
      <c r="KA11" s="84">
        <f>+'[3]CONSOLIDADO GC-BPS abierto'!KA13</f>
        <v>-6356.7977370000008</v>
      </c>
      <c r="KB11" s="84">
        <f>+'[3]CONSOLIDADO GC-BPS abierto'!KB13</f>
        <v>-6576.5307909999992</v>
      </c>
      <c r="KC11" s="84">
        <f>+'[3]CONSOLIDADO GC-BPS abierto'!KC13</f>
        <v>-6400.962833999999</v>
      </c>
      <c r="KD11" s="84">
        <f>+'[3]CONSOLIDADO GC-BPS abierto'!KD13</f>
        <v>-6489.2032429999999</v>
      </c>
      <c r="KE11" s="84">
        <f>+'[3]CONSOLIDADO GC-BPS abierto'!KE13</f>
        <v>-5783.1942910000007</v>
      </c>
      <c r="KF11" s="84">
        <f>+'[3]CONSOLIDADO GC-BPS abierto'!KF13</f>
        <v>-6674.7921050000004</v>
      </c>
      <c r="KG11" s="84">
        <f>+'[3]CONSOLIDADO GC-BPS abierto'!KG13</f>
        <v>-6260.7846709999994</v>
      </c>
      <c r="KH11" s="84">
        <f>+'[3]CONSOLIDADO GC-BPS abierto'!KH13</f>
        <v>-10761.679356000001</v>
      </c>
      <c r="KI11" s="84">
        <f>+'[3]CONSOLIDADO GC-BPS abierto'!KI13</f>
        <v>-8123.505126</v>
      </c>
      <c r="KJ11" s="84">
        <f>+'[3]CONSOLIDADO GC-BPS abierto'!KJ13</f>
        <v>-7818.1160410000002</v>
      </c>
      <c r="KK11" s="84">
        <f>+'[3]CONSOLIDADO GC-BPS abierto'!KK13</f>
        <v>-8092.8950720000003</v>
      </c>
      <c r="KL11" s="84">
        <f>+'[3]CONSOLIDADO GC-BPS abierto'!KL13</f>
        <v>-6344.3957409999985</v>
      </c>
      <c r="KM11" s="84">
        <f>+'[3]CONSOLIDADO GC-BPS abierto'!KM13</f>
        <v>-7288.0261419999997</v>
      </c>
      <c r="KN11" s="84">
        <f>+'[3]CONSOLIDADO GC-BPS abierto'!KN13</f>
        <v>-6852.9958269999997</v>
      </c>
      <c r="KO11" s="84">
        <f>+'[3]CONSOLIDADO GC-BPS abierto'!KO13</f>
        <v>-6437.3870390000002</v>
      </c>
      <c r="KP11" s="84">
        <f>+'[3]CONSOLIDADO GC-BPS abierto'!KP13</f>
        <v>-7407.2945189999991</v>
      </c>
      <c r="KQ11" s="84">
        <f>+'[3]CONSOLIDADO GC-BPS abierto'!KQ13</f>
        <v>-6069.4622529999997</v>
      </c>
      <c r="KR11" s="84">
        <f>+'[3]CONSOLIDADO GC-BPS abierto'!KR13</f>
        <v>-6056.5846289999999</v>
      </c>
    </row>
    <row r="12" spans="1:304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f>+'[3]CONSOLIDADO GC-BPS abierto'!GL14</f>
        <v>34.914000000000001</v>
      </c>
      <c r="GM12" s="84">
        <f>+'[3]CONSOLIDADO GC-BPS abierto'!GM14</f>
        <v>17.715</v>
      </c>
      <c r="GN12" s="84">
        <f>+'[3]CONSOLIDADO GC-BPS abierto'!GN14</f>
        <v>17.507000000000001</v>
      </c>
      <c r="GO12" s="84">
        <f>+'[3]CONSOLIDADO GC-BPS abierto'!GO14</f>
        <v>16.893999999999998</v>
      </c>
      <c r="GP12" s="84">
        <f>+'[3]CONSOLIDADO GC-BPS abierto'!GP14</f>
        <v>11.327999999999999</v>
      </c>
      <c r="GQ12" s="84">
        <f>+'[3]CONSOLIDADO GC-BPS abierto'!GQ14</f>
        <v>41.594000000000001</v>
      </c>
      <c r="GR12" s="84">
        <f>+'[3]CONSOLIDADO GC-BPS abierto'!GR14</f>
        <v>22.928999999999998</v>
      </c>
      <c r="GS12" s="84">
        <f>+'[3]CONSOLIDADO GC-BPS abierto'!GS14</f>
        <v>8.5370000000000008</v>
      </c>
      <c r="GT12" s="84">
        <f>+'[3]CONSOLIDADO GC-BPS abierto'!GT14</f>
        <v>30.103000000000002</v>
      </c>
      <c r="GU12" s="84">
        <f>+'[3]CONSOLIDADO GC-BPS abierto'!GU14</f>
        <v>22.501999999999999</v>
      </c>
      <c r="GV12" s="84">
        <f>+'[3]CONSOLIDADO GC-BPS abierto'!GV14</f>
        <v>11.092000000000001</v>
      </c>
      <c r="GW12" s="84">
        <f>+'[3]CONSOLIDADO GC-BPS abierto'!GW14</f>
        <v>6.4710000000000001</v>
      </c>
      <c r="GX12" s="84">
        <f>+'[3]CONSOLIDADO GC-BPS abierto'!GX14</f>
        <v>145.76</v>
      </c>
      <c r="GY12" s="84">
        <f>+'[3]CONSOLIDADO GC-BPS abierto'!GY14</f>
        <v>27.126000000000001</v>
      </c>
      <c r="GZ12" s="84">
        <f>+'[3]CONSOLIDADO GC-BPS abierto'!GZ14</f>
        <v>14.582000000000001</v>
      </c>
      <c r="HA12" s="84">
        <f>+'[3]CONSOLIDADO GC-BPS abierto'!HA14</f>
        <v>16.991</v>
      </c>
      <c r="HB12" s="84">
        <f>+'[3]CONSOLIDADO GC-BPS abierto'!HB14</f>
        <v>24.577999999999999</v>
      </c>
      <c r="HC12" s="84">
        <f>+'[3]CONSOLIDADO GC-BPS abierto'!HC14</f>
        <v>27.027000000000001</v>
      </c>
      <c r="HD12" s="84">
        <f>+'[3]CONSOLIDADO GC-BPS abierto'!HD14</f>
        <v>33.628999999999998</v>
      </c>
      <c r="HE12" s="84">
        <f>+'[3]CONSOLIDADO GC-BPS abierto'!HE14</f>
        <v>14.742000000000001</v>
      </c>
      <c r="HF12" s="84">
        <f>+'[3]CONSOLIDADO GC-BPS abierto'!HF14</f>
        <v>25.928000000000001</v>
      </c>
      <c r="HG12" s="84">
        <f>+'[3]CONSOLIDADO GC-BPS abierto'!HG14</f>
        <v>30.542999999999999</v>
      </c>
      <c r="HH12" s="84">
        <f>+'[3]CONSOLIDADO GC-BPS abierto'!HH14</f>
        <v>13.382</v>
      </c>
      <c r="HI12" s="84">
        <f>+'[3]CONSOLIDADO GC-BPS abierto'!HI14</f>
        <v>200.529</v>
      </c>
      <c r="HJ12" s="84">
        <f>+'[3]CONSOLIDADO GC-BPS abierto'!HJ14</f>
        <v>38.183</v>
      </c>
      <c r="HK12" s="84">
        <f>+'[3]CONSOLIDADO GC-BPS abierto'!HK14</f>
        <v>16.838000000000001</v>
      </c>
      <c r="HL12" s="84">
        <f>+'[3]CONSOLIDADO GC-BPS abierto'!HL14</f>
        <v>26.344000000000001</v>
      </c>
      <c r="HM12" s="84">
        <f>+'[3]CONSOLIDADO GC-BPS abierto'!HM14</f>
        <v>14.930999999999999</v>
      </c>
      <c r="HN12" s="84">
        <f>+'[3]CONSOLIDADO GC-BPS abierto'!HN14</f>
        <v>14.855</v>
      </c>
      <c r="HO12" s="84">
        <f>+'[3]CONSOLIDADO GC-BPS abierto'!HO14</f>
        <v>43.195</v>
      </c>
      <c r="HP12" s="84">
        <f>+'[3]CONSOLIDADO GC-BPS abierto'!HP14</f>
        <v>24.515999999999998</v>
      </c>
      <c r="HQ12" s="84">
        <f>+'[3]CONSOLIDADO GC-BPS abierto'!HQ14</f>
        <v>15.018000000000001</v>
      </c>
      <c r="HR12" s="84">
        <f>+'[3]CONSOLIDADO GC-BPS abierto'!HR14</f>
        <v>41.892000000000003</v>
      </c>
      <c r="HS12" s="84">
        <f>+'[3]CONSOLIDADO GC-BPS abierto'!HS14</f>
        <v>61.082000000000001</v>
      </c>
      <c r="HT12" s="84">
        <f>+'[3]CONSOLIDADO GC-BPS abierto'!HT14</f>
        <v>1.4890000000000001</v>
      </c>
      <c r="HU12" s="84">
        <f>+'[3]CONSOLIDADO GC-BPS abierto'!HU14</f>
        <v>114.29600000000001</v>
      </c>
      <c r="HV12" s="84">
        <f>+'[3]CONSOLIDADO GC-BPS abierto'!HV14</f>
        <v>41.777000000000001</v>
      </c>
      <c r="HW12" s="84">
        <f>+'[3]CONSOLIDADO GC-BPS abierto'!HW14</f>
        <v>19.782</v>
      </c>
      <c r="HX12" s="84">
        <f>+'[3]CONSOLIDADO GC-BPS abierto'!HX14</f>
        <v>16.353999999999999</v>
      </c>
      <c r="HY12" s="84">
        <f>+'[3]CONSOLIDADO GC-BPS abierto'!HY14</f>
        <v>21.178999999999998</v>
      </c>
      <c r="HZ12" s="84">
        <f>+'[3]CONSOLIDADO GC-BPS abierto'!HZ14</f>
        <v>33.412999999999997</v>
      </c>
      <c r="IA12" s="84">
        <f>+'[3]CONSOLIDADO GC-BPS abierto'!IA14</f>
        <v>52.005000000000003</v>
      </c>
      <c r="IB12" s="84">
        <f>+'[3]CONSOLIDADO GC-BPS abierto'!IB14</f>
        <v>24.577999999999999</v>
      </c>
      <c r="IC12" s="84">
        <f>+'[3]CONSOLIDADO GC-BPS abierto'!IC14</f>
        <v>31.556000000000001</v>
      </c>
      <c r="ID12" s="84">
        <f>+'[3]CONSOLIDADO GC-BPS abierto'!ID14</f>
        <v>24.35</v>
      </c>
      <c r="IE12" s="84">
        <f>+'[3]CONSOLIDADO GC-BPS abierto'!IE14</f>
        <v>40.246000000000002</v>
      </c>
      <c r="IF12" s="84">
        <f>+'[3]CONSOLIDADO GC-BPS abierto'!IF14</f>
        <v>15.798</v>
      </c>
      <c r="IG12" s="84">
        <f>+'[3]CONSOLIDADO GC-BPS abierto'!IG14</f>
        <v>154.29499999999999</v>
      </c>
      <c r="IH12" s="84">
        <f>+'[3]CONSOLIDADO GC-BPS abierto'!IH14</f>
        <v>44.518000000000001</v>
      </c>
      <c r="II12" s="84">
        <f>+'[3]CONSOLIDADO GC-BPS abierto'!II14</f>
        <v>22.486999999999998</v>
      </c>
      <c r="IJ12" s="84">
        <f>+'[3]CONSOLIDADO GC-BPS abierto'!IJ14</f>
        <v>23.341000000000001</v>
      </c>
      <c r="IK12" s="84">
        <f>+'[3]CONSOLIDADO GC-BPS abierto'!IK14</f>
        <v>17.431000000000001</v>
      </c>
      <c r="IL12" s="84">
        <f>+'[3]CONSOLIDADO GC-BPS abierto'!IL14</f>
        <v>19.954999999999998</v>
      </c>
      <c r="IM12" s="84">
        <f>+'[3]CONSOLIDADO GC-BPS abierto'!IM14</f>
        <v>52.017000000000003</v>
      </c>
      <c r="IN12" s="84">
        <f>+'[3]CONSOLIDADO GC-BPS abierto'!IN14</f>
        <v>19.791</v>
      </c>
      <c r="IO12" s="84">
        <f>+'[3]CONSOLIDADO GC-BPS abierto'!IO14</f>
        <v>20.225999999999999</v>
      </c>
      <c r="IP12" s="84">
        <f>+'[3]CONSOLIDADO GC-BPS abierto'!IP14</f>
        <v>6.6159999999999997</v>
      </c>
      <c r="IQ12" s="84">
        <f>+'[3]CONSOLIDADO GC-BPS abierto'!IQ14</f>
        <v>99.134</v>
      </c>
      <c r="IR12" s="84">
        <f>+'[3]CONSOLIDADO GC-BPS abierto'!IR14</f>
        <v>18.920000000000002</v>
      </c>
      <c r="IS12" s="84">
        <f>+'[3]CONSOLIDADO GC-BPS abierto'!IS14</f>
        <v>217.548</v>
      </c>
      <c r="IT12" s="84">
        <f>+'[3]CONSOLIDADO GC-BPS abierto'!IT14</f>
        <v>16.611999999999998</v>
      </c>
      <c r="IU12" s="84">
        <f>+'[3]CONSOLIDADO GC-BPS abierto'!IU14</f>
        <v>29.565000000000001</v>
      </c>
      <c r="IV12" s="84">
        <f>+'[3]CONSOLIDADO GC-BPS abierto'!IV14</f>
        <v>20.719000000000001</v>
      </c>
      <c r="IW12" s="84">
        <f>+'[3]CONSOLIDADO GC-BPS abierto'!IW14</f>
        <v>35.932000000000002</v>
      </c>
      <c r="IX12" s="84">
        <f>+'[3]CONSOLIDADO GC-BPS abierto'!IX14</f>
        <v>18.248999999999999</v>
      </c>
      <c r="IY12" s="84">
        <f>+'[3]CONSOLIDADO GC-BPS abierto'!IY14</f>
        <v>18.478999999999999</v>
      </c>
      <c r="IZ12" s="84">
        <f>+'[3]CONSOLIDADO GC-BPS abierto'!IZ14</f>
        <v>17.542999999999999</v>
      </c>
      <c r="JA12" s="84">
        <f>+'[3]CONSOLIDADO GC-BPS abierto'!JA14</f>
        <v>5.585</v>
      </c>
      <c r="JB12" s="84">
        <f>+'[3]CONSOLIDADO GC-BPS abierto'!JB14</f>
        <v>44.965000000000003</v>
      </c>
      <c r="JC12" s="84">
        <f>+'[3]CONSOLIDADO GC-BPS abierto'!JC14</f>
        <v>7.9420000000000002</v>
      </c>
      <c r="JD12" s="84">
        <f>+'[3]CONSOLIDADO GC-BPS abierto'!JD14</f>
        <v>32.816000000000003</v>
      </c>
      <c r="JE12" s="84">
        <f>+'[3]CONSOLIDADO GC-BPS abierto'!JE14</f>
        <v>101.998</v>
      </c>
      <c r="JF12" s="84">
        <f>+'[3]CONSOLIDADO GC-BPS abierto'!JF14</f>
        <v>48.176000000000002</v>
      </c>
      <c r="JG12" s="84">
        <f>+'[3]CONSOLIDADO GC-BPS abierto'!JG14</f>
        <v>69.884</v>
      </c>
      <c r="JH12" s="84">
        <f>+'[3]CONSOLIDADO GC-BPS abierto'!JH14</f>
        <v>20.103999999999999</v>
      </c>
      <c r="JI12" s="84">
        <f>+'[3]CONSOLIDADO GC-BPS abierto'!JI14</f>
        <v>20.140999999999998</v>
      </c>
      <c r="JJ12" s="84">
        <f>+'[3]CONSOLIDADO GC-BPS abierto'!JJ14</f>
        <v>16.544</v>
      </c>
      <c r="JK12" s="84">
        <f>+'[3]CONSOLIDADO GC-BPS abierto'!JK14</f>
        <v>29.076000000000001</v>
      </c>
      <c r="JL12" s="84">
        <f>+'[3]CONSOLIDADO GC-BPS abierto'!JL14</f>
        <v>25.497</v>
      </c>
      <c r="JM12" s="84">
        <f>+'[3]CONSOLIDADO GC-BPS abierto'!JM14</f>
        <v>58.137</v>
      </c>
      <c r="JN12" s="84">
        <f>+'[3]CONSOLIDADO GC-BPS abierto'!JN14</f>
        <v>66.266999999999996</v>
      </c>
      <c r="JO12" s="84">
        <f>+'[3]CONSOLIDADO GC-BPS abierto'!JO14</f>
        <v>0</v>
      </c>
      <c r="JP12" s="84">
        <f>+'[3]CONSOLIDADO GC-BPS abierto'!JP14</f>
        <v>119.414</v>
      </c>
      <c r="JQ12" s="84">
        <f>+'[3]CONSOLIDADO GC-BPS abierto'!JQ14</f>
        <v>98.759</v>
      </c>
      <c r="JR12" s="84">
        <f>+'[3]CONSOLIDADO GC-BPS abierto'!JR14</f>
        <v>57.984000000000002</v>
      </c>
      <c r="JS12" s="84">
        <f>+'[3]CONSOLIDADO GC-BPS abierto'!JS14</f>
        <v>13.875999999999999</v>
      </c>
      <c r="JT12" s="84">
        <f>+'[3]CONSOLIDADO GC-BPS abierto'!JT14</f>
        <v>69.858999999999995</v>
      </c>
      <c r="JU12" s="84">
        <f>+'[3]CONSOLIDADO GC-BPS abierto'!JU14</f>
        <v>28.213999999999999</v>
      </c>
      <c r="JV12" s="84">
        <f>+'[3]CONSOLIDADO GC-BPS abierto'!JV14</f>
        <v>19.823</v>
      </c>
      <c r="JW12" s="84">
        <f>+'[3]CONSOLIDADO GC-BPS abierto'!JW14</f>
        <v>18.045000000000002</v>
      </c>
      <c r="JX12" s="84">
        <f>+'[3]CONSOLIDADO GC-BPS abierto'!JX14</f>
        <v>18.591999999999999</v>
      </c>
      <c r="JY12" s="84">
        <f>+'[3]CONSOLIDADO GC-BPS abierto'!JY14</f>
        <v>49.494</v>
      </c>
      <c r="JZ12" s="84">
        <f>+'[3]CONSOLIDADO GC-BPS abierto'!JZ14</f>
        <v>23.495000000000001</v>
      </c>
      <c r="KA12" s="84">
        <f>+'[3]CONSOLIDADO GC-BPS abierto'!KA14</f>
        <v>14.403</v>
      </c>
      <c r="KB12" s="84">
        <f>+'[3]CONSOLIDADO GC-BPS abierto'!KB14</f>
        <v>11.755000000000001</v>
      </c>
      <c r="KC12" s="84">
        <f>+'[3]CONSOLIDADO GC-BPS abierto'!KC14</f>
        <v>4.8319999999999999</v>
      </c>
      <c r="KD12" s="84">
        <f>+'[3]CONSOLIDADO GC-BPS abierto'!KD14</f>
        <v>248.941</v>
      </c>
      <c r="KE12" s="84">
        <f>+'[3]CONSOLIDADO GC-BPS abierto'!KE14</f>
        <v>27.969000000000001</v>
      </c>
      <c r="KF12" s="84">
        <f>+'[3]CONSOLIDADO GC-BPS abierto'!KF14</f>
        <v>25.986999999999998</v>
      </c>
      <c r="KG12" s="84">
        <f>+'[3]CONSOLIDADO GC-BPS abierto'!KG14</f>
        <v>0.15678999999999998</v>
      </c>
      <c r="KH12" s="84">
        <f>+'[3]CONSOLIDADO GC-BPS abierto'!KH14</f>
        <v>97.806960000000004</v>
      </c>
      <c r="KI12" s="84">
        <f>+'[3]CONSOLIDADO GC-BPS abierto'!KI14</f>
        <v>19.712419999999998</v>
      </c>
      <c r="KJ12" s="84">
        <f>+'[3]CONSOLIDADO GC-BPS abierto'!KJ14</f>
        <v>123.54395</v>
      </c>
      <c r="KK12" s="84">
        <f>+'[3]CONSOLIDADO GC-BPS abierto'!KK14</f>
        <v>29.36664</v>
      </c>
      <c r="KL12" s="84">
        <f>+'[3]CONSOLIDADO GC-BPS abierto'!KL14</f>
        <v>21.044720000000002</v>
      </c>
      <c r="KM12" s="84">
        <f>+'[3]CONSOLIDADO GC-BPS abierto'!KM14</f>
        <v>18.573250000000002</v>
      </c>
      <c r="KN12" s="84">
        <f>+'[3]CONSOLIDADO GC-BPS abierto'!KN14</f>
        <v>33.86016</v>
      </c>
      <c r="KO12" s="84">
        <f>+'[3]CONSOLIDADO GC-BPS abierto'!KO14</f>
        <v>217.92281999999997</v>
      </c>
      <c r="KP12" s="84">
        <f>+'[3]CONSOLIDADO GC-BPS abierto'!KP14</f>
        <v>56.369120000000002</v>
      </c>
      <c r="KQ12" s="84">
        <f>+'[3]CONSOLIDADO GC-BPS abierto'!KQ14</f>
        <v>0</v>
      </c>
      <c r="KR12" s="84">
        <f>+'[3]CONSOLIDADO GC-BPS abierto'!KR14</f>
        <v>38.351819999999996</v>
      </c>
    </row>
    <row r="13" spans="1:304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f>+'[3]CONSOLIDADO GC-BPS abierto'!GL15</f>
        <v>74.409000000000006</v>
      </c>
      <c r="GM13" s="84">
        <f>+'[3]CONSOLIDADO GC-BPS abierto'!GM15</f>
        <v>0</v>
      </c>
      <c r="GN13" s="84">
        <f>+'[3]CONSOLIDADO GC-BPS abierto'!GN15</f>
        <v>0</v>
      </c>
      <c r="GO13" s="84">
        <f>+'[3]CONSOLIDADO GC-BPS abierto'!GO15</f>
        <v>233.15100000000001</v>
      </c>
      <c r="GP13" s="84">
        <f>+'[3]CONSOLIDADO GC-BPS abierto'!GP15</f>
        <v>88.150999999999996</v>
      </c>
      <c r="GQ13" s="84">
        <f>+'[3]CONSOLIDADO GC-BPS abierto'!GQ15</f>
        <v>0</v>
      </c>
      <c r="GR13" s="84">
        <f>+'[3]CONSOLIDADO GC-BPS abierto'!GR15</f>
        <v>0</v>
      </c>
      <c r="GS13" s="84">
        <f>+'[3]CONSOLIDADO GC-BPS abierto'!GS15</f>
        <v>52.965000000000003</v>
      </c>
      <c r="GT13" s="84">
        <f>+'[3]CONSOLIDADO GC-BPS abierto'!GT15</f>
        <v>190.07</v>
      </c>
      <c r="GU13" s="84">
        <f>+'[3]CONSOLIDADO GC-BPS abierto'!GU15</f>
        <v>78.385999999999996</v>
      </c>
      <c r="GV13" s="84">
        <f>+'[3]CONSOLIDADO GC-BPS abierto'!GV15</f>
        <v>56.948</v>
      </c>
      <c r="GW13" s="84">
        <f>+'[3]CONSOLIDADO GC-BPS abierto'!GW15</f>
        <v>203.40799999999999</v>
      </c>
      <c r="GX13" s="84">
        <f>+'[3]CONSOLIDADO GC-BPS abierto'!GX15</f>
        <v>0</v>
      </c>
      <c r="GY13" s="84">
        <f>+'[3]CONSOLIDADO GC-BPS abierto'!GY15</f>
        <v>0</v>
      </c>
      <c r="GZ13" s="84">
        <f>+'[3]CONSOLIDADO GC-BPS abierto'!GZ15</f>
        <v>0</v>
      </c>
      <c r="HA13" s="84">
        <f>+'[3]CONSOLIDADO GC-BPS abierto'!HA15</f>
        <v>0</v>
      </c>
      <c r="HB13" s="84">
        <f>+'[3]CONSOLIDADO GC-BPS abierto'!HB15</f>
        <v>213.93700000000001</v>
      </c>
      <c r="HC13" s="84">
        <f>+'[3]CONSOLIDADO GC-BPS abierto'!HC15</f>
        <v>65.382999999999996</v>
      </c>
      <c r="HD13" s="84">
        <f>+'[3]CONSOLIDADO GC-BPS abierto'!HD15</f>
        <v>40.347000000000001</v>
      </c>
      <c r="HE13" s="84">
        <f>+'[3]CONSOLIDADO GC-BPS abierto'!HE15</f>
        <v>55.234999999999999</v>
      </c>
      <c r="HF13" s="84">
        <f>+'[3]CONSOLIDADO GC-BPS abierto'!HF15</f>
        <v>131.56399999999999</v>
      </c>
      <c r="HG13" s="84">
        <f>+'[3]CONSOLIDADO GC-BPS abierto'!HG15</f>
        <v>35.462000000000003</v>
      </c>
      <c r="HH13" s="84">
        <f>+'[3]CONSOLIDADO GC-BPS abierto'!HH15</f>
        <v>33.984999999999999</v>
      </c>
      <c r="HI13" s="84">
        <f>+'[3]CONSOLIDADO GC-BPS abierto'!HI15</f>
        <v>34.970999999999997</v>
      </c>
      <c r="HJ13" s="84">
        <f>+'[3]CONSOLIDADO GC-BPS abierto'!HJ15</f>
        <v>0</v>
      </c>
      <c r="HK13" s="84">
        <f>+'[3]CONSOLIDADO GC-BPS abierto'!HK15</f>
        <v>76.84</v>
      </c>
      <c r="HL13" s="84">
        <f>+'[3]CONSOLIDADO GC-BPS abierto'!HL15</f>
        <v>0</v>
      </c>
      <c r="HM13" s="84">
        <f>+'[3]CONSOLIDADO GC-BPS abierto'!HM15</f>
        <v>0</v>
      </c>
      <c r="HN13" s="84">
        <f>+'[3]CONSOLIDADO GC-BPS abierto'!HN15</f>
        <v>210.535</v>
      </c>
      <c r="HO13" s="84">
        <f>+'[3]CONSOLIDADO GC-BPS abierto'!HO15</f>
        <v>86.278999999999996</v>
      </c>
      <c r="HP13" s="84">
        <f>+'[3]CONSOLIDADO GC-BPS abierto'!HP15</f>
        <v>70.94</v>
      </c>
      <c r="HQ13" s="84">
        <f>+'[3]CONSOLIDADO GC-BPS abierto'!HQ15</f>
        <v>56.878999999999998</v>
      </c>
      <c r="HR13" s="84">
        <f>+'[3]CONSOLIDADO GC-BPS abierto'!HR15</f>
        <v>75.801000000000002</v>
      </c>
      <c r="HS13" s="84">
        <f>+'[3]CONSOLIDADO GC-BPS abierto'!HS15</f>
        <v>75.12</v>
      </c>
      <c r="HT13" s="84">
        <f>+'[3]CONSOLIDADO GC-BPS abierto'!HT15</f>
        <v>0</v>
      </c>
      <c r="HU13" s="84">
        <f>+'[3]CONSOLIDADO GC-BPS abierto'!HU15</f>
        <v>152.46</v>
      </c>
      <c r="HV13" s="84">
        <f>+'[3]CONSOLIDADO GC-BPS abierto'!HV15</f>
        <v>41.649000000000001</v>
      </c>
      <c r="HW13" s="84">
        <f>+'[3]CONSOLIDADO GC-BPS abierto'!HW15</f>
        <v>34.603000000000002</v>
      </c>
      <c r="HX13" s="84">
        <f>+'[3]CONSOLIDADO GC-BPS abierto'!HX15</f>
        <v>43.85</v>
      </c>
      <c r="HY13" s="84">
        <f>+'[3]CONSOLIDADO GC-BPS abierto'!HY15</f>
        <v>0</v>
      </c>
      <c r="HZ13" s="84">
        <f>+'[3]CONSOLIDADO GC-BPS abierto'!HZ15</f>
        <v>33.235999999999997</v>
      </c>
      <c r="IA13" s="84">
        <f>+'[3]CONSOLIDADO GC-BPS abierto'!IA15</f>
        <v>116.886</v>
      </c>
      <c r="IB13" s="84">
        <f>+'[3]CONSOLIDADO GC-BPS abierto'!IB15</f>
        <v>48.738999999999997</v>
      </c>
      <c r="IC13" s="84">
        <f>+'[3]CONSOLIDADO GC-BPS abierto'!IC15</f>
        <v>59.065719999999999</v>
      </c>
      <c r="ID13" s="84">
        <f>+'[3]CONSOLIDADO GC-BPS abierto'!ID15</f>
        <v>38.582603999999996</v>
      </c>
      <c r="IE13" s="84">
        <f>+'[3]CONSOLIDADO GC-BPS abierto'!IE15</f>
        <v>71.734807000000004</v>
      </c>
      <c r="IF13" s="84">
        <f>+'[3]CONSOLIDADO GC-BPS abierto'!IF15</f>
        <v>101.497271</v>
      </c>
      <c r="IG13" s="84">
        <f>+'[3]CONSOLIDADO GC-BPS abierto'!IG15</f>
        <v>95.589764000000002</v>
      </c>
      <c r="IH13" s="84">
        <f>+'[3]CONSOLIDADO GC-BPS abierto'!IH15</f>
        <v>83.6614</v>
      </c>
      <c r="II13" s="84">
        <f>+'[3]CONSOLIDADO GC-BPS abierto'!II15</f>
        <v>91.507999999999996</v>
      </c>
      <c r="IJ13" s="84">
        <f>+'[3]CONSOLIDADO GC-BPS abierto'!IJ15</f>
        <v>62.58</v>
      </c>
      <c r="IK13" s="84">
        <f>+'[3]CONSOLIDADO GC-BPS abierto'!IK15</f>
        <v>92.188999999999993</v>
      </c>
      <c r="IL13" s="84">
        <f>+'[3]CONSOLIDADO GC-BPS abierto'!IL15</f>
        <v>60.976999999999997</v>
      </c>
      <c r="IM13" s="84">
        <f>+'[3]CONSOLIDADO GC-BPS abierto'!IM15</f>
        <v>126.521</v>
      </c>
      <c r="IN13" s="84">
        <f>+'[3]CONSOLIDADO GC-BPS abierto'!IN15</f>
        <v>65.896000000000001</v>
      </c>
      <c r="IO13" s="84">
        <f>+'[3]CONSOLIDADO GC-BPS abierto'!IO15</f>
        <v>70.873999999999995</v>
      </c>
      <c r="IP13" s="84">
        <f>+'[3]CONSOLIDADO GC-BPS abierto'!IP15</f>
        <v>93.099000000000004</v>
      </c>
      <c r="IQ13" s="84">
        <f>+'[3]CONSOLIDADO GC-BPS abierto'!IQ15</f>
        <v>41.395000000000003</v>
      </c>
      <c r="IR13" s="84">
        <f>+'[3]CONSOLIDADO GC-BPS abierto'!IR15</f>
        <v>62.972999999999999</v>
      </c>
      <c r="IS13" s="84">
        <f>+'[3]CONSOLIDADO GC-BPS abierto'!IS15</f>
        <v>120.05</v>
      </c>
      <c r="IT13" s="84">
        <f>+'[3]CONSOLIDADO GC-BPS abierto'!IT15</f>
        <v>75.623999999999995</v>
      </c>
      <c r="IU13" s="84">
        <f>+'[3]CONSOLIDADO GC-BPS abierto'!IU15</f>
        <v>33.466000000000001</v>
      </c>
      <c r="IV13" s="84">
        <f>+'[3]CONSOLIDADO GC-BPS abierto'!IV15</f>
        <v>34.116</v>
      </c>
      <c r="IW13" s="84">
        <f>+'[3]CONSOLIDADO GC-BPS abierto'!IW15</f>
        <v>17.579999999999998</v>
      </c>
      <c r="IX13" s="84">
        <f>+'[3]CONSOLIDADO GC-BPS abierto'!IX15</f>
        <v>13.166</v>
      </c>
      <c r="IY13" s="84">
        <f>+'[3]CONSOLIDADO GC-BPS abierto'!IY15</f>
        <v>32.658000000000001</v>
      </c>
      <c r="IZ13" s="84">
        <f>+'[3]CONSOLIDADO GC-BPS abierto'!IZ15</f>
        <v>108.587</v>
      </c>
      <c r="JA13" s="84">
        <f>+'[3]CONSOLIDADO GC-BPS abierto'!JA15</f>
        <v>137.38300000000001</v>
      </c>
      <c r="JB13" s="84">
        <f>+'[3]CONSOLIDADO GC-BPS abierto'!JB15</f>
        <v>87.355000000000004</v>
      </c>
      <c r="JC13" s="84">
        <f>+'[3]CONSOLIDADO GC-BPS abierto'!JC15</f>
        <v>71.816999999999993</v>
      </c>
      <c r="JD13" s="84">
        <f>+'[3]CONSOLIDADO GC-BPS abierto'!JD15</f>
        <v>48.04</v>
      </c>
      <c r="JE13" s="84">
        <f>+'[3]CONSOLIDADO GC-BPS abierto'!JE15</f>
        <v>14.993</v>
      </c>
      <c r="JF13" s="84">
        <f>+'[3]CONSOLIDADO GC-BPS abierto'!JF15</f>
        <v>30.202000000000002</v>
      </c>
      <c r="JG13" s="84">
        <f>+'[3]CONSOLIDADO GC-BPS abierto'!JG15</f>
        <v>49.212000000000003</v>
      </c>
      <c r="JH13" s="84">
        <f>+'[3]CONSOLIDADO GC-BPS abierto'!JH15</f>
        <v>87.188999999999993</v>
      </c>
      <c r="JI13" s="84">
        <f>+'[3]CONSOLIDADO GC-BPS abierto'!JI15</f>
        <v>24.591000000000001</v>
      </c>
      <c r="JJ13" s="84">
        <f>+'[3]CONSOLIDADO GC-BPS abierto'!JJ15</f>
        <v>31.347999999999999</v>
      </c>
      <c r="JK13" s="84">
        <f>+'[3]CONSOLIDADO GC-BPS abierto'!JK15</f>
        <v>47.265999999999998</v>
      </c>
      <c r="JL13" s="84">
        <f>+'[3]CONSOLIDADO GC-BPS abierto'!JL15</f>
        <v>95.817999999999998</v>
      </c>
      <c r="JM13" s="84">
        <f>+'[3]CONSOLIDADO GC-BPS abierto'!JM15</f>
        <v>95.397000000000006</v>
      </c>
      <c r="JN13" s="84">
        <f>+'[3]CONSOLIDADO GC-BPS abierto'!JN15</f>
        <v>40.764000000000003</v>
      </c>
      <c r="JO13" s="84">
        <f>+'[3]CONSOLIDADO GC-BPS abierto'!JO15</f>
        <v>100.129</v>
      </c>
      <c r="JP13" s="84">
        <f>+'[3]CONSOLIDADO GC-BPS abierto'!JP15</f>
        <v>104.66</v>
      </c>
      <c r="JQ13" s="84">
        <f>+'[3]CONSOLIDADO GC-BPS abierto'!JQ15</f>
        <v>288.67200000000003</v>
      </c>
      <c r="JR13" s="84">
        <f>+'[3]CONSOLIDADO GC-BPS abierto'!JR15</f>
        <v>23.395</v>
      </c>
      <c r="JS13" s="84">
        <f>+'[3]CONSOLIDADO GC-BPS abierto'!JS15</f>
        <v>13.699</v>
      </c>
      <c r="JT13" s="84">
        <f>+'[3]CONSOLIDADO GC-BPS abierto'!JT15</f>
        <v>11.074</v>
      </c>
      <c r="JU13" s="84">
        <f>+'[3]CONSOLIDADO GC-BPS abierto'!JU15</f>
        <v>36.826000000000001</v>
      </c>
      <c r="JV13" s="84">
        <f>+'[3]CONSOLIDADO GC-BPS abierto'!JV15</f>
        <v>109.547</v>
      </c>
      <c r="JW13" s="84">
        <f>+'[3]CONSOLIDADO GC-BPS abierto'!JW15</f>
        <v>115.194</v>
      </c>
      <c r="JX13" s="84">
        <f>+'[3]CONSOLIDADO GC-BPS abierto'!JX15</f>
        <v>133.71199999999999</v>
      </c>
      <c r="JY13" s="84">
        <f>+'[3]CONSOLIDADO GC-BPS abierto'!JY15</f>
        <v>132.834</v>
      </c>
      <c r="JZ13" s="84">
        <f>+'[3]CONSOLIDADO GC-BPS abierto'!JZ15</f>
        <v>122.34399999999999</v>
      </c>
      <c r="KA13" s="84">
        <f>+'[3]CONSOLIDADO GC-BPS abierto'!KA15</f>
        <v>63.969000000000001</v>
      </c>
      <c r="KB13" s="84">
        <f>+'[3]CONSOLIDADO GC-BPS abierto'!KB15</f>
        <v>56.287999999999997</v>
      </c>
      <c r="KC13" s="84">
        <f>+'[3]CONSOLIDADO GC-BPS abierto'!KC15</f>
        <v>56.057000000000002</v>
      </c>
      <c r="KD13" s="84">
        <f>+'[3]CONSOLIDADO GC-BPS abierto'!KD15</f>
        <v>16.324000000000002</v>
      </c>
      <c r="KE13" s="84">
        <f>+'[3]CONSOLIDADO GC-BPS abierto'!KE15</f>
        <v>13.263</v>
      </c>
      <c r="KF13" s="84">
        <f>+'[3]CONSOLIDADO GC-BPS abierto'!KF15</f>
        <v>13.118</v>
      </c>
      <c r="KG13" s="84">
        <f>+'[3]CONSOLIDADO GC-BPS abierto'!KG15</f>
        <v>29.251000000000001</v>
      </c>
      <c r="KH13" s="84">
        <f>+'[3]CONSOLIDADO GC-BPS abierto'!KH15</f>
        <v>19.122</v>
      </c>
      <c r="KI13" s="84">
        <f>+'[3]CONSOLIDADO GC-BPS abierto'!KI15</f>
        <v>47.131</v>
      </c>
      <c r="KJ13" s="84">
        <f>+'[3]CONSOLIDADO GC-BPS abierto'!KJ15</f>
        <v>46.756</v>
      </c>
      <c r="KK13" s="84">
        <f>+'[3]CONSOLIDADO GC-BPS abierto'!KK15</f>
        <v>74.793000000000006</v>
      </c>
      <c r="KL13" s="84">
        <f>+'[3]CONSOLIDADO GC-BPS abierto'!KL15</f>
        <v>76.228999999999999</v>
      </c>
      <c r="KM13" s="84">
        <f>+'[3]CONSOLIDADO GC-BPS abierto'!KM15</f>
        <v>60.329000000000001</v>
      </c>
      <c r="KN13" s="84">
        <f>+'[3]CONSOLIDADO GC-BPS abierto'!KN15</f>
        <v>47.752000000000002</v>
      </c>
      <c r="KO13" s="84">
        <f>+'[3]CONSOLIDADO GC-BPS abierto'!KO15</f>
        <v>42.005000000000003</v>
      </c>
      <c r="KP13" s="84">
        <f>+'[3]CONSOLIDADO GC-BPS abierto'!KP15</f>
        <v>48.670999999999999</v>
      </c>
      <c r="KQ13" s="84">
        <f>+'[3]CONSOLIDADO GC-BPS abierto'!KQ15</f>
        <v>84.846999999999994</v>
      </c>
      <c r="KR13" s="84">
        <f>+'[3]CONSOLIDADO GC-BPS abierto'!KR15</f>
        <v>76.055999999999997</v>
      </c>
    </row>
    <row r="14" spans="1:304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f>+'[3]CONSOLIDADO GC-BPS abierto'!GL16</f>
        <v>309.94</v>
      </c>
      <c r="GM14" s="84">
        <f>+'[3]CONSOLIDADO GC-BPS abierto'!GM16</f>
        <v>280.291</v>
      </c>
      <c r="GN14" s="84">
        <f>+'[3]CONSOLIDADO GC-BPS abierto'!GN16</f>
        <v>647.13300000000004</v>
      </c>
      <c r="GO14" s="84">
        <f>+'[3]CONSOLIDADO GC-BPS abierto'!GO16</f>
        <v>466.245</v>
      </c>
      <c r="GP14" s="84">
        <f>+'[3]CONSOLIDADO GC-BPS abierto'!GP16</f>
        <v>490.37900000000002</v>
      </c>
      <c r="GQ14" s="84">
        <f>+'[3]CONSOLIDADO GC-BPS abierto'!GQ16</f>
        <v>431.19959999999998</v>
      </c>
      <c r="GR14" s="84">
        <f>+'[3]CONSOLIDADO GC-BPS abierto'!GR16</f>
        <v>637.00300000000004</v>
      </c>
      <c r="GS14" s="84">
        <f>+'[3]CONSOLIDADO GC-BPS abierto'!GS16</f>
        <v>386.481831</v>
      </c>
      <c r="GT14" s="84">
        <f>+'[3]CONSOLIDADO GC-BPS abierto'!GT16</f>
        <v>381.88272499999994</v>
      </c>
      <c r="GU14" s="84">
        <f>+'[3]CONSOLIDADO GC-BPS abierto'!GU16</f>
        <v>346.98261099999996</v>
      </c>
      <c r="GV14" s="84">
        <f>+'[3]CONSOLIDADO GC-BPS abierto'!GV16</f>
        <v>369.21899999999999</v>
      </c>
      <c r="GW14" s="84">
        <f>+'[3]CONSOLIDADO GC-BPS abierto'!GW16</f>
        <v>1411.2760000000001</v>
      </c>
      <c r="GX14" s="84">
        <f>+'[3]CONSOLIDADO GC-BPS abierto'!GX16</f>
        <v>434.49099999999999</v>
      </c>
      <c r="GY14" s="84">
        <f>+'[3]CONSOLIDADO GC-BPS abierto'!GY16</f>
        <v>434.48400000000004</v>
      </c>
      <c r="GZ14" s="84">
        <f>+'[3]CONSOLIDADO GC-BPS abierto'!GZ16</f>
        <v>359.56299999999999</v>
      </c>
      <c r="HA14" s="84">
        <f>+'[3]CONSOLIDADO GC-BPS abierto'!HA16</f>
        <v>433.45799999999997</v>
      </c>
      <c r="HB14" s="84">
        <f>+'[3]CONSOLIDADO GC-BPS abierto'!HB16</f>
        <v>545.65700000000004</v>
      </c>
      <c r="HC14" s="84">
        <f>+'[3]CONSOLIDADO GC-BPS abierto'!HC16</f>
        <v>538.18799999999999</v>
      </c>
      <c r="HD14" s="84">
        <f>+'[3]CONSOLIDADO GC-BPS abierto'!HD16</f>
        <v>397.35300000000001</v>
      </c>
      <c r="HE14" s="84">
        <f>+'[3]CONSOLIDADO GC-BPS abierto'!HE16</f>
        <v>421.76400000000001</v>
      </c>
      <c r="HF14" s="84">
        <f>+'[3]CONSOLIDADO GC-BPS abierto'!HF16</f>
        <v>611.69600000000003</v>
      </c>
      <c r="HG14" s="84">
        <f>+'[3]CONSOLIDADO GC-BPS abierto'!HG16</f>
        <v>652.60299999999995</v>
      </c>
      <c r="HH14" s="84">
        <f>+'[3]CONSOLIDADO GC-BPS abierto'!HH16</f>
        <v>402.03500000000003</v>
      </c>
      <c r="HI14" s="84">
        <f>+'[3]CONSOLIDADO GC-BPS abierto'!HI16</f>
        <v>524.77099999999996</v>
      </c>
      <c r="HJ14" s="84">
        <f>+'[3]CONSOLIDADO GC-BPS abierto'!HJ16</f>
        <v>436.52600000000001</v>
      </c>
      <c r="HK14" s="84">
        <f>+'[3]CONSOLIDADO GC-BPS abierto'!HK16</f>
        <v>596.42699999999991</v>
      </c>
      <c r="HL14" s="84">
        <f>+'[3]CONSOLIDADO GC-BPS abierto'!HL16</f>
        <v>563.255</v>
      </c>
      <c r="HM14" s="84">
        <f>+'[3]CONSOLIDADO GC-BPS abierto'!HM16</f>
        <v>351.50200000000001</v>
      </c>
      <c r="HN14" s="84">
        <f>+'[3]CONSOLIDADO GC-BPS abierto'!HN16</f>
        <v>729.65800000000002</v>
      </c>
      <c r="HO14" s="84">
        <f>+'[3]CONSOLIDADO GC-BPS abierto'!HO16</f>
        <v>723.24300000000005</v>
      </c>
      <c r="HP14" s="84">
        <f>+'[3]CONSOLIDADO GC-BPS abierto'!HP16</f>
        <v>448.07326</v>
      </c>
      <c r="HQ14" s="84">
        <f>+'[3]CONSOLIDADO GC-BPS abierto'!HQ16</f>
        <v>754.15000000000009</v>
      </c>
      <c r="HR14" s="84">
        <f>+'[3]CONSOLIDADO GC-BPS abierto'!HR16</f>
        <v>416.70026123399998</v>
      </c>
      <c r="HS14" s="84">
        <f>+'[3]CONSOLIDADO GC-BPS abierto'!HS16</f>
        <v>382.91500000000002</v>
      </c>
      <c r="HT14" s="84">
        <f>+'[3]CONSOLIDADO GC-BPS abierto'!HT16</f>
        <v>573.88900000000001</v>
      </c>
      <c r="HU14" s="84">
        <f>+'[3]CONSOLIDADO GC-BPS abierto'!HU16</f>
        <v>665.86899999999991</v>
      </c>
      <c r="HV14" s="84">
        <f>+'[3]CONSOLIDADO GC-BPS abierto'!HV16</f>
        <v>922.2639999999999</v>
      </c>
      <c r="HW14" s="84">
        <f>+'[3]CONSOLIDADO GC-BPS abierto'!HW16</f>
        <v>758.10899999999992</v>
      </c>
      <c r="HX14" s="84">
        <f>+'[3]CONSOLIDADO GC-BPS abierto'!HX16</f>
        <v>582.13800000000003</v>
      </c>
      <c r="HY14" s="84">
        <f>+'[3]CONSOLIDADO GC-BPS abierto'!HY16</f>
        <v>603.78300000000002</v>
      </c>
      <c r="HZ14" s="84">
        <f>+'[3]CONSOLIDADO GC-BPS abierto'!HZ16</f>
        <v>697.65899999999999</v>
      </c>
      <c r="IA14" s="84">
        <f>+'[3]CONSOLIDADO GC-BPS abierto'!IA16</f>
        <v>419.339</v>
      </c>
      <c r="IB14" s="84">
        <f>+'[3]CONSOLIDADO GC-BPS abierto'!IB16</f>
        <v>652.66579999999999</v>
      </c>
      <c r="IC14" s="84">
        <f>+'[3]CONSOLIDADO GC-BPS abierto'!IC16</f>
        <v>6744.9559179999997</v>
      </c>
      <c r="ID14" s="84">
        <f>+'[3]CONSOLIDADO GC-BPS abierto'!ID16</f>
        <v>648.38255000000004</v>
      </c>
      <c r="IE14" s="84">
        <f>+'[3]CONSOLIDADO GC-BPS abierto'!IE16</f>
        <v>690.92793500000005</v>
      </c>
      <c r="IF14" s="84">
        <f>+'[3]CONSOLIDADO GC-BPS abierto'!IF16</f>
        <v>554.18946500000004</v>
      </c>
      <c r="IG14" s="84">
        <f>+'[3]CONSOLIDADO GC-BPS abierto'!IG16</f>
        <v>719.81646999999998</v>
      </c>
      <c r="IH14" s="84">
        <f>+'[3]CONSOLIDADO GC-BPS abierto'!IH16</f>
        <v>889.95088399999997</v>
      </c>
      <c r="II14" s="84">
        <f>+'[3]CONSOLIDADO GC-BPS abierto'!II16</f>
        <v>528.96332300000006</v>
      </c>
      <c r="IJ14" s="84">
        <f>+'[3]CONSOLIDADO GC-BPS abierto'!IJ16</f>
        <v>1049.577499</v>
      </c>
      <c r="IK14" s="84">
        <f>+'[3]CONSOLIDADO GC-BPS abierto'!IK16</f>
        <v>732.33573000000001</v>
      </c>
      <c r="IL14" s="84">
        <f>+'[3]CONSOLIDADO GC-BPS abierto'!IL16</f>
        <v>659.01580899999999</v>
      </c>
      <c r="IM14" s="84">
        <f>+'[3]CONSOLIDADO GC-BPS abierto'!IM16</f>
        <v>476.652152</v>
      </c>
      <c r="IN14" s="84">
        <f>+'[3]CONSOLIDADO GC-BPS abierto'!IN16</f>
        <v>540.03269999999998</v>
      </c>
      <c r="IO14" s="84">
        <f>+'[3]CONSOLIDADO GC-BPS abierto'!IO16</f>
        <v>767.66910000000007</v>
      </c>
      <c r="IP14" s="84">
        <f>+'[3]CONSOLIDADO GC-BPS abierto'!IP16</f>
        <v>591.92304899999999</v>
      </c>
      <c r="IQ14" s="84">
        <f>+'[3]CONSOLIDADO GC-BPS abierto'!IQ16</f>
        <v>560.75919999999996</v>
      </c>
      <c r="IR14" s="84">
        <f>+'[3]CONSOLIDADO GC-BPS abierto'!IR16</f>
        <v>628.11140399999999</v>
      </c>
      <c r="IS14" s="84">
        <f>+'[3]CONSOLIDADO GC-BPS abierto'!IS16</f>
        <v>590.73590100000001</v>
      </c>
      <c r="IT14" s="84">
        <f>+'[3]CONSOLIDADO GC-BPS abierto'!IT16</f>
        <v>1107.19032799</v>
      </c>
      <c r="IU14" s="84">
        <f>+'[3]CONSOLIDADO GC-BPS abierto'!IU16</f>
        <v>944.29508317999989</v>
      </c>
      <c r="IV14" s="84">
        <f>+'[3]CONSOLIDADO GC-BPS abierto'!IV16</f>
        <v>797.88812830999996</v>
      </c>
      <c r="IW14" s="84">
        <f>+'[3]CONSOLIDADO GC-BPS abierto'!IW16</f>
        <v>412.30006020999997</v>
      </c>
      <c r="IX14" s="84">
        <f>+'[3]CONSOLIDADO GC-BPS abierto'!IX16</f>
        <v>403.25199407000002</v>
      </c>
      <c r="IY14" s="84">
        <f>+'[3]CONSOLIDADO GC-BPS abierto'!IY16</f>
        <v>614.64841366999997</v>
      </c>
      <c r="IZ14" s="84">
        <f>+'[3]CONSOLIDADO GC-BPS abierto'!IZ16</f>
        <v>412.91748984000003</v>
      </c>
      <c r="JA14" s="84">
        <f>+'[3]CONSOLIDADO GC-BPS abierto'!JA16</f>
        <v>759.02994033999994</v>
      </c>
      <c r="JB14" s="84">
        <f>+'[3]CONSOLIDADO GC-BPS abierto'!JB16</f>
        <v>1171.5801122600001</v>
      </c>
      <c r="JC14" s="84">
        <f>+'[3]CONSOLIDADO GC-BPS abierto'!JC16</f>
        <v>795.06627147000006</v>
      </c>
      <c r="JD14" s="84">
        <f>+'[3]CONSOLIDADO GC-BPS abierto'!JD16</f>
        <v>573.50794801999996</v>
      </c>
      <c r="JE14" s="84">
        <f>+'[3]CONSOLIDADO GC-BPS abierto'!JE16</f>
        <v>717.20405813000002</v>
      </c>
      <c r="JF14" s="84">
        <f>+'[3]CONSOLIDADO GC-BPS abierto'!JF16</f>
        <v>575.79924290999998</v>
      </c>
      <c r="JG14" s="84">
        <f>+'[3]CONSOLIDADO GC-BPS abierto'!JG16</f>
        <v>392.71357451</v>
      </c>
      <c r="JH14" s="84">
        <f>+'[3]CONSOLIDADO GC-BPS abierto'!JH16</f>
        <v>728.57877295000003</v>
      </c>
      <c r="JI14" s="84">
        <f>+'[3]CONSOLIDADO GC-BPS abierto'!JI16</f>
        <v>613.59466186999998</v>
      </c>
      <c r="JJ14" s="84">
        <f>+'[3]CONSOLIDADO GC-BPS abierto'!JJ16</f>
        <v>913.32123130000002</v>
      </c>
      <c r="JK14" s="84">
        <f>+'[3]CONSOLIDADO GC-BPS abierto'!JK16</f>
        <v>502.97138563999999</v>
      </c>
      <c r="JL14" s="84">
        <f>+'[3]CONSOLIDADO GC-BPS abierto'!JL16</f>
        <v>336.43927617999998</v>
      </c>
      <c r="JM14" s="84">
        <f>+'[3]CONSOLIDADO GC-BPS abierto'!JM16</f>
        <v>1048.9199193300001</v>
      </c>
      <c r="JN14" s="84">
        <f>+'[3]CONSOLIDADO GC-BPS abierto'!JN16</f>
        <v>1325.4098231599999</v>
      </c>
      <c r="JO14" s="84">
        <f>+'[3]CONSOLIDADO GC-BPS abierto'!JO16</f>
        <v>999.15487913000015</v>
      </c>
      <c r="JP14" s="84">
        <f>+'[3]CONSOLIDADO GC-BPS abierto'!JP16</f>
        <v>836.79303373999994</v>
      </c>
      <c r="JQ14" s="84">
        <f>+'[3]CONSOLIDADO GC-BPS abierto'!JQ16</f>
        <v>683.54510643999993</v>
      </c>
      <c r="JR14" s="84">
        <f>+'[3]CONSOLIDADO GC-BPS abierto'!JR16</f>
        <v>579.58291399999996</v>
      </c>
      <c r="JS14" s="84">
        <f>+'[3]CONSOLIDADO GC-BPS abierto'!JS16</f>
        <v>580.28582440000002</v>
      </c>
      <c r="JT14" s="84">
        <f>+'[3]CONSOLIDADO GC-BPS abierto'!JT16</f>
        <v>752.65230163000001</v>
      </c>
      <c r="JU14" s="84">
        <f>+'[3]CONSOLIDADO GC-BPS abierto'!JU16</f>
        <v>631.13586384000007</v>
      </c>
      <c r="JV14" s="84">
        <f>+'[3]CONSOLIDADO GC-BPS abierto'!JV16</f>
        <v>942.81239033999998</v>
      </c>
      <c r="JW14" s="84">
        <f>+'[3]CONSOLIDADO GC-BPS abierto'!JW16</f>
        <v>1050.5928455400001</v>
      </c>
      <c r="JX14" s="84">
        <f>+'[3]CONSOLIDADO GC-BPS abierto'!JX16</f>
        <v>560.26875576999998</v>
      </c>
      <c r="JY14" s="84">
        <f>+'[3]CONSOLIDADO GC-BPS abierto'!JY16</f>
        <v>734.06431593000002</v>
      </c>
      <c r="JZ14" s="84">
        <f>+'[3]CONSOLIDADO GC-BPS abierto'!JZ16</f>
        <v>1343.1123360199999</v>
      </c>
      <c r="KA14" s="84">
        <f>+'[3]CONSOLIDADO GC-BPS abierto'!KA16</f>
        <v>673.34176024999999</v>
      </c>
      <c r="KB14" s="84">
        <f>+'[3]CONSOLIDADO GC-BPS abierto'!KB16</f>
        <v>671.60030594000011</v>
      </c>
      <c r="KC14" s="84">
        <f>+'[3]CONSOLIDADO GC-BPS abierto'!KC16</f>
        <v>818.13144949999992</v>
      </c>
      <c r="KD14" s="84">
        <f>+'[3]CONSOLIDADO GC-BPS abierto'!KD16</f>
        <v>896.99195634</v>
      </c>
      <c r="KE14" s="84">
        <f>+'[3]CONSOLIDADO GC-BPS abierto'!KE16</f>
        <v>707.19613160000006</v>
      </c>
      <c r="KF14" s="84">
        <f>+'[3]CONSOLIDADO GC-BPS abierto'!KF16</f>
        <v>893.99162001000002</v>
      </c>
      <c r="KG14" s="84">
        <f>+'[3]CONSOLIDADO GC-BPS abierto'!KG16</f>
        <v>675.555334754</v>
      </c>
      <c r="KH14" s="84">
        <f>+'[3]CONSOLIDADO GC-BPS abierto'!KH16</f>
        <v>868.69234558999995</v>
      </c>
      <c r="KI14" s="84">
        <f>+'[3]CONSOLIDADO GC-BPS abierto'!KI16</f>
        <v>1086.78095575</v>
      </c>
      <c r="KJ14" s="84">
        <f>+'[3]CONSOLIDADO GC-BPS abierto'!KJ16</f>
        <v>1017.51133036</v>
      </c>
      <c r="KK14" s="84">
        <f>+'[3]CONSOLIDADO GC-BPS abierto'!KK16</f>
        <v>667.33727909999993</v>
      </c>
      <c r="KL14" s="84">
        <f>+'[3]CONSOLIDADO GC-BPS abierto'!KL16</f>
        <v>1277.50761984</v>
      </c>
      <c r="KM14" s="84">
        <f>+'[3]CONSOLIDADO GC-BPS abierto'!KM16</f>
        <v>1059.6624166000001</v>
      </c>
      <c r="KN14" s="84">
        <f>+'[3]CONSOLIDADO GC-BPS abierto'!KN16</f>
        <v>1870.11235321</v>
      </c>
      <c r="KO14" s="84">
        <f>+'[3]CONSOLIDADO GC-BPS abierto'!KO16</f>
        <v>1092.7680704499999</v>
      </c>
      <c r="KP14" s="84">
        <f>+'[3]CONSOLIDADO GC-BPS abierto'!KP16</f>
        <v>1207.47856871</v>
      </c>
      <c r="KQ14" s="84">
        <f>+'[3]CONSOLIDADO GC-BPS abierto'!KQ16</f>
        <v>694.98538608000001</v>
      </c>
      <c r="KR14" s="84">
        <f>+'[3]CONSOLIDADO GC-BPS abierto'!KR16</f>
        <v>795.85614582999995</v>
      </c>
    </row>
    <row r="15" spans="1:304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f>+'[3]CONSOLIDADO GC-BPS abierto'!GL17</f>
        <v>0</v>
      </c>
      <c r="GM15" s="84">
        <f>+'[3]CONSOLIDADO GC-BPS abierto'!GM17</f>
        <v>0</v>
      </c>
      <c r="GN15" s="84">
        <f>+'[3]CONSOLIDADO GC-BPS abierto'!GN17</f>
        <v>0</v>
      </c>
      <c r="GO15" s="84">
        <f>+'[3]CONSOLIDADO GC-BPS abierto'!GO17</f>
        <v>0</v>
      </c>
      <c r="GP15" s="84">
        <f>+'[3]CONSOLIDADO GC-BPS abierto'!GP17</f>
        <v>0</v>
      </c>
      <c r="GQ15" s="84">
        <f>+'[3]CONSOLIDADO GC-BPS abierto'!GQ17</f>
        <v>0</v>
      </c>
      <c r="GR15" s="84">
        <f>+'[3]CONSOLIDADO GC-BPS abierto'!GR17</f>
        <v>0</v>
      </c>
      <c r="GS15" s="84">
        <f>+'[3]CONSOLIDADO GC-BPS abierto'!GS17</f>
        <v>0</v>
      </c>
      <c r="GT15" s="84">
        <f>+'[3]CONSOLIDADO GC-BPS abierto'!GT17</f>
        <v>0</v>
      </c>
      <c r="GU15" s="84">
        <f>+'[3]CONSOLIDADO GC-BPS abierto'!GU17</f>
        <v>0</v>
      </c>
      <c r="GV15" s="84">
        <f>+'[3]CONSOLIDADO GC-BPS abierto'!GV17</f>
        <v>0</v>
      </c>
      <c r="GW15" s="84">
        <f>+'[3]CONSOLIDADO GC-BPS abierto'!GW17</f>
        <v>0</v>
      </c>
      <c r="GX15" s="84">
        <f>+'[3]CONSOLIDADO GC-BPS abierto'!GX17</f>
        <v>0</v>
      </c>
      <c r="GY15" s="84">
        <f>+'[3]CONSOLIDADO GC-BPS abierto'!GY17</f>
        <v>0</v>
      </c>
      <c r="GZ15" s="84">
        <f>+'[3]CONSOLIDADO GC-BPS abierto'!GZ17</f>
        <v>0</v>
      </c>
      <c r="HA15" s="84">
        <f>+'[3]CONSOLIDADO GC-BPS abierto'!HA17</f>
        <v>0</v>
      </c>
      <c r="HB15" s="84">
        <f>+'[3]CONSOLIDADO GC-BPS abierto'!HB17</f>
        <v>0</v>
      </c>
      <c r="HC15" s="84">
        <f>+'[3]CONSOLIDADO GC-BPS abierto'!HC17</f>
        <v>0</v>
      </c>
      <c r="HD15" s="84">
        <f>+'[3]CONSOLIDADO GC-BPS abierto'!HD17</f>
        <v>0</v>
      </c>
      <c r="HE15" s="84">
        <f>+'[3]CONSOLIDADO GC-BPS abierto'!HE17</f>
        <v>0</v>
      </c>
      <c r="HF15" s="84">
        <f>+'[3]CONSOLIDADO GC-BPS abierto'!HF17</f>
        <v>0</v>
      </c>
      <c r="HG15" s="84">
        <f>+'[3]CONSOLIDADO GC-BPS abierto'!HG17</f>
        <v>0</v>
      </c>
      <c r="HH15" s="84">
        <f>+'[3]CONSOLIDADO GC-BPS abierto'!HH17</f>
        <v>0</v>
      </c>
      <c r="HI15" s="84">
        <f>+'[3]CONSOLIDADO GC-BPS abierto'!HI17</f>
        <v>0</v>
      </c>
      <c r="HJ15" s="84">
        <f>+'[3]CONSOLIDADO GC-BPS abierto'!HJ17</f>
        <v>0</v>
      </c>
      <c r="HK15" s="84">
        <f>+'[3]CONSOLIDADO GC-BPS abierto'!HK17</f>
        <v>0</v>
      </c>
      <c r="HL15" s="84">
        <f>+'[3]CONSOLIDADO GC-BPS abierto'!HL17</f>
        <v>0</v>
      </c>
      <c r="HM15" s="84">
        <f>+'[3]CONSOLIDADO GC-BPS abierto'!HM17</f>
        <v>0</v>
      </c>
      <c r="HN15" s="84">
        <f>+'[3]CONSOLIDADO GC-BPS abierto'!HN17</f>
        <v>0</v>
      </c>
      <c r="HO15" s="84">
        <f>+'[3]CONSOLIDADO GC-BPS abierto'!HO17</f>
        <v>0</v>
      </c>
      <c r="HP15" s="84">
        <f>+'[3]CONSOLIDADO GC-BPS abierto'!HP17</f>
        <v>0</v>
      </c>
      <c r="HQ15" s="84">
        <f>+'[3]CONSOLIDADO GC-BPS abierto'!HQ17</f>
        <v>0</v>
      </c>
      <c r="HR15" s="84">
        <f>+'[3]CONSOLIDADO GC-BPS abierto'!HR17</f>
        <v>0</v>
      </c>
      <c r="HS15" s="84">
        <f>+'[3]CONSOLIDADO GC-BPS abierto'!HS17</f>
        <v>0</v>
      </c>
      <c r="HT15" s="84">
        <f>+'[3]CONSOLIDADO GC-BPS abierto'!HT17</f>
        <v>0</v>
      </c>
      <c r="HU15" s="84">
        <f>+'[3]CONSOLIDADO GC-BPS abierto'!HU17</f>
        <v>0</v>
      </c>
      <c r="HV15" s="84">
        <f>+'[3]CONSOLIDADO GC-BPS abierto'!HV17</f>
        <v>0</v>
      </c>
      <c r="HW15" s="84">
        <f>+'[3]CONSOLIDADO GC-BPS abierto'!HW17</f>
        <v>0</v>
      </c>
      <c r="HX15" s="84">
        <f>+'[3]CONSOLIDADO GC-BPS abierto'!HX17</f>
        <v>0</v>
      </c>
      <c r="HY15" s="84">
        <f>+'[3]CONSOLIDADO GC-BPS abierto'!HY17</f>
        <v>0</v>
      </c>
      <c r="HZ15" s="84">
        <f>+'[3]CONSOLIDADO GC-BPS abierto'!HZ17</f>
        <v>0</v>
      </c>
      <c r="IA15" s="84">
        <f>+'[3]CONSOLIDADO GC-BPS abierto'!IA17</f>
        <v>0</v>
      </c>
      <c r="IB15" s="84">
        <f>+'[3]CONSOLIDADO GC-BPS abierto'!IB17</f>
        <v>0</v>
      </c>
      <c r="IC15" s="84">
        <f>+'[3]CONSOLIDADO GC-BPS abierto'!IC17</f>
        <v>0</v>
      </c>
      <c r="ID15" s="84">
        <f>+'[3]CONSOLIDADO GC-BPS abierto'!ID17</f>
        <v>0</v>
      </c>
      <c r="IE15" s="84">
        <f>+'[3]CONSOLIDADO GC-BPS abierto'!IE17</f>
        <v>0</v>
      </c>
      <c r="IF15" s="84">
        <f>+'[3]CONSOLIDADO GC-BPS abierto'!IF17</f>
        <v>0</v>
      </c>
      <c r="IG15" s="84">
        <f>+'[3]CONSOLIDADO GC-BPS abierto'!IG17</f>
        <v>0</v>
      </c>
      <c r="IH15" s="84">
        <f>+'[3]CONSOLIDADO GC-BPS abierto'!IH17</f>
        <v>0</v>
      </c>
      <c r="II15" s="84">
        <f>+'[3]CONSOLIDADO GC-BPS abierto'!II17</f>
        <v>0</v>
      </c>
      <c r="IJ15" s="84">
        <f>+'[3]CONSOLIDADO GC-BPS abierto'!IJ17</f>
        <v>0</v>
      </c>
      <c r="IK15" s="84">
        <f>+'[3]CONSOLIDADO GC-BPS abierto'!IK17</f>
        <v>0</v>
      </c>
      <c r="IL15" s="84">
        <f>+'[3]CONSOLIDADO GC-BPS abierto'!IL17</f>
        <v>0</v>
      </c>
      <c r="IM15" s="84">
        <f>+'[3]CONSOLIDADO GC-BPS abierto'!IM17</f>
        <v>0</v>
      </c>
      <c r="IN15" s="84">
        <f>+'[3]CONSOLIDADO GC-BPS abierto'!IN17</f>
        <v>0</v>
      </c>
      <c r="IO15" s="84">
        <f>+'[3]CONSOLIDADO GC-BPS abierto'!IO17</f>
        <v>0</v>
      </c>
      <c r="IP15" s="84">
        <f>+'[3]CONSOLIDADO GC-BPS abierto'!IP17</f>
        <v>0</v>
      </c>
      <c r="IQ15" s="84">
        <f>+'[3]CONSOLIDADO GC-BPS abierto'!IQ17</f>
        <v>0</v>
      </c>
      <c r="IR15" s="84">
        <f>+'[3]CONSOLIDADO GC-BPS abierto'!IR17</f>
        <v>0</v>
      </c>
      <c r="IS15" s="84">
        <f>+'[3]CONSOLIDADO GC-BPS abierto'!IS17</f>
        <v>0</v>
      </c>
      <c r="IT15" s="84">
        <f>+'[3]CONSOLIDADO GC-BPS abierto'!IT17</f>
        <v>0</v>
      </c>
      <c r="IU15" s="84">
        <f>+'[3]CONSOLIDADO GC-BPS abierto'!IU17</f>
        <v>0</v>
      </c>
      <c r="IV15" s="84">
        <f>+'[3]CONSOLIDADO GC-BPS abierto'!IV17</f>
        <v>0</v>
      </c>
      <c r="IW15" s="84">
        <f>+'[3]CONSOLIDADO GC-BPS abierto'!IW17</f>
        <v>0</v>
      </c>
      <c r="IX15" s="84">
        <f>+'[3]CONSOLIDADO GC-BPS abierto'!IX17</f>
        <v>0</v>
      </c>
      <c r="IY15" s="84">
        <f>+'[3]CONSOLIDADO GC-BPS abierto'!IY17</f>
        <v>0</v>
      </c>
      <c r="IZ15" s="84">
        <f>+'[3]CONSOLIDADO GC-BPS abierto'!IZ17</f>
        <v>0</v>
      </c>
      <c r="JA15" s="84">
        <f>+'[3]CONSOLIDADO GC-BPS abierto'!JA17</f>
        <v>0</v>
      </c>
      <c r="JB15" s="84">
        <f>+'[3]CONSOLIDADO GC-BPS abierto'!JB17</f>
        <v>0</v>
      </c>
      <c r="JC15" s="84">
        <f>+'[3]CONSOLIDADO GC-BPS abierto'!JC17</f>
        <v>0</v>
      </c>
      <c r="JD15" s="84">
        <f>+'[3]CONSOLIDADO GC-BPS abierto'!JD17</f>
        <v>0</v>
      </c>
      <c r="JE15" s="84">
        <f>+'[3]CONSOLIDADO GC-BPS abierto'!JE17</f>
        <v>0</v>
      </c>
      <c r="JF15" s="84">
        <f>+'[3]CONSOLIDADO GC-BPS abierto'!JF17</f>
        <v>0</v>
      </c>
      <c r="JG15" s="84">
        <f>+'[3]CONSOLIDADO GC-BPS abierto'!JG17</f>
        <v>0</v>
      </c>
      <c r="JH15" s="84">
        <f>+'[3]CONSOLIDADO GC-BPS abierto'!JH17</f>
        <v>0</v>
      </c>
      <c r="JI15" s="84">
        <f>+'[3]CONSOLIDADO GC-BPS abierto'!JI17</f>
        <v>0</v>
      </c>
      <c r="JJ15" s="84">
        <f>+'[3]CONSOLIDADO GC-BPS abierto'!JJ17</f>
        <v>0</v>
      </c>
      <c r="JK15" s="84">
        <f>+'[3]CONSOLIDADO GC-BPS abierto'!JK17</f>
        <v>0</v>
      </c>
      <c r="JL15" s="84">
        <f>+'[3]CONSOLIDADO GC-BPS abierto'!JL17</f>
        <v>0</v>
      </c>
      <c r="JM15" s="84">
        <f>+'[3]CONSOLIDADO GC-BPS abierto'!JM17</f>
        <v>0</v>
      </c>
      <c r="JN15" s="84">
        <f>+'[3]CONSOLIDADO GC-BPS abierto'!JN17</f>
        <v>0</v>
      </c>
      <c r="JO15" s="84">
        <f>+'[3]CONSOLIDADO GC-BPS abierto'!JO17</f>
        <v>0</v>
      </c>
      <c r="JP15" s="84">
        <f>+'[3]CONSOLIDADO GC-BPS abierto'!JP17</f>
        <v>0</v>
      </c>
      <c r="JQ15" s="84">
        <f>+'[3]CONSOLIDADO GC-BPS abierto'!JQ17</f>
        <v>0</v>
      </c>
      <c r="JR15" s="84">
        <f>+'[3]CONSOLIDADO GC-BPS abierto'!JR17</f>
        <v>0</v>
      </c>
      <c r="JS15" s="84">
        <f>+'[3]CONSOLIDADO GC-BPS abierto'!JS17</f>
        <v>0</v>
      </c>
      <c r="JT15" s="84">
        <f>+'[3]CONSOLIDADO GC-BPS abierto'!JT17</f>
        <v>0</v>
      </c>
      <c r="JU15" s="84">
        <f>+'[3]CONSOLIDADO GC-BPS abierto'!JU17</f>
        <v>0</v>
      </c>
      <c r="JV15" s="84">
        <f>+'[3]CONSOLIDADO GC-BPS abierto'!JV17</f>
        <v>0</v>
      </c>
      <c r="JW15" s="84">
        <f>+'[3]CONSOLIDADO GC-BPS abierto'!JW17</f>
        <v>0</v>
      </c>
      <c r="JX15" s="84">
        <f>+'[3]CONSOLIDADO GC-BPS abierto'!JX17</f>
        <v>0</v>
      </c>
      <c r="JY15" s="84">
        <f>+'[3]CONSOLIDADO GC-BPS abierto'!JY17</f>
        <v>0</v>
      </c>
      <c r="JZ15" s="84">
        <f>+'[3]CONSOLIDADO GC-BPS abierto'!JZ17</f>
        <v>0</v>
      </c>
      <c r="KA15" s="84">
        <f>+'[3]CONSOLIDADO GC-BPS abierto'!KA17</f>
        <v>0</v>
      </c>
      <c r="KB15" s="84">
        <f>+'[3]CONSOLIDADO GC-BPS abierto'!KB17</f>
        <v>0</v>
      </c>
      <c r="KC15" s="84">
        <f>+'[3]CONSOLIDADO GC-BPS abierto'!KC17</f>
        <v>0</v>
      </c>
      <c r="KD15" s="84">
        <f>+'[3]CONSOLIDADO GC-BPS abierto'!KD17</f>
        <v>0</v>
      </c>
      <c r="KE15" s="84">
        <f>+'[3]CONSOLIDADO GC-BPS abierto'!KE17</f>
        <v>0</v>
      </c>
      <c r="KF15" s="84">
        <f>+'[3]CONSOLIDADO GC-BPS abierto'!KF17</f>
        <v>0</v>
      </c>
      <c r="KG15" s="84">
        <f>+'[3]CONSOLIDADO GC-BPS abierto'!KG17</f>
        <v>0</v>
      </c>
      <c r="KH15" s="84">
        <f>+'[3]CONSOLIDADO GC-BPS abierto'!KH17</f>
        <v>0</v>
      </c>
      <c r="KI15" s="84">
        <f>+'[3]CONSOLIDADO GC-BPS abierto'!KI17</f>
        <v>0</v>
      </c>
      <c r="KJ15" s="84">
        <f>+'[3]CONSOLIDADO GC-BPS abierto'!KJ17</f>
        <v>0</v>
      </c>
      <c r="KK15" s="84">
        <f>+'[3]CONSOLIDADO GC-BPS abierto'!KK17</f>
        <v>0</v>
      </c>
      <c r="KL15" s="84">
        <f>+'[3]CONSOLIDADO GC-BPS abierto'!KL17</f>
        <v>0</v>
      </c>
      <c r="KM15" s="84">
        <f>+'[3]CONSOLIDADO GC-BPS abierto'!KM17</f>
        <v>0</v>
      </c>
      <c r="KN15" s="84">
        <f>+'[3]CONSOLIDADO GC-BPS abierto'!KN17</f>
        <v>0</v>
      </c>
      <c r="KO15" s="84">
        <f>+'[3]CONSOLIDADO GC-BPS abierto'!KO17</f>
        <v>0</v>
      </c>
      <c r="KP15" s="84">
        <f>+'[3]CONSOLIDADO GC-BPS abierto'!KP17</f>
        <v>0</v>
      </c>
      <c r="KQ15" s="84">
        <f>+'[3]CONSOLIDADO GC-BPS abierto'!KQ17</f>
        <v>0</v>
      </c>
      <c r="KR15" s="84">
        <f>+'[3]CONSOLIDADO GC-BPS abierto'!KR17</f>
        <v>0</v>
      </c>
    </row>
    <row r="16" spans="1:304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f>+'[3]CONSOLIDADO GC-BPS abierto'!GL18</f>
        <v>155.642</v>
      </c>
      <c r="GM16" s="84">
        <f>+'[3]CONSOLIDADO GC-BPS abierto'!GM18</f>
        <v>155.642</v>
      </c>
      <c r="GN16" s="84">
        <f>+'[3]CONSOLIDADO GC-BPS abierto'!GN18</f>
        <v>155.642</v>
      </c>
      <c r="GO16" s="84">
        <f>+'[3]CONSOLIDADO GC-BPS abierto'!GO18</f>
        <v>155.642</v>
      </c>
      <c r="GP16" s="84">
        <f>+'[3]CONSOLIDADO GC-BPS abierto'!GP18</f>
        <v>155.642</v>
      </c>
      <c r="GQ16" s="84">
        <f>+'[3]CONSOLIDADO GC-BPS abierto'!GQ18</f>
        <v>2115.8609999999999</v>
      </c>
      <c r="GR16" s="84">
        <f>+'[3]CONSOLIDADO GC-BPS abierto'!GR18</f>
        <v>657.67</v>
      </c>
      <c r="GS16" s="84">
        <f>+'[3]CONSOLIDADO GC-BPS abierto'!GS18</f>
        <v>814.02599999999995</v>
      </c>
      <c r="GT16" s="84">
        <f>+'[3]CONSOLIDADO GC-BPS abierto'!GT18</f>
        <v>680.02499999999998</v>
      </c>
      <c r="GU16" s="84">
        <f>+'[3]CONSOLIDADO GC-BPS abierto'!GU18</f>
        <v>345.31299999999999</v>
      </c>
      <c r="GV16" s="84">
        <f>+'[3]CONSOLIDADO GC-BPS abierto'!GV18</f>
        <v>345.33199999999999</v>
      </c>
      <c r="GW16" s="84">
        <f>+'[3]CONSOLIDADO GC-BPS abierto'!GW18</f>
        <v>438.84399999999999</v>
      </c>
      <c r="GX16" s="84">
        <f>+'[3]CONSOLIDADO GC-BPS abierto'!GX18</f>
        <v>274.88799999999998</v>
      </c>
      <c r="GY16" s="84">
        <f>+'[3]CONSOLIDADO GC-BPS abierto'!GY18</f>
        <v>640.69899999999996</v>
      </c>
      <c r="GZ16" s="84">
        <f>+'[3]CONSOLIDADO GC-BPS abierto'!GZ18</f>
        <v>457.79300000000001</v>
      </c>
      <c r="HA16" s="84">
        <f>+'[3]CONSOLIDADO GC-BPS abierto'!HA18</f>
        <v>457.79300000000001</v>
      </c>
      <c r="HB16" s="84">
        <f>+'[3]CONSOLIDADO GC-BPS abierto'!HB18</f>
        <v>457.79300000000001</v>
      </c>
      <c r="HC16" s="84">
        <f>+'[3]CONSOLIDADO GC-BPS abierto'!HC18</f>
        <v>3216.643</v>
      </c>
      <c r="HD16" s="84">
        <f>+'[3]CONSOLIDADO GC-BPS abierto'!HD18</f>
        <v>454.79300000000001</v>
      </c>
      <c r="HE16" s="84">
        <f>+'[3]CONSOLIDADO GC-BPS abierto'!HE18</f>
        <v>457.79300000000001</v>
      </c>
      <c r="HF16" s="84">
        <f>+'[3]CONSOLIDADO GC-BPS abierto'!HF18</f>
        <v>457.79300000000001</v>
      </c>
      <c r="HG16" s="84">
        <f>+'[3]CONSOLIDADO GC-BPS abierto'!HG18</f>
        <v>457.79300000000001</v>
      </c>
      <c r="HH16" s="84">
        <f>+'[3]CONSOLIDADO GC-BPS abierto'!HH18</f>
        <v>750.07799999999997</v>
      </c>
      <c r="HI16" s="84">
        <f>+'[3]CONSOLIDADO GC-BPS abierto'!HI18</f>
        <v>5044.5330000000004</v>
      </c>
      <c r="HJ16" s="84">
        <f>+'[3]CONSOLIDADO GC-BPS abierto'!HJ18</f>
        <v>296.18099999999998</v>
      </c>
      <c r="HK16" s="84">
        <f>+'[3]CONSOLIDADO GC-BPS abierto'!HK18</f>
        <v>296.18099999999998</v>
      </c>
      <c r="HL16" s="84">
        <f>+'[3]CONSOLIDADO GC-BPS abierto'!HL18</f>
        <v>1296.181</v>
      </c>
      <c r="HM16" s="84">
        <f>+'[3]CONSOLIDADO GC-BPS abierto'!HM18</f>
        <v>796.18100000000004</v>
      </c>
      <c r="HN16" s="84">
        <f>+'[3]CONSOLIDADO GC-BPS abierto'!HN18</f>
        <v>2596.181</v>
      </c>
      <c r="HO16" s="84">
        <f>+'[3]CONSOLIDADO GC-BPS abierto'!HO18</f>
        <v>2153.1970000000001</v>
      </c>
      <c r="HP16" s="84">
        <f>+'[3]CONSOLIDADO GC-BPS abierto'!HP18</f>
        <v>654.49800000000005</v>
      </c>
      <c r="HQ16" s="84">
        <f>+'[3]CONSOLIDADO GC-BPS abierto'!HQ18</f>
        <v>547.19899999999996</v>
      </c>
      <c r="HR16" s="84">
        <f>+'[3]CONSOLIDADO GC-BPS abierto'!HR18</f>
        <v>520.93799999999999</v>
      </c>
      <c r="HS16" s="84">
        <f>+'[3]CONSOLIDADO GC-BPS abierto'!HS18</f>
        <v>521.0166999999999</v>
      </c>
      <c r="HT16" s="84">
        <f>+'[3]CONSOLIDADO GC-BPS abierto'!HT18</f>
        <v>253.04400000000001</v>
      </c>
      <c r="HU16" s="84">
        <f>+'[3]CONSOLIDADO GC-BPS abierto'!HU18</f>
        <v>4572.8860000000004</v>
      </c>
      <c r="HV16" s="84">
        <f>+'[3]CONSOLIDADO GC-BPS abierto'!HV18</f>
        <v>21.399000000000001</v>
      </c>
      <c r="HW16" s="84">
        <f>+'[3]CONSOLIDADO GC-BPS abierto'!HW18</f>
        <v>140.898</v>
      </c>
      <c r="HX16" s="84">
        <f>+'[3]CONSOLIDADO GC-BPS abierto'!HX18</f>
        <v>335.63799999999998</v>
      </c>
      <c r="HY16" s="84">
        <f>+'[3]CONSOLIDADO GC-BPS abierto'!HY18</f>
        <v>1183.597</v>
      </c>
      <c r="HZ16" s="84">
        <f>+'[3]CONSOLIDADO GC-BPS abierto'!HZ18</f>
        <v>2993.067</v>
      </c>
      <c r="IA16" s="84">
        <f>+'[3]CONSOLIDADO GC-BPS abierto'!IA18</f>
        <v>1875.7809999999999</v>
      </c>
      <c r="IB16" s="84">
        <f>+'[3]CONSOLIDADO GC-BPS abierto'!IB18</f>
        <v>1025.0899999999999</v>
      </c>
      <c r="IC16" s="84">
        <f>+'[3]CONSOLIDADO GC-BPS abierto'!IC18</f>
        <v>594.59699999999998</v>
      </c>
      <c r="ID16" s="84">
        <f>+'[3]CONSOLIDADO GC-BPS abierto'!ID18</f>
        <v>566.17200000000003</v>
      </c>
      <c r="IE16" s="84">
        <f>+'[3]CONSOLIDADO GC-BPS abierto'!IE18</f>
        <v>593.79150000000004</v>
      </c>
      <c r="IF16" s="84">
        <f>+'[3]CONSOLIDADO GC-BPS abierto'!IF18</f>
        <v>624.56100000000004</v>
      </c>
      <c r="IG16" s="84">
        <f>+'[3]CONSOLIDADO GC-BPS abierto'!IG18</f>
        <v>4985.1639999999998</v>
      </c>
      <c r="IH16" s="84">
        <f>+'[3]CONSOLIDADO GC-BPS abierto'!IH18</f>
        <v>334.09829999999999</v>
      </c>
      <c r="II16" s="84">
        <f>+'[3]CONSOLIDADO GC-BPS abierto'!II18</f>
        <v>3721.5169999999998</v>
      </c>
      <c r="IJ16" s="84">
        <f>+'[3]CONSOLIDADO GC-BPS abierto'!IJ18</f>
        <v>1278.136</v>
      </c>
      <c r="IK16" s="84">
        <f>+'[3]CONSOLIDADO GC-BPS abierto'!IK18</f>
        <v>562.62599999999998</v>
      </c>
      <c r="IL16" s="84">
        <f>+'[3]CONSOLIDADO GC-BPS abierto'!IL18</f>
        <v>560.13199999999995</v>
      </c>
      <c r="IM16" s="84">
        <f>+'[3]CONSOLIDADO GC-BPS abierto'!IM18</f>
        <v>4220.3119999999999</v>
      </c>
      <c r="IN16" s="84">
        <f>+'[3]CONSOLIDADO GC-BPS abierto'!IN18</f>
        <v>584.34900000000005</v>
      </c>
      <c r="IO16" s="84">
        <f>+'[3]CONSOLIDADO GC-BPS abierto'!IO18</f>
        <v>3972.4229999999998</v>
      </c>
      <c r="IP16" s="84">
        <f>+'[3]CONSOLIDADO GC-BPS abierto'!IP18</f>
        <v>588.78899999999999</v>
      </c>
      <c r="IQ16" s="84">
        <f>+'[3]CONSOLIDADO GC-BPS abierto'!IQ18</f>
        <v>587.87400000000002</v>
      </c>
      <c r="IR16" s="84">
        <f>+'[3]CONSOLIDADO GC-BPS abierto'!IR18</f>
        <v>1524.808</v>
      </c>
      <c r="IS16" s="84">
        <f>+'[3]CONSOLIDADO GC-BPS abierto'!IS18</f>
        <v>610.09199999999998</v>
      </c>
      <c r="IT16" s="84">
        <f>+'[3]CONSOLIDADO GC-BPS abierto'!IT18</f>
        <v>719.53499999999997</v>
      </c>
      <c r="IU16" s="84">
        <f>+'[3]CONSOLIDADO GC-BPS abierto'!IU18</f>
        <v>356.34399999999999</v>
      </c>
      <c r="IV16" s="84">
        <f>+'[3]CONSOLIDADO GC-BPS abierto'!IV18</f>
        <v>493.58100000000002</v>
      </c>
      <c r="IW16" s="84">
        <f>+'[3]CONSOLIDADO GC-BPS abierto'!IW18</f>
        <v>7905.598</v>
      </c>
      <c r="IX16" s="84">
        <f>+'[3]CONSOLIDADO GC-BPS abierto'!IX18</f>
        <v>969.36599999999999</v>
      </c>
      <c r="IY16" s="84">
        <f>+'[3]CONSOLIDADO GC-BPS abierto'!IY18</f>
        <v>1098.048</v>
      </c>
      <c r="IZ16" s="84">
        <f>+'[3]CONSOLIDADO GC-BPS abierto'!IZ18</f>
        <v>758.18</v>
      </c>
      <c r="JA16" s="84">
        <f>+'[3]CONSOLIDADO GC-BPS abierto'!JA18</f>
        <v>369.279</v>
      </c>
      <c r="JB16" s="84">
        <f>+'[3]CONSOLIDADO GC-BPS abierto'!JB18</f>
        <v>4024.395</v>
      </c>
      <c r="JC16" s="84">
        <f>+'[3]CONSOLIDADO GC-BPS abierto'!JC18</f>
        <v>1320.2270000000001</v>
      </c>
      <c r="JD16" s="84">
        <f>+'[3]CONSOLIDADO GC-BPS abierto'!JD18</f>
        <v>1220.231</v>
      </c>
      <c r="JE16" s="84">
        <f>+'[3]CONSOLIDADO GC-BPS abierto'!JE18</f>
        <v>1278.124</v>
      </c>
      <c r="JF16" s="84">
        <f>+'[3]CONSOLIDADO GC-BPS abierto'!JF18</f>
        <v>422.29599999999999</v>
      </c>
      <c r="JG16" s="84">
        <f>+'[3]CONSOLIDADO GC-BPS abierto'!JG18</f>
        <v>420.536</v>
      </c>
      <c r="JH16" s="84">
        <f>+'[3]CONSOLIDADO GC-BPS abierto'!JH18</f>
        <v>399.23599999999999</v>
      </c>
      <c r="JI16" s="84">
        <f>+'[3]CONSOLIDADO GC-BPS abierto'!JI18</f>
        <v>9701.4650000000001</v>
      </c>
      <c r="JJ16" s="84">
        <f>+'[3]CONSOLIDADO GC-BPS abierto'!JJ18</f>
        <v>399.928</v>
      </c>
      <c r="JK16" s="84">
        <f>+'[3]CONSOLIDADO GC-BPS abierto'!JK18</f>
        <v>983.78200000000004</v>
      </c>
      <c r="JL16" s="84">
        <f>+'[3]CONSOLIDADO GC-BPS abierto'!JL18</f>
        <v>793.62699999999995</v>
      </c>
      <c r="JM16" s="84">
        <f>+'[3]CONSOLIDADO GC-BPS abierto'!JM18</f>
        <v>415.202</v>
      </c>
      <c r="JN16" s="84">
        <f>+'[3]CONSOLIDADO GC-BPS abierto'!JN18</f>
        <v>413.69499999999999</v>
      </c>
      <c r="JO16" s="84">
        <f>+'[3]CONSOLIDADO GC-BPS abierto'!JO18</f>
        <v>1561.326</v>
      </c>
      <c r="JP16" s="84">
        <f>+'[3]CONSOLIDADO GC-BPS abierto'!JP18</f>
        <v>804.33500000000004</v>
      </c>
      <c r="JQ16" s="84">
        <f>+'[3]CONSOLIDADO GC-BPS abierto'!JQ18</f>
        <v>799.99900000000002</v>
      </c>
      <c r="JR16" s="84">
        <f>+'[3]CONSOLIDADO GC-BPS abierto'!JR18</f>
        <v>471.22800000000001</v>
      </c>
      <c r="JS16" s="84">
        <f>+'[3]CONSOLIDADO GC-BPS abierto'!JS18</f>
        <v>5438.1610000000001</v>
      </c>
      <c r="JT16" s="84">
        <f>+'[3]CONSOLIDADO GC-BPS abierto'!JT18</f>
        <v>457.89100000000002</v>
      </c>
      <c r="JU16" s="84">
        <f>+'[3]CONSOLIDADO GC-BPS abierto'!JU18</f>
        <v>405</v>
      </c>
      <c r="JV16" s="84">
        <f>+'[3]CONSOLIDADO GC-BPS abierto'!JV18</f>
        <v>6963.0110000000004</v>
      </c>
      <c r="JW16" s="84">
        <f>+'[3]CONSOLIDADO GC-BPS abierto'!JW18</f>
        <v>489.01499999999999</v>
      </c>
      <c r="JX16" s="84">
        <f>+'[3]CONSOLIDADO GC-BPS abierto'!JX18</f>
        <v>548.00699999999995</v>
      </c>
      <c r="JY16" s="84">
        <f>+'[3]CONSOLIDADO GC-BPS abierto'!JY18</f>
        <v>468.33300000000003</v>
      </c>
      <c r="JZ16" s="84">
        <f>+'[3]CONSOLIDADO GC-BPS abierto'!JZ18</f>
        <v>556.61599999999999</v>
      </c>
      <c r="KA16" s="84">
        <f>+'[3]CONSOLIDADO GC-BPS abierto'!KA18</f>
        <v>2662.0250000000001</v>
      </c>
      <c r="KB16" s="84">
        <f>+'[3]CONSOLIDADO GC-BPS abierto'!KB18</f>
        <v>443.32499999999999</v>
      </c>
      <c r="KC16" s="84">
        <f>+'[3]CONSOLIDADO GC-BPS abierto'!KC18</f>
        <v>474.96499999999997</v>
      </c>
      <c r="KD16" s="84">
        <f>+'[3]CONSOLIDADO GC-BPS abierto'!KD18</f>
        <v>688.62056000000007</v>
      </c>
      <c r="KE16" s="84">
        <f>+'[3]CONSOLIDADO GC-BPS abierto'!KE18</f>
        <v>551.14099999999996</v>
      </c>
      <c r="KF16" s="84">
        <f>+'[3]CONSOLIDADO GC-BPS abierto'!KF18</f>
        <v>578.279</v>
      </c>
      <c r="KG16" s="84">
        <f>+'[3]CONSOLIDADO GC-BPS abierto'!KG18</f>
        <v>604.66001000000006</v>
      </c>
      <c r="KH16" s="84">
        <f>+'[3]CONSOLIDADO GC-BPS abierto'!KH18</f>
        <v>4266.2939399999996</v>
      </c>
      <c r="KI16" s="84">
        <f>+'[3]CONSOLIDADO GC-BPS abierto'!KI18</f>
        <v>3147.0479999999998</v>
      </c>
      <c r="KJ16" s="84">
        <f>+'[3]CONSOLIDADO GC-BPS abierto'!KJ18</f>
        <v>118.607584</v>
      </c>
      <c r="KK16" s="84">
        <f>+'[3]CONSOLIDADO GC-BPS abierto'!KK18</f>
        <v>3080.6928659999999</v>
      </c>
      <c r="KL16" s="84">
        <f>+'[3]CONSOLIDADO GC-BPS abierto'!KL18</f>
        <v>1320.4024199999999</v>
      </c>
      <c r="KM16" s="84">
        <f>+'[3]CONSOLIDADO GC-BPS abierto'!KM18</f>
        <v>388.30500000000001</v>
      </c>
      <c r="KN16" s="84">
        <f>+'[3]CONSOLIDADO GC-BPS abierto'!KN18</f>
        <v>1641.26953</v>
      </c>
      <c r="KO16" s="84">
        <f>+'[3]CONSOLIDADO GC-BPS abierto'!KO18</f>
        <v>3633.5262299999999</v>
      </c>
      <c r="KP16" s="84">
        <f>+'[3]CONSOLIDADO GC-BPS abierto'!KP18</f>
        <v>556.63800000000003</v>
      </c>
      <c r="KQ16" s="84">
        <f>+'[3]CONSOLIDADO GC-BPS abierto'!KQ18</f>
        <v>1780.2758700000002</v>
      </c>
      <c r="KR16" s="84">
        <f>+'[3]CONSOLIDADO GC-BPS abierto'!KR18</f>
        <v>1164.1968999999999</v>
      </c>
    </row>
    <row r="17" spans="1:304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f>+'[3]CONSOLIDADO GC-BPS abierto'!GL19</f>
        <v>0</v>
      </c>
      <c r="GM17" s="84">
        <f>+'[3]CONSOLIDADO GC-BPS abierto'!GM19</f>
        <v>0</v>
      </c>
      <c r="GN17" s="84">
        <f>+'[3]CONSOLIDADO GC-BPS abierto'!GN19</f>
        <v>0</v>
      </c>
      <c r="GO17" s="84">
        <f>+'[3]CONSOLIDADO GC-BPS abierto'!GO19</f>
        <v>0</v>
      </c>
      <c r="GP17" s="84">
        <f>+'[3]CONSOLIDADO GC-BPS abierto'!GP19</f>
        <v>0</v>
      </c>
      <c r="GQ17" s="84">
        <f>+'[3]CONSOLIDADO GC-BPS abierto'!GQ19</f>
        <v>0</v>
      </c>
      <c r="GR17" s="84">
        <f>+'[3]CONSOLIDADO GC-BPS abierto'!GR19</f>
        <v>0</v>
      </c>
      <c r="GS17" s="84">
        <f>+'[3]CONSOLIDADO GC-BPS abierto'!GS19</f>
        <v>0</v>
      </c>
      <c r="GT17" s="84">
        <f>+'[3]CONSOLIDADO GC-BPS abierto'!GT19</f>
        <v>0</v>
      </c>
      <c r="GU17" s="84">
        <f>+'[3]CONSOLIDADO GC-BPS abierto'!GU19</f>
        <v>0</v>
      </c>
      <c r="GV17" s="84">
        <f>+'[3]CONSOLIDADO GC-BPS abierto'!GV19</f>
        <v>0</v>
      </c>
      <c r="GW17" s="84">
        <f>+'[3]CONSOLIDADO GC-BPS abierto'!GW19</f>
        <v>0</v>
      </c>
      <c r="GX17" s="84">
        <f>+'[3]CONSOLIDADO GC-BPS abierto'!GX19</f>
        <v>0</v>
      </c>
      <c r="GY17" s="84">
        <f>+'[3]CONSOLIDADO GC-BPS abierto'!GY19</f>
        <v>0</v>
      </c>
      <c r="GZ17" s="84">
        <f>+'[3]CONSOLIDADO GC-BPS abierto'!GZ19</f>
        <v>0</v>
      </c>
      <c r="HA17" s="84">
        <f>+'[3]CONSOLIDADO GC-BPS abierto'!HA19</f>
        <v>0</v>
      </c>
      <c r="HB17" s="84">
        <f>+'[3]CONSOLIDADO GC-BPS abierto'!HB19</f>
        <v>0</v>
      </c>
      <c r="HC17" s="84">
        <f>+'[3]CONSOLIDADO GC-BPS abierto'!HC19</f>
        <v>0</v>
      </c>
      <c r="HD17" s="84">
        <f>+'[3]CONSOLIDADO GC-BPS abierto'!HD19</f>
        <v>0</v>
      </c>
      <c r="HE17" s="84">
        <f>+'[3]CONSOLIDADO GC-BPS abierto'!HE19</f>
        <v>0</v>
      </c>
      <c r="HF17" s="84">
        <f>+'[3]CONSOLIDADO GC-BPS abierto'!HF19</f>
        <v>0</v>
      </c>
      <c r="HG17" s="84">
        <f>+'[3]CONSOLIDADO GC-BPS abierto'!HG19</f>
        <v>0</v>
      </c>
      <c r="HH17" s="84">
        <f>+'[3]CONSOLIDADO GC-BPS abierto'!HH19</f>
        <v>0</v>
      </c>
      <c r="HI17" s="84">
        <f>+'[3]CONSOLIDADO GC-BPS abierto'!HI19</f>
        <v>0</v>
      </c>
      <c r="HJ17" s="84">
        <f>+'[3]CONSOLIDADO GC-BPS abierto'!HJ19</f>
        <v>0</v>
      </c>
      <c r="HK17" s="84">
        <f>+'[3]CONSOLIDADO GC-BPS abierto'!HK19</f>
        <v>0</v>
      </c>
      <c r="HL17" s="84">
        <f>+'[3]CONSOLIDADO GC-BPS abierto'!HL19</f>
        <v>0</v>
      </c>
      <c r="HM17" s="84">
        <f>+'[3]CONSOLIDADO GC-BPS abierto'!HM19</f>
        <v>0</v>
      </c>
      <c r="HN17" s="84">
        <f>+'[3]CONSOLIDADO GC-BPS abierto'!HN19</f>
        <v>0</v>
      </c>
      <c r="HO17" s="84">
        <f>+'[3]CONSOLIDADO GC-BPS abierto'!HO19</f>
        <v>0</v>
      </c>
      <c r="HP17" s="84">
        <f>+'[3]CONSOLIDADO GC-BPS abierto'!HP19</f>
        <v>0</v>
      </c>
      <c r="HQ17" s="84">
        <f>+'[3]CONSOLIDADO GC-BPS abierto'!HQ19</f>
        <v>0</v>
      </c>
      <c r="HR17" s="84">
        <f>+'[3]CONSOLIDADO GC-BPS abierto'!HR19</f>
        <v>0</v>
      </c>
      <c r="HS17" s="84">
        <f>+'[3]CONSOLIDADO GC-BPS abierto'!HS19</f>
        <v>0</v>
      </c>
      <c r="HT17" s="84">
        <f>+'[3]CONSOLIDADO GC-BPS abierto'!HT19</f>
        <v>0</v>
      </c>
      <c r="HU17" s="84">
        <f>+'[3]CONSOLIDADO GC-BPS abierto'!HU19</f>
        <v>0</v>
      </c>
      <c r="HV17" s="84">
        <f>+'[3]CONSOLIDADO GC-BPS abierto'!HV19</f>
        <v>0</v>
      </c>
      <c r="HW17" s="84">
        <f>+'[3]CONSOLIDADO GC-BPS abierto'!HW19</f>
        <v>0</v>
      </c>
      <c r="HX17" s="84">
        <f>+'[3]CONSOLIDADO GC-BPS abierto'!HX19</f>
        <v>0</v>
      </c>
      <c r="HY17" s="84">
        <f>+'[3]CONSOLIDADO GC-BPS abierto'!HY19</f>
        <v>0</v>
      </c>
      <c r="HZ17" s="84">
        <f>+'[3]CONSOLIDADO GC-BPS abierto'!HZ19</f>
        <v>0</v>
      </c>
      <c r="IA17" s="84">
        <f>+'[3]CONSOLIDADO GC-BPS abierto'!IA19</f>
        <v>0</v>
      </c>
      <c r="IB17" s="84">
        <f>+'[3]CONSOLIDADO GC-BPS abierto'!IB19</f>
        <v>0</v>
      </c>
      <c r="IC17" s="84">
        <f>+'[3]CONSOLIDADO GC-BPS abierto'!IC19</f>
        <v>0</v>
      </c>
      <c r="ID17" s="84">
        <f>+'[3]CONSOLIDADO GC-BPS abierto'!ID19</f>
        <v>0</v>
      </c>
      <c r="IE17" s="84">
        <f>+'[3]CONSOLIDADO GC-BPS abierto'!IE19</f>
        <v>0</v>
      </c>
      <c r="IF17" s="84">
        <f>+'[3]CONSOLIDADO GC-BPS abierto'!IF19</f>
        <v>0</v>
      </c>
      <c r="IG17" s="84">
        <f>+'[3]CONSOLIDADO GC-BPS abierto'!IG19</f>
        <v>0</v>
      </c>
      <c r="IH17" s="84">
        <f>+'[3]CONSOLIDADO GC-BPS abierto'!IH19</f>
        <v>0</v>
      </c>
      <c r="II17" s="84">
        <f>+'[3]CONSOLIDADO GC-BPS abierto'!II19</f>
        <v>0</v>
      </c>
      <c r="IJ17" s="84">
        <f>+'[3]CONSOLIDADO GC-BPS abierto'!IJ19</f>
        <v>0</v>
      </c>
      <c r="IK17" s="84">
        <f>+'[3]CONSOLIDADO GC-BPS abierto'!IK19</f>
        <v>0</v>
      </c>
      <c r="IL17" s="84">
        <f>+'[3]CONSOLIDADO GC-BPS abierto'!IL19</f>
        <v>0</v>
      </c>
      <c r="IM17" s="84">
        <f>+'[3]CONSOLIDADO GC-BPS abierto'!IM19</f>
        <v>0</v>
      </c>
      <c r="IN17" s="84">
        <f>+'[3]CONSOLIDADO GC-BPS abierto'!IN19</f>
        <v>0</v>
      </c>
      <c r="IO17" s="84">
        <f>+'[3]CONSOLIDADO GC-BPS abierto'!IO19</f>
        <v>0</v>
      </c>
      <c r="IP17" s="84">
        <f>+'[3]CONSOLIDADO GC-BPS abierto'!IP19</f>
        <v>0</v>
      </c>
      <c r="IQ17" s="84">
        <f>+'[3]CONSOLIDADO GC-BPS abierto'!IQ19</f>
        <v>0</v>
      </c>
      <c r="IR17" s="84">
        <f>+'[3]CONSOLIDADO GC-BPS abierto'!IR19</f>
        <v>0</v>
      </c>
      <c r="IS17" s="84">
        <f>+'[3]CONSOLIDADO GC-BPS abierto'!IS19</f>
        <v>0</v>
      </c>
      <c r="IT17" s="84">
        <f>+'[3]CONSOLIDADO GC-BPS abierto'!IT19</f>
        <v>0</v>
      </c>
      <c r="IU17" s="84">
        <f>+'[3]CONSOLIDADO GC-BPS abierto'!IU19</f>
        <v>0</v>
      </c>
      <c r="IV17" s="84">
        <f>+'[3]CONSOLIDADO GC-BPS abierto'!IV19</f>
        <v>0</v>
      </c>
      <c r="IW17" s="84">
        <f>+'[3]CONSOLIDADO GC-BPS abierto'!IW19</f>
        <v>0</v>
      </c>
      <c r="IX17" s="84">
        <f>+'[3]CONSOLIDADO GC-BPS abierto'!IX19</f>
        <v>0</v>
      </c>
      <c r="IY17" s="84">
        <f>+'[3]CONSOLIDADO GC-BPS abierto'!IY19</f>
        <v>0</v>
      </c>
      <c r="IZ17" s="84">
        <f>+'[3]CONSOLIDADO GC-BPS abierto'!IZ19</f>
        <v>0</v>
      </c>
      <c r="JA17" s="84">
        <f>+'[3]CONSOLIDADO GC-BPS abierto'!JA19</f>
        <v>0</v>
      </c>
      <c r="JB17" s="84">
        <f>+'[3]CONSOLIDADO GC-BPS abierto'!JB19</f>
        <v>0</v>
      </c>
      <c r="JC17" s="84">
        <f>+'[3]CONSOLIDADO GC-BPS abierto'!JC19</f>
        <v>0</v>
      </c>
      <c r="JD17" s="84">
        <f>+'[3]CONSOLIDADO GC-BPS abierto'!JD19</f>
        <v>0</v>
      </c>
      <c r="JE17" s="84">
        <f>+'[3]CONSOLIDADO GC-BPS abierto'!JE19</f>
        <v>0</v>
      </c>
      <c r="JF17" s="84">
        <f>+'[3]CONSOLIDADO GC-BPS abierto'!JF19</f>
        <v>0</v>
      </c>
      <c r="JG17" s="84">
        <f>+'[3]CONSOLIDADO GC-BPS abierto'!JG19</f>
        <v>0</v>
      </c>
      <c r="JH17" s="84">
        <f>+'[3]CONSOLIDADO GC-BPS abierto'!JH19</f>
        <v>0</v>
      </c>
      <c r="JI17" s="84">
        <f>+'[3]CONSOLIDADO GC-BPS abierto'!JI19</f>
        <v>0</v>
      </c>
      <c r="JJ17" s="84">
        <f>+'[3]CONSOLIDADO GC-BPS abierto'!JJ19</f>
        <v>0</v>
      </c>
      <c r="JK17" s="84">
        <f>+'[3]CONSOLIDADO GC-BPS abierto'!JK19</f>
        <v>0</v>
      </c>
      <c r="JL17" s="84">
        <f>+'[3]CONSOLIDADO GC-BPS abierto'!JL19</f>
        <v>0</v>
      </c>
      <c r="JM17" s="84">
        <f>+'[3]CONSOLIDADO GC-BPS abierto'!JM19</f>
        <v>0</v>
      </c>
      <c r="JN17" s="84">
        <f>+'[3]CONSOLIDADO GC-BPS abierto'!JN19</f>
        <v>0</v>
      </c>
      <c r="JO17" s="84">
        <f>+'[3]CONSOLIDADO GC-BPS abierto'!JO19</f>
        <v>0</v>
      </c>
      <c r="JP17" s="84">
        <f>+'[3]CONSOLIDADO GC-BPS abierto'!JP19</f>
        <v>0</v>
      </c>
      <c r="JQ17" s="84">
        <f>+'[3]CONSOLIDADO GC-BPS abierto'!JQ19</f>
        <v>0</v>
      </c>
      <c r="JR17" s="84">
        <f>+'[3]CONSOLIDADO GC-BPS abierto'!JR19</f>
        <v>0</v>
      </c>
      <c r="JS17" s="84">
        <f>+'[3]CONSOLIDADO GC-BPS abierto'!JS19</f>
        <v>0</v>
      </c>
      <c r="JT17" s="84">
        <f>+'[3]CONSOLIDADO GC-BPS abierto'!JT19</f>
        <v>0</v>
      </c>
      <c r="JU17" s="84">
        <f>+'[3]CONSOLIDADO GC-BPS abierto'!JU19</f>
        <v>0</v>
      </c>
      <c r="JV17" s="84">
        <f>+'[3]CONSOLIDADO GC-BPS abierto'!JV19</f>
        <v>0</v>
      </c>
      <c r="JW17" s="84">
        <f>+'[3]CONSOLIDADO GC-BPS abierto'!JW19</f>
        <v>0</v>
      </c>
      <c r="JX17" s="84">
        <f>+'[3]CONSOLIDADO GC-BPS abierto'!JX19</f>
        <v>0</v>
      </c>
      <c r="JY17" s="84">
        <f>+'[3]CONSOLIDADO GC-BPS abierto'!JY19</f>
        <v>0</v>
      </c>
      <c r="JZ17" s="84">
        <f>+'[3]CONSOLIDADO GC-BPS abierto'!JZ19</f>
        <v>0</v>
      </c>
      <c r="KA17" s="84">
        <f>+'[3]CONSOLIDADO GC-BPS abierto'!KA19</f>
        <v>0</v>
      </c>
      <c r="KB17" s="84">
        <f>+'[3]CONSOLIDADO GC-BPS abierto'!KB19</f>
        <v>0</v>
      </c>
      <c r="KC17" s="84">
        <f>+'[3]CONSOLIDADO GC-BPS abierto'!KC19</f>
        <v>0</v>
      </c>
      <c r="KD17" s="84">
        <f>+'[3]CONSOLIDADO GC-BPS abierto'!KD19</f>
        <v>0</v>
      </c>
      <c r="KE17" s="84">
        <f>+'[3]CONSOLIDADO GC-BPS abierto'!KE19</f>
        <v>0</v>
      </c>
      <c r="KF17" s="84">
        <f>+'[3]CONSOLIDADO GC-BPS abierto'!KF19</f>
        <v>0</v>
      </c>
      <c r="KG17" s="84">
        <f>+'[3]CONSOLIDADO GC-BPS abierto'!KG19</f>
        <v>0</v>
      </c>
      <c r="KH17" s="84">
        <f>+'[3]CONSOLIDADO GC-BPS abierto'!KH19</f>
        <v>0</v>
      </c>
      <c r="KI17" s="84">
        <f>+'[3]CONSOLIDADO GC-BPS abierto'!KI19</f>
        <v>0</v>
      </c>
      <c r="KJ17" s="84">
        <f>+'[3]CONSOLIDADO GC-BPS abierto'!KJ19</f>
        <v>0</v>
      </c>
      <c r="KK17" s="84">
        <f>+'[3]CONSOLIDADO GC-BPS abierto'!KK19</f>
        <v>0</v>
      </c>
      <c r="KL17" s="84">
        <f>+'[3]CONSOLIDADO GC-BPS abierto'!KL19</f>
        <v>0</v>
      </c>
      <c r="KM17" s="84">
        <f>+'[3]CONSOLIDADO GC-BPS abierto'!KM19</f>
        <v>0</v>
      </c>
      <c r="KN17" s="84">
        <f>+'[3]CONSOLIDADO GC-BPS abierto'!KN19</f>
        <v>0</v>
      </c>
      <c r="KO17" s="84">
        <f>+'[3]CONSOLIDADO GC-BPS abierto'!KO19</f>
        <v>0</v>
      </c>
      <c r="KP17" s="84">
        <f>+'[3]CONSOLIDADO GC-BPS abierto'!KP19</f>
        <v>0</v>
      </c>
      <c r="KQ17" s="84">
        <f>+'[3]CONSOLIDADO GC-BPS abierto'!KQ19</f>
        <v>0</v>
      </c>
      <c r="KR17" s="84">
        <f>+'[3]CONSOLIDADO GC-BPS abierto'!KR19</f>
        <v>0</v>
      </c>
    </row>
    <row r="18" spans="1:304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f>+'[3]CONSOLIDADO GC-BPS abierto'!GL20</f>
        <v>1551.0078661220002</v>
      </c>
      <c r="GM18" s="84">
        <f>+'[3]CONSOLIDADO GC-BPS abierto'!GM20</f>
        <v>1023.4048106799999</v>
      </c>
      <c r="GN18" s="84">
        <f>+'[3]CONSOLIDADO GC-BPS abierto'!GN20</f>
        <v>1344.0560604749996</v>
      </c>
      <c r="GO18" s="84">
        <f>+'[3]CONSOLIDADO GC-BPS abierto'!GO20</f>
        <v>1218.9334159779999</v>
      </c>
      <c r="GP18" s="84">
        <f>+'[3]CONSOLIDADO GC-BPS abierto'!GP20</f>
        <v>1090.8932611960001</v>
      </c>
      <c r="GQ18" s="84">
        <f>+'[3]CONSOLIDADO GC-BPS abierto'!GQ20</f>
        <v>1833.0429911559997</v>
      </c>
      <c r="GR18" s="84">
        <f>+'[3]CONSOLIDADO GC-BPS abierto'!GR20</f>
        <v>1229.0390558680001</v>
      </c>
      <c r="GS18" s="84">
        <f>+'[3]CONSOLIDADO GC-BPS abierto'!GS20</f>
        <v>950.32943382999986</v>
      </c>
      <c r="GT18" s="84">
        <f>+'[3]CONSOLIDADO GC-BPS abierto'!GT20</f>
        <v>1252.4834456760002</v>
      </c>
      <c r="GU18" s="84">
        <f>+'[3]CONSOLIDADO GC-BPS abierto'!GU20</f>
        <v>1410.34610333</v>
      </c>
      <c r="GV18" s="84">
        <f>+'[3]CONSOLIDADO GC-BPS abierto'!GV20</f>
        <v>1470.0646485700001</v>
      </c>
      <c r="GW18" s="84">
        <f>+'[3]CONSOLIDADO GC-BPS abierto'!GW20</f>
        <v>1674.4964608999999</v>
      </c>
      <c r="GX18" s="84">
        <f>+'[3]CONSOLIDADO GC-BPS abierto'!GX20</f>
        <v>1173.0862464049999</v>
      </c>
      <c r="GY18" s="84">
        <f>+'[3]CONSOLIDADO GC-BPS abierto'!GY20</f>
        <v>1266.0702792320003</v>
      </c>
      <c r="GZ18" s="84">
        <f>+'[3]CONSOLIDADO GC-BPS abierto'!GZ20</f>
        <v>1741.9191567239998</v>
      </c>
      <c r="HA18" s="84">
        <f>+'[3]CONSOLIDADO GC-BPS abierto'!HA20</f>
        <v>1097.807</v>
      </c>
      <c r="HB18" s="84">
        <f>+'[3]CONSOLIDADO GC-BPS abierto'!HB20</f>
        <v>1469.323506595</v>
      </c>
      <c r="HC18" s="84">
        <f>+'[3]CONSOLIDADO GC-BPS abierto'!HC20</f>
        <v>1819.9761000200001</v>
      </c>
      <c r="HD18" s="84">
        <f>+'[3]CONSOLIDADO GC-BPS abierto'!HD20</f>
        <v>1442.6836631499996</v>
      </c>
      <c r="HE18" s="84">
        <f>+'[3]CONSOLIDADO GC-BPS abierto'!HE20</f>
        <v>1430.7001816339998</v>
      </c>
      <c r="HF18" s="84">
        <f>+'[3]CONSOLIDADO GC-BPS abierto'!HF20</f>
        <v>1316.4449636000002</v>
      </c>
      <c r="HG18" s="84">
        <f>+'[3]CONSOLIDADO GC-BPS abierto'!HG20</f>
        <v>1454.7531357500002</v>
      </c>
      <c r="HH18" s="84">
        <f>+'[3]CONSOLIDADO GC-BPS abierto'!HH20</f>
        <v>1376.05660754</v>
      </c>
      <c r="HI18" s="84">
        <f>+'[3]CONSOLIDADO GC-BPS abierto'!HI20</f>
        <v>1793.42794744</v>
      </c>
      <c r="HJ18" s="84">
        <f>+'[3]CONSOLIDADO GC-BPS abierto'!HJ20</f>
        <v>1214.0568937490002</v>
      </c>
      <c r="HK18" s="84">
        <f>+'[3]CONSOLIDADO GC-BPS abierto'!HK20</f>
        <v>1169.2115074000001</v>
      </c>
      <c r="HL18" s="84">
        <f>+'[3]CONSOLIDADO GC-BPS abierto'!HL20</f>
        <v>1576.3526869710001</v>
      </c>
      <c r="HM18" s="84">
        <f>+'[3]CONSOLIDADO GC-BPS abierto'!HM20</f>
        <v>1333.2544445800002</v>
      </c>
      <c r="HN18" s="84">
        <f>+'[3]CONSOLIDADO GC-BPS abierto'!HN20</f>
        <v>1619.6680720779998</v>
      </c>
      <c r="HO18" s="84">
        <f>+'[3]CONSOLIDADO GC-BPS abierto'!HO20</f>
        <v>1818.1926739080004</v>
      </c>
      <c r="HP18" s="84">
        <f>+'[3]CONSOLIDADO GC-BPS abierto'!HP20</f>
        <v>1522.1028297199996</v>
      </c>
      <c r="HQ18" s="84">
        <f>+'[3]CONSOLIDADO GC-BPS abierto'!HQ20</f>
        <v>1473.2855990590003</v>
      </c>
      <c r="HR18" s="84">
        <f>+'[3]CONSOLIDADO GC-BPS abierto'!HR20</f>
        <v>1397.7349726300004</v>
      </c>
      <c r="HS18" s="84">
        <f>+'[3]CONSOLIDADO GC-BPS abierto'!HS20</f>
        <v>1754.9151930599999</v>
      </c>
      <c r="HT18" s="84">
        <f>+'[3]CONSOLIDADO GC-BPS abierto'!HT20</f>
        <v>1311.8868454319995</v>
      </c>
      <c r="HU18" s="84">
        <f>+'[3]CONSOLIDADO GC-BPS abierto'!HU20</f>
        <v>2086.4307555379996</v>
      </c>
      <c r="HV18" s="84">
        <f>+'[3]CONSOLIDADO GC-BPS abierto'!HV20</f>
        <v>1432.527240593</v>
      </c>
      <c r="HW18" s="84">
        <f>+'[3]CONSOLIDADO GC-BPS abierto'!HW20</f>
        <v>1502.1744727230002</v>
      </c>
      <c r="HX18" s="84">
        <f>+'[3]CONSOLIDADO GC-BPS abierto'!HX20</f>
        <v>1193.6399919309997</v>
      </c>
      <c r="HY18" s="84">
        <f>+'[3]CONSOLIDADO GC-BPS abierto'!HY20</f>
        <v>1253.1553662860001</v>
      </c>
      <c r="HZ18" s="84">
        <f>+'[3]CONSOLIDADO GC-BPS abierto'!HZ20</f>
        <v>1388.4162262000004</v>
      </c>
      <c r="IA18" s="84">
        <f>+'[3]CONSOLIDADO GC-BPS abierto'!IA20</f>
        <v>1343.5492862000001</v>
      </c>
      <c r="IB18" s="84">
        <f>+'[3]CONSOLIDADO GC-BPS abierto'!IB20</f>
        <v>1217.9887483619998</v>
      </c>
      <c r="IC18" s="84">
        <f>+'[3]CONSOLIDADO GC-BPS abierto'!IC20</f>
        <v>1263.3988429609999</v>
      </c>
      <c r="ID18" s="84">
        <f>+'[3]CONSOLIDADO GC-BPS abierto'!ID20</f>
        <v>1705.2184782000002</v>
      </c>
      <c r="IE18" s="84">
        <f>+'[3]CONSOLIDADO GC-BPS abierto'!IE20</f>
        <v>1293.8446705399999</v>
      </c>
      <c r="IF18" s="84">
        <f>+'[3]CONSOLIDADO GC-BPS abierto'!IF20</f>
        <v>1278.2636893999997</v>
      </c>
      <c r="IG18" s="84">
        <f>+'[3]CONSOLIDADO GC-BPS abierto'!IG20</f>
        <v>1678.0442800159999</v>
      </c>
      <c r="IH18" s="84">
        <f>+'[3]CONSOLIDADO GC-BPS abierto'!IH20</f>
        <v>1639.134691</v>
      </c>
      <c r="II18" s="84">
        <f>+'[3]CONSOLIDADO GC-BPS abierto'!II20</f>
        <v>1370.692364</v>
      </c>
      <c r="IJ18" s="84">
        <f>+'[3]CONSOLIDADO GC-BPS abierto'!IJ20</f>
        <v>1588.5019323200002</v>
      </c>
      <c r="IK18" s="84">
        <f>+'[3]CONSOLIDADO GC-BPS abierto'!IK20</f>
        <v>1279.9935469399998</v>
      </c>
      <c r="IL18" s="84">
        <f>+'[3]CONSOLIDADO GC-BPS abierto'!IL20</f>
        <v>1424.3744108399994</v>
      </c>
      <c r="IM18" s="84">
        <f>+'[3]CONSOLIDADO GC-BPS abierto'!IM20</f>
        <v>1270.7338094200004</v>
      </c>
      <c r="IN18" s="84">
        <f>+'[3]CONSOLIDADO GC-BPS abierto'!IN20</f>
        <v>1625.4515162500002</v>
      </c>
      <c r="IO18" s="84">
        <f>+'[3]CONSOLIDADO GC-BPS abierto'!IO20</f>
        <v>1561.871611</v>
      </c>
      <c r="IP18" s="84">
        <f>+'[3]CONSOLIDADO GC-BPS abierto'!IP20</f>
        <v>1698.5894260000002</v>
      </c>
      <c r="IQ18" s="84">
        <f>+'[3]CONSOLIDADO GC-BPS abierto'!IQ20</f>
        <v>1492.5428529999999</v>
      </c>
      <c r="IR18" s="84">
        <f>+'[3]CONSOLIDADO GC-BPS abierto'!IR20</f>
        <v>2647.0782860000004</v>
      </c>
      <c r="IS18" s="84">
        <f>+'[3]CONSOLIDADO GC-BPS abierto'!IS20</f>
        <v>1604.2057579999998</v>
      </c>
      <c r="IT18" s="84">
        <f>+'[3]CONSOLIDADO GC-BPS abierto'!IT20</f>
        <v>1571.9684560000001</v>
      </c>
      <c r="IU18" s="84">
        <f>+'[3]CONSOLIDADO GC-BPS abierto'!IU20</f>
        <v>1477.1268699999998</v>
      </c>
      <c r="IV18" s="84">
        <f>+'[3]CONSOLIDADO GC-BPS abierto'!IV20</f>
        <v>1282.3386660000001</v>
      </c>
      <c r="IW18" s="84">
        <f>+'[3]CONSOLIDADO GC-BPS abierto'!IW20</f>
        <v>806.05209800000011</v>
      </c>
      <c r="IX18" s="84">
        <f>+'[3]CONSOLIDADO GC-BPS abierto'!IX20</f>
        <v>805.25958100000003</v>
      </c>
      <c r="IY18" s="84">
        <f>+'[3]CONSOLIDADO GC-BPS abierto'!IY20</f>
        <v>1960.3718879999999</v>
      </c>
      <c r="IZ18" s="84">
        <f>+'[3]CONSOLIDADO GC-BPS abierto'!IZ20</f>
        <v>1225.2334679999999</v>
      </c>
      <c r="JA18" s="84">
        <f>+'[3]CONSOLIDADO GC-BPS abierto'!JA20</f>
        <v>1873.6713660000003</v>
      </c>
      <c r="JB18" s="84">
        <f>+'[3]CONSOLIDADO GC-BPS abierto'!JB20</f>
        <v>3981.5418020000002</v>
      </c>
      <c r="JC18" s="84">
        <f>+'[3]CONSOLIDADO GC-BPS abierto'!JC20</f>
        <v>1948.3725750000006</v>
      </c>
      <c r="JD18" s="84">
        <f>+'[3]CONSOLIDADO GC-BPS abierto'!JD20</f>
        <v>1449.939251</v>
      </c>
      <c r="JE18" s="84">
        <f>+'[3]CONSOLIDADO GC-BPS abierto'!JE20</f>
        <v>1482.4049000000002</v>
      </c>
      <c r="JF18" s="84">
        <f>+'[3]CONSOLIDADO GC-BPS abierto'!JF20</f>
        <v>1836.1196530000002</v>
      </c>
      <c r="JG18" s="84">
        <f>+'[3]CONSOLIDADO GC-BPS abierto'!JG20</f>
        <v>1554.3063659999998</v>
      </c>
      <c r="JH18" s="84">
        <f>+'[3]CONSOLIDADO GC-BPS abierto'!JH20</f>
        <v>1478.910408</v>
      </c>
      <c r="JI18" s="84">
        <f>+'[3]CONSOLIDADO GC-BPS abierto'!JI20</f>
        <v>764.52551899999992</v>
      </c>
      <c r="JJ18" s="84">
        <f>+'[3]CONSOLIDADO GC-BPS abierto'!JJ20</f>
        <v>670.46909099999993</v>
      </c>
      <c r="JK18" s="84">
        <f>+'[3]CONSOLIDADO GC-BPS abierto'!JK20</f>
        <v>833.74716699999999</v>
      </c>
      <c r="JL18" s="84">
        <f>+'[3]CONSOLIDADO GC-BPS abierto'!JL20</f>
        <v>1540.8234660529999</v>
      </c>
      <c r="JM18" s="84">
        <f>+'[3]CONSOLIDADO GC-BPS abierto'!JM20</f>
        <v>1673.5387959999998</v>
      </c>
      <c r="JN18" s="84">
        <f>+'[3]CONSOLIDADO GC-BPS abierto'!JN20</f>
        <v>1768.3299770000001</v>
      </c>
      <c r="JO18" s="84">
        <f>+'[3]CONSOLIDADO GC-BPS abierto'!JO20</f>
        <v>6805.7439820000009</v>
      </c>
      <c r="JP18" s="84">
        <f>+'[3]CONSOLIDADO GC-BPS abierto'!JP20</f>
        <v>1445.73013145</v>
      </c>
      <c r="JQ18" s="84">
        <f>+'[3]CONSOLIDADO GC-BPS abierto'!JQ20</f>
        <v>1693.1816568399995</v>
      </c>
      <c r="JR18" s="84">
        <f>+'[3]CONSOLIDADO GC-BPS abierto'!JR20</f>
        <v>1407.2217836499999</v>
      </c>
      <c r="JS18" s="84">
        <f>+'[3]CONSOLIDADO GC-BPS abierto'!JS20</f>
        <v>1292.7947925999999</v>
      </c>
      <c r="JT18" s="84">
        <f>+'[3]CONSOLIDADO GC-BPS abierto'!JT20</f>
        <v>1762.7439197499996</v>
      </c>
      <c r="JU18" s="84">
        <f>+'[3]CONSOLIDADO GC-BPS abierto'!JU20</f>
        <v>1379.8639639000005</v>
      </c>
      <c r="JV18" s="84">
        <f>+'[3]CONSOLIDADO GC-BPS abierto'!JV20</f>
        <v>1517.41417735</v>
      </c>
      <c r="JW18" s="84">
        <f>+'[3]CONSOLIDADO GC-BPS abierto'!JW20</f>
        <v>1552.1209167499999</v>
      </c>
      <c r="JX18" s="84">
        <f>+'[3]CONSOLIDADO GC-BPS abierto'!JX20</f>
        <v>1513.2232264000006</v>
      </c>
      <c r="JY18" s="84">
        <f>+'[3]CONSOLIDADO GC-BPS abierto'!JY20</f>
        <v>1702.4409255499997</v>
      </c>
      <c r="JZ18" s="84">
        <f>+'[3]CONSOLIDADO GC-BPS abierto'!JZ20</f>
        <v>1699.7537401</v>
      </c>
      <c r="KA18" s="84">
        <f>+'[3]CONSOLIDADO GC-BPS abierto'!KA20</f>
        <v>1511.9708928</v>
      </c>
      <c r="KB18" s="84">
        <f>+'[3]CONSOLIDADO GC-BPS abierto'!KB20</f>
        <v>1668.4066112000003</v>
      </c>
      <c r="KC18" s="84">
        <f>+'[3]CONSOLIDADO GC-BPS abierto'!KC20</f>
        <v>2415.9057917999999</v>
      </c>
      <c r="KD18" s="84">
        <f>+'[3]CONSOLIDADO GC-BPS abierto'!KD20</f>
        <v>1824.5678165499996</v>
      </c>
      <c r="KE18" s="84">
        <f>+'[3]CONSOLIDADO GC-BPS abierto'!KE20</f>
        <v>1444.8811170000001</v>
      </c>
      <c r="KF18" s="84">
        <f>+'[3]CONSOLIDADO GC-BPS abierto'!KF20</f>
        <v>2098.0858160500002</v>
      </c>
      <c r="KG18" s="84">
        <f>+'[3]CONSOLIDADO GC-BPS abierto'!KG20</f>
        <v>1391.9316559000001</v>
      </c>
      <c r="KH18" s="84">
        <f>+'[3]CONSOLIDADO GC-BPS abierto'!KH20</f>
        <v>1812.0136971499999</v>
      </c>
      <c r="KI18" s="84">
        <f>+'[3]CONSOLIDADO GC-BPS abierto'!KI20</f>
        <v>1861.6488300000001</v>
      </c>
      <c r="KJ18" s="84">
        <f>+'[3]CONSOLIDADO GC-BPS abierto'!KJ20</f>
        <v>1863.8168208499997</v>
      </c>
      <c r="KK18" s="84">
        <f>+'[3]CONSOLIDADO GC-BPS abierto'!KK20</f>
        <v>2308.5592755499993</v>
      </c>
      <c r="KL18" s="84">
        <f>+'[3]CONSOLIDADO GC-BPS abierto'!KL20</f>
        <v>2295.3902908999999</v>
      </c>
      <c r="KM18" s="84">
        <f>+'[3]CONSOLIDADO GC-BPS abierto'!KM20</f>
        <v>1656.5571793500001</v>
      </c>
      <c r="KN18" s="84">
        <f>+'[3]CONSOLIDADO GC-BPS abierto'!KN20</f>
        <v>1901.1519366499999</v>
      </c>
      <c r="KO18" s="84">
        <f>+'[3]CONSOLIDADO GC-BPS abierto'!KO20</f>
        <v>2349.74861435</v>
      </c>
      <c r="KP18" s="84">
        <f>+'[3]CONSOLIDADO GC-BPS abierto'!KP20</f>
        <v>1839.1420012999997</v>
      </c>
      <c r="KQ18" s="84">
        <f>+'[3]CONSOLIDADO GC-BPS abierto'!KQ20</f>
        <v>2228.1396579500001</v>
      </c>
      <c r="KR18" s="84">
        <f>+'[3]CONSOLIDADO GC-BPS abierto'!KR20</f>
        <v>1557.7208434499998</v>
      </c>
    </row>
    <row r="19" spans="1:304" x14ac:dyDescent="0.25">
      <c r="A19" s="82" t="s">
        <v>214</v>
      </c>
      <c r="B19" s="7">
        <f t="shared" ref="B19:BM19" si="66">+B20+B21+B22+B23</f>
        <v>1954.2598039999996</v>
      </c>
      <c r="C19" s="7">
        <f t="shared" si="66"/>
        <v>1346.4233740000002</v>
      </c>
      <c r="D19" s="7">
        <f t="shared" si="66"/>
        <v>1353.103443</v>
      </c>
      <c r="E19" s="7">
        <f t="shared" si="66"/>
        <v>1341.356147</v>
      </c>
      <c r="F19" s="7">
        <f t="shared" si="66"/>
        <v>1402.258664</v>
      </c>
      <c r="G19" s="7">
        <f t="shared" si="66"/>
        <v>1380.3565180000003</v>
      </c>
      <c r="H19" s="7">
        <f t="shared" si="66"/>
        <v>1793.5319480000001</v>
      </c>
      <c r="I19" s="7">
        <f t="shared" si="66"/>
        <v>1301.5613030000002</v>
      </c>
      <c r="J19" s="7">
        <f t="shared" si="66"/>
        <v>1533.1840420000001</v>
      </c>
      <c r="K19" s="7">
        <f t="shared" si="66"/>
        <v>1396.3095249999997</v>
      </c>
      <c r="L19" s="7">
        <f t="shared" si="66"/>
        <v>1357.1619310000003</v>
      </c>
      <c r="M19" s="7">
        <f t="shared" si="66"/>
        <v>1315.1258189999999</v>
      </c>
      <c r="N19" s="7">
        <f t="shared" si="66"/>
        <v>1945.2717499999999</v>
      </c>
      <c r="O19" s="7">
        <f t="shared" si="66"/>
        <v>1342.5044049999999</v>
      </c>
      <c r="P19" s="7">
        <f t="shared" si="66"/>
        <v>1411.0857920000001</v>
      </c>
      <c r="Q19" s="7">
        <f t="shared" si="66"/>
        <v>1370.0712960000003</v>
      </c>
      <c r="R19" s="7">
        <f t="shared" si="66"/>
        <v>1433.721333</v>
      </c>
      <c r="S19" s="7">
        <f t="shared" si="66"/>
        <v>1325.131817</v>
      </c>
      <c r="T19" s="7">
        <f t="shared" si="66"/>
        <v>1687.0193240000001</v>
      </c>
      <c r="U19" s="7">
        <f t="shared" si="66"/>
        <v>1662.8058419999998</v>
      </c>
      <c r="V19" s="7">
        <f t="shared" si="66"/>
        <v>1482.4947900000002</v>
      </c>
      <c r="W19" s="7">
        <f t="shared" si="66"/>
        <v>1341.7435289999999</v>
      </c>
      <c r="X19" s="7">
        <f t="shared" si="66"/>
        <v>1347.100512</v>
      </c>
      <c r="Y19" s="7">
        <f t="shared" si="66"/>
        <v>1329.6161480000001</v>
      </c>
      <c r="Z19" s="7">
        <f t="shared" si="66"/>
        <v>2072.1907999999999</v>
      </c>
      <c r="AA19" s="7">
        <f t="shared" si="66"/>
        <v>1268.420539</v>
      </c>
      <c r="AB19" s="7">
        <f t="shared" si="66"/>
        <v>1359.3859899999998</v>
      </c>
      <c r="AC19" s="7">
        <f t="shared" si="66"/>
        <v>1330.7235989999999</v>
      </c>
      <c r="AD19" s="7">
        <f t="shared" si="66"/>
        <v>1373.0109749999997</v>
      </c>
      <c r="AE19" s="7">
        <f t="shared" si="66"/>
        <v>1364.8040149999997</v>
      </c>
      <c r="AF19" s="7">
        <f t="shared" si="66"/>
        <v>1705.0424989999999</v>
      </c>
      <c r="AG19" s="7">
        <f t="shared" si="66"/>
        <v>1226.5596819999998</v>
      </c>
      <c r="AH19" s="7">
        <f t="shared" si="66"/>
        <v>1234.2037309999998</v>
      </c>
      <c r="AI19" s="7">
        <f t="shared" si="66"/>
        <v>1398.3325530000002</v>
      </c>
      <c r="AJ19" s="7">
        <f t="shared" si="66"/>
        <v>1269.8345180000001</v>
      </c>
      <c r="AK19" s="7">
        <f t="shared" si="66"/>
        <v>1357.4799680000001</v>
      </c>
      <c r="AL19" s="7">
        <f t="shared" si="66"/>
        <v>1718.8246879999999</v>
      </c>
      <c r="AM19" s="7">
        <f t="shared" si="66"/>
        <v>1264.831457</v>
      </c>
      <c r="AN19" s="7">
        <f t="shared" si="66"/>
        <v>1210.09366</v>
      </c>
      <c r="AO19" s="7">
        <f t="shared" si="66"/>
        <v>1384.2563090000001</v>
      </c>
      <c r="AP19" s="7">
        <f t="shared" si="66"/>
        <v>1378.8256530000003</v>
      </c>
      <c r="AQ19" s="7">
        <f t="shared" si="66"/>
        <v>1239.4801629999999</v>
      </c>
      <c r="AR19" s="7">
        <f t="shared" si="66"/>
        <v>1605.5534660000001</v>
      </c>
      <c r="AS19" s="7">
        <f t="shared" si="66"/>
        <v>861.84610299999997</v>
      </c>
      <c r="AT19" s="7">
        <f t="shared" si="66"/>
        <v>1284.3479179999999</v>
      </c>
      <c r="AU19" s="7">
        <f t="shared" si="66"/>
        <v>926.82636600000001</v>
      </c>
      <c r="AV19" s="7">
        <f t="shared" si="66"/>
        <v>1275.7639080000004</v>
      </c>
      <c r="AW19" s="7">
        <f t="shared" si="66"/>
        <v>1078.1704679999998</v>
      </c>
      <c r="AX19" s="7">
        <f t="shared" si="66"/>
        <v>1764.3173440000003</v>
      </c>
      <c r="AY19" s="7">
        <f t="shared" si="66"/>
        <v>948.37155399999983</v>
      </c>
      <c r="AZ19" s="7">
        <f t="shared" si="66"/>
        <v>1085.42641</v>
      </c>
      <c r="BA19" s="7">
        <f t="shared" si="66"/>
        <v>1113.9192090000001</v>
      </c>
      <c r="BB19" s="7">
        <f t="shared" si="66"/>
        <v>1477.8309949999998</v>
      </c>
      <c r="BC19" s="7">
        <f t="shared" si="66"/>
        <v>1099.2385789999998</v>
      </c>
      <c r="BD19" s="7">
        <f t="shared" si="66"/>
        <v>1558.0383280000001</v>
      </c>
      <c r="BE19" s="7">
        <f t="shared" si="66"/>
        <v>1052.6277719999998</v>
      </c>
      <c r="BF19" s="7">
        <f t="shared" si="66"/>
        <v>1472.7788909999999</v>
      </c>
      <c r="BG19" s="7">
        <f t="shared" si="66"/>
        <v>1088.6268669999999</v>
      </c>
      <c r="BH19" s="7">
        <f t="shared" si="66"/>
        <v>1261.507073</v>
      </c>
      <c r="BI19" s="7">
        <f t="shared" si="66"/>
        <v>1168.1763550000001</v>
      </c>
      <c r="BJ19" s="7">
        <f t="shared" si="66"/>
        <v>1822.9890142700008</v>
      </c>
      <c r="BK19" s="7">
        <f t="shared" si="66"/>
        <v>1157.1585897</v>
      </c>
      <c r="BL19" s="7">
        <f t="shared" si="66"/>
        <v>1400.7524461200001</v>
      </c>
      <c r="BM19" s="7">
        <f t="shared" si="66"/>
        <v>1289.0399763100002</v>
      </c>
      <c r="BN19" s="7">
        <f t="shared" ref="BN19:DY19" si="67">+BN20+BN21+BN22+BN23</f>
        <v>1395.52828146</v>
      </c>
      <c r="BO19" s="7">
        <f t="shared" si="67"/>
        <v>1326.7874040099998</v>
      </c>
      <c r="BP19" s="7">
        <f t="shared" si="67"/>
        <v>1736.60799477</v>
      </c>
      <c r="BQ19" s="7">
        <f t="shared" si="67"/>
        <v>1334.8006682399998</v>
      </c>
      <c r="BR19" s="7">
        <f t="shared" si="67"/>
        <v>1645.3741969300002</v>
      </c>
      <c r="BS19" s="7">
        <f t="shared" si="67"/>
        <v>1413.0894105500004</v>
      </c>
      <c r="BT19" s="7">
        <f t="shared" si="67"/>
        <v>1463.9316725199999</v>
      </c>
      <c r="BU19" s="7">
        <f t="shared" si="67"/>
        <v>1384.2156169299997</v>
      </c>
      <c r="BV19" s="7">
        <f t="shared" si="67"/>
        <v>2309.0669695199999</v>
      </c>
      <c r="BW19" s="7">
        <f t="shared" si="67"/>
        <v>1450.1404940899999</v>
      </c>
      <c r="BX19" s="7">
        <f t="shared" si="67"/>
        <v>1488.2037306599998</v>
      </c>
      <c r="BY19" s="7">
        <f t="shared" si="67"/>
        <v>1598.3968368100002</v>
      </c>
      <c r="BZ19" s="7">
        <f t="shared" si="67"/>
        <v>1844.0842887199999</v>
      </c>
      <c r="CA19" s="7">
        <f t="shared" si="67"/>
        <v>1486.9861056100003</v>
      </c>
      <c r="CB19" s="7">
        <f t="shared" si="67"/>
        <v>2033.4239505</v>
      </c>
      <c r="CC19" s="7">
        <f t="shared" si="67"/>
        <v>1614.19523138</v>
      </c>
      <c r="CD19" s="7">
        <f t="shared" si="67"/>
        <v>1999.7072749800006</v>
      </c>
      <c r="CE19" s="7">
        <f t="shared" si="67"/>
        <v>1776.59721201</v>
      </c>
      <c r="CF19" s="7">
        <f t="shared" si="67"/>
        <v>1969.19583117</v>
      </c>
      <c r="CG19" s="7">
        <f t="shared" si="67"/>
        <v>1854.6144415300002</v>
      </c>
      <c r="CH19" s="7">
        <f t="shared" si="67"/>
        <v>2834.9355041200001</v>
      </c>
      <c r="CI19" s="7">
        <f t="shared" si="67"/>
        <v>1514.4373056600004</v>
      </c>
      <c r="CJ19" s="7">
        <f t="shared" si="67"/>
        <v>1900.82454166</v>
      </c>
      <c r="CK19" s="7">
        <f t="shared" si="67"/>
        <v>1644.7626027500003</v>
      </c>
      <c r="CL19" s="7">
        <f t="shared" si="67"/>
        <v>2397.3469887199999</v>
      </c>
      <c r="CM19" s="7">
        <f t="shared" si="67"/>
        <v>1783.3926592399996</v>
      </c>
      <c r="CN19" s="7">
        <f t="shared" si="67"/>
        <v>2490.7100731099999</v>
      </c>
      <c r="CO19" s="7">
        <f t="shared" si="67"/>
        <v>1925.4405169700003</v>
      </c>
      <c r="CP19" s="7">
        <f t="shared" si="67"/>
        <v>2487.6852984100001</v>
      </c>
      <c r="CQ19" s="7">
        <f t="shared" si="67"/>
        <v>2045.0616184899998</v>
      </c>
      <c r="CR19" s="7">
        <f t="shared" si="67"/>
        <v>2078.8855912199997</v>
      </c>
      <c r="CS19" s="7">
        <f t="shared" si="67"/>
        <v>2051.2215591999998</v>
      </c>
      <c r="CT19" s="7">
        <f t="shared" si="67"/>
        <v>3145.3628974700009</v>
      </c>
      <c r="CU19" s="7">
        <f t="shared" si="67"/>
        <v>2060.2518477700005</v>
      </c>
      <c r="CV19" s="7">
        <f t="shared" si="67"/>
        <v>2096.6126497499999</v>
      </c>
      <c r="CW19" s="7">
        <f t="shared" si="67"/>
        <v>2307.2937030200005</v>
      </c>
      <c r="CX19" s="7">
        <f t="shared" si="67"/>
        <v>2560.5194114200003</v>
      </c>
      <c r="CY19" s="7">
        <f t="shared" si="67"/>
        <v>2227.3517007700007</v>
      </c>
      <c r="CZ19" s="7">
        <f t="shared" si="67"/>
        <v>2993.1706183199994</v>
      </c>
      <c r="DA19" s="7">
        <f t="shared" si="67"/>
        <v>1785.2145713</v>
      </c>
      <c r="DB19" s="7">
        <f t="shared" si="67"/>
        <v>2796.5922943199998</v>
      </c>
      <c r="DC19" s="7">
        <f t="shared" si="67"/>
        <v>2069.7533599599997</v>
      </c>
      <c r="DD19" s="7">
        <f t="shared" si="67"/>
        <v>2044.4127419199995</v>
      </c>
      <c r="DE19" s="7">
        <f t="shared" si="67"/>
        <v>2398.4896536300002</v>
      </c>
      <c r="DF19" s="7">
        <f t="shared" si="67"/>
        <v>3465.1312322100002</v>
      </c>
      <c r="DG19" s="7">
        <f t="shared" si="67"/>
        <v>2420.6565465900003</v>
      </c>
      <c r="DH19" s="7">
        <f t="shared" si="67"/>
        <v>2488.4735611999999</v>
      </c>
      <c r="DI19" s="7">
        <f t="shared" si="67"/>
        <v>2446.2345221699993</v>
      </c>
      <c r="DJ19" s="7">
        <f t="shared" si="67"/>
        <v>3461.9135584699989</v>
      </c>
      <c r="DK19" s="7">
        <f t="shared" si="67"/>
        <v>2617.1781821500003</v>
      </c>
      <c r="DL19" s="7">
        <f t="shared" si="67"/>
        <v>3223.5853960699988</v>
      </c>
      <c r="DM19" s="7">
        <f t="shared" si="67"/>
        <v>2723.9240804399997</v>
      </c>
      <c r="DN19" s="7">
        <f t="shared" si="67"/>
        <v>3474.5751586999995</v>
      </c>
      <c r="DO19" s="7">
        <f t="shared" si="67"/>
        <v>2696.81486395</v>
      </c>
      <c r="DP19" s="7">
        <f t="shared" si="67"/>
        <v>2823.7853482400001</v>
      </c>
      <c r="DQ19" s="7">
        <f t="shared" si="67"/>
        <v>2936.2169917100009</v>
      </c>
      <c r="DR19" s="7">
        <f t="shared" si="67"/>
        <v>4386.3456134299995</v>
      </c>
      <c r="DS19" s="7">
        <f t="shared" si="67"/>
        <v>3703.9217933199998</v>
      </c>
      <c r="DT19" s="7">
        <f t="shared" si="67"/>
        <v>2919.0651640699998</v>
      </c>
      <c r="DU19" s="7">
        <f t="shared" si="67"/>
        <v>3148.0838860899994</v>
      </c>
      <c r="DV19" s="7">
        <f t="shared" si="67"/>
        <v>4029.5764694399995</v>
      </c>
      <c r="DW19" s="7">
        <f t="shared" si="67"/>
        <v>3128.30705119</v>
      </c>
      <c r="DX19" s="7">
        <f t="shared" si="67"/>
        <v>4154.6198951700017</v>
      </c>
      <c r="DY19" s="7">
        <f t="shared" si="67"/>
        <v>3145.1605370599996</v>
      </c>
      <c r="DZ19" s="7">
        <f t="shared" ref="DZ19:GK19" si="68">+DZ20+DZ21+DZ22+DZ23</f>
        <v>4300.5282963199988</v>
      </c>
      <c r="EA19" s="7">
        <f t="shared" si="68"/>
        <v>3339.3341988099996</v>
      </c>
      <c r="EB19" s="7">
        <f t="shared" si="68"/>
        <v>3298.1467943299999</v>
      </c>
      <c r="EC19" s="7">
        <f t="shared" si="68"/>
        <v>3368.588277190001</v>
      </c>
      <c r="ED19" s="7">
        <f t="shared" si="68"/>
        <v>5509.5376528400011</v>
      </c>
      <c r="EE19" s="7">
        <f t="shared" si="68"/>
        <v>3700.408087809999</v>
      </c>
      <c r="EF19" s="7">
        <f t="shared" si="68"/>
        <v>3598.4715845400005</v>
      </c>
      <c r="EG19" s="7">
        <f t="shared" si="68"/>
        <v>3643.0357127999996</v>
      </c>
      <c r="EH19" s="7">
        <f t="shared" si="68"/>
        <v>4541.782653700001</v>
      </c>
      <c r="EI19" s="7">
        <f t="shared" si="68"/>
        <v>3665.4719870700005</v>
      </c>
      <c r="EJ19" s="7">
        <f t="shared" si="68"/>
        <v>4938.9614497499988</v>
      </c>
      <c r="EK19" s="7">
        <f t="shared" si="68"/>
        <v>3752.1539502900009</v>
      </c>
      <c r="EL19" s="7">
        <f t="shared" si="68"/>
        <v>4761.8710241000017</v>
      </c>
      <c r="EM19" s="7">
        <f t="shared" si="68"/>
        <v>2697.4856092400005</v>
      </c>
      <c r="EN19" s="7">
        <f t="shared" si="68"/>
        <v>5057.6459812500007</v>
      </c>
      <c r="EO19" s="7">
        <f t="shared" si="68"/>
        <v>3874.8327536000011</v>
      </c>
      <c r="EP19" s="7">
        <f t="shared" si="68"/>
        <v>6334.4719888700001</v>
      </c>
      <c r="EQ19" s="7">
        <f t="shared" si="68"/>
        <v>4148.5143569699985</v>
      </c>
      <c r="ER19" s="7">
        <f t="shared" si="68"/>
        <v>4134.4508090099998</v>
      </c>
      <c r="ES19" s="7">
        <f t="shared" si="68"/>
        <v>4379.4124854199999</v>
      </c>
      <c r="ET19" s="7">
        <f t="shared" si="68"/>
        <v>5342.5847436500007</v>
      </c>
      <c r="EU19" s="7">
        <f t="shared" si="68"/>
        <v>4351.9846133000001</v>
      </c>
      <c r="EV19" s="7">
        <f t="shared" si="68"/>
        <v>5759.2776978399997</v>
      </c>
      <c r="EW19" s="7">
        <f t="shared" si="68"/>
        <v>4703.0584582700003</v>
      </c>
      <c r="EX19" s="7">
        <f t="shared" si="68"/>
        <v>5890.0266651900001</v>
      </c>
      <c r="EY19" s="7">
        <f t="shared" si="68"/>
        <v>4930.614870469999</v>
      </c>
      <c r="EZ19" s="7">
        <f t="shared" si="68"/>
        <v>5000.7675808699996</v>
      </c>
      <c r="FA19" s="7">
        <f t="shared" si="68"/>
        <v>4955.1080886599993</v>
      </c>
      <c r="FB19" s="7">
        <f t="shared" si="68"/>
        <v>7499.0672746500013</v>
      </c>
      <c r="FC19" s="7">
        <f t="shared" si="68"/>
        <v>5647.7860521499997</v>
      </c>
      <c r="FD19" s="7">
        <f t="shared" si="68"/>
        <v>5181.5913710899995</v>
      </c>
      <c r="FE19" s="7">
        <f t="shared" si="68"/>
        <v>5643.4010037800017</v>
      </c>
      <c r="FF19" s="7">
        <f t="shared" si="68"/>
        <v>6406.0521175000003</v>
      </c>
      <c r="FG19" s="7">
        <f t="shared" si="68"/>
        <v>5529.8938972200003</v>
      </c>
      <c r="FH19" s="7">
        <f t="shared" si="68"/>
        <v>6870.704997140002</v>
      </c>
      <c r="FI19" s="7">
        <f t="shared" si="68"/>
        <v>5759.1267158899991</v>
      </c>
      <c r="FJ19" s="7">
        <f t="shared" si="68"/>
        <v>6809.8013934600003</v>
      </c>
      <c r="FK19" s="7">
        <f t="shared" si="68"/>
        <v>5511.248598350001</v>
      </c>
      <c r="FL19" s="7">
        <f t="shared" si="68"/>
        <v>5902.6218874699998</v>
      </c>
      <c r="FM19" s="7">
        <f t="shared" si="68"/>
        <v>5839.5004029199981</v>
      </c>
      <c r="FN19" s="7">
        <f t="shared" si="68"/>
        <v>9109.4598891000005</v>
      </c>
      <c r="FO19" s="7">
        <f t="shared" si="68"/>
        <v>6188.908900129999</v>
      </c>
      <c r="FP19" s="7">
        <f t="shared" si="68"/>
        <v>6667.3182816599992</v>
      </c>
      <c r="FQ19" s="7">
        <f t="shared" si="68"/>
        <v>6156.3483576899998</v>
      </c>
      <c r="FR19" s="7">
        <f t="shared" si="68"/>
        <v>7469.8311329899998</v>
      </c>
      <c r="FS19" s="7">
        <f t="shared" si="68"/>
        <v>6698.4917331099996</v>
      </c>
      <c r="FT19" s="7">
        <f t="shared" si="68"/>
        <v>8732.3811352099983</v>
      </c>
      <c r="FU19" s="7">
        <f t="shared" si="68"/>
        <v>6739.9973661900012</v>
      </c>
      <c r="FV19" s="7">
        <f t="shared" si="68"/>
        <v>7980.0257596199999</v>
      </c>
      <c r="FW19" s="7">
        <f t="shared" si="68"/>
        <v>6199.4747421099992</v>
      </c>
      <c r="FX19" s="7">
        <f t="shared" si="68"/>
        <v>7055.5085953400012</v>
      </c>
      <c r="FY19" s="7">
        <f t="shared" si="68"/>
        <v>7014.0757541599996</v>
      </c>
      <c r="FZ19" s="7">
        <f t="shared" si="68"/>
        <v>10777.504104110001</v>
      </c>
      <c r="GA19" s="7">
        <f t="shared" si="68"/>
        <v>7049.6858731300017</v>
      </c>
      <c r="GB19" s="7">
        <f t="shared" si="68"/>
        <v>7260.1739746799994</v>
      </c>
      <c r="GC19" s="7">
        <f t="shared" si="68"/>
        <v>7843.4285076299984</v>
      </c>
      <c r="GD19" s="7">
        <f t="shared" si="68"/>
        <v>8601.7741014300009</v>
      </c>
      <c r="GE19" s="7">
        <f t="shared" si="68"/>
        <v>7924.8062227700011</v>
      </c>
      <c r="GF19" s="7">
        <f t="shared" si="68"/>
        <v>9884.6787594699999</v>
      </c>
      <c r="GG19" s="7">
        <f t="shared" si="68"/>
        <v>7964.3979708199977</v>
      </c>
      <c r="GH19" s="7">
        <f t="shared" si="68"/>
        <v>9229.5613608200001</v>
      </c>
      <c r="GI19" s="7">
        <f t="shared" si="68"/>
        <v>7974.0761309899981</v>
      </c>
      <c r="GJ19" s="7">
        <f t="shared" si="68"/>
        <v>8658.9866163900006</v>
      </c>
      <c r="GK19" s="7">
        <f t="shared" si="68"/>
        <v>7824.0977333599994</v>
      </c>
      <c r="GL19" s="7">
        <f t="shared" ref="GL19:HV19" si="69">+GL20+GL21+GL22+GL23</f>
        <v>12261.037177319999</v>
      </c>
      <c r="GM19" s="7">
        <f t="shared" si="69"/>
        <v>8234.3712968299988</v>
      </c>
      <c r="GN19" s="7">
        <f t="shared" si="69"/>
        <v>8036.6150474099986</v>
      </c>
      <c r="GO19" s="7">
        <f t="shared" si="69"/>
        <v>8659.9001639399994</v>
      </c>
      <c r="GP19" s="7">
        <f t="shared" si="69"/>
        <v>9830.1686280100002</v>
      </c>
      <c r="GQ19" s="7">
        <f t="shared" si="69"/>
        <v>8013.0207797000012</v>
      </c>
      <c r="GR19" s="7">
        <f t="shared" si="69"/>
        <v>10369.22650028</v>
      </c>
      <c r="GS19" s="7">
        <f t="shared" si="69"/>
        <v>8485.4542276499997</v>
      </c>
      <c r="GT19" s="7">
        <f t="shared" si="69"/>
        <v>9659.3135147699977</v>
      </c>
      <c r="GU19" s="7">
        <f t="shared" si="69"/>
        <v>8346.926953799999</v>
      </c>
      <c r="GV19" s="7">
        <f t="shared" si="69"/>
        <v>8891.0328657899991</v>
      </c>
      <c r="GW19" s="7">
        <f t="shared" si="69"/>
        <v>8494.8179548600001</v>
      </c>
      <c r="GX19" s="7">
        <f t="shared" si="69"/>
        <v>12939.01777362</v>
      </c>
      <c r="GY19" s="7">
        <f t="shared" si="69"/>
        <v>9058.4694187900004</v>
      </c>
      <c r="GZ19" s="7">
        <f t="shared" si="69"/>
        <v>9415.3751516699995</v>
      </c>
      <c r="HA19" s="7">
        <f t="shared" si="69"/>
        <v>9133.3709244199999</v>
      </c>
      <c r="HB19" s="7">
        <f t="shared" si="69"/>
        <v>10653.288406489997</v>
      </c>
      <c r="HC19" s="7">
        <f t="shared" si="69"/>
        <v>9167.5714745400019</v>
      </c>
      <c r="HD19" s="7">
        <f t="shared" si="69"/>
        <v>11900.609009669999</v>
      </c>
      <c r="HE19" s="7">
        <f t="shared" si="69"/>
        <v>8778.6008426600001</v>
      </c>
      <c r="HF19" s="7">
        <f t="shared" si="69"/>
        <v>10728.109409670002</v>
      </c>
      <c r="HG19" s="7">
        <f t="shared" si="69"/>
        <v>9059.0404643999991</v>
      </c>
      <c r="HH19" s="7">
        <f t="shared" si="69"/>
        <v>9118.1198256200005</v>
      </c>
      <c r="HI19" s="7">
        <f t="shared" si="69"/>
        <v>9149.5746319699992</v>
      </c>
      <c r="HJ19" s="7">
        <f t="shared" si="69"/>
        <v>14999.487011570001</v>
      </c>
      <c r="HK19" s="7">
        <f t="shared" si="69"/>
        <v>10538.988755030001</v>
      </c>
      <c r="HL19" s="7">
        <f t="shared" si="69"/>
        <v>8909.0064065899987</v>
      </c>
      <c r="HM19" s="7">
        <f t="shared" si="69"/>
        <v>10899.76820722</v>
      </c>
      <c r="HN19" s="7">
        <f t="shared" si="69"/>
        <v>11219.673980670002</v>
      </c>
      <c r="HO19" s="7">
        <f t="shared" si="69"/>
        <v>10011.787030560001</v>
      </c>
      <c r="HP19" s="7">
        <f t="shared" si="69"/>
        <v>13234.13474071</v>
      </c>
      <c r="HQ19" s="7">
        <f t="shared" si="69"/>
        <v>9872.041595849998</v>
      </c>
      <c r="HR19" s="7">
        <f t="shared" si="69"/>
        <v>11863.431050679999</v>
      </c>
      <c r="HS19" s="7">
        <f t="shared" si="69"/>
        <v>9684.6051623599997</v>
      </c>
      <c r="HT19" s="7">
        <f t="shared" si="69"/>
        <v>10442.702063260002</v>
      </c>
      <c r="HU19" s="7">
        <f t="shared" si="69"/>
        <v>9869.5034076200027</v>
      </c>
      <c r="HV19" s="7">
        <f t="shared" si="69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70">+HZ20+HZ21+HZ22+HZ23</f>
        <v>12215.30686203</v>
      </c>
      <c r="IA19" s="7">
        <f t="shared" si="70"/>
        <v>10609.558926590002</v>
      </c>
      <c r="IB19" s="7">
        <f t="shared" si="70"/>
        <v>13801.27098913</v>
      </c>
      <c r="IC19" s="7">
        <f t="shared" si="70"/>
        <v>10128.546505039998</v>
      </c>
      <c r="ID19" s="7">
        <f t="shared" si="70"/>
        <v>13180.78727972</v>
      </c>
      <c r="IE19" s="7">
        <f t="shared" si="70"/>
        <v>28129.260212537698</v>
      </c>
      <c r="IF19" s="7">
        <f t="shared" si="70"/>
        <v>13626.531117618455</v>
      </c>
      <c r="IG19" s="7">
        <f t="shared" si="70"/>
        <v>13381.680961391503</v>
      </c>
      <c r="IH19" s="7">
        <f t="shared" ref="IH19:IS19" si="71">+IH20+IH21+IH22+IH23</f>
        <v>18893.809239015831</v>
      </c>
      <c r="II19" s="7">
        <f t="shared" si="71"/>
        <v>13165.455323855413</v>
      </c>
      <c r="IJ19" s="7">
        <f t="shared" si="71"/>
        <v>12508.283303601807</v>
      </c>
      <c r="IK19" s="7">
        <f t="shared" si="71"/>
        <v>13760.129395050786</v>
      </c>
      <c r="IL19" s="7">
        <f t="shared" si="71"/>
        <v>12920.024483368614</v>
      </c>
      <c r="IM19" s="7">
        <f t="shared" si="71"/>
        <v>12805.95079298963</v>
      </c>
      <c r="IN19" s="7">
        <f t="shared" si="71"/>
        <v>18015.774956919835</v>
      </c>
      <c r="IO19" s="7">
        <f t="shared" si="71"/>
        <v>14891.197568957399</v>
      </c>
      <c r="IP19" s="7">
        <f t="shared" si="71"/>
        <v>16633.720672949563</v>
      </c>
      <c r="IQ19" s="7">
        <f t="shared" si="71"/>
        <v>13740.371186032318</v>
      </c>
      <c r="IR19" s="7">
        <f>+IR20+IR21+IR22+IR23</f>
        <v>14065.762414581337</v>
      </c>
      <c r="IS19" s="7">
        <f t="shared" si="71"/>
        <v>13108.884756202413</v>
      </c>
      <c r="IT19" s="7">
        <f t="shared" ref="IT19:IV19" si="72">+IT20+IT21+IT22+IT23</f>
        <v>19682.953961585848</v>
      </c>
      <c r="IU19" s="7">
        <f t="shared" si="72"/>
        <v>14188.681998028871</v>
      </c>
      <c r="IV19" s="7">
        <f t="shared" si="72"/>
        <v>12045.052058337365</v>
      </c>
      <c r="IW19" s="7">
        <f t="shared" ref="IW19:IX19" si="73">+IW20+IW21+IW22+IW23</f>
        <v>13525.514269890555</v>
      </c>
      <c r="IX19" s="7">
        <f t="shared" si="73"/>
        <v>11833.3362420427</v>
      </c>
      <c r="IY19" s="7">
        <f t="shared" ref="IY19:JA19" si="74">+IY20+IY21+IY22+IY23</f>
        <v>10517.101729558259</v>
      </c>
      <c r="IZ19" s="7">
        <f t="shared" si="74"/>
        <v>14208.9843511705</v>
      </c>
      <c r="JA19" s="7">
        <f t="shared" si="74"/>
        <v>12749.258784557691</v>
      </c>
      <c r="JB19" s="7">
        <f t="shared" ref="JB19:JC19" si="75">+JB20+JB21+JB22+JB23</f>
        <v>15038.36519816082</v>
      </c>
      <c r="JC19" s="7">
        <f t="shared" si="75"/>
        <v>12942.359147000681</v>
      </c>
      <c r="JD19" s="7">
        <f t="shared" ref="JD19:JE19" si="76">+JD20+JD21+JD22+JD23</f>
        <v>13514.93673694525</v>
      </c>
      <c r="JE19" s="7">
        <f t="shared" si="76"/>
        <v>12893.3669319623</v>
      </c>
      <c r="JF19" s="7">
        <f t="shared" ref="JF19:JG19" si="77">+JF20+JF21+JF22+JF23</f>
        <v>18865.054897754493</v>
      </c>
      <c r="JG19" s="7">
        <f t="shared" si="77"/>
        <v>15134.065391261482</v>
      </c>
      <c r="JH19" s="7">
        <f t="shared" ref="JH19:JI19" si="78">+JH20+JH21+JH22+JH23</f>
        <v>11412.556763352055</v>
      </c>
      <c r="JI19" s="7">
        <f t="shared" si="78"/>
        <v>13425.687103134915</v>
      </c>
      <c r="JJ19" s="7">
        <f t="shared" ref="JJ19:JK19" si="79">+JJ20+JJ21+JJ22+JJ23</f>
        <v>14742.991723014122</v>
      </c>
      <c r="JK19" s="7">
        <f t="shared" si="79"/>
        <v>12656.842117129941</v>
      </c>
      <c r="JL19" s="7">
        <f t="shared" ref="JL19:JM19" si="80">+JL20+JL21+JL22+JL23</f>
        <v>16039.579176249496</v>
      </c>
      <c r="JM19" s="7">
        <f t="shared" si="80"/>
        <v>12757.854916872664</v>
      </c>
      <c r="JN19" s="7">
        <f t="shared" ref="JN19:JO19" si="81">+JN20+JN21+JN22+JN23</f>
        <v>15665.591751524489</v>
      </c>
      <c r="JO19" s="7">
        <f t="shared" si="81"/>
        <v>14027.821465304834</v>
      </c>
      <c r="JP19" s="7">
        <f t="shared" ref="JP19" si="82">+JP20+JP21+JP22+JP23</f>
        <v>14078.316098526986</v>
      </c>
      <c r="JQ19" s="7">
        <f t="shared" ref="JQ19:JR19" si="83">+JQ20+JQ21+JQ22+JQ23</f>
        <v>14574.018585742197</v>
      </c>
      <c r="JR19" s="7">
        <f t="shared" si="83"/>
        <v>22556.533844529371</v>
      </c>
      <c r="JS19" s="7">
        <f t="shared" ref="JS19:JT19" si="84">+JS20+JS21+JS22+JS23</f>
        <v>14005.490289888196</v>
      </c>
      <c r="JT19" s="7">
        <f t="shared" si="84"/>
        <v>14470.239215765047</v>
      </c>
      <c r="JU19" s="7">
        <f t="shared" ref="JU19:JV19" si="85">+JU20+JU21+JU22+JU23</f>
        <v>16931.129742619327</v>
      </c>
      <c r="JV19" s="7">
        <f t="shared" si="85"/>
        <v>15813.352260792242</v>
      </c>
      <c r="JW19" s="7">
        <f t="shared" ref="JW19:JX19" si="86">+JW20+JW21+JW22+JW23</f>
        <v>15230.172011033419</v>
      </c>
      <c r="JX19" s="7">
        <f t="shared" si="86"/>
        <v>19744.305544204923</v>
      </c>
      <c r="JY19" s="7">
        <f t="shared" ref="JY19:JZ19" si="87">+JY20+JY21+JY22+JY23</f>
        <v>15224.207797624367</v>
      </c>
      <c r="JZ19" s="7">
        <f t="shared" si="87"/>
        <v>17870.153779247299</v>
      </c>
      <c r="KA19" s="7">
        <f t="shared" ref="KA19:KB19" si="88">+KA20+KA21+KA22+KA23</f>
        <v>15703.290791420002</v>
      </c>
      <c r="KB19" s="7">
        <f t="shared" si="88"/>
        <v>15615.982098455002</v>
      </c>
      <c r="KC19" s="7">
        <f t="shared" ref="KC19:KD19" si="89">+KC20+KC21+KC22+KC23</f>
        <v>15754.203780090002</v>
      </c>
      <c r="KD19" s="7">
        <f t="shared" si="89"/>
        <v>22782.126124380004</v>
      </c>
      <c r="KE19" s="7">
        <f t="shared" ref="KE19:KF19" si="90">+KE20+KE21+KE22+KE23</f>
        <v>16793.014462029998</v>
      </c>
      <c r="KF19" s="7">
        <f t="shared" si="90"/>
        <v>15335.429568570005</v>
      </c>
      <c r="KG19" s="7">
        <f t="shared" ref="KG19:KH19" si="91">+KG20+KG21+KG22+KG23</f>
        <v>19007.195229389999</v>
      </c>
      <c r="KH19" s="7">
        <f t="shared" si="91"/>
        <v>16667.716797179834</v>
      </c>
      <c r="KI19" s="7">
        <f t="shared" ref="KI19:KM19" si="92">+KI20+KI21+KI22+KI23</f>
        <v>16830.120739180009</v>
      </c>
      <c r="KJ19" s="7">
        <f t="shared" ref="KJ19" si="93">+KJ20+KJ21+KJ22+KJ23</f>
        <v>22161.623245138202</v>
      </c>
      <c r="KK19" s="7">
        <f t="shared" si="92"/>
        <v>16627.532476810004</v>
      </c>
      <c r="KL19" s="7">
        <f t="shared" si="92"/>
        <v>19906.31219070001</v>
      </c>
      <c r="KM19" s="7">
        <f t="shared" si="92"/>
        <v>17081.314280720006</v>
      </c>
      <c r="KN19" s="7">
        <f t="shared" ref="KN19:KO19" si="94">+KN20+KN21+KN22+KN23</f>
        <v>17200.768765330002</v>
      </c>
      <c r="KO19" s="7">
        <f t="shared" si="94"/>
        <v>17871.559745376795</v>
      </c>
      <c r="KP19" s="7">
        <f t="shared" ref="KP19:KQ19" si="95">+KP20+KP21+KP22+KP23</f>
        <v>26330.018820830006</v>
      </c>
      <c r="KQ19" s="7">
        <f t="shared" si="95"/>
        <v>18205.144631469997</v>
      </c>
      <c r="KR19" s="7">
        <f t="shared" ref="KR19" si="96">+KR20+KR21+KR22+KR23</f>
        <v>21020.75764154999</v>
      </c>
    </row>
    <row r="20" spans="1:304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f>+'[3]CONSOLIDADO GC-BPS abierto'!GL22</f>
        <v>12518.052538799999</v>
      </c>
      <c r="GM20" s="84">
        <f>+'[3]CONSOLIDADO GC-BPS abierto'!GM22</f>
        <v>8916.6188783899997</v>
      </c>
      <c r="GN20" s="84">
        <f>+'[3]CONSOLIDADO GC-BPS abierto'!GN22</f>
        <v>8440.5878440999986</v>
      </c>
      <c r="GO20" s="84">
        <f>+'[3]CONSOLIDADO GC-BPS abierto'!GO22</f>
        <v>9041.4756938099999</v>
      </c>
      <c r="GP20" s="84">
        <f>+'[3]CONSOLIDADO GC-BPS abierto'!GP22</f>
        <v>10233.99673536</v>
      </c>
      <c r="GQ20" s="84">
        <f>+'[3]CONSOLIDADO GC-BPS abierto'!GQ22</f>
        <v>8550.6004585300016</v>
      </c>
      <c r="GR20" s="84">
        <f>+'[3]CONSOLIDADO GC-BPS abierto'!GR22</f>
        <v>11290.25380076</v>
      </c>
      <c r="GS20" s="84">
        <f>+'[3]CONSOLIDADO GC-BPS abierto'!GS22</f>
        <v>8960.8893651599992</v>
      </c>
      <c r="GT20" s="84">
        <f>+'[3]CONSOLIDADO GC-BPS abierto'!GT22</f>
        <v>10409.107791029999</v>
      </c>
      <c r="GU20" s="84">
        <f>+'[3]CONSOLIDADO GC-BPS abierto'!GU22</f>
        <v>8763.5717679999998</v>
      </c>
      <c r="GV20" s="84">
        <f>+'[3]CONSOLIDADO GC-BPS abierto'!GV22</f>
        <v>9228.9128439999986</v>
      </c>
      <c r="GW20" s="84">
        <f>+'[3]CONSOLIDADO GC-BPS abierto'!GW22</f>
        <v>8917.2921129999995</v>
      </c>
      <c r="GX20" s="84">
        <f>+'[3]CONSOLIDADO GC-BPS abierto'!GX22</f>
        <v>13616.116731</v>
      </c>
      <c r="GY20" s="84">
        <f>+'[3]CONSOLIDADO GC-BPS abierto'!GY22</f>
        <v>9587.4337030000006</v>
      </c>
      <c r="GZ20" s="84">
        <f>+'[3]CONSOLIDADO GC-BPS abierto'!GZ22</f>
        <v>9451.6383079999996</v>
      </c>
      <c r="HA20" s="84">
        <f>+'[3]CONSOLIDADO GC-BPS abierto'!HA22</f>
        <v>9305.7869699999992</v>
      </c>
      <c r="HB20" s="84">
        <f>+'[3]CONSOLIDADO GC-BPS abierto'!HB22</f>
        <v>11220.433426999998</v>
      </c>
      <c r="HC20" s="84">
        <f>+'[3]CONSOLIDADO GC-BPS abierto'!HC22</f>
        <v>9449.7009050000015</v>
      </c>
      <c r="HD20" s="84">
        <f>+'[3]CONSOLIDADO GC-BPS abierto'!HD22</f>
        <v>12322.575588999998</v>
      </c>
      <c r="HE20" s="84">
        <f>+'[3]CONSOLIDADO GC-BPS abierto'!HE22</f>
        <v>9380.9779909999997</v>
      </c>
      <c r="HF20" s="84">
        <f>+'[3]CONSOLIDADO GC-BPS abierto'!HF22</f>
        <v>11481.17648</v>
      </c>
      <c r="HG20" s="84">
        <f>+'[3]CONSOLIDADO GC-BPS abierto'!HG22</f>
        <v>9537.9744359999986</v>
      </c>
      <c r="HH20" s="84">
        <f>+'[3]CONSOLIDADO GC-BPS abierto'!HH22</f>
        <v>9892.5925470000002</v>
      </c>
      <c r="HI20" s="84">
        <f>+'[3]CONSOLIDADO GC-BPS abierto'!HI22</f>
        <v>9862.6618139999991</v>
      </c>
      <c r="HJ20" s="84">
        <f>+'[3]CONSOLIDADO GC-BPS abierto'!HJ22</f>
        <v>15684.082072000001</v>
      </c>
      <c r="HK20" s="84">
        <f>+'[3]CONSOLIDADO GC-BPS abierto'!HK22</f>
        <v>11162.097604000001</v>
      </c>
      <c r="HL20" s="84">
        <f>+'[3]CONSOLIDADO GC-BPS abierto'!HL22</f>
        <v>9505.9455729999991</v>
      </c>
      <c r="HM20" s="84">
        <f>+'[3]CONSOLIDADO GC-BPS abierto'!HM22</f>
        <v>11209.711538000001</v>
      </c>
      <c r="HN20" s="84">
        <f>+'[3]CONSOLIDADO GC-BPS abierto'!HN22</f>
        <v>11905.367089000001</v>
      </c>
      <c r="HO20" s="84">
        <f>+'[3]CONSOLIDADO GC-BPS abierto'!HO22</f>
        <v>10477.092710000001</v>
      </c>
      <c r="HP20" s="84">
        <f>+'[3]CONSOLIDADO GC-BPS abierto'!HP22</f>
        <v>13696.577918000001</v>
      </c>
      <c r="HQ20" s="84">
        <f>+'[3]CONSOLIDADO GC-BPS abierto'!HQ22</f>
        <v>10434.381980999999</v>
      </c>
      <c r="HR20" s="84">
        <f>+'[3]CONSOLIDADO GC-BPS abierto'!HR22</f>
        <v>12669.554112</v>
      </c>
      <c r="HS20" s="84">
        <f>+'[3]CONSOLIDADO GC-BPS abierto'!HS22</f>
        <v>10610.048020999999</v>
      </c>
      <c r="HT20" s="84">
        <f>+'[3]CONSOLIDADO GC-BPS abierto'!HT22</f>
        <v>10730.742562000001</v>
      </c>
      <c r="HU20" s="84">
        <f>+'[3]CONSOLIDADO GC-BPS abierto'!HU22</f>
        <v>10524.884540010004</v>
      </c>
      <c r="HV20" s="84">
        <f>+'[3]CONSOLIDADO GC-BPS abierto'!HV22</f>
        <v>16689.365084999998</v>
      </c>
      <c r="HW20" s="84">
        <f>+'[3]CONSOLIDADO GC-BPS abierto'!HW22</f>
        <v>12134.546482</v>
      </c>
      <c r="HX20" s="84">
        <f>+'[3]CONSOLIDADO GC-BPS abierto'!HX22</f>
        <v>11255.542342000001</v>
      </c>
      <c r="HY20" s="84">
        <f>+'[3]CONSOLIDADO GC-BPS abierto'!HY22</f>
        <v>10924.787435999999</v>
      </c>
      <c r="HZ20" s="84">
        <f>+'[3]CONSOLIDADO GC-BPS abierto'!HZ22</f>
        <v>12991.578410999999</v>
      </c>
      <c r="IA20" s="84">
        <f>+'[3]CONSOLIDADO GC-BPS abierto'!IA22</f>
        <v>11091.071364000001</v>
      </c>
      <c r="IB20" s="84">
        <f>+'[3]CONSOLIDADO GC-BPS abierto'!IB22</f>
        <v>14468.952878</v>
      </c>
      <c r="IC20" s="84">
        <f>+'[3]CONSOLIDADO GC-BPS abierto'!IC22</f>
        <v>11057.627843999999</v>
      </c>
      <c r="ID20" s="84">
        <f>+'[3]CONSOLIDADO GC-BPS abierto'!ID22</f>
        <v>13585.596183</v>
      </c>
      <c r="IE20" s="84">
        <f>+'[3]CONSOLIDADO GC-BPS abierto'!IE22</f>
        <v>11035.331811</v>
      </c>
      <c r="IF20" s="84">
        <f>+'[3]CONSOLIDADO GC-BPS abierto'!IF22</f>
        <v>11566.078172730004</v>
      </c>
      <c r="IG20" s="84">
        <f>+'[3]CONSOLIDADO GC-BPS abierto'!IG22</f>
        <v>11577.873367</v>
      </c>
      <c r="IH20" s="84">
        <f>+'[3]CONSOLIDADO GC-BPS abierto'!IH22</f>
        <v>17873.303326009998</v>
      </c>
      <c r="II20" s="84">
        <f>+'[3]CONSOLIDADO GC-BPS abierto'!II22</f>
        <v>12498.599630999999</v>
      </c>
      <c r="IJ20" s="84">
        <f>+'[3]CONSOLIDADO GC-BPS abierto'!IJ22</f>
        <v>12022.956673000001</v>
      </c>
      <c r="IK20" s="84">
        <f>+'[3]CONSOLIDADO GC-BPS abierto'!IK22</f>
        <v>13326.949686169995</v>
      </c>
      <c r="IL20" s="84">
        <f>+'[3]CONSOLIDADO GC-BPS abierto'!IL22</f>
        <v>12739.845258000001</v>
      </c>
      <c r="IM20" s="84">
        <f>+'[3]CONSOLIDADO GC-BPS abierto'!IM22</f>
        <v>12135.121724999999</v>
      </c>
      <c r="IN20" s="84">
        <f>+'[3]CONSOLIDADO GC-BPS abierto'!IN22</f>
        <v>15427.790357000002</v>
      </c>
      <c r="IO20" s="84">
        <f>+'[3]CONSOLIDADO GC-BPS abierto'!IO22</f>
        <v>12364.317606340002</v>
      </c>
      <c r="IP20" s="84">
        <f>+'[3]CONSOLIDADO GC-BPS abierto'!IP22</f>
        <v>14664.274789999999</v>
      </c>
      <c r="IQ20" s="84">
        <f>+'[3]CONSOLIDADO GC-BPS abierto'!IQ22</f>
        <v>12188.21820445</v>
      </c>
      <c r="IR20" s="84">
        <f>+'[3]CONSOLIDADO GC-BPS abierto'!IR22</f>
        <v>12407.162650011001</v>
      </c>
      <c r="IS20" s="84">
        <f>+'[3]CONSOLIDADO GC-BPS abierto'!IS22</f>
        <v>12474.550104000002</v>
      </c>
      <c r="IT20" s="84">
        <f>+'[3]CONSOLIDADO GC-BPS abierto'!IT22</f>
        <v>19435.762510009998</v>
      </c>
      <c r="IU20" s="84">
        <f>+'[3]CONSOLIDADO GC-BPS abierto'!IU22</f>
        <v>13652.651437080003</v>
      </c>
      <c r="IV20" s="84">
        <f>+'[3]CONSOLIDADO GC-BPS abierto'!IV22</f>
        <v>11525.530677090001</v>
      </c>
      <c r="IW20" s="84">
        <f>+'[3]CONSOLIDADO GC-BPS abierto'!IW22</f>
        <v>12879.795335930001</v>
      </c>
      <c r="IX20" s="84">
        <f>+'[3]CONSOLIDADO GC-BPS abierto'!IX22</f>
        <v>12320.531902050006</v>
      </c>
      <c r="IY20" s="84">
        <f>+'[3]CONSOLIDADO GC-BPS abierto'!IY22</f>
        <v>11131.727550000001</v>
      </c>
      <c r="IZ20" s="84">
        <f>+'[3]CONSOLIDADO GC-BPS abierto'!IZ22</f>
        <v>14183.121366000001</v>
      </c>
      <c r="JA20" s="84">
        <f>+'[3]CONSOLIDADO GC-BPS abierto'!JA22</f>
        <v>12201.73188225</v>
      </c>
      <c r="JB20" s="84">
        <f>+'[3]CONSOLIDADO GC-BPS abierto'!JB22</f>
        <v>14809.015412259998</v>
      </c>
      <c r="JC20" s="84">
        <f>+'[3]CONSOLIDADO GC-BPS abierto'!JC22</f>
        <v>12581.015274790001</v>
      </c>
      <c r="JD20" s="84">
        <f>+'[3]CONSOLIDADO GC-BPS abierto'!JD22</f>
        <v>12778.454441380001</v>
      </c>
      <c r="JE20" s="84">
        <f>+'[3]CONSOLIDADO GC-BPS abierto'!JE22</f>
        <v>12400.440721770001</v>
      </c>
      <c r="JF20" s="84">
        <f>+'[3]CONSOLIDADO GC-BPS abierto'!JF22</f>
        <v>18721.763166840006</v>
      </c>
      <c r="JG20" s="84">
        <f>+'[3]CONSOLIDADO GC-BPS abierto'!JG22</f>
        <v>14737.850716940002</v>
      </c>
      <c r="JH20" s="84">
        <f>+'[3]CONSOLIDADO GC-BPS abierto'!JH22</f>
        <v>11695.883985720002</v>
      </c>
      <c r="JI20" s="84">
        <f>+'[3]CONSOLIDADO GC-BPS abierto'!JI22</f>
        <v>12997.593828120003</v>
      </c>
      <c r="JJ20" s="84">
        <f>+'[3]CONSOLIDADO GC-BPS abierto'!JJ22</f>
        <v>14761.403806</v>
      </c>
      <c r="JK20" s="84">
        <f>+'[3]CONSOLIDADO GC-BPS abierto'!JK22</f>
        <v>13186.806149600001</v>
      </c>
      <c r="JL20" s="84">
        <f>+'[3]CONSOLIDADO GC-BPS abierto'!JL22</f>
        <v>16975.060193949997</v>
      </c>
      <c r="JM20" s="84">
        <f>+'[3]CONSOLIDADO GC-BPS abierto'!JM22</f>
        <v>13513.107800419999</v>
      </c>
      <c r="JN20" s="84">
        <f>+'[3]CONSOLIDADO GC-BPS abierto'!JN22</f>
        <v>16405.497845619993</v>
      </c>
      <c r="JO20" s="84">
        <f>+'[3]CONSOLIDADO GC-BPS abierto'!JO22</f>
        <v>13908.105644339999</v>
      </c>
      <c r="JP20" s="84">
        <f>+'[3]CONSOLIDADO GC-BPS abierto'!JP22</f>
        <v>14123.641389110002</v>
      </c>
      <c r="JQ20" s="84">
        <f>+'[3]CONSOLIDADO GC-BPS abierto'!JQ22</f>
        <v>14813.144546520003</v>
      </c>
      <c r="JR20" s="84">
        <f>+'[3]CONSOLIDADO GC-BPS abierto'!JR22</f>
        <v>22883.993382520002</v>
      </c>
      <c r="JS20" s="84">
        <f>+'[3]CONSOLIDADO GC-BPS abierto'!JS22</f>
        <v>14238.597580699996</v>
      </c>
      <c r="JT20" s="84">
        <f>+'[3]CONSOLIDADO GC-BPS abierto'!JT22</f>
        <v>15057.571628579997</v>
      </c>
      <c r="JU20" s="84">
        <f>+'[3]CONSOLIDADO GC-BPS abierto'!JU22</f>
        <v>17135.496890819999</v>
      </c>
      <c r="JV20" s="84">
        <f>+'[3]CONSOLIDADO GC-BPS abierto'!JV22</f>
        <v>16872.878442000001</v>
      </c>
      <c r="JW20" s="84">
        <f>+'[3]CONSOLIDADO GC-BPS abierto'!JW22</f>
        <v>16027.061087000002</v>
      </c>
      <c r="JX20" s="84">
        <f>+'[3]CONSOLIDADO GC-BPS abierto'!JX22</f>
        <v>20703.941009000002</v>
      </c>
      <c r="JY20" s="84">
        <f>+'[3]CONSOLIDADO GC-BPS abierto'!JY22</f>
        <v>16179.012957260002</v>
      </c>
      <c r="JZ20" s="84">
        <f>+'[3]CONSOLIDADO GC-BPS abierto'!JZ22</f>
        <v>19273.411394999999</v>
      </c>
      <c r="KA20" s="84">
        <f>+'[3]CONSOLIDADO GC-BPS abierto'!KA22</f>
        <v>16516.093940140003</v>
      </c>
      <c r="KB20" s="84">
        <f>+'[3]CONSOLIDADO GC-BPS abierto'!KB22</f>
        <v>16791.702628530002</v>
      </c>
      <c r="KC20" s="84">
        <f>+'[3]CONSOLIDADO GC-BPS abierto'!KC22</f>
        <v>16933.098695520002</v>
      </c>
      <c r="KD20" s="84">
        <f>+'[3]CONSOLIDADO GC-BPS abierto'!KD22</f>
        <v>24138.645367720004</v>
      </c>
      <c r="KE20" s="84">
        <f>+'[3]CONSOLIDADO GC-BPS abierto'!KE22</f>
        <v>17883.897150809997</v>
      </c>
      <c r="KF20" s="84">
        <f>+'[3]CONSOLIDADO GC-BPS abierto'!KF22</f>
        <v>16401.338455600006</v>
      </c>
      <c r="KG20" s="84">
        <f>+'[3]CONSOLIDADO GC-BPS abierto'!KG22</f>
        <v>19468.755807640002</v>
      </c>
      <c r="KH20" s="84">
        <f>+'[3]CONSOLIDADO GC-BPS abierto'!KH22</f>
        <v>18117.947459169834</v>
      </c>
      <c r="KI20" s="84">
        <f>+'[3]CONSOLIDADO GC-BPS abierto'!KI22</f>
        <v>17849.46362516001</v>
      </c>
      <c r="KJ20" s="84">
        <f>+'[3]CONSOLIDADO GC-BPS abierto'!KJ22</f>
        <v>23274.979139910003</v>
      </c>
      <c r="KK20" s="84">
        <f>+'[3]CONSOLIDADO GC-BPS abierto'!KK22</f>
        <v>17923.530151860003</v>
      </c>
      <c r="KL20" s="84">
        <f>+'[3]CONSOLIDADO GC-BPS abierto'!KL22</f>
        <v>21542.68329967001</v>
      </c>
      <c r="KM20" s="84">
        <f>+'[3]CONSOLIDADO GC-BPS abierto'!KM22</f>
        <v>18378.087413700006</v>
      </c>
      <c r="KN20" s="84">
        <f>+'[3]CONSOLIDADO GC-BPS abierto'!KN22</f>
        <v>18447.958444000004</v>
      </c>
      <c r="KO20" s="84">
        <f>+'[3]CONSOLIDADO GC-BPS abierto'!KO22</f>
        <v>18704.817106999999</v>
      </c>
      <c r="KP20" s="84">
        <f>+'[3]CONSOLIDADO GC-BPS abierto'!KP22</f>
        <v>28261.993123000004</v>
      </c>
      <c r="KQ20" s="84">
        <f>+'[3]CONSOLIDADO GC-BPS abierto'!KQ22</f>
        <v>19448.717726189996</v>
      </c>
      <c r="KR20" s="84">
        <f>+'[3]CONSOLIDADO GC-BPS abierto'!KR22</f>
        <v>22009.353434799988</v>
      </c>
    </row>
    <row r="21" spans="1:304" x14ac:dyDescent="0.25">
      <c r="A21" s="83" t="s">
        <v>218</v>
      </c>
      <c r="B21" s="84">
        <f>+'[3]CONSOLIDADO GC-BPS abierto'!B23</f>
        <v>0</v>
      </c>
      <c r="C21" s="84">
        <f>+'[3]CONSOLIDADO GC-BPS abierto'!C23</f>
        <v>0</v>
      </c>
      <c r="D21" s="84">
        <f>+'[3]CONSOLIDADO GC-BPS abierto'!D23</f>
        <v>0</v>
      </c>
      <c r="E21" s="84">
        <f>+'[3]CONSOLIDADO GC-BPS abierto'!E23</f>
        <v>0</v>
      </c>
      <c r="F21" s="84">
        <f>+'[3]CONSOLIDADO GC-BPS abierto'!F23</f>
        <v>0</v>
      </c>
      <c r="G21" s="84">
        <f>+'[3]CONSOLIDADO GC-BPS abierto'!G23</f>
        <v>0</v>
      </c>
      <c r="H21" s="84">
        <f>+'[3]CONSOLIDADO GC-BPS abierto'!H23</f>
        <v>0</v>
      </c>
      <c r="I21" s="84">
        <f>+'[3]CONSOLIDADO GC-BPS abierto'!I23</f>
        <v>0</v>
      </c>
      <c r="J21" s="84">
        <f>+'[3]CONSOLIDADO GC-BPS abierto'!J23</f>
        <v>0</v>
      </c>
      <c r="K21" s="84">
        <f>+'[3]CONSOLIDADO GC-BPS abierto'!K23</f>
        <v>0</v>
      </c>
      <c r="L21" s="84">
        <f>+'[3]CONSOLIDADO GC-BPS abierto'!L23</f>
        <v>0</v>
      </c>
      <c r="M21" s="84">
        <f>+'[3]CONSOLIDADO GC-BPS abierto'!M23</f>
        <v>0</v>
      </c>
      <c r="N21" s="84">
        <f>+'[3]CONSOLIDADO GC-BPS abierto'!N23</f>
        <v>0</v>
      </c>
      <c r="O21" s="84">
        <f>+'[3]CONSOLIDADO GC-BPS abierto'!O23</f>
        <v>0</v>
      </c>
      <c r="P21" s="84">
        <f>+'[3]CONSOLIDADO GC-BPS abierto'!P23</f>
        <v>0</v>
      </c>
      <c r="Q21" s="84">
        <f>+'[3]CONSOLIDADO GC-BPS abierto'!Q23</f>
        <v>0</v>
      </c>
      <c r="R21" s="84">
        <f>+'[3]CONSOLIDADO GC-BPS abierto'!R23</f>
        <v>0</v>
      </c>
      <c r="S21" s="84">
        <f>+'[3]CONSOLIDADO GC-BPS abierto'!S23</f>
        <v>0</v>
      </c>
      <c r="T21" s="84">
        <f>+'[3]CONSOLIDADO GC-BPS abierto'!T23</f>
        <v>0</v>
      </c>
      <c r="U21" s="84">
        <f>+'[3]CONSOLIDADO GC-BPS abierto'!U23</f>
        <v>0</v>
      </c>
      <c r="V21" s="84">
        <f>+'[3]CONSOLIDADO GC-BPS abierto'!V23</f>
        <v>0</v>
      </c>
      <c r="W21" s="84">
        <f>+'[3]CONSOLIDADO GC-BPS abierto'!W23</f>
        <v>0</v>
      </c>
      <c r="X21" s="84">
        <f>+'[3]CONSOLIDADO GC-BPS abierto'!X23</f>
        <v>0</v>
      </c>
      <c r="Y21" s="84">
        <f>+'[3]CONSOLIDADO GC-BPS abierto'!Y23</f>
        <v>0</v>
      </c>
      <c r="Z21" s="84">
        <f>+'[3]CONSOLIDADO GC-BPS abierto'!Z23</f>
        <v>0</v>
      </c>
      <c r="AA21" s="84">
        <f>+'[3]CONSOLIDADO GC-BPS abierto'!AA23</f>
        <v>0</v>
      </c>
      <c r="AB21" s="84">
        <f>+'[3]CONSOLIDADO GC-BPS abierto'!AB23</f>
        <v>0</v>
      </c>
      <c r="AC21" s="84">
        <f>+'[3]CONSOLIDADO GC-BPS abierto'!AC23</f>
        <v>0</v>
      </c>
      <c r="AD21" s="84">
        <f>+'[3]CONSOLIDADO GC-BPS abierto'!AD23</f>
        <v>0</v>
      </c>
      <c r="AE21" s="84">
        <f>+'[3]CONSOLIDADO GC-BPS abierto'!AE23</f>
        <v>0</v>
      </c>
      <c r="AF21" s="84">
        <f>+'[3]CONSOLIDADO GC-BPS abierto'!AF23</f>
        <v>0</v>
      </c>
      <c r="AG21" s="84">
        <f>+'[3]CONSOLIDADO GC-BPS abierto'!AG23</f>
        <v>0</v>
      </c>
      <c r="AH21" s="84">
        <f>+'[3]CONSOLIDADO GC-BPS abierto'!AH23</f>
        <v>0</v>
      </c>
      <c r="AI21" s="84">
        <f>+'[3]CONSOLIDADO GC-BPS abierto'!AI23</f>
        <v>0</v>
      </c>
      <c r="AJ21" s="84">
        <f>+'[3]CONSOLIDADO GC-BPS abierto'!AJ23</f>
        <v>0</v>
      </c>
      <c r="AK21" s="84">
        <f>+'[3]CONSOLIDADO GC-BPS abierto'!AK23</f>
        <v>0</v>
      </c>
      <c r="AL21" s="84">
        <f>+'[3]CONSOLIDADO GC-BPS abierto'!AL23</f>
        <v>0</v>
      </c>
      <c r="AM21" s="84">
        <f>+'[3]CONSOLIDADO GC-BPS abierto'!AM23</f>
        <v>0</v>
      </c>
      <c r="AN21" s="84">
        <f>+'[3]CONSOLIDADO GC-BPS abierto'!AN23</f>
        <v>0</v>
      </c>
      <c r="AO21" s="84">
        <f>+'[3]CONSOLIDADO GC-BPS abierto'!AO23</f>
        <v>0</v>
      </c>
      <c r="AP21" s="84">
        <f>+'[3]CONSOLIDADO GC-BPS abierto'!AP23</f>
        <v>0</v>
      </c>
      <c r="AQ21" s="84">
        <f>+'[3]CONSOLIDADO GC-BPS abierto'!AQ23</f>
        <v>0</v>
      </c>
      <c r="AR21" s="84">
        <f>+'[3]CONSOLIDADO GC-BPS abierto'!AR23</f>
        <v>0</v>
      </c>
      <c r="AS21" s="84">
        <f>+'[3]CONSOLIDADO GC-BPS abierto'!AS23</f>
        <v>0</v>
      </c>
      <c r="AT21" s="84">
        <f>+'[3]CONSOLIDADO GC-BPS abierto'!AT23</f>
        <v>0</v>
      </c>
      <c r="AU21" s="84">
        <f>+'[3]CONSOLIDADO GC-BPS abierto'!AU23</f>
        <v>0</v>
      </c>
      <c r="AV21" s="84">
        <f>+'[3]CONSOLIDADO GC-BPS abierto'!AV23</f>
        <v>0</v>
      </c>
      <c r="AW21" s="84">
        <f>+'[3]CONSOLIDADO GC-BPS abierto'!AW23</f>
        <v>0</v>
      </c>
      <c r="AX21" s="84">
        <f>+'[3]CONSOLIDADO GC-BPS abierto'!AX23</f>
        <v>0</v>
      </c>
      <c r="AY21" s="84">
        <f>+'[3]CONSOLIDADO GC-BPS abierto'!AY23</f>
        <v>0</v>
      </c>
      <c r="AZ21" s="84">
        <f>+'[3]CONSOLIDADO GC-BPS abierto'!AZ23</f>
        <v>0</v>
      </c>
      <c r="BA21" s="84">
        <f>+'[3]CONSOLIDADO GC-BPS abierto'!BA23</f>
        <v>0</v>
      </c>
      <c r="BB21" s="84">
        <f>+'[3]CONSOLIDADO GC-BPS abierto'!BB23</f>
        <v>0</v>
      </c>
      <c r="BC21" s="84">
        <f>+'[3]CONSOLIDADO GC-BPS abierto'!BC23</f>
        <v>0</v>
      </c>
      <c r="BD21" s="84">
        <f>+'[3]CONSOLIDADO GC-BPS abierto'!BD23</f>
        <v>0</v>
      </c>
      <c r="BE21" s="84">
        <f>+'[3]CONSOLIDADO GC-BPS abierto'!BE23</f>
        <v>0</v>
      </c>
      <c r="BF21" s="84">
        <f>+'[3]CONSOLIDADO GC-BPS abierto'!BF23</f>
        <v>0</v>
      </c>
      <c r="BG21" s="84">
        <f>+'[3]CONSOLIDADO GC-BPS abierto'!BG23</f>
        <v>0</v>
      </c>
      <c r="BH21" s="84">
        <f>+'[3]CONSOLIDADO GC-BPS abierto'!BH23</f>
        <v>0</v>
      </c>
      <c r="BI21" s="84">
        <f>+'[3]CONSOLIDADO GC-BPS abierto'!BI23</f>
        <v>0</v>
      </c>
      <c r="BJ21" s="84">
        <f>+'[3]CONSOLIDADO GC-BPS abierto'!BJ23</f>
        <v>0</v>
      </c>
      <c r="BK21" s="84">
        <f>+'[3]CONSOLIDADO GC-BPS abierto'!BK23</f>
        <v>0</v>
      </c>
      <c r="BL21" s="84">
        <f>+'[3]CONSOLIDADO GC-BPS abierto'!BL23</f>
        <v>0</v>
      </c>
      <c r="BM21" s="84">
        <f>+'[3]CONSOLIDADO GC-BPS abierto'!BM23</f>
        <v>0</v>
      </c>
      <c r="BN21" s="84">
        <f>+'[3]CONSOLIDADO GC-BPS abierto'!BN23</f>
        <v>0</v>
      </c>
      <c r="BO21" s="84">
        <f>+'[3]CONSOLIDADO GC-BPS abierto'!BO23</f>
        <v>0</v>
      </c>
      <c r="BP21" s="84">
        <f>+'[3]CONSOLIDADO GC-BPS abierto'!BP23</f>
        <v>0</v>
      </c>
      <c r="BQ21" s="84">
        <f>+'[3]CONSOLIDADO GC-BPS abierto'!BQ23</f>
        <v>0</v>
      </c>
      <c r="BR21" s="84">
        <f>+'[3]CONSOLIDADO GC-BPS abierto'!BR23</f>
        <v>0</v>
      </c>
      <c r="BS21" s="84">
        <f>+'[3]CONSOLIDADO GC-BPS abierto'!BS23</f>
        <v>0</v>
      </c>
      <c r="BT21" s="84">
        <f>+'[3]CONSOLIDADO GC-BPS abierto'!BT23</f>
        <v>0</v>
      </c>
      <c r="BU21" s="84">
        <f>+'[3]CONSOLIDADO GC-BPS abierto'!BU23</f>
        <v>0</v>
      </c>
      <c r="BV21" s="84">
        <f>+'[3]CONSOLIDADO GC-BPS abierto'!BV23</f>
        <v>0</v>
      </c>
      <c r="BW21" s="84">
        <f>+'[3]CONSOLIDADO GC-BPS abierto'!BW23</f>
        <v>0</v>
      </c>
      <c r="BX21" s="84">
        <f>+'[3]CONSOLIDADO GC-BPS abierto'!BX23</f>
        <v>0</v>
      </c>
      <c r="BY21" s="84">
        <f>+'[3]CONSOLIDADO GC-BPS abierto'!BY23</f>
        <v>0</v>
      </c>
      <c r="BZ21" s="84">
        <f>+'[3]CONSOLIDADO GC-BPS abierto'!BZ23</f>
        <v>0</v>
      </c>
      <c r="CA21" s="84">
        <f>+'[3]CONSOLIDADO GC-BPS abierto'!CA23</f>
        <v>0</v>
      </c>
      <c r="CB21" s="84">
        <f>+'[3]CONSOLIDADO GC-BPS abierto'!CB23</f>
        <v>0</v>
      </c>
      <c r="CC21" s="84">
        <f>+'[3]CONSOLIDADO GC-BPS abierto'!CC23</f>
        <v>0</v>
      </c>
      <c r="CD21" s="84">
        <f>+'[3]CONSOLIDADO GC-BPS abierto'!CD23</f>
        <v>0</v>
      </c>
      <c r="CE21" s="84">
        <f>+'[3]CONSOLIDADO GC-BPS abierto'!CE23</f>
        <v>0</v>
      </c>
      <c r="CF21" s="84">
        <f>+'[3]CONSOLIDADO GC-BPS abierto'!CF23</f>
        <v>0</v>
      </c>
      <c r="CG21" s="84">
        <f>+'[3]CONSOLIDADO GC-BPS abierto'!CG23</f>
        <v>0</v>
      </c>
      <c r="CH21" s="84">
        <f>+'[3]CONSOLIDADO GC-BPS abierto'!CH23</f>
        <v>0</v>
      </c>
      <c r="CI21" s="84">
        <f>+'[3]CONSOLIDADO GC-BPS abierto'!CI23</f>
        <v>0</v>
      </c>
      <c r="CJ21" s="84">
        <f>+'[3]CONSOLIDADO GC-BPS abierto'!CJ23</f>
        <v>0</v>
      </c>
      <c r="CK21" s="84">
        <f>+'[3]CONSOLIDADO GC-BPS abierto'!CK23</f>
        <v>0</v>
      </c>
      <c r="CL21" s="84">
        <f>+'[3]CONSOLIDADO GC-BPS abierto'!CL23</f>
        <v>0</v>
      </c>
      <c r="CM21" s="84">
        <f>+'[3]CONSOLIDADO GC-BPS abierto'!CM23</f>
        <v>0</v>
      </c>
      <c r="CN21" s="84">
        <f>+'[3]CONSOLIDADO GC-BPS abierto'!CN23</f>
        <v>0</v>
      </c>
      <c r="CO21" s="84">
        <f>+'[3]CONSOLIDADO GC-BPS abierto'!CO23</f>
        <v>0</v>
      </c>
      <c r="CP21" s="84">
        <f>+'[3]CONSOLIDADO GC-BPS abierto'!CP23</f>
        <v>0</v>
      </c>
      <c r="CQ21" s="84">
        <f>+'[3]CONSOLIDADO GC-BPS abierto'!CQ23</f>
        <v>0</v>
      </c>
      <c r="CR21" s="84">
        <f>+'[3]CONSOLIDADO GC-BPS abierto'!CR23</f>
        <v>0</v>
      </c>
      <c r="CS21" s="84">
        <f>+'[3]CONSOLIDADO GC-BPS abierto'!CS23</f>
        <v>0</v>
      </c>
      <c r="CT21" s="84">
        <f>+'[3]CONSOLIDADO GC-BPS abierto'!CT23</f>
        <v>0</v>
      </c>
      <c r="CU21" s="84">
        <f>+'[3]CONSOLIDADO GC-BPS abierto'!CU23</f>
        <v>0</v>
      </c>
      <c r="CV21" s="84">
        <f>+'[3]CONSOLIDADO GC-BPS abierto'!CV23</f>
        <v>0</v>
      </c>
      <c r="CW21" s="84">
        <f>+'[3]CONSOLIDADO GC-BPS abierto'!CW23</f>
        <v>0</v>
      </c>
      <c r="CX21" s="84">
        <f>+'[3]CONSOLIDADO GC-BPS abierto'!CX23</f>
        <v>0</v>
      </c>
      <c r="CY21" s="84">
        <f>+'[3]CONSOLIDADO GC-BPS abierto'!CY23</f>
        <v>0</v>
      </c>
      <c r="CZ21" s="84">
        <f>+'[3]CONSOLIDADO GC-BPS abierto'!CZ23</f>
        <v>0</v>
      </c>
      <c r="DA21" s="84">
        <f>+'[3]CONSOLIDADO GC-BPS abierto'!DA23</f>
        <v>0</v>
      </c>
      <c r="DB21" s="84">
        <f>+'[3]CONSOLIDADO GC-BPS abierto'!DB23</f>
        <v>0</v>
      </c>
      <c r="DC21" s="84">
        <f>+'[3]CONSOLIDADO GC-BPS abierto'!DC23</f>
        <v>0</v>
      </c>
      <c r="DD21" s="84">
        <f>+'[3]CONSOLIDADO GC-BPS abierto'!DD23</f>
        <v>0</v>
      </c>
      <c r="DE21" s="84">
        <f>+'[3]CONSOLIDADO GC-BPS abierto'!DE23</f>
        <v>0</v>
      </c>
      <c r="DF21" s="84">
        <f>+'[3]CONSOLIDADO GC-BPS abierto'!DF23</f>
        <v>0</v>
      </c>
      <c r="DG21" s="84">
        <f>+'[3]CONSOLIDADO GC-BPS abierto'!DG23</f>
        <v>0</v>
      </c>
      <c r="DH21" s="84">
        <f>+'[3]CONSOLIDADO GC-BPS abierto'!DH23</f>
        <v>0</v>
      </c>
      <c r="DI21" s="84">
        <f>+'[3]CONSOLIDADO GC-BPS abierto'!DI23</f>
        <v>0</v>
      </c>
      <c r="DJ21" s="84">
        <f>+'[3]CONSOLIDADO GC-BPS abierto'!DJ23</f>
        <v>0</v>
      </c>
      <c r="DK21" s="84">
        <f>+'[3]CONSOLIDADO GC-BPS abierto'!DK23</f>
        <v>0</v>
      </c>
      <c r="DL21" s="84">
        <f>+'[3]CONSOLIDADO GC-BPS abierto'!DL23</f>
        <v>0</v>
      </c>
      <c r="DM21" s="84">
        <f>+'[3]CONSOLIDADO GC-BPS abierto'!DM23</f>
        <v>0</v>
      </c>
      <c r="DN21" s="84">
        <f>+'[3]CONSOLIDADO GC-BPS abierto'!DN23</f>
        <v>0</v>
      </c>
      <c r="DO21" s="84">
        <f>+'[3]CONSOLIDADO GC-BPS abierto'!DO23</f>
        <v>0</v>
      </c>
      <c r="DP21" s="84">
        <f>+'[3]CONSOLIDADO GC-BPS abierto'!DP23</f>
        <v>0</v>
      </c>
      <c r="DQ21" s="84">
        <f>+'[3]CONSOLIDADO GC-BPS abierto'!DQ23</f>
        <v>0</v>
      </c>
      <c r="DR21" s="84">
        <f>+'[3]CONSOLIDADO GC-BPS abierto'!DR23</f>
        <v>0</v>
      </c>
      <c r="DS21" s="84">
        <f>+'[3]CONSOLIDADO GC-BPS abierto'!DS23</f>
        <v>0</v>
      </c>
      <c r="DT21" s="84">
        <f>+'[3]CONSOLIDADO GC-BPS abierto'!DT23</f>
        <v>0</v>
      </c>
      <c r="DU21" s="84">
        <f>+'[3]CONSOLIDADO GC-BPS abierto'!DU23</f>
        <v>0</v>
      </c>
      <c r="DV21" s="84">
        <f>+'[3]CONSOLIDADO GC-BPS abierto'!DV23</f>
        <v>0</v>
      </c>
      <c r="DW21" s="84">
        <f>+'[3]CONSOLIDADO GC-BPS abierto'!DW23</f>
        <v>0</v>
      </c>
      <c r="DX21" s="84">
        <f>+'[3]CONSOLIDADO GC-BPS abierto'!DX23</f>
        <v>0</v>
      </c>
      <c r="DY21" s="84">
        <f>+'[3]CONSOLIDADO GC-BPS abierto'!DY23</f>
        <v>0</v>
      </c>
      <c r="DZ21" s="84">
        <f>+'[3]CONSOLIDADO GC-BPS abierto'!DZ23</f>
        <v>0</v>
      </c>
      <c r="EA21" s="84">
        <f>+'[3]CONSOLIDADO GC-BPS abierto'!EA23</f>
        <v>0</v>
      </c>
      <c r="EB21" s="84">
        <f>+'[3]CONSOLIDADO GC-BPS abierto'!EB23</f>
        <v>0</v>
      </c>
      <c r="EC21" s="84">
        <f>+'[3]CONSOLIDADO GC-BPS abierto'!EC23</f>
        <v>0</v>
      </c>
      <c r="ED21" s="84">
        <f>+'[3]CONSOLIDADO GC-BPS abierto'!ED23</f>
        <v>0</v>
      </c>
      <c r="EE21" s="84">
        <f>+'[3]CONSOLIDADO GC-BPS abierto'!EE23</f>
        <v>0</v>
      </c>
      <c r="EF21" s="84">
        <f>+'[3]CONSOLIDADO GC-BPS abierto'!EF23</f>
        <v>0</v>
      </c>
      <c r="EG21" s="84">
        <f>+'[3]CONSOLIDADO GC-BPS abierto'!EG23</f>
        <v>0</v>
      </c>
      <c r="EH21" s="84">
        <f>+'[3]CONSOLIDADO GC-BPS abierto'!EH23</f>
        <v>0</v>
      </c>
      <c r="EI21" s="84">
        <f>+'[3]CONSOLIDADO GC-BPS abierto'!EI23</f>
        <v>0</v>
      </c>
      <c r="EJ21" s="84">
        <f>+'[3]CONSOLIDADO GC-BPS abierto'!EJ23</f>
        <v>0</v>
      </c>
      <c r="EK21" s="84">
        <f>+'[3]CONSOLIDADO GC-BPS abierto'!EK23</f>
        <v>0</v>
      </c>
      <c r="EL21" s="84">
        <f>+'[3]CONSOLIDADO GC-BPS abierto'!EL23</f>
        <v>0</v>
      </c>
      <c r="EM21" s="84">
        <f>+'[3]CONSOLIDADO GC-BPS abierto'!EM23</f>
        <v>0</v>
      </c>
      <c r="EN21" s="84">
        <f>+'[3]CONSOLIDADO GC-BPS abierto'!EN23</f>
        <v>0</v>
      </c>
      <c r="EO21" s="84">
        <f>+'[3]CONSOLIDADO GC-BPS abierto'!EO23</f>
        <v>0</v>
      </c>
      <c r="EP21" s="84">
        <f>+'[3]CONSOLIDADO GC-BPS abierto'!EP23</f>
        <v>0</v>
      </c>
      <c r="EQ21" s="84">
        <f>+'[3]CONSOLIDADO GC-BPS abierto'!EQ23</f>
        <v>0</v>
      </c>
      <c r="ER21" s="84">
        <f>+'[3]CONSOLIDADO GC-BPS abierto'!ER23</f>
        <v>0</v>
      </c>
      <c r="ES21" s="84">
        <f>+'[3]CONSOLIDADO GC-BPS abierto'!ES23</f>
        <v>0</v>
      </c>
      <c r="ET21" s="84">
        <f>+'[3]CONSOLIDADO GC-BPS abierto'!ET23</f>
        <v>0</v>
      </c>
      <c r="EU21" s="84">
        <f>+'[3]CONSOLIDADO GC-BPS abierto'!EU23</f>
        <v>0</v>
      </c>
      <c r="EV21" s="84">
        <f>+'[3]CONSOLIDADO GC-BPS abierto'!EV23</f>
        <v>0</v>
      </c>
      <c r="EW21" s="84">
        <f>+'[3]CONSOLIDADO GC-BPS abierto'!EW23</f>
        <v>0</v>
      </c>
      <c r="EX21" s="84">
        <f>+'[3]CONSOLIDADO GC-BPS abierto'!EX23</f>
        <v>0</v>
      </c>
      <c r="EY21" s="84">
        <f>+'[3]CONSOLIDADO GC-BPS abierto'!EY23</f>
        <v>0</v>
      </c>
      <c r="EZ21" s="84">
        <f>+'[3]CONSOLIDADO GC-BPS abierto'!EZ23</f>
        <v>0</v>
      </c>
      <c r="FA21" s="84">
        <f>+'[3]CONSOLIDADO GC-BPS abierto'!FA23</f>
        <v>0</v>
      </c>
      <c r="FB21" s="84">
        <f>+'[3]CONSOLIDADO GC-BPS abierto'!FB23</f>
        <v>0</v>
      </c>
      <c r="FC21" s="84">
        <f>+'[3]CONSOLIDADO GC-BPS abierto'!FC23</f>
        <v>0</v>
      </c>
      <c r="FD21" s="84">
        <f>+'[3]CONSOLIDADO GC-BPS abierto'!FD23</f>
        <v>0</v>
      </c>
      <c r="FE21" s="84">
        <f>+'[3]CONSOLIDADO GC-BPS abierto'!FE23</f>
        <v>0</v>
      </c>
      <c r="FF21" s="84">
        <f>+'[3]CONSOLIDADO GC-BPS abierto'!FF23</f>
        <v>0</v>
      </c>
      <c r="FG21" s="84">
        <f>+'[3]CONSOLIDADO GC-BPS abierto'!FG23</f>
        <v>0</v>
      </c>
      <c r="FH21" s="84">
        <f>+'[3]CONSOLIDADO GC-BPS abierto'!FH23</f>
        <v>0</v>
      </c>
      <c r="FI21" s="84">
        <f>+'[3]CONSOLIDADO GC-BPS abierto'!FI23</f>
        <v>0</v>
      </c>
      <c r="FJ21" s="84">
        <f>+'[3]CONSOLIDADO GC-BPS abierto'!FJ23</f>
        <v>0</v>
      </c>
      <c r="FK21" s="84">
        <f>+'[3]CONSOLIDADO GC-BPS abierto'!FK23</f>
        <v>0</v>
      </c>
      <c r="FL21" s="84">
        <f>+'[3]CONSOLIDADO GC-BPS abierto'!FL23</f>
        <v>0</v>
      </c>
      <c r="FM21" s="84">
        <f>+'[3]CONSOLIDADO GC-BPS abierto'!FM23</f>
        <v>0</v>
      </c>
      <c r="FN21" s="84">
        <f>+'[3]CONSOLIDADO GC-BPS abierto'!FN23</f>
        <v>0</v>
      </c>
      <c r="FO21" s="84">
        <f>+'[3]CONSOLIDADO GC-BPS abierto'!FO23</f>
        <v>0</v>
      </c>
      <c r="FP21" s="84">
        <f>+'[3]CONSOLIDADO GC-BPS abierto'!FP23</f>
        <v>0</v>
      </c>
      <c r="FQ21" s="84">
        <f>+'[3]CONSOLIDADO GC-BPS abierto'!FQ23</f>
        <v>0</v>
      </c>
      <c r="FR21" s="84">
        <f>+'[3]CONSOLIDADO GC-BPS abierto'!FR23</f>
        <v>0</v>
      </c>
      <c r="FS21" s="84">
        <f>+'[3]CONSOLIDADO GC-BPS abierto'!FS23</f>
        <v>0</v>
      </c>
      <c r="FT21" s="84">
        <f>+'[3]CONSOLIDADO GC-BPS abierto'!FT23</f>
        <v>0</v>
      </c>
      <c r="FU21" s="84">
        <f>+'[3]CONSOLIDADO GC-BPS abierto'!FU23</f>
        <v>0</v>
      </c>
      <c r="FV21" s="84">
        <f>+'[3]CONSOLIDADO GC-BPS abierto'!FV23</f>
        <v>0</v>
      </c>
      <c r="FW21" s="84">
        <f>+'[3]CONSOLIDADO GC-BPS abierto'!FW23</f>
        <v>0</v>
      </c>
      <c r="FX21" s="84">
        <f>+'[3]CONSOLIDADO GC-BPS abierto'!FX23</f>
        <v>0</v>
      </c>
      <c r="FY21" s="84">
        <f>+'[3]CONSOLIDADO GC-BPS abierto'!FY23</f>
        <v>0</v>
      </c>
      <c r="FZ21" s="84">
        <f>+'[3]CONSOLIDADO GC-BPS abierto'!FZ23</f>
        <v>0</v>
      </c>
      <c r="GA21" s="84">
        <f>+'[3]CONSOLIDADO GC-BPS abierto'!GA23</f>
        <v>0</v>
      </c>
      <c r="GB21" s="84">
        <f>+'[3]CONSOLIDADO GC-BPS abierto'!GB23</f>
        <v>0</v>
      </c>
      <c r="GC21" s="84">
        <f>+'[3]CONSOLIDADO GC-BPS abierto'!GC23</f>
        <v>0</v>
      </c>
      <c r="GD21" s="84">
        <f>+'[3]CONSOLIDADO GC-BPS abierto'!GD23</f>
        <v>0</v>
      </c>
      <c r="GE21" s="84">
        <f>+'[3]CONSOLIDADO GC-BPS abierto'!GE23</f>
        <v>0</v>
      </c>
      <c r="GF21" s="84">
        <f>+'[3]CONSOLIDADO GC-BPS abierto'!GF23</f>
        <v>0</v>
      </c>
      <c r="GG21" s="84">
        <f>+'[3]CONSOLIDADO GC-BPS abierto'!GG23</f>
        <v>0</v>
      </c>
      <c r="GH21" s="84">
        <f>+'[3]CONSOLIDADO GC-BPS abierto'!GH23</f>
        <v>0</v>
      </c>
      <c r="GI21" s="84">
        <f>+'[3]CONSOLIDADO GC-BPS abierto'!GI23</f>
        <v>0</v>
      </c>
      <c r="GJ21" s="84">
        <f>+'[3]CONSOLIDADO GC-BPS abierto'!GJ23</f>
        <v>0</v>
      </c>
      <c r="GK21" s="84">
        <f>+'[3]CONSOLIDADO GC-BPS abierto'!GK23</f>
        <v>0</v>
      </c>
      <c r="GL21" s="84">
        <f>+'[3]CONSOLIDADO GC-BPS abierto'!GL23</f>
        <v>0</v>
      </c>
      <c r="GM21" s="84">
        <f>+'[3]CONSOLIDADO GC-BPS abierto'!GM23</f>
        <v>0</v>
      </c>
      <c r="GN21" s="84">
        <f>+'[3]CONSOLIDADO GC-BPS abierto'!GN23</f>
        <v>0</v>
      </c>
      <c r="GO21" s="84">
        <f>+'[3]CONSOLIDADO GC-BPS abierto'!GO23</f>
        <v>0</v>
      </c>
      <c r="GP21" s="84">
        <f>+'[3]CONSOLIDADO GC-BPS abierto'!GP23</f>
        <v>0</v>
      </c>
      <c r="GQ21" s="84">
        <f>+'[3]CONSOLIDADO GC-BPS abierto'!GQ23</f>
        <v>0</v>
      </c>
      <c r="GR21" s="84">
        <f>+'[3]CONSOLIDADO GC-BPS abierto'!GR23</f>
        <v>0</v>
      </c>
      <c r="GS21" s="84">
        <f>+'[3]CONSOLIDADO GC-BPS abierto'!GS23</f>
        <v>0</v>
      </c>
      <c r="GT21" s="84">
        <f>+'[3]CONSOLIDADO GC-BPS abierto'!GT23</f>
        <v>0</v>
      </c>
      <c r="GU21" s="84">
        <f>+'[3]CONSOLIDADO GC-BPS abierto'!GU23</f>
        <v>0</v>
      </c>
      <c r="GV21" s="84">
        <f>+'[3]CONSOLIDADO GC-BPS abierto'!GV23</f>
        <v>0</v>
      </c>
      <c r="GW21" s="84">
        <f>+'[3]CONSOLIDADO GC-BPS abierto'!GW23</f>
        <v>0</v>
      </c>
      <c r="GX21" s="84">
        <f>+'[3]CONSOLIDADO GC-BPS abierto'!GX23</f>
        <v>0</v>
      </c>
      <c r="GY21" s="84">
        <f>+'[3]CONSOLIDADO GC-BPS abierto'!GY23</f>
        <v>0</v>
      </c>
      <c r="GZ21" s="84">
        <f>+'[3]CONSOLIDADO GC-BPS abierto'!GZ23</f>
        <v>0</v>
      </c>
      <c r="HA21" s="84">
        <f>+'[3]CONSOLIDADO GC-BPS abierto'!HA23</f>
        <v>0</v>
      </c>
      <c r="HB21" s="84">
        <f>+'[3]CONSOLIDADO GC-BPS abierto'!HB23</f>
        <v>0</v>
      </c>
      <c r="HC21" s="84">
        <f>+'[3]CONSOLIDADO GC-BPS abierto'!HC23</f>
        <v>0</v>
      </c>
      <c r="HD21" s="84">
        <f>+'[3]CONSOLIDADO GC-BPS abierto'!HD23</f>
        <v>0</v>
      </c>
      <c r="HE21" s="84">
        <f>+'[3]CONSOLIDADO GC-BPS abierto'!HE23</f>
        <v>0</v>
      </c>
      <c r="HF21" s="84">
        <f>+'[3]CONSOLIDADO GC-BPS abierto'!HF23</f>
        <v>0</v>
      </c>
      <c r="HG21" s="84">
        <f>+'[3]CONSOLIDADO GC-BPS abierto'!HG23</f>
        <v>0</v>
      </c>
      <c r="HH21" s="84">
        <f>+'[3]CONSOLIDADO GC-BPS abierto'!HH23</f>
        <v>0</v>
      </c>
      <c r="HI21" s="84">
        <f>+'[3]CONSOLIDADO GC-BPS abierto'!HI23</f>
        <v>0</v>
      </c>
      <c r="HJ21" s="84">
        <f>+'[3]CONSOLIDADO GC-BPS abierto'!HJ23</f>
        <v>0</v>
      </c>
      <c r="HK21" s="84">
        <f>+'[3]CONSOLIDADO GC-BPS abierto'!HK23</f>
        <v>0</v>
      </c>
      <c r="HL21" s="84">
        <f>+'[3]CONSOLIDADO GC-BPS abierto'!HL23</f>
        <v>0</v>
      </c>
      <c r="HM21" s="84">
        <f>+'[3]CONSOLIDADO GC-BPS abierto'!HM23</f>
        <v>0</v>
      </c>
      <c r="HN21" s="84">
        <f>+'[3]CONSOLIDADO GC-BPS abierto'!HN23</f>
        <v>0</v>
      </c>
      <c r="HO21" s="84">
        <f>+'[3]CONSOLIDADO GC-BPS abierto'!HO23</f>
        <v>0</v>
      </c>
      <c r="HP21" s="84">
        <f>+'[3]CONSOLIDADO GC-BPS abierto'!HP23</f>
        <v>0</v>
      </c>
      <c r="HQ21" s="84">
        <f>+'[3]CONSOLIDADO GC-BPS abierto'!HQ23</f>
        <v>0</v>
      </c>
      <c r="HR21" s="84">
        <f>+'[3]CONSOLIDADO GC-BPS abierto'!HR23</f>
        <v>0</v>
      </c>
      <c r="HS21" s="84">
        <f>+'[3]CONSOLIDADO GC-BPS abierto'!HS23</f>
        <v>0</v>
      </c>
      <c r="HT21" s="84">
        <f>+'[3]CONSOLIDADO GC-BPS abierto'!HT23</f>
        <v>0</v>
      </c>
      <c r="HU21" s="84">
        <f>+'[3]CONSOLIDADO GC-BPS abierto'!HU23</f>
        <v>0</v>
      </c>
      <c r="HV21" s="84">
        <f>+'[3]CONSOLIDADO GC-BPS abierto'!HV23</f>
        <v>0</v>
      </c>
      <c r="HW21" s="84">
        <f>+'[3]CONSOLIDADO GC-BPS abierto'!HW23</f>
        <v>0</v>
      </c>
      <c r="HX21" s="84">
        <f>+'[3]CONSOLIDADO GC-BPS abierto'!HX23</f>
        <v>0</v>
      </c>
      <c r="HY21" s="84">
        <f>+'[3]CONSOLIDADO GC-BPS abierto'!HY23</f>
        <v>0</v>
      </c>
      <c r="HZ21" s="84">
        <f>+'[3]CONSOLIDADO GC-BPS abierto'!HZ23</f>
        <v>0</v>
      </c>
      <c r="IA21" s="84">
        <f>+'[3]CONSOLIDADO GC-BPS abierto'!IA23</f>
        <v>0</v>
      </c>
      <c r="IB21" s="84">
        <f>+'[3]CONSOLIDADO GC-BPS abierto'!IB23</f>
        <v>0</v>
      </c>
      <c r="IC21" s="84">
        <f>+'[3]CONSOLIDADO GC-BPS abierto'!IC23</f>
        <v>0</v>
      </c>
      <c r="ID21" s="84">
        <f>+'[3]CONSOLIDADO GC-BPS abierto'!ID23</f>
        <v>0</v>
      </c>
      <c r="IE21" s="84">
        <f>+'[3]CONSOLIDADO GC-BPS abierto'!IE23</f>
        <v>17852.505492507698</v>
      </c>
      <c r="IF21" s="84">
        <f>+'[3]CONSOLIDADO GC-BPS abierto'!IF23</f>
        <v>2984.4154200984508</v>
      </c>
      <c r="IG21" s="84">
        <f>+'[3]CONSOLIDADO GC-BPS abierto'!IG23</f>
        <v>2574.0916002615036</v>
      </c>
      <c r="IH21" s="84">
        <f>+'[3]CONSOLIDADO GC-BPS abierto'!IH23</f>
        <v>2055.6326645858317</v>
      </c>
      <c r="II21" s="84">
        <f>+'[3]CONSOLIDADO GC-BPS abierto'!II23</f>
        <v>1380.2641729954123</v>
      </c>
      <c r="IJ21" s="84">
        <f>+'[3]CONSOLIDADO GC-BPS abierto'!IJ23</f>
        <v>914.62498110180536</v>
      </c>
      <c r="IK21" s="84">
        <f>+'[3]CONSOLIDADO GC-BPS abierto'!IK23</f>
        <v>872.25987754078881</v>
      </c>
      <c r="IL21" s="84">
        <f>+'[3]CONSOLIDADO GC-BPS abierto'!IL23</f>
        <v>1184.2060302786117</v>
      </c>
      <c r="IM21" s="84">
        <f>+'[3]CONSOLIDADO GC-BPS abierto'!IM23</f>
        <v>911.43905139963124</v>
      </c>
      <c r="IN21" s="84">
        <f>+'[3]CONSOLIDADO GC-BPS abierto'!IN23</f>
        <v>3450.717472259832</v>
      </c>
      <c r="IO21" s="84">
        <f>+'[3]CONSOLIDADO GC-BPS abierto'!IO23</f>
        <v>3187.9328456573971</v>
      </c>
      <c r="IP21" s="84">
        <f>+'[3]CONSOLIDADO GC-BPS abierto'!IP23</f>
        <v>2902.4906447095641</v>
      </c>
      <c r="IQ21" s="84">
        <f>+'[3]CONSOLIDADO GC-BPS abierto'!IQ23</f>
        <v>2368.7464549623187</v>
      </c>
      <c r="IR21" s="84">
        <f>+'[3]CONSOLIDADO GC-BPS abierto'!IR23</f>
        <v>2186.0494735303346</v>
      </c>
      <c r="IS21" s="84">
        <f>+'[3]CONSOLIDADO GC-BPS abierto'!IS23</f>
        <v>1505.8196329424113</v>
      </c>
      <c r="IT21" s="84">
        <f>+'[3]CONSOLIDADO GC-BPS abierto'!IT23</f>
        <v>1455.5974693958476</v>
      </c>
      <c r="IU21" s="84">
        <f>+'[3]CONSOLIDADO GC-BPS abierto'!IU23</f>
        <v>1140.6204653688667</v>
      </c>
      <c r="IV21" s="84">
        <f>+'[3]CONSOLIDADO GC-BPS abierto'!IV23</f>
        <v>894.84864831736513</v>
      </c>
      <c r="IW21" s="84">
        <f>+'[3]CONSOLIDADO GC-BPS abierto'!IW23</f>
        <v>686.80638548055333</v>
      </c>
      <c r="IX21" s="84">
        <f>+'[3]CONSOLIDADO GC-BPS abierto'!IX23</f>
        <v>529.31383751269482</v>
      </c>
      <c r="IY21" s="84">
        <f>+'[3]CONSOLIDADO GC-BPS abierto'!IY23</f>
        <v>223.11656806825656</v>
      </c>
      <c r="IZ21" s="84">
        <f>+'[3]CONSOLIDADO GC-BPS abierto'!IZ23</f>
        <v>898.26085668049984</v>
      </c>
      <c r="JA21" s="84">
        <f>+'[3]CONSOLIDADO GC-BPS abierto'!JA23</f>
        <v>1478.0269056776899</v>
      </c>
      <c r="JB21" s="84">
        <f>+'[3]CONSOLIDADO GC-BPS abierto'!JB23</f>
        <v>1349.5980496608202</v>
      </c>
      <c r="JC21" s="84">
        <f>+'[3]CONSOLIDADO GC-BPS abierto'!JC23</f>
        <v>1441.05278009068</v>
      </c>
      <c r="JD21" s="84">
        <f>+'[3]CONSOLIDADO GC-BPS abierto'!JD23</f>
        <v>1432.70550704525</v>
      </c>
      <c r="JE21" s="84">
        <f>+'[3]CONSOLIDADO GC-BPS abierto'!JE23</f>
        <v>1425.3590272522999</v>
      </c>
      <c r="JF21" s="84">
        <f>+'[3]CONSOLIDADO GC-BPS abierto'!JF23</f>
        <v>943.75558941448503</v>
      </c>
      <c r="JG21" s="84">
        <f>+'[3]CONSOLIDADO GC-BPS abierto'!JG23</f>
        <v>1408.5451688414801</v>
      </c>
      <c r="JH21" s="84">
        <f>+'[3]CONSOLIDADO GC-BPS abierto'!JH23</f>
        <v>582.65030261205322</v>
      </c>
      <c r="JI21" s="84">
        <f>+'[3]CONSOLIDADO GC-BPS abierto'!JI23</f>
        <v>869.84275944491151</v>
      </c>
      <c r="JJ21" s="84">
        <f>+'[3]CONSOLIDADO GC-BPS abierto'!JJ23</f>
        <v>983.17270731412236</v>
      </c>
      <c r="JK21" s="84">
        <f>+'[3]CONSOLIDADO GC-BPS abierto'!JK23</f>
        <v>32.951939199939588</v>
      </c>
      <c r="JL21" s="84">
        <f>+'[3]CONSOLIDADO GC-BPS abierto'!JL23</f>
        <v>113.22405880949708</v>
      </c>
      <c r="JM21" s="84">
        <f>+'[3]CONSOLIDADO GC-BPS abierto'!JM23</f>
        <v>222.05369107266648</v>
      </c>
      <c r="JN21" s="84">
        <f>+'[3]CONSOLIDADO GC-BPS abierto'!JN23</f>
        <v>563.40047360449694</v>
      </c>
      <c r="JO21" s="84">
        <f>+'[3]CONSOLIDADO GC-BPS abierto'!JO23</f>
        <v>799.72534580483693</v>
      </c>
      <c r="JP21" s="84">
        <f>+'[3]CONSOLIDADO GC-BPS abierto'!JP23</f>
        <v>714.76324272698321</v>
      </c>
      <c r="JQ21" s="84">
        <f>+'[3]CONSOLIDADO GC-BPS abierto'!JQ23</f>
        <v>646.02708959219228</v>
      </c>
      <c r="JR21" s="84">
        <f>+'[3]CONSOLIDADO GC-BPS abierto'!JR23</f>
        <v>758.89028268936909</v>
      </c>
      <c r="JS21" s="84">
        <f>+'[3]CONSOLIDADO GC-BPS abierto'!JS23</f>
        <v>695.37993113819948</v>
      </c>
      <c r="JT21" s="84">
        <f>+'[3]CONSOLIDADO GC-BPS abierto'!JT23</f>
        <v>399.54341405504954</v>
      </c>
      <c r="JU21" s="84">
        <f>+'[3]CONSOLIDADO GC-BPS abierto'!JU23</f>
        <v>298.08895259012894</v>
      </c>
      <c r="JV21" s="84">
        <f>+'[3]CONSOLIDADO GC-BPS abierto'!JV23</f>
        <v>236.89578082223954</v>
      </c>
      <c r="JW21" s="84">
        <f>+'[3]CONSOLIDADO GC-BPS abierto'!JW23</f>
        <v>48.008377533416223</v>
      </c>
      <c r="JX21" s="84">
        <f>+'[3]CONSOLIDADO GC-BPS abierto'!JX23</f>
        <v>74.021618584919935</v>
      </c>
      <c r="JY21" s="84">
        <f>+'[3]CONSOLIDADO GC-BPS abierto'!JY23</f>
        <v>54.112347904365308</v>
      </c>
      <c r="JZ21" s="84">
        <f>+'[3]CONSOLIDADO GC-BPS abierto'!JZ23</f>
        <v>7.3569296073000006</v>
      </c>
      <c r="KA21" s="84">
        <f>+'[3]CONSOLIDADO GC-BPS abierto'!KA23</f>
        <v>11.837707099999999</v>
      </c>
      <c r="KB21" s="84">
        <f>+'[3]CONSOLIDADO GC-BPS abierto'!KB23</f>
        <v>7.7258916449999999</v>
      </c>
      <c r="KC21" s="84">
        <f>+'[3]CONSOLIDADO GC-BPS abierto'!KC23</f>
        <v>6.2781852900000015</v>
      </c>
      <c r="KD21" s="84">
        <f>+'[3]CONSOLIDADO GC-BPS abierto'!KD23</f>
        <v>4.09345347</v>
      </c>
      <c r="KE21" s="84">
        <f>+'[3]CONSOLIDADO GC-BPS abierto'!KE23</f>
        <v>0</v>
      </c>
      <c r="KF21" s="84">
        <f>+'[3]CONSOLIDADO GC-BPS abierto'!KF23</f>
        <v>0</v>
      </c>
      <c r="KG21" s="84">
        <f>+'[3]CONSOLIDADO GC-BPS abierto'!KG23</f>
        <v>0</v>
      </c>
      <c r="KH21" s="84">
        <f>+'[3]CONSOLIDADO GC-BPS abierto'!KH23</f>
        <v>0</v>
      </c>
      <c r="KI21" s="84">
        <f>+'[3]CONSOLIDADO GC-BPS abierto'!KI23</f>
        <v>0</v>
      </c>
      <c r="KJ21" s="84">
        <f>+'[3]CONSOLIDADO GC-BPS abierto'!KJ23</f>
        <v>6.0306376382</v>
      </c>
      <c r="KK21" s="84">
        <f>+'[3]CONSOLIDADO GC-BPS abierto'!KK23</f>
        <v>0</v>
      </c>
      <c r="KL21" s="84">
        <f>+'[3]CONSOLIDADO GC-BPS abierto'!KL23</f>
        <v>0</v>
      </c>
      <c r="KM21" s="84">
        <f>+'[3]CONSOLIDADO GC-BPS abierto'!KM23</f>
        <v>0</v>
      </c>
      <c r="KN21" s="84">
        <f>+'[3]CONSOLIDADO GC-BPS abierto'!KN23</f>
        <v>0</v>
      </c>
      <c r="KO21" s="84">
        <f>+'[3]CONSOLIDADO GC-BPS abierto'!KO23</f>
        <v>0</v>
      </c>
      <c r="KP21" s="84">
        <f>+'[3]CONSOLIDADO GC-BPS abierto'!KP23</f>
        <v>0</v>
      </c>
      <c r="KQ21" s="84">
        <f>+'[3]CONSOLIDADO GC-BPS abierto'!KQ23</f>
        <v>0</v>
      </c>
      <c r="KR21" s="84">
        <f>+'[3]CONSOLIDADO GC-BPS abierto'!KR23</f>
        <v>0</v>
      </c>
    </row>
    <row r="22" spans="1:304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f>+'[3]CONSOLIDADO GC-BPS abierto'!GL24</f>
        <v>-866.77611652999997</v>
      </c>
      <c r="GM22" s="84">
        <f>+'[3]CONSOLIDADO GC-BPS abierto'!GM24</f>
        <v>-522.58005572000002</v>
      </c>
      <c r="GN22" s="84">
        <f>+'[3]CONSOLIDADO GC-BPS abierto'!GN24</f>
        <v>-534.54403985999988</v>
      </c>
      <c r="GO22" s="84">
        <f>+'[3]CONSOLIDADO GC-BPS abierto'!GO24</f>
        <v>-537.47538937000002</v>
      </c>
      <c r="GP22" s="84">
        <f>+'[3]CONSOLIDADO GC-BPS abierto'!GP24</f>
        <v>-821.38298943000007</v>
      </c>
      <c r="GQ22" s="84">
        <f>+'[3]CONSOLIDADO GC-BPS abierto'!GQ24</f>
        <v>-604.63547291999998</v>
      </c>
      <c r="GR22" s="84">
        <f>+'[3]CONSOLIDADO GC-BPS abierto'!GR24</f>
        <v>-759.00670221999997</v>
      </c>
      <c r="GS22" s="84">
        <f>+'[3]CONSOLIDADO GC-BPS abierto'!GS24</f>
        <v>-581.53414587999998</v>
      </c>
      <c r="GT22" s="84">
        <f>+'[3]CONSOLIDADO GC-BPS abierto'!GT24</f>
        <v>-855.30377867000004</v>
      </c>
      <c r="GU22" s="84">
        <f>+'[3]CONSOLIDADO GC-BPS abierto'!GU24</f>
        <v>-575.50495268000009</v>
      </c>
      <c r="GV22" s="84">
        <f>+'[3]CONSOLIDADO GC-BPS abierto'!GV24</f>
        <v>-569.07786549999992</v>
      </c>
      <c r="GW22" s="84">
        <f>+'[3]CONSOLIDADO GC-BPS abierto'!GW24</f>
        <v>-570.73475856000016</v>
      </c>
      <c r="GX22" s="84">
        <f>+'[3]CONSOLIDADO GC-BPS abierto'!GX24</f>
        <v>-1082.2213001600001</v>
      </c>
      <c r="GY22" s="84">
        <f>+'[3]CONSOLIDADO GC-BPS abierto'!GY24</f>
        <v>-623.02290743999993</v>
      </c>
      <c r="GZ22" s="84">
        <f>+'[3]CONSOLIDADO GC-BPS abierto'!GZ24</f>
        <v>-500.26216525999996</v>
      </c>
      <c r="HA22" s="84">
        <f>+'[3]CONSOLIDADO GC-BPS abierto'!HA24</f>
        <v>-573.41738352000016</v>
      </c>
      <c r="HB22" s="84">
        <f>+'[3]CONSOLIDADO GC-BPS abierto'!HB24</f>
        <v>-910.14365142999998</v>
      </c>
      <c r="HC22" s="84">
        <f>+'[3]CONSOLIDADO GC-BPS abierto'!HC24</f>
        <v>-582.75713504999987</v>
      </c>
      <c r="HD22" s="84">
        <f>+'[3]CONSOLIDADO GC-BPS abierto'!HD24</f>
        <v>-664.14705231000005</v>
      </c>
      <c r="HE22" s="84">
        <f>+'[3]CONSOLIDADO GC-BPS abierto'!HE24</f>
        <v>-676.99032098999999</v>
      </c>
      <c r="HF22" s="84">
        <f>+'[3]CONSOLIDADO GC-BPS abierto'!HF24</f>
        <v>-891.76520306999998</v>
      </c>
      <c r="HG22" s="84">
        <f>+'[3]CONSOLIDADO GC-BPS abierto'!HG24</f>
        <v>-494.36664901000006</v>
      </c>
      <c r="HH22" s="84">
        <f>+'[3]CONSOLIDADO GC-BPS abierto'!HH24</f>
        <v>-571.22452296000006</v>
      </c>
      <c r="HI22" s="84">
        <f>+'[3]CONSOLIDADO GC-BPS abierto'!HI24</f>
        <v>-586.13761527999998</v>
      </c>
      <c r="HJ22" s="84">
        <f>+'[3]CONSOLIDADO GC-BPS abierto'!HJ24</f>
        <v>-1180.21612727</v>
      </c>
      <c r="HK22" s="84">
        <f>+'[3]CONSOLIDADO GC-BPS abierto'!HK24</f>
        <v>-571.91664978999995</v>
      </c>
      <c r="HL22" s="84">
        <f>+'[3]CONSOLIDADO GC-BPS abierto'!HL24</f>
        <v>-542.46533419000002</v>
      </c>
      <c r="HM22" s="84">
        <f>+'[3]CONSOLIDADO GC-BPS abierto'!HM24</f>
        <v>-530.09862449999991</v>
      </c>
      <c r="HN22" s="84">
        <f>+'[3]CONSOLIDADO GC-BPS abierto'!HN24</f>
        <v>-922.13571103000015</v>
      </c>
      <c r="HO22" s="84">
        <f>+'[3]CONSOLIDADO GC-BPS abierto'!HO24</f>
        <v>-599.02179199000011</v>
      </c>
      <c r="HP22" s="84">
        <f>+'[3]CONSOLIDADO GC-BPS abierto'!HP24</f>
        <v>-615.08614479000005</v>
      </c>
      <c r="HQ22" s="84">
        <f>+'[3]CONSOLIDADO GC-BPS abierto'!HQ24</f>
        <v>-613.16740281</v>
      </c>
      <c r="HR22" s="84">
        <f>+'[3]CONSOLIDADO GC-BPS abierto'!HR24</f>
        <v>-922.45653170000003</v>
      </c>
      <c r="HS22" s="84">
        <f>+'[3]CONSOLIDADO GC-BPS abierto'!HS24</f>
        <v>-559.45317923999994</v>
      </c>
      <c r="HT22" s="84">
        <f>+'[3]CONSOLIDADO GC-BPS abierto'!HT24</f>
        <v>-506.82927218999998</v>
      </c>
      <c r="HU22" s="84">
        <f>+'[3]CONSOLIDADO GC-BPS abierto'!HU24</f>
        <v>-616.87620713000001</v>
      </c>
      <c r="HV22" s="84">
        <f>+'[3]CONSOLIDADO GC-BPS abierto'!HV24</f>
        <v>-1317.7417467700002</v>
      </c>
      <c r="HW22" s="84">
        <f>+'[3]CONSOLIDADO GC-BPS abierto'!HW24</f>
        <v>-561.88823705000016</v>
      </c>
      <c r="HX22" s="84">
        <f>+'[3]CONSOLIDADO GC-BPS abierto'!HX24</f>
        <v>-572.01504836000004</v>
      </c>
      <c r="HY22" s="84">
        <f>+'[3]CONSOLIDADO GC-BPS abierto'!HY24</f>
        <v>-628.16672205999998</v>
      </c>
      <c r="HZ22" s="84">
        <f>+'[3]CONSOLIDADO GC-BPS abierto'!HZ24</f>
        <v>-945.72694904000014</v>
      </c>
      <c r="IA22" s="84">
        <f>+'[3]CONSOLIDADO GC-BPS abierto'!IA24</f>
        <v>-612.86721496999996</v>
      </c>
      <c r="IB22" s="84">
        <f>+'[3]CONSOLIDADO GC-BPS abierto'!IB24</f>
        <v>-723.29066398000009</v>
      </c>
      <c r="IC22" s="84">
        <f>+'[3]CONSOLIDADO GC-BPS abierto'!IC24</f>
        <v>-639.2500467399999</v>
      </c>
      <c r="ID22" s="84">
        <f>+'[3]CONSOLIDADO GC-BPS abierto'!ID24</f>
        <v>-926.93368499999985</v>
      </c>
      <c r="IE22" s="84">
        <f>+'[3]CONSOLIDADO GC-BPS abierto'!IE24</f>
        <v>-590.11438828000007</v>
      </c>
      <c r="IF22" s="84">
        <f>+'[3]CONSOLIDADO GC-BPS abierto'!IF24</f>
        <v>-603.30643183999996</v>
      </c>
      <c r="IG22" s="84">
        <f>+'[3]CONSOLIDADO GC-BPS abierto'!IG24</f>
        <v>-617.37695033</v>
      </c>
      <c r="IH22" s="84">
        <f>+'[3]CONSOLIDADO GC-BPS abierto'!IH24</f>
        <v>-1304.0687238500002</v>
      </c>
      <c r="II22" s="84">
        <f>+'[3]CONSOLIDADO GC-BPS abierto'!II24</f>
        <v>-609.75512354999989</v>
      </c>
      <c r="IJ22" s="84">
        <f>+'[3]CONSOLIDADO GC-BPS abierto'!IJ24</f>
        <v>-608.68864835999989</v>
      </c>
      <c r="IK22" s="84">
        <f>+'[3]CONSOLIDADO GC-BPS abierto'!IK24</f>
        <v>-650.71326608000004</v>
      </c>
      <c r="IL22" s="84">
        <f>+'[3]CONSOLIDADO GC-BPS abierto'!IL24</f>
        <v>-1032.1339781199999</v>
      </c>
      <c r="IM22" s="84">
        <f>+'[3]CONSOLIDADO GC-BPS abierto'!IM24</f>
        <v>-629.04543119999983</v>
      </c>
      <c r="IN22" s="84">
        <f>+'[3]CONSOLIDADO GC-BPS abierto'!IN24</f>
        <v>-738.47883172000002</v>
      </c>
      <c r="IO22" s="84">
        <f>+'[3]CONSOLIDADO GC-BPS abierto'!IO24</f>
        <v>-616.20284599000013</v>
      </c>
      <c r="IP22" s="84">
        <f>+'[3]CONSOLIDADO GC-BPS abierto'!IP24</f>
        <v>-1013.4783768100001</v>
      </c>
      <c r="IQ22" s="84">
        <f>+'[3]CONSOLIDADO GC-BPS abierto'!IQ24</f>
        <v>-746.21894560999999</v>
      </c>
      <c r="IR22" s="84">
        <f>+'[3]CONSOLIDADO GC-BPS abierto'!IR24</f>
        <v>-607.95386418999999</v>
      </c>
      <c r="IS22" s="84">
        <f>+'[3]CONSOLIDADO GC-BPS abierto'!IS24</f>
        <v>-654.43227072000002</v>
      </c>
      <c r="IT22" s="84">
        <f>+'[3]CONSOLIDADO GC-BPS abierto'!IT24</f>
        <v>-1346.4592401299999</v>
      </c>
      <c r="IU22" s="84">
        <f>+'[3]CONSOLIDADO GC-BPS abierto'!IU24</f>
        <v>-525.24377825999989</v>
      </c>
      <c r="IV22" s="84">
        <f>+'[3]CONSOLIDADO GC-BPS abierto'!IV24</f>
        <v>-576.55941286000007</v>
      </c>
      <c r="IW22" s="84">
        <f>+'[3]CONSOLIDADO GC-BPS abierto'!IW24</f>
        <v>-610.47903438999992</v>
      </c>
      <c r="IX22" s="84">
        <f>+'[3]CONSOLIDADO GC-BPS abierto'!IX24</f>
        <v>-998.34348763999992</v>
      </c>
      <c r="IY22" s="84">
        <f>+'[3]CONSOLIDADO GC-BPS abierto'!IY24</f>
        <v>-662.51067485999988</v>
      </c>
      <c r="IZ22" s="84">
        <f>+'[3]CONSOLIDADO GC-BPS abierto'!IZ24</f>
        <v>-633.41944753999996</v>
      </c>
      <c r="JA22" s="84">
        <f>+'[3]CONSOLIDADO GC-BPS abierto'!JA24</f>
        <v>-577.38273952999998</v>
      </c>
      <c r="JB22" s="84">
        <f>+'[3]CONSOLIDADO GC-BPS abierto'!JB24</f>
        <v>-1059.6988362899999</v>
      </c>
      <c r="JC22" s="84">
        <f>+'[3]CONSOLIDADO GC-BPS abierto'!JC24</f>
        <v>-901.31651662000002</v>
      </c>
      <c r="JD22" s="84">
        <f>+'[3]CONSOLIDADO GC-BPS abierto'!JD24</f>
        <v>-672.22697688999995</v>
      </c>
      <c r="JE22" s="84">
        <f>+'[3]CONSOLIDADO GC-BPS abierto'!JE24</f>
        <v>-766.38961863999998</v>
      </c>
      <c r="JF22" s="84">
        <f>+'[3]CONSOLIDADO GC-BPS abierto'!JF24</f>
        <v>-1308.1735054600001</v>
      </c>
      <c r="JG22" s="84">
        <f>+'[3]CONSOLIDADO GC-BPS abierto'!JG24</f>
        <v>-880.27450810000005</v>
      </c>
      <c r="JH22" s="84">
        <f>+'[3]CONSOLIDADO GC-BPS abierto'!JH24</f>
        <v>-801.50323274000004</v>
      </c>
      <c r="JI22" s="84">
        <f>+'[3]CONSOLIDADO GC-BPS abierto'!JI24</f>
        <v>-672.43690603999994</v>
      </c>
      <c r="JJ22" s="84">
        <f>+'[3]CONSOLIDADO GC-BPS abierto'!JJ24</f>
        <v>-1156.6145744</v>
      </c>
      <c r="JK22" s="84">
        <f>+'[3]CONSOLIDADO GC-BPS abierto'!JK24</f>
        <v>-687.6354489900001</v>
      </c>
      <c r="JL22" s="84">
        <f>+'[3]CONSOLIDADO GC-BPS abierto'!JL24</f>
        <v>-1068.3865757999999</v>
      </c>
      <c r="JM22" s="84">
        <f>+'[3]CONSOLIDADO GC-BPS abierto'!JM24</f>
        <v>-841.90049715999987</v>
      </c>
      <c r="JN22" s="84">
        <f>+'[3]CONSOLIDADO GC-BPS abierto'!JN24</f>
        <v>-1224.1386410899997</v>
      </c>
      <c r="JO22" s="84">
        <f>+'[3]CONSOLIDADO GC-BPS abierto'!JO24</f>
        <v>-795.47581576000005</v>
      </c>
      <c r="JP22" s="84">
        <f>+'[3]CONSOLIDADO GC-BPS abierto'!JP24</f>
        <v>-701.01383303999989</v>
      </c>
      <c r="JQ22" s="84">
        <f>+'[3]CONSOLIDADO GC-BPS abierto'!JQ24</f>
        <v>-875.53015407999999</v>
      </c>
      <c r="JR22" s="84">
        <f>+'[3]CONSOLIDADO GC-BPS abierto'!JR24</f>
        <v>-1609.9465919199999</v>
      </c>
      <c r="JS22" s="84">
        <f>+'[3]CONSOLIDADO GC-BPS abierto'!JS24</f>
        <v>-874.44891580000001</v>
      </c>
      <c r="JT22" s="84">
        <f>+'[3]CONSOLIDADO GC-BPS abierto'!JT24</f>
        <v>-867.42161057999999</v>
      </c>
      <c r="JU22" s="84">
        <f>+'[3]CONSOLIDADO GC-BPS abierto'!JU24</f>
        <v>-923.30867453999997</v>
      </c>
      <c r="JV22" s="84">
        <f>+'[3]CONSOLIDADO GC-BPS abierto'!JV24</f>
        <v>-1295.5872881</v>
      </c>
      <c r="JW22" s="84">
        <f>+'[3]CONSOLIDADO GC-BPS abierto'!JW24</f>
        <v>-944.51856192000002</v>
      </c>
      <c r="JX22" s="84">
        <f>+'[3]CONSOLIDADO GC-BPS abierto'!JX24</f>
        <v>-1072.8419419300001</v>
      </c>
      <c r="JY22" s="84">
        <f>+'[3]CONSOLIDADO GC-BPS abierto'!JY24</f>
        <v>-942.53979941000011</v>
      </c>
      <c r="JZ22" s="84">
        <f>+'[3]CONSOLIDADO GC-BPS abierto'!JZ24</f>
        <v>-1497.750061</v>
      </c>
      <c r="KA22" s="84">
        <f>+'[3]CONSOLIDADO GC-BPS abierto'!KA24</f>
        <v>-887.48006352000016</v>
      </c>
      <c r="KB22" s="84">
        <f>+'[3]CONSOLIDADO GC-BPS abierto'!KB24</f>
        <v>-1076.9687129700001</v>
      </c>
      <c r="KC22" s="84">
        <f>+'[3]CONSOLIDADO GC-BPS abierto'!KC24</f>
        <v>-1146.5725981200003</v>
      </c>
      <c r="KD22" s="84">
        <f>+'[3]CONSOLIDADO GC-BPS abierto'!KD24</f>
        <v>-1679.4763335300004</v>
      </c>
      <c r="KE22" s="84">
        <f>+'[3]CONSOLIDADO GC-BPS abierto'!KE24</f>
        <v>-1097.7928853699998</v>
      </c>
      <c r="KF22" s="84">
        <f>+'[3]CONSOLIDADO GC-BPS abierto'!KF24</f>
        <v>-922.02218993999998</v>
      </c>
      <c r="KG22" s="84">
        <f>+'[3]CONSOLIDADO GC-BPS abierto'!KG24</f>
        <v>-884.85203582999998</v>
      </c>
      <c r="KH22" s="84">
        <f>+'[3]CONSOLIDADO GC-BPS abierto'!KH24</f>
        <v>-1447.77026755</v>
      </c>
      <c r="KI22" s="84">
        <f>+'[3]CONSOLIDADO GC-BPS abierto'!KI24</f>
        <v>-1060.6687519700001</v>
      </c>
      <c r="KJ22" s="84">
        <f>+'[3]CONSOLIDADO GC-BPS abierto'!KJ24</f>
        <v>-1151.1911073899998</v>
      </c>
      <c r="KK22" s="84">
        <f>+'[3]CONSOLIDADO GC-BPS abierto'!KK24</f>
        <v>-1145.7534624999998</v>
      </c>
      <c r="KL22" s="84">
        <f>+'[3]CONSOLIDADO GC-BPS abierto'!KL24</f>
        <v>-1631.8863359999998</v>
      </c>
      <c r="KM22" s="84">
        <f>+'[3]CONSOLIDADO GC-BPS abierto'!KM24</f>
        <v>-1040.0791899999999</v>
      </c>
      <c r="KN22" s="84">
        <f>+'[3]CONSOLIDADO GC-BPS abierto'!KN24</f>
        <v>-1099.227727</v>
      </c>
      <c r="KO22" s="84">
        <f>+'[3]CONSOLIDADO GC-BPS abierto'!KO24</f>
        <v>-1153.089864</v>
      </c>
      <c r="KP22" s="84">
        <f>+'[3]CONSOLIDADO GC-BPS abierto'!KP24</f>
        <v>-2229.6592129999999</v>
      </c>
      <c r="KQ22" s="84">
        <f>+'[3]CONSOLIDADO GC-BPS abierto'!KQ24</f>
        <v>-1177.4931389999999</v>
      </c>
      <c r="KR22" s="84">
        <f>+'[3]CONSOLIDADO GC-BPS abierto'!KR24</f>
        <v>-1163.2856729999999</v>
      </c>
    </row>
    <row r="23" spans="1:304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f>+'[3]CONSOLIDADO GC-BPS abierto'!GL25</f>
        <v>609.76075505000006</v>
      </c>
      <c r="GM23" s="84">
        <f>+'[3]CONSOLIDADO GC-BPS abierto'!GM25</f>
        <v>-159.66752584000005</v>
      </c>
      <c r="GN23" s="84">
        <f>+'[3]CONSOLIDADO GC-BPS abierto'!GN25</f>
        <v>130.57124317000003</v>
      </c>
      <c r="GO23" s="84">
        <f>+'[3]CONSOLIDADO GC-BPS abierto'!GO25</f>
        <v>155.89985949999999</v>
      </c>
      <c r="GP23" s="84">
        <f>+'[3]CONSOLIDADO GC-BPS abierto'!GP25</f>
        <v>417.55488208000003</v>
      </c>
      <c r="GQ23" s="84">
        <f>+'[3]CONSOLIDADO GC-BPS abierto'!GQ25</f>
        <v>67.05579409000002</v>
      </c>
      <c r="GR23" s="84">
        <f>+'[3]CONSOLIDADO GC-BPS abierto'!GR25</f>
        <v>-162.02059825999993</v>
      </c>
      <c r="GS23" s="84">
        <f>+'[3]CONSOLIDADO GC-BPS abierto'!GS25</f>
        <v>106.09900837000001</v>
      </c>
      <c r="GT23" s="84">
        <f>+'[3]CONSOLIDADO GC-BPS abierto'!GT25</f>
        <v>105.50950241000002</v>
      </c>
      <c r="GU23" s="84">
        <f>+'[3]CONSOLIDADO GC-BPS abierto'!GU25</f>
        <v>158.86013848000002</v>
      </c>
      <c r="GV23" s="84">
        <f>+'[3]CONSOLIDADO GC-BPS abierto'!GV25</f>
        <v>231.19788728999995</v>
      </c>
      <c r="GW23" s="84">
        <f>+'[3]CONSOLIDADO GC-BPS abierto'!GW25</f>
        <v>148.26060042</v>
      </c>
      <c r="GX23" s="84">
        <f>+'[3]CONSOLIDADO GC-BPS abierto'!GX25</f>
        <v>405.12234277999994</v>
      </c>
      <c r="GY23" s="84">
        <f>+'[3]CONSOLIDADO GC-BPS abierto'!GY25</f>
        <v>94.058623229999981</v>
      </c>
      <c r="GZ23" s="84">
        <f>+'[3]CONSOLIDADO GC-BPS abierto'!GZ25</f>
        <v>463.99900892999995</v>
      </c>
      <c r="HA23" s="84">
        <f>+'[3]CONSOLIDADO GC-BPS abierto'!HA25</f>
        <v>401.00133793999998</v>
      </c>
      <c r="HB23" s="84">
        <f>+'[3]CONSOLIDADO GC-BPS abierto'!HB25</f>
        <v>342.99863091999993</v>
      </c>
      <c r="HC23" s="84">
        <f>+'[3]CONSOLIDADO GC-BPS abierto'!HC25</f>
        <v>300.62770459000001</v>
      </c>
      <c r="HD23" s="84">
        <f>+'[3]CONSOLIDADO GC-BPS abierto'!HD25</f>
        <v>242.18047297999993</v>
      </c>
      <c r="HE23" s="84">
        <f>+'[3]CONSOLIDADO GC-BPS abierto'!HE25</f>
        <v>74.613172649999981</v>
      </c>
      <c r="HF23" s="84">
        <f>+'[3]CONSOLIDADO GC-BPS abierto'!HF25</f>
        <v>138.69813274000003</v>
      </c>
      <c r="HG23" s="84">
        <f>+'[3]CONSOLIDADO GC-BPS abierto'!HG25</f>
        <v>15.432677410000025</v>
      </c>
      <c r="HH23" s="84">
        <f>+'[3]CONSOLIDADO GC-BPS abierto'!HH25</f>
        <v>-203.24819842000008</v>
      </c>
      <c r="HI23" s="84">
        <f>+'[3]CONSOLIDADO GC-BPS abierto'!HI25</f>
        <v>-126.94956675000009</v>
      </c>
      <c r="HJ23" s="84">
        <f>+'[3]CONSOLIDADO GC-BPS abierto'!HJ25</f>
        <v>495.62106684000003</v>
      </c>
      <c r="HK23" s="84">
        <f>+'[3]CONSOLIDADO GC-BPS abierto'!HK25</f>
        <v>-51.192199179999932</v>
      </c>
      <c r="HL23" s="84">
        <f>+'[3]CONSOLIDADO GC-BPS abierto'!HL25</f>
        <v>-54.473832220000112</v>
      </c>
      <c r="HM23" s="84">
        <f>+'[3]CONSOLIDADO GC-BPS abierto'!HM25</f>
        <v>220.15529372</v>
      </c>
      <c r="HN23" s="84">
        <f>+'[3]CONSOLIDADO GC-BPS abierto'!HN25</f>
        <v>236.44260270000001</v>
      </c>
      <c r="HO23" s="84">
        <f>+'[3]CONSOLIDADO GC-BPS abierto'!HO25</f>
        <v>133.71611254999993</v>
      </c>
      <c r="HP23" s="84">
        <f>+'[3]CONSOLIDADO GC-BPS abierto'!HP25</f>
        <v>152.64296750000005</v>
      </c>
      <c r="HQ23" s="84">
        <f>+'[3]CONSOLIDADO GC-BPS abierto'!HQ25</f>
        <v>50.827017659999996</v>
      </c>
      <c r="HR23" s="84">
        <f>+'[3]CONSOLIDADO GC-BPS abierto'!HR25</f>
        <v>116.33347037999999</v>
      </c>
      <c r="HS23" s="84">
        <f>+'[3]CONSOLIDADO GC-BPS abierto'!HS25</f>
        <v>-365.9896794</v>
      </c>
      <c r="HT23" s="84">
        <f>+'[3]CONSOLIDADO GC-BPS abierto'!HT25</f>
        <v>218.78877345000004</v>
      </c>
      <c r="HU23" s="84">
        <f>+'[3]CONSOLIDADO GC-BPS abierto'!HU25</f>
        <v>-38.504925259999872</v>
      </c>
      <c r="HV23" s="84">
        <f>+'[3]CONSOLIDADO GC-BPS abierto'!HV25</f>
        <v>-40.972872569999893</v>
      </c>
      <c r="HW23" s="84">
        <f>+'[3]CONSOLIDADO GC-BPS abierto'!HW25</f>
        <v>-122.56404630000002</v>
      </c>
      <c r="HX23" s="84">
        <f>+'[3]CONSOLIDADO GC-BPS abierto'!HX25</f>
        <v>113.39115734000009</v>
      </c>
      <c r="HY23" s="84">
        <f>+'[3]CONSOLIDADO GC-BPS abierto'!HY25</f>
        <v>24.914522629999862</v>
      </c>
      <c r="HZ23" s="84">
        <f>+'[3]CONSOLIDADO GC-BPS abierto'!HZ25</f>
        <v>169.45540007000008</v>
      </c>
      <c r="IA23" s="84">
        <f>+'[3]CONSOLIDADO GC-BPS abierto'!IA25</f>
        <v>131.35477756000006</v>
      </c>
      <c r="IB23" s="84">
        <f>+'[3]CONSOLIDADO GC-BPS abierto'!IB25</f>
        <v>55.608775109999968</v>
      </c>
      <c r="IC23" s="84">
        <f>+'[3]CONSOLIDADO GC-BPS abierto'!IC25</f>
        <v>-289.83129222000014</v>
      </c>
      <c r="ID23" s="84">
        <f>+'[3]CONSOLIDADO GC-BPS abierto'!ID25</f>
        <v>522.12478171999987</v>
      </c>
      <c r="IE23" s="84">
        <f>+'[3]CONSOLIDADO GC-BPS abierto'!IE25</f>
        <v>-168.46270269000007</v>
      </c>
      <c r="IF23" s="84">
        <f>+'[3]CONSOLIDADO GC-BPS abierto'!IF25</f>
        <v>-320.65604336999996</v>
      </c>
      <c r="IG23" s="84">
        <f>+'[3]CONSOLIDADO GC-BPS abierto'!IG25</f>
        <v>-152.90705554000016</v>
      </c>
      <c r="IH23" s="84">
        <f>+'[3]CONSOLIDADO GC-BPS abierto'!IH25</f>
        <v>268.94197226999995</v>
      </c>
      <c r="II23" s="84">
        <f>+'[3]CONSOLIDADO GC-BPS abierto'!II25</f>
        <v>-103.65335658999987</v>
      </c>
      <c r="IJ23" s="84">
        <f>+'[3]CONSOLIDADO GC-BPS abierto'!IJ25</f>
        <v>179.39029785999998</v>
      </c>
      <c r="IK23" s="84">
        <f>+'[3]CONSOLIDADO GC-BPS abierto'!IK25</f>
        <v>211.63309742000004</v>
      </c>
      <c r="IL23" s="84">
        <f>+'[3]CONSOLIDADO GC-BPS abierto'!IL25</f>
        <v>28.107173210000081</v>
      </c>
      <c r="IM23" s="84">
        <f>+'[3]CONSOLIDADO GC-BPS abierto'!IM25</f>
        <v>388.43544779000013</v>
      </c>
      <c r="IN23" s="84">
        <f>+'[3]CONSOLIDADO GC-BPS abierto'!IN25</f>
        <v>-124.25404062</v>
      </c>
      <c r="IO23" s="84">
        <f>+'[3]CONSOLIDADO GC-BPS abierto'!IO25</f>
        <v>-44.850037049999962</v>
      </c>
      <c r="IP23" s="84">
        <f>+'[3]CONSOLIDADO GC-BPS abierto'!IP25</f>
        <v>80.433615049999958</v>
      </c>
      <c r="IQ23" s="84">
        <f>+'[3]CONSOLIDADO GC-BPS abierto'!IQ25</f>
        <v>-70.37452777</v>
      </c>
      <c r="IR23" s="84">
        <f>+'[3]CONSOLIDADO GC-BPS abierto'!IR25</f>
        <v>80.504155230000094</v>
      </c>
      <c r="IS23" s="84">
        <f>+'[3]CONSOLIDADO GC-BPS abierto'!IS25</f>
        <v>-217.05271002000001</v>
      </c>
      <c r="IT23" s="84">
        <f>+'[3]CONSOLIDADO GC-BPS abierto'!IT25</f>
        <v>138.05322231000002</v>
      </c>
      <c r="IU23" s="84">
        <f>+'[3]CONSOLIDADO GC-BPS abierto'!IU25</f>
        <v>-79.346126160000068</v>
      </c>
      <c r="IV23" s="84">
        <f>+'[3]CONSOLIDADO GC-BPS abierto'!IV25</f>
        <v>201.23214578999998</v>
      </c>
      <c r="IW23" s="84">
        <f>+'[3]CONSOLIDADO GC-BPS abierto'!IW25</f>
        <v>569.39158287000009</v>
      </c>
      <c r="IX23" s="84">
        <f>+'[3]CONSOLIDADO GC-BPS abierto'!IX25</f>
        <v>-18.166009880000011</v>
      </c>
      <c r="IY23" s="84">
        <f>+'[3]CONSOLIDADO GC-BPS abierto'!IY25</f>
        <v>-175.23171364999985</v>
      </c>
      <c r="IZ23" s="84">
        <f>+'[3]CONSOLIDADO GC-BPS abierto'!IZ25</f>
        <v>-238.97842396999999</v>
      </c>
      <c r="JA23" s="84">
        <f>+'[3]CONSOLIDADO GC-BPS abierto'!JA25</f>
        <v>-353.11726383999985</v>
      </c>
      <c r="JB23" s="84">
        <f>+'[3]CONSOLIDADO GC-BPS abierto'!JB25</f>
        <v>-60.549427469999934</v>
      </c>
      <c r="JC23" s="84">
        <f>+'[3]CONSOLIDADO GC-BPS abierto'!JC25</f>
        <v>-178.39239125999993</v>
      </c>
      <c r="JD23" s="84">
        <f>+'[3]CONSOLIDADO GC-BPS abierto'!JD25</f>
        <v>-23.996234590000078</v>
      </c>
      <c r="JE23" s="84">
        <f>+'[3]CONSOLIDADO GC-BPS abierto'!JE25</f>
        <v>-166.0431984199999</v>
      </c>
      <c r="JF23" s="84">
        <f>+'[3]CONSOLIDADO GC-BPS abierto'!JF25</f>
        <v>507.70964695999999</v>
      </c>
      <c r="JG23" s="84">
        <f>+'[3]CONSOLIDADO GC-BPS abierto'!JG25</f>
        <v>-132.05598641999995</v>
      </c>
      <c r="JH23" s="84">
        <f>+'[3]CONSOLIDADO GC-BPS abierto'!JH25</f>
        <v>-64.474292240000054</v>
      </c>
      <c r="JI23" s="84">
        <f>+'[3]CONSOLIDADO GC-BPS abierto'!JI25</f>
        <v>230.68742161000006</v>
      </c>
      <c r="JJ23" s="84">
        <f>+'[3]CONSOLIDADO GC-BPS abierto'!JJ25</f>
        <v>155.02978409999992</v>
      </c>
      <c r="JK23" s="84">
        <f>+'[3]CONSOLIDADO GC-BPS abierto'!JK25</f>
        <v>124.71947731999995</v>
      </c>
      <c r="JL23" s="84">
        <f>+'[3]CONSOLIDADO GC-BPS abierto'!JL25</f>
        <v>19.68149929000003</v>
      </c>
      <c r="JM23" s="84">
        <f>+'[3]CONSOLIDADO GC-BPS abierto'!JM25</f>
        <v>-135.40607746000001</v>
      </c>
      <c r="JN23" s="84">
        <f>+'[3]CONSOLIDADO GC-BPS abierto'!JN25</f>
        <v>-79.167926610000166</v>
      </c>
      <c r="JO23" s="84">
        <f>+'[3]CONSOLIDADO GC-BPS abierto'!JO25</f>
        <v>115.46629092000001</v>
      </c>
      <c r="JP23" s="84">
        <f>+'[3]CONSOLIDADO GC-BPS abierto'!JP25</f>
        <v>-59.074700269999923</v>
      </c>
      <c r="JQ23" s="84">
        <f>+'[3]CONSOLIDADO GC-BPS abierto'!JQ25</f>
        <v>-9.6228962900000194</v>
      </c>
      <c r="JR23" s="84">
        <f>+'[3]CONSOLIDADO GC-BPS abierto'!JR25</f>
        <v>523.59677124000007</v>
      </c>
      <c r="JS23" s="84">
        <f>+'[3]CONSOLIDADO GC-BPS abierto'!JS25</f>
        <v>-54.038306149999933</v>
      </c>
      <c r="JT23" s="84">
        <f>+'[3]CONSOLIDADO GC-BPS abierto'!JT25</f>
        <v>-119.45421628999998</v>
      </c>
      <c r="JU23" s="84">
        <f>+'[3]CONSOLIDADO GC-BPS abierto'!JU25</f>
        <v>420.85257374920002</v>
      </c>
      <c r="JV23" s="84">
        <f>+'[3]CONSOLIDADO GC-BPS abierto'!JV25</f>
        <v>-0.83467392999986623</v>
      </c>
      <c r="JW23" s="84">
        <f>+'[3]CONSOLIDADO GC-BPS abierto'!JW25</f>
        <v>99.621108419999942</v>
      </c>
      <c r="JX23" s="84">
        <f>+'[3]CONSOLIDADO GC-BPS abierto'!JX25</f>
        <v>39.184858550000101</v>
      </c>
      <c r="JY23" s="84">
        <f>+'[3]CONSOLIDADO GC-BPS abierto'!JY25</f>
        <v>-66.377708130000002</v>
      </c>
      <c r="JZ23" s="84">
        <f>+'[3]CONSOLIDADO GC-BPS abierto'!JZ25</f>
        <v>87.13551563999998</v>
      </c>
      <c r="KA23" s="84">
        <f>+'[3]CONSOLIDADO GC-BPS abierto'!KA25</f>
        <v>62.839207699999996</v>
      </c>
      <c r="KB23" s="84">
        <f>+'[3]CONSOLIDADO GC-BPS abierto'!KB25</f>
        <v>-106.47770875000008</v>
      </c>
      <c r="KC23" s="84">
        <f>+'[3]CONSOLIDADO GC-BPS abierto'!KC25</f>
        <v>-38.60050260000007</v>
      </c>
      <c r="KD23" s="84">
        <f>+'[3]CONSOLIDADO GC-BPS abierto'!KD25</f>
        <v>318.86363672000004</v>
      </c>
      <c r="KE23" s="84">
        <f>+'[3]CONSOLIDADO GC-BPS abierto'!KE25</f>
        <v>6.910196589999849</v>
      </c>
      <c r="KF23" s="84">
        <f>+'[3]CONSOLIDADO GC-BPS abierto'!KF25</f>
        <v>-143.88669708999993</v>
      </c>
      <c r="KG23" s="84">
        <f>+'[3]CONSOLIDADO GC-BPS abierto'!KG25</f>
        <v>423.29145757999993</v>
      </c>
      <c r="KH23" s="84">
        <f>+'[3]CONSOLIDADO GC-BPS abierto'!KH25</f>
        <v>-2.4603944400000617</v>
      </c>
      <c r="KI23" s="84">
        <f>+'[3]CONSOLIDADO GC-BPS abierto'!KI25</f>
        <v>41.325865990000032</v>
      </c>
      <c r="KJ23" s="84">
        <f>+'[3]CONSOLIDADO GC-BPS abierto'!KJ25</f>
        <v>31.804574980000126</v>
      </c>
      <c r="KK23" s="84">
        <f>+'[3]CONSOLIDADO GC-BPS abierto'!KK25</f>
        <v>-150.24421255000013</v>
      </c>
      <c r="KL23" s="84">
        <f>+'[3]CONSOLIDADO GC-BPS abierto'!KL25</f>
        <v>-4.4847729700000993</v>
      </c>
      <c r="KM23" s="84">
        <f>+'[3]CONSOLIDADO GC-BPS abierto'!KM25</f>
        <v>-256.69394297999986</v>
      </c>
      <c r="KN23" s="84">
        <f>+'[3]CONSOLIDADO GC-BPS abierto'!KN25</f>
        <v>-147.96195166999979</v>
      </c>
      <c r="KO23" s="84">
        <f>+'[3]CONSOLIDADO GC-BPS abierto'!KO25</f>
        <v>319.83250237679908</v>
      </c>
      <c r="KP23" s="84">
        <f>+'[3]CONSOLIDADO GC-BPS abierto'!KP25</f>
        <v>297.68491082999964</v>
      </c>
      <c r="KQ23" s="84">
        <f>+'[3]CONSOLIDADO GC-BPS abierto'!KQ25</f>
        <v>-66.079955720000058</v>
      </c>
      <c r="KR23" s="84">
        <f>+'[3]CONSOLIDADO GC-BPS abierto'!KR25</f>
        <v>174.68987975000007</v>
      </c>
    </row>
    <row r="24" spans="1:304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</row>
    <row r="25" spans="1:304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97">+C27+C32+C36+C42+C57+C63</f>
        <v>5763.5743509999984</v>
      </c>
      <c r="D25" s="11">
        <f t="shared" si="97"/>
        <v>6395.6552259999989</v>
      </c>
      <c r="E25" s="11">
        <f t="shared" si="97"/>
        <v>5943.6263049999998</v>
      </c>
      <c r="F25" s="11">
        <f t="shared" si="97"/>
        <v>5518.8918449999992</v>
      </c>
      <c r="G25" s="11">
        <f t="shared" si="97"/>
        <v>6179.1083980000003</v>
      </c>
      <c r="H25" s="11">
        <f t="shared" si="97"/>
        <v>6517.4062550000008</v>
      </c>
      <c r="I25" s="11">
        <f t="shared" si="97"/>
        <v>5943.6053030000003</v>
      </c>
      <c r="J25" s="11">
        <f t="shared" si="97"/>
        <v>6339.5570420000004</v>
      </c>
      <c r="K25" s="11">
        <f t="shared" si="97"/>
        <v>5916.2275249999993</v>
      </c>
      <c r="L25" s="11">
        <f t="shared" si="97"/>
        <v>6394.0021310000011</v>
      </c>
      <c r="M25" s="11">
        <f t="shared" si="97"/>
        <v>9056.3618189999997</v>
      </c>
      <c r="N25" s="11">
        <f t="shared" si="97"/>
        <v>6287.7467230000002</v>
      </c>
      <c r="O25" s="11">
        <f t="shared" si="97"/>
        <v>6278.9559050000007</v>
      </c>
      <c r="P25" s="11">
        <f t="shared" si="97"/>
        <v>6842.6158409999989</v>
      </c>
      <c r="Q25" s="11">
        <f t="shared" si="97"/>
        <v>5892.7905150000015</v>
      </c>
      <c r="R25" s="11">
        <f t="shared" si="97"/>
        <v>6420.3642989999998</v>
      </c>
      <c r="S25" s="11">
        <f t="shared" si="97"/>
        <v>6219.8468410000005</v>
      </c>
      <c r="T25" s="11">
        <f t="shared" si="97"/>
        <v>6473.245315000001</v>
      </c>
      <c r="U25" s="11">
        <f t="shared" si="97"/>
        <v>6015.2107560000004</v>
      </c>
      <c r="V25" s="11">
        <f t="shared" si="97"/>
        <v>6212.2531449999997</v>
      </c>
      <c r="W25" s="11">
        <f t="shared" si="97"/>
        <v>5923.3326699999998</v>
      </c>
      <c r="X25" s="11">
        <f t="shared" si="97"/>
        <v>5706.6244999999999</v>
      </c>
      <c r="Y25" s="11">
        <f t="shared" si="97"/>
        <v>7401.7085939999997</v>
      </c>
      <c r="Z25" s="11">
        <f t="shared" si="97"/>
        <v>6634.7749599999997</v>
      </c>
      <c r="AA25" s="11">
        <f t="shared" si="97"/>
        <v>5990.4625310000001</v>
      </c>
      <c r="AB25" s="11">
        <f t="shared" si="97"/>
        <v>6564.8655949999993</v>
      </c>
      <c r="AC25" s="11">
        <f t="shared" si="97"/>
        <v>6071.9624810000005</v>
      </c>
      <c r="AD25" s="11">
        <f t="shared" si="97"/>
        <v>6511.6103069999999</v>
      </c>
      <c r="AE25" s="11">
        <f t="shared" si="97"/>
        <v>6926.5768820000003</v>
      </c>
      <c r="AF25" s="11">
        <f t="shared" si="97"/>
        <v>6956.3907249999993</v>
      </c>
      <c r="AG25" s="11">
        <f t="shared" si="97"/>
        <v>6443.7132709999987</v>
      </c>
      <c r="AH25" s="11">
        <f t="shared" si="97"/>
        <v>6999.0472370000007</v>
      </c>
      <c r="AI25" s="11">
        <f t="shared" si="97"/>
        <v>6485.497985</v>
      </c>
      <c r="AJ25" s="11">
        <f t="shared" si="97"/>
        <v>6552.3658199999982</v>
      </c>
      <c r="AK25" s="11">
        <f t="shared" si="97"/>
        <v>7314.9496460000009</v>
      </c>
      <c r="AL25" s="11">
        <f t="shared" si="97"/>
        <v>7034.4148835360002</v>
      </c>
      <c r="AM25" s="11">
        <f t="shared" si="97"/>
        <v>6190.8702935040019</v>
      </c>
      <c r="AN25" s="11">
        <f t="shared" si="97"/>
        <v>6847.5889345200003</v>
      </c>
      <c r="AO25" s="11">
        <f t="shared" si="97"/>
        <v>6424.4926925680002</v>
      </c>
      <c r="AP25" s="11">
        <f t="shared" si="97"/>
        <v>6357.5205156760003</v>
      </c>
      <c r="AQ25" s="11">
        <f t="shared" si="97"/>
        <v>6184.0888718719989</v>
      </c>
      <c r="AR25" s="11">
        <f t="shared" si="97"/>
        <v>7843.5000053639997</v>
      </c>
      <c r="AS25" s="11">
        <f t="shared" si="97"/>
        <v>6999.5121262160001</v>
      </c>
      <c r="AT25" s="11">
        <f t="shared" si="97"/>
        <v>7809.9691088</v>
      </c>
      <c r="AU25" s="11">
        <f t="shared" si="97"/>
        <v>6703.1793809127503</v>
      </c>
      <c r="AV25" s="11">
        <f t="shared" si="97"/>
        <v>7955.026725052001</v>
      </c>
      <c r="AW25" s="11">
        <f t="shared" si="97"/>
        <v>7248.3865515000007</v>
      </c>
      <c r="AX25" s="11">
        <f t="shared" si="97"/>
        <v>8140.391347157999</v>
      </c>
      <c r="AY25" s="11">
        <f t="shared" si="97"/>
        <v>9007.5090810000002</v>
      </c>
      <c r="AZ25" s="11">
        <f t="shared" si="97"/>
        <v>6819.974315636</v>
      </c>
      <c r="BA25" s="11">
        <f t="shared" si="97"/>
        <v>7192.8421558700002</v>
      </c>
      <c r="BB25" s="11">
        <f t="shared" si="97"/>
        <v>11505.51864613028</v>
      </c>
      <c r="BC25" s="11">
        <f t="shared" si="97"/>
        <v>6777.1623019860008</v>
      </c>
      <c r="BD25" s="11">
        <f t="shared" si="97"/>
        <v>7657.1072642863637</v>
      </c>
      <c r="BE25" s="11">
        <f t="shared" si="97"/>
        <v>7918.5172156627523</v>
      </c>
      <c r="BF25" s="11">
        <f t="shared" si="97"/>
        <v>7938.2047169621219</v>
      </c>
      <c r="BG25" s="11">
        <f t="shared" si="97"/>
        <v>7632.5674385138318</v>
      </c>
      <c r="BH25" s="11">
        <f t="shared" si="97"/>
        <v>8650.1674949856497</v>
      </c>
      <c r="BI25" s="11">
        <f t="shared" si="97"/>
        <v>7949.6436801211394</v>
      </c>
      <c r="BJ25" s="11">
        <f t="shared" si="97"/>
        <v>9835.8312739720004</v>
      </c>
      <c r="BK25" s="11">
        <f t="shared" si="97"/>
        <v>9083.7556921599989</v>
      </c>
      <c r="BL25" s="11">
        <f t="shared" si="97"/>
        <v>9167.7625943221592</v>
      </c>
      <c r="BM25" s="11">
        <f t="shared" si="97"/>
        <v>8678.4619598579993</v>
      </c>
      <c r="BN25" s="11">
        <f t="shared" si="97"/>
        <v>8408.2895638365499</v>
      </c>
      <c r="BO25" s="11">
        <f t="shared" ref="BO25:DZ25" si="98">+BO27+BO32+BO36+BO42+BO57+BO63</f>
        <v>8133.382587948</v>
      </c>
      <c r="BP25" s="11">
        <f t="shared" si="98"/>
        <v>9826.1345086760393</v>
      </c>
      <c r="BQ25" s="11">
        <f t="shared" si="98"/>
        <v>9248.7340483479984</v>
      </c>
      <c r="BR25" s="11">
        <f t="shared" si="98"/>
        <v>9535.7319121820001</v>
      </c>
      <c r="BS25" s="11">
        <f t="shared" si="98"/>
        <v>9198.6233181676544</v>
      </c>
      <c r="BT25" s="11">
        <f t="shared" si="98"/>
        <v>9062.4329891849993</v>
      </c>
      <c r="BU25" s="11">
        <f t="shared" si="98"/>
        <v>8770.9243247700015</v>
      </c>
      <c r="BV25" s="11">
        <f t="shared" si="98"/>
        <v>9748.4581530199994</v>
      </c>
      <c r="BW25" s="11">
        <f t="shared" si="98"/>
        <v>10338.588635259999</v>
      </c>
      <c r="BX25" s="11">
        <f t="shared" si="98"/>
        <v>9681.5550786500007</v>
      </c>
      <c r="BY25" s="11">
        <f t="shared" si="98"/>
        <v>8743.6080697400012</v>
      </c>
      <c r="BZ25" s="11">
        <f t="shared" si="98"/>
        <v>9157.5635300319991</v>
      </c>
      <c r="CA25" s="11">
        <f t="shared" si="98"/>
        <v>9316.8405801030003</v>
      </c>
      <c r="CB25" s="11">
        <f t="shared" si="98"/>
        <v>9308.5094117695517</v>
      </c>
      <c r="CC25" s="11">
        <f t="shared" si="98"/>
        <v>10389.762317826609</v>
      </c>
      <c r="CD25" s="11">
        <f t="shared" si="98"/>
        <v>10434.210049085141</v>
      </c>
      <c r="CE25" s="11">
        <f t="shared" si="98"/>
        <v>9269.7374153229721</v>
      </c>
      <c r="CF25" s="11">
        <f t="shared" si="98"/>
        <v>10383.531826836799</v>
      </c>
      <c r="CG25" s="11">
        <f t="shared" si="98"/>
        <v>9926.3661135500006</v>
      </c>
      <c r="CH25" s="11">
        <f t="shared" si="98"/>
        <v>10488.176187952346</v>
      </c>
      <c r="CI25" s="11">
        <f t="shared" si="98"/>
        <v>10425.508715696395</v>
      </c>
      <c r="CJ25" s="11">
        <f t="shared" si="98"/>
        <v>10916.271552424369</v>
      </c>
      <c r="CK25" s="11">
        <f t="shared" si="98"/>
        <v>9574.1851789856155</v>
      </c>
      <c r="CL25" s="11">
        <f t="shared" si="98"/>
        <v>11849.374656397813</v>
      </c>
      <c r="CM25" s="11">
        <f t="shared" si="98"/>
        <v>10823.686926510351</v>
      </c>
      <c r="CN25" s="11">
        <f t="shared" si="98"/>
        <v>10818.934414944375</v>
      </c>
      <c r="CO25" s="11">
        <f t="shared" si="98"/>
        <v>10355.620521847863</v>
      </c>
      <c r="CP25" s="11">
        <f t="shared" si="98"/>
        <v>11595.055385342506</v>
      </c>
      <c r="CQ25" s="11">
        <f t="shared" si="98"/>
        <v>10082.00653024516</v>
      </c>
      <c r="CR25" s="11">
        <f t="shared" si="98"/>
        <v>12707.599310348382</v>
      </c>
      <c r="CS25" s="11">
        <f t="shared" si="98"/>
        <v>11879.177463072359</v>
      </c>
      <c r="CT25" s="11">
        <f t="shared" si="98"/>
        <v>11925.567125858743</v>
      </c>
      <c r="CU25" s="11">
        <f t="shared" si="98"/>
        <v>10365.873277448263</v>
      </c>
      <c r="CV25" s="11">
        <f t="shared" si="98"/>
        <v>16722.164095066677</v>
      </c>
      <c r="CW25" s="11">
        <f t="shared" si="98"/>
        <v>6716.1854807064374</v>
      </c>
      <c r="CX25" s="11">
        <f t="shared" si="98"/>
        <v>13424.412310085752</v>
      </c>
      <c r="CY25" s="11">
        <f t="shared" si="98"/>
        <v>12627.078994118145</v>
      </c>
      <c r="CZ25" s="11">
        <f t="shared" si="98"/>
        <v>12207.784049966729</v>
      </c>
      <c r="DA25" s="11">
        <f t="shared" si="98"/>
        <v>10548.269887692655</v>
      </c>
      <c r="DB25" s="11">
        <f t="shared" si="98"/>
        <v>13528.168850451799</v>
      </c>
      <c r="DC25" s="11">
        <f t="shared" si="98"/>
        <v>12026.257716366819</v>
      </c>
      <c r="DD25" s="11">
        <f t="shared" si="98"/>
        <v>14461.177089159321</v>
      </c>
      <c r="DE25" s="11">
        <f t="shared" si="98"/>
        <v>17537.257437988079</v>
      </c>
      <c r="DF25" s="11">
        <f t="shared" si="98"/>
        <v>13028.448464007497</v>
      </c>
      <c r="DG25" s="11">
        <f t="shared" si="98"/>
        <v>12237.4538100515</v>
      </c>
      <c r="DH25" s="11">
        <f t="shared" si="98"/>
        <v>13594.968835665717</v>
      </c>
      <c r="DI25" s="11">
        <f t="shared" si="98"/>
        <v>13005.424212530997</v>
      </c>
      <c r="DJ25" s="11">
        <f t="shared" si="98"/>
        <v>14037.097603427268</v>
      </c>
      <c r="DK25" s="11">
        <f t="shared" si="98"/>
        <v>14296.028676875427</v>
      </c>
      <c r="DL25" s="11">
        <f t="shared" si="98"/>
        <v>14041.80716882762</v>
      </c>
      <c r="DM25" s="11">
        <f t="shared" si="98"/>
        <v>12063.640895522502</v>
      </c>
      <c r="DN25" s="11">
        <f t="shared" si="98"/>
        <v>15761.514140671678</v>
      </c>
      <c r="DO25" s="11">
        <f t="shared" si="98"/>
        <v>13905.772287827305</v>
      </c>
      <c r="DP25" s="11">
        <f t="shared" si="98"/>
        <v>15512.985866803141</v>
      </c>
      <c r="DQ25" s="11">
        <f t="shared" si="98"/>
        <v>21033.553779203696</v>
      </c>
      <c r="DR25" s="11">
        <f t="shared" si="98"/>
        <v>15127.808382316667</v>
      </c>
      <c r="DS25" s="11">
        <f t="shared" si="98"/>
        <v>14181.008934109692</v>
      </c>
      <c r="DT25" s="11">
        <f t="shared" si="98"/>
        <v>17939.554279518619</v>
      </c>
      <c r="DU25" s="11">
        <f t="shared" si="98"/>
        <v>14603.294130242899</v>
      </c>
      <c r="DV25" s="11">
        <f t="shared" si="98"/>
        <v>16686.839347711659</v>
      </c>
      <c r="DW25" s="11">
        <f t="shared" si="98"/>
        <v>17602.639333712355</v>
      </c>
      <c r="DX25" s="11">
        <f t="shared" si="98"/>
        <v>16975.430127671993</v>
      </c>
      <c r="DY25" s="11">
        <f t="shared" si="98"/>
        <v>14560.527838580971</v>
      </c>
      <c r="DZ25" s="11">
        <f t="shared" si="98"/>
        <v>17813.764773077561</v>
      </c>
      <c r="EA25" s="11">
        <f t="shared" ref="EA25:GL25" si="99">+EA27+EA32+EA36+EA42+EA57+EA63</f>
        <v>15489.32031879983</v>
      </c>
      <c r="EB25" s="11">
        <f t="shared" si="99"/>
        <v>17436.18049590736</v>
      </c>
      <c r="EC25" s="11">
        <f t="shared" si="99"/>
        <v>20408.237127361237</v>
      </c>
      <c r="ED25" s="11">
        <f t="shared" si="99"/>
        <v>17151.075134571609</v>
      </c>
      <c r="EE25" s="11">
        <f t="shared" si="99"/>
        <v>16467.142696036201</v>
      </c>
      <c r="EF25" s="11">
        <f t="shared" si="99"/>
        <v>27654.560354485955</v>
      </c>
      <c r="EG25" s="11">
        <f t="shared" si="99"/>
        <v>8641.2407929661968</v>
      </c>
      <c r="EH25" s="11">
        <f t="shared" si="99"/>
        <v>18373.03865904273</v>
      </c>
      <c r="EI25" s="11">
        <f t="shared" si="99"/>
        <v>20142.514019389135</v>
      </c>
      <c r="EJ25" s="11">
        <f t="shared" si="99"/>
        <v>18623.869023957239</v>
      </c>
      <c r="EK25" s="11">
        <f t="shared" si="99"/>
        <v>16565.97671040054</v>
      </c>
      <c r="EL25" s="11">
        <f t="shared" si="99"/>
        <v>20227.604593319003</v>
      </c>
      <c r="EM25" s="11">
        <f t="shared" si="99"/>
        <v>16849.476032741961</v>
      </c>
      <c r="EN25" s="11">
        <f t="shared" si="99"/>
        <v>19505.891909412752</v>
      </c>
      <c r="EO25" s="11">
        <f t="shared" si="99"/>
        <v>26150.696994402198</v>
      </c>
      <c r="EP25" s="11">
        <f t="shared" si="99"/>
        <v>18207.714387346605</v>
      </c>
      <c r="EQ25" s="11">
        <f t="shared" si="99"/>
        <v>19092.302825670769</v>
      </c>
      <c r="ER25" s="11">
        <f t="shared" si="99"/>
        <v>23848.075889342657</v>
      </c>
      <c r="ES25" s="11">
        <f t="shared" si="99"/>
        <v>16602.331843470645</v>
      </c>
      <c r="ET25" s="11">
        <f t="shared" si="99"/>
        <v>20605.164078903217</v>
      </c>
      <c r="EU25" s="11">
        <f t="shared" si="99"/>
        <v>23549.093343343488</v>
      </c>
      <c r="EV25" s="11">
        <f t="shared" si="99"/>
        <v>20906.533718806604</v>
      </c>
      <c r="EW25" s="11">
        <f t="shared" si="99"/>
        <v>19884.607071522034</v>
      </c>
      <c r="EX25" s="11">
        <f t="shared" si="99"/>
        <v>22849.517732467768</v>
      </c>
      <c r="EY25" s="11">
        <f t="shared" si="99"/>
        <v>20467.69992207388</v>
      </c>
      <c r="EZ25" s="11">
        <f t="shared" si="99"/>
        <v>22498.530084703878</v>
      </c>
      <c r="FA25" s="11">
        <f t="shared" si="99"/>
        <v>27008.127413606846</v>
      </c>
      <c r="FB25" s="11">
        <f t="shared" si="99"/>
        <v>23683.92370924792</v>
      </c>
      <c r="FC25" s="11">
        <f t="shared" si="99"/>
        <v>22084.701013934078</v>
      </c>
      <c r="FD25" s="11">
        <f t="shared" si="99"/>
        <v>36827.012907816475</v>
      </c>
      <c r="FE25" s="11">
        <f t="shared" si="99"/>
        <v>10706.997332943669</v>
      </c>
      <c r="FF25" s="11">
        <f t="shared" si="99"/>
        <v>24830.13322140964</v>
      </c>
      <c r="FG25" s="11">
        <f t="shared" si="99"/>
        <v>26389.006543070871</v>
      </c>
      <c r="FH25" s="11">
        <f t="shared" si="99"/>
        <v>27453.604890623032</v>
      </c>
      <c r="FI25" s="11">
        <f t="shared" si="99"/>
        <v>23192.707603650197</v>
      </c>
      <c r="FJ25" s="11">
        <f t="shared" si="99"/>
        <v>26526.663793520718</v>
      </c>
      <c r="FK25" s="11">
        <f t="shared" si="99"/>
        <v>25684.90417169212</v>
      </c>
      <c r="FL25" s="11">
        <f t="shared" si="99"/>
        <v>23771.717644353099</v>
      </c>
      <c r="FM25" s="11">
        <f t="shared" si="99"/>
        <v>29964.256235238263</v>
      </c>
      <c r="FN25" s="11">
        <f t="shared" si="99"/>
        <v>30131.301170860002</v>
      </c>
      <c r="FO25" s="11">
        <f t="shared" si="99"/>
        <v>25898.957325924002</v>
      </c>
      <c r="FP25" s="11">
        <f t="shared" si="99"/>
        <v>26067.917279905996</v>
      </c>
      <c r="FQ25" s="11">
        <f t="shared" si="99"/>
        <v>24848.071587070004</v>
      </c>
      <c r="FR25" s="11">
        <f t="shared" si="99"/>
        <v>26693.13272369</v>
      </c>
      <c r="FS25" s="11">
        <f t="shared" si="99"/>
        <v>31783.06223949599</v>
      </c>
      <c r="FT25" s="11">
        <f t="shared" si="99"/>
        <v>30661.73549748</v>
      </c>
      <c r="FU25" s="11">
        <f t="shared" si="99"/>
        <v>27817.732870330001</v>
      </c>
      <c r="FV25" s="11">
        <f t="shared" si="99"/>
        <v>32145.631429707537</v>
      </c>
      <c r="FW25" s="11">
        <f t="shared" si="99"/>
        <v>27228.730381005993</v>
      </c>
      <c r="FX25" s="11">
        <f t="shared" si="99"/>
        <v>27663.372060763999</v>
      </c>
      <c r="FY25" s="11">
        <f t="shared" si="99"/>
        <v>36233.840325600991</v>
      </c>
      <c r="FZ25" s="11">
        <f t="shared" si="99"/>
        <v>29505.966411123005</v>
      </c>
      <c r="GA25" s="11">
        <f t="shared" si="99"/>
        <v>38562.111159886008</v>
      </c>
      <c r="GB25" s="11">
        <f t="shared" si="99"/>
        <v>28127.628955099997</v>
      </c>
      <c r="GC25" s="11">
        <f t="shared" si="99"/>
        <v>26891.301338686997</v>
      </c>
      <c r="GD25" s="11">
        <f t="shared" si="99"/>
        <v>29904.856065936005</v>
      </c>
      <c r="GE25" s="11">
        <f t="shared" si="99"/>
        <v>36344.734461949993</v>
      </c>
      <c r="GF25" s="11">
        <f t="shared" si="99"/>
        <v>32456.221656203001</v>
      </c>
      <c r="GG25" s="11">
        <f t="shared" si="99"/>
        <v>32615.405852817003</v>
      </c>
      <c r="GH25" s="11">
        <f t="shared" si="99"/>
        <v>35841.688288379999</v>
      </c>
      <c r="GI25" s="11">
        <f t="shared" si="99"/>
        <v>32627.624794110005</v>
      </c>
      <c r="GJ25" s="11">
        <f t="shared" si="99"/>
        <v>31956.660697488998</v>
      </c>
      <c r="GK25" s="11">
        <f t="shared" si="99"/>
        <v>42717.391039150003</v>
      </c>
      <c r="GL25" s="11">
        <f t="shared" si="99"/>
        <v>32030.306779578001</v>
      </c>
      <c r="GM25" s="11">
        <f t="shared" ref="GM25:HG25" si="100">+GM27+GM32+GM36+GM42+GM57+GM63</f>
        <v>34350.843766919999</v>
      </c>
      <c r="GN25" s="11">
        <f t="shared" si="100"/>
        <v>45929.980474855998</v>
      </c>
      <c r="GO25" s="11">
        <f t="shared" si="100"/>
        <v>29259.409540132001</v>
      </c>
      <c r="GP25" s="11">
        <f t="shared" si="100"/>
        <v>27918.812613100006</v>
      </c>
      <c r="GQ25" s="11">
        <f t="shared" si="100"/>
        <v>41891.42376741</v>
      </c>
      <c r="GR25" s="11">
        <f t="shared" si="100"/>
        <v>34637.624419731997</v>
      </c>
      <c r="GS25" s="11">
        <f t="shared" si="100"/>
        <v>35455.332481297999</v>
      </c>
      <c r="GT25" s="11">
        <f t="shared" si="100"/>
        <v>38154.709166400004</v>
      </c>
      <c r="GU25" s="11">
        <f t="shared" si="100"/>
        <v>41838.90489310999</v>
      </c>
      <c r="GV25" s="11">
        <f t="shared" si="100"/>
        <v>28125.542848909994</v>
      </c>
      <c r="GW25" s="11">
        <f t="shared" si="100"/>
        <v>45104.524013309994</v>
      </c>
      <c r="GX25" s="11">
        <f t="shared" si="100"/>
        <v>38463.481447470003</v>
      </c>
      <c r="GY25" s="11">
        <f t="shared" si="100"/>
        <v>37959.533196310003</v>
      </c>
      <c r="GZ25" s="11">
        <f t="shared" si="100"/>
        <v>40082.086181529994</v>
      </c>
      <c r="HA25" s="11">
        <f t="shared" si="100"/>
        <v>39133.422108755003</v>
      </c>
      <c r="HB25" s="11">
        <f t="shared" si="100"/>
        <v>37567.831295769996</v>
      </c>
      <c r="HC25" s="11">
        <f t="shared" si="100"/>
        <v>46289.997419259998</v>
      </c>
      <c r="HD25" s="11">
        <f t="shared" si="100"/>
        <v>39513.417823842188</v>
      </c>
      <c r="HE25" s="11">
        <f t="shared" si="100"/>
        <v>39602.279518055999</v>
      </c>
      <c r="HF25" s="11">
        <f t="shared" si="100"/>
        <v>42886.439891603994</v>
      </c>
      <c r="HG25" s="11">
        <f t="shared" si="100"/>
        <v>40979.780868332004</v>
      </c>
      <c r="HH25" s="11">
        <f t="shared" ref="HH25:HM25" si="101">+HH27+HH32+HH36+HH42+HH57+HH63</f>
        <v>41707.324951840004</v>
      </c>
      <c r="HI25" s="11">
        <f t="shared" si="101"/>
        <v>53612.476839029994</v>
      </c>
      <c r="HJ25" s="11">
        <f t="shared" si="101"/>
        <v>41009.368137980004</v>
      </c>
      <c r="HK25" s="11">
        <f t="shared" si="101"/>
        <v>41198.143536789998</v>
      </c>
      <c r="HL25" s="11">
        <f t="shared" si="101"/>
        <v>48932.18441681</v>
      </c>
      <c r="HM25" s="11">
        <f t="shared" si="101"/>
        <v>37975.477391709996</v>
      </c>
      <c r="HN25" s="11">
        <f t="shared" ref="HN25:HU25" si="102">+HN27+HN32+HN36+HN42+HN57+HN63</f>
        <v>42134.766576270005</v>
      </c>
      <c r="HO25" s="11">
        <f t="shared" si="102"/>
        <v>51672.248236801999</v>
      </c>
      <c r="HP25" s="11">
        <f t="shared" si="102"/>
        <v>43425.436545071992</v>
      </c>
      <c r="HQ25" s="11">
        <f t="shared" si="102"/>
        <v>42722.445500826994</v>
      </c>
      <c r="HR25" s="11">
        <f t="shared" si="102"/>
        <v>47167.010706166999</v>
      </c>
      <c r="HS25" s="11">
        <f t="shared" si="102"/>
        <v>44785.828613509002</v>
      </c>
      <c r="HT25" s="11">
        <f t="shared" si="102"/>
        <v>43526.131178094001</v>
      </c>
      <c r="HU25" s="11">
        <f t="shared" si="102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103">+HZ27+HZ32+HZ36+HZ42+HZ57+HZ63</f>
        <v>45351.018945110009</v>
      </c>
      <c r="IA25" s="11">
        <f t="shared" si="103"/>
        <v>56862.146738430005</v>
      </c>
      <c r="IB25" s="11">
        <f t="shared" si="103"/>
        <v>47543.190840229996</v>
      </c>
      <c r="IC25" s="11">
        <f t="shared" si="103"/>
        <v>47489.631801539996</v>
      </c>
      <c r="ID25" s="11">
        <f t="shared" si="103"/>
        <v>51167.277018639987</v>
      </c>
      <c r="IE25" s="11">
        <f t="shared" si="103"/>
        <v>50684.495309406062</v>
      </c>
      <c r="IF25" s="11">
        <f t="shared" si="103"/>
        <v>51693.659013694945</v>
      </c>
      <c r="IG25" s="11">
        <f t="shared" si="103"/>
        <v>62045.415945760476</v>
      </c>
      <c r="IH25" s="11">
        <f t="shared" ref="IH25:IS25" si="104">+IH27+IH32+IH36+IH42+IH57+IH63</f>
        <v>52295.247087964977</v>
      </c>
      <c r="II25" s="11">
        <f t="shared" si="104"/>
        <v>51214.461069196266</v>
      </c>
      <c r="IJ25" s="11">
        <f t="shared" si="104"/>
        <v>49805.13229902013</v>
      </c>
      <c r="IK25" s="11">
        <f t="shared" si="104"/>
        <v>51852.538375799697</v>
      </c>
      <c r="IL25" s="11">
        <f t="shared" si="104"/>
        <v>50673.843925188827</v>
      </c>
      <c r="IM25" s="11">
        <f t="shared" si="104"/>
        <v>61657.011427203252</v>
      </c>
      <c r="IN25" s="11">
        <f t="shared" si="104"/>
        <v>52834.136204175826</v>
      </c>
      <c r="IO25" s="11">
        <f t="shared" si="104"/>
        <v>51251.472383428467</v>
      </c>
      <c r="IP25" s="11">
        <f t="shared" si="104"/>
        <v>56307.676316421435</v>
      </c>
      <c r="IQ25" s="11">
        <f t="shared" si="104"/>
        <v>50041.020721372312</v>
      </c>
      <c r="IR25" s="11">
        <f t="shared" si="104"/>
        <v>57111.460076000345</v>
      </c>
      <c r="IS25" s="11">
        <f t="shared" si="104"/>
        <v>68658.813626882402</v>
      </c>
      <c r="IT25" s="11">
        <f t="shared" ref="IT25:IV25" si="105">+IT27+IT32+IT36+IT42+IT57+IT63</f>
        <v>58053.247830765846</v>
      </c>
      <c r="IU25" s="11">
        <f t="shared" si="105"/>
        <v>79913.708654478862</v>
      </c>
      <c r="IV25" s="11">
        <f t="shared" si="105"/>
        <v>33930.32530185736</v>
      </c>
      <c r="IW25" s="11">
        <f t="shared" ref="IW25:IX25" si="106">+IW27+IW32+IW36+IW42+IW57+IW63</f>
        <v>52560.488672910571</v>
      </c>
      <c r="IX25" s="11">
        <f t="shared" si="106"/>
        <v>57059.546388782699</v>
      </c>
      <c r="IY25" s="11">
        <f t="shared" ref="IY25:JA25" si="107">+IY27+IY32+IY36+IY42+IY57+IY63</f>
        <v>70695.541715118263</v>
      </c>
      <c r="IZ25" s="11">
        <f t="shared" si="107"/>
        <v>55989.289045050522</v>
      </c>
      <c r="JA25" s="11">
        <f t="shared" si="107"/>
        <v>55764.303525755953</v>
      </c>
      <c r="JB25" s="11">
        <f t="shared" ref="JB25:JC25" si="108">+JB27+JB32+JB36+JB42+JB57+JB63</f>
        <v>60530.277261685987</v>
      </c>
      <c r="JC25" s="11">
        <f t="shared" si="108"/>
        <v>59143.320012078562</v>
      </c>
      <c r="JD25" s="11">
        <f t="shared" ref="JD25:JE25" si="109">+JD27+JD32+JD36+JD42+JD57+JD63</f>
        <v>60709.634247977148</v>
      </c>
      <c r="JE25" s="11">
        <f t="shared" si="109"/>
        <v>79815.026102385891</v>
      </c>
      <c r="JF25" s="11">
        <f t="shared" ref="JF25:JG25" si="110">+JF27+JF32+JF36+JF42+JF57+JF63</f>
        <v>57878.584752354494</v>
      </c>
      <c r="JG25" s="11">
        <f t="shared" si="110"/>
        <v>60562.715771789401</v>
      </c>
      <c r="JH25" s="11">
        <f t="shared" ref="JH25:JI25" si="111">+JH27+JH32+JH36+JH42+JH57+JH63</f>
        <v>90227.689328974709</v>
      </c>
      <c r="JI25" s="11">
        <f t="shared" si="111"/>
        <v>34731.393271444918</v>
      </c>
      <c r="JJ25" s="11">
        <f t="shared" ref="JJ25:JK25" si="112">+JJ27+JJ32+JJ36+JJ42+JJ57+JJ63</f>
        <v>55885.088711486118</v>
      </c>
      <c r="JK25" s="11">
        <f t="shared" si="112"/>
        <v>75312.825948569924</v>
      </c>
      <c r="JL25" s="11">
        <f t="shared" ref="JL25:JM25" si="113">+JL27+JL32+JL36+JL42+JL57+JL63</f>
        <v>64973.584287689322</v>
      </c>
      <c r="JM25" s="11">
        <f t="shared" si="113"/>
        <v>62179.983486832374</v>
      </c>
      <c r="JN25" s="11">
        <f t="shared" ref="JN25:JO25" si="114">+JN27+JN32+JN36+JN42+JN57+JN63</f>
        <v>66485.614671613032</v>
      </c>
      <c r="JO25" s="11">
        <f t="shared" si="114"/>
        <v>64858.955812441956</v>
      </c>
      <c r="JP25" s="11">
        <f t="shared" ref="JP25" si="115">+JP27+JP32+JP36+JP42+JP57+JP63</f>
        <v>67231.582485266437</v>
      </c>
      <c r="JQ25" s="11">
        <f t="shared" ref="JQ25:JR25" si="116">+JQ27+JQ32+JQ36+JQ42+JQ57+JQ63</f>
        <v>83164.226985291272</v>
      </c>
      <c r="JR25" s="11">
        <f t="shared" si="116"/>
        <v>63596.159718865922</v>
      </c>
      <c r="JS25" s="11">
        <f t="shared" ref="JS25:JT25" si="117">+JS27+JS32+JS36+JS42+JS57+JS63</f>
        <v>62668.566877597324</v>
      </c>
      <c r="JT25" s="11">
        <f t="shared" si="117"/>
        <v>63303.062294601645</v>
      </c>
      <c r="JU25" s="11">
        <f t="shared" ref="JU25:JV25" si="118">+JU27+JU32+JU36+JU42+JU57+JU63</f>
        <v>63123.682127905253</v>
      </c>
      <c r="JV25" s="11">
        <f t="shared" si="118"/>
        <v>64697.314183162336</v>
      </c>
      <c r="JW25" s="11">
        <f t="shared" ref="JW25:JX25" si="119">+JW27+JW32+JW36+JW42+JW57+JW63</f>
        <v>78475.687585302803</v>
      </c>
      <c r="JX25" s="11">
        <f t="shared" si="119"/>
        <v>68350.876194529308</v>
      </c>
      <c r="JY25" s="11">
        <f t="shared" ref="JY25:JZ25" si="120">+JY27+JY32+JY36+JY42+JY57+JY63</f>
        <v>67196.775204360703</v>
      </c>
      <c r="JZ25" s="11">
        <f t="shared" si="120"/>
        <v>71493.605661144233</v>
      </c>
      <c r="KA25" s="11">
        <f t="shared" ref="KA25:KB25" si="121">+KA27+KA32+KA36+KA42+KA57+KA63</f>
        <v>74634.261448023113</v>
      </c>
      <c r="KB25" s="11">
        <f t="shared" si="121"/>
        <v>74732.208743942916</v>
      </c>
      <c r="KC25" s="11">
        <f t="shared" ref="KC25:KD25" si="122">+KC27+KC32+KC36+KC42+KC57+KC63</f>
        <v>101003.369316631</v>
      </c>
      <c r="KD25" s="11">
        <f t="shared" si="122"/>
        <v>71878.798230019587</v>
      </c>
      <c r="KE25" s="11">
        <f t="shared" ref="KE25:KF25" si="123">+KE27+KE32+KE36+KE42+KE57+KE63</f>
        <v>69188.891509432578</v>
      </c>
      <c r="KF25" s="11">
        <f t="shared" si="123"/>
        <v>108128.37722504992</v>
      </c>
      <c r="KG25" s="11">
        <f t="shared" ref="KG25:KH25" si="124">+KG27+KG32+KG36+KG42+KG57+KG63</f>
        <v>34728.608959163772</v>
      </c>
      <c r="KH25" s="11">
        <f t="shared" si="124"/>
        <v>69383.007536823177</v>
      </c>
      <c r="KI25" s="11">
        <f t="shared" ref="KI25:KM25" si="125">+KI27+KI32+KI36+KI42+KI57+KI63</f>
        <v>86322.386081804143</v>
      </c>
      <c r="KJ25" s="11">
        <f t="shared" ref="KJ25" si="126">+KJ27+KJ32+KJ36+KJ42+KJ57+KJ63</f>
        <v>73228.077490124517</v>
      </c>
      <c r="KK25" s="11">
        <f t="shared" si="125"/>
        <v>73867.356450647203</v>
      </c>
      <c r="KL25" s="11">
        <f t="shared" si="125"/>
        <v>76607.200942898315</v>
      </c>
      <c r="KM25" s="11">
        <f t="shared" si="125"/>
        <v>76589.749000678959</v>
      </c>
      <c r="KN25" s="11">
        <f t="shared" ref="KN25:KO25" si="127">+KN27+KN32+KN36+KN42+KN57+KN63</f>
        <v>75019.078434971263</v>
      </c>
      <c r="KO25" s="11">
        <f t="shared" si="127"/>
        <v>88274.448556673116</v>
      </c>
      <c r="KP25" s="11">
        <f t="shared" ref="KP25:KQ25" si="128">+KP27+KP32+KP36+KP42+KP57+KP63</f>
        <v>78790.806946685305</v>
      </c>
      <c r="KQ25" s="11">
        <f t="shared" si="128"/>
        <v>79729.226435829623</v>
      </c>
      <c r="KR25" s="11">
        <f t="shared" ref="KR25" si="129">+KR27+KR32+KR36+KR42+KR57+KR63</f>
        <v>76768.403849283277</v>
      </c>
    </row>
    <row r="26" spans="1:304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</row>
    <row r="27" spans="1:304" x14ac:dyDescent="0.25">
      <c r="A27" s="82" t="s">
        <v>48</v>
      </c>
      <c r="B27" s="7">
        <f>+SUM(B28:B31)</f>
        <v>1092.9818660000001</v>
      </c>
      <c r="C27" s="7">
        <f t="shared" ref="C27:BN27" si="130">+SUM(C28:C31)</f>
        <v>934.79419599999983</v>
      </c>
      <c r="D27" s="7">
        <f t="shared" si="130"/>
        <v>1061.830097</v>
      </c>
      <c r="E27" s="7">
        <f t="shared" si="130"/>
        <v>1027.08446</v>
      </c>
      <c r="F27" s="7">
        <f t="shared" si="130"/>
        <v>935.86132199999997</v>
      </c>
      <c r="G27" s="7">
        <f t="shared" si="130"/>
        <v>1325.9795519999998</v>
      </c>
      <c r="H27" s="7">
        <f t="shared" si="130"/>
        <v>1046.2074630000002</v>
      </c>
      <c r="I27" s="7">
        <f t="shared" si="130"/>
        <v>951.40863699999989</v>
      </c>
      <c r="J27" s="7">
        <f t="shared" si="130"/>
        <v>997.9881079999999</v>
      </c>
      <c r="K27" s="7">
        <f t="shared" si="130"/>
        <v>1061.2688989999999</v>
      </c>
      <c r="L27" s="7">
        <f t="shared" si="130"/>
        <v>984.54699999999991</v>
      </c>
      <c r="M27" s="7">
        <f t="shared" si="130"/>
        <v>1719.5629999999996</v>
      </c>
      <c r="N27" s="7">
        <f t="shared" si="130"/>
        <v>1164.1183470000001</v>
      </c>
      <c r="O27" s="7">
        <f t="shared" si="130"/>
        <v>986.6882999999998</v>
      </c>
      <c r="P27" s="7">
        <f t="shared" si="130"/>
        <v>1064.536908</v>
      </c>
      <c r="Q27" s="7">
        <f t="shared" si="130"/>
        <v>969.79209700000013</v>
      </c>
      <c r="R27" s="7">
        <f t="shared" si="130"/>
        <v>1016.921238</v>
      </c>
      <c r="S27" s="7">
        <f t="shared" si="130"/>
        <v>1412.3230450000001</v>
      </c>
      <c r="T27" s="7">
        <f t="shared" si="130"/>
        <v>1091.6170129999998</v>
      </c>
      <c r="U27" s="7">
        <f t="shared" si="130"/>
        <v>1005.715445</v>
      </c>
      <c r="V27" s="7">
        <f t="shared" si="130"/>
        <v>1033.3630820000001</v>
      </c>
      <c r="W27" s="7">
        <f t="shared" si="130"/>
        <v>1083.1324559999998</v>
      </c>
      <c r="X27" s="7">
        <f t="shared" si="130"/>
        <v>1081.3817000000001</v>
      </c>
      <c r="Y27" s="7">
        <f t="shared" si="130"/>
        <v>1437.4571170000002</v>
      </c>
      <c r="Z27" s="7">
        <f t="shared" si="130"/>
        <v>1207.4584279999999</v>
      </c>
      <c r="AA27" s="7">
        <f t="shared" si="130"/>
        <v>1055.9940680000002</v>
      </c>
      <c r="AB27" s="7">
        <f t="shared" si="130"/>
        <v>998.58902899999975</v>
      </c>
      <c r="AC27" s="7">
        <f t="shared" si="130"/>
        <v>1065.6691619999999</v>
      </c>
      <c r="AD27" s="7">
        <f t="shared" si="130"/>
        <v>1070.6625589999999</v>
      </c>
      <c r="AE27" s="7">
        <f t="shared" si="130"/>
        <v>1482.2819999999999</v>
      </c>
      <c r="AF27" s="7">
        <f t="shared" si="130"/>
        <v>1140.72993</v>
      </c>
      <c r="AG27" s="7">
        <f t="shared" si="130"/>
        <v>1090.3657000000001</v>
      </c>
      <c r="AH27" s="7">
        <f t="shared" si="130"/>
        <v>1105.2646090000001</v>
      </c>
      <c r="AI27" s="7">
        <f t="shared" si="130"/>
        <v>1153.8249329999999</v>
      </c>
      <c r="AJ27" s="7">
        <f t="shared" si="130"/>
        <v>1092.3065609999999</v>
      </c>
      <c r="AK27" s="7">
        <f t="shared" si="130"/>
        <v>1521.819755</v>
      </c>
      <c r="AL27" s="7">
        <f t="shared" si="130"/>
        <v>1338.3059019999998</v>
      </c>
      <c r="AM27" s="7">
        <f t="shared" si="130"/>
        <v>1064.2871640000001</v>
      </c>
      <c r="AN27" s="7">
        <f t="shared" si="130"/>
        <v>1032.252481</v>
      </c>
      <c r="AO27" s="7">
        <f t="shared" si="130"/>
        <v>1160.044619</v>
      </c>
      <c r="AP27" s="7">
        <f t="shared" si="130"/>
        <v>1074.221356</v>
      </c>
      <c r="AQ27" s="7">
        <f t="shared" si="130"/>
        <v>1020.5105799999999</v>
      </c>
      <c r="AR27" s="7">
        <f t="shared" si="130"/>
        <v>1305.7786859999999</v>
      </c>
      <c r="AS27" s="7">
        <f t="shared" si="130"/>
        <v>1377.8406500000001</v>
      </c>
      <c r="AT27" s="7">
        <f t="shared" si="130"/>
        <v>1067.926866</v>
      </c>
      <c r="AU27" s="7">
        <f t="shared" si="130"/>
        <v>1097.6735570000001</v>
      </c>
      <c r="AV27" s="7">
        <f t="shared" si="130"/>
        <v>1169.0603580000002</v>
      </c>
      <c r="AW27" s="7">
        <f t="shared" si="130"/>
        <v>1510.6050180000002</v>
      </c>
      <c r="AX27" s="7">
        <f t="shared" si="130"/>
        <v>1263.6787770000001</v>
      </c>
      <c r="AY27" s="7">
        <f t="shared" si="130"/>
        <v>2101.9249419999996</v>
      </c>
      <c r="AZ27" s="7">
        <f t="shared" si="130"/>
        <v>198.199455</v>
      </c>
      <c r="BA27" s="7">
        <f t="shared" si="130"/>
        <v>1158.7040169999998</v>
      </c>
      <c r="BB27" s="7">
        <f t="shared" si="130"/>
        <v>1188.5817961999999</v>
      </c>
      <c r="BC27" s="7">
        <f t="shared" si="130"/>
        <v>1644.599172</v>
      </c>
      <c r="BD27" s="7">
        <f t="shared" si="130"/>
        <v>1183.7477060000001</v>
      </c>
      <c r="BE27" s="7">
        <f t="shared" si="130"/>
        <v>1224.563283</v>
      </c>
      <c r="BF27" s="7">
        <f t="shared" si="130"/>
        <v>1169.2566680000002</v>
      </c>
      <c r="BG27" s="7">
        <f t="shared" si="130"/>
        <v>1239.1836679999999</v>
      </c>
      <c r="BH27" s="7">
        <f t="shared" si="130"/>
        <v>1256.7551530000001</v>
      </c>
      <c r="BI27" s="7">
        <f t="shared" si="130"/>
        <v>1670.9383559999999</v>
      </c>
      <c r="BJ27" s="7">
        <f t="shared" si="130"/>
        <v>1445.3119899999999</v>
      </c>
      <c r="BK27" s="7">
        <f t="shared" si="130"/>
        <v>1283.6252829999999</v>
      </c>
      <c r="BL27" s="7">
        <f t="shared" si="130"/>
        <v>1295.2807069999999</v>
      </c>
      <c r="BM27" s="7">
        <f t="shared" si="130"/>
        <v>1290.8488149999998</v>
      </c>
      <c r="BN27" s="7">
        <f t="shared" si="130"/>
        <v>1326.8818800000001</v>
      </c>
      <c r="BO27" s="7">
        <f t="shared" ref="BO27:DZ27" si="131">+SUM(BO28:BO31)</f>
        <v>1813.9648519999998</v>
      </c>
      <c r="BP27" s="7">
        <f t="shared" si="131"/>
        <v>1376.399656</v>
      </c>
      <c r="BQ27" s="7">
        <f t="shared" si="131"/>
        <v>1415.857788</v>
      </c>
      <c r="BR27" s="7">
        <f t="shared" si="131"/>
        <v>1448.5864949999998</v>
      </c>
      <c r="BS27" s="7">
        <f t="shared" si="131"/>
        <v>1419.532095</v>
      </c>
      <c r="BT27" s="7">
        <f t="shared" si="131"/>
        <v>1474.554324</v>
      </c>
      <c r="BU27" s="7">
        <f t="shared" si="131"/>
        <v>2016.9035390000001</v>
      </c>
      <c r="BV27" s="7">
        <f t="shared" si="131"/>
        <v>1634.9438499999999</v>
      </c>
      <c r="BW27" s="7">
        <f t="shared" si="131"/>
        <v>1471.1067479999999</v>
      </c>
      <c r="BX27" s="7">
        <f t="shared" si="131"/>
        <v>1480.1467480000001</v>
      </c>
      <c r="BY27" s="7">
        <f t="shared" si="131"/>
        <v>1439.4773249999996</v>
      </c>
      <c r="BZ27" s="7">
        <f t="shared" si="131"/>
        <v>1511.790364</v>
      </c>
      <c r="CA27" s="7">
        <f t="shared" si="131"/>
        <v>2016.864601</v>
      </c>
      <c r="CB27" s="7">
        <f t="shared" si="131"/>
        <v>1489.1959219999999</v>
      </c>
      <c r="CC27" s="7">
        <f t="shared" si="131"/>
        <v>1623.257051</v>
      </c>
      <c r="CD27" s="7">
        <f t="shared" si="131"/>
        <v>1520.374916</v>
      </c>
      <c r="CE27" s="7">
        <f t="shared" si="131"/>
        <v>1533.849385</v>
      </c>
      <c r="CF27" s="7">
        <f t="shared" si="131"/>
        <v>1587.7905020000003</v>
      </c>
      <c r="CG27" s="7">
        <f t="shared" si="131"/>
        <v>2106.4143543999999</v>
      </c>
      <c r="CH27" s="7">
        <f t="shared" si="131"/>
        <v>1786.400523</v>
      </c>
      <c r="CI27" s="7">
        <f t="shared" si="131"/>
        <v>1660.8921310000001</v>
      </c>
      <c r="CJ27" s="7">
        <f t="shared" si="131"/>
        <v>1652.3867990000001</v>
      </c>
      <c r="CK27" s="7">
        <f t="shared" si="131"/>
        <v>1632.9844679999997</v>
      </c>
      <c r="CL27" s="7">
        <f t="shared" si="131"/>
        <v>1741.4502150000001</v>
      </c>
      <c r="CM27" s="7">
        <f t="shared" si="131"/>
        <v>2300.9437680000005</v>
      </c>
      <c r="CN27" s="7">
        <f t="shared" si="131"/>
        <v>1694.2443470000003</v>
      </c>
      <c r="CO27" s="7">
        <f t="shared" si="131"/>
        <v>1740.7965349999999</v>
      </c>
      <c r="CP27" s="7">
        <f t="shared" si="131"/>
        <v>1744.1868549999999</v>
      </c>
      <c r="CQ27" s="7">
        <f t="shared" si="131"/>
        <v>1769.8989260000001</v>
      </c>
      <c r="CR27" s="7">
        <f t="shared" si="131"/>
        <v>1657.956919</v>
      </c>
      <c r="CS27" s="7">
        <f t="shared" si="131"/>
        <v>2408.1577120000002</v>
      </c>
      <c r="CT27" s="7">
        <f t="shared" si="131"/>
        <v>2070.1941540000003</v>
      </c>
      <c r="CU27" s="7">
        <f t="shared" si="131"/>
        <v>1933.1337129999999</v>
      </c>
      <c r="CV27" s="7">
        <f t="shared" si="131"/>
        <v>3584.5492319999994</v>
      </c>
      <c r="CW27" s="7">
        <f t="shared" si="131"/>
        <v>229.54586399999999</v>
      </c>
      <c r="CX27" s="7">
        <f t="shared" si="131"/>
        <v>1945.968523</v>
      </c>
      <c r="CY27" s="7">
        <f t="shared" si="131"/>
        <v>2686.59919236</v>
      </c>
      <c r="CZ27" s="7">
        <f t="shared" si="131"/>
        <v>1996.428866</v>
      </c>
      <c r="DA27" s="7">
        <f t="shared" si="131"/>
        <v>1949.2851170000001</v>
      </c>
      <c r="DB27" s="7">
        <f t="shared" si="131"/>
        <v>2015.2864779999998</v>
      </c>
      <c r="DC27" s="7">
        <f t="shared" si="131"/>
        <v>2042.4356499999999</v>
      </c>
      <c r="DD27" s="7">
        <f t="shared" si="131"/>
        <v>1979.140472</v>
      </c>
      <c r="DE27" s="7">
        <f t="shared" si="131"/>
        <v>2858.6296990000005</v>
      </c>
      <c r="DF27" s="7">
        <f t="shared" si="131"/>
        <v>2419.984332</v>
      </c>
      <c r="DG27" s="7">
        <f t="shared" si="131"/>
        <v>2226.7658920000003</v>
      </c>
      <c r="DH27" s="7">
        <f t="shared" si="131"/>
        <v>2203.975942</v>
      </c>
      <c r="DI27" s="7">
        <f t="shared" si="131"/>
        <v>2322.2402219999999</v>
      </c>
      <c r="DJ27" s="7">
        <f t="shared" si="131"/>
        <v>2080.9838030000001</v>
      </c>
      <c r="DK27" s="7">
        <f t="shared" si="131"/>
        <v>3097.1812449999998</v>
      </c>
      <c r="DL27" s="7">
        <f t="shared" si="131"/>
        <v>2318.7542950000002</v>
      </c>
      <c r="DM27" s="7">
        <f t="shared" si="131"/>
        <v>2212.0316519999997</v>
      </c>
      <c r="DN27" s="7">
        <f t="shared" si="131"/>
        <v>2221.368328</v>
      </c>
      <c r="DO27" s="7">
        <f t="shared" si="131"/>
        <v>2399.4819220000004</v>
      </c>
      <c r="DP27" s="7">
        <f t="shared" si="131"/>
        <v>2361.1810189999997</v>
      </c>
      <c r="DQ27" s="7">
        <f t="shared" si="131"/>
        <v>3353.9666459999999</v>
      </c>
      <c r="DR27" s="7">
        <f t="shared" si="131"/>
        <v>2670.3047320000001</v>
      </c>
      <c r="DS27" s="7">
        <f t="shared" si="131"/>
        <v>2694.1001360000005</v>
      </c>
      <c r="DT27" s="7">
        <f t="shared" si="131"/>
        <v>2698.496952</v>
      </c>
      <c r="DU27" s="7">
        <f t="shared" si="131"/>
        <v>2775.0644549999997</v>
      </c>
      <c r="DV27" s="7">
        <f t="shared" si="131"/>
        <v>2600.4765829999997</v>
      </c>
      <c r="DW27" s="7">
        <f t="shared" si="131"/>
        <v>3841.3842049999994</v>
      </c>
      <c r="DX27" s="7">
        <f t="shared" si="131"/>
        <v>2890.3332210000003</v>
      </c>
      <c r="DY27" s="7">
        <f t="shared" si="131"/>
        <v>2762.9098049999998</v>
      </c>
      <c r="DZ27" s="7">
        <f t="shared" si="131"/>
        <v>2800.8096880000003</v>
      </c>
      <c r="EA27" s="7">
        <f t="shared" ref="EA27:GL27" si="132">+SUM(EA28:EA31)</f>
        <v>2922.2398020000001</v>
      </c>
      <c r="EB27" s="7">
        <f t="shared" si="132"/>
        <v>2820.3907559999998</v>
      </c>
      <c r="EC27" s="7">
        <f t="shared" si="132"/>
        <v>3993.1367070625006</v>
      </c>
      <c r="ED27" s="7">
        <f t="shared" si="132"/>
        <v>3146.3807029999998</v>
      </c>
      <c r="EE27" s="7">
        <f t="shared" si="132"/>
        <v>3074.5345439999996</v>
      </c>
      <c r="EF27" s="7">
        <f t="shared" si="132"/>
        <v>5403.0427399999999</v>
      </c>
      <c r="EG27" s="7">
        <f t="shared" si="132"/>
        <v>598.41272900000001</v>
      </c>
      <c r="EH27" s="7">
        <f t="shared" si="132"/>
        <v>3094.0698779999998</v>
      </c>
      <c r="EI27" s="7">
        <f t="shared" si="132"/>
        <v>4241.6978920000001</v>
      </c>
      <c r="EJ27" s="7">
        <f t="shared" si="132"/>
        <v>3155.5741279280001</v>
      </c>
      <c r="EK27" s="7">
        <f t="shared" si="132"/>
        <v>2958.9800760000003</v>
      </c>
      <c r="EL27" s="7">
        <f t="shared" si="132"/>
        <v>3186.9229580000001</v>
      </c>
      <c r="EM27" s="7">
        <f t="shared" si="132"/>
        <v>3083.7817399999999</v>
      </c>
      <c r="EN27" s="7">
        <f t="shared" si="132"/>
        <v>3037.8494190000001</v>
      </c>
      <c r="EO27" s="7">
        <f t="shared" si="132"/>
        <v>4232.1328979999998</v>
      </c>
      <c r="EP27" s="7">
        <f t="shared" si="132"/>
        <v>3438.3265610000003</v>
      </c>
      <c r="EQ27" s="7">
        <f t="shared" si="132"/>
        <v>3455.0512260000005</v>
      </c>
      <c r="ER27" s="7">
        <f t="shared" si="132"/>
        <v>3359.2360090000002</v>
      </c>
      <c r="ES27" s="7">
        <f t="shared" si="132"/>
        <v>3428.2968710000005</v>
      </c>
      <c r="ET27" s="7">
        <f t="shared" si="132"/>
        <v>3565.7728849999999</v>
      </c>
      <c r="EU27" s="7">
        <f t="shared" si="132"/>
        <v>4878.8423390000007</v>
      </c>
      <c r="EV27" s="7">
        <f t="shared" si="132"/>
        <v>3657.0362550000004</v>
      </c>
      <c r="EW27" s="7">
        <f t="shared" si="132"/>
        <v>3429.9761122000004</v>
      </c>
      <c r="EX27" s="7">
        <f t="shared" si="132"/>
        <v>3483.607</v>
      </c>
      <c r="EY27" s="7">
        <f t="shared" si="132"/>
        <v>3604.7228</v>
      </c>
      <c r="EZ27" s="7">
        <f t="shared" si="132"/>
        <v>3547.821128</v>
      </c>
      <c r="FA27" s="7">
        <f t="shared" si="132"/>
        <v>5094.3187640000006</v>
      </c>
      <c r="FB27" s="7">
        <f t="shared" si="132"/>
        <v>4203.0618393000004</v>
      </c>
      <c r="FC27" s="7">
        <f t="shared" si="132"/>
        <v>4005.9866800000004</v>
      </c>
      <c r="FD27" s="7">
        <f t="shared" si="132"/>
        <v>7087.1550150000003</v>
      </c>
      <c r="FE27" s="7">
        <f t="shared" si="132"/>
        <v>719.00072099999988</v>
      </c>
      <c r="FF27" s="7">
        <f t="shared" si="132"/>
        <v>3946.166894</v>
      </c>
      <c r="FG27" s="7">
        <f t="shared" si="132"/>
        <v>5699.6785220000002</v>
      </c>
      <c r="FH27" s="7">
        <f t="shared" si="132"/>
        <v>4136.339309</v>
      </c>
      <c r="FI27" s="7">
        <f t="shared" si="132"/>
        <v>3879.5253640000001</v>
      </c>
      <c r="FJ27" s="7">
        <f t="shared" si="132"/>
        <v>3890.2209900000007</v>
      </c>
      <c r="FK27" s="7">
        <f t="shared" si="132"/>
        <v>4209.5399440000001</v>
      </c>
      <c r="FL27" s="7">
        <f t="shared" si="132"/>
        <v>4190.1735270000008</v>
      </c>
      <c r="FM27" s="7">
        <f t="shared" si="132"/>
        <v>5998.6952330000004</v>
      </c>
      <c r="FN27" s="7">
        <f t="shared" si="132"/>
        <v>4294.1739950000001</v>
      </c>
      <c r="FO27" s="7">
        <f t="shared" si="132"/>
        <v>4552.7334630000005</v>
      </c>
      <c r="FP27" s="7">
        <f t="shared" si="132"/>
        <v>4312.6882719999994</v>
      </c>
      <c r="FQ27" s="7">
        <f t="shared" si="132"/>
        <v>4422.8211950000004</v>
      </c>
      <c r="FR27" s="7">
        <f t="shared" si="132"/>
        <v>4537.2750759999999</v>
      </c>
      <c r="FS27" s="7">
        <f t="shared" si="132"/>
        <v>6415.5961049999996</v>
      </c>
      <c r="FT27" s="7">
        <f t="shared" si="132"/>
        <v>4669.7245820000007</v>
      </c>
      <c r="FU27" s="7">
        <f t="shared" si="132"/>
        <v>4410.3624940000009</v>
      </c>
      <c r="FV27" s="7">
        <f t="shared" si="132"/>
        <v>4448.8975490000003</v>
      </c>
      <c r="FW27" s="7">
        <f t="shared" si="132"/>
        <v>4799.1912539999994</v>
      </c>
      <c r="FX27" s="7">
        <f t="shared" si="132"/>
        <v>4604.7325329999994</v>
      </c>
      <c r="FY27" s="7">
        <f t="shared" si="132"/>
        <v>6767.5117369999989</v>
      </c>
      <c r="FZ27" s="7">
        <f t="shared" si="132"/>
        <v>4918.126397</v>
      </c>
      <c r="GA27" s="7">
        <f t="shared" si="132"/>
        <v>9277.0457900000001</v>
      </c>
      <c r="GB27" s="7">
        <f t="shared" si="132"/>
        <v>896.93298700000003</v>
      </c>
      <c r="GC27" s="7">
        <f t="shared" si="132"/>
        <v>5113.7128620000003</v>
      </c>
      <c r="GD27" s="7">
        <f t="shared" si="132"/>
        <v>5186.7894270000006</v>
      </c>
      <c r="GE27" s="7">
        <f t="shared" si="132"/>
        <v>7492.4711479999996</v>
      </c>
      <c r="GF27" s="7">
        <f t="shared" si="132"/>
        <v>5416.616492860001</v>
      </c>
      <c r="GG27" s="7">
        <f t="shared" si="132"/>
        <v>5024.0513810000002</v>
      </c>
      <c r="GH27" s="7">
        <f t="shared" si="132"/>
        <v>5105.5257259999998</v>
      </c>
      <c r="GI27" s="7">
        <f t="shared" si="132"/>
        <v>5489.8377800000007</v>
      </c>
      <c r="GJ27" s="7">
        <f t="shared" si="132"/>
        <v>5319.852003</v>
      </c>
      <c r="GK27" s="7">
        <f t="shared" si="132"/>
        <v>7708.737545</v>
      </c>
      <c r="GL27" s="7">
        <f t="shared" si="132"/>
        <v>5751.9666429999997</v>
      </c>
      <c r="GM27" s="7">
        <f t="shared" ref="GM27:HH27" si="133">+SUM(GM28:GM31)</f>
        <v>5662.7092430000002</v>
      </c>
      <c r="GN27" s="7">
        <f t="shared" si="133"/>
        <v>10208.199787000001</v>
      </c>
      <c r="GO27" s="7">
        <f t="shared" si="133"/>
        <v>5422.738926</v>
      </c>
      <c r="GP27" s="7">
        <f t="shared" si="133"/>
        <v>1026.8569600000001</v>
      </c>
      <c r="GQ27" s="7">
        <f t="shared" si="133"/>
        <v>8083.5761709999997</v>
      </c>
      <c r="GR27" s="7">
        <f t="shared" si="133"/>
        <v>5878.2197840000008</v>
      </c>
      <c r="GS27" s="7">
        <f t="shared" si="133"/>
        <v>5432.0948089599997</v>
      </c>
      <c r="GT27" s="7">
        <f t="shared" si="133"/>
        <v>5403.4863690000002</v>
      </c>
      <c r="GU27" s="7">
        <f t="shared" si="133"/>
        <v>10415.599197999998</v>
      </c>
      <c r="GV27" s="7">
        <f t="shared" si="133"/>
        <v>1092.7855100699999</v>
      </c>
      <c r="GW27" s="7">
        <f t="shared" si="133"/>
        <v>8288.5818519999993</v>
      </c>
      <c r="GX27" s="7">
        <f t="shared" si="133"/>
        <v>6013.614575999999</v>
      </c>
      <c r="GY27" s="7">
        <f t="shared" si="133"/>
        <v>6588.437782</v>
      </c>
      <c r="GZ27" s="7">
        <f t="shared" si="133"/>
        <v>6189.753587610001</v>
      </c>
      <c r="HA27" s="7">
        <f t="shared" si="133"/>
        <v>6290.728924</v>
      </c>
      <c r="HB27" s="7">
        <f t="shared" si="133"/>
        <v>6422.9065220000002</v>
      </c>
      <c r="HC27" s="7">
        <f t="shared" si="133"/>
        <v>9077.7466810000005</v>
      </c>
      <c r="HD27" s="7">
        <f t="shared" si="133"/>
        <v>6619.796726999999</v>
      </c>
      <c r="HE27" s="7">
        <f t="shared" si="133"/>
        <v>6134.393172</v>
      </c>
      <c r="HF27" s="7">
        <f t="shared" si="133"/>
        <v>6104.6871200000005</v>
      </c>
      <c r="HG27" s="7">
        <f t="shared" si="133"/>
        <v>6593.0107709999993</v>
      </c>
      <c r="HH27" s="7">
        <f t="shared" si="133"/>
        <v>6427.2144730000009</v>
      </c>
      <c r="HI27" s="7">
        <f t="shared" ref="HI27:HO27" si="134">+SUM(HI28:HI31)</f>
        <v>9354.6746360000016</v>
      </c>
      <c r="HJ27" s="7">
        <f t="shared" si="134"/>
        <v>6582.8273509999999</v>
      </c>
      <c r="HK27" s="7">
        <f t="shared" si="134"/>
        <v>7135.5728710000012</v>
      </c>
      <c r="HL27" s="7">
        <f t="shared" si="134"/>
        <v>6687.6595660000003</v>
      </c>
      <c r="HM27" s="7">
        <f t="shared" si="134"/>
        <v>6781.8033260000002</v>
      </c>
      <c r="HN27" s="7">
        <f t="shared" si="134"/>
        <v>6961.7466499999991</v>
      </c>
      <c r="HO27" s="7">
        <f t="shared" si="134"/>
        <v>9932.8184959999999</v>
      </c>
      <c r="HP27" s="7">
        <f t="shared" ref="HP27:HU27" si="135">+SUM(HP28:HP31)</f>
        <v>7122.2196120000008</v>
      </c>
      <c r="HQ27" s="7">
        <f t="shared" si="135"/>
        <v>6611.6275020000003</v>
      </c>
      <c r="HR27" s="7">
        <f t="shared" si="135"/>
        <v>6594.6243930000001</v>
      </c>
      <c r="HS27" s="7">
        <f t="shared" si="135"/>
        <v>7246.0165010000001</v>
      </c>
      <c r="HT27" s="7">
        <f t="shared" si="135"/>
        <v>7063.4125530000001</v>
      </c>
      <c r="HU27" s="7">
        <f t="shared" si="135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136">+SUM(HZ28:HZ31)</f>
        <v>7613.6801219999998</v>
      </c>
      <c r="IA27" s="7">
        <f t="shared" si="136"/>
        <v>10908.215890999998</v>
      </c>
      <c r="IB27" s="7">
        <f t="shared" si="136"/>
        <v>7858.2054509999962</v>
      </c>
      <c r="IC27" s="7">
        <f t="shared" si="136"/>
        <v>7256.9420479999981</v>
      </c>
      <c r="ID27" s="7">
        <f t="shared" si="136"/>
        <v>7380.6683369999992</v>
      </c>
      <c r="IE27" s="7">
        <f t="shared" si="136"/>
        <v>7882.7534399999995</v>
      </c>
      <c r="IF27" s="7">
        <f t="shared" si="136"/>
        <v>7787.6186300000008</v>
      </c>
      <c r="IG27" s="7">
        <f t="shared" si="136"/>
        <v>11341.816833000003</v>
      </c>
      <c r="IH27" s="7">
        <f t="shared" ref="IH27:IS27" si="137">+SUM(IH28:IH31)</f>
        <v>8024.699775000001</v>
      </c>
      <c r="II27" s="7">
        <f t="shared" si="137"/>
        <v>8480.4799569999977</v>
      </c>
      <c r="IJ27" s="7">
        <f t="shared" si="137"/>
        <v>8338.2456619999994</v>
      </c>
      <c r="IK27" s="7">
        <f t="shared" si="137"/>
        <v>8512.0244140000013</v>
      </c>
      <c r="IL27" s="7">
        <f t="shared" si="137"/>
        <v>8449.816727999998</v>
      </c>
      <c r="IM27" s="7">
        <f t="shared" si="137"/>
        <v>12248.015289000001</v>
      </c>
      <c r="IN27" s="7">
        <f t="shared" si="137"/>
        <v>8848.2517220000009</v>
      </c>
      <c r="IO27" s="7">
        <f t="shared" si="137"/>
        <v>8216.9472970000024</v>
      </c>
      <c r="IP27" s="7">
        <f t="shared" si="137"/>
        <v>8226.3487310000019</v>
      </c>
      <c r="IQ27" s="7">
        <f t="shared" si="137"/>
        <v>8909.3950999999997</v>
      </c>
      <c r="IR27" s="7">
        <f t="shared" si="137"/>
        <v>8634.0786250000019</v>
      </c>
      <c r="IS27" s="7">
        <f t="shared" si="137"/>
        <v>12654.110870000004</v>
      </c>
      <c r="IT27" s="7">
        <f t="shared" ref="IT27:IV27" si="138">+SUM(IT28:IT31)</f>
        <v>8740.8668710000002</v>
      </c>
      <c r="IU27" s="7">
        <f t="shared" si="138"/>
        <v>16837.405068999997</v>
      </c>
      <c r="IV27" s="7">
        <f t="shared" si="138"/>
        <v>1972.115211</v>
      </c>
      <c r="IW27" s="7">
        <f t="shared" ref="IW27:IX27" si="139">+SUM(IW28:IW31)</f>
        <v>9026.022187999999</v>
      </c>
      <c r="IX27" s="7">
        <f t="shared" si="139"/>
        <v>9034.9163880000015</v>
      </c>
      <c r="IY27" s="7">
        <f t="shared" ref="IY27:JA27" si="140">+SUM(IY28:IY31)</f>
        <v>12943.763709999999</v>
      </c>
      <c r="IZ27" s="7">
        <f t="shared" si="140"/>
        <v>9448.3620869999995</v>
      </c>
      <c r="JA27" s="7">
        <f t="shared" si="140"/>
        <v>8802.4745540000004</v>
      </c>
      <c r="JB27" s="7">
        <f t="shared" ref="JB27:JC27" si="141">+SUM(JB28:JB31)</f>
        <v>8793.4298500000041</v>
      </c>
      <c r="JC27" s="7">
        <f t="shared" si="141"/>
        <v>9583.7261519999993</v>
      </c>
      <c r="JD27" s="7">
        <f t="shared" ref="JD27:JE27" si="142">+SUM(JD28:JD31)</f>
        <v>9236.8263229999975</v>
      </c>
      <c r="JE27" s="7">
        <f t="shared" si="142"/>
        <v>13484.710316999997</v>
      </c>
      <c r="JF27" s="7">
        <f t="shared" ref="JF27:JG27" si="143">+SUM(JF28:JF31)</f>
        <v>9339.9137629999987</v>
      </c>
      <c r="JG27" s="7">
        <f t="shared" si="143"/>
        <v>9772.0214849999975</v>
      </c>
      <c r="JH27" s="7">
        <f t="shared" ref="JH27:JI27" si="144">+SUM(JH28:JH31)</f>
        <v>17772.667049</v>
      </c>
      <c r="JI27" s="7">
        <f t="shared" si="144"/>
        <v>1357.048176</v>
      </c>
      <c r="JJ27" s="7">
        <f t="shared" ref="JJ27:JK27" si="145">+SUM(JJ28:JJ31)</f>
        <v>9848.7056509999984</v>
      </c>
      <c r="JK27" s="7">
        <f t="shared" si="145"/>
        <v>13867.380259999998</v>
      </c>
      <c r="JL27" s="7">
        <f t="shared" ref="JL27:JM27" si="146">+SUM(JL28:JL31)</f>
        <v>10027.283303999999</v>
      </c>
      <c r="JM27" s="7">
        <f t="shared" si="146"/>
        <v>9363.7810939999999</v>
      </c>
      <c r="JN27" s="7">
        <f t="shared" ref="JN27:JO27" si="147">+SUM(JN28:JN31)</f>
        <v>9301.5618609999983</v>
      </c>
      <c r="JO27" s="7">
        <f t="shared" si="147"/>
        <v>10140.706861999999</v>
      </c>
      <c r="JP27" s="7">
        <f t="shared" ref="JP27" si="148">+SUM(JP28:JP31)</f>
        <v>9789.9573010000004</v>
      </c>
      <c r="JQ27" s="7">
        <f t="shared" ref="JQ27:JR27" si="149">+SUM(JQ28:JQ31)</f>
        <v>14275.344283999997</v>
      </c>
      <c r="JR27" s="7">
        <f t="shared" si="149"/>
        <v>10061.456710999999</v>
      </c>
      <c r="JS27" s="7">
        <f t="shared" ref="JS27:JT27" si="150">+SUM(JS28:JS31)</f>
        <v>10942.712969</v>
      </c>
      <c r="JT27" s="7">
        <f t="shared" si="150"/>
        <v>10060.834829000001</v>
      </c>
      <c r="JU27" s="7">
        <f t="shared" ref="JU27:JV27" si="151">+SUM(JU28:JU31)</f>
        <v>10535.95901</v>
      </c>
      <c r="JV27" s="7">
        <f t="shared" si="151"/>
        <v>10012.394872999999</v>
      </c>
      <c r="JW27" s="7">
        <f t="shared" ref="JW27:JX27" si="152">+SUM(JW28:JW31)</f>
        <v>14874.398272999995</v>
      </c>
      <c r="JX27" s="7">
        <f t="shared" si="152"/>
        <v>10799.875276999997</v>
      </c>
      <c r="JY27" s="7">
        <f t="shared" ref="JY27:JZ27" si="153">+SUM(JY28:JY31)</f>
        <v>10091.397439</v>
      </c>
      <c r="JZ27" s="7">
        <f t="shared" si="153"/>
        <v>10110.283584999997</v>
      </c>
      <c r="KA27" s="7">
        <f t="shared" ref="KA27:KB27" si="154">+SUM(KA28:KA31)</f>
        <v>10949.184005999998</v>
      </c>
      <c r="KB27" s="7">
        <f t="shared" si="154"/>
        <v>10473.547241999999</v>
      </c>
      <c r="KC27" s="7">
        <f t="shared" ref="KC27:KD27" si="155">+SUM(KC28:KC31)</f>
        <v>15560.809998000002</v>
      </c>
      <c r="KD27" s="7">
        <f t="shared" si="155"/>
        <v>10868.008523999999</v>
      </c>
      <c r="KE27" s="7">
        <f t="shared" ref="KE27:KF27" si="156">+SUM(KE28:KE31)</f>
        <v>11466.399452000001</v>
      </c>
      <c r="KF27" s="7">
        <f t="shared" si="156"/>
        <v>21212.386300999988</v>
      </c>
      <c r="KG27" s="7">
        <f t="shared" ref="KG27:KH27" si="157">+SUM(KG28:KG31)</f>
        <v>1769.5718944999999</v>
      </c>
      <c r="KH27" s="7">
        <f t="shared" si="157"/>
        <v>11349.026024999999</v>
      </c>
      <c r="KI27" s="7">
        <f t="shared" ref="KI27:KM27" si="158">+SUM(KI28:KI31)</f>
        <v>16780.907614000003</v>
      </c>
      <c r="KJ27" s="7">
        <f t="shared" ref="KJ27" si="159">+SUM(KJ28:KJ31)</f>
        <v>12027.646405000001</v>
      </c>
      <c r="KK27" s="7">
        <f t="shared" si="158"/>
        <v>11182.816337</v>
      </c>
      <c r="KL27" s="7">
        <f t="shared" si="158"/>
        <v>11320.204941</v>
      </c>
      <c r="KM27" s="7">
        <f t="shared" si="158"/>
        <v>12109.555543</v>
      </c>
      <c r="KN27" s="7">
        <f t="shared" ref="KN27:KO27" si="160">+SUM(KN28:KN31)</f>
        <v>11775.429065000002</v>
      </c>
      <c r="KO27" s="7">
        <f t="shared" si="160"/>
        <v>17492.172817999999</v>
      </c>
      <c r="KP27" s="7">
        <f t="shared" ref="KP27:KQ27" si="161">+SUM(KP28:KP31)</f>
        <v>12239.072918989999</v>
      </c>
      <c r="KQ27" s="7">
        <f t="shared" si="161"/>
        <v>12572.258054</v>
      </c>
      <c r="KR27" s="7">
        <f t="shared" ref="KR27" si="162">+SUM(KR28:KR31)</f>
        <v>12344.112341000004</v>
      </c>
    </row>
    <row r="28" spans="1:304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f>+'[3]CONSOLIDADO GC-BPS abierto'!GL30</f>
        <v>3040.2978889999999</v>
      </c>
      <c r="GM28" s="84">
        <f>+'[3]CONSOLIDADO GC-BPS abierto'!GM30</f>
        <v>3113.8419239999998</v>
      </c>
      <c r="GN28" s="84">
        <f>+'[3]CONSOLIDADO GC-BPS abierto'!GN30</f>
        <v>6027.9954960000005</v>
      </c>
      <c r="GO28" s="84">
        <f>+'[3]CONSOLIDADO GC-BPS abierto'!GO30</f>
        <v>2980.8715119999997</v>
      </c>
      <c r="GP28" s="84">
        <f>+'[3]CONSOLIDADO GC-BPS abierto'!GP30</f>
        <v>228.77946700000001</v>
      </c>
      <c r="GQ28" s="84">
        <f>+'[3]CONSOLIDADO GC-BPS abierto'!GQ30</f>
        <v>4472.9722679999995</v>
      </c>
      <c r="GR28" s="84">
        <f>+'[3]CONSOLIDADO GC-BPS abierto'!GR30</f>
        <v>3196.14536</v>
      </c>
      <c r="GS28" s="84">
        <f>+'[3]CONSOLIDADO GC-BPS abierto'!GS30</f>
        <v>2938.3971150000002</v>
      </c>
      <c r="GT28" s="84">
        <f>+'[3]CONSOLIDADO GC-BPS abierto'!GT30</f>
        <v>2917.6973280000002</v>
      </c>
      <c r="GU28" s="84">
        <f>+'[3]CONSOLIDADO GC-BPS abierto'!GU30</f>
        <v>5914.3604619999996</v>
      </c>
      <c r="GV28" s="84">
        <f>+'[3]CONSOLIDADO GC-BPS abierto'!GV30</f>
        <v>205.18190999999999</v>
      </c>
      <c r="GW28" s="84">
        <f>+'[3]CONSOLIDADO GC-BPS abierto'!GW30</f>
        <v>4646.4338419999995</v>
      </c>
      <c r="GX28" s="84">
        <f>+'[3]CONSOLIDADO GC-BPS abierto'!GX30</f>
        <v>3290.4559450000002</v>
      </c>
      <c r="GY28" s="84">
        <f>+'[3]CONSOLIDADO GC-BPS abierto'!GY30</f>
        <v>3499.7354209999999</v>
      </c>
      <c r="GZ28" s="84">
        <f>+'[3]CONSOLIDADO GC-BPS abierto'!GZ30</f>
        <v>3509.3916450000002</v>
      </c>
      <c r="HA28" s="84">
        <f>+'[3]CONSOLIDADO GC-BPS abierto'!HA30</f>
        <v>3617.0920000000001</v>
      </c>
      <c r="HB28" s="84">
        <f>+'[3]CONSOLIDADO GC-BPS abierto'!HB30</f>
        <v>3424.6956700000001</v>
      </c>
      <c r="HC28" s="84">
        <f>+'[3]CONSOLIDADO GC-BPS abierto'!HC30</f>
        <v>5084.8509999999997</v>
      </c>
      <c r="HD28" s="84">
        <f>+'[3]CONSOLIDADO GC-BPS abierto'!HD30</f>
        <v>3587.2044329999999</v>
      </c>
      <c r="HE28" s="84">
        <f>+'[3]CONSOLIDADO GC-BPS abierto'!HE30</f>
        <v>3316.6864820000001</v>
      </c>
      <c r="HF28" s="84">
        <f>+'[3]CONSOLIDADO GC-BPS abierto'!HF30</f>
        <v>3293.5803150000002</v>
      </c>
      <c r="HG28" s="84">
        <f>+'[3]CONSOLIDADO GC-BPS abierto'!HG30</f>
        <v>3577.4226180000001</v>
      </c>
      <c r="HH28" s="84">
        <f>+'[3]CONSOLIDADO GC-BPS abierto'!HH30</f>
        <v>3281.6666</v>
      </c>
      <c r="HI28" s="84">
        <f>+'[3]CONSOLIDADO GC-BPS abierto'!HI30</f>
        <v>5170.5491179999999</v>
      </c>
      <c r="HJ28" s="84">
        <f>+'[3]CONSOLIDADO GC-BPS abierto'!HJ30</f>
        <v>3584.339532</v>
      </c>
      <c r="HK28" s="84">
        <f>+'[3]CONSOLIDADO GC-BPS abierto'!HK30</f>
        <v>3801.4208900000003</v>
      </c>
      <c r="HL28" s="84">
        <f>+'[3]CONSOLIDADO GC-BPS abierto'!HL30</f>
        <v>3684.304764</v>
      </c>
      <c r="HM28" s="84">
        <f>+'[3]CONSOLIDADO GC-BPS abierto'!HM30</f>
        <v>3778.7159489999999</v>
      </c>
      <c r="HN28" s="84">
        <f>+'[3]CONSOLIDADO GC-BPS abierto'!HN30</f>
        <v>3589.7465769999999</v>
      </c>
      <c r="HO28" s="84">
        <f>+'[3]CONSOLIDADO GC-BPS abierto'!HO30</f>
        <v>5420.8124800000005</v>
      </c>
      <c r="HP28" s="84">
        <f>+'[3]CONSOLIDADO GC-BPS abierto'!HP30</f>
        <v>3767.6708719999997</v>
      </c>
      <c r="HQ28" s="84">
        <f>+'[3]CONSOLIDADO GC-BPS abierto'!HQ30</f>
        <v>3503.386168</v>
      </c>
      <c r="HR28" s="84">
        <f>+'[3]CONSOLIDADO GC-BPS abierto'!HR30</f>
        <v>3477.5903090000002</v>
      </c>
      <c r="HS28" s="84">
        <f>+'[3]CONSOLIDADO GC-BPS abierto'!HS30</f>
        <v>3857.75875</v>
      </c>
      <c r="HT28" s="84">
        <f>+'[3]CONSOLIDADO GC-BPS abierto'!HT30</f>
        <v>3507.3090319999997</v>
      </c>
      <c r="HU28" s="84">
        <f>+'[3]CONSOLIDADO GC-BPS abierto'!HU30</f>
        <v>5583.5454630000004</v>
      </c>
      <c r="HV28" s="84">
        <f>+'[3]CONSOLIDADO GC-BPS abierto'!HV30</f>
        <v>3850.4980299999975</v>
      </c>
      <c r="HW28" s="84">
        <f>+'[3]CONSOLIDADO GC-BPS abierto'!HW30</f>
        <v>4144.5925600000019</v>
      </c>
      <c r="HX28" s="84">
        <f>+'[3]CONSOLIDADO GC-BPS abierto'!HX30</f>
        <v>3899.2629629999988</v>
      </c>
      <c r="HY28" s="84">
        <f>+'[3]CONSOLIDADO GC-BPS abierto'!HY30</f>
        <v>4249.4445689999993</v>
      </c>
      <c r="HZ28" s="84">
        <f>+'[3]CONSOLIDADO GC-BPS abierto'!HZ30</f>
        <v>3877.5627500000005</v>
      </c>
      <c r="IA28" s="84">
        <f>+'[3]CONSOLIDADO GC-BPS abierto'!IA30</f>
        <v>5885.0411409999988</v>
      </c>
      <c r="IB28" s="84">
        <f>+'[3]CONSOLIDADO GC-BPS abierto'!IB30</f>
        <v>4148.5034179999966</v>
      </c>
      <c r="IC28" s="84">
        <f>+'[3]CONSOLIDADO GC-BPS abierto'!IC30</f>
        <v>3805.8362859999993</v>
      </c>
      <c r="ID28" s="84">
        <f>+'[3]CONSOLIDADO GC-BPS abierto'!ID30</f>
        <v>3842.2624999999994</v>
      </c>
      <c r="IE28" s="84">
        <f>+'[3]CONSOLIDADO GC-BPS abierto'!IE30</f>
        <v>4165.828403999998</v>
      </c>
      <c r="IF28" s="84">
        <f>+'[3]CONSOLIDADO GC-BPS abierto'!IF30</f>
        <v>3834.8908620000011</v>
      </c>
      <c r="IG28" s="84">
        <f>+'[3]CONSOLIDADO GC-BPS abierto'!IG30</f>
        <v>6113.1741480000019</v>
      </c>
      <c r="IH28" s="84">
        <f>+'[3]CONSOLIDADO GC-BPS abierto'!IH30</f>
        <v>4297.0408969999999</v>
      </c>
      <c r="II28" s="84">
        <f>+'[3]CONSOLIDADO GC-BPS abierto'!II30</f>
        <v>4578.6201409999994</v>
      </c>
      <c r="IJ28" s="84">
        <f>+'[3]CONSOLIDADO GC-BPS abierto'!IJ30</f>
        <v>4500.1006950000001</v>
      </c>
      <c r="IK28" s="84">
        <f>+'[3]CONSOLIDADO GC-BPS abierto'!IK30</f>
        <v>4761.549860000001</v>
      </c>
      <c r="IL28" s="84">
        <f>+'[3]CONSOLIDADO GC-BPS abierto'!IL30</f>
        <v>4301.5381169999982</v>
      </c>
      <c r="IM28" s="84">
        <f>+'[3]CONSOLIDADO GC-BPS abierto'!IM30</f>
        <v>6618.5902830000005</v>
      </c>
      <c r="IN28" s="84">
        <f>+'[3]CONSOLIDADO GC-BPS abierto'!IN30</f>
        <v>4670.7934749999995</v>
      </c>
      <c r="IO28" s="84">
        <f>+'[3]CONSOLIDADO GC-BPS abierto'!IO30</f>
        <v>4285.586779000002</v>
      </c>
      <c r="IP28" s="84">
        <f>+'[3]CONSOLIDADO GC-BPS abierto'!IP30</f>
        <v>4273.3481890000021</v>
      </c>
      <c r="IQ28" s="84">
        <f>+'[3]CONSOLIDADO GC-BPS abierto'!IQ30</f>
        <v>4718.8303449999985</v>
      </c>
      <c r="IR28" s="84">
        <f>+'[3]CONSOLIDADO GC-BPS abierto'!IR30</f>
        <v>4277.5825170000016</v>
      </c>
      <c r="IS28" s="84">
        <f>+'[3]CONSOLIDADO GC-BPS abierto'!IS30</f>
        <v>6810.8637510000026</v>
      </c>
      <c r="IT28" s="84">
        <f>+'[3]CONSOLIDADO GC-BPS abierto'!IT30</f>
        <v>4597.4983589999993</v>
      </c>
      <c r="IU28" s="84">
        <f>+'[3]CONSOLIDADO GC-BPS abierto'!IU30</f>
        <v>9327.2637869999962</v>
      </c>
      <c r="IV28" s="84">
        <f>+'[3]CONSOLIDADO GC-BPS abierto'!IV30</f>
        <v>996.478702</v>
      </c>
      <c r="IW28" s="84">
        <f>+'[3]CONSOLIDADO GC-BPS abierto'!IW30</f>
        <v>4963.2299749999993</v>
      </c>
      <c r="IX28" s="84">
        <f>+'[3]CONSOLIDADO GC-BPS abierto'!IX30</f>
        <v>4692.865275000001</v>
      </c>
      <c r="IY28" s="84">
        <f>+'[3]CONSOLIDADO GC-BPS abierto'!IY30</f>
        <v>6980.6198559999993</v>
      </c>
      <c r="IZ28" s="84">
        <f>+'[3]CONSOLIDADO GC-BPS abierto'!IZ30</f>
        <v>4962.6010529999994</v>
      </c>
      <c r="JA28" s="84">
        <f>+'[3]CONSOLIDADO GC-BPS abierto'!JA30</f>
        <v>4590.7393380000012</v>
      </c>
      <c r="JB28" s="84">
        <f>+'[3]CONSOLIDADO GC-BPS abierto'!JB30</f>
        <v>4572.6622270000025</v>
      </c>
      <c r="JC28" s="84">
        <f>+'[3]CONSOLIDADO GC-BPS abierto'!JC30</f>
        <v>5032.2123369999999</v>
      </c>
      <c r="JD28" s="84">
        <f>+'[3]CONSOLIDADO GC-BPS abierto'!JD30</f>
        <v>4568.0124229999992</v>
      </c>
      <c r="JE28" s="84">
        <f>+'[3]CONSOLIDADO GC-BPS abierto'!JE30</f>
        <v>7185.553775999997</v>
      </c>
      <c r="JF28" s="84">
        <f>+'[3]CONSOLIDADO GC-BPS abierto'!JF30</f>
        <v>4867.9999639999987</v>
      </c>
      <c r="JG28" s="84">
        <f>+'[3]CONSOLIDADO GC-BPS abierto'!JG30</f>
        <v>5276.8988059999992</v>
      </c>
      <c r="JH28" s="84">
        <f>+'[3]CONSOLIDADO GC-BPS abierto'!JH30</f>
        <v>10232.374264000002</v>
      </c>
      <c r="JI28" s="84">
        <f>+'[3]CONSOLIDADO GC-BPS abierto'!JI30</f>
        <v>341.37235999999996</v>
      </c>
      <c r="JJ28" s="84">
        <f>+'[3]CONSOLIDADO GC-BPS abierto'!JJ30</f>
        <v>5261.8809919999985</v>
      </c>
      <c r="JK28" s="84">
        <f>+'[3]CONSOLIDADO GC-BPS abierto'!JK30</f>
        <v>7519.1390459999993</v>
      </c>
      <c r="JL28" s="84">
        <f>+'[3]CONSOLIDADO GC-BPS abierto'!JL30</f>
        <v>5381.7725969999992</v>
      </c>
      <c r="JM28" s="84">
        <f>+'[3]CONSOLIDADO GC-BPS abierto'!JM30</f>
        <v>4960.3691229999986</v>
      </c>
      <c r="JN28" s="84">
        <f>+'[3]CONSOLIDADO GC-BPS abierto'!JN30</f>
        <v>4904.4732749999985</v>
      </c>
      <c r="JO28" s="84">
        <f>+'[3]CONSOLIDADO GC-BPS abierto'!JO30</f>
        <v>5421.1635979999992</v>
      </c>
      <c r="JP28" s="84">
        <f>+'[3]CONSOLIDADO GC-BPS abierto'!JP30</f>
        <v>4920.0698579999998</v>
      </c>
      <c r="JQ28" s="84">
        <f>+'[3]CONSOLIDADO GC-BPS abierto'!JQ30</f>
        <v>7724.0714859999998</v>
      </c>
      <c r="JR28" s="84">
        <f>+'[3]CONSOLIDADO GC-BPS abierto'!JR30</f>
        <v>5284.8907909999989</v>
      </c>
      <c r="JS28" s="84">
        <f>+'[3]CONSOLIDADO GC-BPS abierto'!JS30</f>
        <v>6136.5435639999996</v>
      </c>
      <c r="JT28" s="84">
        <f>+'[3]CONSOLIDADO GC-BPS abierto'!JT30</f>
        <v>5444.4735410000003</v>
      </c>
      <c r="JU28" s="84">
        <f>+'[3]CONSOLIDADO GC-BPS abierto'!JU30</f>
        <v>6054.5874060000015</v>
      </c>
      <c r="JV28" s="84">
        <f>+'[3]CONSOLIDADO GC-BPS abierto'!JV30</f>
        <v>5249.5758869999991</v>
      </c>
      <c r="JW28" s="84">
        <f>+'[3]CONSOLIDADO GC-BPS abierto'!JW30</f>
        <v>8083.7422909999959</v>
      </c>
      <c r="JX28" s="84">
        <f>+'[3]CONSOLIDADO GC-BPS abierto'!JX30</f>
        <v>5788.6517429999985</v>
      </c>
      <c r="JY28" s="84">
        <f>+'[3]CONSOLIDADO GC-BPS abierto'!JY30</f>
        <v>5330.3296919999993</v>
      </c>
      <c r="JZ28" s="84">
        <f>+'[3]CONSOLIDADO GC-BPS abierto'!JZ30</f>
        <v>5324.7927859999982</v>
      </c>
      <c r="KA28" s="84">
        <f>+'[3]CONSOLIDADO GC-BPS abierto'!KA30</f>
        <v>5808.5573689999983</v>
      </c>
      <c r="KB28" s="84">
        <f>+'[3]CONSOLIDADO GC-BPS abierto'!KB30</f>
        <v>5354.9504770000003</v>
      </c>
      <c r="KC28" s="84">
        <f>+'[3]CONSOLIDADO GC-BPS abierto'!KC30</f>
        <v>8461.6508450000019</v>
      </c>
      <c r="KD28" s="84">
        <f>+'[3]CONSOLIDADO GC-BPS abierto'!KD30</f>
        <v>5813.5312090000007</v>
      </c>
      <c r="KE28" s="84">
        <f>+'[3]CONSOLIDADO GC-BPS abierto'!KE30</f>
        <v>6198.099575000002</v>
      </c>
      <c r="KF28" s="84">
        <f>+'[3]CONSOLIDADO GC-BPS abierto'!KF30</f>
        <v>12301.345453999993</v>
      </c>
      <c r="KG28" s="84">
        <f>+'[3]CONSOLIDADO GC-BPS abierto'!KG30</f>
        <v>687.48106500000006</v>
      </c>
      <c r="KH28" s="84">
        <f>+'[3]CONSOLIDADO GC-BPS abierto'!KH30</f>
        <v>6033.0217990000001</v>
      </c>
      <c r="KI28" s="84">
        <f>+'[3]CONSOLIDADO GC-BPS abierto'!KI30</f>
        <v>9304.0932800000028</v>
      </c>
      <c r="KJ28" s="84">
        <f>+'[3]CONSOLIDADO GC-BPS abierto'!KJ30</f>
        <v>6491.6863540000013</v>
      </c>
      <c r="KK28" s="84">
        <f>+'[3]CONSOLIDADO GC-BPS abierto'!KK30</f>
        <v>6034.9735310000005</v>
      </c>
      <c r="KL28" s="84">
        <f>+'[3]CONSOLIDADO GC-BPS abierto'!KL30</f>
        <v>6073.0353170000008</v>
      </c>
      <c r="KM28" s="84">
        <f>+'[3]CONSOLIDADO GC-BPS abierto'!KM30</f>
        <v>6463.0103150000004</v>
      </c>
      <c r="KN28" s="84">
        <f>+'[3]CONSOLIDADO GC-BPS abierto'!KN30</f>
        <v>6042.0393409999997</v>
      </c>
      <c r="KO28" s="84">
        <f>+'[3]CONSOLIDADO GC-BPS abierto'!KO30</f>
        <v>9628.7881109999998</v>
      </c>
      <c r="KP28" s="84">
        <f>+'[3]CONSOLIDADO GC-BPS abierto'!KP30</f>
        <v>6595.3807520000009</v>
      </c>
      <c r="KQ28" s="84">
        <f>+'[3]CONSOLIDADO GC-BPS abierto'!KQ30</f>
        <v>6914.6042750000015</v>
      </c>
      <c r="KR28" s="84">
        <f>+'[3]CONSOLIDADO GC-BPS abierto'!KR30</f>
        <v>6906.4295190000012</v>
      </c>
    </row>
    <row r="29" spans="1:304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f>+'[3]CONSOLIDADO GC-BPS abierto'!GL31</f>
        <v>2089.9117529999999</v>
      </c>
      <c r="GM29" s="84">
        <f>+'[3]CONSOLIDADO GC-BPS abierto'!GM31</f>
        <v>1994.0527180000001</v>
      </c>
      <c r="GN29" s="84">
        <f>+'[3]CONSOLIDADO GC-BPS abierto'!GN31</f>
        <v>3624.836828</v>
      </c>
      <c r="GO29" s="84">
        <f>+'[3]CONSOLIDADO GC-BPS abierto'!GO31</f>
        <v>1891.168308</v>
      </c>
      <c r="GP29" s="84">
        <f>+'[3]CONSOLIDADO GC-BPS abierto'!GP31</f>
        <v>42.110194999999997</v>
      </c>
      <c r="GQ29" s="84">
        <f>+'[3]CONSOLIDADO GC-BPS abierto'!GQ31</f>
        <v>2890.756402</v>
      </c>
      <c r="GR29" s="84">
        <f>+'[3]CONSOLIDADO GC-BPS abierto'!GR31</f>
        <v>2048.6551380000001</v>
      </c>
      <c r="GS29" s="84">
        <f>+'[3]CONSOLIDADO GC-BPS abierto'!GS31</f>
        <v>1926.5604490000001</v>
      </c>
      <c r="GT29" s="84">
        <f>+'[3]CONSOLIDADO GC-BPS abierto'!GT31</f>
        <v>1934.6610129999999</v>
      </c>
      <c r="GU29" s="84">
        <f>+'[3]CONSOLIDADO GC-BPS abierto'!GU31</f>
        <v>3943.488034</v>
      </c>
      <c r="GV29" s="84">
        <f>+'[3]CONSOLIDADO GC-BPS abierto'!GV31</f>
        <v>101.43766400000001</v>
      </c>
      <c r="GW29" s="84">
        <f>+'[3]CONSOLIDADO GC-BPS abierto'!GW31</f>
        <v>2963.3471600000003</v>
      </c>
      <c r="GX29" s="84">
        <f>+'[3]CONSOLIDADO GC-BPS abierto'!GX31</f>
        <v>2071.296977</v>
      </c>
      <c r="GY29" s="84">
        <f>+'[3]CONSOLIDADO GC-BPS abierto'!GY31</f>
        <v>2491.0766880000001</v>
      </c>
      <c r="GZ29" s="84">
        <f>+'[3]CONSOLIDADO GC-BPS abierto'!GZ31</f>
        <v>2091.4837379999999</v>
      </c>
      <c r="HA29" s="84">
        <f>+'[3]CONSOLIDADO GC-BPS abierto'!HA31</f>
        <v>2076.1190000000001</v>
      </c>
      <c r="HB29" s="84">
        <f>+'[3]CONSOLIDADO GC-BPS abierto'!HB31</f>
        <v>2127.0314600000002</v>
      </c>
      <c r="HC29" s="84">
        <f>+'[3]CONSOLIDADO GC-BPS abierto'!HC31</f>
        <v>3288.31</v>
      </c>
      <c r="HD29" s="84">
        <f>+'[3]CONSOLIDADO GC-BPS abierto'!HD31</f>
        <v>2332.5875489999999</v>
      </c>
      <c r="HE29" s="84">
        <f>+'[3]CONSOLIDADO GC-BPS abierto'!HE31</f>
        <v>2207.5964350000004</v>
      </c>
      <c r="HF29" s="84">
        <f>+'[3]CONSOLIDADO GC-BPS abierto'!HF31</f>
        <v>2212.6211360000002</v>
      </c>
      <c r="HG29" s="84">
        <f>+'[3]CONSOLIDADO GC-BPS abierto'!HG31</f>
        <v>2415.731331</v>
      </c>
      <c r="HH29" s="84">
        <f>+'[3]CONSOLIDADO GC-BPS abierto'!HH31</f>
        <v>2247.2516920000003</v>
      </c>
      <c r="HI29" s="84">
        <f>+'[3]CONSOLIDADO GC-BPS abierto'!HI31</f>
        <v>3412.1153319999999</v>
      </c>
      <c r="HJ29" s="84">
        <f>+'[3]CONSOLIDADO GC-BPS abierto'!HJ31</f>
        <v>2290.6328590000003</v>
      </c>
      <c r="HK29" s="84">
        <f>+'[3]CONSOLIDADO GC-BPS abierto'!HK31</f>
        <v>2648.363006</v>
      </c>
      <c r="HL29" s="84">
        <f>+'[3]CONSOLIDADO GC-BPS abierto'!HL31</f>
        <v>2312.0195319999998</v>
      </c>
      <c r="HM29" s="84">
        <f>+'[3]CONSOLIDADO GC-BPS abierto'!HM31</f>
        <v>2314.2521820000002</v>
      </c>
      <c r="HN29" s="84">
        <f>+'[3]CONSOLIDADO GC-BPS abierto'!HN31</f>
        <v>2376.836585</v>
      </c>
      <c r="HO29" s="84">
        <f>+'[3]CONSOLIDADO GC-BPS abierto'!HO31</f>
        <v>3668.3556290000001</v>
      </c>
      <c r="HP29" s="84">
        <f>+'[3]CONSOLIDADO GC-BPS abierto'!HP31</f>
        <v>2575.4036010000004</v>
      </c>
      <c r="HQ29" s="84">
        <f>+'[3]CONSOLIDADO GC-BPS abierto'!HQ31</f>
        <v>2402.9000639999999</v>
      </c>
      <c r="HR29" s="84">
        <f>+'[3]CONSOLIDADO GC-BPS abierto'!HR31</f>
        <v>2419.187398</v>
      </c>
      <c r="HS29" s="84">
        <f>+'[3]CONSOLIDADO GC-BPS abierto'!HS31</f>
        <v>2678.3711560000002</v>
      </c>
      <c r="HT29" s="84">
        <f>+'[3]CONSOLIDADO GC-BPS abierto'!HT31</f>
        <v>2510.7514920000003</v>
      </c>
      <c r="HU29" s="84">
        <f>+'[3]CONSOLIDADO GC-BPS abierto'!HU31</f>
        <v>3837.5701469999999</v>
      </c>
      <c r="HV29" s="84">
        <f>+'[3]CONSOLIDADO GC-BPS abierto'!HV31</f>
        <v>2503.0563120000006</v>
      </c>
      <c r="HW29" s="84">
        <f>+'[3]CONSOLIDADO GC-BPS abierto'!HW31</f>
        <v>2809.1034370000002</v>
      </c>
      <c r="HX29" s="84">
        <f>+'[3]CONSOLIDADO GC-BPS abierto'!HX31</f>
        <v>2598.299289999999</v>
      </c>
      <c r="HY29" s="84">
        <f>+'[3]CONSOLIDADO GC-BPS abierto'!HY31</f>
        <v>2573.8597949999998</v>
      </c>
      <c r="HZ29" s="84">
        <f>+'[3]CONSOLIDADO GC-BPS abierto'!HZ31</f>
        <v>2646.4469889999996</v>
      </c>
      <c r="IA29" s="84">
        <f>+'[3]CONSOLIDADO GC-BPS abierto'!IA31</f>
        <v>4084.5654010000007</v>
      </c>
      <c r="IB29" s="84">
        <f>+'[3]CONSOLIDADO GC-BPS abierto'!IB31</f>
        <v>2849.588616</v>
      </c>
      <c r="IC29" s="84">
        <f>+'[3]CONSOLIDADO GC-BPS abierto'!IC31</f>
        <v>2657.5768239999993</v>
      </c>
      <c r="ID29" s="84">
        <f>+'[3]CONSOLIDADO GC-BPS abierto'!ID31</f>
        <v>2748.6366009999997</v>
      </c>
      <c r="IE29" s="84">
        <f>+'[3]CONSOLIDADO GC-BPS abierto'!IE31</f>
        <v>2925.3139260000007</v>
      </c>
      <c r="IF29" s="84">
        <f>+'[3]CONSOLIDADO GC-BPS abierto'!IF31</f>
        <v>2842.2385900000004</v>
      </c>
      <c r="IG29" s="84">
        <f>+'[3]CONSOLIDADO GC-BPS abierto'!IG31</f>
        <v>4287.5734419999999</v>
      </c>
      <c r="IH29" s="84">
        <f>+'[3]CONSOLIDADO GC-BPS abierto'!IH31</f>
        <v>2796.3915660000007</v>
      </c>
      <c r="II29" s="84">
        <f>+'[3]CONSOLIDADO GC-BPS abierto'!II31</f>
        <v>3074.8481079999992</v>
      </c>
      <c r="IJ29" s="84">
        <f>+'[3]CONSOLIDADO GC-BPS abierto'!IJ31</f>
        <v>2992.102691</v>
      </c>
      <c r="IK29" s="84">
        <f>+'[3]CONSOLIDADO GC-BPS abierto'!IK31</f>
        <v>2902.1835769999993</v>
      </c>
      <c r="IL29" s="84">
        <f>+'[3]CONSOLIDADO GC-BPS abierto'!IL31</f>
        <v>2981.1248010000004</v>
      </c>
      <c r="IM29" s="84">
        <f>+'[3]CONSOLIDADO GC-BPS abierto'!IM31</f>
        <v>4606.6500449999994</v>
      </c>
      <c r="IN29" s="84">
        <f>+'[3]CONSOLIDADO GC-BPS abierto'!IN31</f>
        <v>3202.4666070000003</v>
      </c>
      <c r="IO29" s="84">
        <f>+'[3]CONSOLIDADO GC-BPS abierto'!IO31</f>
        <v>3065.0972580000007</v>
      </c>
      <c r="IP29" s="84">
        <f>+'[3]CONSOLIDADO GC-BPS abierto'!IP31</f>
        <v>3093.2916900000005</v>
      </c>
      <c r="IQ29" s="84">
        <f>+'[3]CONSOLIDADO GC-BPS abierto'!IQ31</f>
        <v>3324.2866289999997</v>
      </c>
      <c r="IR29" s="84">
        <f>+'[3]CONSOLIDADO GC-BPS abierto'!IR31</f>
        <v>3144.780757</v>
      </c>
      <c r="IS29" s="84">
        <f>+'[3]CONSOLIDADO GC-BPS abierto'!IS31</f>
        <v>4816.6143920000004</v>
      </c>
      <c r="IT29" s="84">
        <f>+'[3]CONSOLIDADO GC-BPS abierto'!IT31</f>
        <v>3121.872531</v>
      </c>
      <c r="IU29" s="84">
        <f>+'[3]CONSOLIDADO GC-BPS abierto'!IU31</f>
        <v>6578.9823760000008</v>
      </c>
      <c r="IV29" s="84">
        <f>+'[3]CONSOLIDADO GC-BPS abierto'!IV31</f>
        <v>45.322564000000007</v>
      </c>
      <c r="IW29" s="84">
        <f>+'[3]CONSOLIDADO GC-BPS abierto'!IW31</f>
        <v>3141.3254430000002</v>
      </c>
      <c r="IX29" s="84">
        <f>+'[3]CONSOLIDADO GC-BPS abierto'!IX31</f>
        <v>3108.5217689999999</v>
      </c>
      <c r="IY29" s="84">
        <f>+'[3]CONSOLIDADO GC-BPS abierto'!IY31</f>
        <v>4856.8289440000008</v>
      </c>
      <c r="IZ29" s="84">
        <f>+'[3]CONSOLIDADO GC-BPS abierto'!IZ31</f>
        <v>3458.3293490000001</v>
      </c>
      <c r="JA29" s="84">
        <f>+'[3]CONSOLIDADO GC-BPS abierto'!JA31</f>
        <v>3280.4614939999988</v>
      </c>
      <c r="JB29" s="84">
        <f>+'[3]CONSOLIDADO GC-BPS abierto'!JB31</f>
        <v>3295.0109160000002</v>
      </c>
      <c r="JC29" s="84">
        <f>+'[3]CONSOLIDADO GC-BPS abierto'!JC31</f>
        <v>3620.2272710000002</v>
      </c>
      <c r="JD29" s="84">
        <f>+'[3]CONSOLIDADO GC-BPS abierto'!JD31</f>
        <v>3398.225645</v>
      </c>
      <c r="JE29" s="84">
        <f>+'[3]CONSOLIDADO GC-BPS abierto'!JE31</f>
        <v>5204.7840480000004</v>
      </c>
      <c r="JF29" s="84">
        <f>+'[3]CONSOLIDADO GC-BPS abierto'!JF31</f>
        <v>3384.2584739999998</v>
      </c>
      <c r="JG29" s="84">
        <f>+'[3]CONSOLIDADO GC-BPS abierto'!JG31</f>
        <v>3525.3682379999996</v>
      </c>
      <c r="JH29" s="84">
        <f>+'[3]CONSOLIDADO GC-BPS abierto'!JH31</f>
        <v>6576.6202989999992</v>
      </c>
      <c r="JI29" s="84">
        <f>+'[3]CONSOLIDADO GC-BPS abierto'!JI31</f>
        <v>52.657589000000002</v>
      </c>
      <c r="JJ29" s="84">
        <f>+'[3]CONSOLIDADO GC-BPS abierto'!JJ31</f>
        <v>3291.5404120000007</v>
      </c>
      <c r="JK29" s="84">
        <f>+'[3]CONSOLIDADO GC-BPS abierto'!JK31</f>
        <v>5150.8349020000005</v>
      </c>
      <c r="JL29" s="84">
        <f>+'[3]CONSOLIDADO GC-BPS abierto'!JL31</f>
        <v>3552.3124979999998</v>
      </c>
      <c r="JM29" s="84">
        <f>+'[3]CONSOLIDADO GC-BPS abierto'!JM31</f>
        <v>3419.8284300000009</v>
      </c>
      <c r="JN29" s="84">
        <f>+'[3]CONSOLIDADO GC-BPS abierto'!JN31</f>
        <v>3433.1871800000008</v>
      </c>
      <c r="JO29" s="84">
        <f>+'[3]CONSOLIDADO GC-BPS abierto'!JO31</f>
        <v>3749.6750499999994</v>
      </c>
      <c r="JP29" s="84">
        <f>+'[3]CONSOLIDADO GC-BPS abierto'!JP31</f>
        <v>3537.4997220000009</v>
      </c>
      <c r="JQ29" s="84">
        <f>+'[3]CONSOLIDADO GC-BPS abierto'!JQ31</f>
        <v>5426.5061079999996</v>
      </c>
      <c r="JR29" s="84">
        <f>+'[3]CONSOLIDADO GC-BPS abierto'!JR31</f>
        <v>3588.8740239999997</v>
      </c>
      <c r="JS29" s="84">
        <f>+'[3]CONSOLIDADO GC-BPS abierto'!JS31</f>
        <v>3792.8870449999999</v>
      </c>
      <c r="JT29" s="84">
        <f>+'[3]CONSOLIDADO GC-BPS abierto'!JT31</f>
        <v>3552.5700299999994</v>
      </c>
      <c r="JU29" s="84">
        <f>+'[3]CONSOLIDADO GC-BPS abierto'!JU31</f>
        <v>3476.4163339999996</v>
      </c>
      <c r="JV29" s="84">
        <f>+'[3]CONSOLIDADO GC-BPS abierto'!JV31</f>
        <v>3542.3480249999993</v>
      </c>
      <c r="JW29" s="84">
        <f>+'[3]CONSOLIDADO GC-BPS abierto'!JW31</f>
        <v>5585.501988</v>
      </c>
      <c r="JX29" s="84">
        <f>+'[3]CONSOLIDADO GC-BPS abierto'!JX31</f>
        <v>3881.9490040000005</v>
      </c>
      <c r="JY29" s="84">
        <f>+'[3]CONSOLIDADO GC-BPS abierto'!JY31</f>
        <v>3726.4430860000007</v>
      </c>
      <c r="JZ29" s="84">
        <f>+'[3]CONSOLIDADO GC-BPS abierto'!JZ31</f>
        <v>3774.0628189999998</v>
      </c>
      <c r="KA29" s="84">
        <f>+'[3]CONSOLIDADO GC-BPS abierto'!KA31</f>
        <v>4107.1400020000001</v>
      </c>
      <c r="KB29" s="84">
        <f>+'[3]CONSOLIDADO GC-BPS abierto'!KB31</f>
        <v>3857.7017149999992</v>
      </c>
      <c r="KC29" s="84">
        <f>+'[3]CONSOLIDADO GC-BPS abierto'!KC31</f>
        <v>5904.3137470000001</v>
      </c>
      <c r="KD29" s="84">
        <f>+'[3]CONSOLIDADO GC-BPS abierto'!KD31</f>
        <v>3946.2356960000002</v>
      </c>
      <c r="KE29" s="84">
        <f>+'[3]CONSOLIDADO GC-BPS abierto'!KE31</f>
        <v>4239.9607379999998</v>
      </c>
      <c r="KF29" s="84">
        <f>+'[3]CONSOLIDADO GC-BPS abierto'!KF31</f>
        <v>7879.9101279999995</v>
      </c>
      <c r="KG29" s="84">
        <f>+'[3]CONSOLIDADO GC-BPS abierto'!KG31</f>
        <v>56.686128000000004</v>
      </c>
      <c r="KH29" s="84">
        <f>+'[3]CONSOLIDADO GC-BPS abierto'!KH31</f>
        <v>4019.248724</v>
      </c>
      <c r="KI29" s="84">
        <f>+'[3]CONSOLIDADO GC-BPS abierto'!KI31</f>
        <v>6260.7950900000005</v>
      </c>
      <c r="KJ29" s="84">
        <f>+'[3]CONSOLIDADO GC-BPS abierto'!KJ31</f>
        <v>4391.4228420000009</v>
      </c>
      <c r="KK29" s="84">
        <f>+'[3]CONSOLIDADO GC-BPS abierto'!KK31</f>
        <v>4101.5328730000001</v>
      </c>
      <c r="KL29" s="84">
        <f>+'[3]CONSOLIDADO GC-BPS abierto'!KL31</f>
        <v>4201.849353999999</v>
      </c>
      <c r="KM29" s="84">
        <f>+'[3]CONSOLIDADO GC-BPS abierto'!KM31</f>
        <v>4584.2845709999992</v>
      </c>
      <c r="KN29" s="84">
        <f>+'[3]CONSOLIDADO GC-BPS abierto'!KN31</f>
        <v>4339.8534860000018</v>
      </c>
      <c r="KO29" s="84">
        <f>+'[3]CONSOLIDADO GC-BPS abierto'!KO31</f>
        <v>6624.8762960000004</v>
      </c>
      <c r="KP29" s="84">
        <f>+'[3]CONSOLIDADO GC-BPS abierto'!KP31</f>
        <v>4439.1640599999992</v>
      </c>
      <c r="KQ29" s="84">
        <f>+'[3]CONSOLIDADO GC-BPS abierto'!KQ31</f>
        <v>4548.2468170000002</v>
      </c>
      <c r="KR29" s="84">
        <f>+'[3]CONSOLIDADO GC-BPS abierto'!KR31</f>
        <v>4331.7882920000011</v>
      </c>
    </row>
    <row r="30" spans="1:304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f>+'[3]CONSOLIDADO GC-BPS abierto'!GL32</f>
        <v>241.64099999999999</v>
      </c>
      <c r="GM30" s="84">
        <f>+'[3]CONSOLIDADO GC-BPS abierto'!GM32</f>
        <v>229.27099999999999</v>
      </c>
      <c r="GN30" s="84">
        <f>+'[3]CONSOLIDADO GC-BPS abierto'!GN32</f>
        <v>228.94</v>
      </c>
      <c r="GO30" s="84">
        <f>+'[3]CONSOLIDADO GC-BPS abierto'!GO32</f>
        <v>227.05799999999999</v>
      </c>
      <c r="GP30" s="84">
        <f>+'[3]CONSOLIDADO GC-BPS abierto'!GP32</f>
        <v>226.86600000000001</v>
      </c>
      <c r="GQ30" s="84">
        <f>+'[3]CONSOLIDADO GC-BPS abierto'!GQ32</f>
        <v>235.18199999999999</v>
      </c>
      <c r="GR30" s="84">
        <f>+'[3]CONSOLIDADO GC-BPS abierto'!GR32</f>
        <v>253.91200000000001</v>
      </c>
      <c r="GS30" s="84">
        <f>+'[3]CONSOLIDADO GC-BPS abierto'!GS32</f>
        <v>240.655</v>
      </c>
      <c r="GT30" s="84">
        <f>+'[3]CONSOLIDADO GC-BPS abierto'!GT32</f>
        <v>233.84100000000001</v>
      </c>
      <c r="GU30" s="84">
        <f>+'[3]CONSOLIDADO GC-BPS abierto'!GU32</f>
        <v>242.92599999999999</v>
      </c>
      <c r="GV30" s="84">
        <f>+'[3]CONSOLIDADO GC-BPS abierto'!GV32</f>
        <v>237.36500000000001</v>
      </c>
      <c r="GW30" s="84">
        <f>+'[3]CONSOLIDADO GC-BPS abierto'!GW32</f>
        <v>244.857</v>
      </c>
      <c r="GX30" s="84">
        <f>+'[3]CONSOLIDADO GC-BPS abierto'!GX32</f>
        <v>257.24</v>
      </c>
      <c r="GY30" s="84">
        <f>+'[3]CONSOLIDADO GC-BPS abierto'!GY32</f>
        <v>243.964</v>
      </c>
      <c r="GZ30" s="84">
        <f>+'[3]CONSOLIDADO GC-BPS abierto'!GZ32</f>
        <v>246.03299999999999</v>
      </c>
      <c r="HA30" s="84">
        <f>+'[3]CONSOLIDADO GC-BPS abierto'!HA32</f>
        <v>243.422</v>
      </c>
      <c r="HB30" s="84">
        <f>+'[3]CONSOLIDADO GC-BPS abierto'!HB32</f>
        <v>245.55099999999999</v>
      </c>
      <c r="HC30" s="84">
        <f>+'[3]CONSOLIDADO GC-BPS abierto'!HC32</f>
        <v>250.07499999999999</v>
      </c>
      <c r="HD30" s="84">
        <f>+'[3]CONSOLIDADO GC-BPS abierto'!HD32</f>
        <v>272.25299999999999</v>
      </c>
      <c r="HE30" s="84">
        <f>+'[3]CONSOLIDADO GC-BPS abierto'!HE32</f>
        <v>254.98099999999999</v>
      </c>
      <c r="HF30" s="84">
        <f>+'[3]CONSOLIDADO GC-BPS abierto'!HF32</f>
        <v>256.21699999999998</v>
      </c>
      <c r="HG30" s="84">
        <f>+'[3]CONSOLIDADO GC-BPS abierto'!HG32</f>
        <v>258.43799999999999</v>
      </c>
      <c r="HH30" s="84">
        <f>+'[3]CONSOLIDADO GC-BPS abierto'!HH32</f>
        <v>285.93900000000002</v>
      </c>
      <c r="HI30" s="84">
        <f>+'[3]CONSOLIDADO GC-BPS abierto'!HI32</f>
        <v>295.55799999999999</v>
      </c>
      <c r="HJ30" s="84">
        <f>+'[3]CONSOLIDADO GC-BPS abierto'!HJ32</f>
        <v>319.625</v>
      </c>
      <c r="HK30" s="84">
        <f>+'[3]CONSOLIDADO GC-BPS abierto'!HK32</f>
        <v>302.36700000000002</v>
      </c>
      <c r="HL30" s="84">
        <f>+'[3]CONSOLIDADO GC-BPS abierto'!HL32</f>
        <v>310.56</v>
      </c>
      <c r="HM30" s="84">
        <f>+'[3]CONSOLIDADO GC-BPS abierto'!HM32</f>
        <v>314.59500000000003</v>
      </c>
      <c r="HN30" s="84">
        <f>+'[3]CONSOLIDADO GC-BPS abierto'!HN32</f>
        <v>315.387</v>
      </c>
      <c r="HO30" s="84">
        <f>+'[3]CONSOLIDADO GC-BPS abierto'!HO32</f>
        <v>322.77</v>
      </c>
      <c r="HP30" s="84">
        <f>+'[3]CONSOLIDADO GC-BPS abierto'!HP32</f>
        <v>349.72300000000001</v>
      </c>
      <c r="HQ30" s="84">
        <f>+'[3]CONSOLIDADO GC-BPS abierto'!HQ32</f>
        <v>322.26299999999998</v>
      </c>
      <c r="HR30" s="84">
        <f>+'[3]CONSOLIDADO GC-BPS abierto'!HR32</f>
        <v>323.03800000000001</v>
      </c>
      <c r="HS30" s="84">
        <f>+'[3]CONSOLIDADO GC-BPS abierto'!HS32</f>
        <v>330.14100000000002</v>
      </c>
      <c r="HT30" s="84">
        <f>+'[3]CONSOLIDADO GC-BPS abierto'!HT32</f>
        <v>368.07600000000002</v>
      </c>
      <c r="HU30" s="84">
        <f>+'[3]CONSOLIDADO GC-BPS abierto'!HU32</f>
        <v>342.47399999999999</v>
      </c>
      <c r="HV30" s="84">
        <f>+'[3]CONSOLIDADO GC-BPS abierto'!HV32</f>
        <v>378.96388700000017</v>
      </c>
      <c r="HW30" s="84">
        <f>+'[3]CONSOLIDADO GC-BPS abierto'!HW32</f>
        <v>367.25902199999985</v>
      </c>
      <c r="HX30" s="84">
        <f>+'[3]CONSOLIDADO GC-BPS abierto'!HX32</f>
        <v>368.71721200000025</v>
      </c>
      <c r="HY30" s="84">
        <f>+'[3]CONSOLIDADO GC-BPS abierto'!HY32</f>
        <v>357.442746</v>
      </c>
      <c r="HZ30" s="84">
        <f>+'[3]CONSOLIDADO GC-BPS abierto'!HZ32</f>
        <v>365.0007419999996</v>
      </c>
      <c r="IA30" s="84">
        <f>+'[3]CONSOLIDADO GC-BPS abierto'!IA32</f>
        <v>372.213525</v>
      </c>
      <c r="IB30" s="84">
        <f>+'[3]CONSOLIDADO GC-BPS abierto'!IB32</f>
        <v>392.04040299999991</v>
      </c>
      <c r="IC30" s="84">
        <f>+'[3]CONSOLIDADO GC-BPS abierto'!IC32</f>
        <v>378.31448999999975</v>
      </c>
      <c r="ID30" s="84">
        <f>+'[3]CONSOLIDADO GC-BPS abierto'!ID32</f>
        <v>379.103972</v>
      </c>
      <c r="IE30" s="84">
        <f>+'[3]CONSOLIDADO GC-BPS abierto'!IE32</f>
        <v>385.06609900000018</v>
      </c>
      <c r="IF30" s="84">
        <f>+'[3]CONSOLIDADO GC-BPS abierto'!IF32</f>
        <v>387.15542600000009</v>
      </c>
      <c r="IG30" s="84">
        <f>+'[3]CONSOLIDADO GC-BPS abierto'!IG32</f>
        <v>391.98081699999994</v>
      </c>
      <c r="IH30" s="84">
        <f>+'[3]CONSOLIDADO GC-BPS abierto'!IH32</f>
        <v>417.16650399999986</v>
      </c>
      <c r="II30" s="84">
        <f>+'[3]CONSOLIDADO GC-BPS abierto'!II32</f>
        <v>387.33478899999994</v>
      </c>
      <c r="IJ30" s="84">
        <f>+'[3]CONSOLIDADO GC-BPS abierto'!IJ32</f>
        <v>407.38002899999998</v>
      </c>
      <c r="IK30" s="84">
        <f>+'[3]CONSOLIDADO GC-BPS abierto'!IK32</f>
        <v>407.63667600000025</v>
      </c>
      <c r="IL30" s="84">
        <f>+'[3]CONSOLIDADO GC-BPS abierto'!IL32</f>
        <v>411.79679199999998</v>
      </c>
      <c r="IM30" s="84">
        <f>+'[3]CONSOLIDADO GC-BPS abierto'!IM32</f>
        <v>416.05866499999973</v>
      </c>
      <c r="IN30" s="84">
        <f>+'[3]CONSOLIDADO GC-BPS abierto'!IN32</f>
        <v>444.74301999999994</v>
      </c>
      <c r="IO30" s="84">
        <f>+'[3]CONSOLIDADO GC-BPS abierto'!IO32</f>
        <v>422.30891600000007</v>
      </c>
      <c r="IP30" s="84">
        <f>+'[3]CONSOLIDADO GC-BPS abierto'!IP32</f>
        <v>423.26776100000029</v>
      </c>
      <c r="IQ30" s="84">
        <f>+'[3]CONSOLIDADO GC-BPS abierto'!IQ32</f>
        <v>427.17377799999997</v>
      </c>
      <c r="IR30" s="84">
        <f>+'[3]CONSOLIDADO GC-BPS abierto'!IR32</f>
        <v>431.18243500000028</v>
      </c>
      <c r="IS30" s="84">
        <f>+'[3]CONSOLIDADO GC-BPS abierto'!IS32</f>
        <v>437.17080499999997</v>
      </c>
      <c r="IT30" s="84">
        <f>+'[3]CONSOLIDADO GC-BPS abierto'!IT32</f>
        <v>464.36413899999985</v>
      </c>
      <c r="IU30" s="84">
        <f>+'[3]CONSOLIDADO GC-BPS abierto'!IU32</f>
        <v>454.2637169999997</v>
      </c>
      <c r="IV30" s="84">
        <f>+'[3]CONSOLIDADO GC-BPS abierto'!IV32</f>
        <v>459.20188800000005</v>
      </c>
      <c r="IW30" s="84">
        <f>+'[3]CONSOLIDADO GC-BPS abierto'!IW32</f>
        <v>456.06537400000019</v>
      </c>
      <c r="IX30" s="84">
        <f>+'[3]CONSOLIDADO GC-BPS abierto'!IX32</f>
        <v>434.7211750000003</v>
      </c>
      <c r="IY30" s="84">
        <f>+'[3]CONSOLIDADO GC-BPS abierto'!IY32</f>
        <v>451.5782700000002</v>
      </c>
      <c r="IZ30" s="84">
        <f>+'[3]CONSOLIDADO GC-BPS abierto'!IZ32</f>
        <v>495.17494599999986</v>
      </c>
      <c r="JA30" s="84">
        <f>+'[3]CONSOLIDADO GC-BPS abierto'!JA32</f>
        <v>466.74403599999977</v>
      </c>
      <c r="JB30" s="84">
        <f>+'[3]CONSOLIDADO GC-BPS abierto'!JB32</f>
        <v>468.18221199999999</v>
      </c>
      <c r="JC30" s="84">
        <f>+'[3]CONSOLIDADO GC-BPS abierto'!JC32</f>
        <v>474.39171400000009</v>
      </c>
      <c r="JD30" s="84">
        <f>+'[3]CONSOLIDADO GC-BPS abierto'!JD32</f>
        <v>475.37666900000005</v>
      </c>
      <c r="JE30" s="84">
        <f>+'[3]CONSOLIDADO GC-BPS abierto'!JE32</f>
        <v>482.27391899999992</v>
      </c>
      <c r="JF30" s="84">
        <f>+'[3]CONSOLIDADO GC-BPS abierto'!JF32</f>
        <v>503.62288400000017</v>
      </c>
      <c r="JG30" s="84">
        <f>+'[3]CONSOLIDADO GC-BPS abierto'!JG32</f>
        <v>492.50685899999996</v>
      </c>
      <c r="JH30" s="84">
        <f>+'[3]CONSOLIDADO GC-BPS abierto'!JH32</f>
        <v>493.43754400000006</v>
      </c>
      <c r="JI30" s="84">
        <f>+'[3]CONSOLIDADO GC-BPS abierto'!JI32</f>
        <v>489.17975599999994</v>
      </c>
      <c r="JJ30" s="84">
        <f>+'[3]CONSOLIDADO GC-BPS abierto'!JJ32</f>
        <v>491.463415</v>
      </c>
      <c r="JK30" s="84">
        <f>+'[3]CONSOLIDADO GC-BPS abierto'!JK32</f>
        <v>511.42306599999989</v>
      </c>
      <c r="JL30" s="84">
        <f>+'[3]CONSOLIDADO GC-BPS abierto'!JL32</f>
        <v>554.31299999999999</v>
      </c>
      <c r="JM30" s="84">
        <f>+'[3]CONSOLIDADO GC-BPS abierto'!JM32</f>
        <v>512.41749499999969</v>
      </c>
      <c r="JN30" s="84">
        <f>+'[3]CONSOLIDADO GC-BPS abierto'!JN32</f>
        <v>499.72979700000002</v>
      </c>
      <c r="JO30" s="84">
        <f>+'[3]CONSOLIDADO GC-BPS abierto'!JO32</f>
        <v>503.7818069999999</v>
      </c>
      <c r="JP30" s="84">
        <f>+'[3]CONSOLIDADO GC-BPS abierto'!JP32</f>
        <v>504.22683100000006</v>
      </c>
      <c r="JQ30" s="84">
        <f>+'[3]CONSOLIDADO GC-BPS abierto'!JQ32</f>
        <v>503.63425599999999</v>
      </c>
      <c r="JR30" s="84">
        <f>+'[3]CONSOLIDADO GC-BPS abierto'!JR32</f>
        <v>526.76175700000022</v>
      </c>
      <c r="JS30" s="84">
        <f>+'[3]CONSOLIDADO GC-BPS abierto'!JS32</f>
        <v>524.16782999999998</v>
      </c>
      <c r="JT30" s="84">
        <f>+'[3]CONSOLIDADO GC-BPS abierto'!JT32</f>
        <v>526.53474000000006</v>
      </c>
      <c r="JU30" s="84">
        <f>+'[3]CONSOLIDADO GC-BPS abierto'!JU32</f>
        <v>519.9548520000003</v>
      </c>
      <c r="JV30" s="84">
        <f>+'[3]CONSOLIDADO GC-BPS abierto'!JV32</f>
        <v>521.91543900000022</v>
      </c>
      <c r="JW30" s="84">
        <f>+'[3]CONSOLIDADO GC-BPS abierto'!JW32</f>
        <v>528.32900100000029</v>
      </c>
      <c r="JX30" s="84">
        <f>+'[3]CONSOLIDADO GC-BPS abierto'!JX32</f>
        <v>572.38100499999939</v>
      </c>
      <c r="JY30" s="84">
        <f>+'[3]CONSOLIDADO GC-BPS abierto'!JY32</f>
        <v>540.58727199999998</v>
      </c>
      <c r="JZ30" s="84">
        <f>+'[3]CONSOLIDADO GC-BPS abierto'!JZ32</f>
        <v>534.74856000000023</v>
      </c>
      <c r="KA30" s="84">
        <f>+'[3]CONSOLIDADO GC-BPS abierto'!KA32</f>
        <v>554.63770499999998</v>
      </c>
      <c r="KB30" s="84">
        <f>+'[3]CONSOLIDADO GC-BPS abierto'!KB32</f>
        <v>545.32728000000031</v>
      </c>
      <c r="KC30" s="84">
        <f>+'[3]CONSOLIDADO GC-BPS abierto'!KC32</f>
        <v>546.68939199999977</v>
      </c>
      <c r="KD30" s="84">
        <f>+'[3]CONSOLIDADO GC-BPS abierto'!KD32</f>
        <v>581.06038099999989</v>
      </c>
      <c r="KE30" s="84">
        <f>+'[3]CONSOLIDADO GC-BPS abierto'!KE32</f>
        <v>569.70200099999977</v>
      </c>
      <c r="KF30" s="84">
        <f>+'[3]CONSOLIDADO GC-BPS abierto'!KF32</f>
        <v>575.25906499999985</v>
      </c>
      <c r="KG30" s="84">
        <f>+'[3]CONSOLIDADO GC-BPS abierto'!KG32</f>
        <v>571.32088799999985</v>
      </c>
      <c r="KH30" s="84">
        <f>+'[3]CONSOLIDADO GC-BPS abierto'!KH32</f>
        <v>574.79996499999982</v>
      </c>
      <c r="KI30" s="84">
        <f>+'[3]CONSOLIDADO GC-BPS abierto'!KI32</f>
        <v>575.22570699999994</v>
      </c>
      <c r="KJ30" s="84">
        <f>+'[3]CONSOLIDADO GC-BPS abierto'!KJ32</f>
        <v>621.29355400000009</v>
      </c>
      <c r="KK30" s="84">
        <f>+'[3]CONSOLIDADO GC-BPS abierto'!KK32</f>
        <v>586.73932600000046</v>
      </c>
      <c r="KL30" s="84">
        <f>+'[3]CONSOLIDADO GC-BPS abierto'!KL32</f>
        <v>588.57399800000019</v>
      </c>
      <c r="KM30" s="84">
        <f>+'[3]CONSOLIDADO GC-BPS abierto'!KM32</f>
        <v>606.26768299999958</v>
      </c>
      <c r="KN30" s="84">
        <f>+'[3]CONSOLIDADO GC-BPS abierto'!KN32</f>
        <v>595.29402299999992</v>
      </c>
      <c r="KO30" s="84">
        <f>+'[3]CONSOLIDADO GC-BPS abierto'!KO32</f>
        <v>595.82255600000008</v>
      </c>
      <c r="KP30" s="84">
        <f>+'[3]CONSOLIDADO GC-BPS abierto'!KP32</f>
        <v>646.39465999999993</v>
      </c>
      <c r="KQ30" s="84">
        <f>+'[3]CONSOLIDADO GC-BPS abierto'!KQ32</f>
        <v>617.93873899999983</v>
      </c>
      <c r="KR30" s="84">
        <f>+'[3]CONSOLIDADO GC-BPS abierto'!KR32</f>
        <v>618.65338799999995</v>
      </c>
    </row>
    <row r="31" spans="1:304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f>+'[3]CONSOLIDADO GC-BPS abierto'!GL33</f>
        <v>380.11600099999998</v>
      </c>
      <c r="GM31" s="84">
        <f>+'[3]CONSOLIDADO GC-BPS abierto'!GM33</f>
        <v>325.54360100000002</v>
      </c>
      <c r="GN31" s="84">
        <f>+'[3]CONSOLIDADO GC-BPS abierto'!GN33</f>
        <v>326.42746299999999</v>
      </c>
      <c r="GO31" s="84">
        <f>+'[3]CONSOLIDADO GC-BPS abierto'!GO33</f>
        <v>323.64110600000004</v>
      </c>
      <c r="GP31" s="84">
        <f>+'[3]CONSOLIDADO GC-BPS abierto'!GP33</f>
        <v>529.10129799999993</v>
      </c>
      <c r="GQ31" s="84">
        <f>+'[3]CONSOLIDADO GC-BPS abierto'!GQ33</f>
        <v>484.66550100000001</v>
      </c>
      <c r="GR31" s="84">
        <f>+'[3]CONSOLIDADO GC-BPS abierto'!GR33</f>
        <v>379.50728600000002</v>
      </c>
      <c r="GS31" s="84">
        <f>+'[3]CONSOLIDADO GC-BPS abierto'!GS33</f>
        <v>326.48224496000006</v>
      </c>
      <c r="GT31" s="84">
        <f>+'[3]CONSOLIDADO GC-BPS abierto'!GT33</f>
        <v>317.28702799999996</v>
      </c>
      <c r="GU31" s="84">
        <f>+'[3]CONSOLIDADO GC-BPS abierto'!GU33</f>
        <v>314.824702</v>
      </c>
      <c r="GV31" s="84">
        <f>+'[3]CONSOLIDADO GC-BPS abierto'!GV33</f>
        <v>548.80093606999992</v>
      </c>
      <c r="GW31" s="84">
        <f>+'[3]CONSOLIDADO GC-BPS abierto'!GW33</f>
        <v>433.94385</v>
      </c>
      <c r="GX31" s="84">
        <f>+'[3]CONSOLIDADO GC-BPS abierto'!GX33</f>
        <v>394.62165399999998</v>
      </c>
      <c r="GY31" s="84">
        <f>+'[3]CONSOLIDADO GC-BPS abierto'!GY33</f>
        <v>353.66167300000001</v>
      </c>
      <c r="GZ31" s="84">
        <f>+'[3]CONSOLIDADO GC-BPS abierto'!GZ33</f>
        <v>342.84520461</v>
      </c>
      <c r="HA31" s="84">
        <f>+'[3]CONSOLIDADO GC-BPS abierto'!HA33</f>
        <v>354.09592400000002</v>
      </c>
      <c r="HB31" s="84">
        <f>+'[3]CONSOLIDADO GC-BPS abierto'!HB33</f>
        <v>625.62839199999996</v>
      </c>
      <c r="HC31" s="84">
        <f>+'[3]CONSOLIDADO GC-BPS abierto'!HC33</f>
        <v>454.51068099999998</v>
      </c>
      <c r="HD31" s="84">
        <f>+'[3]CONSOLIDADO GC-BPS abierto'!HD33</f>
        <v>427.75174499999997</v>
      </c>
      <c r="HE31" s="84">
        <f>+'[3]CONSOLIDADO GC-BPS abierto'!HE33</f>
        <v>355.129255</v>
      </c>
      <c r="HF31" s="84">
        <f>+'[3]CONSOLIDADO GC-BPS abierto'!HF33</f>
        <v>342.26866899999999</v>
      </c>
      <c r="HG31" s="84">
        <f>+'[3]CONSOLIDADO GC-BPS abierto'!HG33</f>
        <v>341.41882199999998</v>
      </c>
      <c r="HH31" s="84">
        <f>+'[3]CONSOLIDADO GC-BPS abierto'!HH33</f>
        <v>612.35718099999997</v>
      </c>
      <c r="HI31" s="84">
        <f>+'[3]CONSOLIDADO GC-BPS abierto'!HI33</f>
        <v>476.45218599999998</v>
      </c>
      <c r="HJ31" s="84">
        <f>+'[3]CONSOLIDADO GC-BPS abierto'!HJ33</f>
        <v>388.22996000000001</v>
      </c>
      <c r="HK31" s="84">
        <f>+'[3]CONSOLIDADO GC-BPS abierto'!HK33</f>
        <v>383.42197499999997</v>
      </c>
      <c r="HL31" s="84">
        <f>+'[3]CONSOLIDADO GC-BPS abierto'!HL33</f>
        <v>380.77527000000003</v>
      </c>
      <c r="HM31" s="84">
        <f>+'[3]CONSOLIDADO GC-BPS abierto'!HM33</f>
        <v>374.24019500000003</v>
      </c>
      <c r="HN31" s="84">
        <f>+'[3]CONSOLIDADO GC-BPS abierto'!HN33</f>
        <v>679.77648799999997</v>
      </c>
      <c r="HO31" s="84">
        <f>+'[3]CONSOLIDADO GC-BPS abierto'!HO33</f>
        <v>520.88038700000004</v>
      </c>
      <c r="HP31" s="84">
        <f>+'[3]CONSOLIDADO GC-BPS abierto'!HP33</f>
        <v>429.42213900000002</v>
      </c>
      <c r="HQ31" s="84">
        <f>+'[3]CONSOLIDADO GC-BPS abierto'!HQ33</f>
        <v>383.07827000000003</v>
      </c>
      <c r="HR31" s="84">
        <f>+'[3]CONSOLIDADO GC-BPS abierto'!HR33</f>
        <v>374.80868599999997</v>
      </c>
      <c r="HS31" s="84">
        <f>+'[3]CONSOLIDADO GC-BPS abierto'!HS33</f>
        <v>379.74559499999998</v>
      </c>
      <c r="HT31" s="84">
        <f>+'[3]CONSOLIDADO GC-BPS abierto'!HT33</f>
        <v>677.27602899999999</v>
      </c>
      <c r="HU31" s="84">
        <f>+'[3]CONSOLIDADO GC-BPS abierto'!HU33</f>
        <v>522.87881700000003</v>
      </c>
      <c r="HV31" s="84">
        <f>+'[3]CONSOLIDADO GC-BPS abierto'!HV33</f>
        <v>481.73826199999996</v>
      </c>
      <c r="HW31" s="84">
        <f>+'[3]CONSOLIDADO GC-BPS abierto'!HW33</f>
        <v>409.98626200000001</v>
      </c>
      <c r="HX31" s="84">
        <f>+'[3]CONSOLIDADO GC-BPS abierto'!HX33</f>
        <v>408.81015399999995</v>
      </c>
      <c r="HY31" s="84">
        <f>+'[3]CONSOLIDADO GC-BPS abierto'!HY33</f>
        <v>412.33774599999998</v>
      </c>
      <c r="HZ31" s="84">
        <f>+'[3]CONSOLIDADO GC-BPS abierto'!HZ33</f>
        <v>724.66964099999996</v>
      </c>
      <c r="IA31" s="84">
        <f>+'[3]CONSOLIDADO GC-BPS abierto'!IA33</f>
        <v>566.39582400000006</v>
      </c>
      <c r="IB31" s="84">
        <f>+'[3]CONSOLIDADO GC-BPS abierto'!IB33</f>
        <v>468.073014</v>
      </c>
      <c r="IC31" s="84">
        <f>+'[3]CONSOLIDADO GC-BPS abierto'!IC33</f>
        <v>415.21444799999995</v>
      </c>
      <c r="ID31" s="84">
        <f>+'[3]CONSOLIDADO GC-BPS abierto'!ID33</f>
        <v>410.66526400000004</v>
      </c>
      <c r="IE31" s="84">
        <f>+'[3]CONSOLIDADO GC-BPS abierto'!IE33</f>
        <v>406.54501099999999</v>
      </c>
      <c r="IF31" s="84">
        <f>+'[3]CONSOLIDADO GC-BPS abierto'!IF33</f>
        <v>723.333752</v>
      </c>
      <c r="IG31" s="84">
        <f>+'[3]CONSOLIDADO GC-BPS abierto'!IG33</f>
        <v>549.08842600000003</v>
      </c>
      <c r="IH31" s="84">
        <f>+'[3]CONSOLIDADO GC-BPS abierto'!IH33</f>
        <v>514.10080800000003</v>
      </c>
      <c r="II31" s="84">
        <f>+'[3]CONSOLIDADO GC-BPS abierto'!II33</f>
        <v>439.676919</v>
      </c>
      <c r="IJ31" s="84">
        <f>+'[3]CONSOLIDADO GC-BPS abierto'!IJ33</f>
        <v>438.66224699999998</v>
      </c>
      <c r="IK31" s="84">
        <f>+'[3]CONSOLIDADO GC-BPS abierto'!IK33</f>
        <v>440.65430099999998</v>
      </c>
      <c r="IL31" s="84">
        <f>+'[3]CONSOLIDADO GC-BPS abierto'!IL33</f>
        <v>755.35701800000004</v>
      </c>
      <c r="IM31" s="84">
        <f>+'[3]CONSOLIDADO GC-BPS abierto'!IM33</f>
        <v>606.71629599999994</v>
      </c>
      <c r="IN31" s="84">
        <f>+'[3]CONSOLIDADO GC-BPS abierto'!IN33</f>
        <v>530.24861999999996</v>
      </c>
      <c r="IO31" s="84">
        <f>+'[3]CONSOLIDADO GC-BPS abierto'!IO33</f>
        <v>443.95434399999999</v>
      </c>
      <c r="IP31" s="84">
        <f>+'[3]CONSOLIDADO GC-BPS abierto'!IP33</f>
        <v>436.44109100000003</v>
      </c>
      <c r="IQ31" s="84">
        <f>+'[3]CONSOLIDADO GC-BPS abierto'!IQ33</f>
        <v>439.10434800000002</v>
      </c>
      <c r="IR31" s="84">
        <f>+'[3]CONSOLIDADO GC-BPS abierto'!IR33</f>
        <v>780.532916</v>
      </c>
      <c r="IS31" s="84">
        <f>+'[3]CONSOLIDADO GC-BPS abierto'!IS33</f>
        <v>589.46192200000007</v>
      </c>
      <c r="IT31" s="84">
        <f>+'[3]CONSOLIDADO GC-BPS abierto'!IT33</f>
        <v>557.13184199999989</v>
      </c>
      <c r="IU31" s="84">
        <f>+'[3]CONSOLIDADO GC-BPS abierto'!IU33</f>
        <v>476.89518900000002</v>
      </c>
      <c r="IV31" s="84">
        <f>+'[3]CONSOLIDADO GC-BPS abierto'!IV33</f>
        <v>471.11205699999999</v>
      </c>
      <c r="IW31" s="84">
        <f>+'[3]CONSOLIDADO GC-BPS abierto'!IW33</f>
        <v>465.40139600000003</v>
      </c>
      <c r="IX31" s="84">
        <f>+'[3]CONSOLIDADO GC-BPS abierto'!IX33</f>
        <v>798.80816900000002</v>
      </c>
      <c r="IY31" s="84">
        <f>+'[3]CONSOLIDADO GC-BPS abierto'!IY33</f>
        <v>654.73663999999997</v>
      </c>
      <c r="IZ31" s="84">
        <f>+'[3]CONSOLIDADO GC-BPS abierto'!IZ33</f>
        <v>532.25673899999992</v>
      </c>
      <c r="JA31" s="84">
        <f>+'[3]CONSOLIDADO GC-BPS abierto'!JA33</f>
        <v>464.52968599999997</v>
      </c>
      <c r="JB31" s="84">
        <f>+'[3]CONSOLIDADO GC-BPS abierto'!JB33</f>
        <v>457.57449500000001</v>
      </c>
      <c r="JC31" s="84">
        <f>+'[3]CONSOLIDADO GC-BPS abierto'!JC33</f>
        <v>456.89483000000001</v>
      </c>
      <c r="JD31" s="84">
        <f>+'[3]CONSOLIDADO GC-BPS abierto'!JD33</f>
        <v>795.21158600000001</v>
      </c>
      <c r="JE31" s="84">
        <f>+'[3]CONSOLIDADO GC-BPS abierto'!JE33</f>
        <v>612.09857399999999</v>
      </c>
      <c r="JF31" s="84">
        <f>+'[3]CONSOLIDADO GC-BPS abierto'!JF33</f>
        <v>584.03244099999995</v>
      </c>
      <c r="JG31" s="84">
        <f>+'[3]CONSOLIDADO GC-BPS abierto'!JG33</f>
        <v>477.24758200000002</v>
      </c>
      <c r="JH31" s="84">
        <f>+'[3]CONSOLIDADO GC-BPS abierto'!JH33</f>
        <v>470.23494199999999</v>
      </c>
      <c r="JI31" s="84">
        <f>+'[3]CONSOLIDADO GC-BPS abierto'!JI33</f>
        <v>473.83847100000003</v>
      </c>
      <c r="JJ31" s="84">
        <f>+'[3]CONSOLIDADO GC-BPS abierto'!JJ33</f>
        <v>803.82083200000011</v>
      </c>
      <c r="JK31" s="84">
        <f>+'[3]CONSOLIDADO GC-BPS abierto'!JK33</f>
        <v>685.98324600000001</v>
      </c>
      <c r="JL31" s="84">
        <f>+'[3]CONSOLIDADO GC-BPS abierto'!JL33</f>
        <v>538.88520900000003</v>
      </c>
      <c r="JM31" s="84">
        <f>+'[3]CONSOLIDADO GC-BPS abierto'!JM33</f>
        <v>471.16604599999999</v>
      </c>
      <c r="JN31" s="84">
        <f>+'[3]CONSOLIDADO GC-BPS abierto'!JN33</f>
        <v>464.17160899999999</v>
      </c>
      <c r="JO31" s="84">
        <f>+'[3]CONSOLIDADO GC-BPS abierto'!JO33</f>
        <v>466.08640700000001</v>
      </c>
      <c r="JP31" s="84">
        <f>+'[3]CONSOLIDADO GC-BPS abierto'!JP33</f>
        <v>828.16088999999999</v>
      </c>
      <c r="JQ31" s="84">
        <f>+'[3]CONSOLIDADO GC-BPS abierto'!JQ33</f>
        <v>621.13243399999999</v>
      </c>
      <c r="JR31" s="84">
        <f>+'[3]CONSOLIDADO GC-BPS abierto'!JR33</f>
        <v>660.93013899999994</v>
      </c>
      <c r="JS31" s="84">
        <f>+'[3]CONSOLIDADO GC-BPS abierto'!JS33</f>
        <v>489.11453</v>
      </c>
      <c r="JT31" s="84">
        <f>+'[3]CONSOLIDADO GC-BPS abierto'!JT33</f>
        <v>537.25651800000003</v>
      </c>
      <c r="JU31" s="84">
        <f>+'[3]CONSOLIDADO GC-BPS abierto'!JU33</f>
        <v>485.00041800000002</v>
      </c>
      <c r="JV31" s="84">
        <f>+'[3]CONSOLIDADO GC-BPS abierto'!JV33</f>
        <v>698.555522</v>
      </c>
      <c r="JW31" s="84">
        <f>+'[3]CONSOLIDADO GC-BPS abierto'!JW33</f>
        <v>676.82499300000006</v>
      </c>
      <c r="JX31" s="84">
        <f>+'[3]CONSOLIDADO GC-BPS abierto'!JX33</f>
        <v>556.89352500000007</v>
      </c>
      <c r="JY31" s="84">
        <f>+'[3]CONSOLIDADO GC-BPS abierto'!JY33</f>
        <v>494.03738900000002</v>
      </c>
      <c r="JZ31" s="84">
        <f>+'[3]CONSOLIDADO GC-BPS abierto'!JZ33</f>
        <v>476.67941999999999</v>
      </c>
      <c r="KA31" s="84">
        <f>+'[3]CONSOLIDADO GC-BPS abierto'!KA33</f>
        <v>478.84893</v>
      </c>
      <c r="KB31" s="84">
        <f>+'[3]CONSOLIDADO GC-BPS abierto'!KB33</f>
        <v>715.56777</v>
      </c>
      <c r="KC31" s="84">
        <f>+'[3]CONSOLIDADO GC-BPS abierto'!KC33</f>
        <v>648.15601399999991</v>
      </c>
      <c r="KD31" s="84">
        <f>+'[3]CONSOLIDADO GC-BPS abierto'!KD33</f>
        <v>527.18123800000001</v>
      </c>
      <c r="KE31" s="84">
        <f>+'[3]CONSOLIDADO GC-BPS abierto'!KE33</f>
        <v>458.63713799999999</v>
      </c>
      <c r="KF31" s="84">
        <f>+'[3]CONSOLIDADO GC-BPS abierto'!KF33</f>
        <v>455.87165399999998</v>
      </c>
      <c r="KG31" s="84">
        <f>+'[3]CONSOLIDADO GC-BPS abierto'!KG33</f>
        <v>454.08381349999996</v>
      </c>
      <c r="KH31" s="84">
        <f>+'[3]CONSOLIDADO GC-BPS abierto'!KH33</f>
        <v>721.95553700000005</v>
      </c>
      <c r="KI31" s="84">
        <f>+'[3]CONSOLIDADO GC-BPS abierto'!KI33</f>
        <v>640.79353700000001</v>
      </c>
      <c r="KJ31" s="84">
        <f>+'[3]CONSOLIDADO GC-BPS abierto'!KJ33</f>
        <v>523.24365499999999</v>
      </c>
      <c r="KK31" s="84">
        <f>+'[3]CONSOLIDADO GC-BPS abierto'!KK33</f>
        <v>459.570607</v>
      </c>
      <c r="KL31" s="84">
        <f>+'[3]CONSOLIDADO GC-BPS abierto'!KL33</f>
        <v>456.74627199999998</v>
      </c>
      <c r="KM31" s="84">
        <f>+'[3]CONSOLIDADO GC-BPS abierto'!KM33</f>
        <v>455.992974</v>
      </c>
      <c r="KN31" s="84">
        <f>+'[3]CONSOLIDADO GC-BPS abierto'!KN33</f>
        <v>798.24221499999999</v>
      </c>
      <c r="KO31" s="84">
        <f>+'[3]CONSOLIDADO GC-BPS abierto'!KO33</f>
        <v>642.68585499999995</v>
      </c>
      <c r="KP31" s="84">
        <f>+'[3]CONSOLIDADO GC-BPS abierto'!KP33</f>
        <v>558.13344698999992</v>
      </c>
      <c r="KQ31" s="84">
        <f>+'[3]CONSOLIDADO GC-BPS abierto'!KQ33</f>
        <v>491.46822300000002</v>
      </c>
      <c r="KR31" s="84">
        <f>+'[3]CONSOLIDADO GC-BPS abierto'!KR33</f>
        <v>487.24114199999997</v>
      </c>
    </row>
    <row r="32" spans="1:304" x14ac:dyDescent="0.25">
      <c r="A32" s="82" t="s">
        <v>53</v>
      </c>
      <c r="B32" s="7">
        <f>+SUM(B33:B35)</f>
        <v>2378.5743750000001</v>
      </c>
      <c r="C32" s="7">
        <f t="shared" ref="C32:BN32" si="163">+SUM(C33:C35)</f>
        <v>2427.1011459999995</v>
      </c>
      <c r="D32" s="7">
        <f t="shared" si="163"/>
        <v>2455.2855429999995</v>
      </c>
      <c r="E32" s="7">
        <f t="shared" si="163"/>
        <v>2488.558438</v>
      </c>
      <c r="F32" s="7">
        <f t="shared" si="163"/>
        <v>2424.9890539999992</v>
      </c>
      <c r="G32" s="7">
        <f t="shared" si="163"/>
        <v>2443.8772100000006</v>
      </c>
      <c r="H32" s="7">
        <f t="shared" si="163"/>
        <v>2543.1552740000002</v>
      </c>
      <c r="I32" s="7">
        <f t="shared" si="163"/>
        <v>2529.5798909999999</v>
      </c>
      <c r="J32" s="7">
        <f t="shared" si="163"/>
        <v>2538.3822470000005</v>
      </c>
      <c r="K32" s="7">
        <f t="shared" si="163"/>
        <v>2506.1927269999996</v>
      </c>
      <c r="L32" s="7">
        <f t="shared" si="163"/>
        <v>2574.9089999999997</v>
      </c>
      <c r="M32" s="7">
        <f t="shared" si="163"/>
        <v>2629.1309999999999</v>
      </c>
      <c r="N32" s="7">
        <f t="shared" si="163"/>
        <v>2526.3566449999998</v>
      </c>
      <c r="O32" s="7">
        <f t="shared" si="163"/>
        <v>2542.1309000000001</v>
      </c>
      <c r="P32" s="7">
        <f t="shared" si="163"/>
        <v>2578.2538879999997</v>
      </c>
      <c r="Q32" s="7">
        <f t="shared" si="163"/>
        <v>2549.0939740000008</v>
      </c>
      <c r="R32" s="7">
        <f t="shared" si="163"/>
        <v>2565.4666120000002</v>
      </c>
      <c r="S32" s="7">
        <f t="shared" si="163"/>
        <v>2530.861046</v>
      </c>
      <c r="T32" s="7">
        <f t="shared" si="163"/>
        <v>2661.9911200000006</v>
      </c>
      <c r="U32" s="7">
        <f t="shared" si="163"/>
        <v>2561.3135350000002</v>
      </c>
      <c r="V32" s="7">
        <f t="shared" si="163"/>
        <v>2563.2302419999996</v>
      </c>
      <c r="W32" s="7">
        <f t="shared" si="163"/>
        <v>2564.9835699999999</v>
      </c>
      <c r="X32" s="7">
        <f t="shared" si="163"/>
        <v>2559.9659810000003</v>
      </c>
      <c r="Y32" s="7">
        <f t="shared" si="163"/>
        <v>2671.078062</v>
      </c>
      <c r="Z32" s="7">
        <f t="shared" si="163"/>
        <v>2563.8678650000002</v>
      </c>
      <c r="AA32" s="7">
        <f t="shared" si="163"/>
        <v>2608.5778450000007</v>
      </c>
      <c r="AB32" s="7">
        <f t="shared" si="163"/>
        <v>2635.8242789999995</v>
      </c>
      <c r="AC32" s="7">
        <f t="shared" si="163"/>
        <v>2620.5858820000003</v>
      </c>
      <c r="AD32" s="7">
        <f t="shared" si="163"/>
        <v>2621.3224050000003</v>
      </c>
      <c r="AE32" s="7">
        <f t="shared" si="163"/>
        <v>2621.8403850000004</v>
      </c>
      <c r="AF32" s="7">
        <f t="shared" si="163"/>
        <v>2729.2541620000002</v>
      </c>
      <c r="AG32" s="7">
        <f t="shared" si="163"/>
        <v>2614.5777659999999</v>
      </c>
      <c r="AH32" s="7">
        <f t="shared" si="163"/>
        <v>2611.9839470000002</v>
      </c>
      <c r="AI32" s="7">
        <f t="shared" si="163"/>
        <v>2593.8661639999996</v>
      </c>
      <c r="AJ32" s="7">
        <f t="shared" si="163"/>
        <v>2590.7615879999989</v>
      </c>
      <c r="AK32" s="7">
        <f t="shared" si="163"/>
        <v>2722.2457770000001</v>
      </c>
      <c r="AL32" s="7">
        <f t="shared" si="163"/>
        <v>2591.7451209999999</v>
      </c>
      <c r="AM32" s="7">
        <f t="shared" si="163"/>
        <v>2723.2015630000014</v>
      </c>
      <c r="AN32" s="7">
        <f t="shared" si="163"/>
        <v>2710.6224970000003</v>
      </c>
      <c r="AO32" s="7">
        <f t="shared" si="163"/>
        <v>2694.3049890000002</v>
      </c>
      <c r="AP32" s="7">
        <f t="shared" si="163"/>
        <v>2696.5153180000002</v>
      </c>
      <c r="AQ32" s="7">
        <f t="shared" si="163"/>
        <v>2690.6621849999992</v>
      </c>
      <c r="AR32" s="7">
        <f t="shared" si="163"/>
        <v>2678.4301719999994</v>
      </c>
      <c r="AS32" s="7">
        <f t="shared" si="163"/>
        <v>2754.6723160000001</v>
      </c>
      <c r="AT32" s="7">
        <f t="shared" si="163"/>
        <v>2615.9300640000001</v>
      </c>
      <c r="AU32" s="7">
        <f t="shared" si="163"/>
        <v>2544.4512420000001</v>
      </c>
      <c r="AV32" s="7">
        <f t="shared" si="163"/>
        <v>2761.909118</v>
      </c>
      <c r="AW32" s="7">
        <f t="shared" si="163"/>
        <v>2728.1580549999999</v>
      </c>
      <c r="AX32" s="7">
        <f t="shared" si="163"/>
        <v>2737.2894120000001</v>
      </c>
      <c r="AY32" s="7">
        <f t="shared" si="163"/>
        <v>2704.2175160000006</v>
      </c>
      <c r="AZ32" s="7">
        <f t="shared" si="163"/>
        <v>2657.0778858000003</v>
      </c>
      <c r="BA32" s="7">
        <f t="shared" si="163"/>
        <v>2707.0276210000002</v>
      </c>
      <c r="BB32" s="7">
        <f t="shared" si="163"/>
        <v>2708.1395287999994</v>
      </c>
      <c r="BC32" s="7">
        <f t="shared" si="163"/>
        <v>2784.3008840000002</v>
      </c>
      <c r="BD32" s="7">
        <f t="shared" si="163"/>
        <v>2884.2117280000002</v>
      </c>
      <c r="BE32" s="7">
        <f t="shared" si="163"/>
        <v>2770.76721</v>
      </c>
      <c r="BF32" s="7">
        <f t="shared" si="163"/>
        <v>2773.8582570000003</v>
      </c>
      <c r="BG32" s="7">
        <f t="shared" si="163"/>
        <v>2821.9808710000002</v>
      </c>
      <c r="BH32" s="7">
        <f t="shared" si="163"/>
        <v>2839.1630010000003</v>
      </c>
      <c r="BI32" s="7">
        <f t="shared" si="163"/>
        <v>2958.1291449999999</v>
      </c>
      <c r="BJ32" s="7">
        <f t="shared" si="163"/>
        <v>2824.7112489700003</v>
      </c>
      <c r="BK32" s="7">
        <f t="shared" si="163"/>
        <v>2907.5277071599999</v>
      </c>
      <c r="BL32" s="7">
        <f t="shared" si="163"/>
        <v>2880.1680997200001</v>
      </c>
      <c r="BM32" s="7">
        <f t="shared" si="163"/>
        <v>2924.1793588999999</v>
      </c>
      <c r="BN32" s="7">
        <f t="shared" si="163"/>
        <v>2902.6284210000003</v>
      </c>
      <c r="BO32" s="7">
        <f t="shared" ref="BO32:DZ32" si="164">+SUM(BO33:BO35)</f>
        <v>3070.1343029300006</v>
      </c>
      <c r="BP32" s="7">
        <f t="shared" si="164"/>
        <v>2933.0419213199993</v>
      </c>
      <c r="BQ32" s="7">
        <f t="shared" si="164"/>
        <v>3023.6621128599995</v>
      </c>
      <c r="BR32" s="7">
        <f t="shared" si="164"/>
        <v>3127.3888649200012</v>
      </c>
      <c r="BS32" s="7">
        <f t="shared" si="164"/>
        <v>3072.7928150900002</v>
      </c>
      <c r="BT32" s="7">
        <f t="shared" si="164"/>
        <v>3055.8163817499994</v>
      </c>
      <c r="BU32" s="7">
        <f t="shared" si="164"/>
        <v>3205.2761089700011</v>
      </c>
      <c r="BV32" s="7">
        <f t="shared" si="164"/>
        <v>3058.1077012600008</v>
      </c>
      <c r="BW32" s="7">
        <f t="shared" si="164"/>
        <v>3137.300737699999</v>
      </c>
      <c r="BX32" s="7">
        <f t="shared" si="164"/>
        <v>3194.2607485499993</v>
      </c>
      <c r="BY32" s="7">
        <f t="shared" si="164"/>
        <v>3194.0525134299996</v>
      </c>
      <c r="BZ32" s="7">
        <f t="shared" si="164"/>
        <v>3179.01925579</v>
      </c>
      <c r="CA32" s="7">
        <f t="shared" si="164"/>
        <v>3329.5295025899995</v>
      </c>
      <c r="CB32" s="7">
        <f t="shared" si="164"/>
        <v>3183.7553698800002</v>
      </c>
      <c r="CC32" s="7">
        <f t="shared" si="164"/>
        <v>3264.1923899399999</v>
      </c>
      <c r="CD32" s="7">
        <f t="shared" si="164"/>
        <v>3375.1555372700004</v>
      </c>
      <c r="CE32" s="7">
        <f t="shared" si="164"/>
        <v>3286.0419660000007</v>
      </c>
      <c r="CF32" s="7">
        <f t="shared" si="164"/>
        <v>3299.1410336999993</v>
      </c>
      <c r="CG32" s="7">
        <f t="shared" si="164"/>
        <v>3435.4584910500016</v>
      </c>
      <c r="CH32" s="7">
        <f t="shared" si="164"/>
        <v>3280.724096240001</v>
      </c>
      <c r="CI32" s="7">
        <f t="shared" si="164"/>
        <v>3486.7519243000015</v>
      </c>
      <c r="CJ32" s="7">
        <f t="shared" si="164"/>
        <v>3506.2828367700004</v>
      </c>
      <c r="CK32" s="7">
        <f t="shared" si="164"/>
        <v>3489.4216633800002</v>
      </c>
      <c r="CL32" s="7">
        <f t="shared" si="164"/>
        <v>3487.564386120001</v>
      </c>
      <c r="CM32" s="7">
        <f t="shared" si="164"/>
        <v>3650.1207896899987</v>
      </c>
      <c r="CN32" s="7">
        <f t="shared" si="164"/>
        <v>3501.1444717699997</v>
      </c>
      <c r="CO32" s="7">
        <f t="shared" si="164"/>
        <v>3549.2232929599995</v>
      </c>
      <c r="CP32" s="7">
        <f t="shared" si="164"/>
        <v>3487.9146039499988</v>
      </c>
      <c r="CQ32" s="7">
        <f t="shared" si="164"/>
        <v>3589.9857406799997</v>
      </c>
      <c r="CR32" s="7">
        <f t="shared" si="164"/>
        <v>3617.0273375300003</v>
      </c>
      <c r="CS32" s="7">
        <f t="shared" si="164"/>
        <v>3799.645520099999</v>
      </c>
      <c r="CT32" s="7">
        <f t="shared" si="164"/>
        <v>3592.2169532399994</v>
      </c>
      <c r="CU32" s="7">
        <f t="shared" si="164"/>
        <v>3870.0226206900015</v>
      </c>
      <c r="CV32" s="7">
        <f t="shared" si="164"/>
        <v>3910.7674378699994</v>
      </c>
      <c r="CW32" s="7">
        <f t="shared" si="164"/>
        <v>3862.8995023199991</v>
      </c>
      <c r="CX32" s="7">
        <f t="shared" si="164"/>
        <v>3878.8656102400009</v>
      </c>
      <c r="CY32" s="7">
        <f t="shared" si="164"/>
        <v>4061.9941800899996</v>
      </c>
      <c r="CZ32" s="7">
        <f t="shared" si="164"/>
        <v>3870.0066820000011</v>
      </c>
      <c r="DA32" s="7">
        <f t="shared" si="164"/>
        <v>3838.8506781099986</v>
      </c>
      <c r="DB32" s="7">
        <f t="shared" si="164"/>
        <v>3864.5122995699999</v>
      </c>
      <c r="DC32" s="7">
        <f t="shared" si="164"/>
        <v>3842.0652088300008</v>
      </c>
      <c r="DD32" s="7">
        <f t="shared" si="164"/>
        <v>3884.3773688399997</v>
      </c>
      <c r="DE32" s="7">
        <f t="shared" si="164"/>
        <v>4070.6288669999994</v>
      </c>
      <c r="DF32" s="7">
        <f t="shared" si="164"/>
        <v>3882.9820954099978</v>
      </c>
      <c r="DG32" s="7">
        <f t="shared" si="164"/>
        <v>4308.3567523699985</v>
      </c>
      <c r="DH32" s="7">
        <f t="shared" si="164"/>
        <v>4360.0880483600031</v>
      </c>
      <c r="DI32" s="7">
        <f t="shared" si="164"/>
        <v>4460.1425455199978</v>
      </c>
      <c r="DJ32" s="7">
        <f t="shared" si="164"/>
        <v>4358.9364661900008</v>
      </c>
      <c r="DK32" s="7">
        <f t="shared" si="164"/>
        <v>4577.7269061899979</v>
      </c>
      <c r="DL32" s="7">
        <f t="shared" si="164"/>
        <v>4349.8753079099988</v>
      </c>
      <c r="DM32" s="7">
        <f t="shared" si="164"/>
        <v>4466.8858722800014</v>
      </c>
      <c r="DN32" s="7">
        <f t="shared" si="164"/>
        <v>4403.00419805</v>
      </c>
      <c r="DO32" s="7">
        <f t="shared" si="164"/>
        <v>4418.1082168700013</v>
      </c>
      <c r="DP32" s="7">
        <f t="shared" si="164"/>
        <v>4426.0024104499998</v>
      </c>
      <c r="DQ32" s="7">
        <f t="shared" si="164"/>
        <v>4626.2484534199994</v>
      </c>
      <c r="DR32" s="7">
        <f t="shared" si="164"/>
        <v>4488.9384925799968</v>
      </c>
      <c r="DS32" s="7">
        <f t="shared" si="164"/>
        <v>5072.8652858100022</v>
      </c>
      <c r="DT32" s="7">
        <f t="shared" si="164"/>
        <v>5134.5936437600012</v>
      </c>
      <c r="DU32" s="7">
        <f t="shared" si="164"/>
        <v>5092.9258830699991</v>
      </c>
      <c r="DV32" s="7">
        <f t="shared" si="164"/>
        <v>5128.41948916</v>
      </c>
      <c r="DW32" s="7">
        <f t="shared" si="164"/>
        <v>5378.6249384699977</v>
      </c>
      <c r="DX32" s="7">
        <f t="shared" si="164"/>
        <v>5118.1565391800013</v>
      </c>
      <c r="DY32" s="7">
        <f t="shared" si="164"/>
        <v>5163.8983744000006</v>
      </c>
      <c r="DZ32" s="7">
        <f t="shared" si="164"/>
        <v>5170.7978966500013</v>
      </c>
      <c r="EA32" s="7">
        <f t="shared" ref="EA32:GL32" si="165">+SUM(EA33:EA35)</f>
        <v>5219.5844061300004</v>
      </c>
      <c r="EB32" s="7">
        <f t="shared" si="165"/>
        <v>5249.8966322099996</v>
      </c>
      <c r="EC32" s="7">
        <f t="shared" si="165"/>
        <v>5459.1818334199979</v>
      </c>
      <c r="ED32" s="7">
        <f t="shared" si="165"/>
        <v>5264.2739212700008</v>
      </c>
      <c r="EE32" s="7">
        <f t="shared" si="165"/>
        <v>5799.5550777400003</v>
      </c>
      <c r="EF32" s="7">
        <f t="shared" si="165"/>
        <v>6657.089222380002</v>
      </c>
      <c r="EG32" s="7">
        <f t="shared" si="165"/>
        <v>5124.0317152699999</v>
      </c>
      <c r="EH32" s="7">
        <f t="shared" si="165"/>
        <v>5848.2691325600008</v>
      </c>
      <c r="EI32" s="7">
        <f t="shared" si="165"/>
        <v>6184.4436763699969</v>
      </c>
      <c r="EJ32" s="7">
        <f t="shared" si="165"/>
        <v>6002.5287909400013</v>
      </c>
      <c r="EK32" s="7">
        <f t="shared" si="165"/>
        <v>5960.6098662699997</v>
      </c>
      <c r="EL32" s="7">
        <f t="shared" si="165"/>
        <v>5952.6186975100018</v>
      </c>
      <c r="EM32" s="7">
        <f t="shared" si="165"/>
        <v>5680.5438581399994</v>
      </c>
      <c r="EN32" s="7">
        <f t="shared" si="165"/>
        <v>6317.2195308400005</v>
      </c>
      <c r="EO32" s="7">
        <f t="shared" si="165"/>
        <v>6209.4775671899997</v>
      </c>
      <c r="EP32" s="7">
        <f t="shared" si="165"/>
        <v>6048.1748873600036</v>
      </c>
      <c r="EQ32" s="7">
        <f t="shared" si="165"/>
        <v>6595.2459344499994</v>
      </c>
      <c r="ER32" s="7">
        <f t="shared" si="165"/>
        <v>6700.2521687799999</v>
      </c>
      <c r="ES32" s="7">
        <f t="shared" si="165"/>
        <v>6689.6169689699964</v>
      </c>
      <c r="ET32" s="7">
        <f t="shared" si="165"/>
        <v>6773.9039000299999</v>
      </c>
      <c r="EU32" s="7">
        <f t="shared" si="165"/>
        <v>7039.1618328899995</v>
      </c>
      <c r="EV32" s="7">
        <f t="shared" si="165"/>
        <v>6779.3113061299991</v>
      </c>
      <c r="EW32" s="7">
        <f t="shared" si="165"/>
        <v>6794.6872252300009</v>
      </c>
      <c r="EX32" s="7">
        <f t="shared" si="165"/>
        <v>6762.7453962300015</v>
      </c>
      <c r="EY32" s="7">
        <f t="shared" si="165"/>
        <v>6715.1681319799955</v>
      </c>
      <c r="EZ32" s="7">
        <f t="shared" si="165"/>
        <v>6766.1022894499993</v>
      </c>
      <c r="FA32" s="7">
        <f t="shared" si="165"/>
        <v>7019.8117916200017</v>
      </c>
      <c r="FB32" s="7">
        <f t="shared" si="165"/>
        <v>6918.2043026800002</v>
      </c>
      <c r="FC32" s="7">
        <f t="shared" si="165"/>
        <v>7684.6389105999997</v>
      </c>
      <c r="FD32" s="7">
        <f t="shared" si="165"/>
        <v>8785.3038183700028</v>
      </c>
      <c r="FE32" s="7">
        <f t="shared" si="165"/>
        <v>6701.8934397200001</v>
      </c>
      <c r="FF32" s="7">
        <f t="shared" si="165"/>
        <v>7820.7942598299978</v>
      </c>
      <c r="FG32" s="7">
        <f t="shared" si="165"/>
        <v>8168.3262483900025</v>
      </c>
      <c r="FH32" s="7">
        <f t="shared" si="165"/>
        <v>7889.2835652400017</v>
      </c>
      <c r="FI32" s="7">
        <f t="shared" si="165"/>
        <v>7599.3609790400005</v>
      </c>
      <c r="FJ32" s="7">
        <f t="shared" si="165"/>
        <v>7753.7736822199968</v>
      </c>
      <c r="FK32" s="7">
        <f t="shared" si="165"/>
        <v>7803.6917439899998</v>
      </c>
      <c r="FL32" s="7">
        <f t="shared" si="165"/>
        <v>7598.5733472199972</v>
      </c>
      <c r="FM32" s="7">
        <f t="shared" si="165"/>
        <v>8133.1725053700065</v>
      </c>
      <c r="FN32" s="7">
        <f t="shared" si="165"/>
        <v>7869.1051690599998</v>
      </c>
      <c r="FO32" s="7">
        <f t="shared" si="165"/>
        <v>8629.8386695200006</v>
      </c>
      <c r="FP32" s="7">
        <f t="shared" si="165"/>
        <v>8785.699203340002</v>
      </c>
      <c r="FQ32" s="7">
        <f t="shared" si="165"/>
        <v>8753.4261422399995</v>
      </c>
      <c r="FR32" s="7">
        <f t="shared" si="165"/>
        <v>8773.4038598099996</v>
      </c>
      <c r="FS32" s="7">
        <f t="shared" si="165"/>
        <v>9234.0070502499966</v>
      </c>
      <c r="FT32" s="7">
        <f t="shared" si="165"/>
        <v>8810.166512769998</v>
      </c>
      <c r="FU32" s="7">
        <f t="shared" si="165"/>
        <v>8806.9450980700021</v>
      </c>
      <c r="FV32" s="7">
        <f t="shared" si="165"/>
        <v>8678.114271460001</v>
      </c>
      <c r="FW32" s="7">
        <f t="shared" si="165"/>
        <v>8892.1236950699949</v>
      </c>
      <c r="FX32" s="7">
        <f t="shared" si="165"/>
        <v>8831.9993037500026</v>
      </c>
      <c r="FY32" s="7">
        <f t="shared" si="165"/>
        <v>9336.6984409599954</v>
      </c>
      <c r="FZ32" s="7">
        <f t="shared" si="165"/>
        <v>8945.2360677300021</v>
      </c>
      <c r="GA32" s="7">
        <f t="shared" si="165"/>
        <v>9877.5935815700032</v>
      </c>
      <c r="GB32" s="7">
        <f t="shared" si="165"/>
        <v>9998.3971386099984</v>
      </c>
      <c r="GC32" s="7">
        <f t="shared" si="165"/>
        <v>9909.680934149992</v>
      </c>
      <c r="GD32" s="7">
        <f t="shared" si="165"/>
        <v>9974.6209217900014</v>
      </c>
      <c r="GE32" s="7">
        <f t="shared" si="165"/>
        <v>10422.076776389995</v>
      </c>
      <c r="GF32" s="7">
        <f t="shared" si="165"/>
        <v>10052.780107220002</v>
      </c>
      <c r="GG32" s="7">
        <f t="shared" si="165"/>
        <v>10075.039614400004</v>
      </c>
      <c r="GH32" s="7">
        <f t="shared" si="165"/>
        <v>10028.611351579999</v>
      </c>
      <c r="GI32" s="7">
        <f t="shared" si="165"/>
        <v>10013.309463149999</v>
      </c>
      <c r="GJ32" s="7">
        <f t="shared" si="165"/>
        <v>9943.6495442199994</v>
      </c>
      <c r="GK32" s="7">
        <f t="shared" si="165"/>
        <v>10779.070612019999</v>
      </c>
      <c r="GL32" s="7">
        <f t="shared" si="165"/>
        <v>10065.89233352</v>
      </c>
      <c r="GM32" s="7">
        <f t="shared" ref="GM32:HH32" si="166">+SUM(GM33:GM35)</f>
        <v>11177.566140790004</v>
      </c>
      <c r="GN32" s="7">
        <f t="shared" si="166"/>
        <v>12962.435216610005</v>
      </c>
      <c r="GO32" s="7">
        <f t="shared" si="166"/>
        <v>9739.6041119700003</v>
      </c>
      <c r="GP32" s="7">
        <f t="shared" si="166"/>
        <v>11231.59308319001</v>
      </c>
      <c r="GQ32" s="7">
        <f t="shared" si="166"/>
        <v>11941.187849510006</v>
      </c>
      <c r="GR32" s="7">
        <f t="shared" si="166"/>
        <v>11439.56399834</v>
      </c>
      <c r="GS32" s="7">
        <f t="shared" si="166"/>
        <v>11390.234020019998</v>
      </c>
      <c r="GT32" s="7">
        <f t="shared" si="166"/>
        <v>11487.351133070004</v>
      </c>
      <c r="GU32" s="7">
        <f t="shared" si="166"/>
        <v>11901.205785639999</v>
      </c>
      <c r="GV32" s="7">
        <f t="shared" si="166"/>
        <v>11458.701373399999</v>
      </c>
      <c r="GW32" s="7">
        <f t="shared" si="166"/>
        <v>12308.828349789999</v>
      </c>
      <c r="GX32" s="7">
        <f t="shared" si="166"/>
        <v>11381.48150347</v>
      </c>
      <c r="GY32" s="7">
        <f t="shared" si="166"/>
        <v>12259.738141030004</v>
      </c>
      <c r="GZ32" s="7">
        <f t="shared" si="166"/>
        <v>12628.83910829</v>
      </c>
      <c r="HA32" s="7">
        <f t="shared" si="166"/>
        <v>12706.643448930003</v>
      </c>
      <c r="HB32" s="7">
        <f t="shared" si="166"/>
        <v>12477.829551579998</v>
      </c>
      <c r="HC32" s="7">
        <f t="shared" si="166"/>
        <v>13295.469769709998</v>
      </c>
      <c r="HD32" s="7">
        <f t="shared" si="166"/>
        <v>12681.541101250001</v>
      </c>
      <c r="HE32" s="7">
        <f t="shared" si="166"/>
        <v>12688.672044809999</v>
      </c>
      <c r="HF32" s="7">
        <f t="shared" si="166"/>
        <v>12686.183559869994</v>
      </c>
      <c r="HG32" s="7">
        <f t="shared" si="166"/>
        <v>13340.216167800003</v>
      </c>
      <c r="HH32" s="7">
        <f t="shared" si="166"/>
        <v>12743.755453020007</v>
      </c>
      <c r="HI32" s="7">
        <f t="shared" ref="HI32:HO32" si="167">+SUM(HI33:HI35)</f>
        <v>13382.482355939999</v>
      </c>
      <c r="HJ32" s="7">
        <f t="shared" si="167"/>
        <v>12666.14417476</v>
      </c>
      <c r="HK32" s="7">
        <f t="shared" si="167"/>
        <v>13951.732549510001</v>
      </c>
      <c r="HL32" s="7">
        <f t="shared" si="167"/>
        <v>14264.43794491</v>
      </c>
      <c r="HM32" s="7">
        <f t="shared" si="167"/>
        <v>14034.188450999995</v>
      </c>
      <c r="HN32" s="7">
        <f t="shared" si="167"/>
        <v>14291.579924250007</v>
      </c>
      <c r="HO32" s="7">
        <f t="shared" si="167"/>
        <v>14953.714640969996</v>
      </c>
      <c r="HP32" s="7">
        <f t="shared" ref="HP32:HU32" si="168">+SUM(HP33:HP35)</f>
        <v>14159.415056920001</v>
      </c>
      <c r="HQ32" s="7">
        <f t="shared" si="168"/>
        <v>14208.384815359997</v>
      </c>
      <c r="HR32" s="7">
        <f t="shared" si="168"/>
        <v>14252.74719334001</v>
      </c>
      <c r="HS32" s="7">
        <f t="shared" si="168"/>
        <v>14281.282211779999</v>
      </c>
      <c r="HT32" s="7">
        <f t="shared" si="168"/>
        <v>14268.47839063</v>
      </c>
      <c r="HU32" s="7">
        <f t="shared" si="16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169">+SUM(HZ33:HZ35)</f>
        <v>15358.591686640004</v>
      </c>
      <c r="IA32" s="7">
        <f t="shared" si="169"/>
        <v>16365.484738420011</v>
      </c>
      <c r="IB32" s="7">
        <f t="shared" si="169"/>
        <v>15478.172206870004</v>
      </c>
      <c r="IC32" s="7">
        <f t="shared" si="169"/>
        <v>15590.655357999998</v>
      </c>
      <c r="ID32" s="7">
        <f t="shared" si="169"/>
        <v>15746.991501</v>
      </c>
      <c r="IE32" s="7">
        <f t="shared" si="169"/>
        <v>15627.42237203</v>
      </c>
      <c r="IF32" s="7">
        <f t="shared" si="169"/>
        <v>15608.287621850006</v>
      </c>
      <c r="IG32" s="7">
        <f t="shared" si="169"/>
        <v>16436.26113074</v>
      </c>
      <c r="IH32" s="7">
        <f t="shared" ref="IH32:IS32" si="170">+SUM(IH33:IH35)</f>
        <v>15482.852796040001</v>
      </c>
      <c r="II32" s="7">
        <f t="shared" si="170"/>
        <v>17000.689501499994</v>
      </c>
      <c r="IJ32" s="7">
        <f t="shared" si="170"/>
        <v>17472.288529970006</v>
      </c>
      <c r="IK32" s="7">
        <f t="shared" si="170"/>
        <v>16956.604879999999</v>
      </c>
      <c r="IL32" s="7">
        <f t="shared" si="170"/>
        <v>17165.573880490007</v>
      </c>
      <c r="IM32" s="7">
        <f t="shared" si="170"/>
        <v>17705.179759199993</v>
      </c>
      <c r="IN32" s="7">
        <f t="shared" si="170"/>
        <v>16993.49819785</v>
      </c>
      <c r="IO32" s="7">
        <f t="shared" si="170"/>
        <v>17128.438170409994</v>
      </c>
      <c r="IP32" s="7">
        <f t="shared" si="170"/>
        <v>17060.44245604999</v>
      </c>
      <c r="IQ32" s="7">
        <f t="shared" si="170"/>
        <v>17222.516429649997</v>
      </c>
      <c r="IR32" s="7">
        <f t="shared" si="170"/>
        <v>16911.235523400006</v>
      </c>
      <c r="IS32" s="7">
        <f t="shared" si="170"/>
        <v>18073.184135819993</v>
      </c>
      <c r="IT32" s="7">
        <f t="shared" ref="IT32:IV32" si="171">+SUM(IT33:IT35)</f>
        <v>17018.752807730001</v>
      </c>
      <c r="IU32" s="7">
        <f t="shared" si="171"/>
        <v>35044.039900430005</v>
      </c>
      <c r="IV32" s="7">
        <f t="shared" si="171"/>
        <v>2815.6852914400015</v>
      </c>
      <c r="IW32" s="7">
        <f t="shared" ref="IW32:IX32" si="172">+SUM(IW33:IW35)</f>
        <v>18793.063886780012</v>
      </c>
      <c r="IX32" s="7">
        <f t="shared" si="172"/>
        <v>18630.624183660009</v>
      </c>
      <c r="IY32" s="7">
        <f t="shared" ref="IY32:JA32" si="173">+SUM(IY33:IY35)</f>
        <v>19880.150504970006</v>
      </c>
      <c r="IZ32" s="7">
        <f t="shared" si="173"/>
        <v>18983.025657340018</v>
      </c>
      <c r="JA32" s="7">
        <f t="shared" si="173"/>
        <v>18894.21664889</v>
      </c>
      <c r="JB32" s="7">
        <f t="shared" ref="JB32:JC32" si="174">+SUM(JB33:JB35)</f>
        <v>18934.2325289</v>
      </c>
      <c r="JC32" s="7">
        <f t="shared" si="174"/>
        <v>18838.24049380999</v>
      </c>
      <c r="JD32" s="7">
        <f t="shared" ref="JD32:JE32" si="175">+SUM(JD33:JD35)</f>
        <v>18634.1788414</v>
      </c>
      <c r="JE32" s="7">
        <f t="shared" si="175"/>
        <v>19580.933342559994</v>
      </c>
      <c r="JF32" s="7">
        <f t="shared" ref="JF32:JG32" si="176">+SUM(JF33:JF35)</f>
        <v>18827.189537930011</v>
      </c>
      <c r="JG32" s="7">
        <f t="shared" si="176"/>
        <v>20303.757040140004</v>
      </c>
      <c r="JH32" s="7">
        <f t="shared" ref="JH32:JI32" si="177">+SUM(JH33:JH35)</f>
        <v>36146.225840070008</v>
      </c>
      <c r="JI32" s="7">
        <f t="shared" si="177"/>
        <v>4649.0505060899977</v>
      </c>
      <c r="JJ32" s="7">
        <f t="shared" ref="JJ32:JK32" si="178">+SUM(JJ33:JJ35)</f>
        <v>19847.186441180005</v>
      </c>
      <c r="JK32" s="7">
        <f t="shared" si="178"/>
        <v>20996.678822599999</v>
      </c>
      <c r="JL32" s="7">
        <f t="shared" ref="JL32:JM32" si="179">+SUM(JL33:JL35)</f>
        <v>20702.698024579993</v>
      </c>
      <c r="JM32" s="7">
        <f t="shared" si="179"/>
        <v>20173.513044259995</v>
      </c>
      <c r="JN32" s="7">
        <f t="shared" ref="JN32:JO32" si="180">+SUM(JN33:JN35)</f>
        <v>20010.467193939996</v>
      </c>
      <c r="JO32" s="7">
        <f t="shared" si="180"/>
        <v>19372.408142010005</v>
      </c>
      <c r="JP32" s="7">
        <f t="shared" ref="JP32" si="181">+SUM(JP33:JP35)</f>
        <v>20979.347110059996</v>
      </c>
      <c r="JQ32" s="7">
        <f t="shared" ref="JQ32:JR32" si="182">+SUM(JQ33:JQ35)</f>
        <v>21713.742109040002</v>
      </c>
      <c r="JR32" s="7">
        <f t="shared" si="182"/>
        <v>20485.816815000006</v>
      </c>
      <c r="JS32" s="7">
        <f t="shared" ref="JS32:JT32" si="183">+SUM(JS33:JS35)</f>
        <v>21540.367837829996</v>
      </c>
      <c r="JT32" s="7">
        <f t="shared" si="183"/>
        <v>21468.248342390001</v>
      </c>
      <c r="JU32" s="7">
        <f t="shared" ref="JU32:JV32" si="184">+SUM(JU33:JU35)</f>
        <v>21724.438428994796</v>
      </c>
      <c r="JV32" s="7">
        <f t="shared" si="184"/>
        <v>21360.556173064393</v>
      </c>
      <c r="JW32" s="7">
        <f t="shared" ref="JW32:JX32" si="185">+SUM(JW33:JW35)</f>
        <v>22770.776311135989</v>
      </c>
      <c r="JX32" s="7">
        <f t="shared" si="185"/>
        <v>21757.912203026801</v>
      </c>
      <c r="JY32" s="7">
        <f t="shared" ref="JY32:JZ32" si="186">+SUM(JY33:JY35)</f>
        <v>22310.158718831604</v>
      </c>
      <c r="JZ32" s="7">
        <f t="shared" si="186"/>
        <v>22350.505332988796</v>
      </c>
      <c r="KA32" s="7">
        <f t="shared" ref="KA32:KB32" si="187">+SUM(KA33:KA35)</f>
        <v>20559.45839279519</v>
      </c>
      <c r="KB32" s="7">
        <f t="shared" si="187"/>
        <v>21335.669307504402</v>
      </c>
      <c r="KC32" s="7">
        <f t="shared" ref="KC32:KD32" si="188">+SUM(KC33:KC35)</f>
        <v>23091.029910729983</v>
      </c>
      <c r="KD32" s="7">
        <f t="shared" si="188"/>
        <v>22443.236729770008</v>
      </c>
      <c r="KE32" s="7">
        <f t="shared" ref="KE32:KF32" si="189">+SUM(KE33:KE35)</f>
        <v>23142.409948830005</v>
      </c>
      <c r="KF32" s="7">
        <f t="shared" si="189"/>
        <v>43571.199167484796</v>
      </c>
      <c r="KG32" s="7">
        <f t="shared" ref="KG32:KH32" si="190">+SUM(KG33:KG35)</f>
        <v>4674.299622003201</v>
      </c>
      <c r="KH32" s="7">
        <f t="shared" si="190"/>
        <v>24148.030632989197</v>
      </c>
      <c r="KI32" s="7">
        <f t="shared" ref="KI32:KM32" si="191">+SUM(KI33:KI35)</f>
        <v>25226.682744168007</v>
      </c>
      <c r="KJ32" s="7">
        <f t="shared" ref="KJ32" si="192">+SUM(KJ33:KJ35)</f>
        <v>23495.334327076005</v>
      </c>
      <c r="KK32" s="7">
        <f t="shared" si="191"/>
        <v>23732.228856623995</v>
      </c>
      <c r="KL32" s="7">
        <f t="shared" si="191"/>
        <v>24201.896350225998</v>
      </c>
      <c r="KM32" s="7">
        <f t="shared" si="191"/>
        <v>23942.667631980396</v>
      </c>
      <c r="KN32" s="7">
        <f t="shared" ref="KN32:KO32" si="193">+SUM(KN33:KN35)</f>
        <v>23925.449495749988</v>
      </c>
      <c r="KO32" s="7">
        <f t="shared" si="193"/>
        <v>25486.799573853452</v>
      </c>
      <c r="KP32" s="7">
        <f t="shared" ref="KP32:KQ32" si="194">+SUM(KP33:KP35)</f>
        <v>24376.092285693201</v>
      </c>
      <c r="KQ32" s="7">
        <f t="shared" si="194"/>
        <v>26044.007900004006</v>
      </c>
      <c r="KR32" s="7">
        <f t="shared" ref="KR32" si="195">+SUM(KR33:KR35)</f>
        <v>26930.480833694401</v>
      </c>
    </row>
    <row r="33" spans="1:304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f>+'[3]CONSOLIDADO GC-BPS abierto'!GL35</f>
        <v>665.32299999999998</v>
      </c>
      <c r="GM33" s="84">
        <f>+'[3]CONSOLIDADO GC-BPS abierto'!GM35</f>
        <v>742.58199999999999</v>
      </c>
      <c r="GN33" s="84">
        <f>+'[3]CONSOLIDADO GC-BPS abierto'!GN35</f>
        <v>1464.758</v>
      </c>
      <c r="GO33" s="84">
        <f>+'[3]CONSOLIDADO GC-BPS abierto'!GO35</f>
        <v>41.341000000000001</v>
      </c>
      <c r="GP33" s="84">
        <f>+'[3]CONSOLIDADO GC-BPS abierto'!GP35</f>
        <v>745.96900000000005</v>
      </c>
      <c r="GQ33" s="84">
        <f>+'[3]CONSOLIDADO GC-BPS abierto'!GQ35</f>
        <v>761.42399999999998</v>
      </c>
      <c r="GR33" s="84">
        <f>+'[3]CONSOLIDADO GC-BPS abierto'!GR35</f>
        <v>766.45799999999997</v>
      </c>
      <c r="GS33" s="84">
        <f>+'[3]CONSOLIDADO GC-BPS abierto'!GS35</f>
        <v>772.47500000000002</v>
      </c>
      <c r="GT33" s="84">
        <f>+'[3]CONSOLIDADO GC-BPS abierto'!GT35</f>
        <v>771.54600000000005</v>
      </c>
      <c r="GU33" s="84">
        <f>+'[3]CONSOLIDADO GC-BPS abierto'!GU35</f>
        <v>764.05799999999999</v>
      </c>
      <c r="GV33" s="84">
        <f>+'[3]CONSOLIDADO GC-BPS abierto'!GV35</f>
        <v>765.81</v>
      </c>
      <c r="GW33" s="84">
        <f>+'[3]CONSOLIDADO GC-BPS abierto'!GW35</f>
        <v>784.47699999999998</v>
      </c>
      <c r="GX33" s="84">
        <f>+'[3]CONSOLIDADO GC-BPS abierto'!GX35</f>
        <v>772.14</v>
      </c>
      <c r="GY33" s="84">
        <f>+'[3]CONSOLIDADO GC-BPS abierto'!GY35</f>
        <v>856.74400000000003</v>
      </c>
      <c r="GZ33" s="84">
        <f>+'[3]CONSOLIDADO GC-BPS abierto'!GZ35</f>
        <v>956.476</v>
      </c>
      <c r="HA33" s="84">
        <f>+'[3]CONSOLIDADO GC-BPS abierto'!HA35</f>
        <v>956.89200000000005</v>
      </c>
      <c r="HB33" s="84">
        <f>+'[3]CONSOLIDADO GC-BPS abierto'!HB35</f>
        <v>702.05399999999997</v>
      </c>
      <c r="HC33" s="84">
        <f>+'[3]CONSOLIDADO GC-BPS abierto'!HC35</f>
        <v>886.49199999999996</v>
      </c>
      <c r="HD33" s="84">
        <f>+'[3]CONSOLIDADO GC-BPS abierto'!HD35</f>
        <v>878.53399999999999</v>
      </c>
      <c r="HE33" s="84">
        <f>+'[3]CONSOLIDADO GC-BPS abierto'!HE35</f>
        <v>884.08500000000004</v>
      </c>
      <c r="HF33" s="84">
        <f>+'[3]CONSOLIDADO GC-BPS abierto'!HF35</f>
        <v>881.43700000000001</v>
      </c>
      <c r="HG33" s="84">
        <f>+'[3]CONSOLIDADO GC-BPS abierto'!HG35</f>
        <v>885.03800000000001</v>
      </c>
      <c r="HH33" s="84">
        <f>+'[3]CONSOLIDADO GC-BPS abierto'!HH35</f>
        <v>900.63900000000001</v>
      </c>
      <c r="HI33" s="84">
        <f>+'[3]CONSOLIDADO GC-BPS abierto'!HI35</f>
        <v>844.45699999999999</v>
      </c>
      <c r="HJ33" s="84">
        <f>+'[3]CONSOLIDADO GC-BPS abierto'!HJ35</f>
        <v>887.09500000000003</v>
      </c>
      <c r="HK33" s="84">
        <f>+'[3]CONSOLIDADO GC-BPS abierto'!HK35</f>
        <v>974.38599999999997</v>
      </c>
      <c r="HL33" s="84">
        <f>+'[3]CONSOLIDADO GC-BPS abierto'!HL35</f>
        <v>1059.769</v>
      </c>
      <c r="HM33" s="84">
        <f>+'[3]CONSOLIDADO GC-BPS abierto'!HM35</f>
        <v>1008.7809999999999</v>
      </c>
      <c r="HN33" s="84">
        <f>+'[3]CONSOLIDADO GC-BPS abierto'!HN35</f>
        <v>1003.321</v>
      </c>
      <c r="HO33" s="84">
        <f>+'[3]CONSOLIDADO GC-BPS abierto'!HO35</f>
        <v>1000.918</v>
      </c>
      <c r="HP33" s="84">
        <f>+'[3]CONSOLIDADO GC-BPS abierto'!HP35</f>
        <v>1013.202</v>
      </c>
      <c r="HQ33" s="84">
        <f>+'[3]CONSOLIDADO GC-BPS abierto'!HQ35</f>
        <v>1016.75</v>
      </c>
      <c r="HR33" s="84">
        <f>+'[3]CONSOLIDADO GC-BPS abierto'!HR35</f>
        <v>1010.033</v>
      </c>
      <c r="HS33" s="84">
        <f>+'[3]CONSOLIDADO GC-BPS abierto'!HS35</f>
        <v>1005.069</v>
      </c>
      <c r="HT33" s="84">
        <f>+'[3]CONSOLIDADO GC-BPS abierto'!HT35</f>
        <v>1012.823</v>
      </c>
      <c r="HU33" s="84">
        <f>+'[3]CONSOLIDADO GC-BPS abierto'!HU35</f>
        <v>1021.298</v>
      </c>
      <c r="HV33" s="84">
        <f>+'[3]CONSOLIDADO GC-BPS abierto'!HV35</f>
        <v>1002.534276</v>
      </c>
      <c r="HW33" s="84">
        <f>+'[3]CONSOLIDADO GC-BPS abierto'!HW35</f>
        <v>1103.6740649999999</v>
      </c>
      <c r="HX33" s="84">
        <f>+'[3]CONSOLIDADO GC-BPS abierto'!HX35</f>
        <v>1141.6880169999999</v>
      </c>
      <c r="HY33" s="84">
        <f>+'[3]CONSOLIDADO GC-BPS abierto'!HY35</f>
        <v>1090.1545280000003</v>
      </c>
      <c r="HZ33" s="84">
        <f>+'[3]CONSOLIDADO GC-BPS abierto'!HZ35</f>
        <v>1114.507967</v>
      </c>
      <c r="IA33" s="84">
        <f>+'[3]CONSOLIDADO GC-BPS abierto'!IA35</f>
        <v>1075.784864</v>
      </c>
      <c r="IB33" s="84">
        <f>+'[3]CONSOLIDADO GC-BPS abierto'!IB35</f>
        <v>1113.575597</v>
      </c>
      <c r="IC33" s="84">
        <f>+'[3]CONSOLIDADO GC-BPS abierto'!IC35</f>
        <v>1045.2329589999999</v>
      </c>
      <c r="ID33" s="84">
        <f>+'[3]CONSOLIDADO GC-BPS abierto'!ID35</f>
        <v>1162.4600180000002</v>
      </c>
      <c r="IE33" s="84">
        <f>+'[3]CONSOLIDADO GC-BPS abierto'!IE35</f>
        <v>1114.8277599999999</v>
      </c>
      <c r="IF33" s="84">
        <f>+'[3]CONSOLIDADO GC-BPS abierto'!IF35</f>
        <v>1127.5302110000002</v>
      </c>
      <c r="IG33" s="84">
        <f>+'[3]CONSOLIDADO GC-BPS abierto'!IG35</f>
        <v>1107.857023</v>
      </c>
      <c r="IH33" s="84">
        <f>+'[3]CONSOLIDADO GC-BPS abierto'!IH35</f>
        <v>1102.314586</v>
      </c>
      <c r="II33" s="84">
        <f>+'[3]CONSOLIDADO GC-BPS abierto'!II35</f>
        <v>1215.9481230000001</v>
      </c>
      <c r="IJ33" s="84">
        <f>+'[3]CONSOLIDADO GC-BPS abierto'!IJ35</f>
        <v>1461.6897590000001</v>
      </c>
      <c r="IK33" s="84">
        <f>+'[3]CONSOLIDADO GC-BPS abierto'!IK35</f>
        <v>1010.4862850000002</v>
      </c>
      <c r="IL33" s="84">
        <f>+'[3]CONSOLIDADO GC-BPS abierto'!IL35</f>
        <v>1189.0269879999998</v>
      </c>
      <c r="IM33" s="84">
        <f>+'[3]CONSOLIDADO GC-BPS abierto'!IM35</f>
        <v>1220.0110599999998</v>
      </c>
      <c r="IN33" s="84">
        <f>+'[3]CONSOLIDADO GC-BPS abierto'!IN35</f>
        <v>1214.6093249999999</v>
      </c>
      <c r="IO33" s="84">
        <f>+'[3]CONSOLIDADO GC-BPS abierto'!IO35</f>
        <v>1198.476762</v>
      </c>
      <c r="IP33" s="84">
        <f>+'[3]CONSOLIDADO GC-BPS abierto'!IP35</f>
        <v>1205.7027109999999</v>
      </c>
      <c r="IQ33" s="84">
        <f>+'[3]CONSOLIDADO GC-BPS abierto'!IQ35</f>
        <v>1218.4340530000002</v>
      </c>
      <c r="IR33" s="84">
        <f>+'[3]CONSOLIDADO GC-BPS abierto'!IR35</f>
        <v>1208.872075</v>
      </c>
      <c r="IS33" s="84">
        <f>+'[3]CONSOLIDADO GC-BPS abierto'!IS35</f>
        <v>1208.838514</v>
      </c>
      <c r="IT33" s="84">
        <f>+'[3]CONSOLIDADO GC-BPS abierto'!IT35</f>
        <v>1084.8661520000001</v>
      </c>
      <c r="IU33" s="84">
        <f>+'[3]CONSOLIDADO GC-BPS abierto'!IU35</f>
        <v>1923.7264479999999</v>
      </c>
      <c r="IV33" s="84">
        <f>+'[3]CONSOLIDADO GC-BPS abierto'!IV35</f>
        <v>79.836094000000003</v>
      </c>
      <c r="IW33" s="84">
        <f>+'[3]CONSOLIDADO GC-BPS abierto'!IW35</f>
        <v>1275.124268</v>
      </c>
      <c r="IX33" s="84">
        <f>+'[3]CONSOLIDADO GC-BPS abierto'!IX35</f>
        <v>1251.981209</v>
      </c>
      <c r="IY33" s="84">
        <f>+'[3]CONSOLIDADO GC-BPS abierto'!IY35</f>
        <v>1297.5853599999998</v>
      </c>
      <c r="IZ33" s="84">
        <f>+'[3]CONSOLIDADO GC-BPS abierto'!IZ35</f>
        <v>1315.0618269999998</v>
      </c>
      <c r="JA33" s="84">
        <f>+'[3]CONSOLIDADO GC-BPS abierto'!JA35</f>
        <v>1321.1167579999999</v>
      </c>
      <c r="JB33" s="84">
        <f>+'[3]CONSOLIDADO GC-BPS abierto'!JB35</f>
        <v>1305.3376180000002</v>
      </c>
      <c r="JC33" s="84">
        <f>+'[3]CONSOLIDADO GC-BPS abierto'!JC35</f>
        <v>1314.8559129999996</v>
      </c>
      <c r="JD33" s="84">
        <f>+'[3]CONSOLIDADO GC-BPS abierto'!JD35</f>
        <v>1320.2970890000001</v>
      </c>
      <c r="JE33" s="84">
        <f>+'[3]CONSOLIDADO GC-BPS abierto'!JE35</f>
        <v>1308.142842</v>
      </c>
      <c r="JF33" s="84">
        <f>+'[3]CONSOLIDADO GC-BPS abierto'!JF35</f>
        <v>1331.62877</v>
      </c>
      <c r="JG33" s="84">
        <f>+'[3]CONSOLIDADO GC-BPS abierto'!JG35</f>
        <v>1435.11877</v>
      </c>
      <c r="JH33" s="84">
        <f>+'[3]CONSOLIDADO GC-BPS abierto'!JH35</f>
        <v>2484.8757179999998</v>
      </c>
      <c r="JI33" s="84">
        <f>+'[3]CONSOLIDADO GC-BPS abierto'!JI35</f>
        <v>507.728677</v>
      </c>
      <c r="JJ33" s="84">
        <f>+'[3]CONSOLIDADO GC-BPS abierto'!JJ35</f>
        <v>1184.7628870000001</v>
      </c>
      <c r="JK33" s="84">
        <f>+'[3]CONSOLIDADO GC-BPS abierto'!JK35</f>
        <v>1438.259644</v>
      </c>
      <c r="JL33" s="84">
        <f>+'[3]CONSOLIDADO GC-BPS abierto'!JL35</f>
        <v>1237.6647930000001</v>
      </c>
      <c r="JM33" s="84">
        <f>+'[3]CONSOLIDADO GC-BPS abierto'!JM35</f>
        <v>1414.6181389999999</v>
      </c>
      <c r="JN33" s="84">
        <f>+'[3]CONSOLIDADO GC-BPS abierto'!JN35</f>
        <v>1329.018777</v>
      </c>
      <c r="JO33" s="84">
        <f>+'[3]CONSOLIDADO GC-BPS abierto'!JO35</f>
        <v>1413.466259</v>
      </c>
      <c r="JP33" s="84">
        <f>+'[3]CONSOLIDADO GC-BPS abierto'!JP35</f>
        <v>1403.911323</v>
      </c>
      <c r="JQ33" s="84">
        <f>+'[3]CONSOLIDADO GC-BPS abierto'!JQ35</f>
        <v>1449.7664930000001</v>
      </c>
      <c r="JR33" s="84">
        <f>+'[3]CONSOLIDADO GC-BPS abierto'!JR35</f>
        <v>1341.739904</v>
      </c>
      <c r="JS33" s="84">
        <f>+'[3]CONSOLIDADO GC-BPS abierto'!JS35</f>
        <v>1578.1496459999998</v>
      </c>
      <c r="JT33" s="84">
        <f>+'[3]CONSOLIDADO GC-BPS abierto'!JT35</f>
        <v>1404.8888079999999</v>
      </c>
      <c r="JU33" s="84">
        <f>+'[3]CONSOLIDADO GC-BPS abierto'!JU35</f>
        <v>1506.357131</v>
      </c>
      <c r="JV33" s="84">
        <f>+'[3]CONSOLIDADO GC-BPS abierto'!JV35</f>
        <v>1469.353496</v>
      </c>
      <c r="JW33" s="84">
        <f>+'[3]CONSOLIDADO GC-BPS abierto'!JW35</f>
        <v>1502.6798700000002</v>
      </c>
      <c r="JX33" s="84">
        <f>+'[3]CONSOLIDADO GC-BPS abierto'!JX35</f>
        <v>1502.6778060000001</v>
      </c>
      <c r="JY33" s="84">
        <f>+'[3]CONSOLIDADO GC-BPS abierto'!JY35</f>
        <v>1524.8006239999997</v>
      </c>
      <c r="JZ33" s="84">
        <f>+'[3]CONSOLIDADO GC-BPS abierto'!JZ35</f>
        <v>1540.13078</v>
      </c>
      <c r="KA33" s="84">
        <f>+'[3]CONSOLIDADO GC-BPS abierto'!KA35</f>
        <v>1553.9099210000002</v>
      </c>
      <c r="KB33" s="84">
        <f>+'[3]CONSOLIDADO GC-BPS abierto'!KB35</f>
        <v>1544.5589000000002</v>
      </c>
      <c r="KC33" s="84">
        <f>+'[3]CONSOLIDADO GC-BPS abierto'!KC35</f>
        <v>1558.6207539999998</v>
      </c>
      <c r="KD33" s="84">
        <f>+'[3]CONSOLIDADO GC-BPS abierto'!KD35</f>
        <v>1556.235905</v>
      </c>
      <c r="KE33" s="84">
        <f>+'[3]CONSOLIDADO GC-BPS abierto'!KE35</f>
        <v>1647.3582609999999</v>
      </c>
      <c r="KF33" s="84">
        <f>+'[3]CONSOLIDADO GC-BPS abierto'!KF35</f>
        <v>3210.4507400000002</v>
      </c>
      <c r="KG33" s="84">
        <f>+'[3]CONSOLIDADO GC-BPS abierto'!KG35</f>
        <v>105.710576</v>
      </c>
      <c r="KH33" s="84">
        <f>+'[3]CONSOLIDADO GC-BPS abierto'!KH35</f>
        <v>1672.9199479999997</v>
      </c>
      <c r="KI33" s="84">
        <f>+'[3]CONSOLIDADO GC-BPS abierto'!KI35</f>
        <v>1662.6214969999996</v>
      </c>
      <c r="KJ33" s="84">
        <f>+'[3]CONSOLIDADO GC-BPS abierto'!KJ35</f>
        <v>1668.0839470000001</v>
      </c>
      <c r="KK33" s="84">
        <f>+'[3]CONSOLIDADO GC-BPS abierto'!KK35</f>
        <v>1657.4346709999998</v>
      </c>
      <c r="KL33" s="84">
        <f>+'[3]CONSOLIDADO GC-BPS abierto'!KL35</f>
        <v>1683.007372</v>
      </c>
      <c r="KM33" s="84">
        <f>+'[3]CONSOLIDADO GC-BPS abierto'!KM35</f>
        <v>1672.5325859999998</v>
      </c>
      <c r="KN33" s="84">
        <f>+'[3]CONSOLIDADO GC-BPS abierto'!KN35</f>
        <v>1658.029501</v>
      </c>
      <c r="KO33" s="84">
        <f>+'[3]CONSOLIDADO GC-BPS abierto'!KO35</f>
        <v>1663.831533</v>
      </c>
      <c r="KP33" s="84">
        <f>+'[3]CONSOLIDADO GC-BPS abierto'!KP35</f>
        <v>1678.9056970000001</v>
      </c>
      <c r="KQ33" s="84">
        <f>+'[3]CONSOLIDADO GC-BPS abierto'!KQ35</f>
        <v>1812.3057130000002</v>
      </c>
      <c r="KR33" s="84">
        <f>+'[3]CONSOLIDADO GC-BPS abierto'!KR35</f>
        <v>1878.1558829999999</v>
      </c>
    </row>
    <row r="34" spans="1:304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f>+'[3]CONSOLIDADO GC-BPS abierto'!GL36</f>
        <v>1038.6220000000001</v>
      </c>
      <c r="GM34" s="84">
        <f>+'[3]CONSOLIDADO GC-BPS abierto'!GM36</f>
        <v>1151.8620000000001</v>
      </c>
      <c r="GN34" s="84">
        <f>+'[3]CONSOLIDADO GC-BPS abierto'!GN36</f>
        <v>2057.9290000000001</v>
      </c>
      <c r="GO34" s="84">
        <f>+'[3]CONSOLIDADO GC-BPS abierto'!GO36</f>
        <v>262.89699999999999</v>
      </c>
      <c r="GP34" s="84">
        <f>+'[3]CONSOLIDADO GC-BPS abierto'!GP36</f>
        <v>1159.0060000000001</v>
      </c>
      <c r="GQ34" s="84">
        <f>+'[3]CONSOLIDADO GC-BPS abierto'!GQ36</f>
        <v>1714.94</v>
      </c>
      <c r="GR34" s="84">
        <f>+'[3]CONSOLIDADO GC-BPS abierto'!GR36</f>
        <v>1176.5550000000001</v>
      </c>
      <c r="GS34" s="84">
        <f>+'[3]CONSOLIDADO GC-BPS abierto'!GS36</f>
        <v>1166.1479999999999</v>
      </c>
      <c r="GT34" s="84">
        <f>+'[3]CONSOLIDADO GC-BPS abierto'!GT36</f>
        <v>1168.8150000000001</v>
      </c>
      <c r="GU34" s="84">
        <f>+'[3]CONSOLIDADO GC-BPS abierto'!GU36</f>
        <v>1172.049</v>
      </c>
      <c r="GV34" s="84">
        <f>+'[3]CONSOLIDADO GC-BPS abierto'!GV36</f>
        <v>1168.0530000000001</v>
      </c>
      <c r="GW34" s="84">
        <f>+'[3]CONSOLIDADO GC-BPS abierto'!GW36</f>
        <v>1833.308</v>
      </c>
      <c r="GX34" s="84">
        <f>+'[3]CONSOLIDADO GC-BPS abierto'!GX36</f>
        <v>1180.9690000000001</v>
      </c>
      <c r="GY34" s="84">
        <f>+'[3]CONSOLIDADO GC-BPS abierto'!GY36</f>
        <v>1189.98</v>
      </c>
      <c r="GZ34" s="84">
        <f>+'[3]CONSOLIDADO GC-BPS abierto'!GZ36</f>
        <v>1295.0840000000001</v>
      </c>
      <c r="HA34" s="84">
        <f>+'[3]CONSOLIDADO GC-BPS abierto'!HA36</f>
        <v>1293.877</v>
      </c>
      <c r="HB34" s="84">
        <f>+'[3]CONSOLIDADO GC-BPS abierto'!HB36</f>
        <v>1295.19</v>
      </c>
      <c r="HC34" s="84">
        <f>+'[3]CONSOLIDADO GC-BPS abierto'!HC36</f>
        <v>1910.8620000000001</v>
      </c>
      <c r="HD34" s="84">
        <f>+'[3]CONSOLIDADO GC-BPS abierto'!HD36</f>
        <v>1311.3440000000001</v>
      </c>
      <c r="HE34" s="84">
        <f>+'[3]CONSOLIDADO GC-BPS abierto'!HE36</f>
        <v>1295.769</v>
      </c>
      <c r="HF34" s="84">
        <f>+'[3]CONSOLIDADO GC-BPS abierto'!HF36</f>
        <v>1303.692</v>
      </c>
      <c r="HG34" s="84">
        <f>+'[3]CONSOLIDADO GC-BPS abierto'!HG36</f>
        <v>1303.6320000000001</v>
      </c>
      <c r="HH34" s="84">
        <f>+'[3]CONSOLIDADO GC-BPS abierto'!HH36</f>
        <v>1309.4100000000001</v>
      </c>
      <c r="HI34" s="84">
        <f>+'[3]CONSOLIDADO GC-BPS abierto'!HI36</f>
        <v>1935.328</v>
      </c>
      <c r="HJ34" s="84">
        <f>+'[3]CONSOLIDADO GC-BPS abierto'!HJ36</f>
        <v>1338.443</v>
      </c>
      <c r="HK34" s="84">
        <f>+'[3]CONSOLIDADO GC-BPS abierto'!HK36</f>
        <v>1446.1479999999999</v>
      </c>
      <c r="HL34" s="84">
        <f>+'[3]CONSOLIDADO GC-BPS abierto'!HL36</f>
        <v>1485.3389999999999</v>
      </c>
      <c r="HM34" s="84">
        <f>+'[3]CONSOLIDADO GC-BPS abierto'!HM36</f>
        <v>1473.106</v>
      </c>
      <c r="HN34" s="84">
        <f>+'[3]CONSOLIDADO GC-BPS abierto'!HN36</f>
        <v>1475.538</v>
      </c>
      <c r="HO34" s="84">
        <f>+'[3]CONSOLIDADO GC-BPS abierto'!HO36</f>
        <v>2168.962</v>
      </c>
      <c r="HP34" s="84">
        <f>+'[3]CONSOLIDADO GC-BPS abierto'!HP36</f>
        <v>1486.37</v>
      </c>
      <c r="HQ34" s="84">
        <f>+'[3]CONSOLIDADO GC-BPS abierto'!HQ36</f>
        <v>1480.8689999999999</v>
      </c>
      <c r="HR34" s="84">
        <f>+'[3]CONSOLIDADO GC-BPS abierto'!HR36</f>
        <v>1477.684</v>
      </c>
      <c r="HS34" s="84">
        <f>+'[3]CONSOLIDADO GC-BPS abierto'!HS36</f>
        <v>1477.4480000000001</v>
      </c>
      <c r="HT34" s="84">
        <f>+'[3]CONSOLIDADO GC-BPS abierto'!HT36</f>
        <v>1483.24</v>
      </c>
      <c r="HU34" s="84">
        <f>+'[3]CONSOLIDADO GC-BPS abierto'!HU36</f>
        <v>2187.9459999999999</v>
      </c>
      <c r="HV34" s="84">
        <f>+'[3]CONSOLIDADO GC-BPS abierto'!HV36</f>
        <v>1494.449513</v>
      </c>
      <c r="HW34" s="84">
        <f>+'[3]CONSOLIDADO GC-BPS abierto'!HW36</f>
        <v>1619.2390579999997</v>
      </c>
      <c r="HX34" s="84">
        <f>+'[3]CONSOLIDADO GC-BPS abierto'!HX36</f>
        <v>1628.454011</v>
      </c>
      <c r="HY34" s="84">
        <f>+'[3]CONSOLIDADO GC-BPS abierto'!HY36</f>
        <v>1622.2700319999999</v>
      </c>
      <c r="HZ34" s="84">
        <f>+'[3]CONSOLIDADO GC-BPS abierto'!HZ36</f>
        <v>1624.5165199999997</v>
      </c>
      <c r="IA34" s="84">
        <f>+'[3]CONSOLIDADO GC-BPS abierto'!IA36</f>
        <v>2398.433125</v>
      </c>
      <c r="IB34" s="84">
        <f>+'[3]CONSOLIDADO GC-BPS abierto'!IB36</f>
        <v>1647.7960909999999</v>
      </c>
      <c r="IC34" s="84">
        <f>+'[3]CONSOLIDADO GC-BPS abierto'!IC36</f>
        <v>1625.3073279999999</v>
      </c>
      <c r="ID34" s="84">
        <f>+'[3]CONSOLIDADO GC-BPS abierto'!ID36</f>
        <v>1642.8780929999998</v>
      </c>
      <c r="IE34" s="84">
        <f>+'[3]CONSOLIDADO GC-BPS abierto'!IE36</f>
        <v>1646.3076030000002</v>
      </c>
      <c r="IF34" s="84">
        <f>+'[3]CONSOLIDADO GC-BPS abierto'!IF36</f>
        <v>1634.2809440000001</v>
      </c>
      <c r="IG34" s="84">
        <f>+'[3]CONSOLIDADO GC-BPS abierto'!IG36</f>
        <v>2422.7338289999998</v>
      </c>
      <c r="IH34" s="84">
        <f>+'[3]CONSOLIDADO GC-BPS abierto'!IH36</f>
        <v>1658.080199</v>
      </c>
      <c r="II34" s="84">
        <f>+'[3]CONSOLIDADO GC-BPS abierto'!II36</f>
        <v>1765.2712009999998</v>
      </c>
      <c r="IJ34" s="84">
        <f>+'[3]CONSOLIDADO GC-BPS abierto'!IJ36</f>
        <v>1803.6555800000001</v>
      </c>
      <c r="IK34" s="84">
        <f>+'[3]CONSOLIDADO GC-BPS abierto'!IK36</f>
        <v>1790.9240159999999</v>
      </c>
      <c r="IL34" s="84">
        <f>+'[3]CONSOLIDADO GC-BPS abierto'!IL36</f>
        <v>1789.9445639999999</v>
      </c>
      <c r="IM34" s="84">
        <f>+'[3]CONSOLIDADO GC-BPS abierto'!IM36</f>
        <v>2622.5363750000001</v>
      </c>
      <c r="IN34" s="84">
        <f>+'[3]CONSOLIDADO GC-BPS abierto'!IN36</f>
        <v>1810.2566590000001</v>
      </c>
      <c r="IO34" s="84">
        <f>+'[3]CONSOLIDADO GC-BPS abierto'!IO36</f>
        <v>1739.9989879999998</v>
      </c>
      <c r="IP34" s="84">
        <f>+'[3]CONSOLIDADO GC-BPS abierto'!IP36</f>
        <v>1769.3958199999997</v>
      </c>
      <c r="IQ34" s="84">
        <f>+'[3]CONSOLIDADO GC-BPS abierto'!IQ36</f>
        <v>1796.4812870000001</v>
      </c>
      <c r="IR34" s="84">
        <f>+'[3]CONSOLIDADO GC-BPS abierto'!IR36</f>
        <v>1792.983448</v>
      </c>
      <c r="IS34" s="84">
        <f>+'[3]CONSOLIDADO GC-BPS abierto'!IS36</f>
        <v>2651.5165109999998</v>
      </c>
      <c r="IT34" s="84">
        <f>+'[3]CONSOLIDADO GC-BPS abierto'!IT36</f>
        <v>1817.4498150000002</v>
      </c>
      <c r="IU34" s="84">
        <f>+'[3]CONSOLIDADO GC-BPS abierto'!IU36</f>
        <v>4500.6947419999997</v>
      </c>
      <c r="IV34" s="84">
        <f>+'[3]CONSOLIDADO GC-BPS abierto'!IV36</f>
        <v>231.73719299999999</v>
      </c>
      <c r="IW34" s="84">
        <f>+'[3]CONSOLIDADO GC-BPS abierto'!IW36</f>
        <v>1959.817771</v>
      </c>
      <c r="IX34" s="84">
        <f>+'[3]CONSOLIDADO GC-BPS abierto'!IX36</f>
        <v>1945.7775319999998</v>
      </c>
      <c r="IY34" s="84">
        <f>+'[3]CONSOLIDADO GC-BPS abierto'!IY36</f>
        <v>2854.7724600000001</v>
      </c>
      <c r="IZ34" s="84">
        <f>+'[3]CONSOLIDADO GC-BPS abierto'!IZ36</f>
        <v>1971.3221759999999</v>
      </c>
      <c r="JA34" s="84">
        <f>+'[3]CONSOLIDADO GC-BPS abierto'!JA36</f>
        <v>1959.475389</v>
      </c>
      <c r="JB34" s="84">
        <f>+'[3]CONSOLIDADO GC-BPS abierto'!JB36</f>
        <v>1958.3088599999999</v>
      </c>
      <c r="JC34" s="84">
        <f>+'[3]CONSOLIDADO GC-BPS abierto'!JC36</f>
        <v>1956.6633890000001</v>
      </c>
      <c r="JD34" s="84">
        <f>+'[3]CONSOLIDADO GC-BPS abierto'!JD36</f>
        <v>1985.2595060000001</v>
      </c>
      <c r="JE34" s="84">
        <f>+'[3]CONSOLIDADO GC-BPS abierto'!JE36</f>
        <v>2907.7486550000003</v>
      </c>
      <c r="JF34" s="84">
        <f>+'[3]CONSOLIDADO GC-BPS abierto'!JF36</f>
        <v>1986.6645450000001</v>
      </c>
      <c r="JG34" s="84">
        <f>+'[3]CONSOLIDADO GC-BPS abierto'!JG36</f>
        <v>2116.1773079999998</v>
      </c>
      <c r="JH34" s="84">
        <f>+'[3]CONSOLIDADO GC-BPS abierto'!JH36</f>
        <v>3535.8801859999999</v>
      </c>
      <c r="JI34" s="84">
        <f>+'[3]CONSOLIDADO GC-BPS abierto'!JI36</f>
        <v>697.81290299999989</v>
      </c>
      <c r="JJ34" s="84">
        <f>+'[3]CONSOLIDADO GC-BPS abierto'!JJ36</f>
        <v>2118.1065140000001</v>
      </c>
      <c r="JK34" s="84">
        <f>+'[3]CONSOLIDADO GC-BPS abierto'!JK36</f>
        <v>3116.1584319999997</v>
      </c>
      <c r="JL34" s="84">
        <f>+'[3]CONSOLIDADO GC-BPS abierto'!JL36</f>
        <v>2337.1648530000002</v>
      </c>
      <c r="JM34" s="84">
        <f>+'[3]CONSOLIDADO GC-BPS abierto'!JM36</f>
        <v>2120.6910109999999</v>
      </c>
      <c r="JN34" s="84">
        <f>+'[3]CONSOLIDADO GC-BPS abierto'!JN36</f>
        <v>2116.1351869999999</v>
      </c>
      <c r="JO34" s="84">
        <f>+'[3]CONSOLIDADO GC-BPS abierto'!JO36</f>
        <v>2123.7545019999998</v>
      </c>
      <c r="JP34" s="84">
        <f>+'[3]CONSOLIDADO GC-BPS abierto'!JP36</f>
        <v>2123.6591750000002</v>
      </c>
      <c r="JQ34" s="84">
        <f>+'[3]CONSOLIDADO GC-BPS abierto'!JQ36</f>
        <v>3134.7507930000002</v>
      </c>
      <c r="JR34" s="84">
        <f>+'[3]CONSOLIDADO GC-BPS abierto'!JR36</f>
        <v>2145.979707</v>
      </c>
      <c r="JS34" s="84">
        <f>+'[3]CONSOLIDADO GC-BPS abierto'!JS36</f>
        <v>2249.1337319999998</v>
      </c>
      <c r="JT34" s="84">
        <f>+'[3]CONSOLIDADO GC-BPS abierto'!JT36</f>
        <v>2257.4664279999997</v>
      </c>
      <c r="JU34" s="84">
        <f>+'[3]CONSOLIDADO GC-BPS abierto'!JU36</f>
        <v>2258.8249940000001</v>
      </c>
      <c r="JV34" s="84">
        <f>+'[3]CONSOLIDADO GC-BPS abierto'!JV36</f>
        <v>2263.4502470000002</v>
      </c>
      <c r="JW34" s="84">
        <f>+'[3]CONSOLIDADO GC-BPS abierto'!JW36</f>
        <v>3336.1240929999999</v>
      </c>
      <c r="JX34" s="84">
        <f>+'[3]CONSOLIDADO GC-BPS abierto'!JX36</f>
        <v>2293.2784260000003</v>
      </c>
      <c r="JY34" s="84">
        <f>+'[3]CONSOLIDADO GC-BPS abierto'!JY36</f>
        <v>2320.3628979999999</v>
      </c>
      <c r="JZ34" s="84">
        <f>+'[3]CONSOLIDADO GC-BPS abierto'!JZ36</f>
        <v>2322.6537189999999</v>
      </c>
      <c r="KA34" s="84">
        <f>+'[3]CONSOLIDADO GC-BPS abierto'!KA36</f>
        <v>2327.0868969999997</v>
      </c>
      <c r="KB34" s="84">
        <f>+'[3]CONSOLIDADO GC-BPS abierto'!KB36</f>
        <v>2387.6741369999995</v>
      </c>
      <c r="KC34" s="84">
        <f>+'[3]CONSOLIDADO GC-BPS abierto'!KC36</f>
        <v>3491.9623799999999</v>
      </c>
      <c r="KD34" s="84">
        <f>+'[3]CONSOLIDADO GC-BPS abierto'!KD36</f>
        <v>2368.0975839999996</v>
      </c>
      <c r="KE34" s="84">
        <f>+'[3]CONSOLIDADO GC-BPS abierto'!KE36</f>
        <v>2530.4729649999999</v>
      </c>
      <c r="KF34" s="84">
        <f>+'[3]CONSOLIDADO GC-BPS abierto'!KF36</f>
        <v>4916.1081740000009</v>
      </c>
      <c r="KG34" s="84">
        <f>+'[3]CONSOLIDADO GC-BPS abierto'!KG36</f>
        <v>190.97144299999999</v>
      </c>
      <c r="KH34" s="84">
        <f>+'[3]CONSOLIDADO GC-BPS abierto'!KH36</f>
        <v>2557.4514050000002</v>
      </c>
      <c r="KI34" s="84">
        <f>+'[3]CONSOLIDADO GC-BPS abierto'!KI36</f>
        <v>3713.101161</v>
      </c>
      <c r="KJ34" s="84">
        <f>+'[3]CONSOLIDADO GC-BPS abierto'!KJ36</f>
        <v>2579.6204559999996</v>
      </c>
      <c r="KK34" s="84">
        <f>+'[3]CONSOLIDADO GC-BPS abierto'!KK36</f>
        <v>2566.151523</v>
      </c>
      <c r="KL34" s="84">
        <f>+'[3]CONSOLIDADO GC-BPS abierto'!KL36</f>
        <v>2568.3175289999995</v>
      </c>
      <c r="KM34" s="84">
        <f>+'[3]CONSOLIDADO GC-BPS abierto'!KM36</f>
        <v>2553.275036</v>
      </c>
      <c r="KN34" s="84">
        <f>+'[3]CONSOLIDADO GC-BPS abierto'!KN36</f>
        <v>2566.1642240000001</v>
      </c>
      <c r="KO34" s="84">
        <f>+'[3]CONSOLIDADO GC-BPS abierto'!KO36</f>
        <v>3751.5624709999997</v>
      </c>
      <c r="KP34" s="84">
        <f>+'[3]CONSOLIDADO GC-BPS abierto'!KP36</f>
        <v>2361.6571090000002</v>
      </c>
      <c r="KQ34" s="84">
        <f>+'[3]CONSOLIDADO GC-BPS abierto'!KQ36</f>
        <v>2799.3460060000002</v>
      </c>
      <c r="KR34" s="84">
        <f>+'[3]CONSOLIDADO GC-BPS abierto'!KR36</f>
        <v>3080.2578240000007</v>
      </c>
    </row>
    <row r="35" spans="1:304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f>+'[3]CONSOLIDADO GC-BPS abierto'!GL37</f>
        <v>8361.94733352</v>
      </c>
      <c r="GM35" s="84">
        <f>+'[3]CONSOLIDADO GC-BPS abierto'!GM37</f>
        <v>9283.1221407900048</v>
      </c>
      <c r="GN35" s="84">
        <f>+'[3]CONSOLIDADO GC-BPS abierto'!GN37</f>
        <v>9439.7482166100053</v>
      </c>
      <c r="GO35" s="84">
        <f>+'[3]CONSOLIDADO GC-BPS abierto'!GO37</f>
        <v>9435.3661119700009</v>
      </c>
      <c r="GP35" s="84">
        <f>+'[3]CONSOLIDADO GC-BPS abierto'!GP37</f>
        <v>9326.6180831900092</v>
      </c>
      <c r="GQ35" s="84">
        <f>+'[3]CONSOLIDADO GC-BPS abierto'!GQ37</f>
        <v>9464.8238495100068</v>
      </c>
      <c r="GR35" s="84">
        <f>+'[3]CONSOLIDADO GC-BPS abierto'!GR37</f>
        <v>9496.5509983400007</v>
      </c>
      <c r="GS35" s="84">
        <f>+'[3]CONSOLIDADO GC-BPS abierto'!GS37</f>
        <v>9451.6110200199983</v>
      </c>
      <c r="GT35" s="84">
        <f>+'[3]CONSOLIDADO GC-BPS abierto'!GT37</f>
        <v>9546.9901330700031</v>
      </c>
      <c r="GU35" s="84">
        <f>+'[3]CONSOLIDADO GC-BPS abierto'!GU37</f>
        <v>9965.0987856399988</v>
      </c>
      <c r="GV35" s="84">
        <f>+'[3]CONSOLIDADO GC-BPS abierto'!GV37</f>
        <v>9524.8383733999999</v>
      </c>
      <c r="GW35" s="84">
        <f>+'[3]CONSOLIDADO GC-BPS abierto'!GW37</f>
        <v>9691.0433497899994</v>
      </c>
      <c r="GX35" s="84">
        <f>+'[3]CONSOLIDADO GC-BPS abierto'!GX37</f>
        <v>9428.3725034700001</v>
      </c>
      <c r="GY35" s="84">
        <f>+'[3]CONSOLIDADO GC-BPS abierto'!GY37</f>
        <v>10213.014141030004</v>
      </c>
      <c r="GZ35" s="84">
        <f>+'[3]CONSOLIDADO GC-BPS abierto'!GZ37</f>
        <v>10377.27910829</v>
      </c>
      <c r="HA35" s="84">
        <f>+'[3]CONSOLIDADO GC-BPS abierto'!HA37</f>
        <v>10455.874448930002</v>
      </c>
      <c r="HB35" s="84">
        <f>+'[3]CONSOLIDADO GC-BPS abierto'!HB37</f>
        <v>10480.585551579998</v>
      </c>
      <c r="HC35" s="84">
        <f>+'[3]CONSOLIDADO GC-BPS abierto'!HC37</f>
        <v>10498.115769709999</v>
      </c>
      <c r="HD35" s="84">
        <f>+'[3]CONSOLIDADO GC-BPS abierto'!HD37</f>
        <v>10491.66310125</v>
      </c>
      <c r="HE35" s="84">
        <f>+'[3]CONSOLIDADO GC-BPS abierto'!HE37</f>
        <v>10508.818044809997</v>
      </c>
      <c r="HF35" s="84">
        <f>+'[3]CONSOLIDADO GC-BPS abierto'!HF37</f>
        <v>10501.054559869996</v>
      </c>
      <c r="HG35" s="84">
        <f>+'[3]CONSOLIDADO GC-BPS abierto'!HG37</f>
        <v>11151.546167800003</v>
      </c>
      <c r="HH35" s="84">
        <f>+'[3]CONSOLIDADO GC-BPS abierto'!HH37</f>
        <v>10533.706453020006</v>
      </c>
      <c r="HI35" s="84">
        <f>+'[3]CONSOLIDADO GC-BPS abierto'!HI37</f>
        <v>10602.697355939999</v>
      </c>
      <c r="HJ35" s="84">
        <f>+'[3]CONSOLIDADO GC-BPS abierto'!HJ37</f>
        <v>10440.60617476</v>
      </c>
      <c r="HK35" s="84">
        <f>+'[3]CONSOLIDADO GC-BPS abierto'!HK37</f>
        <v>11531.198549510002</v>
      </c>
      <c r="HL35" s="84">
        <f>+'[3]CONSOLIDADO GC-BPS abierto'!HL37</f>
        <v>11719.32994491</v>
      </c>
      <c r="HM35" s="84">
        <f>+'[3]CONSOLIDADO GC-BPS abierto'!HM37</f>
        <v>11552.301450999994</v>
      </c>
      <c r="HN35" s="84">
        <f>+'[3]CONSOLIDADO GC-BPS abierto'!HN37</f>
        <v>11812.720924250007</v>
      </c>
      <c r="HO35" s="84">
        <f>+'[3]CONSOLIDADO GC-BPS abierto'!HO37</f>
        <v>11783.834640969995</v>
      </c>
      <c r="HP35" s="84">
        <f>+'[3]CONSOLIDADO GC-BPS abierto'!HP37</f>
        <v>11659.843056920001</v>
      </c>
      <c r="HQ35" s="84">
        <f>+'[3]CONSOLIDADO GC-BPS abierto'!HQ37</f>
        <v>11710.765815359999</v>
      </c>
      <c r="HR35" s="84">
        <f>+'[3]CONSOLIDADO GC-BPS abierto'!HR37</f>
        <v>11765.03019334001</v>
      </c>
      <c r="HS35" s="84">
        <f>+'[3]CONSOLIDADO GC-BPS abierto'!HS37</f>
        <v>11798.765211779999</v>
      </c>
      <c r="HT35" s="84">
        <f>+'[3]CONSOLIDADO GC-BPS abierto'!HT37</f>
        <v>11772.41539063</v>
      </c>
      <c r="HU35" s="84">
        <f>+'[3]CONSOLIDADO GC-BPS abierto'!HU37</f>
        <v>11993.41666992</v>
      </c>
      <c r="HV35" s="84">
        <f>+'[3]CONSOLIDADO GC-BPS abierto'!HV37</f>
        <v>11706.55049406</v>
      </c>
      <c r="HW35" s="84">
        <f>+'[3]CONSOLIDADO GC-BPS abierto'!HW37</f>
        <v>12592.815214929999</v>
      </c>
      <c r="HX35" s="84">
        <f>+'[3]CONSOLIDADO GC-BPS abierto'!HX37</f>
        <v>12756.973351230004</v>
      </c>
      <c r="HY35" s="84">
        <f>+'[3]CONSOLIDADO GC-BPS abierto'!HY37</f>
        <v>12343.069634110003</v>
      </c>
      <c r="HZ35" s="84">
        <f>+'[3]CONSOLIDADO GC-BPS abierto'!HZ37</f>
        <v>12619.567199640005</v>
      </c>
      <c r="IA35" s="84">
        <f>+'[3]CONSOLIDADO GC-BPS abierto'!IA37</f>
        <v>12891.26674942001</v>
      </c>
      <c r="IB35" s="84">
        <f>+'[3]CONSOLIDADO GC-BPS abierto'!IB37</f>
        <v>12716.800518870003</v>
      </c>
      <c r="IC35" s="84">
        <f>+'[3]CONSOLIDADO GC-BPS abierto'!IC37</f>
        <v>12920.115070999998</v>
      </c>
      <c r="ID35" s="84">
        <f>+'[3]CONSOLIDADO GC-BPS abierto'!ID37</f>
        <v>12941.653390000001</v>
      </c>
      <c r="IE35" s="84">
        <f>+'[3]CONSOLIDADO GC-BPS abierto'!IE37</f>
        <v>12866.287009029998</v>
      </c>
      <c r="IF35" s="84">
        <f>+'[3]CONSOLIDADO GC-BPS abierto'!IF37</f>
        <v>12846.476466850007</v>
      </c>
      <c r="IG35" s="84">
        <f>+'[3]CONSOLIDADO GC-BPS abierto'!IG37</f>
        <v>12905.670278739999</v>
      </c>
      <c r="IH35" s="84">
        <f>+'[3]CONSOLIDADO GC-BPS abierto'!IH37</f>
        <v>12722.45801104</v>
      </c>
      <c r="II35" s="84">
        <f>+'[3]CONSOLIDADO GC-BPS abierto'!II37</f>
        <v>14019.470177499994</v>
      </c>
      <c r="IJ35" s="84">
        <f>+'[3]CONSOLIDADO GC-BPS abierto'!IJ37</f>
        <v>14206.943190970005</v>
      </c>
      <c r="IK35" s="84">
        <f>+'[3]CONSOLIDADO GC-BPS abierto'!IK37</f>
        <v>14155.194578999999</v>
      </c>
      <c r="IL35" s="84">
        <f>+'[3]CONSOLIDADO GC-BPS abierto'!IL37</f>
        <v>14186.602328490006</v>
      </c>
      <c r="IM35" s="84">
        <f>+'[3]CONSOLIDADO GC-BPS abierto'!IM37</f>
        <v>13862.632324199993</v>
      </c>
      <c r="IN35" s="84">
        <f>+'[3]CONSOLIDADO GC-BPS abierto'!IN37</f>
        <v>13968.63221385</v>
      </c>
      <c r="IO35" s="84">
        <f>+'[3]CONSOLIDADO GC-BPS abierto'!IO37</f>
        <v>14189.962420409996</v>
      </c>
      <c r="IP35" s="84">
        <f>+'[3]CONSOLIDADO GC-BPS abierto'!IP37</f>
        <v>14085.343925049989</v>
      </c>
      <c r="IQ35" s="84">
        <f>+'[3]CONSOLIDADO GC-BPS abierto'!IQ37</f>
        <v>14207.601089649997</v>
      </c>
      <c r="IR35" s="84">
        <f>+'[3]CONSOLIDADO GC-BPS abierto'!IR37</f>
        <v>13909.380000400006</v>
      </c>
      <c r="IS35" s="84">
        <f>+'[3]CONSOLIDADO GC-BPS abierto'!IS37</f>
        <v>14212.829110819994</v>
      </c>
      <c r="IT35" s="84">
        <f>+'[3]CONSOLIDADO GC-BPS abierto'!IT37</f>
        <v>14116.436840729999</v>
      </c>
      <c r="IU35" s="84">
        <f>+'[3]CONSOLIDADO GC-BPS abierto'!IU37</f>
        <v>28619.618710430008</v>
      </c>
      <c r="IV35" s="84">
        <f>+'[3]CONSOLIDADO GC-BPS abierto'!IV37</f>
        <v>2504.1120044400013</v>
      </c>
      <c r="IW35" s="84">
        <f>+'[3]CONSOLIDADO GC-BPS abierto'!IW37</f>
        <v>15558.121847780012</v>
      </c>
      <c r="IX35" s="84">
        <f>+'[3]CONSOLIDADO GC-BPS abierto'!IX37</f>
        <v>15432.865442660008</v>
      </c>
      <c r="IY35" s="84">
        <f>+'[3]CONSOLIDADO GC-BPS abierto'!IY37</f>
        <v>15727.792684970005</v>
      </c>
      <c r="IZ35" s="84">
        <f>+'[3]CONSOLIDADO GC-BPS abierto'!IZ37</f>
        <v>15696.641654340017</v>
      </c>
      <c r="JA35" s="84">
        <f>+'[3]CONSOLIDADO GC-BPS abierto'!JA37</f>
        <v>15613.624501889999</v>
      </c>
      <c r="JB35" s="84">
        <f>+'[3]CONSOLIDADO GC-BPS abierto'!JB37</f>
        <v>15670.586050899999</v>
      </c>
      <c r="JC35" s="84">
        <f>+'[3]CONSOLIDADO GC-BPS abierto'!JC37</f>
        <v>15566.721191809991</v>
      </c>
      <c r="JD35" s="84">
        <f>+'[3]CONSOLIDADO GC-BPS abierto'!JD37</f>
        <v>15328.6222464</v>
      </c>
      <c r="JE35" s="84">
        <f>+'[3]CONSOLIDADO GC-BPS abierto'!JE37</f>
        <v>15365.041845559994</v>
      </c>
      <c r="JF35" s="84">
        <f>+'[3]CONSOLIDADO GC-BPS abierto'!JF37</f>
        <v>15508.896222930012</v>
      </c>
      <c r="JG35" s="84">
        <f>+'[3]CONSOLIDADO GC-BPS abierto'!JG37</f>
        <v>16752.460962140005</v>
      </c>
      <c r="JH35" s="84">
        <f>+'[3]CONSOLIDADO GC-BPS abierto'!JH37</f>
        <v>30125.469936070011</v>
      </c>
      <c r="JI35" s="84">
        <f>+'[3]CONSOLIDADO GC-BPS abierto'!JI37</f>
        <v>3443.5089260899977</v>
      </c>
      <c r="JJ35" s="84">
        <f>+'[3]CONSOLIDADO GC-BPS abierto'!JJ37</f>
        <v>16544.317040180005</v>
      </c>
      <c r="JK35" s="84">
        <f>+'[3]CONSOLIDADO GC-BPS abierto'!JK37</f>
        <v>16442.260746600001</v>
      </c>
      <c r="JL35" s="84">
        <f>+'[3]CONSOLIDADO GC-BPS abierto'!JL37</f>
        <v>17127.868378579995</v>
      </c>
      <c r="JM35" s="84">
        <f>+'[3]CONSOLIDADO GC-BPS abierto'!JM37</f>
        <v>16638.203894259994</v>
      </c>
      <c r="JN35" s="84">
        <f>+'[3]CONSOLIDADO GC-BPS abierto'!JN37</f>
        <v>16565.313229939995</v>
      </c>
      <c r="JO35" s="84">
        <f>+'[3]CONSOLIDADO GC-BPS abierto'!JO37</f>
        <v>15835.187381010004</v>
      </c>
      <c r="JP35" s="84">
        <f>+'[3]CONSOLIDADO GC-BPS abierto'!JP37</f>
        <v>17451.776612059995</v>
      </c>
      <c r="JQ35" s="84">
        <f>+'[3]CONSOLIDADO GC-BPS abierto'!JQ37</f>
        <v>17129.224823040004</v>
      </c>
      <c r="JR35" s="84">
        <f>+'[3]CONSOLIDADO GC-BPS abierto'!JR37</f>
        <v>16998.097204000005</v>
      </c>
      <c r="JS35" s="84">
        <f>+'[3]CONSOLIDADO GC-BPS abierto'!JS37</f>
        <v>17713.084459829995</v>
      </c>
      <c r="JT35" s="84">
        <f>+'[3]CONSOLIDADO GC-BPS abierto'!JT37</f>
        <v>17805.893106390002</v>
      </c>
      <c r="JU35" s="84">
        <f>+'[3]CONSOLIDADO GC-BPS abierto'!JU37</f>
        <v>17959.256303994796</v>
      </c>
      <c r="JV35" s="84">
        <f>+'[3]CONSOLIDADO GC-BPS abierto'!JV37</f>
        <v>17627.752430064393</v>
      </c>
      <c r="JW35" s="84">
        <f>+'[3]CONSOLIDADO GC-BPS abierto'!JW37</f>
        <v>17931.972348135987</v>
      </c>
      <c r="JX35" s="84">
        <f>+'[3]CONSOLIDADO GC-BPS abierto'!JX37</f>
        <v>17961.9559710268</v>
      </c>
      <c r="JY35" s="84">
        <f>+'[3]CONSOLIDADO GC-BPS abierto'!JY37</f>
        <v>18464.995196831605</v>
      </c>
      <c r="JZ35" s="84">
        <f>+'[3]CONSOLIDADO GC-BPS abierto'!JZ37</f>
        <v>18487.720833988795</v>
      </c>
      <c r="KA35" s="84">
        <f>+'[3]CONSOLIDADO GC-BPS abierto'!KA37</f>
        <v>16678.46157479519</v>
      </c>
      <c r="KB35" s="84">
        <f>+'[3]CONSOLIDADO GC-BPS abierto'!KB37</f>
        <v>17403.4362705044</v>
      </c>
      <c r="KC35" s="84">
        <f>+'[3]CONSOLIDADO GC-BPS abierto'!KC37</f>
        <v>18040.446776729983</v>
      </c>
      <c r="KD35" s="84">
        <f>+'[3]CONSOLIDADO GC-BPS abierto'!KD37</f>
        <v>18518.903240770007</v>
      </c>
      <c r="KE35" s="84">
        <f>+'[3]CONSOLIDADO GC-BPS abierto'!KE37</f>
        <v>18964.578722830007</v>
      </c>
      <c r="KF35" s="84">
        <f>+'[3]CONSOLIDADO GC-BPS abierto'!KF37</f>
        <v>35444.640253484795</v>
      </c>
      <c r="KG35" s="84">
        <f>+'[3]CONSOLIDADO GC-BPS abierto'!KG37</f>
        <v>4377.6176030032011</v>
      </c>
      <c r="KH35" s="84">
        <f>+'[3]CONSOLIDADO GC-BPS abierto'!KH37</f>
        <v>19917.659279989199</v>
      </c>
      <c r="KI35" s="84">
        <f>+'[3]CONSOLIDADO GC-BPS abierto'!KI37</f>
        <v>19850.960086168008</v>
      </c>
      <c r="KJ35" s="84">
        <f>+'[3]CONSOLIDADO GC-BPS abierto'!KJ37</f>
        <v>19247.629924076005</v>
      </c>
      <c r="KK35" s="84">
        <f>+'[3]CONSOLIDADO GC-BPS abierto'!KK37</f>
        <v>19508.642662623995</v>
      </c>
      <c r="KL35" s="84">
        <f>+'[3]CONSOLIDADO GC-BPS abierto'!KL37</f>
        <v>19950.571449225998</v>
      </c>
      <c r="KM35" s="84">
        <f>+'[3]CONSOLIDADO GC-BPS abierto'!KM37</f>
        <v>19716.860009980395</v>
      </c>
      <c r="KN35" s="84">
        <f>+'[3]CONSOLIDADO GC-BPS abierto'!KN37</f>
        <v>19701.255770749987</v>
      </c>
      <c r="KO35" s="84">
        <f>+'[3]CONSOLIDADO GC-BPS abierto'!KO37</f>
        <v>20071.40556985345</v>
      </c>
      <c r="KP35" s="84">
        <f>+'[3]CONSOLIDADO GC-BPS abierto'!KP37</f>
        <v>20335.529479693199</v>
      </c>
      <c r="KQ35" s="84">
        <f>+'[3]CONSOLIDADO GC-BPS abierto'!KQ37</f>
        <v>21432.356181004005</v>
      </c>
      <c r="KR35" s="84">
        <f>+'[3]CONSOLIDADO GC-BPS abierto'!KR37</f>
        <v>21972.067126694401</v>
      </c>
    </row>
    <row r="36" spans="1:304" x14ac:dyDescent="0.25">
      <c r="A36" s="82" t="s">
        <v>56</v>
      </c>
      <c r="B36" s="7">
        <f>+SUM(B37:B41)</f>
        <v>783.53823699999998</v>
      </c>
      <c r="C36" s="7">
        <f t="shared" ref="C36:BN36" si="196">+SUM(C37:C41)</f>
        <v>836.20077399999991</v>
      </c>
      <c r="D36" s="7">
        <f t="shared" si="196"/>
        <v>772.84879799999999</v>
      </c>
      <c r="E36" s="7">
        <f t="shared" si="196"/>
        <v>791.83301999999981</v>
      </c>
      <c r="F36" s="7">
        <f t="shared" si="196"/>
        <v>601.26276299999995</v>
      </c>
      <c r="G36" s="7">
        <f t="shared" si="196"/>
        <v>604.88985600000001</v>
      </c>
      <c r="H36" s="7">
        <f t="shared" si="196"/>
        <v>966.24883799999986</v>
      </c>
      <c r="I36" s="7">
        <f t="shared" si="196"/>
        <v>810.94208600000002</v>
      </c>
      <c r="J36" s="7">
        <f t="shared" si="196"/>
        <v>689.15287999999998</v>
      </c>
      <c r="K36" s="7">
        <f t="shared" si="196"/>
        <v>836.522291</v>
      </c>
      <c r="L36" s="7">
        <f t="shared" si="196"/>
        <v>850.20500000000004</v>
      </c>
      <c r="M36" s="7">
        <f t="shared" si="196"/>
        <v>1959.3790000000001</v>
      </c>
      <c r="N36" s="7">
        <f t="shared" si="196"/>
        <v>701.99218799999994</v>
      </c>
      <c r="O36" s="7">
        <f t="shared" si="196"/>
        <v>900.23439999999994</v>
      </c>
      <c r="P36" s="7">
        <f t="shared" si="196"/>
        <v>855.39755200000002</v>
      </c>
      <c r="Q36" s="7">
        <f t="shared" si="196"/>
        <v>842.9013030000001</v>
      </c>
      <c r="R36" s="7">
        <f t="shared" si="196"/>
        <v>866.95914800000014</v>
      </c>
      <c r="S36" s="7">
        <f t="shared" si="196"/>
        <v>509.92395799999997</v>
      </c>
      <c r="T36" s="7">
        <f t="shared" si="196"/>
        <v>712.8656749999999</v>
      </c>
      <c r="U36" s="7">
        <f t="shared" si="196"/>
        <v>638.155306</v>
      </c>
      <c r="V36" s="7">
        <f t="shared" si="196"/>
        <v>588.13961500000005</v>
      </c>
      <c r="W36" s="7">
        <f t="shared" si="196"/>
        <v>730.90218000000004</v>
      </c>
      <c r="X36" s="7">
        <f t="shared" si="196"/>
        <v>443.40329999999994</v>
      </c>
      <c r="Y36" s="7">
        <f t="shared" si="196"/>
        <v>996.75763700000005</v>
      </c>
      <c r="Z36" s="7">
        <f t="shared" si="196"/>
        <v>928.28262500000005</v>
      </c>
      <c r="AA36" s="7">
        <f t="shared" si="196"/>
        <v>731.14382000000001</v>
      </c>
      <c r="AB36" s="7">
        <f t="shared" si="196"/>
        <v>789.68149799999992</v>
      </c>
      <c r="AC36" s="7">
        <f t="shared" si="196"/>
        <v>857.96048600000006</v>
      </c>
      <c r="AD36" s="7">
        <f t="shared" si="196"/>
        <v>860.14040300000011</v>
      </c>
      <c r="AE36" s="7">
        <f t="shared" si="196"/>
        <v>805.90000000000009</v>
      </c>
      <c r="AF36" s="7">
        <f t="shared" si="196"/>
        <v>902.63095199999998</v>
      </c>
      <c r="AG36" s="7">
        <f t="shared" si="196"/>
        <v>936.15959999999995</v>
      </c>
      <c r="AH36" s="7">
        <f t="shared" si="196"/>
        <v>811.90743199999997</v>
      </c>
      <c r="AI36" s="7">
        <f t="shared" si="196"/>
        <v>1053.751984</v>
      </c>
      <c r="AJ36" s="7">
        <f t="shared" si="196"/>
        <v>822.87618599999996</v>
      </c>
      <c r="AK36" s="7">
        <f t="shared" si="196"/>
        <v>835.61490599999991</v>
      </c>
      <c r="AL36" s="7">
        <f t="shared" si="196"/>
        <v>1018.589294</v>
      </c>
      <c r="AM36" s="7">
        <f t="shared" si="196"/>
        <v>744.52138300000001</v>
      </c>
      <c r="AN36" s="7">
        <f t="shared" si="196"/>
        <v>756.06365500000004</v>
      </c>
      <c r="AO36" s="7">
        <f t="shared" si="196"/>
        <v>924.91285100000005</v>
      </c>
      <c r="AP36" s="7">
        <f t="shared" si="196"/>
        <v>667.88847599999997</v>
      </c>
      <c r="AQ36" s="7">
        <f t="shared" si="196"/>
        <v>499.35737900000004</v>
      </c>
      <c r="AR36" s="7">
        <f t="shared" si="196"/>
        <v>1009.618351</v>
      </c>
      <c r="AS36" s="7">
        <f t="shared" si="196"/>
        <v>776.30851200000006</v>
      </c>
      <c r="AT36" s="7">
        <f t="shared" si="196"/>
        <v>481.23496899999998</v>
      </c>
      <c r="AU36" s="7">
        <f t="shared" si="196"/>
        <v>986.99598400000002</v>
      </c>
      <c r="AV36" s="7">
        <f t="shared" si="196"/>
        <v>910.62816199999997</v>
      </c>
      <c r="AW36" s="7">
        <f t="shared" si="196"/>
        <v>792.71261700000002</v>
      </c>
      <c r="AX36" s="7">
        <f t="shared" si="196"/>
        <v>1065.0259349999999</v>
      </c>
      <c r="AY36" s="7">
        <f t="shared" si="196"/>
        <v>1026.120754</v>
      </c>
      <c r="AZ36" s="7">
        <f t="shared" si="196"/>
        <v>776.54589700000008</v>
      </c>
      <c r="BA36" s="7">
        <f t="shared" si="196"/>
        <v>1076.19164</v>
      </c>
      <c r="BB36" s="7">
        <f t="shared" si="196"/>
        <v>1071.3380320000001</v>
      </c>
      <c r="BC36" s="7">
        <f t="shared" si="196"/>
        <v>581.06343000000004</v>
      </c>
      <c r="BD36" s="7">
        <f t="shared" si="196"/>
        <v>1364.9885790000001</v>
      </c>
      <c r="BE36" s="7">
        <f t="shared" si="196"/>
        <v>1018.937909</v>
      </c>
      <c r="BF36" s="7">
        <f t="shared" si="196"/>
        <v>684.12566600000002</v>
      </c>
      <c r="BG36" s="7">
        <f t="shared" si="196"/>
        <v>1318.5764439999998</v>
      </c>
      <c r="BH36" s="7">
        <f t="shared" si="196"/>
        <v>1496.7944889999999</v>
      </c>
      <c r="BI36" s="7">
        <f t="shared" si="196"/>
        <v>824.98514635399988</v>
      </c>
      <c r="BJ36" s="7">
        <f t="shared" si="196"/>
        <v>1500.5797920099999</v>
      </c>
      <c r="BK36" s="7">
        <f t="shared" si="196"/>
        <v>1175.6882612499999</v>
      </c>
      <c r="BL36" s="7">
        <f t="shared" si="196"/>
        <v>911.09321119999993</v>
      </c>
      <c r="BM36" s="7">
        <f t="shared" si="196"/>
        <v>1550.7583834</v>
      </c>
      <c r="BN36" s="7">
        <f t="shared" si="196"/>
        <v>1192.0809552650001</v>
      </c>
      <c r="BO36" s="7">
        <f t="shared" ref="BO36:DZ36" si="197">+SUM(BO37:BO41)</f>
        <v>726.20997560000001</v>
      </c>
      <c r="BP36" s="7">
        <f t="shared" si="197"/>
        <v>1711.0390078800001</v>
      </c>
      <c r="BQ36" s="7">
        <f t="shared" si="197"/>
        <v>1219.4931499199997</v>
      </c>
      <c r="BR36" s="7">
        <f t="shared" si="197"/>
        <v>908.6395649399999</v>
      </c>
      <c r="BS36" s="7">
        <f t="shared" si="197"/>
        <v>1542.2446848</v>
      </c>
      <c r="BT36" s="7">
        <f t="shared" si="197"/>
        <v>1228.7292928499999</v>
      </c>
      <c r="BU36" s="7">
        <f t="shared" si="197"/>
        <v>1321.8764832559998</v>
      </c>
      <c r="BV36" s="7">
        <f t="shared" si="197"/>
        <v>1549.6131349350001</v>
      </c>
      <c r="BW36" s="7">
        <f t="shared" si="197"/>
        <v>1531.82549361</v>
      </c>
      <c r="BX36" s="7">
        <f t="shared" si="197"/>
        <v>1240.2430987300002</v>
      </c>
      <c r="BY36" s="7">
        <f t="shared" si="197"/>
        <v>1224.5690675999999</v>
      </c>
      <c r="BZ36" s="7">
        <f t="shared" si="197"/>
        <v>1235.4649867100002</v>
      </c>
      <c r="CA36" s="7">
        <f t="shared" si="197"/>
        <v>1317.50600295</v>
      </c>
      <c r="CB36" s="7">
        <f t="shared" si="197"/>
        <v>1396.3910061499998</v>
      </c>
      <c r="CC36" s="7">
        <f t="shared" si="197"/>
        <v>1321.7424541199998</v>
      </c>
      <c r="CD36" s="7">
        <f t="shared" si="197"/>
        <v>1484.2928641999999</v>
      </c>
      <c r="CE36" s="7">
        <f t="shared" si="197"/>
        <v>1437.0013425100001</v>
      </c>
      <c r="CF36" s="7">
        <f t="shared" si="197"/>
        <v>1632.5448294</v>
      </c>
      <c r="CG36" s="7">
        <f t="shared" si="197"/>
        <v>1567.0219527100001</v>
      </c>
      <c r="CH36" s="7">
        <f t="shared" si="197"/>
        <v>1761.45508995</v>
      </c>
      <c r="CI36" s="7">
        <f t="shared" si="197"/>
        <v>1426.0529190839998</v>
      </c>
      <c r="CJ36" s="7">
        <f t="shared" si="197"/>
        <v>1512.5778634599999</v>
      </c>
      <c r="CK36" s="7">
        <f t="shared" si="197"/>
        <v>1396.8613568160001</v>
      </c>
      <c r="CL36" s="7">
        <f t="shared" si="197"/>
        <v>1806.6122900599999</v>
      </c>
      <c r="CM36" s="7">
        <f t="shared" si="197"/>
        <v>1641.3717474300001</v>
      </c>
      <c r="CN36" s="7">
        <f t="shared" si="197"/>
        <v>1676.9273311200002</v>
      </c>
      <c r="CO36" s="7">
        <f t="shared" si="197"/>
        <v>1736.7794797000001</v>
      </c>
      <c r="CP36" s="7">
        <f t="shared" si="197"/>
        <v>1716.2263117700004</v>
      </c>
      <c r="CQ36" s="7">
        <f t="shared" si="197"/>
        <v>1736.9271329399999</v>
      </c>
      <c r="CR36" s="7">
        <f t="shared" si="197"/>
        <v>1651.12045687</v>
      </c>
      <c r="CS36" s="7">
        <f t="shared" si="197"/>
        <v>1887.3421948299999</v>
      </c>
      <c r="CT36" s="7">
        <f t="shared" si="197"/>
        <v>2115.8992145820002</v>
      </c>
      <c r="CU36" s="7">
        <f t="shared" si="197"/>
        <v>1626.2642706700001</v>
      </c>
      <c r="CV36" s="7">
        <f t="shared" si="197"/>
        <v>2006.9184832880001</v>
      </c>
      <c r="CW36" s="7">
        <f t="shared" si="197"/>
        <v>1332.7161733999999</v>
      </c>
      <c r="CX36" s="7">
        <f t="shared" si="197"/>
        <v>1781.59421301</v>
      </c>
      <c r="CY36" s="7">
        <f t="shared" si="197"/>
        <v>1819.9738029520001</v>
      </c>
      <c r="CZ36" s="7">
        <f t="shared" si="197"/>
        <v>1725.5348939199998</v>
      </c>
      <c r="DA36" s="7">
        <f t="shared" si="197"/>
        <v>1865.50962286</v>
      </c>
      <c r="DB36" s="7">
        <f t="shared" si="197"/>
        <v>1730.43736463</v>
      </c>
      <c r="DC36" s="7">
        <f t="shared" si="197"/>
        <v>1904.73310623</v>
      </c>
      <c r="DD36" s="7">
        <f t="shared" si="197"/>
        <v>2319.7409061500002</v>
      </c>
      <c r="DE36" s="7">
        <f t="shared" si="197"/>
        <v>2640.94554075</v>
      </c>
      <c r="DF36" s="7">
        <f t="shared" si="197"/>
        <v>2273.5266682400002</v>
      </c>
      <c r="DG36" s="7">
        <f t="shared" si="197"/>
        <v>1607.15197648</v>
      </c>
      <c r="DH36" s="7">
        <f t="shared" si="197"/>
        <v>1551.6957366300003</v>
      </c>
      <c r="DI36" s="7">
        <f t="shared" si="197"/>
        <v>1916.5686544800003</v>
      </c>
      <c r="DJ36" s="7">
        <f t="shared" si="197"/>
        <v>1660.092972726</v>
      </c>
      <c r="DK36" s="7">
        <f t="shared" si="197"/>
        <v>1742.5778646800002</v>
      </c>
      <c r="DL36" s="7">
        <f t="shared" si="197"/>
        <v>1945.7324615900002</v>
      </c>
      <c r="DM36" s="7">
        <f t="shared" si="197"/>
        <v>1828.52354569</v>
      </c>
      <c r="DN36" s="7">
        <f t="shared" si="197"/>
        <v>2151.8346845200003</v>
      </c>
      <c r="DO36" s="7">
        <f t="shared" si="197"/>
        <v>2261.1656614600001</v>
      </c>
      <c r="DP36" s="7">
        <f t="shared" si="197"/>
        <v>2036.3076035399997</v>
      </c>
      <c r="DQ36" s="7">
        <f t="shared" si="197"/>
        <v>3430.1576646900003</v>
      </c>
      <c r="DR36" s="7">
        <f t="shared" si="197"/>
        <v>2225.2516189499997</v>
      </c>
      <c r="DS36" s="7">
        <f t="shared" si="197"/>
        <v>1928.3611290700001</v>
      </c>
      <c r="DT36" s="7">
        <f t="shared" si="197"/>
        <v>2047.0380774499999</v>
      </c>
      <c r="DU36" s="7">
        <f t="shared" si="197"/>
        <v>2070.069721245</v>
      </c>
      <c r="DV36" s="7">
        <f t="shared" si="197"/>
        <v>1854.7154344200001</v>
      </c>
      <c r="DW36" s="7">
        <f t="shared" si="197"/>
        <v>2101.73019557</v>
      </c>
      <c r="DX36" s="7">
        <f t="shared" si="197"/>
        <v>2443.2515253000001</v>
      </c>
      <c r="DY36" s="7">
        <f t="shared" si="197"/>
        <v>1944.0158114900003</v>
      </c>
      <c r="DZ36" s="7">
        <f t="shared" si="197"/>
        <v>2271.9139956539998</v>
      </c>
      <c r="EA36" s="7">
        <f t="shared" ref="EA36:GL36" si="198">+SUM(EA37:EA41)</f>
        <v>2382.6443938599996</v>
      </c>
      <c r="EB36" s="7">
        <f t="shared" si="198"/>
        <v>2169.6342781899998</v>
      </c>
      <c r="EC36" s="7">
        <f t="shared" si="198"/>
        <v>2472.1238041000006</v>
      </c>
      <c r="ED36" s="7">
        <f t="shared" si="198"/>
        <v>2486.2430042300002</v>
      </c>
      <c r="EE36" s="7">
        <f t="shared" si="198"/>
        <v>2111.2214132500003</v>
      </c>
      <c r="EF36" s="7">
        <f t="shared" si="198"/>
        <v>2569.6003784899999</v>
      </c>
      <c r="EG36" s="7">
        <f t="shared" si="198"/>
        <v>2248.64941555</v>
      </c>
      <c r="EH36" s="7">
        <f t="shared" si="198"/>
        <v>2503.1567952800001</v>
      </c>
      <c r="EI36" s="7">
        <f t="shared" si="198"/>
        <v>2345.0435416700002</v>
      </c>
      <c r="EJ36" s="7">
        <f t="shared" si="198"/>
        <v>2439.038652661</v>
      </c>
      <c r="EK36" s="7">
        <f t="shared" si="198"/>
        <v>2167.3958910599999</v>
      </c>
      <c r="EL36" s="7">
        <f t="shared" si="198"/>
        <v>2618.0624054400005</v>
      </c>
      <c r="EM36" s="7">
        <f t="shared" si="198"/>
        <v>2379.3133967999997</v>
      </c>
      <c r="EN36" s="7">
        <f t="shared" si="198"/>
        <v>2414.4899172</v>
      </c>
      <c r="EO36" s="7">
        <f t="shared" si="198"/>
        <v>3088.2001132526998</v>
      </c>
      <c r="EP36" s="7">
        <f t="shared" si="198"/>
        <v>2269.8067644300004</v>
      </c>
      <c r="EQ36" s="7">
        <f t="shared" si="198"/>
        <v>2571.6300511899994</v>
      </c>
      <c r="ER36" s="7">
        <f t="shared" si="198"/>
        <v>2605.4001025699999</v>
      </c>
      <c r="ES36" s="7">
        <f t="shared" si="198"/>
        <v>2418.3834906500001</v>
      </c>
      <c r="ET36" s="7">
        <f t="shared" si="198"/>
        <v>2526.1984635799995</v>
      </c>
      <c r="EU36" s="7">
        <f t="shared" si="198"/>
        <v>2546.3746269999997</v>
      </c>
      <c r="EV36" s="7">
        <f t="shared" si="198"/>
        <v>2396.5790218899997</v>
      </c>
      <c r="EW36" s="7">
        <f t="shared" si="198"/>
        <v>2960.35983738</v>
      </c>
      <c r="EX36" s="7">
        <f t="shared" si="198"/>
        <v>2525.1684782400002</v>
      </c>
      <c r="EY36" s="7">
        <f t="shared" si="198"/>
        <v>2906.5149934899996</v>
      </c>
      <c r="EZ36" s="7">
        <f t="shared" si="198"/>
        <v>3019.7792895699995</v>
      </c>
      <c r="FA36" s="7">
        <f t="shared" si="198"/>
        <v>3000.8426061000005</v>
      </c>
      <c r="FB36" s="7">
        <f t="shared" si="198"/>
        <v>3298.6853109700005</v>
      </c>
      <c r="FC36" s="7">
        <f t="shared" si="198"/>
        <v>2684.3866274000002</v>
      </c>
      <c r="FD36" s="7">
        <f t="shared" si="198"/>
        <v>3507.1212116799998</v>
      </c>
      <c r="FE36" s="7">
        <f t="shared" si="198"/>
        <v>2374.66541998</v>
      </c>
      <c r="FF36" s="7">
        <f t="shared" si="198"/>
        <v>3372.0561636499997</v>
      </c>
      <c r="FG36" s="7">
        <f t="shared" si="198"/>
        <v>2661.7823021600002</v>
      </c>
      <c r="FH36" s="7">
        <f t="shared" si="198"/>
        <v>3472.4569504400001</v>
      </c>
      <c r="FI36" s="7">
        <f t="shared" si="198"/>
        <v>3149.4887930500004</v>
      </c>
      <c r="FJ36" s="7">
        <f t="shared" si="198"/>
        <v>2885.2046844000001</v>
      </c>
      <c r="FK36" s="7">
        <f t="shared" si="198"/>
        <v>3525.1925819899998</v>
      </c>
      <c r="FL36" s="7">
        <f t="shared" si="198"/>
        <v>2914.7884313800005</v>
      </c>
      <c r="FM36" s="7">
        <f t="shared" si="198"/>
        <v>2982.5962783099999</v>
      </c>
      <c r="FN36" s="7">
        <f t="shared" si="198"/>
        <v>3537.9543467900003</v>
      </c>
      <c r="FO36" s="7">
        <f t="shared" si="198"/>
        <v>3354.8350609600002</v>
      </c>
      <c r="FP36" s="7">
        <f t="shared" si="198"/>
        <v>3425.4512969399998</v>
      </c>
      <c r="FQ36" s="7">
        <f t="shared" si="198"/>
        <v>3276.51388585</v>
      </c>
      <c r="FR36" s="7">
        <f t="shared" si="198"/>
        <v>3552.8576642700004</v>
      </c>
      <c r="FS36" s="7">
        <f t="shared" si="198"/>
        <v>4061.3226625799998</v>
      </c>
      <c r="FT36" s="7">
        <f t="shared" si="198"/>
        <v>3793.0647787899998</v>
      </c>
      <c r="FU36" s="7">
        <f t="shared" si="198"/>
        <v>3158.5906183200004</v>
      </c>
      <c r="FV36" s="7">
        <f t="shared" si="198"/>
        <v>3786.6280860799998</v>
      </c>
      <c r="FW36" s="7">
        <f t="shared" si="198"/>
        <v>3522.5352952599992</v>
      </c>
      <c r="FX36" s="7">
        <f t="shared" si="198"/>
        <v>3410.9567619199997</v>
      </c>
      <c r="FY36" s="7">
        <f t="shared" si="198"/>
        <v>4374.2436311300007</v>
      </c>
      <c r="FZ36" s="7">
        <f t="shared" si="198"/>
        <v>3926.7412940499994</v>
      </c>
      <c r="GA36" s="7">
        <f t="shared" si="198"/>
        <v>4308.1646942500001</v>
      </c>
      <c r="GB36" s="7">
        <f t="shared" si="198"/>
        <v>3657.7132096599998</v>
      </c>
      <c r="GC36" s="7">
        <f t="shared" si="198"/>
        <v>3748.0929642800006</v>
      </c>
      <c r="GD36" s="7">
        <f t="shared" si="198"/>
        <v>3727.4572750800003</v>
      </c>
      <c r="GE36" s="7">
        <f t="shared" si="198"/>
        <v>4280.2986213199993</v>
      </c>
      <c r="GF36" s="7">
        <f t="shared" si="198"/>
        <v>4052.5829489399998</v>
      </c>
      <c r="GG36" s="7">
        <f t="shared" si="198"/>
        <v>4044.1018253799998</v>
      </c>
      <c r="GH36" s="7">
        <f t="shared" si="198"/>
        <v>3859.7983491999994</v>
      </c>
      <c r="GI36" s="7">
        <f t="shared" si="198"/>
        <v>4297.4987737400006</v>
      </c>
      <c r="GJ36" s="7">
        <f t="shared" si="198"/>
        <v>4412.66663505</v>
      </c>
      <c r="GK36" s="7">
        <f t="shared" si="198"/>
        <v>4919.9900540599992</v>
      </c>
      <c r="GL36" s="7">
        <f t="shared" si="198"/>
        <v>3475.5780435800002</v>
      </c>
      <c r="GM36" s="7">
        <f t="shared" ref="GM36:HH36" si="199">+SUM(GM37:GM41)</f>
        <v>4158.4634714900003</v>
      </c>
      <c r="GN36" s="7">
        <f t="shared" si="199"/>
        <v>5050.2225553299995</v>
      </c>
      <c r="GO36" s="7">
        <f t="shared" si="199"/>
        <v>4342.7049309600006</v>
      </c>
      <c r="GP36" s="7">
        <f t="shared" si="199"/>
        <v>3579.3466710400003</v>
      </c>
      <c r="GQ36" s="7">
        <f t="shared" si="199"/>
        <v>4479.5836481000006</v>
      </c>
      <c r="GR36" s="7">
        <f t="shared" si="199"/>
        <v>4817.7344963399992</v>
      </c>
      <c r="GS36" s="7">
        <f t="shared" si="199"/>
        <v>4103.9780400299996</v>
      </c>
      <c r="GT36" s="7">
        <f t="shared" si="199"/>
        <v>4164.9094467699997</v>
      </c>
      <c r="GU36" s="7">
        <f t="shared" si="199"/>
        <v>4961.7582690900008</v>
      </c>
      <c r="GV36" s="7">
        <f t="shared" si="199"/>
        <v>4177.9208156799996</v>
      </c>
      <c r="GW36" s="7">
        <f t="shared" si="199"/>
        <v>4494.2720551400007</v>
      </c>
      <c r="GX36" s="7">
        <f t="shared" si="199"/>
        <v>4483.7714983699998</v>
      </c>
      <c r="GY36" s="7">
        <f t="shared" si="199"/>
        <v>4218.3221903699996</v>
      </c>
      <c r="GZ36" s="7">
        <f t="shared" si="199"/>
        <v>4894.656242080001</v>
      </c>
      <c r="HA36" s="7">
        <f t="shared" si="199"/>
        <v>4909.4687503699997</v>
      </c>
      <c r="HB36" s="7">
        <f t="shared" si="199"/>
        <v>4688.8373731799993</v>
      </c>
      <c r="HC36" s="7">
        <f t="shared" si="199"/>
        <v>5095.4723503300002</v>
      </c>
      <c r="HD36" s="7">
        <f t="shared" si="199"/>
        <v>4562.522577726847</v>
      </c>
      <c r="HE36" s="7">
        <f t="shared" si="199"/>
        <v>4850.6485960999998</v>
      </c>
      <c r="HF36" s="7">
        <f t="shared" si="199"/>
        <v>4635.4636470799996</v>
      </c>
      <c r="HG36" s="7">
        <f t="shared" si="199"/>
        <v>5170.5527833300002</v>
      </c>
      <c r="HH36" s="7">
        <f t="shared" si="199"/>
        <v>5103.9809497899996</v>
      </c>
      <c r="HI36" s="7">
        <f t="shared" ref="HI36:HO36" si="200">+SUM(HI37:HI41)</f>
        <v>6171.6573270399995</v>
      </c>
      <c r="HJ36" s="7">
        <f t="shared" si="200"/>
        <v>5296.6533536200004</v>
      </c>
      <c r="HK36" s="7">
        <f t="shared" si="200"/>
        <v>4347.5220191599992</v>
      </c>
      <c r="HL36" s="7">
        <f t="shared" si="200"/>
        <v>5944.4804412599997</v>
      </c>
      <c r="HM36" s="7">
        <f t="shared" si="200"/>
        <v>4465.3838872599999</v>
      </c>
      <c r="HN36" s="7">
        <f t="shared" si="200"/>
        <v>5250.202150959999</v>
      </c>
      <c r="HO36" s="7">
        <f t="shared" si="200"/>
        <v>5282.3700759100002</v>
      </c>
      <c r="HP36" s="7">
        <f t="shared" ref="HP36:HU36" si="201">+SUM(HP37:HP41)</f>
        <v>5336.3525933800001</v>
      </c>
      <c r="HQ36" s="7">
        <f t="shared" si="201"/>
        <v>5154.4290498200007</v>
      </c>
      <c r="HR36" s="7">
        <f t="shared" si="201"/>
        <v>5415.6924191099997</v>
      </c>
      <c r="HS36" s="7">
        <f t="shared" si="201"/>
        <v>5271.2285640400005</v>
      </c>
      <c r="HT36" s="7">
        <f t="shared" si="201"/>
        <v>5111.3367452200009</v>
      </c>
      <c r="HU36" s="7">
        <f t="shared" si="201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202">+SUM(HZ37:HZ41)</f>
        <v>5701.3219436100007</v>
      </c>
      <c r="IA36" s="7">
        <f t="shared" si="202"/>
        <v>5910.040026059999</v>
      </c>
      <c r="IB36" s="7">
        <f t="shared" si="202"/>
        <v>5935.6712863399998</v>
      </c>
      <c r="IC36" s="7">
        <f t="shared" si="202"/>
        <v>6503.0877323199993</v>
      </c>
      <c r="ID36" s="7">
        <f t="shared" si="202"/>
        <v>5126.57045062</v>
      </c>
      <c r="IE36" s="7">
        <f t="shared" si="202"/>
        <v>6218.8523096499994</v>
      </c>
      <c r="IF36" s="7">
        <f t="shared" si="202"/>
        <v>5634.7087973399985</v>
      </c>
      <c r="IG36" s="7">
        <f t="shared" si="202"/>
        <v>6122.9248995400003</v>
      </c>
      <c r="IH36" s="7">
        <f t="shared" ref="IH36:IS36" si="203">+SUM(IH37:IH41)</f>
        <v>7119.4738057100003</v>
      </c>
      <c r="II36" s="7">
        <f t="shared" si="203"/>
        <v>6392.0507995699991</v>
      </c>
      <c r="IJ36" s="7">
        <f t="shared" si="203"/>
        <v>5888.85862954</v>
      </c>
      <c r="IK36" s="7">
        <f t="shared" si="203"/>
        <v>5639.8184183000012</v>
      </c>
      <c r="IL36" s="7">
        <f t="shared" si="203"/>
        <v>6561.1928084300016</v>
      </c>
      <c r="IM36" s="7">
        <f t="shared" si="203"/>
        <v>6304.8581582799998</v>
      </c>
      <c r="IN36" s="7">
        <f t="shared" si="203"/>
        <v>6060.9331581099996</v>
      </c>
      <c r="IO36" s="7">
        <f t="shared" si="203"/>
        <v>6216.9300137700002</v>
      </c>
      <c r="IP36" s="7">
        <f t="shared" si="203"/>
        <v>6641.2110426199988</v>
      </c>
      <c r="IQ36" s="7">
        <f t="shared" si="203"/>
        <v>7702.3569241699997</v>
      </c>
      <c r="IR36" s="7">
        <f t="shared" si="203"/>
        <v>6612.6558491299993</v>
      </c>
      <c r="IS36" s="7">
        <f t="shared" si="203"/>
        <v>6688.8525702299976</v>
      </c>
      <c r="IT36" s="7">
        <f t="shared" ref="IT36:IV36" si="204">+SUM(IT37:IT41)</f>
        <v>7540.7643861799988</v>
      </c>
      <c r="IU36" s="7">
        <f t="shared" si="204"/>
        <v>6868.7881252600009</v>
      </c>
      <c r="IV36" s="7">
        <f t="shared" si="204"/>
        <v>6694.1752163699994</v>
      </c>
      <c r="IW36" s="7">
        <f t="shared" ref="IW36:IX36" si="205">+SUM(IW37:IW41)</f>
        <v>5606.8341082800016</v>
      </c>
      <c r="IX36" s="7">
        <f t="shared" si="205"/>
        <v>6507.5100819499994</v>
      </c>
      <c r="IY36" s="7">
        <f t="shared" ref="IY36:JA36" si="206">+SUM(IY37:IY41)</f>
        <v>8500.3294874399999</v>
      </c>
      <c r="IZ36" s="7">
        <f t="shared" si="206"/>
        <v>7331.3785924200001</v>
      </c>
      <c r="JA36" s="7">
        <f t="shared" si="206"/>
        <v>7121.8611569300001</v>
      </c>
      <c r="JB36" s="7">
        <f t="shared" ref="JB36:JC36" si="207">+SUM(JB37:JB41)</f>
        <v>6544.4123138699988</v>
      </c>
      <c r="JC36" s="7">
        <f t="shared" si="207"/>
        <v>7860.5786391499978</v>
      </c>
      <c r="JD36" s="7">
        <f t="shared" ref="JD36:JE36" si="208">+SUM(JD37:JD41)</f>
        <v>7203.4818491800006</v>
      </c>
      <c r="JE36" s="7">
        <f t="shared" si="208"/>
        <v>11327.468932980002</v>
      </c>
      <c r="JF36" s="7">
        <f t="shared" ref="JF36:JG36" si="209">+SUM(JF37:JF41)</f>
        <v>8058.6463936199998</v>
      </c>
      <c r="JG36" s="7">
        <f t="shared" si="209"/>
        <v>8396.6692020500013</v>
      </c>
      <c r="JH36" s="7">
        <f t="shared" ref="JH36:JI36" si="210">+SUM(JH37:JH41)</f>
        <v>9030.9942352900016</v>
      </c>
      <c r="JI36" s="7">
        <f t="shared" si="210"/>
        <v>9795.254753180001</v>
      </c>
      <c r="JJ36" s="7">
        <f t="shared" ref="JJ36:JK36" si="211">+SUM(JJ37:JJ41)</f>
        <v>9044.7022875500024</v>
      </c>
      <c r="JK36" s="7">
        <f t="shared" si="211"/>
        <v>12138.18723931</v>
      </c>
      <c r="JL36" s="7">
        <f t="shared" ref="JL36:JM36" si="212">+SUM(JL37:JL41)</f>
        <v>9627.7033652900027</v>
      </c>
      <c r="JM36" s="7">
        <f t="shared" si="212"/>
        <v>10259.79990027</v>
      </c>
      <c r="JN36" s="7">
        <f t="shared" ref="JN36:JO36" si="213">+SUM(JN37:JN41)</f>
        <v>10103.270085799999</v>
      </c>
      <c r="JO36" s="7">
        <f t="shared" si="213"/>
        <v>11170.779251010001</v>
      </c>
      <c r="JP36" s="7">
        <f t="shared" ref="JP36" si="214">+SUM(JP37:JP41)</f>
        <v>8280.4242479999994</v>
      </c>
      <c r="JQ36" s="7">
        <f t="shared" ref="JQ36:JR36" si="215">+SUM(JQ37:JQ41)</f>
        <v>9723.7929563300022</v>
      </c>
      <c r="JR36" s="7">
        <f t="shared" si="215"/>
        <v>9822.4550623199975</v>
      </c>
      <c r="JS36" s="7">
        <f t="shared" ref="JS36:JT36" si="216">+SUM(JS37:JS41)</f>
        <v>7893.4996644399962</v>
      </c>
      <c r="JT36" s="7">
        <f t="shared" si="216"/>
        <v>8202.707585899996</v>
      </c>
      <c r="JU36" s="7">
        <f t="shared" ref="JU36:JV36" si="217">+SUM(JU37:JU41)</f>
        <v>8353.0039148799933</v>
      </c>
      <c r="JV36" s="7">
        <f t="shared" si="217"/>
        <v>9442.5130617600025</v>
      </c>
      <c r="JW36" s="7">
        <f t="shared" ref="JW36:JX36" si="218">+SUM(JW37:JW41)</f>
        <v>11150.402500090002</v>
      </c>
      <c r="JX36" s="7">
        <f t="shared" si="218"/>
        <v>8977.346285550002</v>
      </c>
      <c r="JY36" s="7">
        <f t="shared" ref="JY36:JZ36" si="219">+SUM(JY37:JY41)</f>
        <v>8439.3905684199981</v>
      </c>
      <c r="JZ36" s="7">
        <f t="shared" si="219"/>
        <v>7742.9178584999972</v>
      </c>
      <c r="KA36" s="7">
        <f t="shared" ref="KA36:KB36" si="220">+SUM(KA37:KA41)</f>
        <v>8461.8328404700005</v>
      </c>
      <c r="KB36" s="7">
        <f t="shared" si="220"/>
        <v>10341.087505129995</v>
      </c>
      <c r="KC36" s="7">
        <f t="shared" ref="KC36:KD36" si="221">+SUM(KC37:KC41)</f>
        <v>15298.461195569998</v>
      </c>
      <c r="KD36" s="7">
        <f t="shared" si="221"/>
        <v>10313.396562199998</v>
      </c>
      <c r="KE36" s="7">
        <f t="shared" ref="KE36:KF36" si="222">+SUM(KE37:KE41)</f>
        <v>7742.6142334799979</v>
      </c>
      <c r="KF36" s="7">
        <f t="shared" si="222"/>
        <v>10954.115477139998</v>
      </c>
      <c r="KG36" s="7">
        <f t="shared" ref="KG36:KH36" si="223">+SUM(KG37:KG41)</f>
        <v>5764.7447966140007</v>
      </c>
      <c r="KH36" s="7">
        <f t="shared" si="223"/>
        <v>8531.7045888100038</v>
      </c>
      <c r="KI36" s="7">
        <f t="shared" ref="KI36:KM36" si="224">+SUM(KI37:KI41)</f>
        <v>8781.4725998400008</v>
      </c>
      <c r="KJ36" s="7">
        <f t="shared" ref="KJ36" si="225">+SUM(KJ37:KJ41)</f>
        <v>10112.302943750001</v>
      </c>
      <c r="KK36" s="7">
        <f t="shared" si="224"/>
        <v>9633.0124104099978</v>
      </c>
      <c r="KL36" s="7">
        <f t="shared" si="224"/>
        <v>9278.7166875300009</v>
      </c>
      <c r="KM36" s="7">
        <f t="shared" si="224"/>
        <v>9382.5540185100017</v>
      </c>
      <c r="KN36" s="7">
        <f t="shared" ref="KN36:KO36" si="226">+SUM(KN37:KN41)</f>
        <v>8322.7756161100097</v>
      </c>
      <c r="KO36" s="7">
        <f t="shared" si="226"/>
        <v>8163.0605498100012</v>
      </c>
      <c r="KP36" s="7">
        <f t="shared" ref="KP36:KQ36" si="227">+SUM(KP37:KP41)</f>
        <v>9673.6246108838004</v>
      </c>
      <c r="KQ36" s="7">
        <f t="shared" si="227"/>
        <v>9074.2969772820015</v>
      </c>
      <c r="KR36" s="7">
        <f t="shared" ref="KR36" si="228">+SUM(KR37:KR41)</f>
        <v>8726.2159728631996</v>
      </c>
    </row>
    <row r="37" spans="1:304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f>+'[3]CONSOLIDADO GC-BPS abierto'!GL39</f>
        <v>2292.8891400000002</v>
      </c>
      <c r="GM37" s="84">
        <f>+'[3]CONSOLIDADO GC-BPS abierto'!GM39</f>
        <v>3350.6045469999999</v>
      </c>
      <c r="GN37" s="84">
        <f>+'[3]CONSOLIDADO GC-BPS abierto'!GN39</f>
        <v>4168.071602</v>
      </c>
      <c r="GO37" s="84">
        <f>+'[3]CONSOLIDADO GC-BPS abierto'!GO39</f>
        <v>3460.9629960000002</v>
      </c>
      <c r="GP37" s="84">
        <f>+'[3]CONSOLIDADO GC-BPS abierto'!GP39</f>
        <v>2772.8253180000002</v>
      </c>
      <c r="GQ37" s="84">
        <f>+'[3]CONSOLIDADO GC-BPS abierto'!GQ39</f>
        <v>3376.1860970000002</v>
      </c>
      <c r="GR37" s="84">
        <f>+'[3]CONSOLIDADO GC-BPS abierto'!GR39</f>
        <v>3740.3926555999997</v>
      </c>
      <c r="GS37" s="84">
        <f>+'[3]CONSOLIDADO GC-BPS abierto'!GS39</f>
        <v>3246.7466509999999</v>
      </c>
      <c r="GT37" s="84">
        <f>+'[3]CONSOLIDADO GC-BPS abierto'!GT39</f>
        <v>3276.4502359999997</v>
      </c>
      <c r="GU37" s="84">
        <f>+'[3]CONSOLIDADO GC-BPS abierto'!GU39</f>
        <v>3977.917563</v>
      </c>
      <c r="GV37" s="84">
        <f>+'[3]CONSOLIDADO GC-BPS abierto'!GV39</f>
        <v>3006.6445659999999</v>
      </c>
      <c r="GW37" s="84">
        <f>+'[3]CONSOLIDADO GC-BPS abierto'!GW39</f>
        <v>3468.2945830000003</v>
      </c>
      <c r="GX37" s="84">
        <f>+'[3]CONSOLIDADO GC-BPS abierto'!GX39</f>
        <v>2959.6182079999999</v>
      </c>
      <c r="GY37" s="84">
        <f>+'[3]CONSOLIDADO GC-BPS abierto'!GY39</f>
        <v>3349.2558209999997</v>
      </c>
      <c r="GZ37" s="84">
        <f>+'[3]CONSOLIDADO GC-BPS abierto'!GZ39</f>
        <v>3902.5287960000005</v>
      </c>
      <c r="HA37" s="84">
        <f>+'[3]CONSOLIDADO GC-BPS abierto'!HA39</f>
        <v>3803.7829999999999</v>
      </c>
      <c r="HB37" s="84">
        <f>+'[3]CONSOLIDADO GC-BPS abierto'!HB39</f>
        <v>3668.4951549999996</v>
      </c>
      <c r="HC37" s="84">
        <f>+'[3]CONSOLIDADO GC-BPS abierto'!HC39</f>
        <v>3892.3130000000001</v>
      </c>
      <c r="HD37" s="84">
        <f>+'[3]CONSOLIDADO GC-BPS abierto'!HD39</f>
        <v>3476.236172176657</v>
      </c>
      <c r="HE37" s="84">
        <f>+'[3]CONSOLIDADO GC-BPS abierto'!HE39</f>
        <v>3683.0011950000003</v>
      </c>
      <c r="HF37" s="84">
        <f>+'[3]CONSOLIDADO GC-BPS abierto'!HF39</f>
        <v>3494.2853839999998</v>
      </c>
      <c r="HG37" s="84">
        <f>+'[3]CONSOLIDADO GC-BPS abierto'!HG39</f>
        <v>3967.0446892999998</v>
      </c>
      <c r="HH37" s="84">
        <f>+'[3]CONSOLIDADO GC-BPS abierto'!HH39</f>
        <v>4006.2443445999997</v>
      </c>
      <c r="HI37" s="84">
        <f>+'[3]CONSOLIDADO GC-BPS abierto'!HI39</f>
        <v>4761.5329219999994</v>
      </c>
      <c r="HJ37" s="84">
        <f>+'[3]CONSOLIDADO GC-BPS abierto'!HJ39</f>
        <v>4060.5144320000004</v>
      </c>
      <c r="HK37" s="84">
        <f>+'[3]CONSOLIDADO GC-BPS abierto'!HK39</f>
        <v>3433.3446569999996</v>
      </c>
      <c r="HL37" s="84">
        <f>+'[3]CONSOLIDADO GC-BPS abierto'!HL39</f>
        <v>4797.9886150000002</v>
      </c>
      <c r="HM37" s="84">
        <f>+'[3]CONSOLIDADO GC-BPS abierto'!HM39</f>
        <v>3492.5969299999997</v>
      </c>
      <c r="HN37" s="84">
        <f>+'[3]CONSOLIDADO GC-BPS abierto'!HN39</f>
        <v>4169.4848949999996</v>
      </c>
      <c r="HO37" s="84">
        <f>+'[3]CONSOLIDADO GC-BPS abierto'!HO39</f>
        <v>4024.2733500000004</v>
      </c>
      <c r="HP37" s="84">
        <f>+'[3]CONSOLIDADO GC-BPS abierto'!HP39</f>
        <v>4232.9404519999998</v>
      </c>
      <c r="HQ37" s="84">
        <f>+'[3]CONSOLIDADO GC-BPS abierto'!HQ39</f>
        <v>3930.7775760000004</v>
      </c>
      <c r="HR37" s="84">
        <f>+'[3]CONSOLIDADO GC-BPS abierto'!HR39</f>
        <v>4193.5891890000003</v>
      </c>
      <c r="HS37" s="84">
        <f>+'[3]CONSOLIDADO GC-BPS abierto'!HS39</f>
        <v>4039.1975499999999</v>
      </c>
      <c r="HT37" s="84">
        <f>+'[3]CONSOLIDADO GC-BPS abierto'!HT39</f>
        <v>3972.9029230000006</v>
      </c>
      <c r="HU37" s="84">
        <f>+'[3]CONSOLIDADO GC-BPS abierto'!HU39</f>
        <v>4635.0005080000001</v>
      </c>
      <c r="HV37" s="84">
        <f>+'[3]CONSOLIDADO GC-BPS abierto'!HV39</f>
        <v>4419.0470899999991</v>
      </c>
      <c r="HW37" s="84">
        <f>+'[3]CONSOLIDADO GC-BPS abierto'!HW39</f>
        <v>3951.6281120000012</v>
      </c>
      <c r="HX37" s="84">
        <f>+'[3]CONSOLIDADO GC-BPS abierto'!HX39</f>
        <v>3702.6760220000006</v>
      </c>
      <c r="HY37" s="84">
        <f>+'[3]CONSOLIDADO GC-BPS abierto'!HY39</f>
        <v>5885.8009679999996</v>
      </c>
      <c r="HZ37" s="84">
        <f>+'[3]CONSOLIDADO GC-BPS abierto'!HZ39</f>
        <v>4443.7386120000001</v>
      </c>
      <c r="IA37" s="84">
        <f>+'[3]CONSOLIDADO GC-BPS abierto'!IA39</f>
        <v>4696.8873129999993</v>
      </c>
      <c r="IB37" s="84">
        <f>+'[3]CONSOLIDADO GC-BPS abierto'!IB39</f>
        <v>4746.0474169999998</v>
      </c>
      <c r="IC37" s="84">
        <f>+'[3]CONSOLIDADO GC-BPS abierto'!IC39</f>
        <v>5277.0716919999995</v>
      </c>
      <c r="ID37" s="84">
        <f>+'[3]CONSOLIDADO GC-BPS abierto'!ID39</f>
        <v>3997.2515919999996</v>
      </c>
      <c r="IE37" s="84">
        <f>+'[3]CONSOLIDADO GC-BPS abierto'!IE39</f>
        <v>4901.5230439999996</v>
      </c>
      <c r="IF37" s="84">
        <f>+'[3]CONSOLIDADO GC-BPS abierto'!IF39</f>
        <v>4324.1648059999989</v>
      </c>
      <c r="IG37" s="84">
        <f>+'[3]CONSOLIDADO GC-BPS abierto'!IG39</f>
        <v>4747.2744487600003</v>
      </c>
      <c r="IH37" s="84">
        <f>+'[3]CONSOLIDADO GC-BPS abierto'!IH39</f>
        <v>5611.498705</v>
      </c>
      <c r="II37" s="84">
        <f>+'[3]CONSOLIDADO GC-BPS abierto'!II39</f>
        <v>5292.9912149999991</v>
      </c>
      <c r="IJ37" s="84">
        <f>+'[3]CONSOLIDADO GC-BPS abierto'!IJ39</f>
        <v>4642.1860710000001</v>
      </c>
      <c r="IK37" s="84">
        <f>+'[3]CONSOLIDADO GC-BPS abierto'!IK39</f>
        <v>4479.5805450000007</v>
      </c>
      <c r="IL37" s="84">
        <f>+'[3]CONSOLIDADO GC-BPS abierto'!IL39</f>
        <v>5261.2720290000016</v>
      </c>
      <c r="IM37" s="84">
        <f>+'[3]CONSOLIDADO GC-BPS abierto'!IM39</f>
        <v>5064.5495639999999</v>
      </c>
      <c r="IN37" s="84">
        <f>+'[3]CONSOLIDADO GC-BPS abierto'!IN39</f>
        <v>4852.3768330000003</v>
      </c>
      <c r="IO37" s="84">
        <f>+'[3]CONSOLIDADO GC-BPS abierto'!IO39</f>
        <v>4734.411145</v>
      </c>
      <c r="IP37" s="84">
        <f>+'[3]CONSOLIDADO GC-BPS abierto'!IP39</f>
        <v>5293.2543809999988</v>
      </c>
      <c r="IQ37" s="84">
        <f>+'[3]CONSOLIDADO GC-BPS abierto'!IQ39</f>
        <v>6223.0635839999995</v>
      </c>
      <c r="IR37" s="84">
        <f>+'[3]CONSOLIDADO GC-BPS abierto'!IR39</f>
        <v>5271.1761349999997</v>
      </c>
      <c r="IS37" s="84">
        <f>+'[3]CONSOLIDADO GC-BPS abierto'!IS39</f>
        <v>5184.3142889999981</v>
      </c>
      <c r="IT37" s="84">
        <f>+'[3]CONSOLIDADO GC-BPS abierto'!IT39</f>
        <v>6024.6735358899987</v>
      </c>
      <c r="IU37" s="84">
        <f>+'[3]CONSOLIDADO GC-BPS abierto'!IU39</f>
        <v>5534.651949080001</v>
      </c>
      <c r="IV37" s="84">
        <f>+'[3]CONSOLIDADO GC-BPS abierto'!IV39</f>
        <v>5576.30589796</v>
      </c>
      <c r="IW37" s="84">
        <f>+'[3]CONSOLIDADO GC-BPS abierto'!IW39</f>
        <v>4430.5367108100008</v>
      </c>
      <c r="IX37" s="84">
        <f>+'[3]CONSOLIDADO GC-BPS abierto'!IX39</f>
        <v>5275.7133811899994</v>
      </c>
      <c r="IY37" s="84">
        <f>+'[3]CONSOLIDADO GC-BPS abierto'!IY39</f>
        <v>7343.1273743399997</v>
      </c>
      <c r="IZ37" s="84">
        <f>+'[3]CONSOLIDADO GC-BPS abierto'!IZ39</f>
        <v>5998.4703351000007</v>
      </c>
      <c r="JA37" s="84">
        <f>+'[3]CONSOLIDADO GC-BPS abierto'!JA39</f>
        <v>5917.0205756699997</v>
      </c>
      <c r="JB37" s="84">
        <f>+'[3]CONSOLIDADO GC-BPS abierto'!JB39</f>
        <v>5037.5726324599982</v>
      </c>
      <c r="JC37" s="84">
        <f>+'[3]CONSOLIDADO GC-BPS abierto'!JC39</f>
        <v>6551.8666808199987</v>
      </c>
      <c r="JD37" s="84">
        <f>+'[3]CONSOLIDADO GC-BPS abierto'!JD39</f>
        <v>5849.8332949100004</v>
      </c>
      <c r="JE37" s="84">
        <f>+'[3]CONSOLIDADO GC-BPS abierto'!JE39</f>
        <v>9799.2345868100019</v>
      </c>
      <c r="JF37" s="84">
        <f>+'[3]CONSOLIDADO GC-BPS abierto'!JF39</f>
        <v>6210.2794325499999</v>
      </c>
      <c r="JG37" s="84">
        <f>+'[3]CONSOLIDADO GC-BPS abierto'!JG39</f>
        <v>7042.0279275000012</v>
      </c>
      <c r="JH37" s="84">
        <f>+'[3]CONSOLIDADO GC-BPS abierto'!JH39</f>
        <v>7670.5346336600005</v>
      </c>
      <c r="JI37" s="84">
        <f>+'[3]CONSOLIDADO GC-BPS abierto'!JI39</f>
        <v>8201.3083562700012</v>
      </c>
      <c r="JJ37" s="84">
        <f>+'[3]CONSOLIDADO GC-BPS abierto'!JJ39</f>
        <v>7707.5542770600023</v>
      </c>
      <c r="JK37" s="84">
        <f>+'[3]CONSOLIDADO GC-BPS abierto'!JK39</f>
        <v>10727.03295671</v>
      </c>
      <c r="JL37" s="84">
        <f>+'[3]CONSOLIDADO GC-BPS abierto'!JL39</f>
        <v>8395.7613415700016</v>
      </c>
      <c r="JM37" s="84">
        <f>+'[3]CONSOLIDADO GC-BPS abierto'!JM39</f>
        <v>8841.3112285999996</v>
      </c>
      <c r="JN37" s="84">
        <f>+'[3]CONSOLIDADO GC-BPS abierto'!JN39</f>
        <v>8483.1124000999989</v>
      </c>
      <c r="JO37" s="84">
        <f>+'[3]CONSOLIDADO GC-BPS abierto'!JO39</f>
        <v>9660.3781258300005</v>
      </c>
      <c r="JP37" s="84">
        <f>+'[3]CONSOLIDADO GC-BPS abierto'!JP39</f>
        <v>6573.4272379499998</v>
      </c>
      <c r="JQ37" s="84">
        <f>+'[3]CONSOLIDADO GC-BPS abierto'!JQ39</f>
        <v>8008.1669878900011</v>
      </c>
      <c r="JR37" s="84">
        <f>+'[3]CONSOLIDADO GC-BPS abierto'!JR39</f>
        <v>7483.2389409899988</v>
      </c>
      <c r="JS37" s="84">
        <f>+'[3]CONSOLIDADO GC-BPS abierto'!JS39</f>
        <v>6163.9155179599966</v>
      </c>
      <c r="JT37" s="84">
        <f>+'[3]CONSOLIDADO GC-BPS abierto'!JT39</f>
        <v>6863.8937164699964</v>
      </c>
      <c r="JU37" s="84">
        <f>+'[3]CONSOLIDADO GC-BPS abierto'!JU39</f>
        <v>7061.3564305799946</v>
      </c>
      <c r="JV37" s="84">
        <f>+'[3]CONSOLIDADO GC-BPS abierto'!JV39</f>
        <v>7845.3449777400019</v>
      </c>
      <c r="JW37" s="84">
        <f>+'[3]CONSOLIDADO GC-BPS abierto'!JW39</f>
        <v>9454.750830670002</v>
      </c>
      <c r="JX37" s="84">
        <f>+'[3]CONSOLIDADO GC-BPS abierto'!JX39</f>
        <v>7449.4326132000006</v>
      </c>
      <c r="JY37" s="84">
        <f>+'[3]CONSOLIDADO GC-BPS abierto'!JY39</f>
        <v>6776.886572039999</v>
      </c>
      <c r="JZ37" s="84">
        <f>+'[3]CONSOLIDADO GC-BPS abierto'!JZ39</f>
        <v>6072.7802170599971</v>
      </c>
      <c r="KA37" s="84">
        <f>+'[3]CONSOLIDADO GC-BPS abierto'!KA39</f>
        <v>6785.4331650000004</v>
      </c>
      <c r="KB37" s="84">
        <f>+'[3]CONSOLIDADO GC-BPS abierto'!KB39</f>
        <v>8800.2646281099969</v>
      </c>
      <c r="KC37" s="84">
        <f>+'[3]CONSOLIDADO GC-BPS abierto'!KC39</f>
        <v>13654.077122559998</v>
      </c>
      <c r="KD37" s="84">
        <f>+'[3]CONSOLIDADO GC-BPS abierto'!KD39</f>
        <v>7672.3720959999991</v>
      </c>
      <c r="KE37" s="84">
        <f>+'[3]CONSOLIDADO GC-BPS abierto'!KE39</f>
        <v>6072.5139407599972</v>
      </c>
      <c r="KF37" s="84">
        <f>+'[3]CONSOLIDADO GC-BPS abierto'!KF39</f>
        <v>9290.3278883699986</v>
      </c>
      <c r="KG37" s="84">
        <f>+'[3]CONSOLIDADO GC-BPS abierto'!KG39</f>
        <v>4399.3949722240004</v>
      </c>
      <c r="KH37" s="84">
        <f>+'[3]CONSOLIDADO GC-BPS abierto'!KH39</f>
        <v>6886.5689451200033</v>
      </c>
      <c r="KI37" s="84">
        <f>+'[3]CONSOLIDADO GC-BPS abierto'!KI39</f>
        <v>7103.2319430300013</v>
      </c>
      <c r="KJ37" s="84">
        <f>+'[3]CONSOLIDADO GC-BPS abierto'!KJ39</f>
        <v>8336.6535625899996</v>
      </c>
      <c r="KK37" s="84">
        <f>+'[3]CONSOLIDADO GC-BPS abierto'!KK39</f>
        <v>7688.6597113499984</v>
      </c>
      <c r="KL37" s="84">
        <f>+'[3]CONSOLIDADO GC-BPS abierto'!KL39</f>
        <v>7480.62711528</v>
      </c>
      <c r="KM37" s="84">
        <f>+'[3]CONSOLIDADO GC-BPS abierto'!KM39</f>
        <v>7040.3984521900002</v>
      </c>
      <c r="KN37" s="84">
        <f>+'[3]CONSOLIDADO GC-BPS abierto'!KN39</f>
        <v>6620.1030854300088</v>
      </c>
      <c r="KO37" s="84">
        <f>+'[3]CONSOLIDADO GC-BPS abierto'!KO39</f>
        <v>6294.5138181000002</v>
      </c>
      <c r="KP37" s="84">
        <f>+'[3]CONSOLIDADO GC-BPS abierto'!KP39</f>
        <v>7641.6268806299986</v>
      </c>
      <c r="KQ37" s="84">
        <f>+'[3]CONSOLIDADO GC-BPS abierto'!KQ39</f>
        <v>7536.0513856700009</v>
      </c>
      <c r="KR37" s="84">
        <f>+'[3]CONSOLIDADO GC-BPS abierto'!KR39</f>
        <v>7000.9436675499992</v>
      </c>
    </row>
    <row r="38" spans="1:304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f>+'[3]CONSOLIDADO GC-BPS abierto'!GL40</f>
        <v>270.72887900000001</v>
      </c>
      <c r="GM38" s="84">
        <f>+'[3]CONSOLIDADO GC-BPS abierto'!GM40</f>
        <v>186.25994299999999</v>
      </c>
      <c r="GN38" s="84">
        <f>+'[3]CONSOLIDADO GC-BPS abierto'!GN40</f>
        <v>279.59104100000002</v>
      </c>
      <c r="GO38" s="84">
        <f>+'[3]CONSOLIDADO GC-BPS abierto'!GO40</f>
        <v>288.01445699999999</v>
      </c>
      <c r="GP38" s="84">
        <f>+'[3]CONSOLIDADO GC-BPS abierto'!GP40</f>
        <v>218.82451700000001</v>
      </c>
      <c r="GQ38" s="84">
        <f>+'[3]CONSOLIDADO GC-BPS abierto'!GQ40</f>
        <v>502.15799200000004</v>
      </c>
      <c r="GR38" s="84">
        <f>+'[3]CONSOLIDADO GC-BPS abierto'!GR40</f>
        <v>372.09312299999999</v>
      </c>
      <c r="GS38" s="84">
        <f>+'[3]CONSOLIDADO GC-BPS abierto'!GS40</f>
        <v>305.86890599999998</v>
      </c>
      <c r="GT38" s="84">
        <f>+'[3]CONSOLIDADO GC-BPS abierto'!GT40</f>
        <v>305.388845</v>
      </c>
      <c r="GU38" s="84">
        <f>+'[3]CONSOLIDADO GC-BPS abierto'!GU40</f>
        <v>409.07352099999997</v>
      </c>
      <c r="GV38" s="84">
        <f>+'[3]CONSOLIDADO GC-BPS abierto'!GV40</f>
        <v>610.24188099999992</v>
      </c>
      <c r="GW38" s="84">
        <f>+'[3]CONSOLIDADO GC-BPS abierto'!GW40</f>
        <v>455.05043499999999</v>
      </c>
      <c r="GX38" s="84">
        <f>+'[3]CONSOLIDADO GC-BPS abierto'!GX40</f>
        <v>368.195472</v>
      </c>
      <c r="GY38" s="84">
        <f>+'[3]CONSOLIDADO GC-BPS abierto'!GY40</f>
        <v>206.33166199999999</v>
      </c>
      <c r="GZ38" s="84">
        <f>+'[3]CONSOLIDADO GC-BPS abierto'!GZ40</f>
        <v>309.82012500000002</v>
      </c>
      <c r="HA38" s="84">
        <f>+'[3]CONSOLIDADO GC-BPS abierto'!HA40</f>
        <v>335.17500000000001</v>
      </c>
      <c r="HB38" s="84">
        <f>+'[3]CONSOLIDADO GC-BPS abierto'!HB40</f>
        <v>410.83700899999997</v>
      </c>
      <c r="HC38" s="84">
        <f>+'[3]CONSOLIDADO GC-BPS abierto'!HC40</f>
        <v>470.41800000000001</v>
      </c>
      <c r="HD38" s="84">
        <f>+'[3]CONSOLIDADO GC-BPS abierto'!HD40</f>
        <v>391.2444715501901</v>
      </c>
      <c r="HE38" s="84">
        <f>+'[3]CONSOLIDADO GC-BPS abierto'!HE40</f>
        <v>463.52895599999999</v>
      </c>
      <c r="HF38" s="84">
        <f>+'[3]CONSOLIDADO GC-BPS abierto'!HF40</f>
        <v>449.24106600000005</v>
      </c>
      <c r="HG38" s="84">
        <f>+'[3]CONSOLIDADO GC-BPS abierto'!HG40</f>
        <v>479.18932200000006</v>
      </c>
      <c r="HH38" s="84">
        <f>+'[3]CONSOLIDADO GC-BPS abierto'!HH40</f>
        <v>431.19080600000001</v>
      </c>
      <c r="HI38" s="84">
        <f>+'[3]CONSOLIDADO GC-BPS abierto'!HI40</f>
        <v>595.75086800000008</v>
      </c>
      <c r="HJ38" s="84">
        <f>+'[3]CONSOLIDADO GC-BPS abierto'!HJ40</f>
        <v>393.33265699999998</v>
      </c>
      <c r="HK38" s="84">
        <f>+'[3]CONSOLIDADO GC-BPS abierto'!HK40</f>
        <v>201.90542600000001</v>
      </c>
      <c r="HL38" s="84">
        <f>+'[3]CONSOLIDADO GC-BPS abierto'!HL40</f>
        <v>385.38080199999996</v>
      </c>
      <c r="HM38" s="84">
        <f>+'[3]CONSOLIDADO GC-BPS abierto'!HM40</f>
        <v>337.257654</v>
      </c>
      <c r="HN38" s="84">
        <f>+'[3]CONSOLIDADO GC-BPS abierto'!HN40</f>
        <v>344.78710000000001</v>
      </c>
      <c r="HO38" s="84">
        <f>+'[3]CONSOLIDADO GC-BPS abierto'!HO40</f>
        <v>595.21310900000003</v>
      </c>
      <c r="HP38" s="84">
        <f>+'[3]CONSOLIDADO GC-BPS abierto'!HP40</f>
        <v>408.61975400000006</v>
      </c>
      <c r="HQ38" s="84">
        <f>+'[3]CONSOLIDADO GC-BPS abierto'!HQ40</f>
        <v>504.48644300000001</v>
      </c>
      <c r="HR38" s="84">
        <f>+'[3]CONSOLIDADO GC-BPS abierto'!HR40</f>
        <v>465.44626599999992</v>
      </c>
      <c r="HS38" s="84">
        <f>+'[3]CONSOLIDADO GC-BPS abierto'!HS40</f>
        <v>578.26681499999995</v>
      </c>
      <c r="HT38" s="84">
        <f>+'[3]CONSOLIDADO GC-BPS abierto'!HT40</f>
        <v>489.16505099999995</v>
      </c>
      <c r="HU38" s="84">
        <f>+'[3]CONSOLIDADO GC-BPS abierto'!HU40</f>
        <v>465.18461000000002</v>
      </c>
      <c r="HV38" s="84">
        <f>+'[3]CONSOLIDADO GC-BPS abierto'!HV40</f>
        <v>574.76209099999983</v>
      </c>
      <c r="HW38" s="84">
        <f>+'[3]CONSOLIDADO GC-BPS abierto'!HW40</f>
        <v>301.71845999999994</v>
      </c>
      <c r="HX38" s="84">
        <f>+'[3]CONSOLIDADO GC-BPS abierto'!HX40</f>
        <v>389.61940199999998</v>
      </c>
      <c r="HY38" s="84">
        <f>+'[3]CONSOLIDADO GC-BPS abierto'!HY40</f>
        <v>370.32810600000005</v>
      </c>
      <c r="HZ38" s="84">
        <f>+'[3]CONSOLIDADO GC-BPS abierto'!HZ40</f>
        <v>520.26375100000007</v>
      </c>
      <c r="IA38" s="84">
        <f>+'[3]CONSOLIDADO GC-BPS abierto'!IA40</f>
        <v>508.24449100000004</v>
      </c>
      <c r="IB38" s="84">
        <f>+'[3]CONSOLIDADO GC-BPS abierto'!IB40</f>
        <v>468.92559000000006</v>
      </c>
      <c r="IC38" s="84">
        <f>+'[3]CONSOLIDADO GC-BPS abierto'!IC40</f>
        <v>495.18598199999991</v>
      </c>
      <c r="ID38" s="84">
        <f>+'[3]CONSOLIDADO GC-BPS abierto'!ID40</f>
        <v>421.51397400000002</v>
      </c>
      <c r="IE38" s="84">
        <f>+'[3]CONSOLIDADO GC-BPS abierto'!IE40</f>
        <v>472.05191400000001</v>
      </c>
      <c r="IF38" s="84">
        <f>+'[3]CONSOLIDADO GC-BPS abierto'!IF40</f>
        <v>577.38084000000003</v>
      </c>
      <c r="IG38" s="84">
        <f>+'[3]CONSOLIDADO GC-BPS abierto'!IG40</f>
        <v>570.14459299999999</v>
      </c>
      <c r="IH38" s="84">
        <f>+'[3]CONSOLIDADO GC-BPS abierto'!IH40</f>
        <v>625.83021700000018</v>
      </c>
      <c r="II38" s="84">
        <f>+'[3]CONSOLIDADO GC-BPS abierto'!II40</f>
        <v>332.54428599999994</v>
      </c>
      <c r="IJ38" s="84">
        <f>+'[3]CONSOLIDADO GC-BPS abierto'!IJ40</f>
        <v>396.60346999999996</v>
      </c>
      <c r="IK38" s="84">
        <f>+'[3]CONSOLIDADO GC-BPS abierto'!IK40</f>
        <v>424.87426000000005</v>
      </c>
      <c r="IL38" s="84">
        <f>+'[3]CONSOLIDADO GC-BPS abierto'!IL40</f>
        <v>584.35230999999999</v>
      </c>
      <c r="IM38" s="84">
        <f>+'[3]CONSOLIDADO GC-BPS abierto'!IM40</f>
        <v>519.83879899999999</v>
      </c>
      <c r="IN38" s="84">
        <f>+'[3]CONSOLIDADO GC-BPS abierto'!IN40</f>
        <v>488.73407799999995</v>
      </c>
      <c r="IO38" s="84">
        <f>+'[3]CONSOLIDADO GC-BPS abierto'!IO40</f>
        <v>546.83167100000003</v>
      </c>
      <c r="IP38" s="84">
        <f>+'[3]CONSOLIDADO GC-BPS abierto'!IP40</f>
        <v>553.24830500000007</v>
      </c>
      <c r="IQ38" s="84">
        <f>+'[3]CONSOLIDADO GC-BPS abierto'!IQ40</f>
        <v>616.85118899999986</v>
      </c>
      <c r="IR38" s="84">
        <f>+'[3]CONSOLIDADO GC-BPS abierto'!IR40</f>
        <v>563.35729000000003</v>
      </c>
      <c r="IS38" s="84">
        <f>+'[3]CONSOLIDADO GC-BPS abierto'!IS40</f>
        <v>570.67491599999994</v>
      </c>
      <c r="IT38" s="84">
        <f>+'[3]CONSOLIDADO GC-BPS abierto'!IT40</f>
        <v>549.26768199999992</v>
      </c>
      <c r="IU38" s="84">
        <f>+'[3]CONSOLIDADO GC-BPS abierto'!IU40</f>
        <v>483.89082300000001</v>
      </c>
      <c r="IV38" s="84">
        <f>+'[3]CONSOLIDADO GC-BPS abierto'!IV40</f>
        <v>389.40256899999997</v>
      </c>
      <c r="IW38" s="84">
        <f>+'[3]CONSOLIDADO GC-BPS abierto'!IW40</f>
        <v>329.59569299999998</v>
      </c>
      <c r="IX38" s="84">
        <f>+'[3]CONSOLIDADO GC-BPS abierto'!IX40</f>
        <v>551.95914800000014</v>
      </c>
      <c r="IY38" s="84">
        <f>+'[3]CONSOLIDADO GC-BPS abierto'!IY40</f>
        <v>399.43518999999992</v>
      </c>
      <c r="IZ38" s="84">
        <f>+'[3]CONSOLIDADO GC-BPS abierto'!IZ40</f>
        <v>597.49266399999988</v>
      </c>
      <c r="JA38" s="84">
        <f>+'[3]CONSOLIDADO GC-BPS abierto'!JA40</f>
        <v>455.61317899999995</v>
      </c>
      <c r="JB38" s="84">
        <f>+'[3]CONSOLIDADO GC-BPS abierto'!JB40</f>
        <v>677.20443299999999</v>
      </c>
      <c r="JC38" s="84">
        <f>+'[3]CONSOLIDADO GC-BPS abierto'!JC40</f>
        <v>459.95985899999999</v>
      </c>
      <c r="JD38" s="84">
        <f>+'[3]CONSOLIDADO GC-BPS abierto'!JD40</f>
        <v>516.98666900000001</v>
      </c>
      <c r="JE38" s="84">
        <f>+'[3]CONSOLIDADO GC-BPS abierto'!JE40</f>
        <v>705.218886</v>
      </c>
      <c r="JF38" s="84">
        <f>+'[3]CONSOLIDADO GC-BPS abierto'!JF40</f>
        <v>910.719604</v>
      </c>
      <c r="JG38" s="84">
        <f>+'[3]CONSOLIDADO GC-BPS abierto'!JG40</f>
        <v>516.17409999999995</v>
      </c>
      <c r="JH38" s="84">
        <f>+'[3]CONSOLIDADO GC-BPS abierto'!JH40</f>
        <v>467.85441499999996</v>
      </c>
      <c r="JI38" s="84">
        <f>+'[3]CONSOLIDADO GC-BPS abierto'!JI40</f>
        <v>807.16524300000015</v>
      </c>
      <c r="JJ38" s="84">
        <f>+'[3]CONSOLIDADO GC-BPS abierto'!JJ40</f>
        <v>513.369417</v>
      </c>
      <c r="JK38" s="84">
        <f>+'[3]CONSOLIDADO GC-BPS abierto'!JK40</f>
        <v>703.44644500000004</v>
      </c>
      <c r="JL38" s="84">
        <f>+'[3]CONSOLIDADO GC-BPS abierto'!JL40</f>
        <v>457.800749</v>
      </c>
      <c r="JM38" s="84">
        <f>+'[3]CONSOLIDADO GC-BPS abierto'!JM40</f>
        <v>627.06602699999996</v>
      </c>
      <c r="JN38" s="84">
        <f>+'[3]CONSOLIDADO GC-BPS abierto'!JN40</f>
        <v>699.58963900000003</v>
      </c>
      <c r="JO38" s="84">
        <f>+'[3]CONSOLIDADO GC-BPS abierto'!JO40</f>
        <v>650.80744000000004</v>
      </c>
      <c r="JP38" s="84">
        <f>+'[3]CONSOLIDADO GC-BPS abierto'!JP40</f>
        <v>706.55742299999997</v>
      </c>
      <c r="JQ38" s="84">
        <f>+'[3]CONSOLIDADO GC-BPS abierto'!JQ40</f>
        <v>743.67298900000003</v>
      </c>
      <c r="JR38" s="84">
        <f>+'[3]CONSOLIDADO GC-BPS abierto'!JR40</f>
        <v>1321.4122139999999</v>
      </c>
      <c r="JS38" s="84">
        <f>+'[3]CONSOLIDADO GC-BPS abierto'!JS40</f>
        <v>829.84188100000006</v>
      </c>
      <c r="JT38" s="84">
        <f>+'[3]CONSOLIDADO GC-BPS abierto'!JT40</f>
        <v>440.04396099999997</v>
      </c>
      <c r="JU38" s="84">
        <f>+'[3]CONSOLIDADO GC-BPS abierto'!JU40</f>
        <v>581.18996700000002</v>
      </c>
      <c r="JV38" s="84">
        <f>+'[3]CONSOLIDADO GC-BPS abierto'!JV40</f>
        <v>701.35029099999997</v>
      </c>
      <c r="JW38" s="84">
        <f>+'[3]CONSOLIDADO GC-BPS abierto'!JW40</f>
        <v>855.02023400000007</v>
      </c>
      <c r="JX38" s="84">
        <f>+'[3]CONSOLIDADO GC-BPS abierto'!JX40</f>
        <v>705.13267799999994</v>
      </c>
      <c r="JY38" s="84">
        <f>+'[3]CONSOLIDADO GC-BPS abierto'!JY40</f>
        <v>789.59827700000005</v>
      </c>
      <c r="JZ38" s="84">
        <f>+'[3]CONSOLIDADO GC-BPS abierto'!JZ40</f>
        <v>787.51333599999998</v>
      </c>
      <c r="KA38" s="84">
        <f>+'[3]CONSOLIDADO GC-BPS abierto'!KA40</f>
        <v>780.86611300000004</v>
      </c>
      <c r="KB38" s="84">
        <f>+'[3]CONSOLIDADO GC-BPS abierto'!KB40</f>
        <v>741.28469900000005</v>
      </c>
      <c r="KC38" s="84">
        <f>+'[3]CONSOLIDADO GC-BPS abierto'!KC40</f>
        <v>710.72500400000001</v>
      </c>
      <c r="KD38" s="84">
        <f>+'[3]CONSOLIDADO GC-BPS abierto'!KD40</f>
        <v>1554.0938019999999</v>
      </c>
      <c r="KE38" s="84">
        <f>+'[3]CONSOLIDADO GC-BPS abierto'!KE40</f>
        <v>825.05320300000005</v>
      </c>
      <c r="KF38" s="84">
        <f>+'[3]CONSOLIDADO GC-BPS abierto'!KF40</f>
        <v>711.85864700000002</v>
      </c>
      <c r="KG38" s="84">
        <f>+'[3]CONSOLIDADO GC-BPS abierto'!KG40</f>
        <v>576.65670499999999</v>
      </c>
      <c r="KH38" s="84">
        <f>+'[3]CONSOLIDADO GC-BPS abierto'!KH40</f>
        <v>755.95674899999995</v>
      </c>
      <c r="KI38" s="84">
        <f>+'[3]CONSOLIDADO GC-BPS abierto'!KI40</f>
        <v>796.87704000000008</v>
      </c>
      <c r="KJ38" s="84">
        <f>+'[3]CONSOLIDADO GC-BPS abierto'!KJ40</f>
        <v>938.98378899999989</v>
      </c>
      <c r="KK38" s="84">
        <f>+'[3]CONSOLIDADO GC-BPS abierto'!KK40</f>
        <v>907.96196000000009</v>
      </c>
      <c r="KL38" s="84">
        <f>+'[3]CONSOLIDADO GC-BPS abierto'!KL40</f>
        <v>850.39829899999995</v>
      </c>
      <c r="KM38" s="84">
        <f>+'[3]CONSOLIDADO GC-BPS abierto'!KM40</f>
        <v>1458.2271290000001</v>
      </c>
      <c r="KN38" s="84">
        <f>+'[3]CONSOLIDADO GC-BPS abierto'!KN40</f>
        <v>854.57744700000012</v>
      </c>
      <c r="KO38" s="84">
        <f>+'[3]CONSOLIDADO GC-BPS abierto'!KO40</f>
        <v>682.06376699999987</v>
      </c>
      <c r="KP38" s="84">
        <f>+'[3]CONSOLIDADO GC-BPS abierto'!KP40</f>
        <v>835.04828500000008</v>
      </c>
      <c r="KQ38" s="84">
        <f>+'[3]CONSOLIDADO GC-BPS abierto'!KQ40</f>
        <v>586.9058500000001</v>
      </c>
      <c r="KR38" s="84">
        <f>+'[3]CONSOLIDADO GC-BPS abierto'!KR40</f>
        <v>747.20665799999995</v>
      </c>
    </row>
    <row r="39" spans="1:304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f>+'[3]CONSOLIDADO GC-BPS abierto'!GL41</f>
        <v>406.75800000000004</v>
      </c>
      <c r="GM39" s="84">
        <f>+'[3]CONSOLIDADO GC-BPS abierto'!GM41</f>
        <v>485.91299999999995</v>
      </c>
      <c r="GN39" s="84">
        <f>+'[3]CONSOLIDADO GC-BPS abierto'!GN41</f>
        <v>370.66399999999999</v>
      </c>
      <c r="GO39" s="84">
        <f>+'[3]CONSOLIDADO GC-BPS abierto'!GO41</f>
        <v>455.29899999999998</v>
      </c>
      <c r="GP39" s="84">
        <f>+'[3]CONSOLIDADO GC-BPS abierto'!GP41</f>
        <v>419.15899999999999</v>
      </c>
      <c r="GQ39" s="84">
        <f>+'[3]CONSOLIDADO GC-BPS abierto'!GQ41</f>
        <v>390.666</v>
      </c>
      <c r="GR39" s="84">
        <f>+'[3]CONSOLIDADO GC-BPS abierto'!GR41</f>
        <v>406.10599999999999</v>
      </c>
      <c r="GS39" s="84">
        <f>+'[3]CONSOLIDADO GC-BPS abierto'!GS41</f>
        <v>408.57299999999998</v>
      </c>
      <c r="GT39" s="84">
        <f>+'[3]CONSOLIDADO GC-BPS abierto'!GT41</f>
        <v>395.54100000000005</v>
      </c>
      <c r="GU39" s="84">
        <f>+'[3]CONSOLIDADO GC-BPS abierto'!GU41</f>
        <v>404.96600000000001</v>
      </c>
      <c r="GV39" s="84">
        <f>+'[3]CONSOLIDADO GC-BPS abierto'!GV41</f>
        <v>418.23599999999999</v>
      </c>
      <c r="GW39" s="84">
        <f>+'[3]CONSOLIDADO GC-BPS abierto'!GW41</f>
        <v>336.96199999999999</v>
      </c>
      <c r="GX39" s="84">
        <f>+'[3]CONSOLIDADO GC-BPS abierto'!GX41</f>
        <v>487.54199999999997</v>
      </c>
      <c r="GY39" s="84">
        <f>+'[3]CONSOLIDADO GC-BPS abierto'!GY41</f>
        <v>562.15899999999999</v>
      </c>
      <c r="GZ39" s="84">
        <f>+'[3]CONSOLIDADO GC-BPS abierto'!GZ41</f>
        <v>529.79000000000008</v>
      </c>
      <c r="HA39" s="84">
        <f>+'[3]CONSOLIDADO GC-BPS abierto'!HA41</f>
        <v>411.70100000000002</v>
      </c>
      <c r="HB39" s="84">
        <f>+'[3]CONSOLIDADO GC-BPS abierto'!HB41</f>
        <v>434.20799999999997</v>
      </c>
      <c r="HC39" s="84">
        <f>+'[3]CONSOLIDADO GC-BPS abierto'!HC41</f>
        <v>472.33600000000001</v>
      </c>
      <c r="HD39" s="84">
        <f>+'[3]CONSOLIDADO GC-BPS abierto'!HD41</f>
        <v>490.40499999999997</v>
      </c>
      <c r="HE39" s="84">
        <f>+'[3]CONSOLIDADO GC-BPS abierto'!HE41</f>
        <v>483.08199999999999</v>
      </c>
      <c r="HF39" s="84">
        <f>+'[3]CONSOLIDADO GC-BPS abierto'!HF41</f>
        <v>476.96299999999997</v>
      </c>
      <c r="HG39" s="84">
        <f>+'[3]CONSOLIDADO GC-BPS abierto'!HG41</f>
        <v>465.03199999999998</v>
      </c>
      <c r="HH39" s="84">
        <f>+'[3]CONSOLIDADO GC-BPS abierto'!HH41</f>
        <v>431.33100000000002</v>
      </c>
      <c r="HI39" s="84">
        <f>+'[3]CONSOLIDADO GC-BPS abierto'!HI41</f>
        <v>453.37599999999998</v>
      </c>
      <c r="HJ39" s="84">
        <f>+'[3]CONSOLIDADO GC-BPS abierto'!HJ41</f>
        <v>440.21899999999999</v>
      </c>
      <c r="HK39" s="84">
        <f>+'[3]CONSOLIDADO GC-BPS abierto'!HK41</f>
        <v>536.12300000000005</v>
      </c>
      <c r="HL39" s="84">
        <f>+'[3]CONSOLIDADO GC-BPS abierto'!HL41</f>
        <v>518.82799999999997</v>
      </c>
      <c r="HM39" s="84">
        <f>+'[3]CONSOLIDADO GC-BPS abierto'!HM41</f>
        <v>490.84800000000001</v>
      </c>
      <c r="HN39" s="84">
        <f>+'[3]CONSOLIDADO GC-BPS abierto'!HN41</f>
        <v>460.87300000000005</v>
      </c>
      <c r="HO39" s="84">
        <f>+'[3]CONSOLIDADO GC-BPS abierto'!HO41</f>
        <v>433.02500000000003</v>
      </c>
      <c r="HP39" s="84">
        <f>+'[3]CONSOLIDADO GC-BPS abierto'!HP41</f>
        <v>484.142</v>
      </c>
      <c r="HQ39" s="84">
        <f>+'[3]CONSOLIDADO GC-BPS abierto'!HQ41</f>
        <v>504.78699999999998</v>
      </c>
      <c r="HR39" s="84">
        <f>+'[3]CONSOLIDADO GC-BPS abierto'!HR41</f>
        <v>495.30700000000002</v>
      </c>
      <c r="HS39" s="84">
        <f>+'[3]CONSOLIDADO GC-BPS abierto'!HS41</f>
        <v>487.19800000000004</v>
      </c>
      <c r="HT39" s="84">
        <f>+'[3]CONSOLIDADO GC-BPS abierto'!HT41</f>
        <v>449.10400000000004</v>
      </c>
      <c r="HU39" s="84">
        <f>+'[3]CONSOLIDADO GC-BPS abierto'!HU41</f>
        <v>471.59699999999998</v>
      </c>
      <c r="HV39" s="84">
        <f>+'[3]CONSOLIDADO GC-BPS abierto'!HV41</f>
        <v>355.35805999999997</v>
      </c>
      <c r="HW39" s="84">
        <f>+'[3]CONSOLIDADO GC-BPS abierto'!HW41</f>
        <v>762.97925599999996</v>
      </c>
      <c r="HX39" s="84">
        <f>+'[3]CONSOLIDADO GC-BPS abierto'!HX41</f>
        <v>539.25561600000003</v>
      </c>
      <c r="HY39" s="84">
        <f>+'[3]CONSOLIDADO GC-BPS abierto'!HY41</f>
        <v>457.32421399999998</v>
      </c>
      <c r="HZ39" s="84">
        <f>+'[3]CONSOLIDADO GC-BPS abierto'!HZ41</f>
        <v>521.10177999999996</v>
      </c>
      <c r="IA39" s="84">
        <f>+'[3]CONSOLIDADO GC-BPS abierto'!IA41</f>
        <v>529.74257899999998</v>
      </c>
      <c r="IB39" s="84">
        <f>+'[3]CONSOLIDADO GC-BPS abierto'!IB41</f>
        <v>538.48875399999997</v>
      </c>
      <c r="IC39" s="84">
        <f>+'[3]CONSOLIDADO GC-BPS abierto'!IC41</f>
        <v>532.59550400000001</v>
      </c>
      <c r="ID39" s="84">
        <f>+'[3]CONSOLIDADO GC-BPS abierto'!ID41</f>
        <v>579.97597299999995</v>
      </c>
      <c r="IE39" s="84">
        <f>+'[3]CONSOLIDADO GC-BPS abierto'!IE41</f>
        <v>548.63671999999997</v>
      </c>
      <c r="IF39" s="84">
        <f>+'[3]CONSOLIDADO GC-BPS abierto'!IF41</f>
        <v>501.58509800000002</v>
      </c>
      <c r="IG39" s="84">
        <f>+'[3]CONSOLIDADO GC-BPS abierto'!IG41</f>
        <v>514.36943700000006</v>
      </c>
      <c r="IH39" s="84">
        <f>+'[3]CONSOLIDADO GC-BPS abierto'!IH41</f>
        <v>488.73762200000004</v>
      </c>
      <c r="II39" s="84">
        <f>+'[3]CONSOLIDADO GC-BPS abierto'!II41</f>
        <v>649.09670099999994</v>
      </c>
      <c r="IJ39" s="84">
        <f>+'[3]CONSOLIDADO GC-BPS abierto'!IJ41</f>
        <v>607.54478000000006</v>
      </c>
      <c r="IK39" s="84">
        <f>+'[3]CONSOLIDADO GC-BPS abierto'!IK41</f>
        <v>550.57868799999994</v>
      </c>
      <c r="IL39" s="84">
        <f>+'[3]CONSOLIDADO GC-BPS abierto'!IL41</f>
        <v>482.60143899999997</v>
      </c>
      <c r="IM39" s="84">
        <f>+'[3]CONSOLIDADO GC-BPS abierto'!IM41</f>
        <v>548.13240700000006</v>
      </c>
      <c r="IN39" s="84">
        <f>+'[3]CONSOLIDADO GC-BPS abierto'!IN41</f>
        <v>517.950018</v>
      </c>
      <c r="IO39" s="84">
        <f>+'[3]CONSOLIDADO GC-BPS abierto'!IO41</f>
        <v>547.07584200000008</v>
      </c>
      <c r="IP39" s="84">
        <f>+'[3]CONSOLIDADO GC-BPS abierto'!IP41</f>
        <v>582.76207900000009</v>
      </c>
      <c r="IQ39" s="84">
        <f>+'[3]CONSOLIDADO GC-BPS abierto'!IQ41</f>
        <v>583.46906000000001</v>
      </c>
      <c r="IR39" s="84">
        <f>+'[3]CONSOLIDADO GC-BPS abierto'!IR41</f>
        <v>537.50141999999994</v>
      </c>
      <c r="IS39" s="84">
        <f>+'[3]CONSOLIDADO GC-BPS abierto'!IS41</f>
        <v>512.15465400000005</v>
      </c>
      <c r="IT39" s="84">
        <f>+'[3]CONSOLIDADO GC-BPS abierto'!IT41</f>
        <v>538.86435600000004</v>
      </c>
      <c r="IU39" s="84">
        <f>+'[3]CONSOLIDADO GC-BPS abierto'!IU41</f>
        <v>690.97444899999994</v>
      </c>
      <c r="IV39" s="84">
        <f>+'[3]CONSOLIDADO GC-BPS abierto'!IV41</f>
        <v>564.90109100000006</v>
      </c>
      <c r="IW39" s="84">
        <f>+'[3]CONSOLIDADO GC-BPS abierto'!IW41</f>
        <v>622.67249599999991</v>
      </c>
      <c r="IX39" s="84">
        <f>+'[3]CONSOLIDADO GC-BPS abierto'!IX41</f>
        <v>509.27281600000003</v>
      </c>
      <c r="IY39" s="84">
        <f>+'[3]CONSOLIDADO GC-BPS abierto'!IY41</f>
        <v>531.67507200000011</v>
      </c>
      <c r="IZ39" s="84">
        <f>+'[3]CONSOLIDADO GC-BPS abierto'!IZ41</f>
        <v>558.60627699999998</v>
      </c>
      <c r="JA39" s="84">
        <f>+'[3]CONSOLIDADO GC-BPS abierto'!JA41</f>
        <v>567.42205799999988</v>
      </c>
      <c r="JB39" s="84">
        <f>+'[3]CONSOLIDADO GC-BPS abierto'!JB41</f>
        <v>605.61552300000005</v>
      </c>
      <c r="JC39" s="84">
        <f>+'[3]CONSOLIDADO GC-BPS abierto'!JC41</f>
        <v>575.95341399999995</v>
      </c>
      <c r="JD39" s="84">
        <f>+'[3]CONSOLIDADO GC-BPS abierto'!JD41</f>
        <v>553.41554700000006</v>
      </c>
      <c r="JE39" s="84">
        <f>+'[3]CONSOLIDADO GC-BPS abierto'!JE41</f>
        <v>526.15337599999998</v>
      </c>
      <c r="JF39" s="84">
        <f>+'[3]CONSOLIDADO GC-BPS abierto'!JF41</f>
        <v>605.78167899999994</v>
      </c>
      <c r="JG39" s="84">
        <f>+'[3]CONSOLIDADO GC-BPS abierto'!JG41</f>
        <v>741.79107999999997</v>
      </c>
      <c r="JH39" s="84">
        <f>+'[3]CONSOLIDADO GC-BPS abierto'!JH41</f>
        <v>618.99708199999998</v>
      </c>
      <c r="JI39" s="84">
        <f>+'[3]CONSOLIDADO GC-BPS abierto'!JI41</f>
        <v>643.49601399999995</v>
      </c>
      <c r="JJ39" s="84">
        <f>+'[3]CONSOLIDADO GC-BPS abierto'!JJ41</f>
        <v>625.33427699999993</v>
      </c>
      <c r="JK39" s="84">
        <f>+'[3]CONSOLIDADO GC-BPS abierto'!JK41</f>
        <v>527.82288700000004</v>
      </c>
      <c r="JL39" s="84">
        <f>+'[3]CONSOLIDADO GC-BPS abierto'!JL41</f>
        <v>584.67000199999995</v>
      </c>
      <c r="JM39" s="84">
        <f>+'[3]CONSOLIDADO GC-BPS abierto'!JM41</f>
        <v>629.29269399999998</v>
      </c>
      <c r="JN39" s="84">
        <f>+'[3]CONSOLIDADO GC-BPS abierto'!JN41</f>
        <v>646.33873100000005</v>
      </c>
      <c r="JO39" s="84">
        <f>+'[3]CONSOLIDADO GC-BPS abierto'!JO41</f>
        <v>670.64164199999982</v>
      </c>
      <c r="JP39" s="84">
        <f>+'[3]CONSOLIDADO GC-BPS abierto'!JP41</f>
        <v>608.72635500000001</v>
      </c>
      <c r="JQ39" s="84">
        <f>+'[3]CONSOLIDADO GC-BPS abierto'!JQ41</f>
        <v>642.74798399999997</v>
      </c>
      <c r="JR39" s="84">
        <f>+'[3]CONSOLIDADO GC-BPS abierto'!JR41</f>
        <v>686.34927299999993</v>
      </c>
      <c r="JS39" s="84">
        <f>+'[3]CONSOLIDADO GC-BPS abierto'!JS41</f>
        <v>830.56579599999998</v>
      </c>
      <c r="JT39" s="84">
        <f>+'[3]CONSOLIDADO GC-BPS abierto'!JT41</f>
        <v>781.07248199999992</v>
      </c>
      <c r="JU39" s="84">
        <f>+'[3]CONSOLIDADO GC-BPS abierto'!JU41</f>
        <v>593.31656199999998</v>
      </c>
      <c r="JV39" s="84">
        <f>+'[3]CONSOLIDADO GC-BPS abierto'!JV41</f>
        <v>661.07262300000002</v>
      </c>
      <c r="JW39" s="84">
        <f>+'[3]CONSOLIDADO GC-BPS abierto'!JW41</f>
        <v>650.43217899999991</v>
      </c>
      <c r="JX39" s="84">
        <f>+'[3]CONSOLIDADO GC-BPS abierto'!JX41</f>
        <v>697.60810400000014</v>
      </c>
      <c r="JY39" s="84">
        <f>+'[3]CONSOLIDADO GC-BPS abierto'!JY41</f>
        <v>726.00257399999987</v>
      </c>
      <c r="JZ39" s="84">
        <f>+'[3]CONSOLIDADO GC-BPS abierto'!JZ41</f>
        <v>742.72791699999993</v>
      </c>
      <c r="KA39" s="84">
        <f>+'[3]CONSOLIDADO GC-BPS abierto'!KA41</f>
        <v>732.078217</v>
      </c>
      <c r="KB39" s="84">
        <f>+'[3]CONSOLIDADO GC-BPS abierto'!KB41</f>
        <v>657.51002900000003</v>
      </c>
      <c r="KC39" s="84">
        <f>+'[3]CONSOLIDADO GC-BPS abierto'!KC41</f>
        <v>655.68080899999995</v>
      </c>
      <c r="KD39" s="84">
        <f>+'[3]CONSOLIDADO GC-BPS abierto'!KD41</f>
        <v>852.29483099999982</v>
      </c>
      <c r="KE39" s="84">
        <f>+'[3]CONSOLIDADO GC-BPS abierto'!KE41</f>
        <v>720.13439400000016</v>
      </c>
      <c r="KF39" s="84">
        <f>+'[3]CONSOLIDADO GC-BPS abierto'!KF41</f>
        <v>825.1993389999999</v>
      </c>
      <c r="KG39" s="84">
        <f>+'[3]CONSOLIDADO GC-BPS abierto'!KG41</f>
        <v>673.62243699999988</v>
      </c>
      <c r="KH39" s="84">
        <f>+'[3]CONSOLIDADO GC-BPS abierto'!KH41</f>
        <v>694.57839799999999</v>
      </c>
      <c r="KI39" s="84">
        <f>+'[3]CONSOLIDADO GC-BPS abierto'!KI41</f>
        <v>665.90875500000004</v>
      </c>
      <c r="KJ39" s="84">
        <f>+'[3]CONSOLIDADO GC-BPS abierto'!KJ41</f>
        <v>678.57030299999997</v>
      </c>
      <c r="KK39" s="84">
        <f>+'[3]CONSOLIDADO GC-BPS abierto'!KK41</f>
        <v>769.18565699999999</v>
      </c>
      <c r="KL39" s="84">
        <f>+'[3]CONSOLIDADO GC-BPS abierto'!KL41</f>
        <v>687.21706000000006</v>
      </c>
      <c r="KM39" s="84">
        <f>+'[3]CONSOLIDADO GC-BPS abierto'!KM41</f>
        <v>625.168587</v>
      </c>
      <c r="KN39" s="84">
        <f>+'[3]CONSOLIDADO GC-BPS abierto'!KN41</f>
        <v>593.96397400000001</v>
      </c>
      <c r="KO39" s="84">
        <f>+'[3]CONSOLIDADO GC-BPS abierto'!KO41</f>
        <v>837.10965600000009</v>
      </c>
      <c r="KP39" s="84">
        <f>+'[3]CONSOLIDADO GC-BPS abierto'!KP41</f>
        <v>845.411204</v>
      </c>
      <c r="KQ39" s="84">
        <f>+'[3]CONSOLIDADO GC-BPS abierto'!KQ41</f>
        <v>861.47484600000007</v>
      </c>
      <c r="KR39" s="84">
        <f>+'[3]CONSOLIDADO GC-BPS abierto'!KR41</f>
        <v>766.63821900000016</v>
      </c>
    </row>
    <row r="40" spans="1:304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f>+'[3]CONSOLIDADO GC-BPS abierto'!GL42</f>
        <v>0</v>
      </c>
      <c r="GM40" s="84">
        <f>+'[3]CONSOLIDADO GC-BPS abierto'!GM42</f>
        <v>0</v>
      </c>
      <c r="GN40" s="84">
        <f>+'[3]CONSOLIDADO GC-BPS abierto'!GN42</f>
        <v>0</v>
      </c>
      <c r="GO40" s="84">
        <f>+'[3]CONSOLIDADO GC-BPS abierto'!GO42</f>
        <v>0</v>
      </c>
      <c r="GP40" s="84">
        <f>+'[3]CONSOLIDADO GC-BPS abierto'!GP42</f>
        <v>0</v>
      </c>
      <c r="GQ40" s="84">
        <f>+'[3]CONSOLIDADO GC-BPS abierto'!GQ42</f>
        <v>0</v>
      </c>
      <c r="GR40" s="84">
        <f>+'[3]CONSOLIDADO GC-BPS abierto'!GR42</f>
        <v>0</v>
      </c>
      <c r="GS40" s="84">
        <f>+'[3]CONSOLIDADO GC-BPS abierto'!GS42</f>
        <v>0</v>
      </c>
      <c r="GT40" s="84">
        <f>+'[3]CONSOLIDADO GC-BPS abierto'!GT42</f>
        <v>0</v>
      </c>
      <c r="GU40" s="84">
        <f>+'[3]CONSOLIDADO GC-BPS abierto'!GU42</f>
        <v>0</v>
      </c>
      <c r="GV40" s="84">
        <f>+'[3]CONSOLIDADO GC-BPS abierto'!GV42</f>
        <v>0</v>
      </c>
      <c r="GW40" s="84">
        <f>+'[3]CONSOLIDADO GC-BPS abierto'!GW42</f>
        <v>0</v>
      </c>
      <c r="GX40" s="84">
        <f>+'[3]CONSOLIDADO GC-BPS abierto'!GX42</f>
        <v>0</v>
      </c>
      <c r="GY40" s="84">
        <f>+'[3]CONSOLIDADO GC-BPS abierto'!GY42</f>
        <v>0</v>
      </c>
      <c r="GZ40" s="84">
        <f>+'[3]CONSOLIDADO GC-BPS abierto'!GZ42</f>
        <v>0</v>
      </c>
      <c r="HA40" s="84">
        <f>+'[3]CONSOLIDADO GC-BPS abierto'!HA42</f>
        <v>0</v>
      </c>
      <c r="HB40" s="84">
        <f>+'[3]CONSOLIDADO GC-BPS abierto'!HB42</f>
        <v>0</v>
      </c>
      <c r="HC40" s="84">
        <f>+'[3]CONSOLIDADO GC-BPS abierto'!HC42</f>
        <v>0</v>
      </c>
      <c r="HD40" s="84">
        <f>+'[3]CONSOLIDADO GC-BPS abierto'!HD42</f>
        <v>0</v>
      </c>
      <c r="HE40" s="84">
        <f>+'[3]CONSOLIDADO GC-BPS abierto'!HE42</f>
        <v>0</v>
      </c>
      <c r="HF40" s="84">
        <f>+'[3]CONSOLIDADO GC-BPS abierto'!HF42</f>
        <v>0</v>
      </c>
      <c r="HG40" s="84">
        <f>+'[3]CONSOLIDADO GC-BPS abierto'!HG42</f>
        <v>0</v>
      </c>
      <c r="HH40" s="84">
        <f>+'[3]CONSOLIDADO GC-BPS abierto'!HH42</f>
        <v>0</v>
      </c>
      <c r="HI40" s="84">
        <f>+'[3]CONSOLIDADO GC-BPS abierto'!HI42</f>
        <v>0</v>
      </c>
      <c r="HJ40" s="84">
        <f>+'[3]CONSOLIDADO GC-BPS abierto'!HJ42</f>
        <v>0</v>
      </c>
      <c r="HK40" s="84">
        <f>+'[3]CONSOLIDADO GC-BPS abierto'!HK42</f>
        <v>0</v>
      </c>
      <c r="HL40" s="84">
        <f>+'[3]CONSOLIDADO GC-BPS abierto'!HL42</f>
        <v>0</v>
      </c>
      <c r="HM40" s="84">
        <f>+'[3]CONSOLIDADO GC-BPS abierto'!HM42</f>
        <v>0</v>
      </c>
      <c r="HN40" s="84">
        <f>+'[3]CONSOLIDADO GC-BPS abierto'!HN42</f>
        <v>0</v>
      </c>
      <c r="HO40" s="84">
        <f>+'[3]CONSOLIDADO GC-BPS abierto'!HO42</f>
        <v>0</v>
      </c>
      <c r="HP40" s="84">
        <f>+'[3]CONSOLIDADO GC-BPS abierto'!HP42</f>
        <v>0</v>
      </c>
      <c r="HQ40" s="84">
        <f>+'[3]CONSOLIDADO GC-BPS abierto'!HQ42</f>
        <v>0</v>
      </c>
      <c r="HR40" s="84">
        <f>+'[3]CONSOLIDADO GC-BPS abierto'!HR42</f>
        <v>0</v>
      </c>
      <c r="HS40" s="84">
        <f>+'[3]CONSOLIDADO GC-BPS abierto'!HS42</f>
        <v>0</v>
      </c>
      <c r="HT40" s="84">
        <f>+'[3]CONSOLIDADO GC-BPS abierto'!HT42</f>
        <v>0</v>
      </c>
      <c r="HU40" s="84">
        <f>+'[3]CONSOLIDADO GC-BPS abierto'!HU42</f>
        <v>0</v>
      </c>
      <c r="HV40" s="84">
        <f>+'[3]CONSOLIDADO GC-BPS abierto'!HV42</f>
        <v>0</v>
      </c>
      <c r="HW40" s="84">
        <f>+'[3]CONSOLIDADO GC-BPS abierto'!HW42</f>
        <v>0</v>
      </c>
      <c r="HX40" s="84">
        <f>+'[3]CONSOLIDADO GC-BPS abierto'!HX42</f>
        <v>0</v>
      </c>
      <c r="HY40" s="84">
        <f>+'[3]CONSOLIDADO GC-BPS abierto'!HY42</f>
        <v>0</v>
      </c>
      <c r="HZ40" s="84">
        <f>+'[3]CONSOLIDADO GC-BPS abierto'!HZ42</f>
        <v>0</v>
      </c>
      <c r="IA40" s="84">
        <f>+'[3]CONSOLIDADO GC-BPS abierto'!IA42</f>
        <v>0</v>
      </c>
      <c r="IB40" s="84">
        <f>+'[3]CONSOLIDADO GC-BPS abierto'!IB42</f>
        <v>0</v>
      </c>
      <c r="IC40" s="84">
        <f>+'[3]CONSOLIDADO GC-BPS abierto'!IC42</f>
        <v>0</v>
      </c>
      <c r="ID40" s="84">
        <f>+'[3]CONSOLIDADO GC-BPS abierto'!ID42</f>
        <v>0</v>
      </c>
      <c r="IE40" s="84">
        <f>+'[3]CONSOLIDADO GC-BPS abierto'!IE42</f>
        <v>0</v>
      </c>
      <c r="IF40" s="84">
        <f>+'[3]CONSOLIDADO GC-BPS abierto'!IF42</f>
        <v>0</v>
      </c>
      <c r="IG40" s="84">
        <f>+'[3]CONSOLIDADO GC-BPS abierto'!IG42</f>
        <v>0</v>
      </c>
      <c r="IH40" s="84">
        <f>+'[3]CONSOLIDADO GC-BPS abierto'!IH42</f>
        <v>0</v>
      </c>
      <c r="II40" s="84">
        <f>+'[3]CONSOLIDADO GC-BPS abierto'!II42</f>
        <v>0</v>
      </c>
      <c r="IJ40" s="84">
        <f>+'[3]CONSOLIDADO GC-BPS abierto'!IJ42</f>
        <v>0</v>
      </c>
      <c r="IK40" s="84">
        <f>+'[3]CONSOLIDADO GC-BPS abierto'!IK42</f>
        <v>0</v>
      </c>
      <c r="IL40" s="84">
        <f>+'[3]CONSOLIDADO GC-BPS abierto'!IL42</f>
        <v>0</v>
      </c>
      <c r="IM40" s="84">
        <f>+'[3]CONSOLIDADO GC-BPS abierto'!IM42</f>
        <v>0</v>
      </c>
      <c r="IN40" s="84">
        <f>+'[3]CONSOLIDADO GC-BPS abierto'!IN42</f>
        <v>0</v>
      </c>
      <c r="IO40" s="84">
        <f>+'[3]CONSOLIDADO GC-BPS abierto'!IO42</f>
        <v>0</v>
      </c>
      <c r="IP40" s="84">
        <f>+'[3]CONSOLIDADO GC-BPS abierto'!IP42</f>
        <v>0</v>
      </c>
      <c r="IQ40" s="84">
        <f>+'[3]CONSOLIDADO GC-BPS abierto'!IQ42</f>
        <v>0</v>
      </c>
      <c r="IR40" s="84">
        <f>+'[3]CONSOLIDADO GC-BPS abierto'!IR42</f>
        <v>0</v>
      </c>
      <c r="IS40" s="84">
        <f>+'[3]CONSOLIDADO GC-BPS abierto'!IS42</f>
        <v>0</v>
      </c>
      <c r="IT40" s="84">
        <f>+'[3]CONSOLIDADO GC-BPS abierto'!IT42</f>
        <v>0</v>
      </c>
      <c r="IU40" s="84">
        <f>+'[3]CONSOLIDADO GC-BPS abierto'!IU42</f>
        <v>0</v>
      </c>
      <c r="IV40" s="84">
        <f>+'[3]CONSOLIDADO GC-BPS abierto'!IV42</f>
        <v>0</v>
      </c>
      <c r="IW40" s="84">
        <f>+'[3]CONSOLIDADO GC-BPS abierto'!IW42</f>
        <v>0</v>
      </c>
      <c r="IX40" s="84">
        <f>+'[3]CONSOLIDADO GC-BPS abierto'!IX42</f>
        <v>0</v>
      </c>
      <c r="IY40" s="84">
        <f>+'[3]CONSOLIDADO GC-BPS abierto'!IY42</f>
        <v>0</v>
      </c>
      <c r="IZ40" s="84">
        <f>+'[3]CONSOLIDADO GC-BPS abierto'!IZ42</f>
        <v>0</v>
      </c>
      <c r="JA40" s="84">
        <f>+'[3]CONSOLIDADO GC-BPS abierto'!JA42</f>
        <v>0</v>
      </c>
      <c r="JB40" s="84">
        <f>+'[3]CONSOLIDADO GC-BPS abierto'!JB42</f>
        <v>0</v>
      </c>
      <c r="JC40" s="84">
        <f>+'[3]CONSOLIDADO GC-BPS abierto'!JC42</f>
        <v>0</v>
      </c>
      <c r="JD40" s="84">
        <f>+'[3]CONSOLIDADO GC-BPS abierto'!JD42</f>
        <v>0</v>
      </c>
      <c r="JE40" s="84">
        <f>+'[3]CONSOLIDADO GC-BPS abierto'!JE42</f>
        <v>0</v>
      </c>
      <c r="JF40" s="84">
        <f>+'[3]CONSOLIDADO GC-BPS abierto'!JF42</f>
        <v>0</v>
      </c>
      <c r="JG40" s="84">
        <f>+'[3]CONSOLIDADO GC-BPS abierto'!JG42</f>
        <v>0</v>
      </c>
      <c r="JH40" s="84">
        <f>+'[3]CONSOLIDADO GC-BPS abierto'!JH42</f>
        <v>0</v>
      </c>
      <c r="JI40" s="84">
        <f>+'[3]CONSOLIDADO GC-BPS abierto'!JI42</f>
        <v>0</v>
      </c>
      <c r="JJ40" s="84">
        <f>+'[3]CONSOLIDADO GC-BPS abierto'!JJ42</f>
        <v>0</v>
      </c>
      <c r="JK40" s="84">
        <f>+'[3]CONSOLIDADO GC-BPS abierto'!JK42</f>
        <v>0</v>
      </c>
      <c r="JL40" s="84">
        <f>+'[3]CONSOLIDADO GC-BPS abierto'!JL42</f>
        <v>0</v>
      </c>
      <c r="JM40" s="84">
        <f>+'[3]CONSOLIDADO GC-BPS abierto'!JM42</f>
        <v>0</v>
      </c>
      <c r="JN40" s="84">
        <f>+'[3]CONSOLIDADO GC-BPS abierto'!JN42</f>
        <v>0</v>
      </c>
      <c r="JO40" s="84">
        <f>+'[3]CONSOLIDADO GC-BPS abierto'!JO42</f>
        <v>0</v>
      </c>
      <c r="JP40" s="84">
        <f>+'[3]CONSOLIDADO GC-BPS abierto'!JP42</f>
        <v>0</v>
      </c>
      <c r="JQ40" s="84">
        <f>+'[3]CONSOLIDADO GC-BPS abierto'!JQ42</f>
        <v>0</v>
      </c>
      <c r="JR40" s="84">
        <f>+'[3]CONSOLIDADO GC-BPS abierto'!JR42</f>
        <v>0</v>
      </c>
      <c r="JS40" s="84">
        <f>+'[3]CONSOLIDADO GC-BPS abierto'!JS42</f>
        <v>0</v>
      </c>
      <c r="JT40" s="84">
        <f>+'[3]CONSOLIDADO GC-BPS abierto'!JT42</f>
        <v>0</v>
      </c>
      <c r="JU40" s="84">
        <f>+'[3]CONSOLIDADO GC-BPS abierto'!JU42</f>
        <v>0</v>
      </c>
      <c r="JV40" s="84">
        <f>+'[3]CONSOLIDADO GC-BPS abierto'!JV42</f>
        <v>0</v>
      </c>
      <c r="JW40" s="84">
        <f>+'[3]CONSOLIDADO GC-BPS abierto'!JW42</f>
        <v>0</v>
      </c>
      <c r="JX40" s="84">
        <f>+'[3]CONSOLIDADO GC-BPS abierto'!JX42</f>
        <v>0</v>
      </c>
      <c r="JY40" s="84">
        <f>+'[3]CONSOLIDADO GC-BPS abierto'!JY42</f>
        <v>0</v>
      </c>
      <c r="JZ40" s="84">
        <f>+'[3]CONSOLIDADO GC-BPS abierto'!JZ42</f>
        <v>0</v>
      </c>
      <c r="KA40" s="84">
        <f>+'[3]CONSOLIDADO GC-BPS abierto'!KA42</f>
        <v>0</v>
      </c>
      <c r="KB40" s="84">
        <f>+'[3]CONSOLIDADO GC-BPS abierto'!KB42</f>
        <v>0</v>
      </c>
      <c r="KC40" s="84">
        <f>+'[3]CONSOLIDADO GC-BPS abierto'!KC42</f>
        <v>0</v>
      </c>
      <c r="KD40" s="84">
        <f>+'[3]CONSOLIDADO GC-BPS abierto'!KD42</f>
        <v>0</v>
      </c>
      <c r="KE40" s="84">
        <f>+'[3]CONSOLIDADO GC-BPS abierto'!KE42</f>
        <v>0</v>
      </c>
      <c r="KF40" s="84">
        <f>+'[3]CONSOLIDADO GC-BPS abierto'!KF42</f>
        <v>0</v>
      </c>
      <c r="KG40" s="84">
        <f>+'[3]CONSOLIDADO GC-BPS abierto'!KG42</f>
        <v>0</v>
      </c>
      <c r="KH40" s="84">
        <f>+'[3]CONSOLIDADO GC-BPS abierto'!KH42</f>
        <v>0</v>
      </c>
      <c r="KI40" s="84">
        <f>+'[3]CONSOLIDADO GC-BPS abierto'!KI42</f>
        <v>0</v>
      </c>
      <c r="KJ40" s="84">
        <f>+'[3]CONSOLIDADO GC-BPS abierto'!KJ42</f>
        <v>0</v>
      </c>
      <c r="KK40" s="84">
        <f>+'[3]CONSOLIDADO GC-BPS abierto'!KK42</f>
        <v>0</v>
      </c>
      <c r="KL40" s="84">
        <f>+'[3]CONSOLIDADO GC-BPS abierto'!KL42</f>
        <v>0</v>
      </c>
      <c r="KM40" s="84">
        <f>+'[3]CONSOLIDADO GC-BPS abierto'!KM42</f>
        <v>0</v>
      </c>
      <c r="KN40" s="84">
        <f>+'[3]CONSOLIDADO GC-BPS abierto'!KN42</f>
        <v>0</v>
      </c>
      <c r="KO40" s="84">
        <f>+'[3]CONSOLIDADO GC-BPS abierto'!KO42</f>
        <v>0</v>
      </c>
      <c r="KP40" s="84">
        <f>+'[3]CONSOLIDADO GC-BPS abierto'!KP42</f>
        <v>0</v>
      </c>
      <c r="KQ40" s="84">
        <f>+'[3]CONSOLIDADO GC-BPS abierto'!KQ42</f>
        <v>0</v>
      </c>
      <c r="KR40" s="84">
        <f>+'[3]CONSOLIDADO GC-BPS abierto'!KR42</f>
        <v>0</v>
      </c>
    </row>
    <row r="41" spans="1:304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f>+'[3]CONSOLIDADO GC-BPS abierto'!GL43</f>
        <v>505.20202457999994</v>
      </c>
      <c r="GM41" s="84">
        <f>+'[3]CONSOLIDADO GC-BPS abierto'!GM43</f>
        <v>135.68598149000002</v>
      </c>
      <c r="GN41" s="84">
        <f>+'[3]CONSOLIDADO GC-BPS abierto'!GN43</f>
        <v>231.89591232999993</v>
      </c>
      <c r="GO41" s="84">
        <f>+'[3]CONSOLIDADO GC-BPS abierto'!GO43</f>
        <v>138.42847795999998</v>
      </c>
      <c r="GP41" s="84">
        <f>+'[3]CONSOLIDADO GC-BPS abierto'!GP43</f>
        <v>168.53783603999997</v>
      </c>
      <c r="GQ41" s="84">
        <f>+'[3]CONSOLIDADO GC-BPS abierto'!GQ43</f>
        <v>210.57355909999993</v>
      </c>
      <c r="GR41" s="84">
        <f>+'[3]CONSOLIDADO GC-BPS abierto'!GR43</f>
        <v>299.14271774000002</v>
      </c>
      <c r="GS41" s="84">
        <f>+'[3]CONSOLIDADO GC-BPS abierto'!GS43</f>
        <v>142.78948302999999</v>
      </c>
      <c r="GT41" s="84">
        <f>+'[3]CONSOLIDADO GC-BPS abierto'!GT43</f>
        <v>187.52936576999997</v>
      </c>
      <c r="GU41" s="84">
        <f>+'[3]CONSOLIDADO GC-BPS abierto'!GU43</f>
        <v>169.80118509000005</v>
      </c>
      <c r="GV41" s="84">
        <f>+'[3]CONSOLIDADO GC-BPS abierto'!GV43</f>
        <v>142.7983686799999</v>
      </c>
      <c r="GW41" s="84">
        <f>+'[3]CONSOLIDADO GC-BPS abierto'!GW43</f>
        <v>233.96503713999996</v>
      </c>
      <c r="GX41" s="84">
        <f>+'[3]CONSOLIDADO GC-BPS abierto'!GX43</f>
        <v>668.41581837000001</v>
      </c>
      <c r="GY41" s="84">
        <f>+'[3]CONSOLIDADO GC-BPS abierto'!GY43</f>
        <v>100.57570737</v>
      </c>
      <c r="GZ41" s="84">
        <f>+'[3]CONSOLIDADO GC-BPS abierto'!GZ43</f>
        <v>152.51732107999999</v>
      </c>
      <c r="HA41" s="84">
        <f>+'[3]CONSOLIDADO GC-BPS abierto'!HA43</f>
        <v>358.80975037000007</v>
      </c>
      <c r="HB41" s="84">
        <f>+'[3]CONSOLIDADO GC-BPS abierto'!HB43</f>
        <v>175.29720917999995</v>
      </c>
      <c r="HC41" s="84">
        <f>+'[3]CONSOLIDADO GC-BPS abierto'!HC43</f>
        <v>260.40535033000003</v>
      </c>
      <c r="HD41" s="84">
        <f>+'[3]CONSOLIDADO GC-BPS abierto'!HD43</f>
        <v>204.63693399999991</v>
      </c>
      <c r="HE41" s="84">
        <f>+'[3]CONSOLIDADO GC-BPS abierto'!HE43</f>
        <v>221.03644510000001</v>
      </c>
      <c r="HF41" s="84">
        <f>+'[3]CONSOLIDADO GC-BPS abierto'!HF43</f>
        <v>214.97419708000001</v>
      </c>
      <c r="HG41" s="84">
        <f>+'[3]CONSOLIDADO GC-BPS abierto'!HG43</f>
        <v>259.28677202999995</v>
      </c>
      <c r="HH41" s="84">
        <f>+'[3]CONSOLIDADO GC-BPS abierto'!HH43</f>
        <v>235.21479919000009</v>
      </c>
      <c r="HI41" s="84">
        <f>+'[3]CONSOLIDADO GC-BPS abierto'!HI43</f>
        <v>360.99753704</v>
      </c>
      <c r="HJ41" s="84">
        <f>+'[3]CONSOLIDADO GC-BPS abierto'!HJ43</f>
        <v>402.58726461999998</v>
      </c>
      <c r="HK41" s="84">
        <f>+'[3]CONSOLIDADO GC-BPS abierto'!HK43</f>
        <v>176.14893615999995</v>
      </c>
      <c r="HL41" s="84">
        <f>+'[3]CONSOLIDADO GC-BPS abierto'!HL43</f>
        <v>242.28302425999999</v>
      </c>
      <c r="HM41" s="84">
        <f>+'[3]CONSOLIDADO GC-BPS abierto'!HM43</f>
        <v>144.68130326000002</v>
      </c>
      <c r="HN41" s="84">
        <f>+'[3]CONSOLIDADO GC-BPS abierto'!HN43</f>
        <v>275.05715595999993</v>
      </c>
      <c r="HO41" s="84">
        <f>+'[3]CONSOLIDADO GC-BPS abierto'!HO43</f>
        <v>229.85861691000005</v>
      </c>
      <c r="HP41" s="84">
        <f>+'[3]CONSOLIDADO GC-BPS abierto'!HP43</f>
        <v>210.65038738000007</v>
      </c>
      <c r="HQ41" s="84">
        <f>+'[3]CONSOLIDADO GC-BPS abierto'!HQ43</f>
        <v>214.37803081999999</v>
      </c>
      <c r="HR41" s="84">
        <f>+'[3]CONSOLIDADO GC-BPS abierto'!HR43</f>
        <v>261.34996410999997</v>
      </c>
      <c r="HS41" s="84">
        <f>+'[3]CONSOLIDADO GC-BPS abierto'!HS43</f>
        <v>166.56619903999996</v>
      </c>
      <c r="HT41" s="84">
        <f>+'[3]CONSOLIDADO GC-BPS abierto'!HT43</f>
        <v>200.16477122000003</v>
      </c>
      <c r="HU41" s="84">
        <f>+'[3]CONSOLIDADO GC-BPS abierto'!HU43</f>
        <v>247.99865302999996</v>
      </c>
      <c r="HV41" s="84">
        <f>+'[3]CONSOLIDADO GC-BPS abierto'!HV43</f>
        <v>364.81504722999989</v>
      </c>
      <c r="HW41" s="84">
        <f>+'[3]CONSOLIDADO GC-BPS abierto'!HW43</f>
        <v>116.78135708999997</v>
      </c>
      <c r="HX41" s="84">
        <f>+'[3]CONSOLIDADO GC-BPS abierto'!HX43</f>
        <v>145.55606440999998</v>
      </c>
      <c r="HY41" s="84">
        <f>+'[3]CONSOLIDADO GC-BPS abierto'!HY43</f>
        <v>284.65050323999998</v>
      </c>
      <c r="HZ41" s="84">
        <f>+'[3]CONSOLIDADO GC-BPS abierto'!HZ43</f>
        <v>216.21780061000001</v>
      </c>
      <c r="IA41" s="84">
        <f>+'[3]CONSOLIDADO GC-BPS abierto'!IA43</f>
        <v>175.16564305999995</v>
      </c>
      <c r="IB41" s="84">
        <f>+'[3]CONSOLIDADO GC-BPS abierto'!IB43</f>
        <v>182.20952534000003</v>
      </c>
      <c r="IC41" s="84">
        <f>+'[3]CONSOLIDADO GC-BPS abierto'!IC43</f>
        <v>198.23455431999994</v>
      </c>
      <c r="ID41" s="84">
        <f>+'[3]CONSOLIDADO GC-BPS abierto'!ID43</f>
        <v>127.82891162000006</v>
      </c>
      <c r="IE41" s="84">
        <f>+'[3]CONSOLIDADO GC-BPS abierto'!IE43</f>
        <v>296.6406316500001</v>
      </c>
      <c r="IF41" s="84">
        <f>+'[3]CONSOLIDADO GC-BPS abierto'!IF43</f>
        <v>231.57805334000005</v>
      </c>
      <c r="IG41" s="84">
        <f>+'[3]CONSOLIDADO GC-BPS abierto'!IG43</f>
        <v>291.13642077999998</v>
      </c>
      <c r="IH41" s="84">
        <f>+'[3]CONSOLIDADO GC-BPS abierto'!IH43</f>
        <v>393.40726171000006</v>
      </c>
      <c r="II41" s="84">
        <f>+'[3]CONSOLIDADO GC-BPS abierto'!II43</f>
        <v>117.41859757000006</v>
      </c>
      <c r="IJ41" s="84">
        <f>+'[3]CONSOLIDADO GC-BPS abierto'!IJ43</f>
        <v>242.52430854000008</v>
      </c>
      <c r="IK41" s="84">
        <f>+'[3]CONSOLIDADO GC-BPS abierto'!IK43</f>
        <v>184.78492530000005</v>
      </c>
      <c r="IL41" s="84">
        <f>+'[3]CONSOLIDADO GC-BPS abierto'!IL43</f>
        <v>232.96703042999997</v>
      </c>
      <c r="IM41" s="84">
        <f>+'[3]CONSOLIDADO GC-BPS abierto'!IM43</f>
        <v>172.33738828000011</v>
      </c>
      <c r="IN41" s="84">
        <f>+'[3]CONSOLIDADO GC-BPS abierto'!IN43</f>
        <v>201.87222911000001</v>
      </c>
      <c r="IO41" s="84">
        <f>+'[3]CONSOLIDADO GC-BPS abierto'!IO43</f>
        <v>388.6113557700001</v>
      </c>
      <c r="IP41" s="84">
        <f>+'[3]CONSOLIDADO GC-BPS abierto'!IP43</f>
        <v>211.94627762000002</v>
      </c>
      <c r="IQ41" s="84">
        <f>+'[3]CONSOLIDADO GC-BPS abierto'!IQ43</f>
        <v>278.97309116999998</v>
      </c>
      <c r="IR41" s="84">
        <f>+'[3]CONSOLIDADO GC-BPS abierto'!IR43</f>
        <v>240.62100412999993</v>
      </c>
      <c r="IS41" s="84">
        <f>+'[3]CONSOLIDADO GC-BPS abierto'!IS43</f>
        <v>421.70871122999989</v>
      </c>
      <c r="IT41" s="84">
        <f>+'[3]CONSOLIDADO GC-BPS abierto'!IT43</f>
        <v>427.95881228999997</v>
      </c>
      <c r="IU41" s="84">
        <f>+'[3]CONSOLIDADO GC-BPS abierto'!IU43</f>
        <v>159.27090417999995</v>
      </c>
      <c r="IV41" s="84">
        <f>+'[3]CONSOLIDADO GC-BPS abierto'!IV43</f>
        <v>163.56565841000008</v>
      </c>
      <c r="IW41" s="84">
        <f>+'[3]CONSOLIDADO GC-BPS abierto'!IW43</f>
        <v>224.02920847000004</v>
      </c>
      <c r="IX41" s="84">
        <f>+'[3]CONSOLIDADO GC-BPS abierto'!IX43</f>
        <v>170.56473675999999</v>
      </c>
      <c r="IY41" s="84">
        <f>+'[3]CONSOLIDADO GC-BPS abierto'!IY43</f>
        <v>226.09185110000004</v>
      </c>
      <c r="IZ41" s="84">
        <f>+'[3]CONSOLIDADO GC-BPS abierto'!IZ43</f>
        <v>176.80931632000005</v>
      </c>
      <c r="JA41" s="84">
        <f>+'[3]CONSOLIDADO GC-BPS abierto'!JA43</f>
        <v>181.80534425999997</v>
      </c>
      <c r="JB41" s="84">
        <f>+'[3]CONSOLIDADO GC-BPS abierto'!JB43</f>
        <v>224.01972541000006</v>
      </c>
      <c r="JC41" s="84">
        <f>+'[3]CONSOLIDADO GC-BPS abierto'!JC43</f>
        <v>272.79868532999996</v>
      </c>
      <c r="JD41" s="84">
        <f>+'[3]CONSOLIDADO GC-BPS abierto'!JD43</f>
        <v>283.24633827000002</v>
      </c>
      <c r="JE41" s="84">
        <f>+'[3]CONSOLIDADO GC-BPS abierto'!JE43</f>
        <v>296.86208417000012</v>
      </c>
      <c r="JF41" s="84">
        <f>+'[3]CONSOLIDADO GC-BPS abierto'!JF43</f>
        <v>331.86567807</v>
      </c>
      <c r="JG41" s="84">
        <f>+'[3]CONSOLIDADO GC-BPS abierto'!JG43</f>
        <v>96.676094549999945</v>
      </c>
      <c r="JH41" s="84">
        <f>+'[3]CONSOLIDADO GC-BPS abierto'!JH43</f>
        <v>273.60810463000001</v>
      </c>
      <c r="JI41" s="84">
        <f>+'[3]CONSOLIDADO GC-BPS abierto'!JI43</f>
        <v>143.28513990999997</v>
      </c>
      <c r="JJ41" s="84">
        <f>+'[3]CONSOLIDADO GC-BPS abierto'!JJ43</f>
        <v>198.44431649000001</v>
      </c>
      <c r="JK41" s="84">
        <f>+'[3]CONSOLIDADO GC-BPS abierto'!JK43</f>
        <v>179.88495060000002</v>
      </c>
      <c r="JL41" s="84">
        <f>+'[3]CONSOLIDADO GC-BPS abierto'!JL43</f>
        <v>189.47127271999992</v>
      </c>
      <c r="JM41" s="84">
        <f>+'[3]CONSOLIDADO GC-BPS abierto'!JM43</f>
        <v>162.12995067000008</v>
      </c>
      <c r="JN41" s="84">
        <f>+'[3]CONSOLIDADO GC-BPS abierto'!JN43</f>
        <v>274.22931570000003</v>
      </c>
      <c r="JO41" s="84">
        <f>+'[3]CONSOLIDADO GC-BPS abierto'!JO43</f>
        <v>188.95204318000006</v>
      </c>
      <c r="JP41" s="84">
        <f>+'[3]CONSOLIDADO GC-BPS abierto'!JP43</f>
        <v>391.71323205000016</v>
      </c>
      <c r="JQ41" s="84">
        <f>+'[3]CONSOLIDADO GC-BPS abierto'!JQ43</f>
        <v>329.20499544000006</v>
      </c>
      <c r="JR41" s="84">
        <f>+'[3]CONSOLIDADO GC-BPS abierto'!JR43</f>
        <v>331.45463432999946</v>
      </c>
      <c r="JS41" s="84">
        <f>+'[3]CONSOLIDADO GC-BPS abierto'!JS43</f>
        <v>69.176469479999895</v>
      </c>
      <c r="JT41" s="84">
        <f>+'[3]CONSOLIDADO GC-BPS abierto'!JT43</f>
        <v>117.69742642999999</v>
      </c>
      <c r="JU41" s="84">
        <f>+'[3]CONSOLIDADO GC-BPS abierto'!JU43</f>
        <v>117.14095529999993</v>
      </c>
      <c r="JV41" s="84">
        <f>+'[3]CONSOLIDADO GC-BPS abierto'!JV43</f>
        <v>234.74517001999999</v>
      </c>
      <c r="JW41" s="84">
        <f>+'[3]CONSOLIDADO GC-BPS abierto'!JW43</f>
        <v>190.19925642000007</v>
      </c>
      <c r="JX41" s="84">
        <f>+'[3]CONSOLIDADO GC-BPS abierto'!JX43</f>
        <v>125.17289035000003</v>
      </c>
      <c r="JY41" s="84">
        <f>+'[3]CONSOLIDADO GC-BPS abierto'!JY43</f>
        <v>146.90314538000001</v>
      </c>
      <c r="JZ41" s="84">
        <f>+'[3]CONSOLIDADO GC-BPS abierto'!JZ43</f>
        <v>139.89638844000004</v>
      </c>
      <c r="KA41" s="84">
        <f>+'[3]CONSOLIDADO GC-BPS abierto'!KA43</f>
        <v>163.45534547000003</v>
      </c>
      <c r="KB41" s="84">
        <f>+'[3]CONSOLIDADO GC-BPS abierto'!KB43</f>
        <v>142.02814901999989</v>
      </c>
      <c r="KC41" s="84">
        <f>+'[3]CONSOLIDADO GC-BPS abierto'!KC43</f>
        <v>277.97826000999999</v>
      </c>
      <c r="KD41" s="84">
        <f>+'[3]CONSOLIDADO GC-BPS abierto'!KD43</f>
        <v>234.63583319999989</v>
      </c>
      <c r="KE41" s="84">
        <f>+'[3]CONSOLIDADO GC-BPS abierto'!KE43</f>
        <v>124.91269572000003</v>
      </c>
      <c r="KF41" s="84">
        <f>+'[3]CONSOLIDADO GC-BPS abierto'!KF43</f>
        <v>126.72960276999999</v>
      </c>
      <c r="KG41" s="84">
        <f>+'[3]CONSOLIDADO GC-BPS abierto'!KG43</f>
        <v>115.07068239000021</v>
      </c>
      <c r="KH41" s="84">
        <f>+'[3]CONSOLIDADO GC-BPS abierto'!KH43</f>
        <v>194.60049669000006</v>
      </c>
      <c r="KI41" s="84">
        <f>+'[3]CONSOLIDADO GC-BPS abierto'!KI43</f>
        <v>215.45486181000007</v>
      </c>
      <c r="KJ41" s="84">
        <f>+'[3]CONSOLIDADO GC-BPS abierto'!KJ43</f>
        <v>158.09528916000022</v>
      </c>
      <c r="KK41" s="84">
        <f>+'[3]CONSOLIDADO GC-BPS abierto'!KK43</f>
        <v>267.20508205999994</v>
      </c>
      <c r="KL41" s="84">
        <f>+'[3]CONSOLIDADO GC-BPS abierto'!KL43</f>
        <v>260.47421324999976</v>
      </c>
      <c r="KM41" s="84">
        <f>+'[3]CONSOLIDADO GC-BPS abierto'!KM43</f>
        <v>258.75985031999983</v>
      </c>
      <c r="KN41" s="84">
        <f>+'[3]CONSOLIDADO GC-BPS abierto'!KN43</f>
        <v>254.13110967999992</v>
      </c>
      <c r="KO41" s="84">
        <f>+'[3]CONSOLIDADO GC-BPS abierto'!KO43</f>
        <v>349.37330871000052</v>
      </c>
      <c r="KP41" s="84">
        <f>+'[3]CONSOLIDADO GC-BPS abierto'!KP43</f>
        <v>351.53824125380157</v>
      </c>
      <c r="KQ41" s="84">
        <f>+'[3]CONSOLIDADO GC-BPS abierto'!KQ43</f>
        <v>89.864895611999998</v>
      </c>
      <c r="KR41" s="84">
        <f>+'[3]CONSOLIDADO GC-BPS abierto'!KR43</f>
        <v>211.42742831319998</v>
      </c>
    </row>
    <row r="42" spans="1:304" x14ac:dyDescent="0.25">
      <c r="A42" s="82" t="s">
        <v>59</v>
      </c>
      <c r="B42" s="7">
        <f>+B43+B48</f>
        <v>1043.9622919999999</v>
      </c>
      <c r="C42" s="7">
        <f t="shared" ref="C42:BN42" si="229">+C43+C48</f>
        <v>925.55620799999997</v>
      </c>
      <c r="D42" s="7">
        <f t="shared" si="229"/>
        <v>1138.2885490000001</v>
      </c>
      <c r="E42" s="7">
        <f t="shared" si="229"/>
        <v>800.809528</v>
      </c>
      <c r="F42" s="7">
        <f t="shared" si="229"/>
        <v>965.20602000000008</v>
      </c>
      <c r="G42" s="7">
        <f t="shared" si="229"/>
        <v>990.03824600000007</v>
      </c>
      <c r="H42" s="7">
        <f t="shared" si="229"/>
        <v>1069.47568</v>
      </c>
      <c r="I42" s="7">
        <f t="shared" si="229"/>
        <v>1072.6476890000001</v>
      </c>
      <c r="J42" s="7">
        <f t="shared" si="229"/>
        <v>1004.7898069999998</v>
      </c>
      <c r="K42" s="7">
        <f t="shared" si="229"/>
        <v>887.6276079999999</v>
      </c>
      <c r="L42" s="7">
        <f t="shared" si="229"/>
        <v>1069.9029310000001</v>
      </c>
      <c r="M42" s="7">
        <f t="shared" si="229"/>
        <v>1289.0728190000002</v>
      </c>
      <c r="N42" s="7">
        <f t="shared" si="229"/>
        <v>1074.8935429999999</v>
      </c>
      <c r="O42" s="7">
        <f t="shared" si="229"/>
        <v>1143.6433050000001</v>
      </c>
      <c r="P42" s="7">
        <f t="shared" si="229"/>
        <v>1233.6314930000001</v>
      </c>
      <c r="Q42" s="7">
        <f t="shared" si="229"/>
        <v>970.82514100000003</v>
      </c>
      <c r="R42" s="7">
        <f t="shared" si="229"/>
        <v>1068.2573009999999</v>
      </c>
      <c r="S42" s="7">
        <f t="shared" si="229"/>
        <v>981.09079200000008</v>
      </c>
      <c r="T42" s="7">
        <f t="shared" si="229"/>
        <v>1213.663507</v>
      </c>
      <c r="U42" s="7">
        <f t="shared" si="229"/>
        <v>1092.1574699999999</v>
      </c>
      <c r="V42" s="7">
        <f t="shared" si="229"/>
        <v>1084.806206</v>
      </c>
      <c r="W42" s="7">
        <f t="shared" si="229"/>
        <v>995.43446399999993</v>
      </c>
      <c r="X42" s="7">
        <f t="shared" si="229"/>
        <v>996.079519</v>
      </c>
      <c r="Y42" s="7">
        <f t="shared" si="229"/>
        <v>1270.7027780000001</v>
      </c>
      <c r="Z42" s="7">
        <f t="shared" si="229"/>
        <v>1024.8750420000001</v>
      </c>
      <c r="AA42" s="7">
        <f t="shared" si="229"/>
        <v>896.27879799999971</v>
      </c>
      <c r="AB42" s="7">
        <f t="shared" si="229"/>
        <v>1099.5137890000001</v>
      </c>
      <c r="AC42" s="7">
        <f t="shared" si="229"/>
        <v>991.62195100000008</v>
      </c>
      <c r="AD42" s="7">
        <f t="shared" si="229"/>
        <v>1099.8189399999999</v>
      </c>
      <c r="AE42" s="7">
        <f t="shared" si="229"/>
        <v>1076.5924970000001</v>
      </c>
      <c r="AF42" s="7">
        <f t="shared" si="229"/>
        <v>1137.309681</v>
      </c>
      <c r="AG42" s="7">
        <f t="shared" si="229"/>
        <v>1015.023205</v>
      </c>
      <c r="AH42" s="7">
        <f t="shared" si="229"/>
        <v>1162.306249</v>
      </c>
      <c r="AI42" s="7">
        <f t="shared" si="229"/>
        <v>965.7319040000001</v>
      </c>
      <c r="AJ42" s="7">
        <f t="shared" si="229"/>
        <v>1211.5524849999999</v>
      </c>
      <c r="AK42" s="7">
        <f t="shared" si="229"/>
        <v>1324.544208</v>
      </c>
      <c r="AL42" s="7">
        <f t="shared" si="229"/>
        <v>1115.1192129999999</v>
      </c>
      <c r="AM42" s="7">
        <f t="shared" si="229"/>
        <v>1026.344032</v>
      </c>
      <c r="AN42" s="7">
        <f t="shared" si="229"/>
        <v>1132.1517219999998</v>
      </c>
      <c r="AO42" s="7">
        <f t="shared" si="229"/>
        <v>1046.317824</v>
      </c>
      <c r="AP42" s="7">
        <f t="shared" si="229"/>
        <v>1090.1410500000002</v>
      </c>
      <c r="AQ42" s="7">
        <f t="shared" si="229"/>
        <v>996.16396300000019</v>
      </c>
      <c r="AR42" s="7">
        <f t="shared" si="229"/>
        <v>1142.6406340000001</v>
      </c>
      <c r="AS42" s="7">
        <f t="shared" si="229"/>
        <v>1089.8391260000001</v>
      </c>
      <c r="AT42" s="7">
        <f t="shared" si="229"/>
        <v>1225.6811850000001</v>
      </c>
      <c r="AU42" s="7">
        <f t="shared" si="229"/>
        <v>1164.8385330000001</v>
      </c>
      <c r="AV42" s="7">
        <f t="shared" si="229"/>
        <v>1148.3183279999998</v>
      </c>
      <c r="AW42" s="7">
        <f t="shared" si="229"/>
        <v>1169.8811179999998</v>
      </c>
      <c r="AX42" s="7">
        <f t="shared" si="229"/>
        <v>1255.995709</v>
      </c>
      <c r="AY42" s="7">
        <f t="shared" si="229"/>
        <v>1133.112425</v>
      </c>
      <c r="AZ42" s="7">
        <f t="shared" si="229"/>
        <v>1143.9309402000001</v>
      </c>
      <c r="BA42" s="7">
        <f t="shared" si="229"/>
        <v>1050.0646139999999</v>
      </c>
      <c r="BB42" s="7">
        <f t="shared" si="229"/>
        <v>1191.810438</v>
      </c>
      <c r="BC42" s="7">
        <f t="shared" si="229"/>
        <v>1026.1603869999999</v>
      </c>
      <c r="BD42" s="7">
        <f t="shared" si="229"/>
        <v>1305.889518</v>
      </c>
      <c r="BE42" s="7">
        <f t="shared" si="229"/>
        <v>1244.8174253477519</v>
      </c>
      <c r="BF42" s="7">
        <f t="shared" si="229"/>
        <v>1278.557677346121</v>
      </c>
      <c r="BG42" s="7">
        <f t="shared" si="229"/>
        <v>1186.0756556056219</v>
      </c>
      <c r="BH42" s="7">
        <f t="shared" si="229"/>
        <v>1273.459438075648</v>
      </c>
      <c r="BI42" s="7">
        <f t="shared" si="229"/>
        <v>1225.5391101331402</v>
      </c>
      <c r="BJ42" s="7">
        <f t="shared" si="229"/>
        <v>1416.2704082599998</v>
      </c>
      <c r="BK42" s="7">
        <f t="shared" si="229"/>
        <v>1233.2771355099999</v>
      </c>
      <c r="BL42" s="7">
        <f t="shared" si="229"/>
        <v>1408.7432733199996</v>
      </c>
      <c r="BM42" s="7">
        <f t="shared" si="229"/>
        <v>1145.32666563</v>
      </c>
      <c r="BN42" s="7">
        <f t="shared" si="229"/>
        <v>1310.1293547499999</v>
      </c>
      <c r="BO42" s="7">
        <f t="shared" ref="BO42:DZ42" si="230">+BO43+BO48</f>
        <v>1215.56084863</v>
      </c>
      <c r="BP42" s="7">
        <f t="shared" si="230"/>
        <v>1481.21155666</v>
      </c>
      <c r="BQ42" s="7">
        <f t="shared" si="230"/>
        <v>1291.1349902300001</v>
      </c>
      <c r="BR42" s="7">
        <f t="shared" si="230"/>
        <v>1335.5560104420001</v>
      </c>
      <c r="BS42" s="7">
        <f t="shared" si="230"/>
        <v>1391.55085895</v>
      </c>
      <c r="BT42" s="7">
        <f t="shared" si="230"/>
        <v>1482.8353211900001</v>
      </c>
      <c r="BU42" s="7">
        <f t="shared" si="230"/>
        <v>1398.0819598399994</v>
      </c>
      <c r="BV42" s="7">
        <f t="shared" si="230"/>
        <v>1534.7105943999998</v>
      </c>
      <c r="BW42" s="7">
        <f t="shared" si="230"/>
        <v>1467.8772753000003</v>
      </c>
      <c r="BX42" s="7">
        <f t="shared" si="230"/>
        <v>1553.62945799</v>
      </c>
      <c r="BY42" s="7">
        <f t="shared" si="230"/>
        <v>1325.9118733099999</v>
      </c>
      <c r="BZ42" s="7">
        <f t="shared" si="230"/>
        <v>1454.3844601100002</v>
      </c>
      <c r="CA42" s="7">
        <f t="shared" si="230"/>
        <v>1306.6424804400003</v>
      </c>
      <c r="CB42" s="7">
        <f t="shared" si="230"/>
        <v>1446.9911567400002</v>
      </c>
      <c r="CC42" s="7">
        <f t="shared" si="230"/>
        <v>1525.2830618599996</v>
      </c>
      <c r="CD42" s="7">
        <f t="shared" si="230"/>
        <v>1518.4144577800002</v>
      </c>
      <c r="CE42" s="7">
        <f t="shared" si="230"/>
        <v>1437.7661132000001</v>
      </c>
      <c r="CF42" s="7">
        <f t="shared" si="230"/>
        <v>1568.03740561</v>
      </c>
      <c r="CG42" s="7">
        <f t="shared" si="230"/>
        <v>1802.61631539</v>
      </c>
      <c r="CH42" s="7">
        <f t="shared" si="230"/>
        <v>1610.1283979500001</v>
      </c>
      <c r="CI42" s="7">
        <f t="shared" si="230"/>
        <v>1533.1790236600004</v>
      </c>
      <c r="CJ42" s="7">
        <f t="shared" si="230"/>
        <v>1754.21068636</v>
      </c>
      <c r="CK42" s="7">
        <f t="shared" si="230"/>
        <v>1432.0460548900005</v>
      </c>
      <c r="CL42" s="7">
        <f t="shared" si="230"/>
        <v>1629.6631859900003</v>
      </c>
      <c r="CM42" s="7">
        <f t="shared" si="230"/>
        <v>1825.3325066200002</v>
      </c>
      <c r="CN42" s="7">
        <f t="shared" si="230"/>
        <v>1680.0696363899999</v>
      </c>
      <c r="CO42" s="7">
        <f t="shared" si="230"/>
        <v>1669.4011094200002</v>
      </c>
      <c r="CP42" s="7">
        <f t="shared" si="230"/>
        <v>1762.61254211</v>
      </c>
      <c r="CQ42" s="7">
        <f t="shared" si="230"/>
        <v>1648.0336263599995</v>
      </c>
      <c r="CR42" s="7">
        <f t="shared" si="230"/>
        <v>1882.3488482500002</v>
      </c>
      <c r="CS42" s="7">
        <f t="shared" si="230"/>
        <v>2395.6381943299998</v>
      </c>
      <c r="CT42" s="7">
        <f t="shared" si="230"/>
        <v>1865.67202567</v>
      </c>
      <c r="CU42" s="7">
        <f t="shared" si="230"/>
        <v>1917.9354721</v>
      </c>
      <c r="CV42" s="7">
        <f t="shared" si="230"/>
        <v>3338.0943224800008</v>
      </c>
      <c r="CW42" s="7">
        <f t="shared" si="230"/>
        <v>320.02303764000004</v>
      </c>
      <c r="CX42" s="7">
        <f t="shared" si="230"/>
        <v>2001.9559000700001</v>
      </c>
      <c r="CY42" s="7">
        <f t="shared" si="230"/>
        <v>2553.0161266499999</v>
      </c>
      <c r="CZ42" s="7">
        <f t="shared" si="230"/>
        <v>1943.0861501899999</v>
      </c>
      <c r="DA42" s="7">
        <f t="shared" si="230"/>
        <v>1839.9216131199996</v>
      </c>
      <c r="DB42" s="7">
        <f t="shared" si="230"/>
        <v>2114.5103201699994</v>
      </c>
      <c r="DC42" s="7">
        <f t="shared" si="230"/>
        <v>2533.5440740399995</v>
      </c>
      <c r="DD42" s="7">
        <f t="shared" si="230"/>
        <v>2342.4673337499999</v>
      </c>
      <c r="DE42" s="7">
        <f t="shared" si="230"/>
        <v>5368.7496407599992</v>
      </c>
      <c r="DF42" s="7">
        <f t="shared" si="230"/>
        <v>2321.4712170799994</v>
      </c>
      <c r="DG42" s="7">
        <f t="shared" si="230"/>
        <v>2741.8734627800004</v>
      </c>
      <c r="DH42" s="7">
        <f t="shared" si="230"/>
        <v>2336.0039507899996</v>
      </c>
      <c r="DI42" s="7">
        <f t="shared" si="230"/>
        <v>2750.8465108099995</v>
      </c>
      <c r="DJ42" s="7">
        <f t="shared" si="230"/>
        <v>2689.8280970499995</v>
      </c>
      <c r="DK42" s="7">
        <f t="shared" si="230"/>
        <v>3192.2588948900002</v>
      </c>
      <c r="DL42" s="7">
        <f t="shared" si="230"/>
        <v>2784.4020744199997</v>
      </c>
      <c r="DM42" s="7">
        <f t="shared" si="230"/>
        <v>2722.9312374900001</v>
      </c>
      <c r="DN42" s="7">
        <f t="shared" si="230"/>
        <v>3444.5914301899993</v>
      </c>
      <c r="DO42" s="7">
        <f t="shared" si="230"/>
        <v>3275.1011324599995</v>
      </c>
      <c r="DP42" s="7">
        <f t="shared" si="230"/>
        <v>3215.8049700199999</v>
      </c>
      <c r="DQ42" s="7">
        <f t="shared" si="230"/>
        <v>4855.385060229999</v>
      </c>
      <c r="DR42" s="7">
        <f t="shared" si="230"/>
        <v>3168.7994068400003</v>
      </c>
      <c r="DS42" s="7">
        <f t="shared" si="230"/>
        <v>3260.3345895999996</v>
      </c>
      <c r="DT42" s="7">
        <f t="shared" si="230"/>
        <v>4236.6123409899992</v>
      </c>
      <c r="DU42" s="7">
        <f t="shared" si="230"/>
        <v>2879.1583704599993</v>
      </c>
      <c r="DV42" s="7">
        <f t="shared" si="230"/>
        <v>3265.2820329400001</v>
      </c>
      <c r="DW42" s="7">
        <f t="shared" si="230"/>
        <v>3989.2385044699995</v>
      </c>
      <c r="DX42" s="7">
        <f t="shared" si="230"/>
        <v>3436.7976037100002</v>
      </c>
      <c r="DY42" s="7">
        <f t="shared" si="230"/>
        <v>3481.6373643299999</v>
      </c>
      <c r="DZ42" s="7">
        <f t="shared" si="230"/>
        <v>3715.9894552000001</v>
      </c>
      <c r="EA42" s="7">
        <f t="shared" ref="EA42:GL42" si="231">+EA43+EA48</f>
        <v>3513.5617919399992</v>
      </c>
      <c r="EB42" s="7">
        <f t="shared" si="231"/>
        <v>3823.0461647200004</v>
      </c>
      <c r="EC42" s="7">
        <f t="shared" si="231"/>
        <v>6357.8070711100008</v>
      </c>
      <c r="ED42" s="7">
        <f t="shared" si="231"/>
        <v>3601.9774330199998</v>
      </c>
      <c r="EE42" s="7">
        <f t="shared" si="231"/>
        <v>3907.0374911599997</v>
      </c>
      <c r="EF42" s="7">
        <f t="shared" si="231"/>
        <v>8669.1253524400017</v>
      </c>
      <c r="EG42" s="7">
        <f t="shared" si="231"/>
        <v>-670.2230509900013</v>
      </c>
      <c r="EH42" s="7">
        <f t="shared" si="231"/>
        <v>3698.8881146499994</v>
      </c>
      <c r="EI42" s="7">
        <f t="shared" si="231"/>
        <v>5156.238810060001</v>
      </c>
      <c r="EJ42" s="7">
        <f t="shared" si="231"/>
        <v>4242.4474345899998</v>
      </c>
      <c r="EK42" s="7">
        <f t="shared" si="231"/>
        <v>3919.4095827300002</v>
      </c>
      <c r="EL42" s="7">
        <f t="shared" si="231"/>
        <v>4346.2618947299998</v>
      </c>
      <c r="EM42" s="7">
        <f t="shared" si="231"/>
        <v>4160.7373407000005</v>
      </c>
      <c r="EN42" s="7">
        <f t="shared" si="231"/>
        <v>4317.6864186399998</v>
      </c>
      <c r="EO42" s="7">
        <f t="shared" si="231"/>
        <v>8728.1261200199988</v>
      </c>
      <c r="EP42" s="7">
        <f t="shared" si="231"/>
        <v>3937.8915755900002</v>
      </c>
      <c r="EQ42" s="7">
        <f t="shared" si="231"/>
        <v>4934.7183054699999</v>
      </c>
      <c r="ER42" s="7">
        <f t="shared" si="231"/>
        <v>6447.3782908099984</v>
      </c>
      <c r="ES42" s="7">
        <f t="shared" si="231"/>
        <v>2710.3300842599997</v>
      </c>
      <c r="ET42" s="7">
        <f t="shared" si="231"/>
        <v>4460.674687929999</v>
      </c>
      <c r="EU42" s="7">
        <f t="shared" si="231"/>
        <v>5884.0544436699993</v>
      </c>
      <c r="EV42" s="7">
        <f t="shared" si="231"/>
        <v>4594.7305839300006</v>
      </c>
      <c r="EW42" s="7">
        <f t="shared" si="231"/>
        <v>5275.1895676700015</v>
      </c>
      <c r="EX42" s="7">
        <f t="shared" si="231"/>
        <v>4847.3543774100008</v>
      </c>
      <c r="EY42" s="7">
        <f t="shared" si="231"/>
        <v>5476.5226558703007</v>
      </c>
      <c r="EZ42" s="7">
        <f t="shared" si="231"/>
        <v>5252.7405965200005</v>
      </c>
      <c r="FA42" s="7">
        <f t="shared" si="231"/>
        <v>8290.7776924499994</v>
      </c>
      <c r="FB42" s="7">
        <f t="shared" si="231"/>
        <v>5650.0225578925601</v>
      </c>
      <c r="FC42" s="7">
        <f t="shared" si="231"/>
        <v>5571.3900772800007</v>
      </c>
      <c r="FD42" s="7">
        <f t="shared" si="231"/>
        <v>12716.36044816</v>
      </c>
      <c r="FE42" s="7">
        <f t="shared" si="231"/>
        <v>-1150.2800627099991</v>
      </c>
      <c r="FF42" s="7">
        <f t="shared" si="231"/>
        <v>5806.3697775500013</v>
      </c>
      <c r="FG42" s="7">
        <f t="shared" si="231"/>
        <v>6309.7710916299993</v>
      </c>
      <c r="FH42" s="7">
        <f t="shared" si="231"/>
        <v>8221.2351519100012</v>
      </c>
      <c r="FI42" s="7">
        <f t="shared" si="231"/>
        <v>6771.5965978100003</v>
      </c>
      <c r="FJ42" s="7">
        <f t="shared" si="231"/>
        <v>7239.0402344000013</v>
      </c>
      <c r="FK42" s="7">
        <f t="shared" si="231"/>
        <v>8167.2709227799987</v>
      </c>
      <c r="FL42" s="7">
        <f t="shared" si="231"/>
        <v>5472.7250010099997</v>
      </c>
      <c r="FM42" s="7">
        <f t="shared" si="231"/>
        <v>9475.6742673999979</v>
      </c>
      <c r="FN42" s="7">
        <f t="shared" si="231"/>
        <v>9483.5400171299989</v>
      </c>
      <c r="FO42" s="7">
        <f t="shared" si="231"/>
        <v>7234.6002355599994</v>
      </c>
      <c r="FP42" s="7">
        <f t="shared" si="231"/>
        <v>4900.0326571499982</v>
      </c>
      <c r="FQ42" s="7">
        <f t="shared" si="231"/>
        <v>6254.4925589800005</v>
      </c>
      <c r="FR42" s="7">
        <f t="shared" si="231"/>
        <v>6614.2929925099997</v>
      </c>
      <c r="FS42" s="7">
        <f t="shared" si="231"/>
        <v>8060.1347896099996</v>
      </c>
      <c r="FT42" s="7">
        <f t="shared" si="231"/>
        <v>9459.1676639200014</v>
      </c>
      <c r="FU42" s="7">
        <f t="shared" si="231"/>
        <v>8484.2206275399985</v>
      </c>
      <c r="FV42" s="7">
        <f t="shared" si="231"/>
        <v>8707.0846076995367</v>
      </c>
      <c r="FW42" s="7">
        <f t="shared" si="231"/>
        <v>7545.4532109499996</v>
      </c>
      <c r="FX42" s="7">
        <f t="shared" si="231"/>
        <v>7692.6693007000003</v>
      </c>
      <c r="FY42" s="7">
        <f t="shared" si="231"/>
        <v>11315.13449683</v>
      </c>
      <c r="FZ42" s="7">
        <f t="shared" si="231"/>
        <v>7788.378626900002</v>
      </c>
      <c r="GA42" s="7">
        <f t="shared" si="231"/>
        <v>11401.834775389998</v>
      </c>
      <c r="GB42" s="7">
        <f t="shared" si="231"/>
        <v>7952.6760921899995</v>
      </c>
      <c r="GC42" s="7">
        <f t="shared" si="231"/>
        <v>5621.5498652299993</v>
      </c>
      <c r="GD42" s="7">
        <f t="shared" si="231"/>
        <v>7847.1201048099992</v>
      </c>
      <c r="GE42" s="7">
        <f t="shared" si="231"/>
        <v>9429.6948962400002</v>
      </c>
      <c r="GF42" s="7">
        <f t="shared" si="231"/>
        <v>9076.5070416999988</v>
      </c>
      <c r="GG42" s="7">
        <f t="shared" si="231"/>
        <v>9793.4508026000021</v>
      </c>
      <c r="GH42" s="7">
        <f t="shared" si="231"/>
        <v>11258.718193479999</v>
      </c>
      <c r="GI42" s="7">
        <f t="shared" si="231"/>
        <v>9950.136860300001</v>
      </c>
      <c r="GJ42" s="7">
        <f t="shared" si="231"/>
        <v>9594.4354826399995</v>
      </c>
      <c r="GK42" s="7">
        <f t="shared" si="231"/>
        <v>12932.617828070001</v>
      </c>
      <c r="GL42" s="7">
        <f t="shared" si="231"/>
        <v>9143.5083662700017</v>
      </c>
      <c r="GM42" s="7">
        <f t="shared" ref="GM42:HH42" si="232">+GM43+GM48</f>
        <v>9785.4283986399987</v>
      </c>
      <c r="GN42" s="7">
        <f t="shared" si="232"/>
        <v>11861.54906709</v>
      </c>
      <c r="GO42" s="7">
        <f t="shared" si="232"/>
        <v>6683.5879716999998</v>
      </c>
      <c r="GP42" s="7">
        <f t="shared" si="232"/>
        <v>9137.463315869998</v>
      </c>
      <c r="GQ42" s="7">
        <f t="shared" si="232"/>
        <v>10739.562684799994</v>
      </c>
      <c r="GR42" s="7">
        <f t="shared" si="232"/>
        <v>9079.6198960799993</v>
      </c>
      <c r="GS42" s="7">
        <f t="shared" si="232"/>
        <v>10218.291459720002</v>
      </c>
      <c r="GT42" s="7">
        <f t="shared" si="232"/>
        <v>11207.424399470001</v>
      </c>
      <c r="GU42" s="7">
        <f t="shared" si="232"/>
        <v>10928.40980505</v>
      </c>
      <c r="GV42" s="7">
        <f t="shared" si="232"/>
        <v>9578.1950357599999</v>
      </c>
      <c r="GW42" s="7">
        <f t="shared" si="232"/>
        <v>13259.524329769998</v>
      </c>
      <c r="GX42" s="7">
        <f t="shared" si="232"/>
        <v>10946.525278630001</v>
      </c>
      <c r="GY42" s="7">
        <f t="shared" si="232"/>
        <v>10905.998685910001</v>
      </c>
      <c r="GZ42" s="7">
        <f t="shared" si="232"/>
        <v>10173.197933549998</v>
      </c>
      <c r="HA42" s="7">
        <f t="shared" si="232"/>
        <v>10281.70225213</v>
      </c>
      <c r="HB42" s="7">
        <f t="shared" si="232"/>
        <v>10215.550104009999</v>
      </c>
      <c r="HC42" s="7">
        <f t="shared" si="232"/>
        <v>11651.599172999999</v>
      </c>
      <c r="HD42" s="7">
        <f t="shared" si="232"/>
        <v>10712.260881139997</v>
      </c>
      <c r="HE42" s="7">
        <f t="shared" si="232"/>
        <v>12057.648759380001</v>
      </c>
      <c r="HF42" s="7">
        <f t="shared" si="232"/>
        <v>13631.81141643</v>
      </c>
      <c r="HG42" s="7">
        <f t="shared" si="232"/>
        <v>11058.02533613</v>
      </c>
      <c r="HH42" s="7">
        <f t="shared" si="232"/>
        <v>13718.821031029998</v>
      </c>
      <c r="HI42" s="7">
        <f t="shared" ref="HI42:HO42" si="233">+HI43+HI48</f>
        <v>15263.982025169997</v>
      </c>
      <c r="HJ42" s="7">
        <f t="shared" si="233"/>
        <v>11756.802286599997</v>
      </c>
      <c r="HK42" s="7">
        <f t="shared" si="233"/>
        <v>11850.801727619999</v>
      </c>
      <c r="HL42" s="7">
        <f t="shared" si="233"/>
        <v>15282.95055464</v>
      </c>
      <c r="HM42" s="7">
        <f t="shared" si="233"/>
        <v>7482.2337114500006</v>
      </c>
      <c r="HN42" s="7">
        <f t="shared" si="233"/>
        <v>11668.095618129999</v>
      </c>
      <c r="HO42" s="7">
        <f t="shared" si="233"/>
        <v>13347.12797969</v>
      </c>
      <c r="HP42" s="7">
        <f t="shared" ref="HP42:HU42" si="234">+HP43+HP48</f>
        <v>11285.76021896</v>
      </c>
      <c r="HQ42" s="7">
        <f t="shared" si="234"/>
        <v>12614.549752459998</v>
      </c>
      <c r="HR42" s="7">
        <f t="shared" si="234"/>
        <v>15215.142175899995</v>
      </c>
      <c r="HS42" s="7">
        <f t="shared" si="234"/>
        <v>12807.506399849997</v>
      </c>
      <c r="HT42" s="7">
        <f t="shared" si="234"/>
        <v>11918.028583949999</v>
      </c>
      <c r="HU42" s="7">
        <f t="shared" si="234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235">+HZ43+HZ48</f>
        <v>12209.619544859999</v>
      </c>
      <c r="IA42" s="7">
        <f t="shared" si="235"/>
        <v>13640.105732949998</v>
      </c>
      <c r="IB42" s="7">
        <f t="shared" si="235"/>
        <v>12532.408402019999</v>
      </c>
      <c r="IC42" s="7">
        <f t="shared" si="235"/>
        <v>13776.383342219997</v>
      </c>
      <c r="ID42" s="7">
        <f t="shared" si="235"/>
        <v>16517.865134019998</v>
      </c>
      <c r="IE42" s="7">
        <f t="shared" si="235"/>
        <v>14593.993382159999</v>
      </c>
      <c r="IF42" s="7">
        <f t="shared" si="235"/>
        <v>13244.691930239998</v>
      </c>
      <c r="IG42" s="7">
        <f t="shared" si="235"/>
        <v>18145.994499169996</v>
      </c>
      <c r="IH42" s="7">
        <f t="shared" ref="IH42:IS42" si="236">+IH43+IH48</f>
        <v>14428.03677359</v>
      </c>
      <c r="II42" s="7">
        <f t="shared" si="236"/>
        <v>14520.299259400001</v>
      </c>
      <c r="IJ42" s="7">
        <f t="shared" si="236"/>
        <v>12731.175571379999</v>
      </c>
      <c r="IK42" s="7">
        <f t="shared" si="236"/>
        <v>13909.212278270001</v>
      </c>
      <c r="IL42" s="7">
        <f t="shared" si="236"/>
        <v>12924.289733009999</v>
      </c>
      <c r="IM42" s="7">
        <f t="shared" si="236"/>
        <v>15205.445528859998</v>
      </c>
      <c r="IN42" s="7">
        <f t="shared" si="236"/>
        <v>13512.758866350001</v>
      </c>
      <c r="IO42" s="7">
        <f t="shared" si="236"/>
        <v>15211.176548109999</v>
      </c>
      <c r="IP42" s="7">
        <f t="shared" si="236"/>
        <v>18201.232247620002</v>
      </c>
      <c r="IQ42" s="7">
        <f t="shared" si="236"/>
        <v>15390.504023019999</v>
      </c>
      <c r="IR42" s="7">
        <f t="shared" si="236"/>
        <v>13925.320934070003</v>
      </c>
      <c r="IS42" s="7">
        <f t="shared" si="236"/>
        <v>20018.099066119998</v>
      </c>
      <c r="IT42" s="7">
        <f t="shared" ref="IT42:IV42" si="237">+IT43+IT48</f>
        <v>15703.215638979998</v>
      </c>
      <c r="IU42" s="7">
        <f t="shared" si="237"/>
        <v>15604.5923427</v>
      </c>
      <c r="IV42" s="7">
        <f t="shared" si="237"/>
        <v>16395.05229168</v>
      </c>
      <c r="IW42" s="7">
        <f t="shared" ref="IW42:IX42" si="238">+IW43+IW48</f>
        <v>11707.437356050001</v>
      </c>
      <c r="IX42" s="7">
        <f t="shared" si="238"/>
        <v>16977.728684909998</v>
      </c>
      <c r="IY42" s="7">
        <f t="shared" ref="IY42:JA42" si="239">+IY43+IY48</f>
        <v>17855.875757399997</v>
      </c>
      <c r="IZ42" s="7">
        <f t="shared" si="239"/>
        <v>16265.091365310001</v>
      </c>
      <c r="JA42" s="7">
        <f t="shared" si="239"/>
        <v>16845.207021979997</v>
      </c>
      <c r="JB42" s="7">
        <f t="shared" ref="JB42:JC42" si="240">+JB43+JB48</f>
        <v>20788.602808929994</v>
      </c>
      <c r="JC42" s="7">
        <f t="shared" si="240"/>
        <v>16752.495280290001</v>
      </c>
      <c r="JD42" s="7">
        <f t="shared" ref="JD42:JE42" si="241">+JD43+JD48</f>
        <v>15692.11940539</v>
      </c>
      <c r="JE42" s="7">
        <f t="shared" si="241"/>
        <v>21834.929947060002</v>
      </c>
      <c r="JF42" s="7">
        <f t="shared" ref="JF42:JG42" si="242">+JF43+JF48</f>
        <v>15880.901063349998</v>
      </c>
      <c r="JG42" s="7">
        <f t="shared" si="242"/>
        <v>18126.271302490008</v>
      </c>
      <c r="JH42" s="7">
        <f t="shared" ref="JH42:JI42" si="243">+JH43+JH48</f>
        <v>18762.907497440021</v>
      </c>
      <c r="JI42" s="7">
        <f t="shared" si="243"/>
        <v>12863.312458900005</v>
      </c>
      <c r="JJ42" s="7">
        <f t="shared" ref="JJ42:JK42" si="244">+JJ43+JJ48</f>
        <v>15905.327316759991</v>
      </c>
      <c r="JK42" s="7">
        <f t="shared" si="244"/>
        <v>18388.257924770005</v>
      </c>
      <c r="JL42" s="7">
        <f t="shared" ref="JL42:JM42" si="245">+JL43+JL48</f>
        <v>16785.104115350008</v>
      </c>
      <c r="JM42" s="7">
        <f t="shared" si="245"/>
        <v>18075.291677839999</v>
      </c>
      <c r="JN42" s="7">
        <f t="shared" ref="JN42:JO42" si="246">+JN43+JN48</f>
        <v>21466.712493610001</v>
      </c>
      <c r="JO42" s="7">
        <f t="shared" si="246"/>
        <v>17772.281237039992</v>
      </c>
      <c r="JP42" s="7">
        <f t="shared" ref="JP42" si="247">+JP43+JP48</f>
        <v>16654.939505689999</v>
      </c>
      <c r="JQ42" s="7">
        <f t="shared" ref="JQ42:JR42" si="248">+JQ43+JQ48</f>
        <v>23525.525978019996</v>
      </c>
      <c r="JR42" s="7">
        <f t="shared" si="248"/>
        <v>15678.232556269999</v>
      </c>
      <c r="JS42" s="7">
        <f t="shared" ref="JS42:JT42" si="249">+JS43+JS48</f>
        <v>19458.180594220008</v>
      </c>
      <c r="JT42" s="7">
        <f t="shared" si="249"/>
        <v>17246.646710654746</v>
      </c>
      <c r="JU42" s="7">
        <f t="shared" ref="JU42:JV42" si="250">+JU43+JU48</f>
        <v>15897.985388384395</v>
      </c>
      <c r="JV42" s="7">
        <f t="shared" si="250"/>
        <v>16670.414096475601</v>
      </c>
      <c r="JW42" s="7">
        <f t="shared" ref="JW42:JX42" si="251">+JW43+JW48</f>
        <v>19958.068691054003</v>
      </c>
      <c r="JX42" s="7">
        <f t="shared" si="251"/>
        <v>17280.705212693196</v>
      </c>
      <c r="JY42" s="7">
        <f t="shared" ref="JY42:JZ42" si="252">+JY43+JY48</f>
        <v>19002.420672868397</v>
      </c>
      <c r="JZ42" s="7">
        <f t="shared" si="252"/>
        <v>24360.571940739999</v>
      </c>
      <c r="KA42" s="7">
        <f t="shared" ref="KA42:KB42" si="253">+KA43+KA48</f>
        <v>21870.603845544811</v>
      </c>
      <c r="KB42" s="7">
        <f t="shared" si="253"/>
        <v>19427.606815580599</v>
      </c>
      <c r="KC42" s="7">
        <f t="shared" ref="KC42:KD42" si="254">+KC43+KC48</f>
        <v>27991.168380579998</v>
      </c>
      <c r="KD42" s="7">
        <f t="shared" si="254"/>
        <v>19651.140788280005</v>
      </c>
      <c r="KE42" s="7">
        <f t="shared" ref="KE42:KF42" si="255">+KE43+KE48</f>
        <v>19332.818424369998</v>
      </c>
      <c r="KF42" s="7">
        <f t="shared" si="255"/>
        <v>24680.548083595193</v>
      </c>
      <c r="KG42" s="7">
        <f t="shared" ref="KG42:KH42" si="256">+KG43+KG48</f>
        <v>13987.427774236805</v>
      </c>
      <c r="KH42" s="7">
        <f t="shared" si="256"/>
        <v>18340.70146937</v>
      </c>
      <c r="KI42" s="7">
        <f t="shared" ref="KI42:KM42" si="257">+KI43+KI48</f>
        <v>22048.85236569</v>
      </c>
      <c r="KJ42" s="7">
        <f t="shared" ref="KJ42" si="258">+KJ43+KJ48</f>
        <v>19685.653758240001</v>
      </c>
      <c r="KK42" s="7">
        <f t="shared" si="257"/>
        <v>21234.77456564</v>
      </c>
      <c r="KL42" s="7">
        <f t="shared" si="257"/>
        <v>25205.742283259999</v>
      </c>
      <c r="KM42" s="7">
        <f t="shared" si="257"/>
        <v>21215.991641140005</v>
      </c>
      <c r="KN42" s="7">
        <f t="shared" ref="KN42:KO42" si="259">+KN43+KN48</f>
        <v>20182.176089650005</v>
      </c>
      <c r="KO42" s="7">
        <f t="shared" si="259"/>
        <v>26689.04953168652</v>
      </c>
      <c r="KP42" s="7">
        <f t="shared" ref="KP42:KQ42" si="260">+KP43+KP48</f>
        <v>20534.968264773001</v>
      </c>
      <c r="KQ42" s="7">
        <f t="shared" si="260"/>
        <v>23533.771376653996</v>
      </c>
      <c r="KR42" s="7">
        <f t="shared" ref="KR42" si="261">+KR43+KR48</f>
        <v>21224.322235992375</v>
      </c>
    </row>
    <row r="43" spans="1:304" x14ac:dyDescent="0.25">
      <c r="A43" s="104" t="s">
        <v>60</v>
      </c>
      <c r="B43" s="35">
        <f>+SUM(B44:B47)</f>
        <v>249.51</v>
      </c>
      <c r="C43" s="35">
        <f t="shared" ref="C43:BN43" si="262">+SUM(C44:C47)</f>
        <v>254.59</v>
      </c>
      <c r="D43" s="35">
        <f t="shared" si="262"/>
        <v>235.19299999999998</v>
      </c>
      <c r="E43" s="35">
        <f t="shared" si="262"/>
        <v>153.28899999999999</v>
      </c>
      <c r="F43" s="35">
        <f t="shared" si="262"/>
        <v>178.07499999999999</v>
      </c>
      <c r="G43" s="35">
        <f t="shared" si="262"/>
        <v>217.39200000000002</v>
      </c>
      <c r="H43" s="35">
        <f t="shared" si="262"/>
        <v>210.26599999999999</v>
      </c>
      <c r="I43" s="35">
        <f t="shared" si="262"/>
        <v>308.80799999999999</v>
      </c>
      <c r="J43" s="35">
        <f t="shared" si="262"/>
        <v>218.67499999999998</v>
      </c>
      <c r="K43" s="35">
        <f t="shared" si="262"/>
        <v>178.31800000000001</v>
      </c>
      <c r="L43" s="35">
        <f t="shared" si="262"/>
        <v>217.98599999999999</v>
      </c>
      <c r="M43" s="35">
        <f t="shared" si="262"/>
        <v>216.59399999999999</v>
      </c>
      <c r="N43" s="35">
        <f t="shared" si="262"/>
        <v>253.13400000000001</v>
      </c>
      <c r="O43" s="35">
        <f t="shared" si="262"/>
        <v>273.40300000000002</v>
      </c>
      <c r="P43" s="35">
        <f t="shared" si="262"/>
        <v>246.22300000000001</v>
      </c>
      <c r="Q43" s="35">
        <f t="shared" si="262"/>
        <v>226.55</v>
      </c>
      <c r="R43" s="35">
        <f t="shared" si="262"/>
        <v>231.82800000000003</v>
      </c>
      <c r="S43" s="35">
        <f t="shared" si="262"/>
        <v>193.84799999999998</v>
      </c>
      <c r="T43" s="35">
        <f t="shared" si="262"/>
        <v>301.97800000000001</v>
      </c>
      <c r="U43" s="35">
        <f t="shared" si="262"/>
        <v>298.73099999999999</v>
      </c>
      <c r="V43" s="35">
        <f t="shared" si="262"/>
        <v>215.87</v>
      </c>
      <c r="W43" s="35">
        <f t="shared" si="262"/>
        <v>226.59499999999997</v>
      </c>
      <c r="X43" s="35">
        <f t="shared" si="262"/>
        <v>145.59100000000001</v>
      </c>
      <c r="Y43" s="35">
        <f t="shared" si="262"/>
        <v>266.42</v>
      </c>
      <c r="Z43" s="35">
        <f t="shared" si="262"/>
        <v>213.495</v>
      </c>
      <c r="AA43" s="35">
        <f t="shared" si="262"/>
        <v>118.35199999999999</v>
      </c>
      <c r="AB43" s="35">
        <f t="shared" si="262"/>
        <v>193.71300000000002</v>
      </c>
      <c r="AC43" s="35">
        <f t="shared" si="262"/>
        <v>224.94000000000003</v>
      </c>
      <c r="AD43" s="35">
        <f t="shared" si="262"/>
        <v>222.53000000000003</v>
      </c>
      <c r="AE43" s="35">
        <f t="shared" si="262"/>
        <v>238.911</v>
      </c>
      <c r="AF43" s="35">
        <f t="shared" si="262"/>
        <v>231.04000000000002</v>
      </c>
      <c r="AG43" s="35">
        <f t="shared" si="262"/>
        <v>208.49199999999999</v>
      </c>
      <c r="AH43" s="35">
        <f t="shared" si="262"/>
        <v>213.92699999999996</v>
      </c>
      <c r="AI43" s="35">
        <f t="shared" si="262"/>
        <v>201.17600000000002</v>
      </c>
      <c r="AJ43" s="35">
        <f t="shared" si="262"/>
        <v>243.69499999999999</v>
      </c>
      <c r="AK43" s="35">
        <f t="shared" si="262"/>
        <v>313.42900000000003</v>
      </c>
      <c r="AL43" s="35">
        <f t="shared" si="262"/>
        <v>197.83700000000002</v>
      </c>
      <c r="AM43" s="35">
        <f t="shared" si="262"/>
        <v>224.953</v>
      </c>
      <c r="AN43" s="35">
        <f t="shared" si="262"/>
        <v>211.85999999999999</v>
      </c>
      <c r="AO43" s="35">
        <f t="shared" si="262"/>
        <v>264.47399999999999</v>
      </c>
      <c r="AP43" s="35">
        <f t="shared" si="262"/>
        <v>177.06899999999999</v>
      </c>
      <c r="AQ43" s="35">
        <f t="shared" si="262"/>
        <v>186.91300000000001</v>
      </c>
      <c r="AR43" s="35">
        <f t="shared" si="262"/>
        <v>231.19800000000001</v>
      </c>
      <c r="AS43" s="35">
        <f t="shared" si="262"/>
        <v>198.73399999999998</v>
      </c>
      <c r="AT43" s="35">
        <f t="shared" si="262"/>
        <v>305.91399999999999</v>
      </c>
      <c r="AU43" s="35">
        <f t="shared" si="262"/>
        <v>278.55500000000001</v>
      </c>
      <c r="AV43" s="35">
        <f t="shared" si="262"/>
        <v>218.143</v>
      </c>
      <c r="AW43" s="35">
        <f t="shared" si="262"/>
        <v>223.98500000000001</v>
      </c>
      <c r="AX43" s="35">
        <f t="shared" si="262"/>
        <v>344.87299999999999</v>
      </c>
      <c r="AY43" s="35">
        <f t="shared" si="262"/>
        <v>242.017</v>
      </c>
      <c r="AZ43" s="35">
        <f t="shared" si="262"/>
        <v>224.67</v>
      </c>
      <c r="BA43" s="35">
        <f t="shared" si="262"/>
        <v>287.81799999999998</v>
      </c>
      <c r="BB43" s="35">
        <f t="shared" si="262"/>
        <v>242.69499999999999</v>
      </c>
      <c r="BC43" s="35">
        <f t="shared" si="262"/>
        <v>208.86600000000001</v>
      </c>
      <c r="BD43" s="35">
        <f t="shared" si="262"/>
        <v>306.06900000000002</v>
      </c>
      <c r="BE43" s="35">
        <f t="shared" si="262"/>
        <v>257.17100000000005</v>
      </c>
      <c r="BF43" s="35">
        <f t="shared" si="262"/>
        <v>267.85899999999998</v>
      </c>
      <c r="BG43" s="35">
        <f t="shared" si="262"/>
        <v>321.19499999999999</v>
      </c>
      <c r="BH43" s="35">
        <f t="shared" si="262"/>
        <v>257.798</v>
      </c>
      <c r="BI43" s="35">
        <f t="shared" si="262"/>
        <v>175.25700000000001</v>
      </c>
      <c r="BJ43" s="35">
        <f t="shared" si="262"/>
        <v>376.709</v>
      </c>
      <c r="BK43" s="35">
        <f t="shared" si="262"/>
        <v>248.761</v>
      </c>
      <c r="BL43" s="35">
        <f t="shared" si="262"/>
        <v>160.83699999999999</v>
      </c>
      <c r="BM43" s="35">
        <f t="shared" si="262"/>
        <v>374.46200000000005</v>
      </c>
      <c r="BN43" s="35">
        <f t="shared" si="262"/>
        <v>259.60900000000004</v>
      </c>
      <c r="BO43" s="35">
        <f t="shared" ref="BO43:DZ43" si="263">+SUM(BO44:BO47)</f>
        <v>219.53</v>
      </c>
      <c r="BP43" s="35">
        <f t="shared" si="263"/>
        <v>402.39299999999997</v>
      </c>
      <c r="BQ43" s="35">
        <f t="shared" si="263"/>
        <v>304.68299999999999</v>
      </c>
      <c r="BR43" s="35">
        <f t="shared" si="263"/>
        <v>227.71700000000001</v>
      </c>
      <c r="BS43" s="35">
        <f t="shared" si="263"/>
        <v>373.48599999999999</v>
      </c>
      <c r="BT43" s="35">
        <f t="shared" si="263"/>
        <v>317.88400000000001</v>
      </c>
      <c r="BU43" s="35">
        <f t="shared" si="263"/>
        <v>190.72299999999998</v>
      </c>
      <c r="BV43" s="35">
        <f t="shared" si="263"/>
        <v>420.06549999999999</v>
      </c>
      <c r="BW43" s="35">
        <f t="shared" si="263"/>
        <v>331.45799999999997</v>
      </c>
      <c r="BX43" s="35">
        <f t="shared" si="263"/>
        <v>330.25800000000004</v>
      </c>
      <c r="BY43" s="35">
        <f t="shared" si="263"/>
        <v>381.69399999999996</v>
      </c>
      <c r="BZ43" s="35">
        <f t="shared" si="263"/>
        <v>305.09899999999999</v>
      </c>
      <c r="CA43" s="35">
        <f t="shared" si="263"/>
        <v>258.61599999999999</v>
      </c>
      <c r="CB43" s="35">
        <f t="shared" si="263"/>
        <v>265.44</v>
      </c>
      <c r="CC43" s="35">
        <f t="shared" si="263"/>
        <v>348.75899999999996</v>
      </c>
      <c r="CD43" s="35">
        <f t="shared" si="263"/>
        <v>272.01099999999997</v>
      </c>
      <c r="CE43" s="35">
        <f t="shared" si="263"/>
        <v>319.91699999999997</v>
      </c>
      <c r="CF43" s="35">
        <f t="shared" si="263"/>
        <v>276.61400000000003</v>
      </c>
      <c r="CG43" s="35">
        <f t="shared" si="263"/>
        <v>387.86400000000003</v>
      </c>
      <c r="CH43" s="35">
        <f t="shared" si="263"/>
        <v>322.09524499999998</v>
      </c>
      <c r="CI43" s="35">
        <f t="shared" si="263"/>
        <v>247.77700000000002</v>
      </c>
      <c r="CJ43" s="35">
        <f t="shared" si="263"/>
        <v>265.13299999999998</v>
      </c>
      <c r="CK43" s="35">
        <f t="shared" si="263"/>
        <v>366.73200000000003</v>
      </c>
      <c r="CL43" s="35">
        <f t="shared" si="263"/>
        <v>289.38700000000006</v>
      </c>
      <c r="CM43" s="35">
        <f t="shared" si="263"/>
        <v>519.89499999999998</v>
      </c>
      <c r="CN43" s="35">
        <f t="shared" si="263"/>
        <v>305.85799999999995</v>
      </c>
      <c r="CO43" s="35">
        <f t="shared" si="263"/>
        <v>249.56800000000001</v>
      </c>
      <c r="CP43" s="35">
        <f t="shared" si="263"/>
        <v>320.25299999999999</v>
      </c>
      <c r="CQ43" s="35">
        <f t="shared" si="263"/>
        <v>308.80276699999996</v>
      </c>
      <c r="CR43" s="35">
        <f t="shared" si="263"/>
        <v>281.36</v>
      </c>
      <c r="CS43" s="35">
        <f t="shared" si="263"/>
        <v>611.97900000000004</v>
      </c>
      <c r="CT43" s="35">
        <f t="shared" si="263"/>
        <v>267.48900000000003</v>
      </c>
      <c r="CU43" s="35">
        <f t="shared" si="263"/>
        <v>349.74</v>
      </c>
      <c r="CV43" s="35">
        <f t="shared" si="263"/>
        <v>303.71199999999999</v>
      </c>
      <c r="CW43" s="35">
        <f t="shared" si="263"/>
        <v>266.87600000000003</v>
      </c>
      <c r="CX43" s="35">
        <f t="shared" si="263"/>
        <v>352.31700000000001</v>
      </c>
      <c r="CY43" s="35">
        <f t="shared" si="263"/>
        <v>859.91800000000001</v>
      </c>
      <c r="CZ43" s="35">
        <f t="shared" si="263"/>
        <v>301.90499999999997</v>
      </c>
      <c r="DA43" s="35">
        <f t="shared" si="263"/>
        <v>287.71300000000002</v>
      </c>
      <c r="DB43" s="35">
        <f t="shared" si="263"/>
        <v>287.161</v>
      </c>
      <c r="DC43" s="35">
        <f t="shared" si="263"/>
        <v>1036.3429999999998</v>
      </c>
      <c r="DD43" s="35">
        <f t="shared" si="263"/>
        <v>413.11702699999995</v>
      </c>
      <c r="DE43" s="35">
        <f t="shared" si="263"/>
        <v>3160.0269999999996</v>
      </c>
      <c r="DF43" s="35">
        <f t="shared" si="263"/>
        <v>292.648009</v>
      </c>
      <c r="DG43" s="35">
        <f t="shared" si="263"/>
        <v>347.11947199999997</v>
      </c>
      <c r="DH43" s="35">
        <f t="shared" si="263"/>
        <v>277.15845200000001</v>
      </c>
      <c r="DI43" s="35">
        <f t="shared" si="263"/>
        <v>563.1281899999999</v>
      </c>
      <c r="DJ43" s="35">
        <f t="shared" si="263"/>
        <v>578.33639700000003</v>
      </c>
      <c r="DK43" s="35">
        <f t="shared" si="263"/>
        <v>674.63229700000011</v>
      </c>
      <c r="DL43" s="35">
        <f t="shared" si="263"/>
        <v>609.48124699999994</v>
      </c>
      <c r="DM43" s="35">
        <f t="shared" si="263"/>
        <v>399.01059299999997</v>
      </c>
      <c r="DN43" s="35">
        <f t="shared" si="263"/>
        <v>804.099198</v>
      </c>
      <c r="DO43" s="35">
        <f t="shared" si="263"/>
        <v>869.14976000000001</v>
      </c>
      <c r="DP43" s="35">
        <f t="shared" si="263"/>
        <v>655.35990900000002</v>
      </c>
      <c r="DQ43" s="35">
        <f t="shared" si="263"/>
        <v>1624.8389999999999</v>
      </c>
      <c r="DR43" s="35">
        <f t="shared" si="263"/>
        <v>575.32635100000005</v>
      </c>
      <c r="DS43" s="35">
        <f t="shared" si="263"/>
        <v>342.93403000000001</v>
      </c>
      <c r="DT43" s="35">
        <f t="shared" si="263"/>
        <v>849.90007500000002</v>
      </c>
      <c r="DU43" s="35">
        <f t="shared" si="263"/>
        <v>698.10086100000001</v>
      </c>
      <c r="DV43" s="35">
        <f t="shared" si="263"/>
        <v>450.29897700000004</v>
      </c>
      <c r="DW43" s="35">
        <f t="shared" si="263"/>
        <v>990.43605700000012</v>
      </c>
      <c r="DX43" s="35">
        <f t="shared" si="263"/>
        <v>617.37316899999996</v>
      </c>
      <c r="DY43" s="35">
        <f t="shared" si="263"/>
        <v>480.73156899999992</v>
      </c>
      <c r="DZ43" s="35">
        <f t="shared" si="263"/>
        <v>887.964652</v>
      </c>
      <c r="EA43" s="35">
        <f t="shared" ref="EA43:GL43" si="264">+SUM(EA44:EA47)</f>
        <v>591.18259899999998</v>
      </c>
      <c r="EB43" s="35">
        <f t="shared" si="264"/>
        <v>927.62793800000009</v>
      </c>
      <c r="EC43" s="35">
        <f t="shared" si="264"/>
        <v>2436.8670000000002</v>
      </c>
      <c r="ED43" s="35">
        <f t="shared" si="264"/>
        <v>712.47706399999993</v>
      </c>
      <c r="EE43" s="35">
        <f t="shared" si="264"/>
        <v>535.36481900000001</v>
      </c>
      <c r="EF43" s="35">
        <f t="shared" si="264"/>
        <v>720.34316799999999</v>
      </c>
      <c r="EG43" s="35">
        <f t="shared" si="264"/>
        <v>900.27291000000002</v>
      </c>
      <c r="EH43" s="35">
        <f t="shared" si="264"/>
        <v>525.40764000000001</v>
      </c>
      <c r="EI43" s="35">
        <f t="shared" si="264"/>
        <v>1438.45264</v>
      </c>
      <c r="EJ43" s="35">
        <f t="shared" si="264"/>
        <v>1156.7056009999999</v>
      </c>
      <c r="EK43" s="35">
        <f t="shared" si="264"/>
        <v>504.54269999999997</v>
      </c>
      <c r="EL43" s="35">
        <f t="shared" si="264"/>
        <v>1011.691</v>
      </c>
      <c r="EM43" s="35">
        <f t="shared" si="264"/>
        <v>788.47613000000001</v>
      </c>
      <c r="EN43" s="35">
        <f t="shared" si="264"/>
        <v>626.45283899999993</v>
      </c>
      <c r="EO43" s="35">
        <f t="shared" si="264"/>
        <v>4162.8651</v>
      </c>
      <c r="EP43" s="35">
        <f t="shared" si="264"/>
        <v>501.68436299999996</v>
      </c>
      <c r="EQ43" s="35">
        <f t="shared" si="264"/>
        <v>885.22162399999991</v>
      </c>
      <c r="ER43" s="35">
        <f t="shared" si="264"/>
        <v>1030.7633000000001</v>
      </c>
      <c r="ES43" s="35">
        <f t="shared" si="264"/>
        <v>800.37751600000001</v>
      </c>
      <c r="ET43" s="35">
        <f t="shared" si="264"/>
        <v>660.84986100000003</v>
      </c>
      <c r="EU43" s="35">
        <f t="shared" si="264"/>
        <v>1473.521162</v>
      </c>
      <c r="EV43" s="35">
        <f t="shared" si="264"/>
        <v>748.98763699999995</v>
      </c>
      <c r="EW43" s="35">
        <f t="shared" si="264"/>
        <v>835.44947200000013</v>
      </c>
      <c r="EX43" s="35">
        <f t="shared" si="264"/>
        <v>744.40393699999993</v>
      </c>
      <c r="EY43" s="35">
        <f t="shared" si="264"/>
        <v>1124.7111014403001</v>
      </c>
      <c r="EZ43" s="35">
        <f t="shared" si="264"/>
        <v>993.6757120000002</v>
      </c>
      <c r="FA43" s="35">
        <f t="shared" si="264"/>
        <v>2258.0376340000003</v>
      </c>
      <c r="FB43" s="35">
        <f t="shared" si="264"/>
        <v>1413.73133183256</v>
      </c>
      <c r="FC43" s="35">
        <f t="shared" si="264"/>
        <v>579.91011199999991</v>
      </c>
      <c r="FD43" s="35">
        <f t="shared" si="264"/>
        <v>1505.9304989999998</v>
      </c>
      <c r="FE43" s="35">
        <f t="shared" si="264"/>
        <v>557.59199999999998</v>
      </c>
      <c r="FF43" s="35">
        <f t="shared" si="264"/>
        <v>1202.6536800000001</v>
      </c>
      <c r="FG43" s="35">
        <f t="shared" si="264"/>
        <v>920.11210899999992</v>
      </c>
      <c r="FH43" s="35">
        <f t="shared" si="264"/>
        <v>3436.1154269999997</v>
      </c>
      <c r="FI43" s="35">
        <f t="shared" si="264"/>
        <v>1044.625497</v>
      </c>
      <c r="FJ43" s="35">
        <f t="shared" si="264"/>
        <v>1280.586094</v>
      </c>
      <c r="FK43" s="35">
        <f t="shared" si="264"/>
        <v>1590.3613440000001</v>
      </c>
      <c r="FL43" s="35">
        <f t="shared" si="264"/>
        <v>1197.7973569999999</v>
      </c>
      <c r="FM43" s="35">
        <f t="shared" si="264"/>
        <v>1934.866579</v>
      </c>
      <c r="FN43" s="35">
        <f t="shared" si="264"/>
        <v>1581.9638169999998</v>
      </c>
      <c r="FO43" s="35">
        <f t="shared" si="264"/>
        <v>991.69517400000007</v>
      </c>
      <c r="FP43" s="35">
        <f t="shared" si="264"/>
        <v>1352.4782549999998</v>
      </c>
      <c r="FQ43" s="35">
        <f t="shared" si="264"/>
        <v>979.40801800000008</v>
      </c>
      <c r="FR43" s="35">
        <f t="shared" si="264"/>
        <v>982.25659799999994</v>
      </c>
      <c r="FS43" s="35">
        <f t="shared" si="264"/>
        <v>1279.1915789999998</v>
      </c>
      <c r="FT43" s="35">
        <f t="shared" si="264"/>
        <v>3390.772316</v>
      </c>
      <c r="FU43" s="35">
        <f t="shared" si="264"/>
        <v>1926.0729999999999</v>
      </c>
      <c r="FV43" s="35">
        <f t="shared" si="264"/>
        <v>1292.3546900000001</v>
      </c>
      <c r="FW43" s="35">
        <f t="shared" si="264"/>
        <v>1025.788736</v>
      </c>
      <c r="FX43" s="35">
        <f t="shared" si="264"/>
        <v>1523.058237</v>
      </c>
      <c r="FY43" s="35">
        <f t="shared" si="264"/>
        <v>2311.931</v>
      </c>
      <c r="FZ43" s="35">
        <f t="shared" si="264"/>
        <v>1584.224545</v>
      </c>
      <c r="GA43" s="35">
        <f t="shared" si="264"/>
        <v>1346.5546800000002</v>
      </c>
      <c r="GB43" s="35">
        <f t="shared" si="264"/>
        <v>941.43411099999992</v>
      </c>
      <c r="GC43" s="35">
        <f t="shared" si="264"/>
        <v>1518.4847139999999</v>
      </c>
      <c r="GD43" s="35">
        <f t="shared" si="264"/>
        <v>1429.789841</v>
      </c>
      <c r="GE43" s="35">
        <f t="shared" si="264"/>
        <v>1639.6364590000001</v>
      </c>
      <c r="GF43" s="35">
        <f t="shared" si="264"/>
        <v>1995.560158</v>
      </c>
      <c r="GG43" s="35">
        <f t="shared" si="264"/>
        <v>2149.3881970000002</v>
      </c>
      <c r="GH43" s="35">
        <f t="shared" si="264"/>
        <v>2403.6499009999998</v>
      </c>
      <c r="GI43" s="35">
        <f t="shared" si="264"/>
        <v>2236.5837369999999</v>
      </c>
      <c r="GJ43" s="35">
        <f t="shared" si="264"/>
        <v>2364.2654499999999</v>
      </c>
      <c r="GK43" s="35">
        <f t="shared" si="264"/>
        <v>2678.7110000000002</v>
      </c>
      <c r="GL43" s="35">
        <f t="shared" si="264"/>
        <v>1629.0251089999999</v>
      </c>
      <c r="GM43" s="35">
        <f t="shared" ref="GM43:HH43" si="265">+SUM(GM44:GM47)</f>
        <v>1280.1762739999999</v>
      </c>
      <c r="GN43" s="35">
        <f t="shared" si="265"/>
        <v>1337.4770980000001</v>
      </c>
      <c r="GO43" s="35">
        <f t="shared" si="265"/>
        <v>1750.2547520000001</v>
      </c>
      <c r="GP43" s="35">
        <f t="shared" si="265"/>
        <v>1488.057194</v>
      </c>
      <c r="GQ43" s="35">
        <f t="shared" si="265"/>
        <v>1596.0719999999999</v>
      </c>
      <c r="GR43" s="35">
        <f t="shared" si="265"/>
        <v>1433.232683</v>
      </c>
      <c r="GS43" s="35">
        <f t="shared" si="265"/>
        <v>1559.547194</v>
      </c>
      <c r="GT43" s="35">
        <f t="shared" si="265"/>
        <v>1318.0702500000002</v>
      </c>
      <c r="GU43" s="35">
        <f t="shared" si="265"/>
        <v>1630.9290210000001</v>
      </c>
      <c r="GV43" s="35">
        <f t="shared" si="265"/>
        <v>1416.4560690000001</v>
      </c>
      <c r="GW43" s="35">
        <f t="shared" si="265"/>
        <v>2497.1056460000004</v>
      </c>
      <c r="GX43" s="35">
        <f t="shared" si="265"/>
        <v>2364.7625600000001</v>
      </c>
      <c r="GY43" s="35">
        <f t="shared" si="265"/>
        <v>1214.000442</v>
      </c>
      <c r="GZ43" s="35">
        <f t="shared" si="265"/>
        <v>1049.6133500000001</v>
      </c>
      <c r="HA43" s="35">
        <f t="shared" si="265"/>
        <v>1798.7</v>
      </c>
      <c r="HB43" s="35">
        <f t="shared" si="265"/>
        <v>1366.496523</v>
      </c>
      <c r="HC43" s="35">
        <f t="shared" si="265"/>
        <v>1675.086</v>
      </c>
      <c r="HD43" s="35">
        <f t="shared" si="265"/>
        <v>1634.6136279999998</v>
      </c>
      <c r="HE43" s="35">
        <f t="shared" si="265"/>
        <v>1951.7462620000001</v>
      </c>
      <c r="HF43" s="35">
        <f t="shared" si="265"/>
        <v>1684.1756650000002</v>
      </c>
      <c r="HG43" s="35">
        <f t="shared" si="265"/>
        <v>1708.331608</v>
      </c>
      <c r="HH43" s="35">
        <f t="shared" si="265"/>
        <v>4053.3894886599996</v>
      </c>
      <c r="HI43" s="35">
        <f t="shared" ref="HI43:HO43" si="266">+SUM(HI44:HI47)</f>
        <v>2861.325801</v>
      </c>
      <c r="HJ43" s="35">
        <f t="shared" si="266"/>
        <v>2214.3813070000001</v>
      </c>
      <c r="HK43" s="35">
        <f t="shared" si="266"/>
        <v>860.73784699999999</v>
      </c>
      <c r="HL43" s="35">
        <f t="shared" si="266"/>
        <v>1477.146837</v>
      </c>
      <c r="HM43" s="35">
        <f t="shared" si="266"/>
        <v>1400.0984509999998</v>
      </c>
      <c r="HN43" s="35">
        <f t="shared" si="266"/>
        <v>1843.506116</v>
      </c>
      <c r="HO43" s="35">
        <f t="shared" si="266"/>
        <v>1991.7971649999999</v>
      </c>
      <c r="HP43" s="35">
        <f t="shared" ref="HP43:HU43" si="267">+SUM(HP44:HP47)</f>
        <v>1285.7928300000001</v>
      </c>
      <c r="HQ43" s="35">
        <f t="shared" si="267"/>
        <v>1594.2873049999998</v>
      </c>
      <c r="HR43" s="35">
        <f t="shared" si="267"/>
        <v>1660.1706859999999</v>
      </c>
      <c r="HS43" s="35">
        <f t="shared" si="267"/>
        <v>1755.5252089999999</v>
      </c>
      <c r="HT43" s="35">
        <f t="shared" si="267"/>
        <v>1764.8036559999998</v>
      </c>
      <c r="HU43" s="35">
        <f t="shared" si="267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268">+SUM(HZ44:HZ47)</f>
        <v>1520.2647579999996</v>
      </c>
      <c r="IA43" s="35">
        <f t="shared" si="268"/>
        <v>2081.0715339000003</v>
      </c>
      <c r="IB43" s="35">
        <f t="shared" si="268"/>
        <v>1630.4296080000001</v>
      </c>
      <c r="IC43" s="35">
        <f t="shared" si="268"/>
        <v>1978.8348719999999</v>
      </c>
      <c r="ID43" s="35">
        <f t="shared" si="268"/>
        <v>1829.6879829999996</v>
      </c>
      <c r="IE43" s="35">
        <f t="shared" si="268"/>
        <v>1998.681118</v>
      </c>
      <c r="IF43" s="35">
        <f t="shared" si="268"/>
        <v>2326.6265010000002</v>
      </c>
      <c r="IG43" s="35">
        <f t="shared" si="268"/>
        <v>2668.2940930000004</v>
      </c>
      <c r="IH43" s="35">
        <f t="shared" ref="IH43:IS43" si="269">+SUM(IH44:IH47)</f>
        <v>3167.7778120000003</v>
      </c>
      <c r="II43" s="35">
        <f t="shared" si="269"/>
        <v>1607.427087</v>
      </c>
      <c r="IJ43" s="35">
        <f t="shared" si="269"/>
        <v>1334.4915570000001</v>
      </c>
      <c r="IK43" s="35">
        <f t="shared" si="269"/>
        <v>1886.4742349999999</v>
      </c>
      <c r="IL43" s="35">
        <f t="shared" si="269"/>
        <v>1562.5080370000003</v>
      </c>
      <c r="IM43" s="35">
        <f t="shared" si="269"/>
        <v>2311.0004000000004</v>
      </c>
      <c r="IN43" s="35">
        <f t="shared" si="269"/>
        <v>1764.1488170000005</v>
      </c>
      <c r="IO43" s="35">
        <f t="shared" si="269"/>
        <v>2262.559831</v>
      </c>
      <c r="IP43" s="35">
        <f t="shared" si="269"/>
        <v>2160.0047170000003</v>
      </c>
      <c r="IQ43" s="35">
        <f t="shared" si="269"/>
        <v>2439.1108819999999</v>
      </c>
      <c r="IR43" s="35">
        <f t="shared" si="269"/>
        <v>2076.4676730000006</v>
      </c>
      <c r="IS43" s="35">
        <f t="shared" si="269"/>
        <v>3478.8909250000006</v>
      </c>
      <c r="IT43" s="35">
        <f t="shared" ref="IT43:IV43" si="270">+SUM(IT44:IT47)</f>
        <v>3482.1612600000008</v>
      </c>
      <c r="IU43" s="35">
        <f t="shared" si="270"/>
        <v>1579.4174849999999</v>
      </c>
      <c r="IV43" s="35">
        <f t="shared" si="270"/>
        <v>1606.1242950000001</v>
      </c>
      <c r="IW43" s="35">
        <f t="shared" ref="IW43:IX43" si="271">+SUM(IW44:IW47)</f>
        <v>1151.2534340000002</v>
      </c>
      <c r="IX43" s="35">
        <f t="shared" si="271"/>
        <v>2117.9676020000002</v>
      </c>
      <c r="IY43" s="35">
        <f t="shared" ref="IY43:JA43" si="272">+SUM(IY44:IY47)</f>
        <v>2111.3364740000002</v>
      </c>
      <c r="IZ43" s="35">
        <f t="shared" si="272"/>
        <v>2083.5334629999998</v>
      </c>
      <c r="JA43" s="35">
        <f t="shared" si="272"/>
        <v>1673.170785</v>
      </c>
      <c r="JB43" s="35">
        <f t="shared" ref="JB43:JC43" si="273">+SUM(JB44:JB47)</f>
        <v>2315.2963130000003</v>
      </c>
      <c r="JC43" s="35">
        <f t="shared" si="273"/>
        <v>2178.7218120000002</v>
      </c>
      <c r="JD43" s="35">
        <f t="shared" ref="JD43:JE43" si="274">+SUM(JD44:JD47)</f>
        <v>2350.8527399999998</v>
      </c>
      <c r="JE43" s="35">
        <f t="shared" si="274"/>
        <v>3638.6330580000008</v>
      </c>
      <c r="JF43" s="35">
        <f t="shared" ref="JF43:JG43" si="275">+SUM(JF44:JF47)</f>
        <v>2311.263074</v>
      </c>
      <c r="JG43" s="35">
        <f t="shared" si="275"/>
        <v>1847.0654139999999</v>
      </c>
      <c r="JH43" s="35">
        <f t="shared" ref="JH43:JI43" si="276">+SUM(JH44:JH47)</f>
        <v>1958.949838</v>
      </c>
      <c r="JI43" s="35">
        <f t="shared" si="276"/>
        <v>1370.4222549999997</v>
      </c>
      <c r="JJ43" s="35">
        <f t="shared" ref="JJ43:JK43" si="277">+SUM(JJ44:JJ47)</f>
        <v>1547.0736909999998</v>
      </c>
      <c r="JK43" s="35">
        <f t="shared" si="277"/>
        <v>2280.960349</v>
      </c>
      <c r="JL43" s="35">
        <f t="shared" ref="JL43:JM43" si="278">+SUM(JL44:JL47)</f>
        <v>1999.3647010000002</v>
      </c>
      <c r="JM43" s="35">
        <f t="shared" si="278"/>
        <v>1983.4557559999998</v>
      </c>
      <c r="JN43" s="35">
        <f t="shared" ref="JN43:JO43" si="279">+SUM(JN44:JN47)</f>
        <v>2168.2886089999993</v>
      </c>
      <c r="JO43" s="35">
        <f t="shared" si="279"/>
        <v>2352.727128999999</v>
      </c>
      <c r="JP43" s="35">
        <f t="shared" ref="JP43" si="280">+SUM(JP44:JP47)</f>
        <v>2625.6049109999999</v>
      </c>
      <c r="JQ43" s="35">
        <f t="shared" ref="JQ43:JR43" si="281">+SUM(JQ44:JQ47)</f>
        <v>4175.9804210000002</v>
      </c>
      <c r="JR43" s="35">
        <f t="shared" si="281"/>
        <v>1578.5106510000001</v>
      </c>
      <c r="JS43" s="35">
        <f t="shared" ref="JS43:JT43" si="282">+SUM(JS44:JS47)</f>
        <v>2625.2379689999998</v>
      </c>
      <c r="JT43" s="35">
        <f t="shared" si="282"/>
        <v>1432.7758780000001</v>
      </c>
      <c r="JU43" s="35">
        <f t="shared" ref="JU43:JV43" si="283">+SUM(JU44:JU47)</f>
        <v>1354.115139</v>
      </c>
      <c r="JV43" s="35">
        <f t="shared" si="283"/>
        <v>2038.715222</v>
      </c>
      <c r="JW43" s="35">
        <f t="shared" ref="JW43:JX43" si="284">+SUM(JW44:JW47)</f>
        <v>2964.3721530000003</v>
      </c>
      <c r="JX43" s="35">
        <f t="shared" si="284"/>
        <v>2316.2083220000004</v>
      </c>
      <c r="JY43" s="35">
        <f t="shared" ref="JY43:JZ43" si="285">+SUM(JY44:JY47)</f>
        <v>2611.4572630000007</v>
      </c>
      <c r="JZ43" s="35">
        <f t="shared" si="285"/>
        <v>2409.173593</v>
      </c>
      <c r="KA43" s="35">
        <f t="shared" ref="KA43:KB43" si="286">+SUM(KA44:KA47)</f>
        <v>4542.1888289999997</v>
      </c>
      <c r="KB43" s="35">
        <f t="shared" si="286"/>
        <v>3262.7967589999998</v>
      </c>
      <c r="KC43" s="35">
        <f t="shared" ref="KC43:KD43" si="287">+SUM(KC44:KC47)</f>
        <v>5875.2716899999996</v>
      </c>
      <c r="KD43" s="35">
        <f t="shared" si="287"/>
        <v>2662.2031220000003</v>
      </c>
      <c r="KE43" s="35">
        <f t="shared" ref="KE43:KF43" si="288">+SUM(KE44:KE47)</f>
        <v>1561.012698</v>
      </c>
      <c r="KF43" s="35">
        <f t="shared" si="288"/>
        <v>2260.7556019999997</v>
      </c>
      <c r="KG43" s="35">
        <f t="shared" ref="KG43:KH43" si="289">+SUM(KG44:KG47)</f>
        <v>1598.1712399999999</v>
      </c>
      <c r="KH43" s="35">
        <f t="shared" si="289"/>
        <v>1951.6642669999999</v>
      </c>
      <c r="KI43" s="35">
        <f t="shared" ref="KI43:KM43" si="290">+SUM(KI44:KI47)</f>
        <v>3453.9544519999999</v>
      </c>
      <c r="KJ43" s="35">
        <f t="shared" ref="KJ43" si="291">+SUM(KJ44:KJ47)</f>
        <v>2983.8617300000005</v>
      </c>
      <c r="KK43" s="35">
        <f t="shared" si="290"/>
        <v>2471.987862349999</v>
      </c>
      <c r="KL43" s="35">
        <f t="shared" si="290"/>
        <v>2090.3305569999998</v>
      </c>
      <c r="KM43" s="35">
        <f t="shared" si="290"/>
        <v>2876.7778580000004</v>
      </c>
      <c r="KN43" s="35">
        <f t="shared" ref="KN43:KO43" si="292">+SUM(KN44:KN47)</f>
        <v>2759.9880980000003</v>
      </c>
      <c r="KO43" s="35">
        <f t="shared" si="292"/>
        <v>3339.5019089999996</v>
      </c>
      <c r="KP43" s="35">
        <f t="shared" ref="KP43:KQ43" si="293">+SUM(KP44:KP47)</f>
        <v>2655.6565989999999</v>
      </c>
      <c r="KQ43" s="35">
        <f t="shared" si="293"/>
        <v>2692.2609219999999</v>
      </c>
      <c r="KR43" s="35">
        <f t="shared" ref="KR43" si="294">+SUM(KR44:KR47)</f>
        <v>2502.4088940000006</v>
      </c>
    </row>
    <row r="44" spans="1:304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f>+'[3]CONSOLIDADO GC-BPS abierto'!GL46</f>
        <v>74.906000000000006</v>
      </c>
      <c r="GM44" s="84">
        <f>+'[3]CONSOLIDADO GC-BPS abierto'!GM46</f>
        <v>305.56799999999998</v>
      </c>
      <c r="GN44" s="84">
        <f>+'[3]CONSOLIDADO GC-BPS abierto'!GN46</f>
        <v>287.62299999999999</v>
      </c>
      <c r="GO44" s="84">
        <f>+'[3]CONSOLIDADO GC-BPS abierto'!GO46</f>
        <v>138.13200000000001</v>
      </c>
      <c r="GP44" s="84">
        <f>+'[3]CONSOLIDADO GC-BPS abierto'!GP46</f>
        <v>220.42699999999999</v>
      </c>
      <c r="GQ44" s="84">
        <f>+'[3]CONSOLIDADO GC-BPS abierto'!GQ46</f>
        <v>236.70599999999999</v>
      </c>
      <c r="GR44" s="84">
        <f>+'[3]CONSOLIDADO GC-BPS abierto'!GR46</f>
        <v>173.02</v>
      </c>
      <c r="GS44" s="84">
        <f>+'[3]CONSOLIDADO GC-BPS abierto'!GS46</f>
        <v>286.46199999999999</v>
      </c>
      <c r="GT44" s="84">
        <f>+'[3]CONSOLIDADO GC-BPS abierto'!GT46</f>
        <v>49.180999999999997</v>
      </c>
      <c r="GU44" s="84">
        <f>+'[3]CONSOLIDADO GC-BPS abierto'!GU46</f>
        <v>130.21799999999999</v>
      </c>
      <c r="GV44" s="84">
        <f>+'[3]CONSOLIDADO GC-BPS abierto'!GV46</f>
        <v>34.768999999999998</v>
      </c>
      <c r="GW44" s="84">
        <f>+'[3]CONSOLIDADO GC-BPS abierto'!GW46</f>
        <v>106.764</v>
      </c>
      <c r="GX44" s="84">
        <f>+'[3]CONSOLIDADO GC-BPS abierto'!GX46</f>
        <v>218.39500000000001</v>
      </c>
      <c r="GY44" s="84">
        <f>+'[3]CONSOLIDADO GC-BPS abierto'!GY46</f>
        <v>408.387</v>
      </c>
      <c r="GZ44" s="84">
        <f>+'[3]CONSOLIDADO GC-BPS abierto'!GZ46</f>
        <v>194.459</v>
      </c>
      <c r="HA44" s="84">
        <f>+'[3]CONSOLIDADO GC-BPS abierto'!HA46</f>
        <v>198.375</v>
      </c>
      <c r="HB44" s="84">
        <f>+'[3]CONSOLIDADO GC-BPS abierto'!HB46</f>
        <v>289.36200000000002</v>
      </c>
      <c r="HC44" s="84">
        <f>+'[3]CONSOLIDADO GC-BPS abierto'!HC46</f>
        <v>307.63099999999997</v>
      </c>
      <c r="HD44" s="84">
        <f>+'[3]CONSOLIDADO GC-BPS abierto'!HD46</f>
        <v>166.34800000000001</v>
      </c>
      <c r="HE44" s="84">
        <f>+'[3]CONSOLIDADO GC-BPS abierto'!HE46</f>
        <v>426.02499999999998</v>
      </c>
      <c r="HF44" s="84">
        <f>+'[3]CONSOLIDADO GC-BPS abierto'!HF46</f>
        <v>223.00700000000001</v>
      </c>
      <c r="HG44" s="84">
        <f>+'[3]CONSOLIDADO GC-BPS abierto'!HG46</f>
        <v>160.779</v>
      </c>
      <c r="HH44" s="84">
        <f>+'[3]CONSOLIDADO GC-BPS abierto'!HH46</f>
        <v>2180.33418566</v>
      </c>
      <c r="HI44" s="84">
        <f>+'[3]CONSOLIDADO GC-BPS abierto'!HI46</f>
        <v>244.08099999999999</v>
      </c>
      <c r="HJ44" s="84">
        <f>+'[3]CONSOLIDADO GC-BPS abierto'!HJ46</f>
        <v>141.119</v>
      </c>
      <c r="HK44" s="84">
        <f>+'[3]CONSOLIDADO GC-BPS abierto'!HK46</f>
        <v>152.404</v>
      </c>
      <c r="HL44" s="84">
        <f>+'[3]CONSOLIDADO GC-BPS abierto'!HL46</f>
        <v>202.66300000000001</v>
      </c>
      <c r="HM44" s="84">
        <f>+'[3]CONSOLIDADO GC-BPS abierto'!HM46</f>
        <v>172.244</v>
      </c>
      <c r="HN44" s="84">
        <f>+'[3]CONSOLIDADO GC-BPS abierto'!HN46</f>
        <v>314.55799999999999</v>
      </c>
      <c r="HO44" s="84">
        <f>+'[3]CONSOLIDADO GC-BPS abierto'!HO46</f>
        <v>250.934</v>
      </c>
      <c r="HP44" s="84">
        <f>+'[3]CONSOLIDADO GC-BPS abierto'!HP46</f>
        <v>179.22200000000001</v>
      </c>
      <c r="HQ44" s="84">
        <f>+'[3]CONSOLIDADO GC-BPS abierto'!HQ46</f>
        <v>175.44499999999999</v>
      </c>
      <c r="HR44" s="84">
        <f>+'[3]CONSOLIDADO GC-BPS abierto'!HR46</f>
        <v>188.54300000000001</v>
      </c>
      <c r="HS44" s="84">
        <f>+'[3]CONSOLIDADO GC-BPS abierto'!HS46</f>
        <v>245.81</v>
      </c>
      <c r="HT44" s="84">
        <f>+'[3]CONSOLIDADO GC-BPS abierto'!HT46</f>
        <v>221.35</v>
      </c>
      <c r="HU44" s="84">
        <f>+'[3]CONSOLIDADO GC-BPS abierto'!HU46</f>
        <v>289.93700000000001</v>
      </c>
      <c r="HV44" s="84">
        <f>+'[3]CONSOLIDADO GC-BPS abierto'!HV46</f>
        <v>112.883022</v>
      </c>
      <c r="HW44" s="84">
        <f>+'[3]CONSOLIDADO GC-BPS abierto'!HW46</f>
        <v>105.83833100000001</v>
      </c>
      <c r="HX44" s="84">
        <f>+'[3]CONSOLIDADO GC-BPS abierto'!HX46</f>
        <v>178.223366</v>
      </c>
      <c r="HY44" s="84">
        <f>+'[3]CONSOLIDADO GC-BPS abierto'!HY46</f>
        <v>132.83559</v>
      </c>
      <c r="HZ44" s="84">
        <f>+'[3]CONSOLIDADO GC-BPS abierto'!HZ46</f>
        <v>191.43605299999999</v>
      </c>
      <c r="IA44" s="84">
        <f>+'[3]CONSOLIDADO GC-BPS abierto'!IA46</f>
        <v>301.22080999999997</v>
      </c>
      <c r="IB44" s="84">
        <f>+'[3]CONSOLIDADO GC-BPS abierto'!IB46</f>
        <v>246.07640700000002</v>
      </c>
      <c r="IC44" s="84">
        <f>+'[3]CONSOLIDADO GC-BPS abierto'!IC46</f>
        <v>329.03780499999999</v>
      </c>
      <c r="ID44" s="84">
        <f>+'[3]CONSOLIDADO GC-BPS abierto'!ID46</f>
        <v>203.44328400000001</v>
      </c>
      <c r="IE44" s="84">
        <f>+'[3]CONSOLIDADO GC-BPS abierto'!IE46</f>
        <v>175.35</v>
      </c>
      <c r="IF44" s="84">
        <f>+'[3]CONSOLIDADO GC-BPS abierto'!IF46</f>
        <v>445.94027899999998</v>
      </c>
      <c r="IG44" s="84">
        <f>+'[3]CONSOLIDADO GC-BPS abierto'!IG46</f>
        <v>281.00820000000004</v>
      </c>
      <c r="IH44" s="84">
        <f>+'[3]CONSOLIDADO GC-BPS abierto'!IH46</f>
        <v>210.25528</v>
      </c>
      <c r="II44" s="84">
        <f>+'[3]CONSOLIDADO GC-BPS abierto'!II46</f>
        <v>176.502419</v>
      </c>
      <c r="IJ44" s="84">
        <f>+'[3]CONSOLIDADO GC-BPS abierto'!IJ46</f>
        <v>284.45478900000001</v>
      </c>
      <c r="IK44" s="84">
        <f>+'[3]CONSOLIDADO GC-BPS abierto'!IK46</f>
        <v>354.36541899999997</v>
      </c>
      <c r="IL44" s="84">
        <f>+'[3]CONSOLIDADO GC-BPS abierto'!IL46</f>
        <v>415.41339099999993</v>
      </c>
      <c r="IM44" s="84">
        <f>+'[3]CONSOLIDADO GC-BPS abierto'!IM46</f>
        <v>460.79144400000001</v>
      </c>
      <c r="IN44" s="84">
        <f>+'[3]CONSOLIDADO GC-BPS abierto'!IN46</f>
        <v>337.63385800000003</v>
      </c>
      <c r="IO44" s="84">
        <f>+'[3]CONSOLIDADO GC-BPS abierto'!IO46</f>
        <v>238.932839</v>
      </c>
      <c r="IP44" s="84">
        <f>+'[3]CONSOLIDADO GC-BPS abierto'!IP46</f>
        <v>207.140672</v>
      </c>
      <c r="IQ44" s="84">
        <f>+'[3]CONSOLIDADO GC-BPS abierto'!IQ46</f>
        <v>208.21650500000001</v>
      </c>
      <c r="IR44" s="84">
        <f>+'[3]CONSOLIDADO GC-BPS abierto'!IR46</f>
        <v>151.59291700000003</v>
      </c>
      <c r="IS44" s="84">
        <f>+'[3]CONSOLIDADO GC-BPS abierto'!IS46</f>
        <v>219.58369200000001</v>
      </c>
      <c r="IT44" s="84">
        <f>+'[3]CONSOLIDADO GC-BPS abierto'!IT46</f>
        <v>218.43831299999999</v>
      </c>
      <c r="IU44" s="84">
        <f>+'[3]CONSOLIDADO GC-BPS abierto'!IU46</f>
        <v>400.16720999999995</v>
      </c>
      <c r="IV44" s="84">
        <f>+'[3]CONSOLIDADO GC-BPS abierto'!IV46</f>
        <v>289.05067599999995</v>
      </c>
      <c r="IW44" s="84">
        <f>+'[3]CONSOLIDADO GC-BPS abierto'!IW46</f>
        <v>318</v>
      </c>
      <c r="IX44" s="84">
        <f>+'[3]CONSOLIDADO GC-BPS abierto'!IX46</f>
        <v>249.4</v>
      </c>
      <c r="IY44" s="84">
        <f>+'[3]CONSOLIDADO GC-BPS abierto'!IY46</f>
        <v>387.91842400000002</v>
      </c>
      <c r="IZ44" s="84">
        <f>+'[3]CONSOLIDADO GC-BPS abierto'!IZ46</f>
        <v>281.65100000000001</v>
      </c>
      <c r="JA44" s="84">
        <f>+'[3]CONSOLIDADO GC-BPS abierto'!JA46</f>
        <v>215.22878999999998</v>
      </c>
      <c r="JB44" s="84">
        <f>+'[3]CONSOLIDADO GC-BPS abierto'!JB46</f>
        <v>240.86746100000002</v>
      </c>
      <c r="JC44" s="84">
        <f>+'[3]CONSOLIDADO GC-BPS abierto'!JC46</f>
        <v>177.44014899999999</v>
      </c>
      <c r="JD44" s="84">
        <f>+'[3]CONSOLIDADO GC-BPS abierto'!JD46</f>
        <v>168.57561900000002</v>
      </c>
      <c r="JE44" s="84">
        <f>+'[3]CONSOLIDADO GC-BPS abierto'!JE46</f>
        <v>287.21135700000002</v>
      </c>
      <c r="JF44" s="84">
        <f>+'[3]CONSOLIDADO GC-BPS abierto'!JF46</f>
        <v>289.04885200000001</v>
      </c>
      <c r="JG44" s="84">
        <f>+'[3]CONSOLIDADO GC-BPS abierto'!JG46</f>
        <v>278.5</v>
      </c>
      <c r="JH44" s="84">
        <f>+'[3]CONSOLIDADO GC-BPS abierto'!JH46</f>
        <v>425.7</v>
      </c>
      <c r="JI44" s="84">
        <f>+'[3]CONSOLIDADO GC-BPS abierto'!JI46</f>
        <v>207</v>
      </c>
      <c r="JJ44" s="84">
        <f>+'[3]CONSOLIDADO GC-BPS abierto'!JJ46</f>
        <v>348.20908199999997</v>
      </c>
      <c r="JK44" s="84">
        <f>+'[3]CONSOLIDADO GC-BPS abierto'!JK46</f>
        <v>332.303</v>
      </c>
      <c r="JL44" s="84">
        <f>+'[3]CONSOLIDADO GC-BPS abierto'!JL46</f>
        <v>239.063918</v>
      </c>
      <c r="JM44" s="84">
        <f>+'[3]CONSOLIDADO GC-BPS abierto'!JM46</f>
        <v>142</v>
      </c>
      <c r="JN44" s="84">
        <f>+'[3]CONSOLIDADO GC-BPS abierto'!JN46</f>
        <v>236.99700000000001</v>
      </c>
      <c r="JO44" s="84">
        <f>+'[3]CONSOLIDADO GC-BPS abierto'!JO46</f>
        <v>147</v>
      </c>
      <c r="JP44" s="84">
        <f>+'[3]CONSOLIDADO GC-BPS abierto'!JP46</f>
        <v>328.78224299999999</v>
      </c>
      <c r="JQ44" s="84">
        <f>+'[3]CONSOLIDADO GC-BPS abierto'!JQ46</f>
        <v>292.00299999999999</v>
      </c>
      <c r="JR44" s="84">
        <f>+'[3]CONSOLIDADO GC-BPS abierto'!JR46</f>
        <v>302</v>
      </c>
      <c r="JS44" s="84">
        <f>+'[3]CONSOLIDADO GC-BPS abierto'!JS46</f>
        <v>296.45105799999999</v>
      </c>
      <c r="JT44" s="84">
        <f>+'[3]CONSOLIDADO GC-BPS abierto'!JT46</f>
        <v>306.37232400000005</v>
      </c>
      <c r="JU44" s="84">
        <f>+'[3]CONSOLIDADO GC-BPS abierto'!JU46</f>
        <v>311</v>
      </c>
      <c r="JV44" s="84">
        <f>+'[3]CONSOLIDADO GC-BPS abierto'!JV46</f>
        <v>339.47199999999998</v>
      </c>
      <c r="JW44" s="84">
        <f>+'[3]CONSOLIDADO GC-BPS abierto'!JW46</f>
        <v>315</v>
      </c>
      <c r="JX44" s="84">
        <f>+'[3]CONSOLIDADO GC-BPS abierto'!JX46</f>
        <v>296.814618</v>
      </c>
      <c r="JY44" s="84">
        <f>+'[3]CONSOLIDADO GC-BPS abierto'!JY46</f>
        <v>238.75299999999999</v>
      </c>
      <c r="JZ44" s="84">
        <f>+'[3]CONSOLIDADO GC-BPS abierto'!JZ46</f>
        <v>152</v>
      </c>
      <c r="KA44" s="84">
        <f>+'[3]CONSOLIDADO GC-BPS abierto'!KA46</f>
        <v>582.62520499999994</v>
      </c>
      <c r="KB44" s="84">
        <f>+'[3]CONSOLIDADO GC-BPS abierto'!KB46</f>
        <v>163.54900000000001</v>
      </c>
      <c r="KC44" s="84">
        <f>+'[3]CONSOLIDADO GC-BPS abierto'!KC46</f>
        <v>307.392426</v>
      </c>
      <c r="KD44" s="84">
        <f>+'[3]CONSOLIDADO GC-BPS abierto'!KD46</f>
        <v>512.80100000000004</v>
      </c>
      <c r="KE44" s="84">
        <f>+'[3]CONSOLIDADO GC-BPS abierto'!KE46</f>
        <v>263</v>
      </c>
      <c r="KF44" s="84">
        <f>+'[3]CONSOLIDADO GC-BPS abierto'!KF46</f>
        <v>417.5</v>
      </c>
      <c r="KG44" s="84">
        <f>+'[3]CONSOLIDADO GC-BPS abierto'!KG46</f>
        <v>194.5</v>
      </c>
      <c r="KH44" s="84">
        <f>+'[3]CONSOLIDADO GC-BPS abierto'!KH46</f>
        <v>351.08</v>
      </c>
      <c r="KI44" s="84">
        <f>+'[3]CONSOLIDADO GC-BPS abierto'!KI46</f>
        <v>375</v>
      </c>
      <c r="KJ44" s="84">
        <f>+'[3]CONSOLIDADO GC-BPS abierto'!KJ46</f>
        <v>417.61399999999998</v>
      </c>
      <c r="KK44" s="84">
        <f>+'[3]CONSOLIDADO GC-BPS abierto'!KK46</f>
        <v>279.52600000000001</v>
      </c>
      <c r="KL44" s="84">
        <f>+'[3]CONSOLIDADO GC-BPS abierto'!KL46</f>
        <v>130.4</v>
      </c>
      <c r="KM44" s="84">
        <f>+'[3]CONSOLIDADO GC-BPS abierto'!KM46</f>
        <v>131.9</v>
      </c>
      <c r="KN44" s="84">
        <f>+'[3]CONSOLIDADO GC-BPS abierto'!KN46</f>
        <v>262.55500000000001</v>
      </c>
      <c r="KO44" s="84">
        <f>+'[3]CONSOLIDADO GC-BPS abierto'!KO46</f>
        <v>134.59200000000001</v>
      </c>
      <c r="KP44" s="84">
        <f>+'[3]CONSOLIDADO GC-BPS abierto'!KP46</f>
        <v>162.9</v>
      </c>
      <c r="KQ44" s="84">
        <f>+'[3]CONSOLIDADO GC-BPS abierto'!KQ46</f>
        <v>393</v>
      </c>
      <c r="KR44" s="84">
        <f>+'[3]CONSOLIDADO GC-BPS abierto'!KR46</f>
        <v>470.52749999999997</v>
      </c>
    </row>
    <row r="45" spans="1:304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f>+'[3]CONSOLIDADO GC-BPS abierto'!GL47</f>
        <v>0</v>
      </c>
      <c r="GM45" s="84">
        <f>+'[3]CONSOLIDADO GC-BPS abierto'!GM47</f>
        <v>0</v>
      </c>
      <c r="GN45" s="84">
        <f>+'[3]CONSOLIDADO GC-BPS abierto'!GN47</f>
        <v>0</v>
      </c>
      <c r="GO45" s="84">
        <f>+'[3]CONSOLIDADO GC-BPS abierto'!GO47</f>
        <v>0</v>
      </c>
      <c r="GP45" s="84">
        <f>+'[3]CONSOLIDADO GC-BPS abierto'!GP47</f>
        <v>0</v>
      </c>
      <c r="GQ45" s="84">
        <f>+'[3]CONSOLIDADO GC-BPS abierto'!GQ47</f>
        <v>0</v>
      </c>
      <c r="GR45" s="84">
        <f>+'[3]CONSOLIDADO GC-BPS abierto'!GR47</f>
        <v>0</v>
      </c>
      <c r="GS45" s="84">
        <f>+'[3]CONSOLIDADO GC-BPS abierto'!GS47</f>
        <v>0</v>
      </c>
      <c r="GT45" s="84">
        <f>+'[3]CONSOLIDADO GC-BPS abierto'!GT47</f>
        <v>0</v>
      </c>
      <c r="GU45" s="84">
        <f>+'[3]CONSOLIDADO GC-BPS abierto'!GU47</f>
        <v>0</v>
      </c>
      <c r="GV45" s="84">
        <f>+'[3]CONSOLIDADO GC-BPS abierto'!GV47</f>
        <v>0</v>
      </c>
      <c r="GW45" s="84">
        <f>+'[3]CONSOLIDADO GC-BPS abierto'!GW47</f>
        <v>0</v>
      </c>
      <c r="GX45" s="84">
        <f>+'[3]CONSOLIDADO GC-BPS abierto'!GX47</f>
        <v>0</v>
      </c>
      <c r="GY45" s="84">
        <f>+'[3]CONSOLIDADO GC-BPS abierto'!GY47</f>
        <v>0</v>
      </c>
      <c r="GZ45" s="84">
        <f>+'[3]CONSOLIDADO GC-BPS abierto'!GZ47</f>
        <v>0</v>
      </c>
      <c r="HA45" s="84">
        <f>+'[3]CONSOLIDADO GC-BPS abierto'!HA47</f>
        <v>0</v>
      </c>
      <c r="HB45" s="84">
        <f>+'[3]CONSOLIDADO GC-BPS abierto'!HB47</f>
        <v>0</v>
      </c>
      <c r="HC45" s="84">
        <f>+'[3]CONSOLIDADO GC-BPS abierto'!HC47</f>
        <v>0</v>
      </c>
      <c r="HD45" s="84">
        <f>+'[3]CONSOLIDADO GC-BPS abierto'!HD47</f>
        <v>0</v>
      </c>
      <c r="HE45" s="84">
        <f>+'[3]CONSOLIDADO GC-BPS abierto'!HE47</f>
        <v>0</v>
      </c>
      <c r="HF45" s="84">
        <f>+'[3]CONSOLIDADO GC-BPS abierto'!HF47</f>
        <v>0</v>
      </c>
      <c r="HG45" s="84">
        <f>+'[3]CONSOLIDADO GC-BPS abierto'!HG47</f>
        <v>0</v>
      </c>
      <c r="HH45" s="84">
        <f>+'[3]CONSOLIDADO GC-BPS abierto'!HH47</f>
        <v>0</v>
      </c>
      <c r="HI45" s="84">
        <f>+'[3]CONSOLIDADO GC-BPS abierto'!HI47</f>
        <v>0</v>
      </c>
      <c r="HJ45" s="84">
        <f>+'[3]CONSOLIDADO GC-BPS abierto'!HJ47</f>
        <v>0</v>
      </c>
      <c r="HK45" s="84">
        <f>+'[3]CONSOLIDADO GC-BPS abierto'!HK47</f>
        <v>0</v>
      </c>
      <c r="HL45" s="84">
        <f>+'[3]CONSOLIDADO GC-BPS abierto'!HL47</f>
        <v>0</v>
      </c>
      <c r="HM45" s="84">
        <f>+'[3]CONSOLIDADO GC-BPS abierto'!HM47</f>
        <v>0</v>
      </c>
      <c r="HN45" s="84">
        <f>+'[3]CONSOLIDADO GC-BPS abierto'!HN47</f>
        <v>0</v>
      </c>
      <c r="HO45" s="84">
        <f>+'[3]CONSOLIDADO GC-BPS abierto'!HO47</f>
        <v>0</v>
      </c>
      <c r="HP45" s="84">
        <f>+'[3]CONSOLIDADO GC-BPS abierto'!HP47</f>
        <v>0</v>
      </c>
      <c r="HQ45" s="84">
        <f>+'[3]CONSOLIDADO GC-BPS abierto'!HQ47</f>
        <v>0</v>
      </c>
      <c r="HR45" s="84">
        <f>+'[3]CONSOLIDADO GC-BPS abierto'!HR47</f>
        <v>0</v>
      </c>
      <c r="HS45" s="84">
        <f>+'[3]CONSOLIDADO GC-BPS abierto'!HS47</f>
        <v>0</v>
      </c>
      <c r="HT45" s="84">
        <f>+'[3]CONSOLIDADO GC-BPS abierto'!HT47</f>
        <v>0</v>
      </c>
      <c r="HU45" s="84">
        <f>+'[3]CONSOLIDADO GC-BPS abierto'!HU47</f>
        <v>0</v>
      </c>
      <c r="HV45" s="84">
        <f>+'[3]CONSOLIDADO GC-BPS abierto'!HV47</f>
        <v>0</v>
      </c>
      <c r="HW45" s="84">
        <f>+'[3]CONSOLIDADO GC-BPS abierto'!HW47</f>
        <v>0</v>
      </c>
      <c r="HX45" s="84">
        <f>+'[3]CONSOLIDADO GC-BPS abierto'!HX47</f>
        <v>0</v>
      </c>
      <c r="HY45" s="84">
        <f>+'[3]CONSOLIDADO GC-BPS abierto'!HY47</f>
        <v>0</v>
      </c>
      <c r="HZ45" s="84">
        <f>+'[3]CONSOLIDADO GC-BPS abierto'!HZ47</f>
        <v>0</v>
      </c>
      <c r="IA45" s="84">
        <f>+'[3]CONSOLIDADO GC-BPS abierto'!IA47</f>
        <v>0</v>
      </c>
      <c r="IB45" s="84">
        <f>+'[3]CONSOLIDADO GC-BPS abierto'!IB47</f>
        <v>0</v>
      </c>
      <c r="IC45" s="84">
        <f>+'[3]CONSOLIDADO GC-BPS abierto'!IC47</f>
        <v>0</v>
      </c>
      <c r="ID45" s="84">
        <f>+'[3]CONSOLIDADO GC-BPS abierto'!ID47</f>
        <v>0</v>
      </c>
      <c r="IE45" s="84">
        <f>+'[3]CONSOLIDADO GC-BPS abierto'!IE47</f>
        <v>0</v>
      </c>
      <c r="IF45" s="84">
        <f>+'[3]CONSOLIDADO GC-BPS abierto'!IF47</f>
        <v>0</v>
      </c>
      <c r="IG45" s="84">
        <f>+'[3]CONSOLIDADO GC-BPS abierto'!IG47</f>
        <v>0</v>
      </c>
      <c r="IH45" s="84">
        <f>+'[3]CONSOLIDADO GC-BPS abierto'!IH47</f>
        <v>0</v>
      </c>
      <c r="II45" s="84">
        <f>+'[3]CONSOLIDADO GC-BPS abierto'!II47</f>
        <v>0</v>
      </c>
      <c r="IJ45" s="84">
        <f>+'[3]CONSOLIDADO GC-BPS abierto'!IJ47</f>
        <v>0</v>
      </c>
      <c r="IK45" s="84">
        <f>+'[3]CONSOLIDADO GC-BPS abierto'!IK47</f>
        <v>0</v>
      </c>
      <c r="IL45" s="84">
        <f>+'[3]CONSOLIDADO GC-BPS abierto'!IL47</f>
        <v>0</v>
      </c>
      <c r="IM45" s="84">
        <f>+'[3]CONSOLIDADO GC-BPS abierto'!IM47</f>
        <v>0</v>
      </c>
      <c r="IN45" s="84">
        <f>+'[3]CONSOLIDADO GC-BPS abierto'!IN47</f>
        <v>0</v>
      </c>
      <c r="IO45" s="84">
        <f>+'[3]CONSOLIDADO GC-BPS abierto'!IO47</f>
        <v>0</v>
      </c>
      <c r="IP45" s="84">
        <f>+'[3]CONSOLIDADO GC-BPS abierto'!IP47</f>
        <v>0</v>
      </c>
      <c r="IQ45" s="84">
        <f>+'[3]CONSOLIDADO GC-BPS abierto'!IQ47</f>
        <v>0</v>
      </c>
      <c r="IR45" s="84">
        <f>+'[3]CONSOLIDADO GC-BPS abierto'!IR47</f>
        <v>0</v>
      </c>
      <c r="IS45" s="84">
        <f>+'[3]CONSOLIDADO GC-BPS abierto'!IS47</f>
        <v>0</v>
      </c>
      <c r="IT45" s="84">
        <f>+'[3]CONSOLIDADO GC-BPS abierto'!IT47</f>
        <v>0</v>
      </c>
      <c r="IU45" s="84">
        <f>+'[3]CONSOLIDADO GC-BPS abierto'!IU47</f>
        <v>0</v>
      </c>
      <c r="IV45" s="84">
        <f>+'[3]CONSOLIDADO GC-BPS abierto'!IV47</f>
        <v>0</v>
      </c>
      <c r="IW45" s="84">
        <f>+'[3]CONSOLIDADO GC-BPS abierto'!IW47</f>
        <v>0</v>
      </c>
      <c r="IX45" s="84">
        <f>+'[3]CONSOLIDADO GC-BPS abierto'!IX47</f>
        <v>0</v>
      </c>
      <c r="IY45" s="84">
        <f>+'[3]CONSOLIDADO GC-BPS abierto'!IY47</f>
        <v>0</v>
      </c>
      <c r="IZ45" s="84">
        <f>+'[3]CONSOLIDADO GC-BPS abierto'!IZ47</f>
        <v>0</v>
      </c>
      <c r="JA45" s="84">
        <f>+'[3]CONSOLIDADO GC-BPS abierto'!JA47</f>
        <v>0</v>
      </c>
      <c r="JB45" s="84">
        <f>+'[3]CONSOLIDADO GC-BPS abierto'!JB47</f>
        <v>0</v>
      </c>
      <c r="JC45" s="84">
        <f>+'[3]CONSOLIDADO GC-BPS abierto'!JC47</f>
        <v>0</v>
      </c>
      <c r="JD45" s="84">
        <f>+'[3]CONSOLIDADO GC-BPS abierto'!JD47</f>
        <v>0</v>
      </c>
      <c r="JE45" s="84">
        <f>+'[3]CONSOLIDADO GC-BPS abierto'!JE47</f>
        <v>0</v>
      </c>
      <c r="JF45" s="84">
        <f>+'[3]CONSOLIDADO GC-BPS abierto'!JF47</f>
        <v>0</v>
      </c>
      <c r="JG45" s="84">
        <f>+'[3]CONSOLIDADO GC-BPS abierto'!JG47</f>
        <v>0</v>
      </c>
      <c r="JH45" s="84">
        <f>+'[3]CONSOLIDADO GC-BPS abierto'!JH47</f>
        <v>0</v>
      </c>
      <c r="JI45" s="84">
        <f>+'[3]CONSOLIDADO GC-BPS abierto'!JI47</f>
        <v>0</v>
      </c>
      <c r="JJ45" s="84">
        <f>+'[3]CONSOLIDADO GC-BPS abierto'!JJ47</f>
        <v>0</v>
      </c>
      <c r="JK45" s="84">
        <f>+'[3]CONSOLIDADO GC-BPS abierto'!JK47</f>
        <v>0</v>
      </c>
      <c r="JL45" s="84">
        <f>+'[3]CONSOLIDADO GC-BPS abierto'!JL47</f>
        <v>0</v>
      </c>
      <c r="JM45" s="84">
        <f>+'[3]CONSOLIDADO GC-BPS abierto'!JM47</f>
        <v>0</v>
      </c>
      <c r="JN45" s="84">
        <f>+'[3]CONSOLIDADO GC-BPS abierto'!JN47</f>
        <v>0</v>
      </c>
      <c r="JO45" s="84">
        <f>+'[3]CONSOLIDADO GC-BPS abierto'!JO47</f>
        <v>0</v>
      </c>
      <c r="JP45" s="84">
        <f>+'[3]CONSOLIDADO GC-BPS abierto'!JP47</f>
        <v>0</v>
      </c>
      <c r="JQ45" s="84">
        <f>+'[3]CONSOLIDADO GC-BPS abierto'!JQ47</f>
        <v>0</v>
      </c>
      <c r="JR45" s="84">
        <f>+'[3]CONSOLIDADO GC-BPS abierto'!JR47</f>
        <v>0</v>
      </c>
      <c r="JS45" s="84">
        <f>+'[3]CONSOLIDADO GC-BPS abierto'!JS47</f>
        <v>0</v>
      </c>
      <c r="JT45" s="84">
        <f>+'[3]CONSOLIDADO GC-BPS abierto'!JT47</f>
        <v>0</v>
      </c>
      <c r="JU45" s="84">
        <f>+'[3]CONSOLIDADO GC-BPS abierto'!JU47</f>
        <v>0</v>
      </c>
      <c r="JV45" s="84">
        <f>+'[3]CONSOLIDADO GC-BPS abierto'!JV47</f>
        <v>0</v>
      </c>
      <c r="JW45" s="84">
        <f>+'[3]CONSOLIDADO GC-BPS abierto'!JW47</f>
        <v>0</v>
      </c>
      <c r="JX45" s="84">
        <f>+'[3]CONSOLIDADO GC-BPS abierto'!JX47</f>
        <v>0</v>
      </c>
      <c r="JY45" s="84">
        <f>+'[3]CONSOLIDADO GC-BPS abierto'!JY47</f>
        <v>0</v>
      </c>
      <c r="JZ45" s="84">
        <f>+'[3]CONSOLIDADO GC-BPS abierto'!JZ47</f>
        <v>0</v>
      </c>
      <c r="KA45" s="84">
        <f>+'[3]CONSOLIDADO GC-BPS abierto'!KA47</f>
        <v>0</v>
      </c>
      <c r="KB45" s="84">
        <f>+'[3]CONSOLIDADO GC-BPS abierto'!KB47</f>
        <v>0</v>
      </c>
      <c r="KC45" s="84">
        <f>+'[3]CONSOLIDADO GC-BPS abierto'!KC47</f>
        <v>0</v>
      </c>
      <c r="KD45" s="84">
        <f>+'[3]CONSOLIDADO GC-BPS abierto'!KD47</f>
        <v>0</v>
      </c>
      <c r="KE45" s="84">
        <f>+'[3]CONSOLIDADO GC-BPS abierto'!KE47</f>
        <v>0</v>
      </c>
      <c r="KF45" s="84">
        <f>+'[3]CONSOLIDADO GC-BPS abierto'!KF47</f>
        <v>0</v>
      </c>
      <c r="KG45" s="84">
        <f>+'[3]CONSOLIDADO GC-BPS abierto'!KG47</f>
        <v>0</v>
      </c>
      <c r="KH45" s="84">
        <f>+'[3]CONSOLIDADO GC-BPS abierto'!KH47</f>
        <v>0</v>
      </c>
      <c r="KI45" s="84">
        <f>+'[3]CONSOLIDADO GC-BPS abierto'!KI47</f>
        <v>0</v>
      </c>
      <c r="KJ45" s="84">
        <f>+'[3]CONSOLIDADO GC-BPS abierto'!KJ47</f>
        <v>0</v>
      </c>
      <c r="KK45" s="84">
        <f>+'[3]CONSOLIDADO GC-BPS abierto'!KK47</f>
        <v>0</v>
      </c>
      <c r="KL45" s="84">
        <f>+'[3]CONSOLIDADO GC-BPS abierto'!KL47</f>
        <v>0</v>
      </c>
      <c r="KM45" s="84">
        <f>+'[3]CONSOLIDADO GC-BPS abierto'!KM47</f>
        <v>0</v>
      </c>
      <c r="KN45" s="84">
        <f>+'[3]CONSOLIDADO GC-BPS abierto'!KN47</f>
        <v>0</v>
      </c>
      <c r="KO45" s="84">
        <f>+'[3]CONSOLIDADO GC-BPS abierto'!KO47</f>
        <v>0</v>
      </c>
      <c r="KP45" s="84">
        <f>+'[3]CONSOLIDADO GC-BPS abierto'!KP47</f>
        <v>0</v>
      </c>
      <c r="KQ45" s="84">
        <f>+'[3]CONSOLIDADO GC-BPS abierto'!KQ47</f>
        <v>0</v>
      </c>
      <c r="KR45" s="84">
        <f>+'[3]CONSOLIDADO GC-BPS abierto'!KR47</f>
        <v>0</v>
      </c>
    </row>
    <row r="46" spans="1:304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f>+'[3]CONSOLIDADO GC-BPS abierto'!GL48</f>
        <v>1470.8620000000001</v>
      </c>
      <c r="GM46" s="84">
        <f>+'[3]CONSOLIDADO GC-BPS abierto'!GM48</f>
        <v>946.98900000000003</v>
      </c>
      <c r="GN46" s="84">
        <f>+'[3]CONSOLIDADO GC-BPS abierto'!GN48</f>
        <v>824.07500000000005</v>
      </c>
      <c r="GO46" s="84">
        <f>+'[3]CONSOLIDADO GC-BPS abierto'!GO48</f>
        <v>1444.252</v>
      </c>
      <c r="GP46" s="84">
        <f>+'[3]CONSOLIDADO GC-BPS abierto'!GP48</f>
        <v>868.11699999999996</v>
      </c>
      <c r="GQ46" s="84">
        <f>+'[3]CONSOLIDADO GC-BPS abierto'!GQ48</f>
        <v>1358.2460000000001</v>
      </c>
      <c r="GR46" s="84">
        <f>+'[3]CONSOLIDADO GC-BPS abierto'!GR48</f>
        <v>1076.453</v>
      </c>
      <c r="GS46" s="84">
        <f>+'[3]CONSOLIDADO GC-BPS abierto'!GS48</f>
        <v>1029.2170000000001</v>
      </c>
      <c r="GT46" s="84">
        <f>+'[3]CONSOLIDADO GC-BPS abierto'!GT48</f>
        <v>1152.5840000000001</v>
      </c>
      <c r="GU46" s="84">
        <f>+'[3]CONSOLIDADO GC-BPS abierto'!GU48</f>
        <v>1342.623</v>
      </c>
      <c r="GV46" s="84">
        <f>+'[3]CONSOLIDADO GC-BPS abierto'!GV48</f>
        <v>1234.1410000000001</v>
      </c>
      <c r="GW46" s="84">
        <f>+'[3]CONSOLIDADO GC-BPS abierto'!GW48</f>
        <v>2169.9470000000001</v>
      </c>
      <c r="GX46" s="84">
        <f>+'[3]CONSOLIDADO GC-BPS abierto'!GX48</f>
        <v>2097.8270000000002</v>
      </c>
      <c r="GY46" s="84">
        <f>+'[3]CONSOLIDADO GC-BPS abierto'!GY48</f>
        <v>758.42899999999997</v>
      </c>
      <c r="GZ46" s="84">
        <f>+'[3]CONSOLIDADO GC-BPS abierto'!GZ48</f>
        <v>814.31700000000001</v>
      </c>
      <c r="HA46" s="84">
        <f>+'[3]CONSOLIDADO GC-BPS abierto'!HA48</f>
        <v>1540.579</v>
      </c>
      <c r="HB46" s="84">
        <f>+'[3]CONSOLIDADO GC-BPS abierto'!HB48</f>
        <v>1069.3920000000001</v>
      </c>
      <c r="HC46" s="84">
        <f>+'[3]CONSOLIDADO GC-BPS abierto'!HC48</f>
        <v>1307.8130000000001</v>
      </c>
      <c r="HD46" s="84">
        <f>+'[3]CONSOLIDADO GC-BPS abierto'!HD48</f>
        <v>1410.7380539999999</v>
      </c>
      <c r="HE46" s="84">
        <f>+'[3]CONSOLIDADO GC-BPS abierto'!HE48</f>
        <v>1373.364</v>
      </c>
      <c r="HF46" s="84">
        <f>+'[3]CONSOLIDADO GC-BPS abierto'!HF48</f>
        <v>1165.8610000000001</v>
      </c>
      <c r="HG46" s="84">
        <f>+'[3]CONSOLIDADO GC-BPS abierto'!HG48</f>
        <v>1477.713</v>
      </c>
      <c r="HH46" s="84">
        <f>+'[3]CONSOLIDADO GC-BPS abierto'!HH48</f>
        <v>1722.865</v>
      </c>
      <c r="HI46" s="84">
        <f>+'[3]CONSOLIDADO GC-BPS abierto'!HI48</f>
        <v>2459.6039999999998</v>
      </c>
      <c r="HJ46" s="84">
        <f>+'[3]CONSOLIDADO GC-BPS abierto'!HJ48</f>
        <v>2020.1990000000001</v>
      </c>
      <c r="HK46" s="84">
        <f>+'[3]CONSOLIDADO GC-BPS abierto'!HK48</f>
        <v>645.24699999999996</v>
      </c>
      <c r="HL46" s="84">
        <f>+'[3]CONSOLIDADO GC-BPS abierto'!HL48</f>
        <v>1146.395</v>
      </c>
      <c r="HM46" s="84">
        <f>+'[3]CONSOLIDADO GC-BPS abierto'!HM48</f>
        <v>1143.5429999999999</v>
      </c>
      <c r="HN46" s="84">
        <f>+'[3]CONSOLIDADO GC-BPS abierto'!HN48</f>
        <v>1035.4290000000001</v>
      </c>
      <c r="HO46" s="84">
        <f>+'[3]CONSOLIDADO GC-BPS abierto'!HO48</f>
        <v>1644.085</v>
      </c>
      <c r="HP46" s="84">
        <f>+'[3]CONSOLIDADO GC-BPS abierto'!HP48</f>
        <v>1026.8510000000001</v>
      </c>
      <c r="HQ46" s="84">
        <f>+'[3]CONSOLIDADO GC-BPS abierto'!HQ48</f>
        <v>1358.7829999999999</v>
      </c>
      <c r="HR46" s="84">
        <f>+'[3]CONSOLIDADO GC-BPS abierto'!HR48</f>
        <v>1332.7670000000001</v>
      </c>
      <c r="HS46" s="84">
        <f>+'[3]CONSOLIDADO GC-BPS abierto'!HS48</f>
        <v>1390.652</v>
      </c>
      <c r="HT46" s="84">
        <f>+'[3]CONSOLIDADO GC-BPS abierto'!HT48</f>
        <v>1466.377</v>
      </c>
      <c r="HU46" s="84">
        <f>+'[3]CONSOLIDADO GC-BPS abierto'!HU48</f>
        <v>2152.2109999999998</v>
      </c>
      <c r="HV46" s="84">
        <f>+'[3]CONSOLIDADO GC-BPS abierto'!HV48</f>
        <v>1932.243113</v>
      </c>
      <c r="HW46" s="84">
        <f>+'[3]CONSOLIDADO GC-BPS abierto'!HW48</f>
        <v>1419.9361459999998</v>
      </c>
      <c r="HX46" s="84">
        <f>+'[3]CONSOLIDADO GC-BPS abierto'!HX48</f>
        <v>1216.7713809999998</v>
      </c>
      <c r="HY46" s="84">
        <f>+'[3]CONSOLIDADO GC-BPS abierto'!HY48</f>
        <v>1229.662102</v>
      </c>
      <c r="HZ46" s="84">
        <f>+'[3]CONSOLIDADO GC-BPS abierto'!HZ48</f>
        <v>1216.0939049999997</v>
      </c>
      <c r="IA46" s="84">
        <f>+'[3]CONSOLIDADO GC-BPS abierto'!IA48</f>
        <v>1659.4448420000001</v>
      </c>
      <c r="IB46" s="84">
        <f>+'[3]CONSOLIDADO GC-BPS abierto'!IB48</f>
        <v>1248.3920300000002</v>
      </c>
      <c r="IC46" s="84">
        <f>+'[3]CONSOLIDADO GC-BPS abierto'!IC48</f>
        <v>1578.4365680000001</v>
      </c>
      <c r="ID46" s="84">
        <f>+'[3]CONSOLIDADO GC-BPS abierto'!ID48</f>
        <v>1523.0147109999996</v>
      </c>
      <c r="IE46" s="84">
        <f>+'[3]CONSOLIDADO GC-BPS abierto'!IE48</f>
        <v>1723.212082</v>
      </c>
      <c r="IF46" s="84">
        <f>+'[3]CONSOLIDADO GC-BPS abierto'!IF48</f>
        <v>1770.1962780000001</v>
      </c>
      <c r="IG46" s="84">
        <f>+'[3]CONSOLIDADO GC-BPS abierto'!IG48</f>
        <v>2378.9890500000001</v>
      </c>
      <c r="IH46" s="84">
        <f>+'[3]CONSOLIDADO GC-BPS abierto'!IH48</f>
        <v>2775.7502440000003</v>
      </c>
      <c r="II46" s="84">
        <f>+'[3]CONSOLIDADO GC-BPS abierto'!II48</f>
        <v>1347.4996680000002</v>
      </c>
      <c r="IJ46" s="84">
        <f>+'[3]CONSOLIDADO GC-BPS abierto'!IJ48</f>
        <v>987.67637999999999</v>
      </c>
      <c r="IK46" s="84">
        <f>+'[3]CONSOLIDADO GC-BPS abierto'!IK48</f>
        <v>1395.1804789999999</v>
      </c>
      <c r="IL46" s="84">
        <f>+'[3]CONSOLIDADO GC-BPS abierto'!IL48</f>
        <v>1018.2513990000003</v>
      </c>
      <c r="IM46" s="84">
        <f>+'[3]CONSOLIDADO GC-BPS abierto'!IM48</f>
        <v>1829.420511</v>
      </c>
      <c r="IN46" s="84">
        <f>+'[3]CONSOLIDADO GC-BPS abierto'!IN48</f>
        <v>1414.8067410000003</v>
      </c>
      <c r="IO46" s="84">
        <f>+'[3]CONSOLIDADO GC-BPS abierto'!IO48</f>
        <v>1877.2137579999999</v>
      </c>
      <c r="IP46" s="84">
        <f>+'[3]CONSOLIDADO GC-BPS abierto'!IP48</f>
        <v>1731.4147690000004</v>
      </c>
      <c r="IQ46" s="84">
        <f>+'[3]CONSOLIDADO GC-BPS abierto'!IQ48</f>
        <v>2134.7543519999999</v>
      </c>
      <c r="IR46" s="84">
        <f>+'[3]CONSOLIDADO GC-BPS abierto'!IR48</f>
        <v>1831.1113630000004</v>
      </c>
      <c r="IS46" s="84">
        <f>+'[3]CONSOLIDADO GC-BPS abierto'!IS48</f>
        <v>3141.8314690000007</v>
      </c>
      <c r="IT46" s="84">
        <f>+'[3]CONSOLIDADO GC-BPS abierto'!IT48</f>
        <v>3070.3568970000006</v>
      </c>
      <c r="IU46" s="84">
        <f>+'[3]CONSOLIDADO GC-BPS abierto'!IU48</f>
        <v>907.27823000000012</v>
      </c>
      <c r="IV46" s="84">
        <f>+'[3]CONSOLIDADO GC-BPS abierto'!IV48</f>
        <v>1178.2879620000001</v>
      </c>
      <c r="IW46" s="84">
        <f>+'[3]CONSOLIDADO GC-BPS abierto'!IW48</f>
        <v>735.61977800000011</v>
      </c>
      <c r="IX46" s="84">
        <f>+'[3]CONSOLIDADO GC-BPS abierto'!IX48</f>
        <v>1761.2964420000001</v>
      </c>
      <c r="IY46" s="84">
        <f>+'[3]CONSOLIDADO GC-BPS abierto'!IY48</f>
        <v>1612.7979630000002</v>
      </c>
      <c r="IZ46" s="84">
        <f>+'[3]CONSOLIDADO GC-BPS abierto'!IZ48</f>
        <v>1727.6114499999999</v>
      </c>
      <c r="JA46" s="84">
        <f>+'[3]CONSOLIDADO GC-BPS abierto'!JA48</f>
        <v>1457.9419950000001</v>
      </c>
      <c r="JB46" s="84">
        <f>+'[3]CONSOLIDADO GC-BPS abierto'!JB48</f>
        <v>1904.1803290000003</v>
      </c>
      <c r="JC46" s="84">
        <f>+'[3]CONSOLIDADO GC-BPS abierto'!JC48</f>
        <v>1941.2760090000002</v>
      </c>
      <c r="JD46" s="84">
        <f>+'[3]CONSOLIDADO GC-BPS abierto'!JD48</f>
        <v>1960.2496119999998</v>
      </c>
      <c r="JE46" s="84">
        <f>+'[3]CONSOLIDADO GC-BPS abierto'!JE48</f>
        <v>3238.7177010000005</v>
      </c>
      <c r="JF46" s="84">
        <f>+'[3]CONSOLIDADO GC-BPS abierto'!JF48</f>
        <v>1929.311747</v>
      </c>
      <c r="JG46" s="84">
        <f>+'[3]CONSOLIDADO GC-BPS abierto'!JG48</f>
        <v>1507.0767799999999</v>
      </c>
      <c r="JH46" s="84">
        <f>+'[3]CONSOLIDADO GC-BPS abierto'!JH48</f>
        <v>1385.009585</v>
      </c>
      <c r="JI46" s="84">
        <f>+'[3]CONSOLIDADO GC-BPS abierto'!JI48</f>
        <v>1070.9564789999997</v>
      </c>
      <c r="JJ46" s="84">
        <f>+'[3]CONSOLIDADO GC-BPS abierto'!JJ48</f>
        <v>1134.014878</v>
      </c>
      <c r="JK46" s="84">
        <f>+'[3]CONSOLIDADO GC-BPS abierto'!JK48</f>
        <v>1883.6000339999998</v>
      </c>
      <c r="JL46" s="84">
        <f>+'[3]CONSOLIDADO GC-BPS abierto'!JL48</f>
        <v>1653.9909510000002</v>
      </c>
      <c r="JM46" s="84">
        <f>+'[3]CONSOLIDADO GC-BPS abierto'!JM48</f>
        <v>1749.2404929999998</v>
      </c>
      <c r="JN46" s="84">
        <f>+'[3]CONSOLIDADO GC-BPS abierto'!JN48</f>
        <v>1837.4429969999997</v>
      </c>
      <c r="JO46" s="84">
        <f>+'[3]CONSOLIDADO GC-BPS abierto'!JO48</f>
        <v>2115.919343999999</v>
      </c>
      <c r="JP46" s="84">
        <f>+'[3]CONSOLIDADO GC-BPS abierto'!JP48</f>
        <v>2202.1044969999998</v>
      </c>
      <c r="JQ46" s="84">
        <f>+'[3]CONSOLIDADO GC-BPS abierto'!JQ48</f>
        <v>3751.0255150000003</v>
      </c>
      <c r="JR46" s="84">
        <f>+'[3]CONSOLIDADO GC-BPS abierto'!JR48</f>
        <v>1162.6359130000001</v>
      </c>
      <c r="JS46" s="84">
        <f>+'[3]CONSOLIDADO GC-BPS abierto'!JS48</f>
        <v>2227.6485109999999</v>
      </c>
      <c r="JT46" s="84">
        <f>+'[3]CONSOLIDADO GC-BPS abierto'!JT48</f>
        <v>968.168316</v>
      </c>
      <c r="JU46" s="84">
        <f>+'[3]CONSOLIDADO GC-BPS abierto'!JU48</f>
        <v>942.33669899999995</v>
      </c>
      <c r="JV46" s="84">
        <f>+'[3]CONSOLIDADO GC-BPS abierto'!JV48</f>
        <v>1595.4038970000001</v>
      </c>
      <c r="JW46" s="84">
        <f>+'[3]CONSOLIDADO GC-BPS abierto'!JW48</f>
        <v>2480.3539520000004</v>
      </c>
      <c r="JX46" s="84">
        <f>+'[3]CONSOLIDADO GC-BPS abierto'!JX48</f>
        <v>1907.2162570000003</v>
      </c>
      <c r="JY46" s="84">
        <f>+'[3]CONSOLIDADO GC-BPS abierto'!JY48</f>
        <v>2263.6174820000006</v>
      </c>
      <c r="JZ46" s="84">
        <f>+'[3]CONSOLIDADO GC-BPS abierto'!JZ48</f>
        <v>2150.3898810000001</v>
      </c>
      <c r="KA46" s="84">
        <f>+'[3]CONSOLIDADO GC-BPS abierto'!KA48</f>
        <v>3143.0085869999998</v>
      </c>
      <c r="KB46" s="84">
        <f>+'[3]CONSOLIDADO GC-BPS abierto'!KB48</f>
        <v>2299.0911759999999</v>
      </c>
      <c r="KC46" s="84">
        <f>+'[3]CONSOLIDADO GC-BPS abierto'!KC48</f>
        <v>5094.3262829999994</v>
      </c>
      <c r="KD46" s="84">
        <f>+'[3]CONSOLIDADO GC-BPS abierto'!KD48</f>
        <v>2017.3821120000002</v>
      </c>
      <c r="KE46" s="84">
        <f>+'[3]CONSOLIDADO GC-BPS abierto'!KE48</f>
        <v>1288.3872980000001</v>
      </c>
      <c r="KF46" s="84">
        <f>+'[3]CONSOLIDADO GC-BPS abierto'!KF48</f>
        <v>1577.7692339999999</v>
      </c>
      <c r="KG46" s="84">
        <f>+'[3]CONSOLIDADO GC-BPS abierto'!KG48</f>
        <v>1105.710785</v>
      </c>
      <c r="KH46" s="84">
        <f>+'[3]CONSOLIDADO GC-BPS abierto'!KH48</f>
        <v>1514.4072509999999</v>
      </c>
      <c r="KI46" s="84">
        <f>+'[3]CONSOLIDADO GC-BPS abierto'!KI48</f>
        <v>2993.2789520000001</v>
      </c>
      <c r="KJ46" s="84">
        <f>+'[3]CONSOLIDADO GC-BPS abierto'!KJ48</f>
        <v>2467.5421290000004</v>
      </c>
      <c r="KK46" s="84">
        <f>+'[3]CONSOLIDADO GC-BPS abierto'!KK48</f>
        <v>2076.6990529999994</v>
      </c>
      <c r="KL46" s="84">
        <f>+'[3]CONSOLIDADO GC-BPS abierto'!KL48</f>
        <v>1952.1806909999998</v>
      </c>
      <c r="KM46" s="84">
        <f>+'[3]CONSOLIDADO GC-BPS abierto'!KM48</f>
        <v>2565.0809380000005</v>
      </c>
      <c r="KN46" s="84">
        <f>+'[3]CONSOLIDADO GC-BPS abierto'!KN48</f>
        <v>2487.0235380000004</v>
      </c>
      <c r="KO46" s="84">
        <f>+'[3]CONSOLIDADO GC-BPS abierto'!KO48</f>
        <v>3081.1427339999996</v>
      </c>
      <c r="KP46" s="84">
        <f>+'[3]CONSOLIDADO GC-BPS abierto'!KP48</f>
        <v>2389.4206949999998</v>
      </c>
      <c r="KQ46" s="84">
        <f>+'[3]CONSOLIDADO GC-BPS abierto'!KQ48</f>
        <v>2288.9467599999998</v>
      </c>
      <c r="KR46" s="84">
        <f>+'[3]CONSOLIDADO GC-BPS abierto'!KR48</f>
        <v>1978.9479420000002</v>
      </c>
    </row>
    <row r="47" spans="1:304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f>+'[3]CONSOLIDADO GC-BPS abierto'!GL49</f>
        <v>83.257109</v>
      </c>
      <c r="GM47" s="84">
        <f>+'[3]CONSOLIDADO GC-BPS abierto'!GM49</f>
        <v>27.619273999999997</v>
      </c>
      <c r="GN47" s="84">
        <f>+'[3]CONSOLIDADO GC-BPS abierto'!GN49</f>
        <v>225.779098</v>
      </c>
      <c r="GO47" s="84">
        <f>+'[3]CONSOLIDADO GC-BPS abierto'!GO49</f>
        <v>167.87075199999998</v>
      </c>
      <c r="GP47" s="84">
        <f>+'[3]CONSOLIDADO GC-BPS abierto'!GP49</f>
        <v>399.513194</v>
      </c>
      <c r="GQ47" s="84">
        <f>+'[3]CONSOLIDADO GC-BPS abierto'!GQ49</f>
        <v>1.1200000000000001</v>
      </c>
      <c r="GR47" s="84">
        <f>+'[3]CONSOLIDADO GC-BPS abierto'!GR49</f>
        <v>183.759683</v>
      </c>
      <c r="GS47" s="84">
        <f>+'[3]CONSOLIDADO GC-BPS abierto'!GS49</f>
        <v>243.86819399999999</v>
      </c>
      <c r="GT47" s="84">
        <f>+'[3]CONSOLIDADO GC-BPS abierto'!GT49</f>
        <v>116.30525</v>
      </c>
      <c r="GU47" s="84">
        <f>+'[3]CONSOLIDADO GC-BPS abierto'!GU49</f>
        <v>158.088021</v>
      </c>
      <c r="GV47" s="84">
        <f>+'[3]CONSOLIDADO GC-BPS abierto'!GV49</f>
        <v>147.54606899999999</v>
      </c>
      <c r="GW47" s="84">
        <f>+'[3]CONSOLIDADO GC-BPS abierto'!GW49</f>
        <v>220.39464599999999</v>
      </c>
      <c r="GX47" s="84">
        <f>+'[3]CONSOLIDADO GC-BPS abierto'!GX49</f>
        <v>48.540559999999999</v>
      </c>
      <c r="GY47" s="84">
        <f>+'[3]CONSOLIDADO GC-BPS abierto'!GY49</f>
        <v>47.18444199999999</v>
      </c>
      <c r="GZ47" s="84">
        <f>+'[3]CONSOLIDADO GC-BPS abierto'!GZ49</f>
        <v>40.837350000000001</v>
      </c>
      <c r="HA47" s="84">
        <f>+'[3]CONSOLIDADO GC-BPS abierto'!HA49</f>
        <v>59.746000000000002</v>
      </c>
      <c r="HB47" s="84">
        <f>+'[3]CONSOLIDADO GC-BPS abierto'!HB49</f>
        <v>7.7425230000000003</v>
      </c>
      <c r="HC47" s="84">
        <f>+'[3]CONSOLIDADO GC-BPS abierto'!HC49</f>
        <v>59.642000000000003</v>
      </c>
      <c r="HD47" s="84">
        <f>+'[3]CONSOLIDADO GC-BPS abierto'!HD49</f>
        <v>57.527574000000001</v>
      </c>
      <c r="HE47" s="84">
        <f>+'[3]CONSOLIDADO GC-BPS abierto'!HE49</f>
        <v>152.35726199999999</v>
      </c>
      <c r="HF47" s="84">
        <f>+'[3]CONSOLIDADO GC-BPS abierto'!HF49</f>
        <v>295.30766499999999</v>
      </c>
      <c r="HG47" s="84">
        <f>+'[3]CONSOLIDADO GC-BPS abierto'!HG49</f>
        <v>69.839608000000013</v>
      </c>
      <c r="HH47" s="84">
        <f>+'[3]CONSOLIDADO GC-BPS abierto'!HH49</f>
        <v>150.19030300000003</v>
      </c>
      <c r="HI47" s="84">
        <f>+'[3]CONSOLIDADO GC-BPS abierto'!HI49</f>
        <v>157.64080100000001</v>
      </c>
      <c r="HJ47" s="84">
        <f>+'[3]CONSOLIDADO GC-BPS abierto'!HJ49</f>
        <v>53.063307000000002</v>
      </c>
      <c r="HK47" s="84">
        <f>+'[3]CONSOLIDADO GC-BPS abierto'!HK49</f>
        <v>63.086846999999999</v>
      </c>
      <c r="HL47" s="84">
        <f>+'[3]CONSOLIDADO GC-BPS abierto'!HL49</f>
        <v>128.08883700000001</v>
      </c>
      <c r="HM47" s="84">
        <f>+'[3]CONSOLIDADO GC-BPS abierto'!HM49</f>
        <v>84.311451000000005</v>
      </c>
      <c r="HN47" s="84">
        <f>+'[3]CONSOLIDADO GC-BPS abierto'!HN49</f>
        <v>493.519116</v>
      </c>
      <c r="HO47" s="84">
        <f>+'[3]CONSOLIDADO GC-BPS abierto'!HO49</f>
        <v>96.778164999999987</v>
      </c>
      <c r="HP47" s="84">
        <f>+'[3]CONSOLIDADO GC-BPS abierto'!HP49</f>
        <v>79.719830000000002</v>
      </c>
      <c r="HQ47" s="84">
        <f>+'[3]CONSOLIDADO GC-BPS abierto'!HQ49</f>
        <v>60.059305000000002</v>
      </c>
      <c r="HR47" s="84">
        <f>+'[3]CONSOLIDADO GC-BPS abierto'!HR49</f>
        <v>138.86068599999999</v>
      </c>
      <c r="HS47" s="84">
        <f>+'[3]CONSOLIDADO GC-BPS abierto'!HS49</f>
        <v>119.063209</v>
      </c>
      <c r="HT47" s="84">
        <f>+'[3]CONSOLIDADO GC-BPS abierto'!HT49</f>
        <v>77.076656</v>
      </c>
      <c r="HU47" s="84">
        <f>+'[3]CONSOLIDADO GC-BPS abierto'!HU49</f>
        <v>79.764635999999996</v>
      </c>
      <c r="HV47" s="84">
        <f>+'[3]CONSOLIDADO GC-BPS abierto'!HV49</f>
        <v>87.997</v>
      </c>
      <c r="HW47" s="84">
        <f>+'[3]CONSOLIDADO GC-BPS abierto'!HW49</f>
        <v>152.315</v>
      </c>
      <c r="HX47" s="84">
        <f>+'[3]CONSOLIDADO GC-BPS abierto'!HX49</f>
        <v>62.533999999999999</v>
      </c>
      <c r="HY47" s="84">
        <f>+'[3]CONSOLIDADO GC-BPS abierto'!HY49</f>
        <v>150.24700000000001</v>
      </c>
      <c r="HZ47" s="84">
        <f>+'[3]CONSOLIDADO GC-BPS abierto'!HZ49</f>
        <v>112.73480000000001</v>
      </c>
      <c r="IA47" s="84">
        <f>+'[3]CONSOLIDADO GC-BPS abierto'!IA49</f>
        <v>120.40588190000001</v>
      </c>
      <c r="IB47" s="84">
        <f>+'[3]CONSOLIDADO GC-BPS abierto'!IB49</f>
        <v>135.96117100000001</v>
      </c>
      <c r="IC47" s="84">
        <f>+'[3]CONSOLIDADO GC-BPS abierto'!IC49</f>
        <v>71.36049899999999</v>
      </c>
      <c r="ID47" s="84">
        <f>+'[3]CONSOLIDADO GC-BPS abierto'!ID49</f>
        <v>103.22998800000001</v>
      </c>
      <c r="IE47" s="84">
        <f>+'[3]CONSOLIDADO GC-BPS abierto'!IE49</f>
        <v>100.11903599999999</v>
      </c>
      <c r="IF47" s="84">
        <f>+'[3]CONSOLIDADO GC-BPS abierto'!IF49</f>
        <v>110.48994400000001</v>
      </c>
      <c r="IG47" s="84">
        <f>+'[3]CONSOLIDADO GC-BPS abierto'!IG49</f>
        <v>8.2968429999999991</v>
      </c>
      <c r="IH47" s="84">
        <f>+'[3]CONSOLIDADO GC-BPS abierto'!IH49</f>
        <v>181.772288</v>
      </c>
      <c r="II47" s="84">
        <f>+'[3]CONSOLIDADO GC-BPS abierto'!II49</f>
        <v>83.424999999999997</v>
      </c>
      <c r="IJ47" s="84">
        <f>+'[3]CONSOLIDADO GC-BPS abierto'!IJ49</f>
        <v>62.360388</v>
      </c>
      <c r="IK47" s="84">
        <f>+'[3]CONSOLIDADO GC-BPS abierto'!IK49</f>
        <v>136.928337</v>
      </c>
      <c r="IL47" s="84">
        <f>+'[3]CONSOLIDADO GC-BPS abierto'!IL49</f>
        <v>128.84324699999999</v>
      </c>
      <c r="IM47" s="84">
        <f>+'[3]CONSOLIDADO GC-BPS abierto'!IM49</f>
        <v>20.788444999999999</v>
      </c>
      <c r="IN47" s="84">
        <f>+'[3]CONSOLIDADO GC-BPS abierto'!IN49</f>
        <v>11.708218</v>
      </c>
      <c r="IO47" s="84">
        <f>+'[3]CONSOLIDADO GC-BPS abierto'!IO49</f>
        <v>146.41323400000002</v>
      </c>
      <c r="IP47" s="84">
        <f>+'[3]CONSOLIDADO GC-BPS abierto'!IP49</f>
        <v>221.44927600000003</v>
      </c>
      <c r="IQ47" s="84">
        <f>+'[3]CONSOLIDADO GC-BPS abierto'!IQ49</f>
        <v>96.140024999999994</v>
      </c>
      <c r="IR47" s="84">
        <f>+'[3]CONSOLIDADO GC-BPS abierto'!IR49</f>
        <v>93.763392999999994</v>
      </c>
      <c r="IS47" s="84">
        <f>+'[3]CONSOLIDADO GC-BPS abierto'!IS49</f>
        <v>117.475764</v>
      </c>
      <c r="IT47" s="84">
        <f>+'[3]CONSOLIDADO GC-BPS abierto'!IT49</f>
        <v>193.36605000000003</v>
      </c>
      <c r="IU47" s="84">
        <f>+'[3]CONSOLIDADO GC-BPS abierto'!IU49</f>
        <v>271.97204499999998</v>
      </c>
      <c r="IV47" s="84">
        <f>+'[3]CONSOLIDADO GC-BPS abierto'!IV49</f>
        <v>138.78565700000001</v>
      </c>
      <c r="IW47" s="84">
        <f>+'[3]CONSOLIDADO GC-BPS abierto'!IW49</f>
        <v>97.633656000000002</v>
      </c>
      <c r="IX47" s="84">
        <f>+'[3]CONSOLIDADO GC-BPS abierto'!IX49</f>
        <v>107.27116000000001</v>
      </c>
      <c r="IY47" s="84">
        <f>+'[3]CONSOLIDADO GC-BPS abierto'!IY49</f>
        <v>110.620087</v>
      </c>
      <c r="IZ47" s="84">
        <f>+'[3]CONSOLIDADO GC-BPS abierto'!IZ49</f>
        <v>74.271013000000011</v>
      </c>
      <c r="JA47" s="84">
        <f>+'[3]CONSOLIDADO GC-BPS abierto'!JA49</f>
        <v>0</v>
      </c>
      <c r="JB47" s="84">
        <f>+'[3]CONSOLIDADO GC-BPS abierto'!JB49</f>
        <v>170.24852300000001</v>
      </c>
      <c r="JC47" s="84">
        <f>+'[3]CONSOLIDADO GC-BPS abierto'!JC49</f>
        <v>60.005654</v>
      </c>
      <c r="JD47" s="84">
        <f>+'[3]CONSOLIDADO GC-BPS abierto'!JD49</f>
        <v>222.02750900000001</v>
      </c>
      <c r="JE47" s="84">
        <f>+'[3]CONSOLIDADO GC-BPS abierto'!JE49</f>
        <v>112.70399999999999</v>
      </c>
      <c r="JF47" s="84">
        <f>+'[3]CONSOLIDADO GC-BPS abierto'!JF49</f>
        <v>92.902474999999995</v>
      </c>
      <c r="JG47" s="84">
        <f>+'[3]CONSOLIDADO GC-BPS abierto'!JG49</f>
        <v>61.488633999999998</v>
      </c>
      <c r="JH47" s="84">
        <f>+'[3]CONSOLIDADO GC-BPS abierto'!JH49</f>
        <v>148.24025300000002</v>
      </c>
      <c r="JI47" s="84">
        <f>+'[3]CONSOLIDADO GC-BPS abierto'!JI49</f>
        <v>92.465775999999991</v>
      </c>
      <c r="JJ47" s="84">
        <f>+'[3]CONSOLIDADO GC-BPS abierto'!JJ49</f>
        <v>64.849730999999991</v>
      </c>
      <c r="JK47" s="84">
        <f>+'[3]CONSOLIDADO GC-BPS abierto'!JK49</f>
        <v>65.057314999999988</v>
      </c>
      <c r="JL47" s="84">
        <f>+'[3]CONSOLIDADO GC-BPS abierto'!JL49</f>
        <v>106.309832</v>
      </c>
      <c r="JM47" s="84">
        <f>+'[3]CONSOLIDADO GC-BPS abierto'!JM49</f>
        <v>92.215262999999993</v>
      </c>
      <c r="JN47" s="84">
        <f>+'[3]CONSOLIDADO GC-BPS abierto'!JN49</f>
        <v>93.848611999999989</v>
      </c>
      <c r="JO47" s="84">
        <f>+'[3]CONSOLIDADO GC-BPS abierto'!JO49</f>
        <v>89.807784999999996</v>
      </c>
      <c r="JP47" s="84">
        <f>+'[3]CONSOLIDADO GC-BPS abierto'!JP49</f>
        <v>94.718170999999984</v>
      </c>
      <c r="JQ47" s="84">
        <f>+'[3]CONSOLIDADO GC-BPS abierto'!JQ49</f>
        <v>132.95190599999998</v>
      </c>
      <c r="JR47" s="84">
        <f>+'[3]CONSOLIDADO GC-BPS abierto'!JR49</f>
        <v>113.87473799999999</v>
      </c>
      <c r="JS47" s="84">
        <f>+'[3]CONSOLIDADO GC-BPS abierto'!JS49</f>
        <v>101.13839999999999</v>
      </c>
      <c r="JT47" s="84">
        <f>+'[3]CONSOLIDADO GC-BPS abierto'!JT49</f>
        <v>158.23523800000001</v>
      </c>
      <c r="JU47" s="84">
        <f>+'[3]CONSOLIDADO GC-BPS abierto'!JU49</f>
        <v>100.77844</v>
      </c>
      <c r="JV47" s="84">
        <f>+'[3]CONSOLIDADO GC-BPS abierto'!JV49</f>
        <v>103.839325</v>
      </c>
      <c r="JW47" s="84">
        <f>+'[3]CONSOLIDADO GC-BPS abierto'!JW49</f>
        <v>169.018201</v>
      </c>
      <c r="JX47" s="84">
        <f>+'[3]CONSOLIDADO GC-BPS abierto'!JX49</f>
        <v>112.177447</v>
      </c>
      <c r="JY47" s="84">
        <f>+'[3]CONSOLIDADO GC-BPS abierto'!JY49</f>
        <v>109.086781</v>
      </c>
      <c r="JZ47" s="84">
        <f>+'[3]CONSOLIDADO GC-BPS abierto'!JZ49</f>
        <v>106.78371199999999</v>
      </c>
      <c r="KA47" s="84">
        <f>+'[3]CONSOLIDADO GC-BPS abierto'!KA49</f>
        <v>816.55503699999997</v>
      </c>
      <c r="KB47" s="84">
        <f>+'[3]CONSOLIDADO GC-BPS abierto'!KB49</f>
        <v>800.15658299999996</v>
      </c>
      <c r="KC47" s="84">
        <f>+'[3]CONSOLIDADO GC-BPS abierto'!KC49</f>
        <v>473.55298099999999</v>
      </c>
      <c r="KD47" s="84">
        <f>+'[3]CONSOLIDADO GC-BPS abierto'!KD49</f>
        <v>132.02001000000001</v>
      </c>
      <c r="KE47" s="84">
        <f>+'[3]CONSOLIDADO GC-BPS abierto'!KE49</f>
        <v>9.6253999999999991</v>
      </c>
      <c r="KF47" s="84">
        <f>+'[3]CONSOLIDADO GC-BPS abierto'!KF49</f>
        <v>265.48636800000003</v>
      </c>
      <c r="KG47" s="84">
        <f>+'[3]CONSOLIDADO GC-BPS abierto'!KG49</f>
        <v>297.96045499999997</v>
      </c>
      <c r="KH47" s="84">
        <f>+'[3]CONSOLIDADO GC-BPS abierto'!KH49</f>
        <v>86.177016000000009</v>
      </c>
      <c r="KI47" s="84">
        <f>+'[3]CONSOLIDADO GC-BPS abierto'!KI49</f>
        <v>85.6755</v>
      </c>
      <c r="KJ47" s="84">
        <f>+'[3]CONSOLIDADO GC-BPS abierto'!KJ49</f>
        <v>98.705601000000001</v>
      </c>
      <c r="KK47" s="84">
        <f>+'[3]CONSOLIDADO GC-BPS abierto'!KK49</f>
        <v>115.76280935</v>
      </c>
      <c r="KL47" s="84">
        <f>+'[3]CONSOLIDADO GC-BPS abierto'!KL49</f>
        <v>7.7498659999999999</v>
      </c>
      <c r="KM47" s="84">
        <f>+'[3]CONSOLIDADO GC-BPS abierto'!KM49</f>
        <v>179.79691999999997</v>
      </c>
      <c r="KN47" s="84">
        <f>+'[3]CONSOLIDADO GC-BPS abierto'!KN49</f>
        <v>10.409560000000001</v>
      </c>
      <c r="KO47" s="84">
        <f>+'[3]CONSOLIDADO GC-BPS abierto'!KO49</f>
        <v>123.76717500000002</v>
      </c>
      <c r="KP47" s="84">
        <f>+'[3]CONSOLIDADO GC-BPS abierto'!KP49</f>
        <v>103.33590400000001</v>
      </c>
      <c r="KQ47" s="84">
        <f>+'[3]CONSOLIDADO GC-BPS abierto'!KQ49</f>
        <v>10.314162</v>
      </c>
      <c r="KR47" s="84">
        <f>+'[3]CONSOLIDADO GC-BPS abierto'!KR49</f>
        <v>52.933451999999996</v>
      </c>
    </row>
    <row r="48" spans="1:304" x14ac:dyDescent="0.25">
      <c r="A48" s="104" t="s">
        <v>215</v>
      </c>
      <c r="B48" s="35">
        <f>+SUM(B49:B52,B56)-B53</f>
        <v>794.45229199999994</v>
      </c>
      <c r="C48" s="35">
        <f t="shared" ref="C48:BN48" si="295">+SUM(C49:C52,C56)-C53</f>
        <v>670.96620799999994</v>
      </c>
      <c r="D48" s="35">
        <f t="shared" si="295"/>
        <v>903.09554900000012</v>
      </c>
      <c r="E48" s="35">
        <f t="shared" si="295"/>
        <v>647.52052800000001</v>
      </c>
      <c r="F48" s="35">
        <f t="shared" si="295"/>
        <v>787.13102000000003</v>
      </c>
      <c r="G48" s="35">
        <f t="shared" si="295"/>
        <v>772.64624600000002</v>
      </c>
      <c r="H48" s="35">
        <f t="shared" si="295"/>
        <v>859.20968000000005</v>
      </c>
      <c r="I48" s="35">
        <f t="shared" si="295"/>
        <v>763.83968900000013</v>
      </c>
      <c r="J48" s="35">
        <f t="shared" si="295"/>
        <v>786.11480699999981</v>
      </c>
      <c r="K48" s="35">
        <f t="shared" si="295"/>
        <v>709.30960799999991</v>
      </c>
      <c r="L48" s="35">
        <f t="shared" si="295"/>
        <v>851.9169310000002</v>
      </c>
      <c r="M48" s="35">
        <f t="shared" si="295"/>
        <v>1072.4788190000002</v>
      </c>
      <c r="N48" s="35">
        <f t="shared" si="295"/>
        <v>821.75954299999989</v>
      </c>
      <c r="O48" s="35">
        <f t="shared" si="295"/>
        <v>870.24030500000003</v>
      </c>
      <c r="P48" s="35">
        <f t="shared" si="295"/>
        <v>987.40849300000002</v>
      </c>
      <c r="Q48" s="35">
        <f t="shared" si="295"/>
        <v>744.27514100000008</v>
      </c>
      <c r="R48" s="35">
        <f t="shared" si="295"/>
        <v>836.4293009999999</v>
      </c>
      <c r="S48" s="35">
        <f t="shared" si="295"/>
        <v>787.24279200000012</v>
      </c>
      <c r="T48" s="35">
        <f t="shared" si="295"/>
        <v>911.68550699999992</v>
      </c>
      <c r="U48" s="35">
        <f t="shared" si="295"/>
        <v>793.42646999999988</v>
      </c>
      <c r="V48" s="35">
        <f t="shared" si="295"/>
        <v>868.93620599999997</v>
      </c>
      <c r="W48" s="35">
        <f t="shared" si="295"/>
        <v>768.83946400000002</v>
      </c>
      <c r="X48" s="35">
        <f t="shared" si="295"/>
        <v>850.488519</v>
      </c>
      <c r="Y48" s="35">
        <f t="shared" si="295"/>
        <v>1004.282778</v>
      </c>
      <c r="Z48" s="35">
        <f t="shared" si="295"/>
        <v>811.380042</v>
      </c>
      <c r="AA48" s="35">
        <f t="shared" si="295"/>
        <v>777.92679799999974</v>
      </c>
      <c r="AB48" s="35">
        <f t="shared" si="295"/>
        <v>905.80078900000001</v>
      </c>
      <c r="AC48" s="35">
        <f t="shared" si="295"/>
        <v>766.68195100000003</v>
      </c>
      <c r="AD48" s="35">
        <f t="shared" si="295"/>
        <v>877.28893999999991</v>
      </c>
      <c r="AE48" s="35">
        <f t="shared" si="295"/>
        <v>837.68149700000004</v>
      </c>
      <c r="AF48" s="35">
        <f t="shared" si="295"/>
        <v>906.26968099999999</v>
      </c>
      <c r="AG48" s="35">
        <f t="shared" si="295"/>
        <v>806.531205</v>
      </c>
      <c r="AH48" s="35">
        <f t="shared" si="295"/>
        <v>948.37924899999996</v>
      </c>
      <c r="AI48" s="35">
        <f t="shared" si="295"/>
        <v>764.55590400000006</v>
      </c>
      <c r="AJ48" s="35">
        <f t="shared" si="295"/>
        <v>967.85748499999988</v>
      </c>
      <c r="AK48" s="35">
        <f t="shared" si="295"/>
        <v>1011.1152080000001</v>
      </c>
      <c r="AL48" s="35">
        <f t="shared" si="295"/>
        <v>917.28221299999996</v>
      </c>
      <c r="AM48" s="35">
        <f t="shared" si="295"/>
        <v>801.391032</v>
      </c>
      <c r="AN48" s="35">
        <f t="shared" si="295"/>
        <v>920.29172199999982</v>
      </c>
      <c r="AO48" s="35">
        <f t="shared" si="295"/>
        <v>781.84382400000004</v>
      </c>
      <c r="AP48" s="35">
        <f t="shared" si="295"/>
        <v>913.0720500000001</v>
      </c>
      <c r="AQ48" s="35">
        <f t="shared" si="295"/>
        <v>809.25096300000018</v>
      </c>
      <c r="AR48" s="35">
        <f t="shared" si="295"/>
        <v>911.442634</v>
      </c>
      <c r="AS48" s="35">
        <f t="shared" si="295"/>
        <v>891.10512600000004</v>
      </c>
      <c r="AT48" s="35">
        <f t="shared" si="295"/>
        <v>919.76718500000015</v>
      </c>
      <c r="AU48" s="35">
        <f t="shared" si="295"/>
        <v>886.28353300000003</v>
      </c>
      <c r="AV48" s="35">
        <f t="shared" si="295"/>
        <v>930.17532799999992</v>
      </c>
      <c r="AW48" s="35">
        <f t="shared" si="295"/>
        <v>945.89611799999989</v>
      </c>
      <c r="AX48" s="35">
        <f t="shared" si="295"/>
        <v>911.1227090000001</v>
      </c>
      <c r="AY48" s="35">
        <f t="shared" si="295"/>
        <v>891.09542499999998</v>
      </c>
      <c r="AZ48" s="35">
        <f t="shared" si="295"/>
        <v>919.26094020000016</v>
      </c>
      <c r="BA48" s="35">
        <f t="shared" si="295"/>
        <v>762.24661399999991</v>
      </c>
      <c r="BB48" s="35">
        <f t="shared" si="295"/>
        <v>949.11543800000004</v>
      </c>
      <c r="BC48" s="35">
        <f t="shared" si="295"/>
        <v>817.29438699999992</v>
      </c>
      <c r="BD48" s="35">
        <f t="shared" si="295"/>
        <v>999.82051799999999</v>
      </c>
      <c r="BE48" s="35">
        <f t="shared" si="295"/>
        <v>987.6464253477518</v>
      </c>
      <c r="BF48" s="35">
        <f t="shared" si="295"/>
        <v>1010.698677346121</v>
      </c>
      <c r="BG48" s="35">
        <f t="shared" si="295"/>
        <v>864.88065560562188</v>
      </c>
      <c r="BH48" s="35">
        <f t="shared" si="295"/>
        <v>1015.6614380756481</v>
      </c>
      <c r="BI48" s="35">
        <f t="shared" si="295"/>
        <v>1050.2821101331401</v>
      </c>
      <c r="BJ48" s="35">
        <f t="shared" si="295"/>
        <v>1039.5614082599998</v>
      </c>
      <c r="BK48" s="35">
        <f t="shared" si="295"/>
        <v>984.51613550999991</v>
      </c>
      <c r="BL48" s="35">
        <f t="shared" si="295"/>
        <v>1247.9062733199996</v>
      </c>
      <c r="BM48" s="35">
        <f t="shared" si="295"/>
        <v>770.86466562999999</v>
      </c>
      <c r="BN48" s="35">
        <f t="shared" si="295"/>
        <v>1050.52035475</v>
      </c>
      <c r="BO48" s="35">
        <f t="shared" ref="BO48:DZ48" si="296">+SUM(BO49:BO52,BO56)-BO53</f>
        <v>996.03084862999992</v>
      </c>
      <c r="BP48" s="35">
        <f t="shared" si="296"/>
        <v>1078.81855666</v>
      </c>
      <c r="BQ48" s="35">
        <f t="shared" si="296"/>
        <v>986.45199023000009</v>
      </c>
      <c r="BR48" s="35">
        <f t="shared" si="296"/>
        <v>1107.839010442</v>
      </c>
      <c r="BS48" s="35">
        <f t="shared" si="296"/>
        <v>1018.0648589500001</v>
      </c>
      <c r="BT48" s="35">
        <f t="shared" si="296"/>
        <v>1164.95132119</v>
      </c>
      <c r="BU48" s="35">
        <f t="shared" si="296"/>
        <v>1207.3589598399994</v>
      </c>
      <c r="BV48" s="35">
        <f t="shared" si="296"/>
        <v>1114.6450943999998</v>
      </c>
      <c r="BW48" s="35">
        <f t="shared" si="296"/>
        <v>1136.4192753000002</v>
      </c>
      <c r="BX48" s="35">
        <f t="shared" si="296"/>
        <v>1223.37145799</v>
      </c>
      <c r="BY48" s="35">
        <f t="shared" si="296"/>
        <v>944.21787330999996</v>
      </c>
      <c r="BZ48" s="35">
        <f t="shared" si="296"/>
        <v>1149.2854601100003</v>
      </c>
      <c r="CA48" s="35">
        <f t="shared" si="296"/>
        <v>1048.0264804400003</v>
      </c>
      <c r="CB48" s="35">
        <f t="shared" si="296"/>
        <v>1181.5511567400001</v>
      </c>
      <c r="CC48" s="35">
        <f t="shared" si="296"/>
        <v>1176.5240618599996</v>
      </c>
      <c r="CD48" s="35">
        <f t="shared" si="296"/>
        <v>1246.4034577800003</v>
      </c>
      <c r="CE48" s="35">
        <f t="shared" si="296"/>
        <v>1117.8491132000001</v>
      </c>
      <c r="CF48" s="35">
        <f t="shared" si="296"/>
        <v>1291.4234056099999</v>
      </c>
      <c r="CG48" s="35">
        <f t="shared" si="296"/>
        <v>1414.7523153899999</v>
      </c>
      <c r="CH48" s="35">
        <f t="shared" si="296"/>
        <v>1288.0331529500002</v>
      </c>
      <c r="CI48" s="35">
        <f t="shared" si="296"/>
        <v>1285.4020236600004</v>
      </c>
      <c r="CJ48" s="35">
        <f t="shared" si="296"/>
        <v>1489.0776863599999</v>
      </c>
      <c r="CK48" s="35">
        <f t="shared" si="296"/>
        <v>1065.3140548900005</v>
      </c>
      <c r="CL48" s="35">
        <f t="shared" si="296"/>
        <v>1340.2761859900002</v>
      </c>
      <c r="CM48" s="35">
        <f t="shared" si="296"/>
        <v>1305.4375066200002</v>
      </c>
      <c r="CN48" s="35">
        <f t="shared" si="296"/>
        <v>1374.21163639</v>
      </c>
      <c r="CO48" s="35">
        <f t="shared" si="296"/>
        <v>1419.8331094200003</v>
      </c>
      <c r="CP48" s="35">
        <f t="shared" si="296"/>
        <v>1442.3595421100001</v>
      </c>
      <c r="CQ48" s="35">
        <f t="shared" si="296"/>
        <v>1339.2308593599996</v>
      </c>
      <c r="CR48" s="35">
        <f t="shared" si="296"/>
        <v>1600.98884825</v>
      </c>
      <c r="CS48" s="35">
        <f t="shared" si="296"/>
        <v>1783.6591943299998</v>
      </c>
      <c r="CT48" s="35">
        <f t="shared" si="296"/>
        <v>1598.18302567</v>
      </c>
      <c r="CU48" s="35">
        <f t="shared" si="296"/>
        <v>1568.1954721</v>
      </c>
      <c r="CV48" s="35">
        <f t="shared" si="296"/>
        <v>3034.3823224800008</v>
      </c>
      <c r="CW48" s="35">
        <f t="shared" si="296"/>
        <v>53.147037640000008</v>
      </c>
      <c r="CX48" s="35">
        <f t="shared" si="296"/>
        <v>1649.6389000700001</v>
      </c>
      <c r="CY48" s="35">
        <f t="shared" si="296"/>
        <v>1693.0981266499998</v>
      </c>
      <c r="CZ48" s="35">
        <f t="shared" si="296"/>
        <v>1641.1811501899999</v>
      </c>
      <c r="DA48" s="35">
        <f t="shared" si="296"/>
        <v>1552.2086131199997</v>
      </c>
      <c r="DB48" s="35">
        <f t="shared" si="296"/>
        <v>1827.3493201699994</v>
      </c>
      <c r="DC48" s="35">
        <f t="shared" si="296"/>
        <v>1497.2010740399996</v>
      </c>
      <c r="DD48" s="35">
        <f t="shared" si="296"/>
        <v>1929.3503067500001</v>
      </c>
      <c r="DE48" s="35">
        <f t="shared" si="296"/>
        <v>2208.7226407600001</v>
      </c>
      <c r="DF48" s="35">
        <f t="shared" si="296"/>
        <v>2028.8232080799996</v>
      </c>
      <c r="DG48" s="35">
        <f t="shared" si="296"/>
        <v>2394.7539907800005</v>
      </c>
      <c r="DH48" s="35">
        <f t="shared" si="296"/>
        <v>2058.8454987899995</v>
      </c>
      <c r="DI48" s="35">
        <f t="shared" si="296"/>
        <v>2187.7183208099996</v>
      </c>
      <c r="DJ48" s="35">
        <f t="shared" si="296"/>
        <v>2111.4917000499995</v>
      </c>
      <c r="DK48" s="35">
        <f t="shared" si="296"/>
        <v>2517.6265978900001</v>
      </c>
      <c r="DL48" s="35">
        <f t="shared" si="296"/>
        <v>2174.92082742</v>
      </c>
      <c r="DM48" s="35">
        <f t="shared" si="296"/>
        <v>2323.9206444900001</v>
      </c>
      <c r="DN48" s="35">
        <f t="shared" si="296"/>
        <v>2640.4922321899994</v>
      </c>
      <c r="DO48" s="35">
        <f t="shared" si="296"/>
        <v>2405.9513724599997</v>
      </c>
      <c r="DP48" s="35">
        <f t="shared" si="296"/>
        <v>2560.4450610200001</v>
      </c>
      <c r="DQ48" s="35">
        <f t="shared" si="296"/>
        <v>3230.5460602299995</v>
      </c>
      <c r="DR48" s="35">
        <f t="shared" si="296"/>
        <v>2593.4730558400001</v>
      </c>
      <c r="DS48" s="35">
        <f t="shared" si="296"/>
        <v>2917.4005595999997</v>
      </c>
      <c r="DT48" s="35">
        <f t="shared" si="296"/>
        <v>3386.7122659899997</v>
      </c>
      <c r="DU48" s="35">
        <f t="shared" si="296"/>
        <v>2181.0575094599994</v>
      </c>
      <c r="DV48" s="35">
        <f t="shared" si="296"/>
        <v>2814.9830559400002</v>
      </c>
      <c r="DW48" s="35">
        <f t="shared" si="296"/>
        <v>2998.8024474699996</v>
      </c>
      <c r="DX48" s="35">
        <f t="shared" si="296"/>
        <v>2819.4244347100002</v>
      </c>
      <c r="DY48" s="35">
        <f t="shared" si="296"/>
        <v>3000.9057953299998</v>
      </c>
      <c r="DZ48" s="35">
        <f t="shared" si="296"/>
        <v>2828.0248032</v>
      </c>
      <c r="EA48" s="35">
        <f t="shared" ref="EA48:GL48" si="297">+SUM(EA49:EA52,EA56)-EA53</f>
        <v>2922.3791929399995</v>
      </c>
      <c r="EB48" s="35">
        <f t="shared" si="297"/>
        <v>2895.4182267200003</v>
      </c>
      <c r="EC48" s="35">
        <f t="shared" si="297"/>
        <v>3920.9400711100002</v>
      </c>
      <c r="ED48" s="35">
        <f t="shared" si="297"/>
        <v>2889.5003690200001</v>
      </c>
      <c r="EE48" s="35">
        <f t="shared" si="297"/>
        <v>3371.6726721599998</v>
      </c>
      <c r="EF48" s="35">
        <f t="shared" si="297"/>
        <v>7948.7821844400014</v>
      </c>
      <c r="EG48" s="35">
        <f t="shared" si="297"/>
        <v>-1570.4959609900013</v>
      </c>
      <c r="EH48" s="35">
        <f t="shared" si="297"/>
        <v>3173.4804746499995</v>
      </c>
      <c r="EI48" s="35">
        <f t="shared" si="297"/>
        <v>3717.786170060001</v>
      </c>
      <c r="EJ48" s="35">
        <f t="shared" si="297"/>
        <v>3085.7418335900002</v>
      </c>
      <c r="EK48" s="35">
        <f t="shared" si="297"/>
        <v>3414.8668827300003</v>
      </c>
      <c r="EL48" s="35">
        <f t="shared" si="297"/>
        <v>3334.57089473</v>
      </c>
      <c r="EM48" s="35">
        <f t="shared" si="297"/>
        <v>3372.2612107000004</v>
      </c>
      <c r="EN48" s="35">
        <f t="shared" si="297"/>
        <v>3691.2335796400002</v>
      </c>
      <c r="EO48" s="35">
        <f t="shared" si="297"/>
        <v>4565.2610200199997</v>
      </c>
      <c r="EP48" s="35">
        <f t="shared" si="297"/>
        <v>3436.2072125900004</v>
      </c>
      <c r="EQ48" s="35">
        <f t="shared" si="297"/>
        <v>4049.4966814700001</v>
      </c>
      <c r="ER48" s="35">
        <f t="shared" si="297"/>
        <v>5416.6149908099987</v>
      </c>
      <c r="ES48" s="35">
        <f t="shared" si="297"/>
        <v>1909.9525682599997</v>
      </c>
      <c r="ET48" s="35">
        <f t="shared" si="297"/>
        <v>3799.8248269299993</v>
      </c>
      <c r="EU48" s="35">
        <f t="shared" si="297"/>
        <v>4410.5332816699993</v>
      </c>
      <c r="EV48" s="35">
        <f t="shared" si="297"/>
        <v>3845.7429469300005</v>
      </c>
      <c r="EW48" s="35">
        <f t="shared" si="297"/>
        <v>4439.7400956700012</v>
      </c>
      <c r="EX48" s="35">
        <f t="shared" si="297"/>
        <v>4102.9504404100007</v>
      </c>
      <c r="EY48" s="35">
        <f t="shared" si="297"/>
        <v>4351.8115544300008</v>
      </c>
      <c r="EZ48" s="35">
        <f t="shared" si="297"/>
        <v>4259.0648845200003</v>
      </c>
      <c r="FA48" s="35">
        <f t="shared" si="297"/>
        <v>6032.7400584500001</v>
      </c>
      <c r="FB48" s="35">
        <f t="shared" si="297"/>
        <v>4236.2912260599996</v>
      </c>
      <c r="FC48" s="35">
        <f t="shared" si="297"/>
        <v>4991.4799652800011</v>
      </c>
      <c r="FD48" s="35">
        <f t="shared" si="297"/>
        <v>11210.42994916</v>
      </c>
      <c r="FE48" s="35">
        <f t="shared" si="297"/>
        <v>-1707.8720627099992</v>
      </c>
      <c r="FF48" s="35">
        <f t="shared" si="297"/>
        <v>4603.716097550001</v>
      </c>
      <c r="FG48" s="35">
        <f t="shared" si="297"/>
        <v>5389.6589826299996</v>
      </c>
      <c r="FH48" s="35">
        <f t="shared" si="297"/>
        <v>4785.1197249100005</v>
      </c>
      <c r="FI48" s="35">
        <f t="shared" si="297"/>
        <v>5726.9711008100003</v>
      </c>
      <c r="FJ48" s="35">
        <f t="shared" si="297"/>
        <v>5958.4541404000011</v>
      </c>
      <c r="FK48" s="35">
        <f t="shared" si="297"/>
        <v>6576.9095787799988</v>
      </c>
      <c r="FL48" s="35">
        <f t="shared" si="297"/>
        <v>4274.9276440100002</v>
      </c>
      <c r="FM48" s="35">
        <f t="shared" si="297"/>
        <v>7540.8076883999984</v>
      </c>
      <c r="FN48" s="35">
        <f t="shared" si="297"/>
        <v>7901.57620013</v>
      </c>
      <c r="FO48" s="35">
        <f t="shared" si="297"/>
        <v>6242.905061559999</v>
      </c>
      <c r="FP48" s="35">
        <f t="shared" si="297"/>
        <v>3547.5544021499986</v>
      </c>
      <c r="FQ48" s="35">
        <f t="shared" si="297"/>
        <v>5275.0845409800004</v>
      </c>
      <c r="FR48" s="35">
        <f t="shared" si="297"/>
        <v>5632.0363945099998</v>
      </c>
      <c r="FS48" s="35">
        <f t="shared" si="297"/>
        <v>6780.9432106099994</v>
      </c>
      <c r="FT48" s="35">
        <f t="shared" si="297"/>
        <v>6068.3953479200009</v>
      </c>
      <c r="FU48" s="35">
        <f t="shared" si="297"/>
        <v>6558.1476275399991</v>
      </c>
      <c r="FV48" s="35">
        <f t="shared" si="297"/>
        <v>7414.7299176995366</v>
      </c>
      <c r="FW48" s="35">
        <f t="shared" si="297"/>
        <v>6519.6644749500001</v>
      </c>
      <c r="FX48" s="35">
        <f t="shared" si="297"/>
        <v>6169.6110637000002</v>
      </c>
      <c r="FY48" s="35">
        <f t="shared" si="297"/>
        <v>9003.2034968299995</v>
      </c>
      <c r="FZ48" s="35">
        <f t="shared" si="297"/>
        <v>6204.154081900002</v>
      </c>
      <c r="GA48" s="35">
        <f t="shared" si="297"/>
        <v>10055.280095389999</v>
      </c>
      <c r="GB48" s="35">
        <f t="shared" si="297"/>
        <v>7011.2419811899999</v>
      </c>
      <c r="GC48" s="35">
        <f t="shared" si="297"/>
        <v>4103.0651512299992</v>
      </c>
      <c r="GD48" s="35">
        <f t="shared" si="297"/>
        <v>6417.3302638099995</v>
      </c>
      <c r="GE48" s="35">
        <f t="shared" si="297"/>
        <v>7790.0584372400008</v>
      </c>
      <c r="GF48" s="35">
        <f t="shared" si="297"/>
        <v>7080.9468836999986</v>
      </c>
      <c r="GG48" s="35">
        <f t="shared" si="297"/>
        <v>7644.0626056000019</v>
      </c>
      <c r="GH48" s="35">
        <f t="shared" si="297"/>
        <v>8855.0682924800003</v>
      </c>
      <c r="GI48" s="35">
        <f t="shared" si="297"/>
        <v>7713.5531233000002</v>
      </c>
      <c r="GJ48" s="35">
        <f t="shared" si="297"/>
        <v>7230.1700326399996</v>
      </c>
      <c r="GK48" s="35">
        <f t="shared" si="297"/>
        <v>10253.906828069999</v>
      </c>
      <c r="GL48" s="35">
        <f t="shared" si="297"/>
        <v>7514.4832572700016</v>
      </c>
      <c r="GM48" s="35">
        <f t="shared" ref="GM48:HH48" si="298">+SUM(GM49:GM52,GM56)-GM53</f>
        <v>8505.2521246399992</v>
      </c>
      <c r="GN48" s="35">
        <f t="shared" si="298"/>
        <v>10524.07196909</v>
      </c>
      <c r="GO48" s="35">
        <f t="shared" si="298"/>
        <v>4933.3332197</v>
      </c>
      <c r="GP48" s="35">
        <f t="shared" si="298"/>
        <v>7649.4061218699972</v>
      </c>
      <c r="GQ48" s="35">
        <f t="shared" si="298"/>
        <v>9143.4906847999937</v>
      </c>
      <c r="GR48" s="35">
        <f t="shared" si="298"/>
        <v>7646.3872130799991</v>
      </c>
      <c r="GS48" s="35">
        <f t="shared" si="298"/>
        <v>8658.7442657200008</v>
      </c>
      <c r="GT48" s="35">
        <f t="shared" si="298"/>
        <v>9889.3541494700003</v>
      </c>
      <c r="GU48" s="35">
        <f t="shared" si="298"/>
        <v>9297.4807840499998</v>
      </c>
      <c r="GV48" s="35">
        <f t="shared" si="298"/>
        <v>8161.73896676</v>
      </c>
      <c r="GW48" s="35">
        <f t="shared" si="298"/>
        <v>10762.418683769998</v>
      </c>
      <c r="GX48" s="35">
        <f t="shared" si="298"/>
        <v>8581.7627186299997</v>
      </c>
      <c r="GY48" s="35">
        <f t="shared" si="298"/>
        <v>9691.9982439100004</v>
      </c>
      <c r="GZ48" s="35">
        <f t="shared" si="298"/>
        <v>9123.5845835499986</v>
      </c>
      <c r="HA48" s="35">
        <f t="shared" si="298"/>
        <v>8483.0022521299998</v>
      </c>
      <c r="HB48" s="35">
        <f t="shared" si="298"/>
        <v>8849.0535810099991</v>
      </c>
      <c r="HC48" s="35">
        <f t="shared" si="298"/>
        <v>9976.5131729999994</v>
      </c>
      <c r="HD48" s="35">
        <f t="shared" si="298"/>
        <v>9077.6472531399977</v>
      </c>
      <c r="HE48" s="35">
        <f t="shared" si="298"/>
        <v>10105.902497380001</v>
      </c>
      <c r="HF48" s="35">
        <f t="shared" si="298"/>
        <v>11947.63575143</v>
      </c>
      <c r="HG48" s="35">
        <f t="shared" si="298"/>
        <v>9349.6937281299997</v>
      </c>
      <c r="HH48" s="35">
        <f t="shared" si="298"/>
        <v>9665.4315423699991</v>
      </c>
      <c r="HI48" s="35">
        <f t="shared" ref="HI48:HO48" si="299">+SUM(HI49:HI52,HI56)-HI53</f>
        <v>12402.656224169998</v>
      </c>
      <c r="HJ48" s="35">
        <f t="shared" si="299"/>
        <v>9542.4209795999977</v>
      </c>
      <c r="HK48" s="35">
        <f t="shared" si="299"/>
        <v>10990.063880619999</v>
      </c>
      <c r="HL48" s="35">
        <f t="shared" si="299"/>
        <v>13805.803717639999</v>
      </c>
      <c r="HM48" s="35">
        <f t="shared" si="299"/>
        <v>6082.1352604500007</v>
      </c>
      <c r="HN48" s="35">
        <f t="shared" si="299"/>
        <v>9824.5895021299984</v>
      </c>
      <c r="HO48" s="35">
        <f t="shared" si="299"/>
        <v>11355.33081469</v>
      </c>
      <c r="HP48" s="35">
        <f t="shared" ref="HP48:HU48" si="300">+SUM(HP49:HP52,HP56)-HP53</f>
        <v>9999.9673889599999</v>
      </c>
      <c r="HQ48" s="35">
        <f t="shared" si="300"/>
        <v>11020.262447459998</v>
      </c>
      <c r="HR48" s="35">
        <f t="shared" si="300"/>
        <v>13554.971489899996</v>
      </c>
      <c r="HS48" s="35">
        <f t="shared" si="300"/>
        <v>11051.981190849998</v>
      </c>
      <c r="HT48" s="35">
        <f t="shared" si="300"/>
        <v>10153.224927949999</v>
      </c>
      <c r="HU48" s="35">
        <f t="shared" si="300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301">+SUM(HZ49:HZ52,HZ56)-HZ53</f>
        <v>10689.35478686</v>
      </c>
      <c r="IA48" s="35">
        <f t="shared" si="301"/>
        <v>11559.034199049998</v>
      </c>
      <c r="IB48" s="35">
        <f t="shared" si="301"/>
        <v>10901.978794019999</v>
      </c>
      <c r="IC48" s="35">
        <f t="shared" si="301"/>
        <v>11797.548470219997</v>
      </c>
      <c r="ID48" s="35">
        <f t="shared" si="301"/>
        <v>14688.17715102</v>
      </c>
      <c r="IE48" s="35">
        <f t="shared" si="301"/>
        <v>12595.312264159998</v>
      </c>
      <c r="IF48" s="35">
        <f t="shared" si="301"/>
        <v>10918.065429239998</v>
      </c>
      <c r="IG48" s="35">
        <f t="shared" si="301"/>
        <v>15477.700406169995</v>
      </c>
      <c r="IH48" s="35">
        <f t="shared" ref="IH48:IS48" si="302">+SUM(IH49:IH52,IH56)-IH53</f>
        <v>11260.25896159</v>
      </c>
      <c r="II48" s="35">
        <f t="shared" si="302"/>
        <v>12912.872172400001</v>
      </c>
      <c r="IJ48" s="35">
        <f t="shared" si="302"/>
        <v>11396.68401438</v>
      </c>
      <c r="IK48" s="35">
        <f t="shared" si="302"/>
        <v>12022.738043270001</v>
      </c>
      <c r="IL48" s="35">
        <f t="shared" si="302"/>
        <v>11361.781696009999</v>
      </c>
      <c r="IM48" s="35">
        <f t="shared" si="302"/>
        <v>12894.445128859998</v>
      </c>
      <c r="IN48" s="35">
        <f t="shared" si="302"/>
        <v>11748.61004935</v>
      </c>
      <c r="IO48" s="35">
        <f t="shared" si="302"/>
        <v>12948.616717109999</v>
      </c>
      <c r="IP48" s="35">
        <f t="shared" si="302"/>
        <v>16041.227530620003</v>
      </c>
      <c r="IQ48" s="35">
        <f t="shared" si="302"/>
        <v>12951.39314102</v>
      </c>
      <c r="IR48" s="35">
        <f>+SUM(IR49:IR52,IR56)-IR53</f>
        <v>11848.853261070002</v>
      </c>
      <c r="IS48" s="35">
        <f t="shared" si="302"/>
        <v>16539.208141119998</v>
      </c>
      <c r="IT48" s="35">
        <f t="shared" ref="IT48:IV48" si="303">+SUM(IT49:IT52,IT56)-IT53</f>
        <v>12221.054378979998</v>
      </c>
      <c r="IU48" s="35">
        <f t="shared" si="303"/>
        <v>14025.1748577</v>
      </c>
      <c r="IV48" s="35">
        <f t="shared" si="303"/>
        <v>14788.927996679999</v>
      </c>
      <c r="IW48" s="35">
        <f t="shared" ref="IW48:IX48" si="304">+SUM(IW49:IW52,IW56)-IW53</f>
        <v>10556.183922050001</v>
      </c>
      <c r="IX48" s="35">
        <f t="shared" si="304"/>
        <v>14859.761082909999</v>
      </c>
      <c r="IY48" s="35">
        <f t="shared" ref="IY48:JA48" si="305">+SUM(IY49:IY52,IY56)-IY53</f>
        <v>15744.539283399996</v>
      </c>
      <c r="IZ48" s="35">
        <f t="shared" si="305"/>
        <v>14181.557902310002</v>
      </c>
      <c r="JA48" s="35">
        <f t="shared" si="305"/>
        <v>15172.036236979999</v>
      </c>
      <c r="JB48" s="35">
        <f t="shared" ref="JB48:JC48" si="306">+SUM(JB49:JB52,JB56)-JB53</f>
        <v>18473.306495929995</v>
      </c>
      <c r="JC48" s="35">
        <f t="shared" si="306"/>
        <v>14573.773468289999</v>
      </c>
      <c r="JD48" s="35">
        <f t="shared" ref="JD48:JE48" si="307">+SUM(JD49:JD52,JD56)-JD53</f>
        <v>13341.26666539</v>
      </c>
      <c r="JE48" s="35">
        <f t="shared" si="307"/>
        <v>18196.296889060002</v>
      </c>
      <c r="JF48" s="35">
        <f t="shared" ref="JF48:JG48" si="308">+SUM(JF49:JF52,JF56)-JF53</f>
        <v>13569.637989349998</v>
      </c>
      <c r="JG48" s="35">
        <f t="shared" si="308"/>
        <v>16279.205888490009</v>
      </c>
      <c r="JH48" s="35">
        <f t="shared" ref="JH48:JI48" si="309">+SUM(JH49:JH52,JH56)-JH53</f>
        <v>16803.957659440021</v>
      </c>
      <c r="JI48" s="35">
        <f t="shared" si="309"/>
        <v>11492.890203900006</v>
      </c>
      <c r="JJ48" s="35">
        <f t="shared" ref="JJ48:JK48" si="310">+SUM(JJ49:JJ52,JJ56)-JJ53</f>
        <v>14358.253625759991</v>
      </c>
      <c r="JK48" s="35">
        <f t="shared" si="310"/>
        <v>16107.297575770004</v>
      </c>
      <c r="JL48" s="35">
        <f t="shared" ref="JL48:JM48" si="311">+SUM(JL49:JL52,JL56)-JL53</f>
        <v>14785.73941435001</v>
      </c>
      <c r="JM48" s="35">
        <f t="shared" si="311"/>
        <v>16091.83592184</v>
      </c>
      <c r="JN48" s="35">
        <f t="shared" ref="JN48:JO48" si="312">+SUM(JN49:JN52,JN56)-JN53</f>
        <v>19298.423884610002</v>
      </c>
      <c r="JO48" s="35">
        <f t="shared" si="312"/>
        <v>15419.554108039994</v>
      </c>
      <c r="JP48" s="35">
        <f t="shared" ref="JP48" si="313">+SUM(JP49:JP52,JP56)-JP53</f>
        <v>14029.334594690001</v>
      </c>
      <c r="JQ48" s="35">
        <f t="shared" ref="JQ48:JR48" si="314">+SUM(JQ49:JQ52,JQ56)-JQ53</f>
        <v>19349.545557019996</v>
      </c>
      <c r="JR48" s="35">
        <f t="shared" si="314"/>
        <v>14099.721905269998</v>
      </c>
      <c r="JS48" s="35">
        <f t="shared" ref="JS48:JT48" si="315">+SUM(JS49:JS52,JS56)-JS53</f>
        <v>16832.94262522001</v>
      </c>
      <c r="JT48" s="35">
        <f t="shared" si="315"/>
        <v>15813.870832654746</v>
      </c>
      <c r="JU48" s="35">
        <f t="shared" ref="JU48:JV48" si="316">+SUM(JU49:JU52,JU56)-JU53</f>
        <v>14543.870249384396</v>
      </c>
      <c r="JV48" s="35">
        <f t="shared" si="316"/>
        <v>14631.6988744756</v>
      </c>
      <c r="JW48" s="35">
        <f t="shared" ref="JW48:JX48" si="317">+SUM(JW49:JW52,JW56)-JW53</f>
        <v>16993.696538054002</v>
      </c>
      <c r="JX48" s="35">
        <f t="shared" si="317"/>
        <v>14964.496890693194</v>
      </c>
      <c r="JY48" s="35">
        <f t="shared" ref="JY48:JZ48" si="318">+SUM(JY49:JY52,JY56)-JY53</f>
        <v>16390.963409868396</v>
      </c>
      <c r="JZ48" s="35">
        <f t="shared" si="318"/>
        <v>21951.39834774</v>
      </c>
      <c r="KA48" s="35">
        <f t="shared" ref="KA48:KB48" si="319">+SUM(KA49:KA52,KA56)-KA53</f>
        <v>17328.415016544812</v>
      </c>
      <c r="KB48" s="35">
        <f t="shared" si="319"/>
        <v>16164.810056580598</v>
      </c>
      <c r="KC48" s="35">
        <f t="shared" ref="KC48:KD48" si="320">+SUM(KC49:KC52,KC56)-KC53</f>
        <v>22115.896690580001</v>
      </c>
      <c r="KD48" s="35">
        <f t="shared" si="320"/>
        <v>16988.937666280006</v>
      </c>
      <c r="KE48" s="35">
        <f t="shared" ref="KE48:KF48" si="321">+SUM(KE49:KE52,KE56)-KE53</f>
        <v>17771.805726369999</v>
      </c>
      <c r="KF48" s="35">
        <f t="shared" si="321"/>
        <v>22419.792481595192</v>
      </c>
      <c r="KG48" s="35">
        <f t="shared" ref="KG48:KH48" si="322">+SUM(KG49:KG52,KG56)-KG53</f>
        <v>12389.256534236805</v>
      </c>
      <c r="KH48" s="35">
        <f t="shared" si="322"/>
        <v>16389.03720237</v>
      </c>
      <c r="KI48" s="35">
        <f t="shared" ref="KI48:KM48" si="323">+SUM(KI49:KI52,KI56)-KI53</f>
        <v>18594.897913690002</v>
      </c>
      <c r="KJ48" s="35">
        <f t="shared" ref="KJ48" si="324">+SUM(KJ49:KJ52,KJ56)-KJ53</f>
        <v>16701.792028240001</v>
      </c>
      <c r="KK48" s="35">
        <f t="shared" si="323"/>
        <v>18762.786703290003</v>
      </c>
      <c r="KL48" s="35">
        <f t="shared" si="323"/>
        <v>23115.411726259998</v>
      </c>
      <c r="KM48" s="35">
        <f t="shared" si="323"/>
        <v>18339.213783140003</v>
      </c>
      <c r="KN48" s="35">
        <f t="shared" ref="KN48:KO48" si="325">+SUM(KN49:KN52,KN56)-KN53</f>
        <v>17422.187991650004</v>
      </c>
      <c r="KO48" s="35">
        <f t="shared" si="325"/>
        <v>23349.547622686521</v>
      </c>
      <c r="KP48" s="35">
        <f t="shared" ref="KP48:KQ48" si="326">+SUM(KP49:KP52,KP56)-KP53</f>
        <v>17879.311665772999</v>
      </c>
      <c r="KQ48" s="35">
        <f t="shared" si="326"/>
        <v>20841.510454653995</v>
      </c>
      <c r="KR48" s="35">
        <f t="shared" ref="KR48" si="327">+SUM(KR49:KR52,KR56)-KR53</f>
        <v>18721.913341992375</v>
      </c>
    </row>
    <row r="49" spans="1:304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f>+'[3]CONSOLIDADO GC-BPS abierto'!GL51</f>
        <v>4170.1975535187885</v>
      </c>
      <c r="GM49" s="84">
        <f>+'[3]CONSOLIDADO GC-BPS abierto'!GM51</f>
        <v>4168.26264325171</v>
      </c>
      <c r="GN49" s="84">
        <f>+'[3]CONSOLIDADO GC-BPS abierto'!GN51</f>
        <v>4164.6582092488479</v>
      </c>
      <c r="GO49" s="84">
        <f>+'[3]CONSOLIDADO GC-BPS abierto'!GO51</f>
        <v>4170.5207422811382</v>
      </c>
      <c r="GP49" s="84">
        <f>+'[3]CONSOLIDADO GC-BPS abierto'!GP51</f>
        <v>4289.9516584786788</v>
      </c>
      <c r="GQ49" s="84">
        <f>+'[3]CONSOLIDADO GC-BPS abierto'!GQ51</f>
        <v>4277.061753705605</v>
      </c>
      <c r="GR49" s="84">
        <f>+'[3]CONSOLIDADO GC-BPS abierto'!GR51</f>
        <v>4287.5889056170645</v>
      </c>
      <c r="GS49" s="84">
        <f>+'[3]CONSOLIDADO GC-BPS abierto'!GS51</f>
        <v>4231.8697181995785</v>
      </c>
      <c r="GT49" s="84">
        <f>+'[3]CONSOLIDADO GC-BPS abierto'!GT51</f>
        <v>6216.5114348522566</v>
      </c>
      <c r="GU49" s="84">
        <f>+'[3]CONSOLIDADO GC-BPS abierto'!GU51</f>
        <v>5425.0775323643675</v>
      </c>
      <c r="GV49" s="84">
        <f>+'[3]CONSOLIDADO GC-BPS abierto'!GV51</f>
        <v>4498.5679470096065</v>
      </c>
      <c r="GW49" s="84">
        <f>+'[3]CONSOLIDADO GC-BPS abierto'!GW51</f>
        <v>4488.6902243793847</v>
      </c>
      <c r="GX49" s="84">
        <f>+'[3]CONSOLIDADO GC-BPS abierto'!GX51</f>
        <v>4597.3580885515048</v>
      </c>
      <c r="GY49" s="84">
        <f>+'[3]CONSOLIDADO GC-BPS abierto'!GY51</f>
        <v>4925.4948942314413</v>
      </c>
      <c r="GZ49" s="84">
        <f>+'[3]CONSOLIDADO GC-BPS abierto'!GZ51</f>
        <v>4750.52354652553</v>
      </c>
      <c r="HA49" s="84">
        <f>+'[3]CONSOLIDADO GC-BPS abierto'!HA51</f>
        <v>4872.9481906698929</v>
      </c>
      <c r="HB49" s="84">
        <f>+'[3]CONSOLIDADO GC-BPS abierto'!HB51</f>
        <v>4871.6859515164406</v>
      </c>
      <c r="HC49" s="84">
        <f>+'[3]CONSOLIDADO GC-BPS abierto'!HC51</f>
        <v>4758.1840685439784</v>
      </c>
      <c r="HD49" s="84">
        <f>+'[3]CONSOLIDADO GC-BPS abierto'!HD51</f>
        <v>5226.0259297980292</v>
      </c>
      <c r="HE49" s="84">
        <f>+'[3]CONSOLIDADO GC-BPS abierto'!HE51</f>
        <v>5349.4354477812121</v>
      </c>
      <c r="HF49" s="84">
        <f>+'[3]CONSOLIDADO GC-BPS abierto'!HF51</f>
        <v>8041.5456013001185</v>
      </c>
      <c r="HG49" s="84">
        <f>+'[3]CONSOLIDADO GC-BPS abierto'!HG51</f>
        <v>5066.6481892272122</v>
      </c>
      <c r="HH49" s="84">
        <f>+'[3]CONSOLIDADO GC-BPS abierto'!HH51</f>
        <v>5512.6489509735384</v>
      </c>
      <c r="HI49" s="84">
        <f>+'[3]CONSOLIDADO GC-BPS abierto'!HI51</f>
        <v>5855.1436420511609</v>
      </c>
      <c r="HJ49" s="84">
        <f>+'[3]CONSOLIDADO GC-BPS abierto'!HJ51</f>
        <v>5435.1530133063725</v>
      </c>
      <c r="HK49" s="84">
        <f>+'[3]CONSOLIDADO GC-BPS abierto'!HK51</f>
        <v>5259.9857949400157</v>
      </c>
      <c r="HL49" s="84">
        <f>+'[3]CONSOLIDADO GC-BPS abierto'!HL51</f>
        <v>5685.2410610039333</v>
      </c>
      <c r="HM49" s="84">
        <f>+'[3]CONSOLIDADO GC-BPS abierto'!HM51</f>
        <v>5363.4789820509923</v>
      </c>
      <c r="HN49" s="84">
        <f>+'[3]CONSOLIDADO GC-BPS abierto'!HN51</f>
        <v>5600.9329785065338</v>
      </c>
      <c r="HO49" s="84">
        <f>+'[3]CONSOLIDADO GC-BPS abierto'!HO51</f>
        <v>5517.7797196646325</v>
      </c>
      <c r="HP49" s="84">
        <f>+'[3]CONSOLIDADO GC-BPS abierto'!HP51</f>
        <v>5606.1688293978023</v>
      </c>
      <c r="HQ49" s="84">
        <f>+'[3]CONSOLIDADO GC-BPS abierto'!HQ51</f>
        <v>5734.467571748145</v>
      </c>
      <c r="HR49" s="84">
        <f>+'[3]CONSOLIDADO GC-BPS abierto'!HR51</f>
        <v>9107.1375775564211</v>
      </c>
      <c r="HS49" s="84">
        <f>+'[3]CONSOLIDADO GC-BPS abierto'!HS51</f>
        <v>6358.7188558933794</v>
      </c>
      <c r="HT49" s="84">
        <f>+'[3]CONSOLIDADO GC-BPS abierto'!HT51</f>
        <v>5742.0431017316996</v>
      </c>
      <c r="HU49" s="84">
        <f>+'[3]CONSOLIDADO GC-BPS abierto'!HU51</f>
        <v>7187.6604043808711</v>
      </c>
      <c r="HV49" s="84">
        <f>+'[3]CONSOLIDADO GC-BPS abierto'!HV51</f>
        <v>5878.1823615314488</v>
      </c>
      <c r="HW49" s="84">
        <f>+'[3]CONSOLIDADO GC-BPS abierto'!HW51</f>
        <v>5834.4716716332305</v>
      </c>
      <c r="HX49" s="84">
        <f>+'[3]CONSOLIDADO GC-BPS abierto'!HX51</f>
        <v>5648.1772963614922</v>
      </c>
      <c r="HY49" s="84">
        <f>+'[3]CONSOLIDADO GC-BPS abierto'!HY51</f>
        <v>6228.0327666170615</v>
      </c>
      <c r="HZ49" s="84">
        <f>+'[3]CONSOLIDADO GC-BPS abierto'!HZ51</f>
        <v>5846.9668319229368</v>
      </c>
      <c r="IA49" s="84">
        <f>+'[3]CONSOLIDADO GC-BPS abierto'!IA51</f>
        <v>5952.820274618286</v>
      </c>
      <c r="IB49" s="84">
        <f>+'[3]CONSOLIDADO GC-BPS abierto'!IB51</f>
        <v>5849.2751842981943</v>
      </c>
      <c r="IC49" s="84">
        <f>+'[3]CONSOLIDADO GC-BPS abierto'!IC51</f>
        <v>6102.3796375813245</v>
      </c>
      <c r="ID49" s="84">
        <f>+'[3]CONSOLIDADO GC-BPS abierto'!ID51</f>
        <v>9842.9681735189497</v>
      </c>
      <c r="IE49" s="84">
        <f>+'[3]CONSOLIDADO GC-BPS abierto'!IE51</f>
        <v>7367.6566041581154</v>
      </c>
      <c r="IF49" s="84">
        <f>+'[3]CONSOLIDADO GC-BPS abierto'!IF51</f>
        <v>6116.7904126114854</v>
      </c>
      <c r="IG49" s="84">
        <f>+'[3]CONSOLIDADO GC-BPS abierto'!IG51</f>
        <v>7597.3238921334278</v>
      </c>
      <c r="IH49" s="84">
        <f>+'[3]CONSOLIDADO GC-BPS abierto'!IH51</f>
        <v>6431.1867644603944</v>
      </c>
      <c r="II49" s="84">
        <f>+'[3]CONSOLIDADO GC-BPS abierto'!II51</f>
        <v>6170.6606251244202</v>
      </c>
      <c r="IJ49" s="84">
        <f>+'[3]CONSOLIDADO GC-BPS abierto'!IJ51</f>
        <v>6433.3457087314018</v>
      </c>
      <c r="IK49" s="84">
        <f>+'[3]CONSOLIDADO GC-BPS abierto'!IK51</f>
        <v>6458.4918022923111</v>
      </c>
      <c r="IL49" s="84">
        <f>+'[3]CONSOLIDADO GC-BPS abierto'!IL51</f>
        <v>6373.266442313</v>
      </c>
      <c r="IM49" s="84">
        <f>+'[3]CONSOLIDADO GC-BPS abierto'!IM51</f>
        <v>6316.1723704314718</v>
      </c>
      <c r="IN49" s="84">
        <f>+'[3]CONSOLIDADO GC-BPS abierto'!IN51</f>
        <v>6660.5901634227112</v>
      </c>
      <c r="IO49" s="84">
        <f>+'[3]CONSOLIDADO GC-BPS abierto'!IO51</f>
        <v>6706.8616051908348</v>
      </c>
      <c r="IP49" s="84">
        <f>+'[3]CONSOLIDADO GC-BPS abierto'!IP51</f>
        <v>10841.619056337879</v>
      </c>
      <c r="IQ49" s="84">
        <f>+'[3]CONSOLIDADO GC-BPS abierto'!IQ51</f>
        <v>7147.9598712403158</v>
      </c>
      <c r="IR49" s="84">
        <f>+'[3]CONSOLIDADO GC-BPS abierto'!IR51</f>
        <v>6536.3270053319429</v>
      </c>
      <c r="IS49" s="84">
        <f>+'[3]CONSOLIDADO GC-BPS abierto'!IS51</f>
        <v>8325.4493021750513</v>
      </c>
      <c r="IT49" s="84">
        <f>+'[3]CONSOLIDADO GC-BPS abierto'!IT51</f>
        <v>6850.7997087225067</v>
      </c>
      <c r="IU49" s="84">
        <f>+'[3]CONSOLIDADO GC-BPS abierto'!IU51</f>
        <v>6833.932316543589</v>
      </c>
      <c r="IV49" s="84">
        <f>+'[3]CONSOLIDADO GC-BPS abierto'!IV51</f>
        <v>6919.4666877116388</v>
      </c>
      <c r="IW49" s="84">
        <f>+'[3]CONSOLIDADO GC-BPS abierto'!IW51</f>
        <v>7020.8141871776661</v>
      </c>
      <c r="IX49" s="84">
        <f>+'[3]CONSOLIDADO GC-BPS abierto'!IX51</f>
        <v>7091.7308761889317</v>
      </c>
      <c r="IY49" s="84">
        <f>+'[3]CONSOLIDADO GC-BPS abierto'!IY51</f>
        <v>7002.9454014264493</v>
      </c>
      <c r="IZ49" s="84">
        <f>+'[3]CONSOLIDADO GC-BPS abierto'!IZ51</f>
        <v>7095.0281082501042</v>
      </c>
      <c r="JA49" s="84">
        <f>+'[3]CONSOLIDADO GC-BPS abierto'!JA51</f>
        <v>7453.0432860054934</v>
      </c>
      <c r="JB49" s="84">
        <f>+'[3]CONSOLIDADO GC-BPS abierto'!JB51</f>
        <v>12055.197243162536</v>
      </c>
      <c r="JC49" s="84">
        <f>+'[3]CONSOLIDADO GC-BPS abierto'!JC51</f>
        <v>7762.9461581232681</v>
      </c>
      <c r="JD49" s="84">
        <f>+'[3]CONSOLIDADO GC-BPS abierto'!JD51</f>
        <v>7286.0924901117578</v>
      </c>
      <c r="JE49" s="84">
        <f>+'[3]CONSOLIDADO GC-BPS abierto'!JE51</f>
        <v>8921.3826219946968</v>
      </c>
      <c r="JF49" s="84">
        <f>+'[3]CONSOLIDADO GC-BPS abierto'!JF51</f>
        <v>7351.6927985608627</v>
      </c>
      <c r="JG49" s="84">
        <f>+'[3]CONSOLIDADO GC-BPS abierto'!JG51</f>
        <v>7771.2839696855817</v>
      </c>
      <c r="JH49" s="84">
        <f>+'[3]CONSOLIDADO GC-BPS abierto'!JH51</f>
        <v>8164.9391360115505</v>
      </c>
      <c r="JI49" s="84">
        <f>+'[3]CONSOLIDADO GC-BPS abierto'!JI51</f>
        <v>7272.7776894792896</v>
      </c>
      <c r="JJ49" s="84">
        <f>+'[3]CONSOLIDADO GC-BPS abierto'!JJ51</f>
        <v>7977.1798587912617</v>
      </c>
      <c r="JK49" s="84">
        <f>+'[3]CONSOLIDADO GC-BPS abierto'!JK51</f>
        <v>7945.4349511505643</v>
      </c>
      <c r="JL49" s="84">
        <f>+'[3]CONSOLIDADO GC-BPS abierto'!JL51</f>
        <v>7981.9987421209835</v>
      </c>
      <c r="JM49" s="84">
        <f>+'[3]CONSOLIDADO GC-BPS abierto'!JM51</f>
        <v>8060.6486771853652</v>
      </c>
      <c r="JN49" s="84">
        <f>+'[3]CONSOLIDADO GC-BPS abierto'!JN51</f>
        <v>12705.786253526869</v>
      </c>
      <c r="JO49" s="84">
        <f>+'[3]CONSOLIDADO GC-BPS abierto'!JO51</f>
        <v>8284.5687892754104</v>
      </c>
      <c r="JP49" s="84">
        <f>+'[3]CONSOLIDADO GC-BPS abierto'!JP51</f>
        <v>7858.4072573960639</v>
      </c>
      <c r="JQ49" s="84">
        <f>+'[3]CONSOLIDADO GC-BPS abierto'!JQ51</f>
        <v>9210.822380337906</v>
      </c>
      <c r="JR49" s="84">
        <f>+'[3]CONSOLIDADO GC-BPS abierto'!JR51</f>
        <v>8048.9178781488081</v>
      </c>
      <c r="JS49" s="84">
        <f>+'[3]CONSOLIDADO GC-BPS abierto'!JS51</f>
        <v>8525.5429078304624</v>
      </c>
      <c r="JT49" s="84">
        <f>+'[3]CONSOLIDADO GC-BPS abierto'!JT51</f>
        <v>8408.4650115319164</v>
      </c>
      <c r="JU49" s="84">
        <f>+'[3]CONSOLIDADO GC-BPS abierto'!JU51</f>
        <v>8109.4999180266841</v>
      </c>
      <c r="JV49" s="84">
        <f>+'[3]CONSOLIDADO GC-BPS abierto'!JV51</f>
        <v>8007.193953909491</v>
      </c>
      <c r="JW49" s="84">
        <f>+'[3]CONSOLIDADO GC-BPS abierto'!JW51</f>
        <v>8119.3612059435882</v>
      </c>
      <c r="JX49" s="84">
        <f>+'[3]CONSOLIDADO GC-BPS abierto'!JX51</f>
        <v>8576.9374515491963</v>
      </c>
      <c r="JY49" s="84">
        <f>+'[3]CONSOLIDADO GC-BPS abierto'!JY51</f>
        <v>8999.5717561195434</v>
      </c>
      <c r="JZ49" s="84">
        <f>+'[3]CONSOLIDADO GC-BPS abierto'!JZ51</f>
        <v>13987.026970143144</v>
      </c>
      <c r="KA49" s="84">
        <f>+'[3]CONSOLIDADO GC-BPS abierto'!KA51</f>
        <v>9052.786930371758</v>
      </c>
      <c r="KB49" s="84">
        <f>+'[3]CONSOLIDADO GC-BPS abierto'!KB51</f>
        <v>8800.0367597434742</v>
      </c>
      <c r="KC49" s="84">
        <f>+'[3]CONSOLIDADO GC-BPS abierto'!KC51</f>
        <v>9645.33263787139</v>
      </c>
      <c r="KD49" s="84">
        <f>+'[3]CONSOLIDADO GC-BPS abierto'!KD51</f>
        <v>9352.3715084821597</v>
      </c>
      <c r="KE49" s="84">
        <f>+'[3]CONSOLIDADO GC-BPS abierto'!KE51</f>
        <v>9002.6245640789966</v>
      </c>
      <c r="KF49" s="84">
        <f>+'[3]CONSOLIDADO GC-BPS abierto'!KF51</f>
        <v>10012.402745789268</v>
      </c>
      <c r="KG49" s="84">
        <f>+'[3]CONSOLIDADO GC-BPS abierto'!KG51</f>
        <v>8344.5420861588591</v>
      </c>
      <c r="KH49" s="84">
        <f>+'[3]CONSOLIDADO GC-BPS abierto'!KH51</f>
        <v>9078.3766961475485</v>
      </c>
      <c r="KI49" s="84">
        <f>+'[3]CONSOLIDADO GC-BPS abierto'!KI51</f>
        <v>9041.4478713789958</v>
      </c>
      <c r="KJ49" s="84">
        <f>+'[3]CONSOLIDADO GC-BPS abierto'!KJ51</f>
        <v>9120.8103832756533</v>
      </c>
      <c r="KK49" s="84">
        <f>+'[3]CONSOLIDADO GC-BPS abierto'!KK51</f>
        <v>9660.3356462203483</v>
      </c>
      <c r="KL49" s="84">
        <f>+'[3]CONSOLIDADO GC-BPS abierto'!KL51</f>
        <v>15661.403512858295</v>
      </c>
      <c r="KM49" s="84">
        <f>+'[3]CONSOLIDADO GC-BPS abierto'!KM51</f>
        <v>9978.4042077116956</v>
      </c>
      <c r="KN49" s="84">
        <f>+'[3]CONSOLIDADO GC-BPS abierto'!KN51</f>
        <v>9482.3993092399996</v>
      </c>
      <c r="KO49" s="84">
        <f>+'[3]CONSOLIDADO GC-BPS abierto'!KO51</f>
        <v>10377.81344432</v>
      </c>
      <c r="KP49" s="84">
        <f>+'[3]CONSOLIDADO GC-BPS abierto'!KP51</f>
        <v>9827.564543120001</v>
      </c>
      <c r="KQ49" s="84">
        <f>+'[3]CONSOLIDADO GC-BPS abierto'!KQ51</f>
        <v>10302.4532757712</v>
      </c>
      <c r="KR49" s="84">
        <f>+'[3]CONSOLIDADO GC-BPS abierto'!KR51</f>
        <v>9806.8387427199978</v>
      </c>
    </row>
    <row r="50" spans="1:304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f>+'[3]CONSOLIDADO GC-BPS abierto'!GL52</f>
        <v>738.99609089</v>
      </c>
      <c r="GM50" s="84">
        <f>+'[3]CONSOLIDADO GC-BPS abierto'!GM52</f>
        <v>605.01484033999998</v>
      </c>
      <c r="GN50" s="84">
        <f>+'[3]CONSOLIDADO GC-BPS abierto'!GN52</f>
        <v>1342.8428249299998</v>
      </c>
      <c r="GO50" s="84">
        <f>+'[3]CONSOLIDADO GC-BPS abierto'!GO52</f>
        <v>784.28927271000009</v>
      </c>
      <c r="GP50" s="84">
        <f>+'[3]CONSOLIDADO GC-BPS abierto'!GP52</f>
        <v>750.09629852</v>
      </c>
      <c r="GQ50" s="84">
        <f>+'[3]CONSOLIDADO GC-BPS abierto'!GQ52</f>
        <v>1491.9956459300006</v>
      </c>
      <c r="GR50" s="84">
        <f>+'[3]CONSOLIDADO GC-BPS abierto'!GR52</f>
        <v>869.26920527000004</v>
      </c>
      <c r="GS50" s="84">
        <f>+'[3]CONSOLIDADO GC-BPS abierto'!GS52</f>
        <v>727.21499518000007</v>
      </c>
      <c r="GT50" s="84">
        <f>+'[3]CONSOLIDADO GC-BPS abierto'!GT52</f>
        <v>810.85614571000008</v>
      </c>
      <c r="GU50" s="84">
        <f>+'[3]CONSOLIDADO GC-BPS abierto'!GU52</f>
        <v>743.8256457</v>
      </c>
      <c r="GV50" s="84">
        <f>+'[3]CONSOLIDADO GC-BPS abierto'!GV52</f>
        <v>772.65893427999993</v>
      </c>
      <c r="GW50" s="84">
        <f>+'[3]CONSOLIDADO GC-BPS abierto'!GW52</f>
        <v>3534.3268267499998</v>
      </c>
      <c r="GX50" s="84">
        <f>+'[3]CONSOLIDADO GC-BPS abierto'!GX52</f>
        <v>865.03635063999991</v>
      </c>
      <c r="GY50" s="84">
        <f>+'[3]CONSOLIDADO GC-BPS abierto'!GY52</f>
        <v>675.68612368999993</v>
      </c>
      <c r="GZ50" s="84">
        <f>+'[3]CONSOLIDADO GC-BPS abierto'!GZ52</f>
        <v>1532.4636921599999</v>
      </c>
      <c r="HA50" s="84">
        <f>+'[3]CONSOLIDADO GC-BPS abierto'!HA52</f>
        <v>777.40628924999999</v>
      </c>
      <c r="HB50" s="84">
        <f>+'[3]CONSOLIDADO GC-BPS abierto'!HB52</f>
        <v>933.64990718000013</v>
      </c>
      <c r="HC50" s="84">
        <f>+'[3]CONSOLIDADO GC-BPS abierto'!HC52</f>
        <v>1589.2932616799999</v>
      </c>
      <c r="HD50" s="84">
        <f>+'[3]CONSOLIDADO GC-BPS abierto'!HD52</f>
        <v>970.90512988</v>
      </c>
      <c r="HE50" s="84">
        <f>+'[3]CONSOLIDADO GC-BPS abierto'!HE52</f>
        <v>805.03249611000001</v>
      </c>
      <c r="HF50" s="84">
        <f>+'[3]CONSOLIDADO GC-BPS abierto'!HF52</f>
        <v>961.01649728000007</v>
      </c>
      <c r="HG50" s="84">
        <f>+'[3]CONSOLIDADO GC-BPS abierto'!HG52</f>
        <v>836.47918821000019</v>
      </c>
      <c r="HH50" s="84">
        <f>+'[3]CONSOLIDADO GC-BPS abierto'!HH52</f>
        <v>944.49908603000006</v>
      </c>
      <c r="HI50" s="84">
        <f>+'[3]CONSOLIDADO GC-BPS abierto'!HI52</f>
        <v>3512.3172374200003</v>
      </c>
      <c r="HJ50" s="84">
        <f>+'[3]CONSOLIDADO GC-BPS abierto'!HJ52</f>
        <v>993.60065673000008</v>
      </c>
      <c r="HK50" s="84">
        <f>+'[3]CONSOLIDADO GC-BPS abierto'!HK52</f>
        <v>745.50051555999994</v>
      </c>
      <c r="HL50" s="84">
        <f>+'[3]CONSOLIDADO GC-BPS abierto'!HL52</f>
        <v>1537.3083210100001</v>
      </c>
      <c r="HM50" s="84">
        <f>+'[3]CONSOLIDADO GC-BPS abierto'!HM52</f>
        <v>952.83773112000006</v>
      </c>
      <c r="HN50" s="84">
        <f>+'[3]CONSOLIDADO GC-BPS abierto'!HN52</f>
        <v>1032.9702345199998</v>
      </c>
      <c r="HO50" s="84">
        <f>+'[3]CONSOLIDADO GC-BPS abierto'!HO52</f>
        <v>1746.1620873300001</v>
      </c>
      <c r="HP50" s="84">
        <f>+'[3]CONSOLIDADO GC-BPS abierto'!HP52</f>
        <v>1019.11549853</v>
      </c>
      <c r="HQ50" s="84">
        <f>+'[3]CONSOLIDADO GC-BPS abierto'!HQ52</f>
        <v>951.36801871000011</v>
      </c>
      <c r="HR50" s="84">
        <f>+'[3]CONSOLIDADO GC-BPS abierto'!HR52</f>
        <v>1032.48991381</v>
      </c>
      <c r="HS50" s="84">
        <f>+'[3]CONSOLIDADO GC-BPS abierto'!HS52</f>
        <v>939.91798244000006</v>
      </c>
      <c r="HT50" s="84">
        <f>+'[3]CONSOLIDADO GC-BPS abierto'!HT52</f>
        <v>966.71620614000005</v>
      </c>
      <c r="HU50" s="84">
        <f>+'[3]CONSOLIDADO GC-BPS abierto'!HU52</f>
        <v>3731.7444948199995</v>
      </c>
      <c r="HV50" s="84">
        <f>+'[3]CONSOLIDADO GC-BPS abierto'!HV52</f>
        <v>1092.8366304600002</v>
      </c>
      <c r="HW50" s="84">
        <f>+'[3]CONSOLIDADO GC-BPS abierto'!HW52</f>
        <v>769.03947085000004</v>
      </c>
      <c r="HX50" s="84">
        <f>+'[3]CONSOLIDADO GC-BPS abierto'!HX52</f>
        <v>1658.8013981300001</v>
      </c>
      <c r="HY50" s="84">
        <f>+'[3]CONSOLIDADO GC-BPS abierto'!HY52</f>
        <v>1001.0010333800001</v>
      </c>
      <c r="HZ50" s="84">
        <f>+'[3]CONSOLIDADO GC-BPS abierto'!HZ52</f>
        <v>1107.4198424800002</v>
      </c>
      <c r="IA50" s="84">
        <f>+'[3]CONSOLIDADO GC-BPS abierto'!IA52</f>
        <v>1806.3426095</v>
      </c>
      <c r="IB50" s="84">
        <f>+'[3]CONSOLIDADO GC-BPS abierto'!IB52</f>
        <v>1058.5413399499998</v>
      </c>
      <c r="IC50" s="84">
        <f>+'[3]CONSOLIDADO GC-BPS abierto'!IC52</f>
        <v>1036.1353292899998</v>
      </c>
      <c r="ID50" s="84">
        <f>+'[3]CONSOLIDADO GC-BPS abierto'!ID52</f>
        <v>1125.6560568800001</v>
      </c>
      <c r="IE50" s="84">
        <f>+'[3]CONSOLIDADO GC-BPS abierto'!IE52</f>
        <v>1010.2154494600001</v>
      </c>
      <c r="IF50" s="84">
        <f>+'[3]CONSOLIDADO GC-BPS abierto'!IF52</f>
        <v>1103.5690412899999</v>
      </c>
      <c r="IG50" s="84">
        <f>+'[3]CONSOLIDADO GC-BPS abierto'!IG52</f>
        <v>3903.0867802600005</v>
      </c>
      <c r="IH50" s="84">
        <f>+'[3]CONSOLIDADO GC-BPS abierto'!IH52</f>
        <v>1200.14001594</v>
      </c>
      <c r="II50" s="84">
        <f>+'[3]CONSOLIDADO GC-BPS abierto'!II52</f>
        <v>891.03396866000003</v>
      </c>
      <c r="IJ50" s="84">
        <f>+'[3]CONSOLIDADO GC-BPS abierto'!IJ52</f>
        <v>1091.0054823</v>
      </c>
      <c r="IK50" s="84">
        <f>+'[3]CONSOLIDADO GC-BPS abierto'!IK52</f>
        <v>1763.98552247</v>
      </c>
      <c r="IL50" s="84">
        <f>+'[3]CONSOLIDADO GC-BPS abierto'!IL52</f>
        <v>1188.6524879199999</v>
      </c>
      <c r="IM50" s="84">
        <f>+'[3]CONSOLIDADO GC-BPS abierto'!IM52</f>
        <v>1989.4758331300002</v>
      </c>
      <c r="IN50" s="84">
        <f>+'[3]CONSOLIDADO GC-BPS abierto'!IN52</f>
        <v>1199.2549990899997</v>
      </c>
      <c r="IO50" s="84">
        <f>+'[3]CONSOLIDADO GC-BPS abierto'!IO52</f>
        <v>1114.2766601800001</v>
      </c>
      <c r="IP50" s="84">
        <f>+'[3]CONSOLIDADO GC-BPS abierto'!IP52</f>
        <v>1224.51985018</v>
      </c>
      <c r="IQ50" s="84">
        <f>+'[3]CONSOLIDADO GC-BPS abierto'!IQ52</f>
        <v>1145.6746858699998</v>
      </c>
      <c r="IR50" s="84">
        <f>+'[3]CONSOLIDADO GC-BPS abierto'!IR52</f>
        <v>1194.3338472799999</v>
      </c>
      <c r="IS50" s="84">
        <f>+'[3]CONSOLIDADO GC-BPS abierto'!IS52</f>
        <v>4211.1081266299998</v>
      </c>
      <c r="IT50" s="84">
        <f>+'[3]CONSOLIDADO GC-BPS abierto'!IT52</f>
        <v>1353.36344906</v>
      </c>
      <c r="IU50" s="84">
        <f>+'[3]CONSOLIDADO GC-BPS abierto'!IU52</f>
        <v>979.57294687000001</v>
      </c>
      <c r="IV50" s="84">
        <f>+'[3]CONSOLIDADO GC-BPS abierto'!IV52</f>
        <v>1246.8750549000001</v>
      </c>
      <c r="IW50" s="84">
        <f>+'[3]CONSOLIDADO GC-BPS abierto'!IW52</f>
        <v>2005.1407951900001</v>
      </c>
      <c r="IX50" s="84">
        <f>+'[3]CONSOLIDADO GC-BPS abierto'!IX52</f>
        <v>1415.7084336800001</v>
      </c>
      <c r="IY50" s="84">
        <f>+'[3]CONSOLIDADO GC-BPS abierto'!IY52</f>
        <v>2237.6121434400002</v>
      </c>
      <c r="IZ50" s="84">
        <f>+'[3]CONSOLIDADO GC-BPS abierto'!IZ52</f>
        <v>1467.8363467500001</v>
      </c>
      <c r="JA50" s="84">
        <f>+'[3]CONSOLIDADO GC-BPS abierto'!JA52</f>
        <v>1322.8452526199999</v>
      </c>
      <c r="JB50" s="84">
        <f>+'[3]CONSOLIDADO GC-BPS abierto'!JB52</f>
        <v>1515.66040666</v>
      </c>
      <c r="JC50" s="84">
        <f>+'[3]CONSOLIDADO GC-BPS abierto'!JC52</f>
        <v>1233.2704471399998</v>
      </c>
      <c r="JD50" s="84">
        <f>+'[3]CONSOLIDADO GC-BPS abierto'!JD52</f>
        <v>1450.9002357500001</v>
      </c>
      <c r="JE50" s="84">
        <f>+'[3]CONSOLIDADO GC-BPS abierto'!JE52</f>
        <v>4602.25285454</v>
      </c>
      <c r="JF50" s="84">
        <f>+'[3]CONSOLIDADO GC-BPS abierto'!JF52</f>
        <v>1680.0331089900001</v>
      </c>
      <c r="JG50" s="84">
        <f>+'[3]CONSOLIDADO GC-BPS abierto'!JG52</f>
        <v>1322.5246644399999</v>
      </c>
      <c r="JH50" s="84">
        <f>+'[3]CONSOLIDADO GC-BPS abierto'!JH52</f>
        <v>3096.4511380299996</v>
      </c>
      <c r="JI50" s="84">
        <f>+'[3]CONSOLIDADO GC-BPS abierto'!JI52</f>
        <v>1181.4615665499998</v>
      </c>
      <c r="JJ50" s="84">
        <f>+'[3]CONSOLIDADO GC-BPS abierto'!JJ52</f>
        <v>1965.0867743199999</v>
      </c>
      <c r="JK50" s="84">
        <f>+'[3]CONSOLIDADO GC-BPS abierto'!JK52</f>
        <v>3015.1976387599998</v>
      </c>
      <c r="JL50" s="84">
        <f>+'[3]CONSOLIDADO GC-BPS abierto'!JL52</f>
        <v>1989.8723830299998</v>
      </c>
      <c r="JM50" s="84">
        <f>+'[3]CONSOLIDADO GC-BPS abierto'!JM52</f>
        <v>1883.0272105199999</v>
      </c>
      <c r="JN50" s="84">
        <f>+'[3]CONSOLIDADO GC-BPS abierto'!JN52</f>
        <v>1796.5384212700001</v>
      </c>
      <c r="JO50" s="84">
        <f>+'[3]CONSOLIDADO GC-BPS abierto'!JO52</f>
        <v>1908.8178035799999</v>
      </c>
      <c r="JP50" s="84">
        <f>+'[3]CONSOLIDADO GC-BPS abierto'!JP52</f>
        <v>1678.9397021999998</v>
      </c>
      <c r="JQ50" s="84">
        <f>+'[3]CONSOLIDADO GC-BPS abierto'!JQ52</f>
        <v>5563.9800725599989</v>
      </c>
      <c r="JR50" s="84">
        <f>+'[3]CONSOLIDADO GC-BPS abierto'!JR52</f>
        <v>1439.1347583899999</v>
      </c>
      <c r="JS50" s="84">
        <f>+'[3]CONSOLIDADO GC-BPS abierto'!JS52</f>
        <v>1077.0250400791997</v>
      </c>
      <c r="JT50" s="84">
        <f>+'[3]CONSOLIDADO GC-BPS abierto'!JT52</f>
        <v>2405.2252883168003</v>
      </c>
      <c r="JU50" s="84">
        <f>+'[3]CONSOLIDADO GC-BPS abierto'!JU52</f>
        <v>1388.8059642988001</v>
      </c>
      <c r="JV50" s="84">
        <f>+'[3]CONSOLIDADO GC-BPS abierto'!JV52</f>
        <v>1483.1511515912</v>
      </c>
      <c r="JW50" s="84">
        <f>+'[3]CONSOLIDADO GC-BPS abierto'!JW52</f>
        <v>2969.9457898839996</v>
      </c>
      <c r="JX50" s="84">
        <f>+'[3]CONSOLIDADO GC-BPS abierto'!JX52</f>
        <v>1855.9480279072002</v>
      </c>
      <c r="JY50" s="84">
        <f>+'[3]CONSOLIDADO GC-BPS abierto'!JY52</f>
        <v>1675.8850078699998</v>
      </c>
      <c r="JZ50" s="84">
        <f>+'[3]CONSOLIDADO GC-BPS abierto'!JZ52</f>
        <v>1815.2260068399999</v>
      </c>
      <c r="KA50" s="84">
        <f>+'[3]CONSOLIDADO GC-BPS abierto'!KA52</f>
        <v>1712.7059393564002</v>
      </c>
      <c r="KB50" s="84">
        <f>+'[3]CONSOLIDADO GC-BPS abierto'!KB52</f>
        <v>1839.0174312679999</v>
      </c>
      <c r="KC50" s="84">
        <f>+'[3]CONSOLIDADO GC-BPS abierto'!KC52</f>
        <v>6866.4451699899992</v>
      </c>
      <c r="KD50" s="84">
        <f>+'[3]CONSOLIDADO GC-BPS abierto'!KD52</f>
        <v>1997.0049767</v>
      </c>
      <c r="KE50" s="84">
        <f>+'[3]CONSOLIDADO GC-BPS abierto'!KE52</f>
        <v>1550.65233801</v>
      </c>
      <c r="KF50" s="84">
        <f>+'[3]CONSOLIDADO GC-BPS abierto'!KF52</f>
        <v>4311.2185770275992</v>
      </c>
      <c r="KG50" s="84">
        <f>+'[3]CONSOLIDADO GC-BPS abierto'!KG52</f>
        <v>707.28320285999996</v>
      </c>
      <c r="KH50" s="84">
        <f>+'[3]CONSOLIDADO GC-BPS abierto'!KH52</f>
        <v>1753.0200645499999</v>
      </c>
      <c r="KI50" s="84">
        <f>+'[3]CONSOLIDADO GC-BPS abierto'!KI52</f>
        <v>3555.38988337</v>
      </c>
      <c r="KJ50" s="84">
        <f>+'[3]CONSOLIDADO GC-BPS abierto'!KJ52</f>
        <v>1963.0828676199999</v>
      </c>
      <c r="KK50" s="84">
        <f>+'[3]CONSOLIDADO GC-BPS abierto'!KK52</f>
        <v>1730.2974135399998</v>
      </c>
      <c r="KL50" s="84">
        <f>+'[3]CONSOLIDADO GC-BPS abierto'!KL52</f>
        <v>1864.2819911300001</v>
      </c>
      <c r="KM50" s="84">
        <f>+'[3]CONSOLIDADO GC-BPS abierto'!KM52</f>
        <v>1672.1614793600002</v>
      </c>
      <c r="KN50" s="84">
        <f>+'[3]CONSOLIDADO GC-BPS abierto'!KN52</f>
        <v>1886.1193386552006</v>
      </c>
      <c r="KO50" s="84">
        <f>+'[3]CONSOLIDADO GC-BPS abierto'!KO52</f>
        <v>7249.2063461188</v>
      </c>
      <c r="KP50" s="84">
        <f>+'[3]CONSOLIDADO GC-BPS abierto'!KP52</f>
        <v>1992.1047349508003</v>
      </c>
      <c r="KQ50" s="84">
        <f>+'[3]CONSOLIDADO GC-BPS abierto'!KQ52</f>
        <v>1499.7847550572003</v>
      </c>
      <c r="KR50" s="84">
        <f>+'[3]CONSOLIDADO GC-BPS abierto'!KR52</f>
        <v>3031.3434958047987</v>
      </c>
    </row>
    <row r="51" spans="1:304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f>+'[3]CONSOLIDADO GC-BPS abierto'!GL53</f>
        <v>340.93789748121128</v>
      </c>
      <c r="GM51" s="84">
        <f>+'[3]CONSOLIDADO GC-BPS abierto'!GM53</f>
        <v>384.06388974829014</v>
      </c>
      <c r="GN51" s="84">
        <f>+'[3]CONSOLIDADO GC-BPS abierto'!GN53</f>
        <v>404.61653643115227</v>
      </c>
      <c r="GO51" s="84">
        <f>+'[3]CONSOLIDADO GC-BPS abierto'!GO53</f>
        <v>416.04480871886176</v>
      </c>
      <c r="GP51" s="84">
        <f>+'[3]CONSOLIDADO GC-BPS abierto'!GP53</f>
        <v>413.67927084132094</v>
      </c>
      <c r="GQ51" s="84">
        <f>+'[3]CONSOLIDADO GC-BPS abierto'!GQ53</f>
        <v>459.23751029439484</v>
      </c>
      <c r="GR51" s="84">
        <f>+'[3]CONSOLIDADO GC-BPS abierto'!GR53</f>
        <v>501.36621738293547</v>
      </c>
      <c r="GS51" s="84">
        <f>+'[3]CONSOLIDADO GC-BPS abierto'!GS53</f>
        <v>511.66591480042177</v>
      </c>
      <c r="GT51" s="84">
        <f>+'[3]CONSOLIDADO GC-BPS abierto'!GT53</f>
        <v>535.73998714774359</v>
      </c>
      <c r="GU51" s="84">
        <f>+'[3]CONSOLIDADO GC-BPS abierto'!GU53</f>
        <v>532.30349463563289</v>
      </c>
      <c r="GV51" s="84">
        <f>+'[3]CONSOLIDADO GC-BPS abierto'!GV53</f>
        <v>501.44092899039367</v>
      </c>
      <c r="GW51" s="84">
        <f>+'[3]CONSOLIDADO GC-BPS abierto'!GW53</f>
        <v>506.09332262061554</v>
      </c>
      <c r="GX51" s="84">
        <f>+'[3]CONSOLIDADO GC-BPS abierto'!GX53</f>
        <v>467.11870844849523</v>
      </c>
      <c r="GY51" s="84">
        <f>+'[3]CONSOLIDADO GC-BPS abierto'!GY53</f>
        <v>518.04759176855839</v>
      </c>
      <c r="GZ51" s="84">
        <f>+'[3]CONSOLIDADO GC-BPS abierto'!GZ53</f>
        <v>505.70741647447034</v>
      </c>
      <c r="HA51" s="84">
        <f>+'[3]CONSOLIDADO GC-BPS abierto'!HA53</f>
        <v>495.48777733010735</v>
      </c>
      <c r="HB51" s="84">
        <f>+'[3]CONSOLIDADO GC-BPS abierto'!HB53</f>
        <v>508.48629648355973</v>
      </c>
      <c r="HC51" s="84">
        <f>+'[3]CONSOLIDADO GC-BPS abierto'!HC53</f>
        <v>503.54368245602228</v>
      </c>
      <c r="HD51" s="84">
        <f>+'[3]CONSOLIDADO GC-BPS abierto'!HD53</f>
        <v>508.72666920197059</v>
      </c>
      <c r="HE51" s="84">
        <f>+'[3]CONSOLIDADO GC-BPS abierto'!HE53</f>
        <v>512.41739221878845</v>
      </c>
      <c r="HF51" s="84">
        <f>+'[3]CONSOLIDADO GC-BPS abierto'!HF53</f>
        <v>507.70561669988189</v>
      </c>
      <c r="HG51" s="84">
        <f>+'[3]CONSOLIDADO GC-BPS abierto'!HG53</f>
        <v>489.76115477278796</v>
      </c>
      <c r="HH51" s="84">
        <f>+'[3]CONSOLIDADO GC-BPS abierto'!HH53</f>
        <v>467.92196702646152</v>
      </c>
      <c r="HI51" s="84">
        <f>+'[3]CONSOLIDADO GC-BPS abierto'!HI53</f>
        <v>457.26878994883884</v>
      </c>
      <c r="HJ51" s="84">
        <f>+'[3]CONSOLIDADO GC-BPS abierto'!HJ53</f>
        <v>438.64101769362708</v>
      </c>
      <c r="HK51" s="84">
        <f>+'[3]CONSOLIDADO GC-BPS abierto'!HK53</f>
        <v>491.57202705998515</v>
      </c>
      <c r="HL51" s="84">
        <f>+'[3]CONSOLIDADO GC-BPS abierto'!HL53</f>
        <v>503.8071459960662</v>
      </c>
      <c r="HM51" s="84">
        <f>+'[3]CONSOLIDADO GC-BPS abierto'!HM53</f>
        <v>471.66980494900656</v>
      </c>
      <c r="HN51" s="84">
        <f>+'[3]CONSOLIDADO GC-BPS abierto'!HN53</f>
        <v>533.13299949346606</v>
      </c>
      <c r="HO51" s="84">
        <f>+'[3]CONSOLIDADO GC-BPS abierto'!HO53</f>
        <v>495.79889233536761</v>
      </c>
      <c r="HP51" s="84">
        <f>+'[3]CONSOLIDADO GC-BPS abierto'!HP53</f>
        <v>526.9003586021978</v>
      </c>
      <c r="HQ51" s="84">
        <f>+'[3]CONSOLIDADO GC-BPS abierto'!HQ53</f>
        <v>569.74788525185477</v>
      </c>
      <c r="HR51" s="84">
        <f>+'[3]CONSOLIDADO GC-BPS abierto'!HR53</f>
        <v>569.32227644357818</v>
      </c>
      <c r="HS51" s="84">
        <f>+'[3]CONSOLIDADO GC-BPS abierto'!HS53</f>
        <v>555.59081810662099</v>
      </c>
      <c r="HT51" s="84">
        <f>+'[3]CONSOLIDADO GC-BPS abierto'!HT53</f>
        <v>489.89232326830006</v>
      </c>
      <c r="HU51" s="84">
        <f>+'[3]CONSOLIDADO GC-BPS abierto'!HU53</f>
        <v>555.02551761912957</v>
      </c>
      <c r="HV51" s="84">
        <f>+'[3]CONSOLIDADO GC-BPS abierto'!HV53</f>
        <v>567.06636146855169</v>
      </c>
      <c r="HW51" s="84">
        <f>+'[3]CONSOLIDADO GC-BPS abierto'!HW53</f>
        <v>521.36590136676978</v>
      </c>
      <c r="HX51" s="84">
        <f>+'[3]CONSOLIDADO GC-BPS abierto'!HX53</f>
        <v>567.74366663850788</v>
      </c>
      <c r="HY51" s="84">
        <f>+'[3]CONSOLIDADO GC-BPS abierto'!HY53</f>
        <v>605.44242938293803</v>
      </c>
      <c r="HZ51" s="84">
        <f>+'[3]CONSOLIDADO GC-BPS abierto'!HZ53</f>
        <v>554.72283807706253</v>
      </c>
      <c r="IA51" s="84">
        <f>+'[3]CONSOLIDADO GC-BPS abierto'!IA53</f>
        <v>624.97824138171359</v>
      </c>
      <c r="IB51" s="84">
        <f>+'[3]CONSOLIDADO GC-BPS abierto'!IB53</f>
        <v>585.45181770180659</v>
      </c>
      <c r="IC51" s="84">
        <f>+'[3]CONSOLIDADO GC-BPS abierto'!IC53</f>
        <v>622.93143841867561</v>
      </c>
      <c r="ID51" s="84">
        <f>+'[3]CONSOLIDADO GC-BPS abierto'!ID53</f>
        <v>596.08397248104984</v>
      </c>
      <c r="IE51" s="84">
        <f>+'[3]CONSOLIDADO GC-BPS abierto'!IE53</f>
        <v>611.96538584188465</v>
      </c>
      <c r="IF51" s="84">
        <f>+'[3]CONSOLIDADO GC-BPS abierto'!IF53</f>
        <v>502.46084038851484</v>
      </c>
      <c r="IG51" s="84">
        <f>+'[3]CONSOLIDADO GC-BPS abierto'!IG53</f>
        <v>585.63910786657232</v>
      </c>
      <c r="IH51" s="84">
        <f>+'[3]CONSOLIDADO GC-BPS abierto'!IH53</f>
        <v>575.89256553960581</v>
      </c>
      <c r="II51" s="84">
        <f>+'[3]CONSOLIDADO GC-BPS abierto'!II53</f>
        <v>625.67927287557939</v>
      </c>
      <c r="IJ51" s="84">
        <f>+'[3]CONSOLIDADO GC-BPS abierto'!IJ53</f>
        <v>625.06118026859849</v>
      </c>
      <c r="IK51" s="84">
        <f>+'[3]CONSOLIDADO GC-BPS abierto'!IK53</f>
        <v>607.24017170768855</v>
      </c>
      <c r="IL51" s="84">
        <f>+'[3]CONSOLIDADO GC-BPS abierto'!IL53</f>
        <v>618.29612068699987</v>
      </c>
      <c r="IM51" s="84">
        <f>+'[3]CONSOLIDADO GC-BPS abierto'!IM53</f>
        <v>636.49734356852821</v>
      </c>
      <c r="IN51" s="84">
        <f>+'[3]CONSOLIDADO GC-BPS abierto'!IN53</f>
        <v>699.51970257728829</v>
      </c>
      <c r="IO51" s="84">
        <f>+'[3]CONSOLIDADO GC-BPS abierto'!IO53</f>
        <v>675.80016980916514</v>
      </c>
      <c r="IP51" s="84">
        <f>+'[3]CONSOLIDADO GC-BPS abierto'!IP53</f>
        <v>674.38160066212322</v>
      </c>
      <c r="IQ51" s="84">
        <f>+'[3]CONSOLIDADO GC-BPS abierto'!IQ53</f>
        <v>668.03660975968342</v>
      </c>
      <c r="IR51" s="84">
        <f>+'[3]CONSOLIDADO GC-BPS abierto'!IR53</f>
        <v>641.8532036680574</v>
      </c>
      <c r="IS51" s="84">
        <f>+'[3]CONSOLIDADO GC-BPS abierto'!IS53</f>
        <v>618.43977582494813</v>
      </c>
      <c r="IT51" s="84">
        <f>+'[3]CONSOLIDADO GC-BPS abierto'!IT53</f>
        <v>607.20709827749374</v>
      </c>
      <c r="IU51" s="84">
        <f>+'[3]CONSOLIDADO GC-BPS abierto'!IU53</f>
        <v>699.62449045641029</v>
      </c>
      <c r="IV51" s="84">
        <f>+'[3]CONSOLIDADO GC-BPS abierto'!IV53</f>
        <v>674.37761228836143</v>
      </c>
      <c r="IW51" s="84">
        <f>+'[3]CONSOLIDADO GC-BPS abierto'!IW53</f>
        <v>1137.8951888223332</v>
      </c>
      <c r="IX51" s="84">
        <f>+'[3]CONSOLIDADO GC-BPS abierto'!IX53</f>
        <v>2893.4796128110679</v>
      </c>
      <c r="IY51" s="84">
        <f>+'[3]CONSOLIDADO GC-BPS abierto'!IY53</f>
        <v>2775.0546775735502</v>
      </c>
      <c r="IZ51" s="84">
        <f>+'[3]CONSOLIDADO GC-BPS abierto'!IZ53</f>
        <v>2445.0409107498958</v>
      </c>
      <c r="JA51" s="84">
        <f>+'[3]CONSOLIDADO GC-BPS abierto'!JA53</f>
        <v>1796.0593129945066</v>
      </c>
      <c r="JB51" s="84">
        <f>+'[3]CONSOLIDADO GC-BPS abierto'!JB53</f>
        <v>1536.4501498374636</v>
      </c>
      <c r="JC51" s="84">
        <f>+'[3]CONSOLIDADO GC-BPS abierto'!JC53</f>
        <v>1390.3312938767322</v>
      </c>
      <c r="JD51" s="84">
        <f>+'[3]CONSOLIDADO GC-BPS abierto'!JD53</f>
        <v>1159.4969218882418</v>
      </c>
      <c r="JE51" s="84">
        <f>+'[3]CONSOLIDADO GC-BPS abierto'!JE53</f>
        <v>1099.525090005304</v>
      </c>
      <c r="JF51" s="84">
        <f>+'[3]CONSOLIDADO GC-BPS abierto'!JF53</f>
        <v>1056.7590164391372</v>
      </c>
      <c r="JG51" s="84">
        <f>+'[3]CONSOLIDADO GC-BPS abierto'!JG53</f>
        <v>1111.8701983144185</v>
      </c>
      <c r="JH51" s="84">
        <f>+'[3]CONSOLIDADO GC-BPS abierto'!JH53</f>
        <v>1765.5644059884503</v>
      </c>
      <c r="JI51" s="84">
        <f>+'[3]CONSOLIDADO GC-BPS abierto'!JI53</f>
        <v>323.52048252071017</v>
      </c>
      <c r="JJ51" s="84">
        <f>+'[3]CONSOLIDADO GC-BPS abierto'!JJ53</f>
        <v>1129.8478872087378</v>
      </c>
      <c r="JK51" s="84">
        <f>+'[3]CONSOLIDADO GC-BPS abierto'!JK53</f>
        <v>1127.5985928494363</v>
      </c>
      <c r="JL51" s="84">
        <f>+'[3]CONSOLIDADO GC-BPS abierto'!JL53</f>
        <v>1080.136711879017</v>
      </c>
      <c r="JM51" s="84">
        <f>+'[3]CONSOLIDADO GC-BPS abierto'!JM53</f>
        <v>969.52214017102131</v>
      </c>
      <c r="JN51" s="84">
        <f>+'[3]CONSOLIDADO GC-BPS abierto'!JN53</f>
        <v>907.66759371963587</v>
      </c>
      <c r="JO51" s="84">
        <f>+'[3]CONSOLIDADO GC-BPS abierto'!JO53</f>
        <v>870.36060053333085</v>
      </c>
      <c r="JP51" s="84">
        <f>+'[3]CONSOLIDADO GC-BPS abierto'!JP53</f>
        <v>736.39051789749305</v>
      </c>
      <c r="JQ51" s="84">
        <f>+'[3]CONSOLIDADO GC-BPS abierto'!JQ53</f>
        <v>728.27938866209422</v>
      </c>
      <c r="JR51" s="84">
        <f>+'[3]CONSOLIDADO GC-BPS abierto'!JR53</f>
        <v>647.08850785119148</v>
      </c>
      <c r="JS51" s="84">
        <f>+'[3]CONSOLIDADO GC-BPS abierto'!JS53</f>
        <v>754.71189058953701</v>
      </c>
      <c r="JT51" s="84">
        <f>+'[3]CONSOLIDADO GC-BPS abierto'!JT53</f>
        <v>723.79066050808501</v>
      </c>
      <c r="JU51" s="84">
        <f>+'[3]CONSOLIDADO GC-BPS abierto'!JU53</f>
        <v>695.75244304331704</v>
      </c>
      <c r="JV51" s="84">
        <f>+'[3]CONSOLIDADO GC-BPS abierto'!JV53</f>
        <v>723.3429358605091</v>
      </c>
      <c r="JW51" s="84">
        <f>+'[3]CONSOLIDADO GC-BPS abierto'!JW53</f>
        <v>734.51245930641153</v>
      </c>
      <c r="JX51" s="84">
        <f>+'[3]CONSOLIDADO GC-BPS abierto'!JX53</f>
        <v>741.79622768080219</v>
      </c>
      <c r="JY51" s="84">
        <f>+'[3]CONSOLIDADO GC-BPS abierto'!JY53</f>
        <v>775.9919149904581</v>
      </c>
      <c r="JZ51" s="84">
        <f>+'[3]CONSOLIDADO GC-BPS abierto'!JZ53</f>
        <v>811.58226285685612</v>
      </c>
      <c r="KA51" s="84">
        <f>+'[3]CONSOLIDADO GC-BPS abierto'!KA53</f>
        <v>789.61537291824277</v>
      </c>
      <c r="KB51" s="84">
        <f>+'[3]CONSOLIDADO GC-BPS abierto'!KB53</f>
        <v>722.77919703912585</v>
      </c>
      <c r="KC51" s="84">
        <f>+'[3]CONSOLIDADO GC-BPS abierto'!KC53</f>
        <v>753.71403087861006</v>
      </c>
      <c r="KD51" s="84">
        <f>+'[3]CONSOLIDADO GC-BPS abierto'!KD53</f>
        <v>760.5188803278412</v>
      </c>
      <c r="KE51" s="84">
        <f>+'[3]CONSOLIDADO GC-BPS abierto'!KE53</f>
        <v>861.11699921100296</v>
      </c>
      <c r="KF51" s="84">
        <f>+'[3]CONSOLIDADO GC-BPS abierto'!KF53</f>
        <v>1562.3893055599319</v>
      </c>
      <c r="KG51" s="84">
        <f>+'[3]CONSOLIDADO GC-BPS abierto'!KG53</f>
        <v>62.217673371141913</v>
      </c>
      <c r="KH51" s="84">
        <f>+'[3]CONSOLIDADO GC-BPS abierto'!KH53</f>
        <v>815.25677097245205</v>
      </c>
      <c r="KI51" s="84">
        <f>+'[3]CONSOLIDADO GC-BPS abierto'!KI53</f>
        <v>797.72185844100454</v>
      </c>
      <c r="KJ51" s="84">
        <f>+'[3]CONSOLIDADO GC-BPS abierto'!KJ53</f>
        <v>833.77851991434648</v>
      </c>
      <c r="KK51" s="84">
        <f>+'[3]CONSOLIDADO GC-BPS abierto'!KK53</f>
        <v>858.50974538965215</v>
      </c>
      <c r="KL51" s="84">
        <f>+'[3]CONSOLIDADO GC-BPS abierto'!KL53</f>
        <v>812.48491375170761</v>
      </c>
      <c r="KM51" s="84">
        <f>+'[3]CONSOLIDADO GC-BPS abierto'!KM53</f>
        <v>833.43172298830621</v>
      </c>
      <c r="KN51" s="84">
        <f>+'[3]CONSOLIDADO GC-BPS abierto'!KN53</f>
        <v>782.09226799999999</v>
      </c>
      <c r="KO51" s="84">
        <f>+'[3]CONSOLIDADO GC-BPS abierto'!KO53</f>
        <v>774.57000899999991</v>
      </c>
      <c r="KP51" s="84">
        <f>+'[3]CONSOLIDADO GC-BPS abierto'!KP53</f>
        <v>921.60864400000003</v>
      </c>
      <c r="KQ51" s="84">
        <f>+'[3]CONSOLIDADO GC-BPS abierto'!KQ53</f>
        <v>1075.7691159999999</v>
      </c>
      <c r="KR51" s="84">
        <f>+'[3]CONSOLIDADO GC-BPS abierto'!KR53</f>
        <v>1048.860506</v>
      </c>
    </row>
    <row r="52" spans="1:304" x14ac:dyDescent="0.25">
      <c r="A52" s="83" t="s">
        <v>59</v>
      </c>
      <c r="B52" s="84">
        <f>+B53+B54+B55</f>
        <v>447.25249600000006</v>
      </c>
      <c r="C52" s="84">
        <f t="shared" ref="C52:BN52" si="328">+C53+C54+C55</f>
        <v>546.6319299999999</v>
      </c>
      <c r="D52" s="84">
        <f t="shared" si="328"/>
        <v>438.27942300000001</v>
      </c>
      <c r="E52" s="84">
        <f t="shared" si="328"/>
        <v>408.00464599999998</v>
      </c>
      <c r="F52" s="84">
        <f t="shared" si="328"/>
        <v>417.59192500000006</v>
      </c>
      <c r="G52" s="84">
        <f t="shared" si="328"/>
        <v>449.83500300000003</v>
      </c>
      <c r="H52" s="84">
        <f t="shared" si="328"/>
        <v>462.39693700000004</v>
      </c>
      <c r="I52" s="84">
        <f t="shared" si="328"/>
        <v>558.76700300000005</v>
      </c>
      <c r="J52" s="84">
        <f t="shared" si="328"/>
        <v>405.73606699999999</v>
      </c>
      <c r="K52" s="84">
        <f t="shared" si="328"/>
        <v>464.05602499999992</v>
      </c>
      <c r="L52" s="84">
        <f t="shared" si="328"/>
        <v>529.09193099999993</v>
      </c>
      <c r="M52" s="84">
        <f t="shared" si="328"/>
        <v>465.65881900000005</v>
      </c>
      <c r="N52" s="84">
        <f t="shared" si="328"/>
        <v>506.59191599999997</v>
      </c>
      <c r="O52" s="84">
        <f t="shared" si="328"/>
        <v>678.11243000000013</v>
      </c>
      <c r="P52" s="84">
        <f t="shared" si="328"/>
        <v>481.90356899999995</v>
      </c>
      <c r="Q52" s="84">
        <f t="shared" si="328"/>
        <v>477.34021200000007</v>
      </c>
      <c r="R52" s="84">
        <f t="shared" si="328"/>
        <v>458.03844500000002</v>
      </c>
      <c r="S52" s="84">
        <f t="shared" si="328"/>
        <v>445.01752200000004</v>
      </c>
      <c r="T52" s="84">
        <f t="shared" si="328"/>
        <v>492.50438499999996</v>
      </c>
      <c r="U52" s="84">
        <f t="shared" si="328"/>
        <v>552.18067099999996</v>
      </c>
      <c r="V52" s="84">
        <f t="shared" si="328"/>
        <v>460.07273199999997</v>
      </c>
      <c r="W52" s="84">
        <f t="shared" si="328"/>
        <v>474.48450299999996</v>
      </c>
      <c r="X52" s="84">
        <f t="shared" si="328"/>
        <v>402.05349999999999</v>
      </c>
      <c r="Y52" s="84">
        <f t="shared" si="328"/>
        <v>418.46574699999996</v>
      </c>
      <c r="Z52" s="84">
        <f t="shared" si="328"/>
        <v>386.333799</v>
      </c>
      <c r="AA52" s="84">
        <f t="shared" si="328"/>
        <v>621.71585799999991</v>
      </c>
      <c r="AB52" s="84">
        <f t="shared" si="328"/>
        <v>477.58319300000005</v>
      </c>
      <c r="AC52" s="84">
        <f t="shared" si="328"/>
        <v>453.80868399999997</v>
      </c>
      <c r="AD52" s="84">
        <f t="shared" si="328"/>
        <v>467.611694</v>
      </c>
      <c r="AE52" s="84">
        <f t="shared" si="328"/>
        <v>433.61699999999996</v>
      </c>
      <c r="AF52" s="84">
        <f t="shared" si="328"/>
        <v>457.07246799999996</v>
      </c>
      <c r="AG52" s="84">
        <f t="shared" si="328"/>
        <v>553.42205000000001</v>
      </c>
      <c r="AH52" s="84">
        <f t="shared" si="328"/>
        <v>446.81184599999995</v>
      </c>
      <c r="AI52" s="84">
        <f t="shared" si="328"/>
        <v>434.74904400000003</v>
      </c>
      <c r="AJ52" s="84">
        <f t="shared" si="328"/>
        <v>474.35112699999996</v>
      </c>
      <c r="AK52" s="84">
        <f t="shared" si="328"/>
        <v>441.33379300000001</v>
      </c>
      <c r="AL52" s="84">
        <f t="shared" si="328"/>
        <v>451.85988900000001</v>
      </c>
      <c r="AM52" s="84">
        <f t="shared" si="328"/>
        <v>545.91786000000002</v>
      </c>
      <c r="AN52" s="84">
        <f t="shared" si="328"/>
        <v>450.27641800000004</v>
      </c>
      <c r="AO52" s="84">
        <f t="shared" si="328"/>
        <v>472.47554200000002</v>
      </c>
      <c r="AP52" s="84">
        <f t="shared" si="328"/>
        <v>447.47620499999999</v>
      </c>
      <c r="AQ52" s="84">
        <f t="shared" si="328"/>
        <v>467.15900699999997</v>
      </c>
      <c r="AR52" s="84">
        <f t="shared" si="328"/>
        <v>313.92598399999997</v>
      </c>
      <c r="AS52" s="84">
        <f t="shared" si="328"/>
        <v>1052.327581</v>
      </c>
      <c r="AT52" s="84">
        <f t="shared" si="328"/>
        <v>546.36434600000007</v>
      </c>
      <c r="AU52" s="84">
        <f t="shared" si="328"/>
        <v>653.39604899999995</v>
      </c>
      <c r="AV52" s="84">
        <f t="shared" si="328"/>
        <v>515.9793699999999</v>
      </c>
      <c r="AW52" s="84">
        <f t="shared" si="328"/>
        <v>605.66249100000005</v>
      </c>
      <c r="AX52" s="84">
        <f t="shared" si="328"/>
        <v>583.70544499999994</v>
      </c>
      <c r="AY52" s="84">
        <f t="shared" si="328"/>
        <v>857.71274600000004</v>
      </c>
      <c r="AZ52" s="84">
        <f t="shared" si="328"/>
        <v>620.16635999999994</v>
      </c>
      <c r="BA52" s="84">
        <f t="shared" si="328"/>
        <v>580.01337599999999</v>
      </c>
      <c r="BB52" s="84">
        <f t="shared" si="328"/>
        <v>574.25837799999999</v>
      </c>
      <c r="BC52" s="84">
        <f t="shared" si="328"/>
        <v>625.36162400000001</v>
      </c>
      <c r="BD52" s="84">
        <f t="shared" si="328"/>
        <v>624.99240199999997</v>
      </c>
      <c r="BE52" s="84">
        <f t="shared" si="328"/>
        <v>859.28911534775193</v>
      </c>
      <c r="BF52" s="84">
        <f t="shared" si="328"/>
        <v>666.4176693461211</v>
      </c>
      <c r="BG52" s="84">
        <f t="shared" si="328"/>
        <v>696.37594360562196</v>
      </c>
      <c r="BH52" s="84">
        <f t="shared" si="328"/>
        <v>680.20924007564793</v>
      </c>
      <c r="BI52" s="84">
        <f t="shared" si="328"/>
        <v>728.09577813314013</v>
      </c>
      <c r="BJ52" s="84">
        <f t="shared" si="328"/>
        <v>730.05686913000011</v>
      </c>
      <c r="BK52" s="84">
        <f t="shared" si="328"/>
        <v>907.58347702000003</v>
      </c>
      <c r="BL52" s="84">
        <f t="shared" si="328"/>
        <v>710.16002302999993</v>
      </c>
      <c r="BM52" s="84">
        <f t="shared" si="328"/>
        <v>595.78891593999992</v>
      </c>
      <c r="BN52" s="84">
        <f t="shared" si="328"/>
        <v>665.27251724999996</v>
      </c>
      <c r="BO52" s="84">
        <f t="shared" ref="BO52:DZ52" si="329">+BO53+BO54+BO55</f>
        <v>623.11560123999993</v>
      </c>
      <c r="BP52" s="84">
        <f t="shared" si="329"/>
        <v>517.45443716</v>
      </c>
      <c r="BQ52" s="84">
        <f t="shared" si="329"/>
        <v>660.70538182999996</v>
      </c>
      <c r="BR52" s="84">
        <f t="shared" si="329"/>
        <v>503.02895279000001</v>
      </c>
      <c r="BS52" s="84">
        <f t="shared" si="329"/>
        <v>554.33798714</v>
      </c>
      <c r="BT52" s="84">
        <f t="shared" si="329"/>
        <v>474.42834818</v>
      </c>
      <c r="BU52" s="84">
        <f t="shared" si="329"/>
        <v>466.05987241999998</v>
      </c>
      <c r="BV52" s="84">
        <f t="shared" si="329"/>
        <v>454.53140733000004</v>
      </c>
      <c r="BW52" s="84">
        <f t="shared" si="329"/>
        <v>735.51065715999994</v>
      </c>
      <c r="BX52" s="84">
        <f t="shared" si="329"/>
        <v>485.06199791000006</v>
      </c>
      <c r="BY52" s="84">
        <f t="shared" si="329"/>
        <v>491.23355464999992</v>
      </c>
      <c r="BZ52" s="84">
        <f t="shared" si="329"/>
        <v>495.71182300999999</v>
      </c>
      <c r="CA52" s="84">
        <f t="shared" si="329"/>
        <v>586.31375270000012</v>
      </c>
      <c r="CB52" s="84">
        <f t="shared" si="329"/>
        <v>516.34040659000004</v>
      </c>
      <c r="CC52" s="84">
        <f t="shared" si="329"/>
        <v>673.25058398999988</v>
      </c>
      <c r="CD52" s="84">
        <f t="shared" si="329"/>
        <v>553.09768499000006</v>
      </c>
      <c r="CE52" s="84">
        <f t="shared" si="329"/>
        <v>632.1302776199999</v>
      </c>
      <c r="CF52" s="84">
        <f t="shared" si="329"/>
        <v>569.83667294000008</v>
      </c>
      <c r="CG52" s="84">
        <f t="shared" si="329"/>
        <v>568.21758225999997</v>
      </c>
      <c r="CH52" s="84">
        <f t="shared" si="329"/>
        <v>511.44481797999998</v>
      </c>
      <c r="CI52" s="84">
        <f t="shared" si="329"/>
        <v>1001.4559184499999</v>
      </c>
      <c r="CJ52" s="84">
        <f t="shared" si="329"/>
        <v>614.83961143999989</v>
      </c>
      <c r="CK52" s="84">
        <f t="shared" si="329"/>
        <v>615.70029132000002</v>
      </c>
      <c r="CL52" s="84">
        <f t="shared" si="329"/>
        <v>662.29679699000008</v>
      </c>
      <c r="CM52" s="84">
        <f t="shared" si="329"/>
        <v>710.75632838000001</v>
      </c>
      <c r="CN52" s="84">
        <f t="shared" si="329"/>
        <v>621.54374532000008</v>
      </c>
      <c r="CO52" s="84">
        <f t="shared" si="329"/>
        <v>909.00872360999995</v>
      </c>
      <c r="CP52" s="84">
        <f t="shared" si="329"/>
        <v>672.63998611000011</v>
      </c>
      <c r="CQ52" s="84">
        <f t="shared" si="329"/>
        <v>760.50534835000008</v>
      </c>
      <c r="CR52" s="84">
        <f t="shared" si="329"/>
        <v>782.04729233</v>
      </c>
      <c r="CS52" s="84">
        <f t="shared" si="329"/>
        <v>745.68571494000014</v>
      </c>
      <c r="CT52" s="84">
        <f t="shared" si="329"/>
        <v>735.26156706999996</v>
      </c>
      <c r="CU52" s="84">
        <f t="shared" si="329"/>
        <v>1135.8380306800002</v>
      </c>
      <c r="CV52" s="84">
        <f t="shared" si="329"/>
        <v>781.14183548000005</v>
      </c>
      <c r="CW52" s="84">
        <f t="shared" si="329"/>
        <v>736.21052809999992</v>
      </c>
      <c r="CX52" s="84">
        <f t="shared" si="329"/>
        <v>836.9419581300001</v>
      </c>
      <c r="CY52" s="84">
        <f t="shared" si="329"/>
        <v>879.11370929999998</v>
      </c>
      <c r="CZ52" s="84">
        <f t="shared" si="329"/>
        <v>775.43338052000001</v>
      </c>
      <c r="DA52" s="84">
        <f t="shared" si="329"/>
        <v>1439.5780471899998</v>
      </c>
      <c r="DB52" s="84">
        <f t="shared" si="329"/>
        <v>868.58785076000004</v>
      </c>
      <c r="DC52" s="84">
        <f t="shared" si="329"/>
        <v>1111.6534080499998</v>
      </c>
      <c r="DD52" s="84">
        <f t="shared" si="329"/>
        <v>1207.0046607300001</v>
      </c>
      <c r="DE52" s="84">
        <f t="shared" si="329"/>
        <v>1055.6425651100001</v>
      </c>
      <c r="DF52" s="84">
        <f t="shared" si="329"/>
        <v>1246.9944220499999</v>
      </c>
      <c r="DG52" s="84">
        <f t="shared" si="329"/>
        <v>1500.5114864299999</v>
      </c>
      <c r="DH52" s="84">
        <f t="shared" si="329"/>
        <v>1025.47938931</v>
      </c>
      <c r="DI52" s="84">
        <f t="shared" si="329"/>
        <v>1250.1873773099999</v>
      </c>
      <c r="DJ52" s="84">
        <f t="shared" si="329"/>
        <v>1212.6418834000001</v>
      </c>
      <c r="DK52" s="84">
        <f t="shared" si="329"/>
        <v>1307.6970805200001</v>
      </c>
      <c r="DL52" s="84">
        <f t="shared" si="329"/>
        <v>1614.95328292</v>
      </c>
      <c r="DM52" s="84">
        <f t="shared" si="329"/>
        <v>1288.7093741199999</v>
      </c>
      <c r="DN52" s="84">
        <f t="shared" si="329"/>
        <v>1300.4537803099997</v>
      </c>
      <c r="DO52" s="84">
        <f t="shared" si="329"/>
        <v>1296.0062237</v>
      </c>
      <c r="DP52" s="84">
        <f t="shared" si="329"/>
        <v>1086.4984445900002</v>
      </c>
      <c r="DQ52" s="84">
        <f t="shared" si="329"/>
        <v>1238.7394873999999</v>
      </c>
      <c r="DR52" s="84">
        <f t="shared" si="329"/>
        <v>1642.2176402999999</v>
      </c>
      <c r="DS52" s="84">
        <f t="shared" si="329"/>
        <v>1758.24879579</v>
      </c>
      <c r="DT52" s="84">
        <f t="shared" si="329"/>
        <v>1457.9072852899999</v>
      </c>
      <c r="DU52" s="84">
        <f t="shared" si="329"/>
        <v>1373.3756664099999</v>
      </c>
      <c r="DV52" s="84">
        <f t="shared" si="329"/>
        <v>1352.6246685399999</v>
      </c>
      <c r="DW52" s="84">
        <f t="shared" si="329"/>
        <v>1410.34059164</v>
      </c>
      <c r="DX52" s="84">
        <f t="shared" si="329"/>
        <v>1524.3054184199998</v>
      </c>
      <c r="DY52" s="84">
        <f t="shared" si="329"/>
        <v>1602.8860382999999</v>
      </c>
      <c r="DZ52" s="84">
        <f t="shared" si="329"/>
        <v>1312.3979205500002</v>
      </c>
      <c r="EA52" s="84">
        <f t="shared" ref="EA52:GL52" si="330">+EA53+EA54+EA55</f>
        <v>1462.5036639299997</v>
      </c>
      <c r="EB52" s="84">
        <f t="shared" si="330"/>
        <v>1487.8841315499999</v>
      </c>
      <c r="EC52" s="84">
        <f t="shared" si="330"/>
        <v>1401.8651592199999</v>
      </c>
      <c r="ED52" s="84">
        <f t="shared" si="330"/>
        <v>2096.52327083</v>
      </c>
      <c r="EE52" s="84">
        <f t="shared" si="330"/>
        <v>2086.6238960199998</v>
      </c>
      <c r="EF52" s="84">
        <f t="shared" si="330"/>
        <v>1504.5168651599997</v>
      </c>
      <c r="EG52" s="84">
        <f t="shared" si="330"/>
        <v>1775.1124420399999</v>
      </c>
      <c r="EH52" s="84">
        <f t="shared" si="330"/>
        <v>1582.7337927199999</v>
      </c>
      <c r="EI52" s="84">
        <f t="shared" si="330"/>
        <v>1707.8716797900001</v>
      </c>
      <c r="EJ52" s="84">
        <f t="shared" si="330"/>
        <v>1707.96469559</v>
      </c>
      <c r="EK52" s="84">
        <f t="shared" si="330"/>
        <v>1914.7407735399997</v>
      </c>
      <c r="EL52" s="84">
        <f t="shared" si="330"/>
        <v>1634.3239770799998</v>
      </c>
      <c r="EM52" s="84">
        <f t="shared" si="330"/>
        <v>1758.5533450000003</v>
      </c>
      <c r="EN52" s="84">
        <f t="shared" si="330"/>
        <v>1738.3368299399999</v>
      </c>
      <c r="EO52" s="84">
        <f t="shared" si="330"/>
        <v>1646.8033035499998</v>
      </c>
      <c r="EP52" s="84">
        <f t="shared" si="330"/>
        <v>2590.3057688700001</v>
      </c>
      <c r="EQ52" s="84">
        <f t="shared" si="330"/>
        <v>2504.8492315000003</v>
      </c>
      <c r="ER52" s="84">
        <f t="shared" si="330"/>
        <v>1936.97780081</v>
      </c>
      <c r="ES52" s="84">
        <f t="shared" si="330"/>
        <v>1896.9848037699999</v>
      </c>
      <c r="ET52" s="84">
        <f t="shared" si="330"/>
        <v>1983.7321130700002</v>
      </c>
      <c r="EU52" s="84">
        <f t="shared" si="330"/>
        <v>2167.5175888599997</v>
      </c>
      <c r="EV52" s="84">
        <f t="shared" si="330"/>
        <v>2129.4862550299995</v>
      </c>
      <c r="EW52" s="84">
        <f t="shared" si="330"/>
        <v>2354.8215614999999</v>
      </c>
      <c r="EX52" s="84">
        <f t="shared" si="330"/>
        <v>2065.05342969</v>
      </c>
      <c r="EY52" s="84">
        <f t="shared" si="330"/>
        <v>2366.5138164200002</v>
      </c>
      <c r="EZ52" s="84">
        <f t="shared" si="330"/>
        <v>2261.8187930199997</v>
      </c>
      <c r="FA52" s="84">
        <f t="shared" si="330"/>
        <v>2200.4104175899997</v>
      </c>
      <c r="FB52" s="84">
        <f t="shared" si="330"/>
        <v>2801.1827050299999</v>
      </c>
      <c r="FC52" s="84">
        <f t="shared" si="330"/>
        <v>3043.8550839800005</v>
      </c>
      <c r="FD52" s="84">
        <f t="shared" si="330"/>
        <v>2740.9843948499993</v>
      </c>
      <c r="FE52" s="84">
        <f t="shared" si="330"/>
        <v>2503.4831072900001</v>
      </c>
      <c r="FF52" s="84">
        <f t="shared" si="330"/>
        <v>2570.9854890500001</v>
      </c>
      <c r="FG52" s="84">
        <f t="shared" si="330"/>
        <v>2648.9957366999997</v>
      </c>
      <c r="FH52" s="84">
        <f t="shared" si="330"/>
        <v>2451.1172308099999</v>
      </c>
      <c r="FI52" s="84">
        <f t="shared" si="330"/>
        <v>2972.3274234799997</v>
      </c>
      <c r="FJ52" s="84">
        <f t="shared" si="330"/>
        <v>2474.0165853400003</v>
      </c>
      <c r="FK52" s="84">
        <f t="shared" si="330"/>
        <v>3057.9371115699996</v>
      </c>
      <c r="FL52" s="84">
        <f t="shared" si="330"/>
        <v>2777.6858395699996</v>
      </c>
      <c r="FM52" s="84">
        <f t="shared" si="330"/>
        <v>2966.5680287999999</v>
      </c>
      <c r="FN52" s="84">
        <f t="shared" si="330"/>
        <v>3101.7358836500002</v>
      </c>
      <c r="FO52" s="84">
        <f t="shared" si="330"/>
        <v>3970.9940925700002</v>
      </c>
      <c r="FP52" s="84">
        <f t="shared" si="330"/>
        <v>2688.3708964000002</v>
      </c>
      <c r="FQ52" s="84">
        <f t="shared" si="330"/>
        <v>3094.1721669099998</v>
      </c>
      <c r="FR52" s="84">
        <f t="shared" si="330"/>
        <v>3176.8371752200001</v>
      </c>
      <c r="FS52" s="84">
        <f t="shared" si="330"/>
        <v>3169.1757975600003</v>
      </c>
      <c r="FT52" s="84">
        <f t="shared" si="330"/>
        <v>2985.2621595900005</v>
      </c>
      <c r="FU52" s="84">
        <f t="shared" si="330"/>
        <v>3627.9300943199992</v>
      </c>
      <c r="FV52" s="84">
        <f t="shared" si="330"/>
        <v>2879.8176900200001</v>
      </c>
      <c r="FW52" s="84">
        <f t="shared" si="330"/>
        <v>3922.0149954899998</v>
      </c>
      <c r="FX52" s="84">
        <f t="shared" si="330"/>
        <v>3211.8545488000004</v>
      </c>
      <c r="FY52" s="84">
        <f t="shared" si="330"/>
        <v>3243.8050452899997</v>
      </c>
      <c r="FZ52" s="84">
        <f t="shared" si="330"/>
        <v>3843.2712624800001</v>
      </c>
      <c r="GA52" s="84">
        <f t="shared" si="330"/>
        <v>4690.1014245799997</v>
      </c>
      <c r="GB52" s="84">
        <f t="shared" si="330"/>
        <v>3473.9030655000001</v>
      </c>
      <c r="GC52" s="84">
        <f t="shared" si="330"/>
        <v>3555.0710408400009</v>
      </c>
      <c r="GD52" s="84">
        <f t="shared" si="330"/>
        <v>3801.18141122</v>
      </c>
      <c r="GE52" s="84">
        <f t="shared" si="330"/>
        <v>3686.6009946700001</v>
      </c>
      <c r="GF52" s="84">
        <f t="shared" si="330"/>
        <v>3447.9414825299996</v>
      </c>
      <c r="GG52" s="84">
        <f t="shared" si="330"/>
        <v>4159.4811396499999</v>
      </c>
      <c r="GH52" s="84">
        <f t="shared" si="330"/>
        <v>3661.8208320600002</v>
      </c>
      <c r="GI52" s="84">
        <f t="shared" si="330"/>
        <v>4438.6528031200005</v>
      </c>
      <c r="GJ52" s="84">
        <f t="shared" si="330"/>
        <v>3801.3617842399999</v>
      </c>
      <c r="GK52" s="84">
        <f t="shared" si="330"/>
        <v>3973.8337846900004</v>
      </c>
      <c r="GL52" s="84">
        <f t="shared" si="330"/>
        <v>4208.5992296400009</v>
      </c>
      <c r="GM52" s="84">
        <f t="shared" ref="GM52:HH52" si="331">+GM53+GM54+GM55</f>
        <v>5012.2794642999997</v>
      </c>
      <c r="GN52" s="84">
        <f t="shared" si="331"/>
        <v>4242.2311068500003</v>
      </c>
      <c r="GO52" s="84">
        <f t="shared" si="331"/>
        <v>4228.5203144300003</v>
      </c>
      <c r="GP52" s="84">
        <f t="shared" si="331"/>
        <v>4001.30054049</v>
      </c>
      <c r="GQ52" s="84">
        <f t="shared" si="331"/>
        <v>4449.0535856500001</v>
      </c>
      <c r="GR52" s="84">
        <f t="shared" si="331"/>
        <v>3928.7348168800004</v>
      </c>
      <c r="GS52" s="84">
        <f t="shared" si="331"/>
        <v>4736.3825880900004</v>
      </c>
      <c r="GT52" s="84">
        <f t="shared" si="331"/>
        <v>3877.06002928</v>
      </c>
      <c r="GU52" s="84">
        <f t="shared" si="331"/>
        <v>4571.5701864600005</v>
      </c>
      <c r="GV52" s="84">
        <f t="shared" si="331"/>
        <v>3950.83371296</v>
      </c>
      <c r="GW52" s="84">
        <f t="shared" si="331"/>
        <v>3905.1339215699995</v>
      </c>
      <c r="GX52" s="84">
        <f t="shared" si="331"/>
        <v>4816.6752246499991</v>
      </c>
      <c r="GY52" s="84">
        <f t="shared" si="331"/>
        <v>5545.2518064200003</v>
      </c>
      <c r="GZ52" s="84">
        <f t="shared" si="331"/>
        <v>4210.7794949699992</v>
      </c>
      <c r="HA52" s="84">
        <f t="shared" si="331"/>
        <v>5403.8884639099997</v>
      </c>
      <c r="HB52" s="84">
        <f t="shared" si="331"/>
        <v>4464.6138443799991</v>
      </c>
      <c r="HC52" s="84">
        <f t="shared" si="331"/>
        <v>4821.2864949099994</v>
      </c>
      <c r="HD52" s="84">
        <f t="shared" si="331"/>
        <v>4447.7063409999992</v>
      </c>
      <c r="HE52" s="84">
        <f t="shared" si="331"/>
        <v>5250.8634354400001</v>
      </c>
      <c r="HF52" s="84">
        <f t="shared" si="331"/>
        <v>4395.8421573899996</v>
      </c>
      <c r="HG52" s="84">
        <f t="shared" si="331"/>
        <v>4817.9774853100007</v>
      </c>
      <c r="HH52" s="84">
        <f t="shared" si="331"/>
        <v>4419.4409768800006</v>
      </c>
      <c r="HI52" s="84">
        <f t="shared" ref="HI52:HO52" si="332">+HI53+HI54+HI55</f>
        <v>4660.6133462399994</v>
      </c>
      <c r="HJ52" s="84">
        <f t="shared" si="332"/>
        <v>5567.6113061000005</v>
      </c>
      <c r="HK52" s="84">
        <f t="shared" si="332"/>
        <v>6677.8790466100008</v>
      </c>
      <c r="HL52" s="84">
        <f t="shared" si="332"/>
        <v>6199.8351162899999</v>
      </c>
      <c r="HM52" s="84">
        <f t="shared" si="332"/>
        <v>5622.1476461900011</v>
      </c>
      <c r="HN52" s="84">
        <f t="shared" si="332"/>
        <v>5964.3706548199998</v>
      </c>
      <c r="HO52" s="84">
        <f t="shared" si="332"/>
        <v>6021.707499600001</v>
      </c>
      <c r="HP52" s="84">
        <f t="shared" ref="HP52:HU52" si="333">+HP53+HP54+HP55</f>
        <v>5270.49054488</v>
      </c>
      <c r="HQ52" s="84">
        <f t="shared" si="333"/>
        <v>6386.6151973799997</v>
      </c>
      <c r="HR52" s="84">
        <f t="shared" si="333"/>
        <v>5471.06523294</v>
      </c>
      <c r="HS52" s="84">
        <f t="shared" si="333"/>
        <v>5870.5552793999996</v>
      </c>
      <c r="HT52" s="84">
        <f t="shared" si="333"/>
        <v>5596.7534999199997</v>
      </c>
      <c r="HU52" s="84">
        <f t="shared" si="33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334">+HZ53+HZ54+HZ55</f>
        <v>6478.4322110699995</v>
      </c>
      <c r="IA52" s="84">
        <f t="shared" si="334"/>
        <v>6071.8075071699996</v>
      </c>
      <c r="IB52" s="84">
        <f t="shared" si="334"/>
        <v>5981.4695714899999</v>
      </c>
      <c r="IC52" s="84">
        <f t="shared" si="334"/>
        <v>6954.2985573200003</v>
      </c>
      <c r="ID52" s="84">
        <f t="shared" si="334"/>
        <v>5802.2669717299996</v>
      </c>
      <c r="IE52" s="84">
        <f t="shared" si="334"/>
        <v>6743.8147557899993</v>
      </c>
      <c r="IF52" s="84">
        <f t="shared" si="334"/>
        <v>6366.2820824699984</v>
      </c>
      <c r="IG52" s="84">
        <f t="shared" si="334"/>
        <v>6361.2987407900009</v>
      </c>
      <c r="IH52" s="84">
        <f t="shared" ref="IH52:IS52" si="335">+IH53+IH54+IH55</f>
        <v>7108.9907219300003</v>
      </c>
      <c r="II52" s="84">
        <f t="shared" si="335"/>
        <v>8647.1422436899993</v>
      </c>
      <c r="IJ52" s="84">
        <f t="shared" si="335"/>
        <v>6593.2413172199995</v>
      </c>
      <c r="IK52" s="84">
        <f t="shared" si="335"/>
        <v>6090.4662109400006</v>
      </c>
      <c r="IL52" s="84">
        <f t="shared" si="335"/>
        <v>8156.3339143100002</v>
      </c>
      <c r="IM52" s="84">
        <f t="shared" si="335"/>
        <v>6849.8638192299995</v>
      </c>
      <c r="IN52" s="84">
        <f t="shared" si="335"/>
        <v>6341.2572927399997</v>
      </c>
      <c r="IO52" s="84">
        <f t="shared" si="335"/>
        <v>7656.9647746899991</v>
      </c>
      <c r="IP52" s="84">
        <f t="shared" si="335"/>
        <v>6429.67760774</v>
      </c>
      <c r="IQ52" s="84">
        <f t="shared" si="335"/>
        <v>7457.8852994300005</v>
      </c>
      <c r="IR52" s="84">
        <f t="shared" si="335"/>
        <v>6729.9157328600004</v>
      </c>
      <c r="IS52" s="84">
        <f t="shared" si="335"/>
        <v>6551.7728710399988</v>
      </c>
      <c r="IT52" s="84">
        <f t="shared" ref="IT52:IV52" si="336">+IT53+IT54+IT55</f>
        <v>7899.4703619699994</v>
      </c>
      <c r="IU52" s="84">
        <f t="shared" si="336"/>
        <v>8551.3221056599996</v>
      </c>
      <c r="IV52" s="84">
        <f t="shared" si="336"/>
        <v>8177.0807288699989</v>
      </c>
      <c r="IW52" s="84">
        <f t="shared" ref="IW52:IX52" si="337">+IW53+IW54+IW55</f>
        <v>6901.770281940001</v>
      </c>
      <c r="IX52" s="84">
        <f t="shared" si="337"/>
        <v>6932.263701509999</v>
      </c>
      <c r="IY52" s="84">
        <f t="shared" ref="IY52:JA52" si="338">+IY53+IY54+IY55</f>
        <v>6748.6880042700004</v>
      </c>
      <c r="IZ52" s="84">
        <f t="shared" si="338"/>
        <v>7251.5860511499995</v>
      </c>
      <c r="JA52" s="84">
        <f t="shared" si="338"/>
        <v>7884.2362979799991</v>
      </c>
      <c r="JB52" s="84">
        <f t="shared" ref="JB52:JC52" si="339">+JB53+JB54+JB55</f>
        <v>6820.8740213199999</v>
      </c>
      <c r="JC52" s="84">
        <f t="shared" si="339"/>
        <v>7627.8953507399992</v>
      </c>
      <c r="JD52" s="84">
        <f t="shared" ref="JD52:JE52" si="340">+JD53+JD54+JD55</f>
        <v>6789.2345715900001</v>
      </c>
      <c r="JE52" s="84">
        <f t="shared" si="340"/>
        <v>7281.6092914300007</v>
      </c>
      <c r="JF52" s="84">
        <f t="shared" ref="JF52:JG52" si="341">+JF53+JF54+JF55</f>
        <v>8223.5826648000002</v>
      </c>
      <c r="JG52" s="84">
        <f t="shared" si="341"/>
        <v>8098.1794848099989</v>
      </c>
      <c r="JH52" s="84">
        <f t="shared" ref="JH52:JI52" si="342">+JH53+JH54+JH55</f>
        <v>8593.724914880002</v>
      </c>
      <c r="JI52" s="84">
        <f t="shared" si="342"/>
        <v>8178.9743809699994</v>
      </c>
      <c r="JJ52" s="84">
        <f t="shared" ref="JJ52:JK52" si="343">+JJ53+JJ54+JJ55</f>
        <v>7377.5048032099994</v>
      </c>
      <c r="JK52" s="84">
        <f t="shared" si="343"/>
        <v>7738.2085078199998</v>
      </c>
      <c r="JL52" s="84">
        <f t="shared" ref="JL52:JM52" si="344">+JL53+JL54+JL55</f>
        <v>7584.391620899999</v>
      </c>
      <c r="JM52" s="84">
        <f t="shared" si="344"/>
        <v>8815.6886566800003</v>
      </c>
      <c r="JN52" s="84">
        <f t="shared" ref="JN52:JO52" si="345">+JN53+JN54+JN55</f>
        <v>7495.9955495699996</v>
      </c>
      <c r="JO52" s="84">
        <f t="shared" si="345"/>
        <v>8055.4368073199994</v>
      </c>
      <c r="JP52" s="84">
        <f t="shared" ref="JP52" si="346">+JP53+JP54+JP55</f>
        <v>7754.2460926800004</v>
      </c>
      <c r="JQ52" s="84">
        <f t="shared" ref="JQ52:JR52" si="347">+JQ53+JQ54+JQ55</f>
        <v>7630.3025069200003</v>
      </c>
      <c r="JR52" s="84">
        <f t="shared" si="347"/>
        <v>8143.7331841399991</v>
      </c>
      <c r="JS52" s="84">
        <f t="shared" ref="JS52:JT52" si="348">+JS53+JS54+JS55</f>
        <v>11602.683578179998</v>
      </c>
      <c r="JT52" s="84">
        <f t="shared" si="348"/>
        <v>8178.4533324899994</v>
      </c>
      <c r="JU52" s="84">
        <f t="shared" ref="JU52:JV52" si="349">+JU53+JU54+JU55</f>
        <v>7907.4455566300003</v>
      </c>
      <c r="JV52" s="84">
        <f t="shared" si="349"/>
        <v>9424.3379172800014</v>
      </c>
      <c r="JW52" s="84">
        <f t="shared" ref="JW52:JX52" si="350">+JW53+JW54+JW55</f>
        <v>8824.7080409800001</v>
      </c>
      <c r="JX52" s="84">
        <f t="shared" si="350"/>
        <v>8134.1757800900004</v>
      </c>
      <c r="JY52" s="84">
        <f t="shared" ref="JY52:JZ52" si="351">+JY53+JY54+JY55</f>
        <v>9992.7052825499995</v>
      </c>
      <c r="JZ52" s="84">
        <f t="shared" si="351"/>
        <v>8763.6321593200009</v>
      </c>
      <c r="KA52" s="84">
        <f t="shared" ref="KA52:KB52" si="352">+KA53+KA54+KA55</f>
        <v>9507.2011279599992</v>
      </c>
      <c r="KB52" s="84">
        <f t="shared" si="352"/>
        <v>8918.2375479199982</v>
      </c>
      <c r="KC52" s="84">
        <f t="shared" ref="KC52:KD52" si="353">+KC53+KC54+KC55</f>
        <v>8801.8658628699995</v>
      </c>
      <c r="KD52" s="84">
        <f t="shared" si="353"/>
        <v>9755.6852163399999</v>
      </c>
      <c r="KE52" s="84">
        <f t="shared" ref="KE52:KF52" si="354">+KE53+KE54+KE55</f>
        <v>11914.666703730001</v>
      </c>
      <c r="KF52" s="84">
        <f t="shared" si="354"/>
        <v>10374.61282111</v>
      </c>
      <c r="KG52" s="84">
        <f t="shared" ref="KG52:KH52" si="355">+KG53+KG54+KG55</f>
        <v>8480.53097557</v>
      </c>
      <c r="KH52" s="84">
        <f t="shared" si="355"/>
        <v>11217.160837769999</v>
      </c>
      <c r="KI52" s="84">
        <f t="shared" ref="KI52:KM52" si="356">+KI53+KI54+KI55</f>
        <v>9571.7625258300013</v>
      </c>
      <c r="KJ52" s="84">
        <f t="shared" ref="KJ52" si="357">+KJ53+KJ54+KJ55</f>
        <v>8727.2353286300004</v>
      </c>
      <c r="KK52" s="84">
        <f t="shared" si="356"/>
        <v>10887.96130766</v>
      </c>
      <c r="KL52" s="84">
        <f t="shared" si="356"/>
        <v>9330.7630221199979</v>
      </c>
      <c r="KM52" s="84">
        <f t="shared" si="356"/>
        <v>10201.174187909999</v>
      </c>
      <c r="KN52" s="84">
        <f t="shared" ref="KN52:KO52" si="358">+KN53+KN54+KN55</f>
        <v>9452.4237254400014</v>
      </c>
      <c r="KO52" s="84">
        <f t="shared" si="358"/>
        <v>9175.985014079999</v>
      </c>
      <c r="KP52" s="84">
        <f t="shared" ref="KP52:KQ52" si="359">+KP53+KP54+KP55</f>
        <v>11043.418902529998</v>
      </c>
      <c r="KQ52" s="84">
        <f t="shared" si="359"/>
        <v>13181.968059090001</v>
      </c>
      <c r="KR52" s="84">
        <f t="shared" ref="KR52" si="360">+KR53+KR54+KR55</f>
        <v>7388.1524867300013</v>
      </c>
    </row>
    <row r="53" spans="1:304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f>+'[3]CONSOLIDADO GC-BPS abierto'!GL55</f>
        <v>2053.7721569999999</v>
      </c>
      <c r="GM53" s="84">
        <f>+'[3]CONSOLIDADO GC-BPS abierto'!GM55</f>
        <v>1589.704309</v>
      </c>
      <c r="GN53" s="84">
        <f>+'[3]CONSOLIDADO GC-BPS abierto'!GN55</f>
        <v>2131.984453</v>
      </c>
      <c r="GO53" s="84">
        <f>+'[3]CONSOLIDADO GC-BPS abierto'!GO55</f>
        <v>2059.4715849999998</v>
      </c>
      <c r="GP53" s="84">
        <f>+'[3]CONSOLIDADO GC-BPS abierto'!GP55</f>
        <v>1813.1461810000001</v>
      </c>
      <c r="GQ53" s="84">
        <f>+'[3]CONSOLIDADO GC-BPS abierto'!GQ55</f>
        <v>1720.2224720000002</v>
      </c>
      <c r="GR53" s="84">
        <f>+'[3]CONSOLIDADO GC-BPS abierto'!GR55</f>
        <v>1700.5947649999998</v>
      </c>
      <c r="GS53" s="84">
        <f>+'[3]CONSOLIDADO GC-BPS abierto'!GS55</f>
        <v>1716.8322430000001</v>
      </c>
      <c r="GT53" s="84">
        <f>+'[3]CONSOLIDADO GC-BPS abierto'!GT55</f>
        <v>1656.155358</v>
      </c>
      <c r="GU53" s="84">
        <f>+'[3]CONSOLIDADO GC-BPS abierto'!GU55</f>
        <v>1751.2235330000001</v>
      </c>
      <c r="GV53" s="84">
        <f>+'[3]CONSOLIDADO GC-BPS abierto'!GV55</f>
        <v>1767.073699</v>
      </c>
      <c r="GW53" s="84">
        <f>+'[3]CONSOLIDADO GC-BPS abierto'!GW55</f>
        <v>1796.6295460000001</v>
      </c>
      <c r="GX53" s="84">
        <f>+'[3]CONSOLIDADO GC-BPS abierto'!GX55</f>
        <v>2223.0330400000003</v>
      </c>
      <c r="GY53" s="84">
        <f>+'[3]CONSOLIDADO GC-BPS abierto'!GY55</f>
        <v>1840.0812330000001</v>
      </c>
      <c r="GZ53" s="84">
        <f>+'[3]CONSOLIDADO GC-BPS abierto'!GZ55</f>
        <v>1965.8873529999998</v>
      </c>
      <c r="HA53" s="84">
        <f>+'[3]CONSOLIDADO GC-BPS abierto'!HA55</f>
        <v>2896.6402109999999</v>
      </c>
      <c r="HB53" s="84">
        <f>+'[3]CONSOLIDADO GC-BPS abierto'!HB55</f>
        <v>1933.787388</v>
      </c>
      <c r="HC53" s="84">
        <f>+'[3]CONSOLIDADO GC-BPS abierto'!HC55</f>
        <v>1896.014007</v>
      </c>
      <c r="HD53" s="84">
        <f>+'[3]CONSOLIDADO GC-BPS abierto'!HD55</f>
        <v>1857.2977039999998</v>
      </c>
      <c r="HE53" s="84">
        <f>+'[3]CONSOLIDADO GC-BPS abierto'!HE55</f>
        <v>1792.961609</v>
      </c>
      <c r="HF53" s="84">
        <f>+'[3]CONSOLIDADO GC-BPS abierto'!HF55</f>
        <v>1950.679907</v>
      </c>
      <c r="HG53" s="84">
        <f>+'[3]CONSOLIDADO GC-BPS abierto'!HG55</f>
        <v>1867.169629</v>
      </c>
      <c r="HH53" s="84">
        <f>+'[3]CONSOLIDADO GC-BPS abierto'!HH55</f>
        <v>1697.9450099999999</v>
      </c>
      <c r="HI53" s="84">
        <f>+'[3]CONSOLIDADO GC-BPS abierto'!HI55</f>
        <v>2104.7825469999998</v>
      </c>
      <c r="HJ53" s="84">
        <f>+'[3]CONSOLIDADO GC-BPS abierto'!HJ55</f>
        <v>2938.7149340000001</v>
      </c>
      <c r="HK53" s="84">
        <f>+'[3]CONSOLIDADO GC-BPS abierto'!HK55</f>
        <v>2338.2384849999999</v>
      </c>
      <c r="HL53" s="84">
        <f>+'[3]CONSOLIDADO GC-BPS abierto'!HL55</f>
        <v>3553.6565310000001</v>
      </c>
      <c r="HM53" s="84">
        <f>+'[3]CONSOLIDADO GC-BPS abierto'!HM55</f>
        <v>2755.989705</v>
      </c>
      <c r="HN53" s="84">
        <f>+'[3]CONSOLIDADO GC-BPS abierto'!HN55</f>
        <v>3219.6024700000003</v>
      </c>
      <c r="HO53" s="84">
        <f>+'[3]CONSOLIDADO GC-BPS abierto'!HO55</f>
        <v>2616.180613</v>
      </c>
      <c r="HP53" s="84">
        <f>+'[3]CONSOLIDADO GC-BPS abierto'!HP55</f>
        <v>2480.600105</v>
      </c>
      <c r="HQ53" s="84">
        <f>+'[3]CONSOLIDADO GC-BPS abierto'!HQ55</f>
        <v>2546.4915169999999</v>
      </c>
      <c r="HR53" s="84">
        <f>+'[3]CONSOLIDADO GC-BPS abierto'!HR55</f>
        <v>2635.9269360000003</v>
      </c>
      <c r="HS53" s="84">
        <f>+'[3]CONSOLIDADO GC-BPS abierto'!HS55</f>
        <v>2625.2477840000001</v>
      </c>
      <c r="HT53" s="84">
        <f>+'[3]CONSOLIDADO GC-BPS abierto'!HT55</f>
        <v>2749.9148409999998</v>
      </c>
      <c r="HU53" s="84">
        <f>+'[3]CONSOLIDADO GC-BPS abierto'!HU55</f>
        <v>2879.550577</v>
      </c>
      <c r="HV53" s="84">
        <f>+'[3]CONSOLIDADO GC-BPS abierto'!HV55</f>
        <v>3652.6421030000001</v>
      </c>
      <c r="HW53" s="84">
        <f>+'[3]CONSOLIDADO GC-BPS abierto'!HW55</f>
        <v>2559.3725930000001</v>
      </c>
      <c r="HX53" s="84">
        <f>+'[3]CONSOLIDADO GC-BPS abierto'!HX55</f>
        <v>2824.5248769999998</v>
      </c>
      <c r="HY53" s="84">
        <f>+'[3]CONSOLIDADO GC-BPS abierto'!HY55</f>
        <v>4160.5111400000005</v>
      </c>
      <c r="HZ53" s="84">
        <f>+'[3]CONSOLIDADO GC-BPS abierto'!HZ55</f>
        <v>3382.5937910000002</v>
      </c>
      <c r="IA53" s="84">
        <f>+'[3]CONSOLIDADO GC-BPS abierto'!IA55</f>
        <v>2820.7909709999999</v>
      </c>
      <c r="IB53" s="84">
        <f>+'[3]CONSOLIDADO GC-BPS abierto'!IB55</f>
        <v>2672.4096039999999</v>
      </c>
      <c r="IC53" s="84">
        <f>+'[3]CONSOLIDADO GC-BPS abierto'!IC55</f>
        <v>2712.609829</v>
      </c>
      <c r="ID53" s="84">
        <f>+'[3]CONSOLIDADO GC-BPS abierto'!ID55</f>
        <v>2678.286564</v>
      </c>
      <c r="IE53" s="84">
        <f>+'[3]CONSOLIDADO GC-BPS abierto'!IE55</f>
        <v>3126.3675659999999</v>
      </c>
      <c r="IF53" s="84">
        <f>+'[3]CONSOLIDADO GC-BPS abierto'!IF55</f>
        <v>3231.7277159999999</v>
      </c>
      <c r="IG53" s="84">
        <f>+'[3]CONSOLIDADO GC-BPS abierto'!IG55</f>
        <v>3133.336155</v>
      </c>
      <c r="IH53" s="84">
        <f>+'[3]CONSOLIDADO GC-BPS abierto'!IH55</f>
        <v>3956.385886</v>
      </c>
      <c r="II53" s="84">
        <f>+'[3]CONSOLIDADO GC-BPS abierto'!II55</f>
        <v>3552.17533</v>
      </c>
      <c r="IJ53" s="84">
        <f>+'[3]CONSOLIDADO GC-BPS abierto'!IJ55</f>
        <v>3302.3916589999999</v>
      </c>
      <c r="IK53" s="84">
        <f>+'[3]CONSOLIDADO GC-BPS abierto'!IK55</f>
        <v>2868.6420150000004</v>
      </c>
      <c r="IL53" s="84">
        <f>+'[3]CONSOLIDADO GC-BPS abierto'!IL55</f>
        <v>4849.7154829999999</v>
      </c>
      <c r="IM53" s="84">
        <f>+'[3]CONSOLIDADO GC-BPS abierto'!IM55</f>
        <v>3012.3897480000001</v>
      </c>
      <c r="IN53" s="84">
        <f>+'[3]CONSOLIDADO GC-BPS abierto'!IN55</f>
        <v>3087.6624710000001</v>
      </c>
      <c r="IO53" s="84">
        <f>+'[3]CONSOLIDADO GC-BPS abierto'!IO55</f>
        <v>3130.5410489999999</v>
      </c>
      <c r="IP53" s="84">
        <f>+'[3]CONSOLIDADO GC-BPS abierto'!IP55</f>
        <v>3105.0642760000001</v>
      </c>
      <c r="IQ53" s="84">
        <f>+'[3]CONSOLIDADO GC-BPS abierto'!IQ55</f>
        <v>3467.325241</v>
      </c>
      <c r="IR53" s="84">
        <f>+'[3]CONSOLIDADO GC-BPS abierto'!IR55</f>
        <v>3308.5276490000001</v>
      </c>
      <c r="IS53" s="84">
        <f>+'[3]CONSOLIDADO GC-BPS abierto'!IS55</f>
        <v>3162.6958749999999</v>
      </c>
      <c r="IT53" s="84">
        <f>+'[3]CONSOLIDADO GC-BPS abierto'!IT55</f>
        <v>4514.6692920000005</v>
      </c>
      <c r="IU53" s="84">
        <f>+'[3]CONSOLIDADO GC-BPS abierto'!IU55</f>
        <v>3040.3481870000001</v>
      </c>
      <c r="IV53" s="84">
        <f>+'[3]CONSOLIDADO GC-BPS abierto'!IV55</f>
        <v>4753.4476749999994</v>
      </c>
      <c r="IW53" s="84">
        <f>+'[3]CONSOLIDADO GC-BPS abierto'!IW55</f>
        <v>3453.8963930700002</v>
      </c>
      <c r="IX53" s="84">
        <f>+'[3]CONSOLIDADO GC-BPS abierto'!IX55</f>
        <v>3501.0676739999999</v>
      </c>
      <c r="IY53" s="84">
        <f>+'[3]CONSOLIDADO GC-BPS abierto'!IY55</f>
        <v>3115.235553</v>
      </c>
      <c r="IZ53" s="84">
        <f>+'[3]CONSOLIDADO GC-BPS abierto'!IZ55</f>
        <v>4008.1528050000002</v>
      </c>
      <c r="JA53" s="84">
        <f>+'[3]CONSOLIDADO GC-BPS abierto'!JA55</f>
        <v>3191.589978</v>
      </c>
      <c r="JB53" s="84">
        <f>+'[3]CONSOLIDADO GC-BPS abierto'!JB55</f>
        <v>3327.1257900000001</v>
      </c>
      <c r="JC53" s="84">
        <f>+'[3]CONSOLIDADO GC-BPS abierto'!JC55</f>
        <v>3524.9726349999996</v>
      </c>
      <c r="JD53" s="84">
        <f>+'[3]CONSOLIDADO GC-BPS abierto'!JD55</f>
        <v>3220.69123902</v>
      </c>
      <c r="JE53" s="84">
        <f>+'[3]CONSOLIDADO GC-BPS abierto'!JE55</f>
        <v>3703.8919810000002</v>
      </c>
      <c r="JF53" s="84">
        <f>+'[3]CONSOLIDADO GC-BPS abierto'!JF55</f>
        <v>4650.7468070000004</v>
      </c>
      <c r="JG53" s="84">
        <f>+'[3]CONSOLIDADO GC-BPS abierto'!JG55</f>
        <v>2568.1270490000002</v>
      </c>
      <c r="JH53" s="84">
        <f>+'[3]CONSOLIDADO GC-BPS abierto'!JH55</f>
        <v>4922.2966749999996</v>
      </c>
      <c r="JI53" s="84">
        <f>+'[3]CONSOLIDADO GC-BPS abierto'!JI55</f>
        <v>4599.7429490000004</v>
      </c>
      <c r="JJ53" s="84">
        <f>+'[3]CONSOLIDADO GC-BPS abierto'!JJ55</f>
        <v>3622.9994459999998</v>
      </c>
      <c r="JK53" s="84">
        <f>+'[3]CONSOLIDADO GC-BPS abierto'!JK55</f>
        <v>3552.8131100000001</v>
      </c>
      <c r="JL53" s="84">
        <f>+'[3]CONSOLIDADO GC-BPS abierto'!JL55</f>
        <v>3777.944849</v>
      </c>
      <c r="JM53" s="84">
        <f>+'[3]CONSOLIDADO GC-BPS abierto'!JM55</f>
        <v>3683.3093599999997</v>
      </c>
      <c r="JN53" s="84">
        <f>+'[3]CONSOLIDADO GC-BPS abierto'!JN55</f>
        <v>3713.3668250000001</v>
      </c>
      <c r="JO53" s="84">
        <f>+'[3]CONSOLIDADO GC-BPS abierto'!JO55</f>
        <v>3589.8593270000001</v>
      </c>
      <c r="JP53" s="84">
        <f>+'[3]CONSOLIDADO GC-BPS abierto'!JP55</f>
        <v>3839.3825970000003</v>
      </c>
      <c r="JQ53" s="84">
        <f>+'[3]CONSOLIDADO GC-BPS abierto'!JQ55</f>
        <v>3871.6065739999999</v>
      </c>
      <c r="JR53" s="84">
        <f>+'[3]CONSOLIDADO GC-BPS abierto'!JR55</f>
        <v>4009.9700200000002</v>
      </c>
      <c r="JS53" s="84">
        <f>+'[3]CONSOLIDADO GC-BPS abierto'!JS55</f>
        <v>5341.570557</v>
      </c>
      <c r="JT53" s="84">
        <f>+'[3]CONSOLIDADO GC-BPS abierto'!JT55</f>
        <v>4112.1659239999999</v>
      </c>
      <c r="JU53" s="84">
        <f>+'[3]CONSOLIDADO GC-BPS abierto'!JU55</f>
        <v>3894.0098029999999</v>
      </c>
      <c r="JV53" s="84">
        <f>+'[3]CONSOLIDADO GC-BPS abierto'!JV55</f>
        <v>5263.9281050000009</v>
      </c>
      <c r="JW53" s="84">
        <f>+'[3]CONSOLIDADO GC-BPS abierto'!JW55</f>
        <v>3885.2743599999999</v>
      </c>
      <c r="JX53" s="84">
        <f>+'[3]CONSOLIDADO GC-BPS abierto'!JX55</f>
        <v>3700.6021329999999</v>
      </c>
      <c r="JY53" s="84">
        <f>+'[3]CONSOLIDADO GC-BPS abierto'!JY55</f>
        <v>4089.5730739999999</v>
      </c>
      <c r="JZ53" s="84">
        <f>+'[3]CONSOLIDADO GC-BPS abierto'!JZ55</f>
        <v>4375.1664249999994</v>
      </c>
      <c r="KA53" s="84">
        <f>+'[3]CONSOLIDADO GC-BPS abierto'!KA55</f>
        <v>4273.8559859999996</v>
      </c>
      <c r="KB53" s="84">
        <f>+'[3]CONSOLIDADO GC-BPS abierto'!KB55</f>
        <v>4243.316347</v>
      </c>
      <c r="KC53" s="84">
        <f>+'[3]CONSOLIDADO GC-BPS abierto'!KC55</f>
        <v>4213.6646919999994</v>
      </c>
      <c r="KD53" s="84">
        <f>+'[3]CONSOLIDADO GC-BPS abierto'!KD55</f>
        <v>5176.1744349999999</v>
      </c>
      <c r="KE53" s="84">
        <f>+'[3]CONSOLIDADO GC-BPS abierto'!KE55</f>
        <v>4970.0885280000002</v>
      </c>
      <c r="KF53" s="84">
        <f>+'[3]CONSOLIDADO GC-BPS abierto'!KF55</f>
        <v>5658.4071199999998</v>
      </c>
      <c r="KG53" s="84">
        <f>+'[3]CONSOLIDADO GC-BPS abierto'!KG55</f>
        <v>3769.1539929999999</v>
      </c>
      <c r="KH53" s="84">
        <f>+'[3]CONSOLIDADO GC-BPS abierto'!KH55</f>
        <v>6322.0113590000001</v>
      </c>
      <c r="KI53" s="84">
        <f>+'[3]CONSOLIDADO GC-BPS abierto'!KI55</f>
        <v>4326.8332350000001</v>
      </c>
      <c r="KJ53" s="84">
        <f>+'[3]CONSOLIDADO GC-BPS abierto'!KJ55</f>
        <v>3901.9659059999999</v>
      </c>
      <c r="KK53" s="84">
        <f>+'[3]CONSOLIDADO GC-BPS abierto'!KK55</f>
        <v>4126.3168700000006</v>
      </c>
      <c r="KL53" s="84">
        <f>+'[3]CONSOLIDADO GC-BPS abierto'!KL55</f>
        <v>4507.2625680000001</v>
      </c>
      <c r="KM53" s="84">
        <f>+'[3]CONSOLIDADO GC-BPS abierto'!KM55</f>
        <v>4385.4468859999997</v>
      </c>
      <c r="KN53" s="84">
        <f>+'[3]CONSOLIDADO GC-BPS abierto'!KN55</f>
        <v>4426.0050229999997</v>
      </c>
      <c r="KO53" s="84">
        <f>+'[3]CONSOLIDADO GC-BPS abierto'!KO55</f>
        <v>4254.9833530000005</v>
      </c>
      <c r="KP53" s="84">
        <f>+'[3]CONSOLIDADO GC-BPS abierto'!KP55</f>
        <v>5882.9179689999992</v>
      </c>
      <c r="KQ53" s="84">
        <f>+'[3]CONSOLIDADO GC-BPS abierto'!KQ55</f>
        <v>5266.2811950000005</v>
      </c>
      <c r="KR53" s="84">
        <f>+'[3]CONSOLIDADO GC-BPS abierto'!KR55</f>
        <v>2356.6415109999998</v>
      </c>
    </row>
    <row r="54" spans="1:304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f>+'[3]CONSOLIDADO GC-BPS abierto'!GL56</f>
        <v>1854.4660396400002</v>
      </c>
      <c r="GM54" s="84">
        <f>+'[3]CONSOLIDADO GC-BPS abierto'!GM56</f>
        <v>3051.7504982999999</v>
      </c>
      <c r="GN54" s="84">
        <f>+'[3]CONSOLIDADO GC-BPS abierto'!GN56</f>
        <v>1916.5946378499998</v>
      </c>
      <c r="GO54" s="84">
        <f>+'[3]CONSOLIDADO GC-BPS abierto'!GO56</f>
        <v>1897.5351524299999</v>
      </c>
      <c r="GP54" s="84">
        <f>+'[3]CONSOLIDADO GC-BPS abierto'!GP56</f>
        <v>1932.9479084900001</v>
      </c>
      <c r="GQ54" s="84">
        <f>+'[3]CONSOLIDADO GC-BPS abierto'!GQ56</f>
        <v>2371.1394406500003</v>
      </c>
      <c r="GR54" s="84">
        <f>+'[3]CONSOLIDADO GC-BPS abierto'!GR56</f>
        <v>1975.2505588800002</v>
      </c>
      <c r="GS54" s="84">
        <f>+'[3]CONSOLIDADO GC-BPS abierto'!GS56</f>
        <v>2751.4417960900005</v>
      </c>
      <c r="GT54" s="84">
        <f>+'[3]CONSOLIDADO GC-BPS abierto'!GT56</f>
        <v>2092.3439512800001</v>
      </c>
      <c r="GU54" s="84">
        <f>+'[3]CONSOLIDADO GC-BPS abierto'!GU56</f>
        <v>2365.5892734599997</v>
      </c>
      <c r="GV54" s="84">
        <f>+'[3]CONSOLIDADO GC-BPS abierto'!GV56</f>
        <v>2015.1213919600002</v>
      </c>
      <c r="GW54" s="84">
        <f>+'[3]CONSOLIDADO GC-BPS abierto'!GW56</f>
        <v>1842.4081855699999</v>
      </c>
      <c r="GX54" s="84">
        <f>+'[3]CONSOLIDADO GC-BPS abierto'!GX56</f>
        <v>2338.07705665</v>
      </c>
      <c r="GY54" s="84">
        <f>+'[3]CONSOLIDADO GC-BPS abierto'!GY56</f>
        <v>3342.5715464200002</v>
      </c>
      <c r="GZ54" s="84">
        <f>+'[3]CONSOLIDADO GC-BPS abierto'!GZ56</f>
        <v>2209.0622379699998</v>
      </c>
      <c r="HA54" s="84">
        <f>+'[3]CONSOLIDADO GC-BPS abierto'!HA56</f>
        <v>2125.6371899100004</v>
      </c>
      <c r="HB54" s="84">
        <f>+'[3]CONSOLIDADO GC-BPS abierto'!HB56</f>
        <v>2303.2853063799998</v>
      </c>
      <c r="HC54" s="84">
        <f>+'[3]CONSOLIDADO GC-BPS abierto'!HC56</f>
        <v>2579.9492639099999</v>
      </c>
      <c r="HD54" s="84">
        <f>+'[3]CONSOLIDADO GC-BPS abierto'!HD56</f>
        <v>2330.1062119999997</v>
      </c>
      <c r="HE54" s="84">
        <f>+'[3]CONSOLIDADO GC-BPS abierto'!HE56</f>
        <v>3171.7841954400001</v>
      </c>
      <c r="HF54" s="84">
        <f>+'[3]CONSOLIDADO GC-BPS abierto'!HF56</f>
        <v>2195.6511273900001</v>
      </c>
      <c r="HG54" s="84">
        <f>+'[3]CONSOLIDADO GC-BPS abierto'!HG56</f>
        <v>2664.81479231</v>
      </c>
      <c r="HH54" s="84">
        <f>+'[3]CONSOLIDADO GC-BPS abierto'!HH56</f>
        <v>2380.6658988800004</v>
      </c>
      <c r="HI54" s="84">
        <f>+'[3]CONSOLIDADO GC-BPS abierto'!HI56</f>
        <v>2299.8460112399998</v>
      </c>
      <c r="HJ54" s="84">
        <f>+'[3]CONSOLIDADO GC-BPS abierto'!HJ56</f>
        <v>2337.4170271000003</v>
      </c>
      <c r="HK54" s="84">
        <f>+'[3]CONSOLIDADO GC-BPS abierto'!HK56</f>
        <v>3916.61484161</v>
      </c>
      <c r="HL54" s="84">
        <f>+'[3]CONSOLIDADO GC-BPS abierto'!HL56</f>
        <v>2416.86691329</v>
      </c>
      <c r="HM54" s="84">
        <f>+'[3]CONSOLIDADO GC-BPS abierto'!HM56</f>
        <v>2611.01112719</v>
      </c>
      <c r="HN54" s="84">
        <f>+'[3]CONSOLIDADO GC-BPS abierto'!HN56</f>
        <v>2462.1935878200002</v>
      </c>
      <c r="HO54" s="84">
        <f>+'[3]CONSOLIDADO GC-BPS abierto'!HO56</f>
        <v>3042.6107675999997</v>
      </c>
      <c r="HP54" s="84">
        <f>+'[3]CONSOLIDADO GC-BPS abierto'!HP56</f>
        <v>2520.01897788</v>
      </c>
      <c r="HQ54" s="84">
        <f>+'[3]CONSOLIDADO GC-BPS abierto'!HQ56</f>
        <v>3533.2382393800003</v>
      </c>
      <c r="HR54" s="84">
        <f>+'[3]CONSOLIDADO GC-BPS abierto'!HR56</f>
        <v>2581.5154889400001</v>
      </c>
      <c r="HS54" s="84">
        <f>+'[3]CONSOLIDADO GC-BPS abierto'!HS56</f>
        <v>2994.3923534</v>
      </c>
      <c r="HT54" s="84">
        <f>+'[3]CONSOLIDADO GC-BPS abierto'!HT56</f>
        <v>2586.1148459200003</v>
      </c>
      <c r="HU54" s="84">
        <f>+'[3]CONSOLIDADO GC-BPS abierto'!HU56</f>
        <v>2621.4428218600001</v>
      </c>
      <c r="HV54" s="84">
        <f>+'[3]CONSOLIDADO GC-BPS abierto'!HV56</f>
        <v>2609.1063770999999</v>
      </c>
      <c r="HW54" s="84">
        <f>+'[3]CONSOLIDADO GC-BPS abierto'!HW56</f>
        <v>4330.3644296299999</v>
      </c>
      <c r="HX54" s="84">
        <f>+'[3]CONSOLIDADO GC-BPS abierto'!HX56</f>
        <v>2784.85134062</v>
      </c>
      <c r="HY54" s="84">
        <f>+'[3]CONSOLIDADO GC-BPS abierto'!HY56</f>
        <v>2694.9924815700001</v>
      </c>
      <c r="HZ54" s="84">
        <f>+'[3]CONSOLIDADO GC-BPS abierto'!HZ56</f>
        <v>2839.4711150700005</v>
      </c>
      <c r="IA54" s="84">
        <f>+'[3]CONSOLIDADO GC-BPS abierto'!IA56</f>
        <v>2837.63763217</v>
      </c>
      <c r="IB54" s="84">
        <f>+'[3]CONSOLIDADO GC-BPS abierto'!IB56</f>
        <v>3027.1706864899998</v>
      </c>
      <c r="IC54" s="84">
        <f>+'[3]CONSOLIDADO GC-BPS abierto'!IC56</f>
        <v>3926.72553432</v>
      </c>
      <c r="ID54" s="84">
        <f>+'[3]CONSOLIDADO GC-BPS abierto'!ID56</f>
        <v>2714.5422517300003</v>
      </c>
      <c r="IE54" s="84">
        <f>+'[3]CONSOLIDADO GC-BPS abierto'!IE56</f>
        <v>3187.8813167900003</v>
      </c>
      <c r="IF54" s="84">
        <f>+'[3]CONSOLIDADO GC-BPS abierto'!IF56</f>
        <v>2830.9697984699997</v>
      </c>
      <c r="IG54" s="84">
        <f>+'[3]CONSOLIDADO GC-BPS abierto'!IG56</f>
        <v>2894.5470527900002</v>
      </c>
      <c r="IH54" s="84">
        <f>+'[3]CONSOLIDADO GC-BPS abierto'!IH56</f>
        <v>2815.03394493</v>
      </c>
      <c r="II54" s="84">
        <f>+'[3]CONSOLIDADO GC-BPS abierto'!II56</f>
        <v>4631.4886506899993</v>
      </c>
      <c r="IJ54" s="84">
        <f>+'[3]CONSOLIDADO GC-BPS abierto'!IJ56</f>
        <v>3048.0076172199997</v>
      </c>
      <c r="IK54" s="84">
        <f>+'[3]CONSOLIDADO GC-BPS abierto'!IK56</f>
        <v>2941.5984729400002</v>
      </c>
      <c r="IL54" s="84">
        <f>+'[3]CONSOLIDADO GC-BPS abierto'!IL56</f>
        <v>3021.73505131</v>
      </c>
      <c r="IM54" s="84">
        <f>+'[3]CONSOLIDADO GC-BPS abierto'!IM56</f>
        <v>3425.4883522299997</v>
      </c>
      <c r="IN54" s="84">
        <f>+'[3]CONSOLIDADO GC-BPS abierto'!IN56</f>
        <v>2951.0828147399998</v>
      </c>
      <c r="IO54" s="84">
        <f>+'[3]CONSOLIDADO GC-BPS abierto'!IO56</f>
        <v>4208.5836256900002</v>
      </c>
      <c r="IP54" s="84">
        <f>+'[3]CONSOLIDADO GC-BPS abierto'!IP56</f>
        <v>3007.61393374</v>
      </c>
      <c r="IQ54" s="84">
        <f>+'[3]CONSOLIDADO GC-BPS abierto'!IQ56</f>
        <v>3568.92848043</v>
      </c>
      <c r="IR54" s="84">
        <f>+'[3]CONSOLIDADO GC-BPS abierto'!IR56</f>
        <v>3056.9217728599997</v>
      </c>
      <c r="IS54" s="84">
        <f>+'[3]CONSOLIDADO GC-BPS abierto'!IS56</f>
        <v>3059.8009320399997</v>
      </c>
      <c r="IT54" s="84">
        <f>+'[3]CONSOLIDADO GC-BPS abierto'!IT56</f>
        <v>3044.3255679699996</v>
      </c>
      <c r="IU54" s="84">
        <f>+'[3]CONSOLIDADO GC-BPS abierto'!IU56</f>
        <v>5038.3146606599994</v>
      </c>
      <c r="IV54" s="84">
        <f>+'[3]CONSOLIDADO GC-BPS abierto'!IV56</f>
        <v>3155.6319958699996</v>
      </c>
      <c r="IW54" s="84">
        <f>+'[3]CONSOLIDADO GC-BPS abierto'!IW56</f>
        <v>3144.2238518700001</v>
      </c>
      <c r="IX54" s="84">
        <f>+'[3]CONSOLIDADO GC-BPS abierto'!IX56</f>
        <v>3158.0413915100003</v>
      </c>
      <c r="IY54" s="84">
        <f>+'[3]CONSOLIDADO GC-BPS abierto'!IY56</f>
        <v>3363.6889592699999</v>
      </c>
      <c r="IZ54" s="84">
        <f>+'[3]CONSOLIDADO GC-BPS abierto'!IZ56</f>
        <v>2935.8617531500004</v>
      </c>
      <c r="JA54" s="84">
        <f>+'[3]CONSOLIDADO GC-BPS abierto'!JA56</f>
        <v>4328.0620739799997</v>
      </c>
      <c r="JB54" s="84">
        <f>+'[3]CONSOLIDADO GC-BPS abierto'!JB56</f>
        <v>3106.5142363200002</v>
      </c>
      <c r="JC54" s="84">
        <f>+'[3]CONSOLIDADO GC-BPS abierto'!JC56</f>
        <v>3692.3445047399996</v>
      </c>
      <c r="JD54" s="84">
        <f>+'[3]CONSOLIDADO GC-BPS abierto'!JD56</f>
        <v>3211.9054225700006</v>
      </c>
      <c r="JE54" s="84">
        <f>+'[3]CONSOLIDADO GC-BPS abierto'!JE56</f>
        <v>3203.9720704299998</v>
      </c>
      <c r="JF54" s="84">
        <f>+'[3]CONSOLIDADO GC-BPS abierto'!JF56</f>
        <v>3193.6395258000002</v>
      </c>
      <c r="JG54" s="84">
        <f>+'[3]CONSOLIDADO GC-BPS abierto'!JG56</f>
        <v>5128.8863168100006</v>
      </c>
      <c r="JH54" s="84">
        <f>+'[3]CONSOLIDADO GC-BPS abierto'!JH56</f>
        <v>3389.4146048799998</v>
      </c>
      <c r="JI54" s="84">
        <f>+'[3]CONSOLIDADO GC-BPS abierto'!JI56</f>
        <v>3246.2301549699996</v>
      </c>
      <c r="JJ54" s="84">
        <f>+'[3]CONSOLIDADO GC-BPS abierto'!JJ56</f>
        <v>3404.9569972100003</v>
      </c>
      <c r="JK54" s="84">
        <f>+'[3]CONSOLIDADO GC-BPS abierto'!JK56</f>
        <v>3780.5961378200004</v>
      </c>
      <c r="JL54" s="84">
        <f>+'[3]CONSOLIDADO GC-BPS abierto'!JL56</f>
        <v>3423.0493219</v>
      </c>
      <c r="JM54" s="84">
        <f>+'[3]CONSOLIDADO GC-BPS abierto'!JM56</f>
        <v>4719.51139668</v>
      </c>
      <c r="JN54" s="84">
        <f>+'[3]CONSOLIDADO GC-BPS abierto'!JN56</f>
        <v>3382.0568285700006</v>
      </c>
      <c r="JO54" s="84">
        <f>+'[3]CONSOLIDADO GC-BPS abierto'!JO56</f>
        <v>4011.55205432</v>
      </c>
      <c r="JP54" s="84">
        <f>+'[3]CONSOLIDADO GC-BPS abierto'!JP56</f>
        <v>3512.1536116799998</v>
      </c>
      <c r="JQ54" s="84">
        <f>+'[3]CONSOLIDADO GC-BPS abierto'!JQ56</f>
        <v>3470.93742092</v>
      </c>
      <c r="JR54" s="84">
        <f>+'[3]CONSOLIDADO GC-BPS abierto'!JR56</f>
        <v>3544.8808641399996</v>
      </c>
      <c r="JS54" s="84">
        <f>+'[3]CONSOLIDADO GC-BPS abierto'!JS56</f>
        <v>5769.1844581799996</v>
      </c>
      <c r="JT54" s="84">
        <f>+'[3]CONSOLIDADO GC-BPS abierto'!JT56</f>
        <v>3738.8468084899996</v>
      </c>
      <c r="JU54" s="84">
        <f>+'[3]CONSOLIDADO GC-BPS abierto'!JU56</f>
        <v>3586.4711996300002</v>
      </c>
      <c r="JV54" s="84">
        <f>+'[3]CONSOLIDADO GC-BPS abierto'!JV56</f>
        <v>3694.2734842800005</v>
      </c>
      <c r="JW54" s="84">
        <f>+'[3]CONSOLIDADO GC-BPS abierto'!JW56</f>
        <v>4472.0672939800006</v>
      </c>
      <c r="JX54" s="84">
        <f>+'[3]CONSOLIDADO GC-BPS abierto'!JX56</f>
        <v>3927.0596160899995</v>
      </c>
      <c r="JY54" s="84">
        <f>+'[3]CONSOLIDADO GC-BPS abierto'!JY56</f>
        <v>5339.74566555</v>
      </c>
      <c r="JZ54" s="84">
        <f>+'[3]CONSOLIDADO GC-BPS abierto'!JZ56</f>
        <v>3896.6993538900001</v>
      </c>
      <c r="KA54" s="84">
        <f>+'[3]CONSOLIDADO GC-BPS abierto'!KA56</f>
        <v>4654.3644169600002</v>
      </c>
      <c r="KB54" s="84">
        <f>+'[3]CONSOLIDADO GC-BPS abierto'!KB56</f>
        <v>4056.9721529200001</v>
      </c>
      <c r="KC54" s="84">
        <f>+'[3]CONSOLIDADO GC-BPS abierto'!KC56</f>
        <v>4043.0001238700002</v>
      </c>
      <c r="KD54" s="84">
        <f>+'[3]CONSOLIDADO GC-BPS abierto'!KD56</f>
        <v>4012.66895634</v>
      </c>
      <c r="KE54" s="84">
        <f>+'[3]CONSOLIDADO GC-BPS abierto'!KE56</f>
        <v>6419.5707747299994</v>
      </c>
      <c r="KF54" s="84">
        <f>+'[3]CONSOLIDADO GC-BPS abierto'!KF56</f>
        <v>4297.8316621100003</v>
      </c>
      <c r="KG54" s="84">
        <f>+'[3]CONSOLIDADO GC-BPS abierto'!KG56</f>
        <v>4221.8520585700007</v>
      </c>
      <c r="KH54" s="84">
        <f>+'[3]CONSOLIDADO GC-BPS abierto'!KH56</f>
        <v>4383.3006967699994</v>
      </c>
      <c r="KI54" s="84">
        <f>+'[3]CONSOLIDADO GC-BPS abierto'!KI56</f>
        <v>4770.1505268299998</v>
      </c>
      <c r="KJ54" s="84">
        <f>+'[3]CONSOLIDADO GC-BPS abierto'!KJ56</f>
        <v>4302.3321586300008</v>
      </c>
      <c r="KK54" s="84">
        <f>+'[3]CONSOLIDADO GC-BPS abierto'!KK56</f>
        <v>6214.8436466599996</v>
      </c>
      <c r="KL54" s="84">
        <f>+'[3]CONSOLIDADO GC-BPS abierto'!KL56</f>
        <v>4318.3180611199996</v>
      </c>
      <c r="KM54" s="84">
        <f>+'[3]CONSOLIDADO GC-BPS abierto'!KM56</f>
        <v>5155.1979489099995</v>
      </c>
      <c r="KN54" s="84">
        <f>+'[3]CONSOLIDADO GC-BPS abierto'!KN56</f>
        <v>4451.8044104400005</v>
      </c>
      <c r="KO54" s="84">
        <f>+'[3]CONSOLIDADO GC-BPS abierto'!KO56</f>
        <v>4420.4398120799997</v>
      </c>
      <c r="KP54" s="84">
        <f>+'[3]CONSOLIDADO GC-BPS abierto'!KP56</f>
        <v>4526.8205745300002</v>
      </c>
      <c r="KQ54" s="84">
        <f>+'[3]CONSOLIDADO GC-BPS abierto'!KQ56</f>
        <v>7348.6726780900008</v>
      </c>
      <c r="KR54" s="84">
        <f>+'[3]CONSOLIDADO GC-BPS abierto'!KR56</f>
        <v>4622.7362257300001</v>
      </c>
    </row>
    <row r="55" spans="1:304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f>+'[3]CONSOLIDADO GC-BPS abierto'!GL57</f>
        <v>300.36103300000076</v>
      </c>
      <c r="GM55" s="84">
        <f>+'[3]CONSOLIDADO GC-BPS abierto'!GM57</f>
        <v>370.82465700000012</v>
      </c>
      <c r="GN55" s="84">
        <f>+'[3]CONSOLIDADO GC-BPS abierto'!GN57</f>
        <v>193.65201600000006</v>
      </c>
      <c r="GO55" s="84">
        <f>+'[3]CONSOLIDADO GC-BPS abierto'!GO57</f>
        <v>271.51357700000028</v>
      </c>
      <c r="GP55" s="84">
        <f>+'[3]CONSOLIDADO GC-BPS abierto'!GP57</f>
        <v>255.20645099999965</v>
      </c>
      <c r="GQ55" s="84">
        <f>+'[3]CONSOLIDADO GC-BPS abierto'!GQ57</f>
        <v>357.69167299999947</v>
      </c>
      <c r="GR55" s="84">
        <f>+'[3]CONSOLIDADO GC-BPS abierto'!GR57</f>
        <v>252.88949300000002</v>
      </c>
      <c r="GS55" s="84">
        <f>+'[3]CONSOLIDADO GC-BPS abierto'!GS57</f>
        <v>268.10854899999964</v>
      </c>
      <c r="GT55" s="84">
        <f>+'[3]CONSOLIDADO GC-BPS abierto'!GT57</f>
        <v>128.56071999999998</v>
      </c>
      <c r="GU55" s="84">
        <f>+'[3]CONSOLIDADO GC-BPS abierto'!GU57</f>
        <v>454.75738000000081</v>
      </c>
      <c r="GV55" s="84">
        <f>+'[3]CONSOLIDADO GC-BPS abierto'!GV57</f>
        <v>168.63862199999997</v>
      </c>
      <c r="GW55" s="84">
        <f>+'[3]CONSOLIDADO GC-BPS abierto'!GW57</f>
        <v>266.09618999999969</v>
      </c>
      <c r="GX55" s="84">
        <f>+'[3]CONSOLIDADO GC-BPS abierto'!GX57</f>
        <v>255.56512799999911</v>
      </c>
      <c r="GY55" s="84">
        <f>+'[3]CONSOLIDADO GC-BPS abierto'!GY57</f>
        <v>362.59902700000026</v>
      </c>
      <c r="GZ55" s="84">
        <f>+'[3]CONSOLIDADO GC-BPS abierto'!GZ57</f>
        <v>35.82990399999963</v>
      </c>
      <c r="HA55" s="84">
        <f>+'[3]CONSOLIDADO GC-BPS abierto'!HA57</f>
        <v>381.61106299999915</v>
      </c>
      <c r="HB55" s="84">
        <f>+'[3]CONSOLIDADO GC-BPS abierto'!HB57</f>
        <v>227.54114999999945</v>
      </c>
      <c r="HC55" s="84">
        <f>+'[3]CONSOLIDADO GC-BPS abierto'!HC57</f>
        <v>345.32322399999993</v>
      </c>
      <c r="HD55" s="84">
        <f>+'[3]CONSOLIDADO GC-BPS abierto'!HD57</f>
        <v>260.30242500000026</v>
      </c>
      <c r="HE55" s="84">
        <f>+'[3]CONSOLIDADO GC-BPS abierto'!HE57</f>
        <v>286.11763100000007</v>
      </c>
      <c r="HF55" s="84">
        <f>+'[3]CONSOLIDADO GC-BPS abierto'!HF57</f>
        <v>249.51112299999969</v>
      </c>
      <c r="HG55" s="84">
        <f>+'[3]CONSOLIDADO GC-BPS abierto'!HG57</f>
        <v>285.99306399999978</v>
      </c>
      <c r="HH55" s="84">
        <f>+'[3]CONSOLIDADO GC-BPS abierto'!HH57</f>
        <v>340.83006799999998</v>
      </c>
      <c r="HI55" s="84">
        <f>+'[3]CONSOLIDADO GC-BPS abierto'!HI57</f>
        <v>255.98478800000018</v>
      </c>
      <c r="HJ55" s="84">
        <f>+'[3]CONSOLIDADO GC-BPS abierto'!HJ57</f>
        <v>291.47934500000065</v>
      </c>
      <c r="HK55" s="84">
        <f>+'[3]CONSOLIDADO GC-BPS abierto'!HK57</f>
        <v>423.02572000000021</v>
      </c>
      <c r="HL55" s="84">
        <f>+'[3]CONSOLIDADO GC-BPS abierto'!HL57</f>
        <v>229.31167200000024</v>
      </c>
      <c r="HM55" s="84">
        <f>+'[3]CONSOLIDADO GC-BPS abierto'!HM57</f>
        <v>255.14681400000072</v>
      </c>
      <c r="HN55" s="84">
        <f>+'[3]CONSOLIDADO GC-BPS abierto'!HN57</f>
        <v>282.57459699999959</v>
      </c>
      <c r="HO55" s="84">
        <f>+'[3]CONSOLIDADO GC-BPS abierto'!HO57</f>
        <v>362.91611900000089</v>
      </c>
      <c r="HP55" s="84">
        <f>+'[3]CONSOLIDADO GC-BPS abierto'!HP57</f>
        <v>269.87146199999984</v>
      </c>
      <c r="HQ55" s="84">
        <f>+'[3]CONSOLIDADO GC-BPS abierto'!HQ57</f>
        <v>306.88544099999962</v>
      </c>
      <c r="HR55" s="84">
        <f>+'[3]CONSOLIDADO GC-BPS abierto'!HR57</f>
        <v>253.62280800000019</v>
      </c>
      <c r="HS55" s="84">
        <f>+'[3]CONSOLIDADO GC-BPS abierto'!HS57</f>
        <v>250.91514199999952</v>
      </c>
      <c r="HT55" s="84">
        <f>+'[3]CONSOLIDADO GC-BPS abierto'!HT57</f>
        <v>260.72381300000006</v>
      </c>
      <c r="HU55" s="84">
        <f>+'[3]CONSOLIDADO GC-BPS abierto'!HU57</f>
        <v>313.28752200000082</v>
      </c>
      <c r="HV55" s="84">
        <f>+'[3]CONSOLIDADO GC-BPS abierto'!HV57</f>
        <v>405.46624800000012</v>
      </c>
      <c r="HW55" s="84">
        <f>+'[3]CONSOLIDADO GC-BPS abierto'!HW57</f>
        <v>410.4889979999997</v>
      </c>
      <c r="HX55" s="84">
        <f>+'[3]CONSOLIDADO GC-BPS abierto'!HX57</f>
        <v>222.13011900000041</v>
      </c>
      <c r="HY55" s="84">
        <f>+'[3]CONSOLIDADO GC-BPS abierto'!HY57</f>
        <v>263.84793399999944</v>
      </c>
      <c r="HZ55" s="84">
        <f>+'[3]CONSOLIDADO GC-BPS abierto'!HZ57</f>
        <v>256.36730499999879</v>
      </c>
      <c r="IA55" s="84">
        <f>+'[3]CONSOLIDADO GC-BPS abierto'!IA57</f>
        <v>413.37890400000009</v>
      </c>
      <c r="IB55" s="84">
        <f>+'[3]CONSOLIDADO GC-BPS abierto'!IB57</f>
        <v>281.88928100000044</v>
      </c>
      <c r="IC55" s="84">
        <f>+'[3]CONSOLIDADO GC-BPS abierto'!IC57</f>
        <v>314.96319399999965</v>
      </c>
      <c r="ID55" s="84">
        <f>+'[3]CONSOLIDADO GC-BPS abierto'!ID57</f>
        <v>409.43815599999948</v>
      </c>
      <c r="IE55" s="84">
        <f>+'[3]CONSOLIDADO GC-BPS abierto'!IE57</f>
        <v>429.56587299999967</v>
      </c>
      <c r="IF55" s="84">
        <f>+'[3]CONSOLIDADO GC-BPS abierto'!IF57</f>
        <v>303.58456799999902</v>
      </c>
      <c r="IG55" s="84">
        <f>+'[3]CONSOLIDADO GC-BPS abierto'!IG57</f>
        <v>333.41553300000027</v>
      </c>
      <c r="IH55" s="84">
        <f>+'[3]CONSOLIDADO GC-BPS abierto'!IH57</f>
        <v>337.5708910000003</v>
      </c>
      <c r="II55" s="84">
        <f>+'[3]CONSOLIDADO GC-BPS abierto'!II57</f>
        <v>463.47826299999934</v>
      </c>
      <c r="IJ55" s="84">
        <f>+'[3]CONSOLIDADO GC-BPS abierto'!IJ57</f>
        <v>242.84204099999974</v>
      </c>
      <c r="IK55" s="84">
        <f>+'[3]CONSOLIDADO GC-BPS abierto'!IK57</f>
        <v>280.22572300000024</v>
      </c>
      <c r="IL55" s="84">
        <f>+'[3]CONSOLIDADO GC-BPS abierto'!IL57</f>
        <v>284.88337999999987</v>
      </c>
      <c r="IM55" s="84">
        <f>+'[3]CONSOLIDADO GC-BPS abierto'!IM57</f>
        <v>411.98571899999956</v>
      </c>
      <c r="IN55" s="84">
        <f>+'[3]CONSOLIDADO GC-BPS abierto'!IN57</f>
        <v>302.51200699999976</v>
      </c>
      <c r="IO55" s="84">
        <f>+'[3]CONSOLIDADO GC-BPS abierto'!IO57</f>
        <v>317.84009999999961</v>
      </c>
      <c r="IP55" s="84">
        <f>+'[3]CONSOLIDADO GC-BPS abierto'!IP57</f>
        <v>316.99939800000004</v>
      </c>
      <c r="IQ55" s="84">
        <f>+'[3]CONSOLIDADO GC-BPS abierto'!IQ57</f>
        <v>421.63157800000067</v>
      </c>
      <c r="IR55" s="84">
        <f>+'[3]CONSOLIDADO GC-BPS abierto'!IR57</f>
        <v>364.4663110000007</v>
      </c>
      <c r="IS55" s="84">
        <f>+'[3]CONSOLIDADO GC-BPS abierto'!IS57</f>
        <v>329.27606399999979</v>
      </c>
      <c r="IT55" s="84">
        <f>+'[3]CONSOLIDADO GC-BPS abierto'!IT57</f>
        <v>340.47550199999893</v>
      </c>
      <c r="IU55" s="84">
        <f>+'[3]CONSOLIDADO GC-BPS abierto'!IU57</f>
        <v>472.65925799999945</v>
      </c>
      <c r="IV55" s="84">
        <f>+'[3]CONSOLIDADO GC-BPS abierto'!IV57</f>
        <v>268.00105800000017</v>
      </c>
      <c r="IW55" s="84">
        <f>+'[3]CONSOLIDADO GC-BPS abierto'!IW57</f>
        <v>303.650037</v>
      </c>
      <c r="IX55" s="84">
        <f>+'[3]CONSOLIDADO GC-BPS abierto'!IX57</f>
        <v>273.15463599999947</v>
      </c>
      <c r="IY55" s="84">
        <f>+'[3]CONSOLIDADO GC-BPS abierto'!IY57</f>
        <v>269.76349200000055</v>
      </c>
      <c r="IZ55" s="84">
        <f>+'[3]CONSOLIDADO GC-BPS abierto'!IZ57</f>
        <v>307.57149299999929</v>
      </c>
      <c r="JA55" s="84">
        <f>+'[3]CONSOLIDADO GC-BPS abierto'!JA57</f>
        <v>364.58424599999933</v>
      </c>
      <c r="JB55" s="84">
        <f>+'[3]CONSOLIDADO GC-BPS abierto'!JB57</f>
        <v>387.2339949999992</v>
      </c>
      <c r="JC55" s="84">
        <f>+'[3]CONSOLIDADO GC-BPS abierto'!JC57</f>
        <v>410.57821100000012</v>
      </c>
      <c r="JD55" s="84">
        <f>+'[3]CONSOLIDADO GC-BPS abierto'!JD57</f>
        <v>356.63790999999924</v>
      </c>
      <c r="JE55" s="84">
        <f>+'[3]CONSOLIDADO GC-BPS abierto'!JE57</f>
        <v>373.74524000000025</v>
      </c>
      <c r="JF55" s="84">
        <f>+'[3]CONSOLIDADO GC-BPS abierto'!JF57</f>
        <v>379.19633199999993</v>
      </c>
      <c r="JG55" s="84">
        <f>+'[3]CONSOLIDADO GC-BPS abierto'!JG57</f>
        <v>401.16611899999901</v>
      </c>
      <c r="JH55" s="84">
        <f>+'[3]CONSOLIDADO GC-BPS abierto'!JH57</f>
        <v>282.01363500000213</v>
      </c>
      <c r="JI55" s="84">
        <f>+'[3]CONSOLIDADO GC-BPS abierto'!JI57</f>
        <v>333.00127699999979</v>
      </c>
      <c r="JJ55" s="84">
        <f>+'[3]CONSOLIDADO GC-BPS abierto'!JJ57</f>
        <v>349.54835999999938</v>
      </c>
      <c r="JK55" s="84">
        <f>+'[3]CONSOLIDADO GC-BPS abierto'!JK57</f>
        <v>404.79925999999978</v>
      </c>
      <c r="JL55" s="84">
        <f>+'[3]CONSOLIDADO GC-BPS abierto'!JL57</f>
        <v>383.39744999999971</v>
      </c>
      <c r="JM55" s="84">
        <f>+'[3]CONSOLIDADO GC-BPS abierto'!JM57</f>
        <v>412.86790000000133</v>
      </c>
      <c r="JN55" s="84">
        <f>+'[3]CONSOLIDADO GC-BPS abierto'!JN57</f>
        <v>400.57189599999924</v>
      </c>
      <c r="JO55" s="84">
        <f>+'[3]CONSOLIDADO GC-BPS abierto'!JO57</f>
        <v>454.02542599999907</v>
      </c>
      <c r="JP55" s="84">
        <f>+'[3]CONSOLIDADO GC-BPS abierto'!JP57</f>
        <v>402.70988400000101</v>
      </c>
      <c r="JQ55" s="84">
        <f>+'[3]CONSOLIDADO GC-BPS abierto'!JQ57</f>
        <v>287.75851200000056</v>
      </c>
      <c r="JR55" s="84">
        <f>+'[3]CONSOLIDADO GC-BPS abierto'!JR57</f>
        <v>588.88229999999976</v>
      </c>
      <c r="JS55" s="84">
        <f>+'[3]CONSOLIDADO GC-BPS abierto'!JS57</f>
        <v>491.92856300000005</v>
      </c>
      <c r="JT55" s="84">
        <f>+'[3]CONSOLIDADO GC-BPS abierto'!JT57</f>
        <v>327.44060000000007</v>
      </c>
      <c r="JU55" s="84">
        <f>+'[3]CONSOLIDADO GC-BPS abierto'!JU57</f>
        <v>426.96455400000048</v>
      </c>
      <c r="JV55" s="84">
        <f>+'[3]CONSOLIDADO GC-BPS abierto'!JV57</f>
        <v>466.13632800000067</v>
      </c>
      <c r="JW55" s="84">
        <f>+'[3]CONSOLIDADO GC-BPS abierto'!JW57</f>
        <v>467.36638700000009</v>
      </c>
      <c r="JX55" s="84">
        <f>+'[3]CONSOLIDADO GC-BPS abierto'!JX57</f>
        <v>506.51403100000135</v>
      </c>
      <c r="JY55" s="84">
        <f>+'[3]CONSOLIDADO GC-BPS abierto'!JY57</f>
        <v>563.38654299999962</v>
      </c>
      <c r="JZ55" s="84">
        <f>+'[3]CONSOLIDADO GC-BPS abierto'!JZ57</f>
        <v>491.76638043000082</v>
      </c>
      <c r="KA55" s="84">
        <f>+'[3]CONSOLIDADO GC-BPS abierto'!KA57</f>
        <v>578.98072499999864</v>
      </c>
      <c r="KB55" s="84">
        <f>+'[3]CONSOLIDADO GC-BPS abierto'!KB57</f>
        <v>617.94904799999949</v>
      </c>
      <c r="KC55" s="84">
        <f>+'[3]CONSOLIDADO GC-BPS abierto'!KC57</f>
        <v>545.20104700000024</v>
      </c>
      <c r="KD55" s="84">
        <f>+'[3]CONSOLIDADO GC-BPS abierto'!KD57</f>
        <v>566.8418250000002</v>
      </c>
      <c r="KE55" s="84">
        <f>+'[3]CONSOLIDADO GC-BPS abierto'!KE57</f>
        <v>525.00740100000053</v>
      </c>
      <c r="KF55" s="84">
        <f>+'[3]CONSOLIDADO GC-BPS abierto'!KF57</f>
        <v>418.37403900000078</v>
      </c>
      <c r="KG55" s="84">
        <f>+'[3]CONSOLIDADO GC-BPS abierto'!KG57</f>
        <v>489.52492399999869</v>
      </c>
      <c r="KH55" s="84">
        <f>+'[3]CONSOLIDADO GC-BPS abierto'!KH57</f>
        <v>511.8487820000006</v>
      </c>
      <c r="KI55" s="84">
        <f>+'[3]CONSOLIDADO GC-BPS abierto'!KI57</f>
        <v>474.77876400000042</v>
      </c>
      <c r="KJ55" s="84">
        <f>+'[3]CONSOLIDADO GC-BPS abierto'!KJ57</f>
        <v>522.93726400000048</v>
      </c>
      <c r="KK55" s="84">
        <f>+'[3]CONSOLIDADO GC-BPS abierto'!KK57</f>
        <v>546.80079100000023</v>
      </c>
      <c r="KL55" s="84">
        <f>+'[3]CONSOLIDADO GC-BPS abierto'!KL57</f>
        <v>505.18239299999925</v>
      </c>
      <c r="KM55" s="84">
        <f>+'[3]CONSOLIDADO GC-BPS abierto'!KM57</f>
        <v>660.52935300000013</v>
      </c>
      <c r="KN55" s="84">
        <f>+'[3]CONSOLIDADO GC-BPS abierto'!KN57</f>
        <v>574.61429200000032</v>
      </c>
      <c r="KO55" s="84">
        <f>+'[3]CONSOLIDADO GC-BPS abierto'!KO57</f>
        <v>500.56184899999948</v>
      </c>
      <c r="KP55" s="84">
        <f>+'[3]CONSOLIDADO GC-BPS abierto'!KP57</f>
        <v>633.68035900000018</v>
      </c>
      <c r="KQ55" s="84">
        <f>+'[3]CONSOLIDADO GC-BPS abierto'!KQ57</f>
        <v>567.01418599999886</v>
      </c>
      <c r="KR55" s="84">
        <f>+'[3]CONSOLIDADO GC-BPS abierto'!KR57</f>
        <v>408.77475000000095</v>
      </c>
    </row>
    <row r="56" spans="1:304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f>+'[3]CONSOLIDADO GC-BPS abierto'!GL58</f>
        <v>109.52464273999993</v>
      </c>
      <c r="GM56" s="84">
        <f>+'[3]CONSOLIDADO GC-BPS abierto'!GM58</f>
        <v>-74.66440399999999</v>
      </c>
      <c r="GN56" s="84">
        <f>+'[3]CONSOLIDADO GC-BPS abierto'!GN58</f>
        <v>2501.7077446300004</v>
      </c>
      <c r="GO56" s="84">
        <f>+'[3]CONSOLIDADO GC-BPS abierto'!GO58</f>
        <v>-2606.5703334400005</v>
      </c>
      <c r="GP56" s="84">
        <f>+'[3]CONSOLIDADO GC-BPS abierto'!GP58</f>
        <v>7.5245345399954209</v>
      </c>
      <c r="GQ56" s="84">
        <f>+'[3]CONSOLIDADO GC-BPS abierto'!GQ58</f>
        <v>186.36466121999138</v>
      </c>
      <c r="GR56" s="84">
        <f>+'[3]CONSOLIDADO GC-BPS abierto'!GR58</f>
        <v>-239.97716707000021</v>
      </c>
      <c r="GS56" s="84">
        <f>+'[3]CONSOLIDADO GC-BPS abierto'!GS58</f>
        <v>168.44329244999935</v>
      </c>
      <c r="GT56" s="84">
        <f>+'[3]CONSOLIDADO GC-BPS abierto'!GT58</f>
        <v>105.34191047999943</v>
      </c>
      <c r="GU56" s="84">
        <f>+'[3]CONSOLIDADO GC-BPS abierto'!GU58</f>
        <v>-224.07254210999977</v>
      </c>
      <c r="GV56" s="84">
        <f>+'[3]CONSOLIDADO GC-BPS abierto'!GV58</f>
        <v>205.31114252000015</v>
      </c>
      <c r="GW56" s="84">
        <f>+'[3]CONSOLIDADO GC-BPS abierto'!GW58</f>
        <v>124.80393444999963</v>
      </c>
      <c r="GX56" s="84">
        <f>+'[3]CONSOLIDADO GC-BPS abierto'!GX58</f>
        <v>58.607386340000808</v>
      </c>
      <c r="GY56" s="84">
        <f>+'[3]CONSOLIDADO GC-BPS abierto'!GY58</f>
        <v>-132.40093919999865</v>
      </c>
      <c r="GZ56" s="84">
        <f>+'[3]CONSOLIDADO GC-BPS abierto'!GZ58</f>
        <v>89.997786420000864</v>
      </c>
      <c r="HA56" s="84">
        <f>+'[3]CONSOLIDADO GC-BPS abierto'!HA58</f>
        <v>-170.08825802999951</v>
      </c>
      <c r="HB56" s="84">
        <f>+'[3]CONSOLIDADO GC-BPS abierto'!HB58</f>
        <v>4.404969450000034</v>
      </c>
      <c r="HC56" s="84">
        <f>+'[3]CONSOLIDADO GC-BPS abierto'!HC58</f>
        <v>200.21967241000024</v>
      </c>
      <c r="HD56" s="84">
        <f>+'[3]CONSOLIDADO GC-BPS abierto'!HD58</f>
        <v>-218.41911273999929</v>
      </c>
      <c r="HE56" s="84">
        <f>+'[3]CONSOLIDADO GC-BPS abierto'!HE58</f>
        <v>-18.884665169999074</v>
      </c>
      <c r="HF56" s="84">
        <f>+'[3]CONSOLIDADO GC-BPS abierto'!HF58</f>
        <v>-7.7942142400010246</v>
      </c>
      <c r="HG56" s="84">
        <f>+'[3]CONSOLIDADO GC-BPS abierto'!HG58</f>
        <v>5.9973396099976979</v>
      </c>
      <c r="HH56" s="84">
        <f>+'[3]CONSOLIDADO GC-BPS abierto'!HH58</f>
        <v>18.865571459999046</v>
      </c>
      <c r="HI56" s="84">
        <f>+'[3]CONSOLIDADO GC-BPS abierto'!HI58</f>
        <v>22.095755509999758</v>
      </c>
      <c r="HJ56" s="84">
        <f>+'[3]CONSOLIDADO GC-BPS abierto'!HJ58</f>
        <v>46.129919769997485</v>
      </c>
      <c r="HK56" s="84">
        <f>+'[3]CONSOLIDADO GC-BPS abierto'!HK58</f>
        <v>153.36498144999757</v>
      </c>
      <c r="HL56" s="84">
        <f>+'[3]CONSOLIDADO GC-BPS abierto'!HL58</f>
        <v>3433.2686043399995</v>
      </c>
      <c r="HM56" s="84">
        <f>+'[3]CONSOLIDADO GC-BPS abierto'!HM58</f>
        <v>-3572.0091988599997</v>
      </c>
      <c r="HN56" s="84">
        <f>+'[3]CONSOLIDADO GC-BPS abierto'!HN58</f>
        <v>-87.214895210000705</v>
      </c>
      <c r="HO56" s="84">
        <f>+'[3]CONSOLIDADO GC-BPS abierto'!HO58</f>
        <v>190.06322875999984</v>
      </c>
      <c r="HP56" s="84">
        <f>+'[3]CONSOLIDADO GC-BPS abierto'!HP58</f>
        <v>57.892262549997724</v>
      </c>
      <c r="HQ56" s="84">
        <f>+'[3]CONSOLIDADO GC-BPS abierto'!HQ58</f>
        <v>-75.444708629999894</v>
      </c>
      <c r="HR56" s="84">
        <f>+'[3]CONSOLIDADO GC-BPS abierto'!HR58</f>
        <v>10.88342514999756</v>
      </c>
      <c r="HS56" s="84">
        <f>+'[3]CONSOLIDADO GC-BPS abierto'!HS58</f>
        <v>-47.553960990000917</v>
      </c>
      <c r="HT56" s="84">
        <f>+'[3]CONSOLIDADO GC-BPS abierto'!HT58</f>
        <v>107.73463788999833</v>
      </c>
      <c r="HU56" s="84">
        <f>+'[3]CONSOLIDADO GC-BPS abierto'!HU58</f>
        <v>-41.444713160000283</v>
      </c>
      <c r="HV56" s="84">
        <f>+'[3]CONSOLIDADO GC-BPS abierto'!HV58</f>
        <v>92.52045540999984</v>
      </c>
      <c r="HW56" s="84">
        <f>+'[3]CONSOLIDADO GC-BPS abierto'!HW58</f>
        <v>8.4956425699999016</v>
      </c>
      <c r="HX56" s="84">
        <f>+'[3]CONSOLIDADO GC-BPS abierto'!HX58</f>
        <v>3.0216761299983266</v>
      </c>
      <c r="HY56" s="84">
        <f>+'[3]CONSOLIDADO GC-BPS abierto'!HY58</f>
        <v>-23.13543901000029</v>
      </c>
      <c r="HZ56" s="84">
        <f>+'[3]CONSOLIDADO GC-BPS abierto'!HZ58</f>
        <v>84.406854310000256</v>
      </c>
      <c r="IA56" s="84">
        <f>+'[3]CONSOLIDADO GC-BPS abierto'!IA58</f>
        <v>-76.123462619999771</v>
      </c>
      <c r="IB56" s="84">
        <f>+'[3]CONSOLIDADO GC-BPS abierto'!IB58</f>
        <v>99.650484579999841</v>
      </c>
      <c r="IC56" s="84">
        <f>+'[3]CONSOLIDADO GC-BPS abierto'!IC58</f>
        <v>-205.58666339000095</v>
      </c>
      <c r="ID56" s="84">
        <f>+'[3]CONSOLIDADO GC-BPS abierto'!ID58</f>
        <v>-0.51145959000047603</v>
      </c>
      <c r="IE56" s="84">
        <f>+'[3]CONSOLIDADO GC-BPS abierto'!IE58</f>
        <v>-11.972365090000386</v>
      </c>
      <c r="IF56" s="84">
        <f>+'[3]CONSOLIDADO GC-BPS abierto'!IF58</f>
        <v>60.690768479999392</v>
      </c>
      <c r="IG56" s="84">
        <f>+'[3]CONSOLIDADO GC-BPS abierto'!IG58</f>
        <v>163.6880401199972</v>
      </c>
      <c r="IH56" s="84">
        <f>+'[3]CONSOLIDADO GC-BPS abierto'!IH58</f>
        <v>-99.56522028000019</v>
      </c>
      <c r="II56" s="84">
        <f>+'[3]CONSOLIDADO GC-BPS abierto'!II58</f>
        <v>130.5313920499996</v>
      </c>
      <c r="IJ56" s="84">
        <f>+'[3]CONSOLIDADO GC-BPS abierto'!IJ58</f>
        <v>-43.578015140001398</v>
      </c>
      <c r="IK56" s="84">
        <f>+'[3]CONSOLIDADO GC-BPS abierto'!IK58</f>
        <v>-28.803649140000108</v>
      </c>
      <c r="IL56" s="84">
        <f>+'[3]CONSOLIDADO GC-BPS abierto'!IL58</f>
        <v>-125.05178621999917</v>
      </c>
      <c r="IM56" s="84">
        <f>+'[3]CONSOLIDADO GC-BPS abierto'!IM58</f>
        <v>114.8255104999991</v>
      </c>
      <c r="IN56" s="84">
        <f>+'[3]CONSOLIDADO GC-BPS abierto'!IN58</f>
        <v>-64.349637479999174</v>
      </c>
      <c r="IO56" s="84">
        <f>+'[3]CONSOLIDADO GC-BPS abierto'!IO58</f>
        <v>-74.745443760000924</v>
      </c>
      <c r="IP56" s="84">
        <f>+'[3]CONSOLIDADO GC-BPS abierto'!IP58</f>
        <v>-23.906308299999029</v>
      </c>
      <c r="IQ56" s="84">
        <f>+'[3]CONSOLIDADO GC-BPS abierto'!IQ58</f>
        <v>-0.83808427999932644</v>
      </c>
      <c r="IR56" s="84">
        <f>+'[3]CONSOLIDADO GC-BPS abierto'!IR58</f>
        <v>54.951120929999298</v>
      </c>
      <c r="IS56" s="84">
        <f>+'[3]CONSOLIDADO GC-BPS abierto'!IS58</f>
        <v>-4.8660595500008377</v>
      </c>
      <c r="IT56" s="84">
        <f>+'[3]CONSOLIDADO GC-BPS abierto'!IT58</f>
        <v>24.883052949998405</v>
      </c>
      <c r="IU56" s="84">
        <f>+'[3]CONSOLIDADO GC-BPS abierto'!IU58</f>
        <v>1.0711851700004618</v>
      </c>
      <c r="IV56" s="84">
        <f>+'[3]CONSOLIDADO GC-BPS abierto'!IV58</f>
        <v>2524.5755879099997</v>
      </c>
      <c r="IW56" s="84">
        <f>+'[3]CONSOLIDADO GC-BPS abierto'!IW58</f>
        <v>-3055.5401380099997</v>
      </c>
      <c r="IX56" s="84">
        <f>+'[3]CONSOLIDADO GC-BPS abierto'!IX58</f>
        <v>27.646132720000402</v>
      </c>
      <c r="IY56" s="84">
        <f>+'[3]CONSOLIDADO GC-BPS abierto'!IY58</f>
        <v>95.474609689999454</v>
      </c>
      <c r="IZ56" s="84">
        <f>+'[3]CONSOLIDADO GC-BPS abierto'!IZ58</f>
        <v>-69.780709589999773</v>
      </c>
      <c r="JA56" s="84">
        <f>+'[3]CONSOLIDADO GC-BPS abierto'!JA58</f>
        <v>-92.557934619997567</v>
      </c>
      <c r="JB56" s="84">
        <f>+'[3]CONSOLIDADO GC-BPS abierto'!JB58</f>
        <v>-127.74953505000001</v>
      </c>
      <c r="JC56" s="84">
        <f>+'[3]CONSOLIDADO GC-BPS abierto'!JC58</f>
        <v>84.302853409999926</v>
      </c>
      <c r="JD56" s="84">
        <f>+'[3]CONSOLIDADO GC-BPS abierto'!JD58</f>
        <v>-123.76631492999947</v>
      </c>
      <c r="JE56" s="84">
        <f>+'[3]CONSOLIDADO GC-BPS abierto'!JE58</f>
        <v>-4.5809879099991653</v>
      </c>
      <c r="JF56" s="84">
        <f>+'[3]CONSOLIDADO GC-BPS abierto'!JF58</f>
        <v>-91.682792440000924</v>
      </c>
      <c r="JG56" s="84">
        <f>+'[3]CONSOLIDADO GC-BPS abierto'!JG58</f>
        <v>543.47462024000936</v>
      </c>
      <c r="JH56" s="84">
        <f>+'[3]CONSOLIDADO GC-BPS abierto'!JH58</f>
        <v>105.57473953001534</v>
      </c>
      <c r="JI56" s="84">
        <f>+'[3]CONSOLIDADO GC-BPS abierto'!JI58</f>
        <v>-864.10096661999114</v>
      </c>
      <c r="JJ56" s="84">
        <f>+'[3]CONSOLIDADO GC-BPS abierto'!JJ58</f>
        <v>-468.36625177000803</v>
      </c>
      <c r="JK56" s="84">
        <f>+'[3]CONSOLIDADO GC-BPS abierto'!JK58</f>
        <v>-166.32900480999939</v>
      </c>
      <c r="JL56" s="84">
        <f>+'[3]CONSOLIDADO GC-BPS abierto'!JL58</f>
        <v>-72.71519457998842</v>
      </c>
      <c r="JM56" s="84">
        <f>+'[3]CONSOLIDADO GC-BPS abierto'!JM58</f>
        <v>46.258597283614193</v>
      </c>
      <c r="JN56" s="84">
        <f>+'[3]CONSOLIDADO GC-BPS abierto'!JN58</f>
        <v>105.80289152349617</v>
      </c>
      <c r="JO56" s="84">
        <f>+'[3]CONSOLIDADO GC-BPS abierto'!JO58</f>
        <v>-109.77056566874852</v>
      </c>
      <c r="JP56" s="84">
        <f>+'[3]CONSOLIDADO GC-BPS abierto'!JP58</f>
        <v>-159.26637848355691</v>
      </c>
      <c r="JQ56" s="84">
        <f>+'[3]CONSOLIDADO GC-BPS abierto'!JQ58</f>
        <v>87.767782539999089</v>
      </c>
      <c r="JR56" s="84">
        <f>+'[3]CONSOLIDADO GC-BPS abierto'!JR58</f>
        <v>-169.18240326000023</v>
      </c>
      <c r="JS56" s="84">
        <f>+'[3]CONSOLIDADO GC-BPS abierto'!JS58</f>
        <v>214.54976554081344</v>
      </c>
      <c r="JT56" s="84">
        <f>+'[3]CONSOLIDADO GC-BPS abierto'!JT58</f>
        <v>210.10246380794732</v>
      </c>
      <c r="JU56" s="84">
        <f>+'[3]CONSOLIDADO GC-BPS abierto'!JU58</f>
        <v>336.37617038559756</v>
      </c>
      <c r="JV56" s="84">
        <f>+'[3]CONSOLIDADO GC-BPS abierto'!JV58</f>
        <v>257.60102083439727</v>
      </c>
      <c r="JW56" s="84">
        <f>+'[3]CONSOLIDADO GC-BPS abierto'!JW58</f>
        <v>230.44340193999997</v>
      </c>
      <c r="JX56" s="84">
        <f>+'[3]CONSOLIDADO GC-BPS abierto'!JX58</f>
        <v>-643.75846353400766</v>
      </c>
      <c r="JY56" s="84">
        <f>+'[3]CONSOLIDADO GC-BPS abierto'!JY58</f>
        <v>-963.61747766160443</v>
      </c>
      <c r="JZ56" s="84">
        <f>+'[3]CONSOLIDADO GC-BPS abierto'!JZ58</f>
        <v>949.09737357999916</v>
      </c>
      <c r="KA56" s="84">
        <f>+'[3]CONSOLIDADO GC-BPS abierto'!KA58</f>
        <v>539.96163193840948</v>
      </c>
      <c r="KB56" s="84">
        <f>+'[3]CONSOLIDADO GC-BPS abierto'!KB58</f>
        <v>128.05546760999948</v>
      </c>
      <c r="KC56" s="84">
        <f>+'[3]CONSOLIDADO GC-BPS abierto'!KC58</f>
        <v>262.20368097000062</v>
      </c>
      <c r="KD56" s="84">
        <f>+'[3]CONSOLIDADO GC-BPS abierto'!KD58</f>
        <v>299.53151943000449</v>
      </c>
      <c r="KE56" s="84">
        <f>+'[3]CONSOLIDADO GC-BPS abierto'!KE58</f>
        <v>-587.16635066000003</v>
      </c>
      <c r="KF56" s="84">
        <f>+'[3]CONSOLIDADO GC-BPS abierto'!KF58</f>
        <v>1817.5761521083898</v>
      </c>
      <c r="KG56" s="84">
        <f>+'[3]CONSOLIDADO GC-BPS abierto'!KG58</f>
        <v>-1436.1634107231966</v>
      </c>
      <c r="KH56" s="84">
        <f>+'[3]CONSOLIDADO GC-BPS abierto'!KH58</f>
        <v>-152.76580806999993</v>
      </c>
      <c r="KI56" s="84">
        <f>+'[3]CONSOLIDADO GC-BPS abierto'!KI58</f>
        <v>-44.590990329999926</v>
      </c>
      <c r="KJ56" s="84">
        <f>+'[3]CONSOLIDADO GC-BPS abierto'!KJ58</f>
        <v>-41.149165199999999</v>
      </c>
      <c r="KK56" s="84">
        <f>+'[3]CONSOLIDADO GC-BPS abierto'!KK58</f>
        <v>-248.00053951999908</v>
      </c>
      <c r="KL56" s="84">
        <f>+'[3]CONSOLIDADO GC-BPS abierto'!KL58</f>
        <v>-46.259145600001368</v>
      </c>
      <c r="KM56" s="84">
        <f>+'[3]CONSOLIDADO GC-BPS abierto'!KM58</f>
        <v>39.489071170001914</v>
      </c>
      <c r="KN56" s="84">
        <f>+'[3]CONSOLIDADO GC-BPS abierto'!KN58</f>
        <v>245.1583733148006</v>
      </c>
      <c r="KO56" s="84">
        <f>+'[3]CONSOLIDADO GC-BPS abierto'!KO58</f>
        <v>26.956162167725189</v>
      </c>
      <c r="KP56" s="84">
        <f>+'[3]CONSOLIDADO GC-BPS abierto'!KP58</f>
        <v>-22.467189827803232</v>
      </c>
      <c r="KQ56" s="84">
        <f>+'[3]CONSOLIDADO GC-BPS abierto'!KQ58</f>
        <v>47.816443735590489</v>
      </c>
      <c r="KR56" s="84">
        <f>+'[3]CONSOLIDADO GC-BPS abierto'!KR58</f>
        <v>-196.64037826241699</v>
      </c>
    </row>
    <row r="57" spans="1:304" x14ac:dyDescent="0.25">
      <c r="A57" s="82" t="s">
        <v>72</v>
      </c>
      <c r="B57" s="7">
        <f>+B58+B59+B60+B61+B62</f>
        <v>511.42322899999999</v>
      </c>
      <c r="C57" s="7">
        <f t="shared" ref="C57:BN57" si="361">+C58+C59+C60+C61+C62</f>
        <v>402.901027</v>
      </c>
      <c r="D57" s="7">
        <f t="shared" si="361"/>
        <v>536.2482389999999</v>
      </c>
      <c r="E57" s="7">
        <f t="shared" si="361"/>
        <v>500.23685899999998</v>
      </c>
      <c r="F57" s="7">
        <f t="shared" si="361"/>
        <v>369.63968599999998</v>
      </c>
      <c r="G57" s="7">
        <f t="shared" si="361"/>
        <v>431.86653399999994</v>
      </c>
      <c r="H57" s="7">
        <f t="shared" si="361"/>
        <v>518.24300000000005</v>
      </c>
      <c r="I57" s="7">
        <f t="shared" si="361"/>
        <v>371.17100000000016</v>
      </c>
      <c r="J57" s="7">
        <f t="shared" si="361"/>
        <v>572.41099999999994</v>
      </c>
      <c r="K57" s="7">
        <f t="shared" si="361"/>
        <v>502.51299999999992</v>
      </c>
      <c r="L57" s="7">
        <f t="shared" si="361"/>
        <v>593.69519999999989</v>
      </c>
      <c r="M57" s="7">
        <f t="shared" si="361"/>
        <v>866.32299999999998</v>
      </c>
      <c r="N57" s="7">
        <f t="shared" si="361"/>
        <v>353.06000000000006</v>
      </c>
      <c r="O57" s="7">
        <f t="shared" si="361"/>
        <v>400.7530000000001</v>
      </c>
      <c r="P57" s="7">
        <f t="shared" si="361"/>
        <v>431.73100000000005</v>
      </c>
      <c r="Q57" s="7">
        <f t="shared" si="361"/>
        <v>393.39600000000013</v>
      </c>
      <c r="R57" s="7">
        <f t="shared" si="361"/>
        <v>577.85399999999993</v>
      </c>
      <c r="S57" s="7">
        <f t="shared" si="361"/>
        <v>352.80500000000001</v>
      </c>
      <c r="T57" s="7">
        <f t="shared" si="361"/>
        <v>335.63600000000008</v>
      </c>
      <c r="U57" s="7">
        <f t="shared" si="361"/>
        <v>372.04700000000003</v>
      </c>
      <c r="V57" s="7">
        <f t="shared" si="361"/>
        <v>318.01900000000001</v>
      </c>
      <c r="W57" s="7">
        <f t="shared" si="361"/>
        <v>351.43699999999995</v>
      </c>
      <c r="X57" s="7">
        <f t="shared" si="361"/>
        <v>235.94199999999998</v>
      </c>
      <c r="Y57" s="7">
        <f t="shared" si="361"/>
        <v>403.0139999999999</v>
      </c>
      <c r="Z57" s="7">
        <f t="shared" si="361"/>
        <v>356.45200000000006</v>
      </c>
      <c r="AA57" s="7">
        <f t="shared" si="361"/>
        <v>291.79099999999988</v>
      </c>
      <c r="AB57" s="7">
        <f t="shared" si="361"/>
        <v>274.48599999999993</v>
      </c>
      <c r="AC57" s="7">
        <f t="shared" si="361"/>
        <v>321.00300000000004</v>
      </c>
      <c r="AD57" s="7">
        <f t="shared" si="361"/>
        <v>436.15899999999999</v>
      </c>
      <c r="AE57" s="7">
        <f t="shared" si="361"/>
        <v>355.66100000000012</v>
      </c>
      <c r="AF57" s="7">
        <f t="shared" si="361"/>
        <v>433.9899999999999</v>
      </c>
      <c r="AG57" s="7">
        <f t="shared" si="361"/>
        <v>417.23899999999998</v>
      </c>
      <c r="AH57" s="7">
        <f t="shared" si="361"/>
        <v>371.30600000000004</v>
      </c>
      <c r="AI57" s="7">
        <f t="shared" si="361"/>
        <v>477.75200000000012</v>
      </c>
      <c r="AJ57" s="7">
        <f t="shared" si="361"/>
        <v>370.221</v>
      </c>
      <c r="AK57" s="7">
        <f t="shared" si="361"/>
        <v>346.53099999999995</v>
      </c>
      <c r="AL57" s="7">
        <f t="shared" si="361"/>
        <v>487.21335353600006</v>
      </c>
      <c r="AM57" s="7">
        <f t="shared" si="361"/>
        <v>289.96515150399995</v>
      </c>
      <c r="AN57" s="7">
        <f t="shared" si="361"/>
        <v>376.80957951999994</v>
      </c>
      <c r="AO57" s="7">
        <f t="shared" si="361"/>
        <v>304.99640956799999</v>
      </c>
      <c r="AP57" s="7">
        <f t="shared" si="361"/>
        <v>292.19531567599995</v>
      </c>
      <c r="AQ57" s="7">
        <f t="shared" si="361"/>
        <v>196.69876487199997</v>
      </c>
      <c r="AR57" s="7">
        <f t="shared" si="361"/>
        <v>390.34716236400004</v>
      </c>
      <c r="AS57" s="7">
        <f t="shared" si="361"/>
        <v>259.16352221600005</v>
      </c>
      <c r="AT57" s="7">
        <f t="shared" si="361"/>
        <v>195.33602479999999</v>
      </c>
      <c r="AU57" s="7">
        <f t="shared" si="361"/>
        <v>360.04706491274999</v>
      </c>
      <c r="AV57" s="7">
        <f t="shared" si="361"/>
        <v>291.89575905200002</v>
      </c>
      <c r="AW57" s="7">
        <f t="shared" si="361"/>
        <v>236.57374350000003</v>
      </c>
      <c r="AX57" s="7">
        <f t="shared" si="361"/>
        <v>331.30451415799996</v>
      </c>
      <c r="AY57" s="7">
        <f t="shared" si="361"/>
        <v>373.53344400000003</v>
      </c>
      <c r="AZ57" s="7">
        <f t="shared" si="361"/>
        <v>135.14613763600002</v>
      </c>
      <c r="BA57" s="7">
        <f t="shared" si="361"/>
        <v>468.07426386999992</v>
      </c>
      <c r="BB57" s="7">
        <f t="shared" si="361"/>
        <v>348.88285113027996</v>
      </c>
      <c r="BC57" s="7">
        <f t="shared" si="361"/>
        <v>181.93042898600004</v>
      </c>
      <c r="BD57" s="7">
        <f t="shared" si="361"/>
        <v>557.82673328636361</v>
      </c>
      <c r="BE57" s="7">
        <f t="shared" si="361"/>
        <v>270.15338831500003</v>
      </c>
      <c r="BF57" s="7">
        <f t="shared" si="361"/>
        <v>249.10644861600002</v>
      </c>
      <c r="BG57" s="7">
        <f t="shared" si="361"/>
        <v>403.03079990821004</v>
      </c>
      <c r="BH57" s="7">
        <f t="shared" si="361"/>
        <v>426.59841390999998</v>
      </c>
      <c r="BI57" s="7">
        <f t="shared" si="361"/>
        <v>374.25621127400001</v>
      </c>
      <c r="BJ57" s="7">
        <f t="shared" si="361"/>
        <v>648.01483473200005</v>
      </c>
      <c r="BK57" s="7">
        <f t="shared" si="361"/>
        <v>404.43930523999995</v>
      </c>
      <c r="BL57" s="7">
        <f t="shared" si="361"/>
        <v>252.69830308216001</v>
      </c>
      <c r="BM57" s="7">
        <f t="shared" si="361"/>
        <v>708.23065752399998</v>
      </c>
      <c r="BN57" s="7">
        <f t="shared" si="361"/>
        <v>394.03395282154997</v>
      </c>
      <c r="BO57" s="7">
        <f t="shared" ref="BO57:DZ57" si="362">+BO58+BO59+BO60+BO61+BO62</f>
        <v>265.93560878799997</v>
      </c>
      <c r="BP57" s="7">
        <f t="shared" si="362"/>
        <v>732.88836681604016</v>
      </c>
      <c r="BQ57" s="7">
        <f t="shared" si="362"/>
        <v>556.45700733800004</v>
      </c>
      <c r="BR57" s="7">
        <f t="shared" si="362"/>
        <v>189.95529002000001</v>
      </c>
      <c r="BS57" s="7">
        <f t="shared" si="362"/>
        <v>725.70386432765372</v>
      </c>
      <c r="BT57" s="7">
        <f t="shared" si="362"/>
        <v>473.92966939500013</v>
      </c>
      <c r="BU57" s="7">
        <f t="shared" si="362"/>
        <v>318.63023370400003</v>
      </c>
      <c r="BV57" s="7">
        <f t="shared" si="362"/>
        <v>569.16687242499995</v>
      </c>
      <c r="BW57" s="7">
        <f t="shared" si="362"/>
        <v>586.43138064999994</v>
      </c>
      <c r="BX57" s="7">
        <f t="shared" si="362"/>
        <v>327.84229576999996</v>
      </c>
      <c r="BY57" s="7">
        <f t="shared" si="362"/>
        <v>376.01829040000007</v>
      </c>
      <c r="BZ57" s="7">
        <f t="shared" si="362"/>
        <v>483.08846342200007</v>
      </c>
      <c r="CA57" s="7">
        <f t="shared" si="362"/>
        <v>433.07499312300001</v>
      </c>
      <c r="CB57" s="7">
        <f t="shared" si="362"/>
        <v>470.89595699955004</v>
      </c>
      <c r="CC57" s="7">
        <f t="shared" si="362"/>
        <v>433.33936090661007</v>
      </c>
      <c r="CD57" s="7">
        <f t="shared" si="362"/>
        <v>393.69427383514</v>
      </c>
      <c r="CE57" s="7">
        <f t="shared" si="362"/>
        <v>483.41760861297001</v>
      </c>
      <c r="CF57" s="7">
        <f t="shared" si="362"/>
        <v>484.73105612680001</v>
      </c>
      <c r="CG57" s="7">
        <f t="shared" si="362"/>
        <v>478.51900000000012</v>
      </c>
      <c r="CH57" s="7">
        <f t="shared" si="362"/>
        <v>778.75608081234554</v>
      </c>
      <c r="CI57" s="7">
        <f t="shared" si="362"/>
        <v>417.46071765239401</v>
      </c>
      <c r="CJ57" s="7">
        <f t="shared" si="362"/>
        <v>445.55836683436769</v>
      </c>
      <c r="CK57" s="7">
        <f t="shared" si="362"/>
        <v>508.76263589961468</v>
      </c>
      <c r="CL57" s="7">
        <f t="shared" si="362"/>
        <v>561.07557922781007</v>
      </c>
      <c r="CM57" s="7">
        <f t="shared" si="362"/>
        <v>511.95111477034993</v>
      </c>
      <c r="CN57" s="7">
        <f t="shared" si="362"/>
        <v>388.57162866437443</v>
      </c>
      <c r="CO57" s="7">
        <f t="shared" si="362"/>
        <v>533.22310476786276</v>
      </c>
      <c r="CP57" s="7">
        <f t="shared" si="362"/>
        <v>459.62707251250754</v>
      </c>
      <c r="CQ57" s="7">
        <f t="shared" si="362"/>
        <v>527.38110426515914</v>
      </c>
      <c r="CR57" s="7">
        <f t="shared" si="362"/>
        <v>646.96674869838102</v>
      </c>
      <c r="CS57" s="7">
        <f t="shared" si="362"/>
        <v>846.55084181235907</v>
      </c>
      <c r="CT57" s="7">
        <f t="shared" si="362"/>
        <v>868.20477836674127</v>
      </c>
      <c r="CU57" s="7">
        <f t="shared" si="362"/>
        <v>541.5640144562617</v>
      </c>
      <c r="CV57" s="7">
        <f t="shared" si="362"/>
        <v>627.16061942867805</v>
      </c>
      <c r="CW57" s="7">
        <f t="shared" si="362"/>
        <v>277.58590334643748</v>
      </c>
      <c r="CX57" s="7">
        <f t="shared" si="362"/>
        <v>432.57006376574986</v>
      </c>
      <c r="CY57" s="7">
        <f t="shared" si="362"/>
        <v>472.46669206614501</v>
      </c>
      <c r="CZ57" s="7">
        <f t="shared" si="362"/>
        <v>653.33845785672997</v>
      </c>
      <c r="DA57" s="7">
        <f t="shared" si="362"/>
        <v>613.01685660265753</v>
      </c>
      <c r="DB57" s="7">
        <f t="shared" si="362"/>
        <v>672.70038808180004</v>
      </c>
      <c r="DC57" s="7">
        <f t="shared" si="362"/>
        <v>777.75767726682079</v>
      </c>
      <c r="DD57" s="7">
        <f t="shared" si="362"/>
        <v>872.69800841931988</v>
      </c>
      <c r="DE57" s="7">
        <f t="shared" si="362"/>
        <v>1697.8386904780798</v>
      </c>
      <c r="DF57" s="7">
        <f t="shared" si="362"/>
        <v>894.29815127749987</v>
      </c>
      <c r="DG57" s="7">
        <f t="shared" si="362"/>
        <v>858.22772642149994</v>
      </c>
      <c r="DH57" s="7">
        <f t="shared" si="362"/>
        <v>540.1511578857137</v>
      </c>
      <c r="DI57" s="7">
        <f t="shared" si="362"/>
        <v>688.62427972100011</v>
      </c>
      <c r="DJ57" s="7">
        <f t="shared" si="362"/>
        <v>532.16326446126993</v>
      </c>
      <c r="DK57" s="7">
        <f t="shared" si="362"/>
        <v>605.36376611543017</v>
      </c>
      <c r="DL57" s="7">
        <f t="shared" si="362"/>
        <v>773.19502990761998</v>
      </c>
      <c r="DM57" s="7">
        <f t="shared" si="362"/>
        <v>625.75858806249994</v>
      </c>
      <c r="DN57" s="7">
        <f t="shared" si="362"/>
        <v>846.77149991168017</v>
      </c>
      <c r="DO57" s="7">
        <f t="shared" si="362"/>
        <v>793.82835503730576</v>
      </c>
      <c r="DP57" s="7">
        <f t="shared" si="362"/>
        <v>726.2388637931399</v>
      </c>
      <c r="DQ57" s="7">
        <f t="shared" si="362"/>
        <v>3731.0359548636998</v>
      </c>
      <c r="DR57" s="7">
        <f t="shared" si="362"/>
        <v>1018.37013194667</v>
      </c>
      <c r="DS57" s="7">
        <f t="shared" si="362"/>
        <v>907.22479362969011</v>
      </c>
      <c r="DT57" s="7">
        <f t="shared" si="362"/>
        <v>881.12126531861998</v>
      </c>
      <c r="DU57" s="7">
        <f t="shared" si="362"/>
        <v>874.71170046789985</v>
      </c>
      <c r="DV57" s="7">
        <f t="shared" si="362"/>
        <v>996.20080819166014</v>
      </c>
      <c r="DW57" s="7">
        <f t="shared" si="362"/>
        <v>1070.3641902023599</v>
      </c>
      <c r="DX57" s="7">
        <f t="shared" si="362"/>
        <v>916.70705848199009</v>
      </c>
      <c r="DY57" s="7">
        <f t="shared" si="362"/>
        <v>777.38912276096994</v>
      </c>
      <c r="DZ57" s="7">
        <f t="shared" si="362"/>
        <v>958.55473757356003</v>
      </c>
      <c r="EA57" s="7">
        <f t="shared" ref="EA57:GL57" si="363">+EA58+EA59+EA60+EA61+EA62</f>
        <v>695.70892486982996</v>
      </c>
      <c r="EB57" s="7">
        <f t="shared" si="363"/>
        <v>861.31166478736009</v>
      </c>
      <c r="EC57" s="7">
        <f t="shared" si="363"/>
        <v>1239.2937116687403</v>
      </c>
      <c r="ED57" s="7">
        <f t="shared" si="363"/>
        <v>1199.0220730516089</v>
      </c>
      <c r="EE57" s="7">
        <f t="shared" si="363"/>
        <v>1034.5801698861999</v>
      </c>
      <c r="EF57" s="7">
        <f t="shared" si="363"/>
        <v>1046.5056611759501</v>
      </c>
      <c r="EG57" s="7">
        <f t="shared" si="363"/>
        <v>967.70452953619997</v>
      </c>
      <c r="EH57" s="7">
        <f t="shared" si="363"/>
        <v>842.22454543472998</v>
      </c>
      <c r="EI57" s="7">
        <f t="shared" si="363"/>
        <v>1025.1537680891397</v>
      </c>
      <c r="EJ57" s="7">
        <f t="shared" si="363"/>
        <v>838.9060178382399</v>
      </c>
      <c r="EK57" s="7">
        <f t="shared" si="363"/>
        <v>973.80629434053981</v>
      </c>
      <c r="EL57" s="7">
        <f t="shared" si="363"/>
        <v>1085.2739876390001</v>
      </c>
      <c r="EM57" s="7">
        <f t="shared" si="363"/>
        <v>838.19220384795995</v>
      </c>
      <c r="EN57" s="7">
        <f t="shared" si="363"/>
        <v>850.62162373274998</v>
      </c>
      <c r="EO57" s="7">
        <f t="shared" si="363"/>
        <v>2806.8523378644995</v>
      </c>
      <c r="EP57" s="7">
        <f t="shared" si="363"/>
        <v>901.5105989665999</v>
      </c>
      <c r="EQ57" s="7">
        <f t="shared" si="363"/>
        <v>1091.239308560768</v>
      </c>
      <c r="ER57" s="7">
        <f t="shared" si="363"/>
        <v>1064.6361301826598</v>
      </c>
      <c r="ES57" s="7">
        <f t="shared" si="363"/>
        <v>676.21871459064801</v>
      </c>
      <c r="ET57" s="7">
        <f t="shared" si="363"/>
        <v>855.79214236321786</v>
      </c>
      <c r="EU57" s="7">
        <f t="shared" si="363"/>
        <v>1510.7821007834909</v>
      </c>
      <c r="EV57" s="7">
        <f t="shared" si="363"/>
        <v>967.21055185660157</v>
      </c>
      <c r="EW57" s="7">
        <f t="shared" si="363"/>
        <v>1007.4643290420299</v>
      </c>
      <c r="EX57" s="7">
        <f t="shared" si="363"/>
        <v>1353.7964805877641</v>
      </c>
      <c r="EY57" s="7">
        <f t="shared" si="363"/>
        <v>1101.5883407335834</v>
      </c>
      <c r="EZ57" s="7">
        <f t="shared" si="363"/>
        <v>1073.1118811638762</v>
      </c>
      <c r="FA57" s="7">
        <f t="shared" si="363"/>
        <v>1986.1521385168448</v>
      </c>
      <c r="FB57" s="7">
        <f t="shared" si="363"/>
        <v>1324.9836984053597</v>
      </c>
      <c r="FC57" s="7">
        <f t="shared" si="363"/>
        <v>1707.1407186540791</v>
      </c>
      <c r="FD57" s="7">
        <f t="shared" si="363"/>
        <v>1579.0954146064776</v>
      </c>
      <c r="FE57" s="7">
        <f t="shared" si="363"/>
        <v>1303.9459365326693</v>
      </c>
      <c r="FF57" s="7">
        <f t="shared" si="363"/>
        <v>1437.3391263796443</v>
      </c>
      <c r="FG57" s="7">
        <f t="shared" si="363"/>
        <v>1016.9573788908669</v>
      </c>
      <c r="FH57" s="7">
        <f t="shared" si="363"/>
        <v>1147.5619140330291</v>
      </c>
      <c r="FI57" s="7">
        <f t="shared" si="363"/>
        <v>1188.5768697501949</v>
      </c>
      <c r="FJ57" s="7">
        <f t="shared" si="363"/>
        <v>913.22720250071984</v>
      </c>
      <c r="FK57" s="7">
        <f t="shared" si="363"/>
        <v>1260.2159789321281</v>
      </c>
      <c r="FL57" s="7">
        <f t="shared" si="363"/>
        <v>1098.7783377431001</v>
      </c>
      <c r="FM57" s="7">
        <f t="shared" si="363"/>
        <v>1096.1199511582599</v>
      </c>
      <c r="FN57" s="7">
        <f t="shared" si="363"/>
        <v>1468.7336428799999</v>
      </c>
      <c r="FO57" s="7">
        <f t="shared" si="363"/>
        <v>1172.980896884</v>
      </c>
      <c r="FP57" s="7">
        <f t="shared" si="363"/>
        <v>1112.8948504759999</v>
      </c>
      <c r="FQ57" s="7">
        <f t="shared" si="363"/>
        <v>1382.5798049999999</v>
      </c>
      <c r="FR57" s="7">
        <f t="shared" si="363"/>
        <v>1017.0511311</v>
      </c>
      <c r="FS57" s="7">
        <f t="shared" si="363"/>
        <v>1397.9896320560001</v>
      </c>
      <c r="FT57" s="7">
        <f t="shared" si="363"/>
        <v>1355.0259599999999</v>
      </c>
      <c r="FU57" s="7">
        <f t="shared" si="363"/>
        <v>1260.7220324</v>
      </c>
      <c r="FV57" s="7">
        <f t="shared" si="363"/>
        <v>1508.937915468</v>
      </c>
      <c r="FW57" s="7">
        <f t="shared" si="363"/>
        <v>1699.6229257260002</v>
      </c>
      <c r="FX57" s="7">
        <f t="shared" si="363"/>
        <v>1421.6841613940003</v>
      </c>
      <c r="FY57" s="7">
        <f t="shared" si="363"/>
        <v>1773.245019681</v>
      </c>
      <c r="FZ57" s="7">
        <f t="shared" si="363"/>
        <v>1470.352025443</v>
      </c>
      <c r="GA57" s="7">
        <f t="shared" si="363"/>
        <v>1366.0683186760002</v>
      </c>
      <c r="GB57" s="7">
        <f t="shared" si="363"/>
        <v>1552.5505276400002</v>
      </c>
      <c r="GC57" s="7">
        <f t="shared" si="363"/>
        <v>1510.774713027</v>
      </c>
      <c r="GD57" s="7">
        <f t="shared" si="363"/>
        <v>1372.7543372559999</v>
      </c>
      <c r="GE57" s="7">
        <f t="shared" si="363"/>
        <v>1443.0885309999996</v>
      </c>
      <c r="GF57" s="7">
        <f t="shared" si="363"/>
        <v>1638.3340654830001</v>
      </c>
      <c r="GG57" s="7">
        <f t="shared" si="363"/>
        <v>1303.287229437</v>
      </c>
      <c r="GH57" s="7">
        <f t="shared" si="363"/>
        <v>1502.70466812</v>
      </c>
      <c r="GI57" s="7">
        <f t="shared" si="363"/>
        <v>1844.40591692</v>
      </c>
      <c r="GJ57" s="7">
        <f t="shared" si="363"/>
        <v>1413.9720325789999</v>
      </c>
      <c r="GK57" s="7">
        <f t="shared" si="363"/>
        <v>2021.0129999999999</v>
      </c>
      <c r="GL57" s="7">
        <f t="shared" si="363"/>
        <v>1386.9823932080003</v>
      </c>
      <c r="GM57" s="7">
        <f t="shared" ref="GM57:HH57" si="364">+GM58+GM59+GM60+GM61+GM62</f>
        <v>1397.9465129999999</v>
      </c>
      <c r="GN57" s="7">
        <f t="shared" si="364"/>
        <v>1557.1518488259999</v>
      </c>
      <c r="GO57" s="7">
        <f t="shared" si="364"/>
        <v>1979.4635995019999</v>
      </c>
      <c r="GP57" s="7">
        <f t="shared" si="364"/>
        <v>1258.5745830000001</v>
      </c>
      <c r="GQ57" s="7">
        <f t="shared" si="364"/>
        <v>1412.8064139999999</v>
      </c>
      <c r="GR57" s="7">
        <f t="shared" si="364"/>
        <v>1284.605244972</v>
      </c>
      <c r="GS57" s="7">
        <f t="shared" si="364"/>
        <v>1564.3891525679996</v>
      </c>
      <c r="GT57" s="7">
        <f t="shared" si="364"/>
        <v>1699.1808180900002</v>
      </c>
      <c r="GU57" s="7">
        <f t="shared" si="364"/>
        <v>1727.5358353299998</v>
      </c>
      <c r="GV57" s="7">
        <f t="shared" si="364"/>
        <v>1228.8941139999999</v>
      </c>
      <c r="GW57" s="7">
        <f t="shared" si="364"/>
        <v>1441.6534266099998</v>
      </c>
      <c r="GX57" s="7">
        <f t="shared" si="364"/>
        <v>2009.8365910000002</v>
      </c>
      <c r="GY57" s="7">
        <f t="shared" si="364"/>
        <v>1625.491397</v>
      </c>
      <c r="GZ57" s="7">
        <f t="shared" si="364"/>
        <v>1710.6473099999998</v>
      </c>
      <c r="HA57" s="7">
        <f t="shared" si="364"/>
        <v>1909.4297333250001</v>
      </c>
      <c r="HB57" s="7">
        <f t="shared" si="364"/>
        <v>1571.9767450000002</v>
      </c>
      <c r="HC57" s="7">
        <f t="shared" si="364"/>
        <v>1461.5574452200003</v>
      </c>
      <c r="HD57" s="7">
        <f t="shared" si="364"/>
        <v>1666.0415367253531</v>
      </c>
      <c r="HE57" s="7">
        <f t="shared" si="364"/>
        <v>1676.5899457660003</v>
      </c>
      <c r="HF57" s="7">
        <f t="shared" si="364"/>
        <v>1393.6201482239999</v>
      </c>
      <c r="HG57" s="7">
        <f t="shared" si="364"/>
        <v>1496.1088100719999</v>
      </c>
      <c r="HH57" s="7">
        <f t="shared" si="364"/>
        <v>1797.7970450000003</v>
      </c>
      <c r="HI57" s="7">
        <f t="shared" ref="HI57:HO57" si="365">+HI58+HI59+HI60+HI61+HI62</f>
        <v>3380.5044948799996</v>
      </c>
      <c r="HJ57" s="7">
        <f t="shared" si="365"/>
        <v>1378.7209720000001</v>
      </c>
      <c r="HK57" s="7">
        <f t="shared" si="365"/>
        <v>1798.3173694999998</v>
      </c>
      <c r="HL57" s="7">
        <f t="shared" si="365"/>
        <v>2225.1389100000001</v>
      </c>
      <c r="HM57" s="7">
        <f t="shared" si="365"/>
        <v>1824.5940160000002</v>
      </c>
      <c r="HN57" s="7">
        <f t="shared" si="365"/>
        <v>1890.1202329300002</v>
      </c>
      <c r="HO57" s="7">
        <f t="shared" si="365"/>
        <v>1856.5930442319998</v>
      </c>
      <c r="HP57" s="7">
        <f t="shared" ref="HP57:HU57" si="366">+HP58+HP59+HP60+HP61+HP62</f>
        <v>2048.9720638120002</v>
      </c>
      <c r="HQ57" s="7">
        <f t="shared" si="366"/>
        <v>1768.9343811870001</v>
      </c>
      <c r="HR57" s="7">
        <f t="shared" si="366"/>
        <v>1807.214524817</v>
      </c>
      <c r="HS57" s="7">
        <f t="shared" si="366"/>
        <v>1717.8699368389998</v>
      </c>
      <c r="HT57" s="7">
        <f t="shared" si="366"/>
        <v>1974.6349052939997</v>
      </c>
      <c r="HU57" s="7">
        <f t="shared" si="366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367">+HZ58+HZ59+HZ60+HZ61+HZ62</f>
        <v>2354.6863910000002</v>
      </c>
      <c r="IA57" s="7">
        <f t="shared" si="367"/>
        <v>1696.63735</v>
      </c>
      <c r="IB57" s="7">
        <f t="shared" si="367"/>
        <v>2024.313537</v>
      </c>
      <c r="IC57" s="7">
        <f t="shared" si="367"/>
        <v>2191.9329459999999</v>
      </c>
      <c r="ID57" s="7">
        <f t="shared" si="367"/>
        <v>2587.8755959999999</v>
      </c>
      <c r="IE57" s="7">
        <f t="shared" si="367"/>
        <v>1989.3356879999997</v>
      </c>
      <c r="IF57" s="7">
        <f t="shared" si="367"/>
        <v>2466.6660089999996</v>
      </c>
      <c r="IG57" s="7">
        <f t="shared" si="367"/>
        <v>2359.2318090000003</v>
      </c>
      <c r="IH57" s="7">
        <f t="shared" ref="IH57:IS57" si="368">+IH58+IH59+IH60+IH61+IH62</f>
        <v>2821.2823550000003</v>
      </c>
      <c r="II57" s="7">
        <f t="shared" si="368"/>
        <v>2607.8278420000001</v>
      </c>
      <c r="IJ57" s="7">
        <f t="shared" si="368"/>
        <v>2091.5011830000003</v>
      </c>
      <c r="IK57" s="7">
        <f t="shared" si="368"/>
        <v>1865.672624</v>
      </c>
      <c r="IL57" s="7">
        <f t="shared" si="368"/>
        <v>2800.9702759999996</v>
      </c>
      <c r="IM57" s="7">
        <f t="shared" si="368"/>
        <v>2161.0906570000006</v>
      </c>
      <c r="IN57" s="7">
        <f t="shared" si="368"/>
        <v>2110.2147599999998</v>
      </c>
      <c r="IO57" s="7">
        <f t="shared" si="368"/>
        <v>2068.4110600000004</v>
      </c>
      <c r="IP57" s="7">
        <f t="shared" si="368"/>
        <v>2508.6019469999997</v>
      </c>
      <c r="IQ57" s="7">
        <f t="shared" si="368"/>
        <v>2500.888672</v>
      </c>
      <c r="IR57" s="7">
        <f t="shared" si="368"/>
        <v>3291.2826189999996</v>
      </c>
      <c r="IS57" s="7">
        <f t="shared" si="368"/>
        <v>2388.1958360000003</v>
      </c>
      <c r="IT57" s="7">
        <f t="shared" ref="IT57:IV57" si="369">+IT58+IT59+IT60+IT61+IT62</f>
        <v>4242.0610689999985</v>
      </c>
      <c r="IU57" s="7">
        <f t="shared" si="369"/>
        <v>3273.4197590000003</v>
      </c>
      <c r="IV57" s="7">
        <f t="shared" si="369"/>
        <v>1768.6506570000001</v>
      </c>
      <c r="IW57" s="7">
        <f t="shared" ref="IW57:IX57" si="370">+IW58+IW59+IW60+IW61+IW62</f>
        <v>2088.6636200000003</v>
      </c>
      <c r="IX57" s="7">
        <f t="shared" si="370"/>
        <v>2277.6352469999993</v>
      </c>
      <c r="IY57" s="7">
        <f t="shared" ref="IY57:JA57" si="371">+IY58+IY59+IY60+IY61+IY62</f>
        <v>1832.319262</v>
      </c>
      <c r="IZ57" s="7">
        <f t="shared" si="371"/>
        <v>1998.886115</v>
      </c>
      <c r="JA57" s="7">
        <f t="shared" si="371"/>
        <v>1895.5651620000008</v>
      </c>
      <c r="JB57" s="7">
        <f t="shared" ref="JB57:JC57" si="372">+JB58+JB59+JB60+JB61+JB62</f>
        <v>1828.2750799999997</v>
      </c>
      <c r="JC57" s="7">
        <f t="shared" si="372"/>
        <v>1849.1035780000002</v>
      </c>
      <c r="JD57" s="7">
        <f t="shared" ref="JD57:JE57" si="373">+JD58+JD59+JD60+JD61+JD62</f>
        <v>1773.2831020000003</v>
      </c>
      <c r="JE57" s="7">
        <f t="shared" si="373"/>
        <v>3806.8311459999991</v>
      </c>
      <c r="JF57" s="7">
        <f t="shared" ref="JF57:JG57" si="374">+JF58+JF59+JF60+JF61+JF62</f>
        <v>1888.839594</v>
      </c>
      <c r="JG57" s="7">
        <f t="shared" si="374"/>
        <v>2295.9199659999995</v>
      </c>
      <c r="JH57" s="7">
        <f t="shared" ref="JH57:JI57" si="375">+JH58+JH59+JH60+JH61+JH62</f>
        <v>4612.2258930000007</v>
      </c>
      <c r="JI57" s="7">
        <f t="shared" si="375"/>
        <v>2166.9676640000007</v>
      </c>
      <c r="JJ57" s="7">
        <f t="shared" ref="JJ57:JK57" si="376">+JJ58+JJ59+JJ60+JJ61+JJ62</f>
        <v>2002.9592129999994</v>
      </c>
      <c r="JK57" s="7">
        <f t="shared" si="376"/>
        <v>1679.291442</v>
      </c>
      <c r="JL57" s="7">
        <f t="shared" ref="JL57:JM57" si="377">+JL58+JL59+JL60+JL61+JL62</f>
        <v>1700.5295809999998</v>
      </c>
      <c r="JM57" s="7">
        <f t="shared" si="377"/>
        <v>1900.1499490000001</v>
      </c>
      <c r="JN57" s="7">
        <f t="shared" ref="JN57:JO57" si="378">+JN58+JN59+JN60+JN61+JN62</f>
        <v>2067.5930099999996</v>
      </c>
      <c r="JO57" s="7">
        <f t="shared" si="378"/>
        <v>1723.6041290000003</v>
      </c>
      <c r="JP57" s="7">
        <f t="shared" ref="JP57" si="379">+JP58+JP59+JP60+JP61+JP62</f>
        <v>2276.3913950000001</v>
      </c>
      <c r="JQ57" s="7">
        <f t="shared" ref="JQ57:JR57" si="380">+JQ58+JQ59+JQ60+JQ61+JQ62</f>
        <v>4688.6814769999992</v>
      </c>
      <c r="JR57" s="7">
        <f t="shared" si="380"/>
        <v>2472.243023</v>
      </c>
      <c r="JS57" s="7">
        <f t="shared" ref="JS57:JT57" si="381">+JS58+JS59+JS60+JS61+JS62</f>
        <v>2237.9485769999997</v>
      </c>
      <c r="JT57" s="7">
        <f t="shared" si="381"/>
        <v>2419.7155040000007</v>
      </c>
      <c r="JU57" s="7">
        <f t="shared" ref="JU57:JV57" si="382">+JU58+JU59+JU60+JU61+JU62</f>
        <v>2224.2638350000002</v>
      </c>
      <c r="JV57" s="7">
        <f t="shared" si="382"/>
        <v>2715.9368449999993</v>
      </c>
      <c r="JW57" s="7">
        <f t="shared" ref="JW57:JX57" si="383">+JW58+JW59+JW60+JW61+JW62</f>
        <v>2224.3509880000001</v>
      </c>
      <c r="JX57" s="7">
        <f t="shared" si="383"/>
        <v>2371.699517</v>
      </c>
      <c r="JY57" s="7">
        <f t="shared" ref="JY57:JZ57" si="384">+JY58+JY59+JY60+JY61+JY62</f>
        <v>4101.2753850000008</v>
      </c>
      <c r="JZ57" s="7">
        <f t="shared" si="384"/>
        <v>2814.0435580000003</v>
      </c>
      <c r="KA57" s="7">
        <f t="shared" ref="KA57:KB57" si="385">+KA58+KA59+KA60+KA61+KA62</f>
        <v>6664.262898</v>
      </c>
      <c r="KB57" s="7">
        <f t="shared" si="385"/>
        <v>4626.1948700000003</v>
      </c>
      <c r="KC57" s="7">
        <f t="shared" ref="KC57:KD57" si="386">+KC58+KC59+KC60+KC61+KC62</f>
        <v>10608.292359999998</v>
      </c>
      <c r="KD57" s="7">
        <f t="shared" si="386"/>
        <v>3418.1899629999994</v>
      </c>
      <c r="KE57" s="7">
        <f t="shared" ref="KE57:KF57" si="387">+KE58+KE59+KE60+KE61+KE62</f>
        <v>3285.9655360000002</v>
      </c>
      <c r="KF57" s="7">
        <f t="shared" si="387"/>
        <v>3245.9013140000006</v>
      </c>
      <c r="KG57" s="7">
        <f t="shared" ref="KG57:KH57" si="388">+KG58+KG59+KG60+KG61+KG62</f>
        <v>2330.6081089999993</v>
      </c>
      <c r="KH57" s="7">
        <f t="shared" si="388"/>
        <v>2440.0417000000002</v>
      </c>
      <c r="KI57" s="7">
        <f t="shared" ref="KI57:KM57" si="389">+KI58+KI59+KI60+KI61+KI62</f>
        <v>5094.9487129999989</v>
      </c>
      <c r="KJ57" s="7">
        <f t="shared" ref="KJ57" si="390">+KJ58+KJ59+KJ60+KJ61+KJ62</f>
        <v>2235.3018510000002</v>
      </c>
      <c r="KK57" s="7">
        <f t="shared" si="389"/>
        <v>2947.9269340000001</v>
      </c>
      <c r="KL57" s="7">
        <f t="shared" si="389"/>
        <v>3098.1963240000005</v>
      </c>
      <c r="KM57" s="7">
        <f t="shared" si="389"/>
        <v>3352.2148609999986</v>
      </c>
      <c r="KN57" s="7">
        <f t="shared" ref="KN57:KO57" si="391">+KN58+KN59+KN60+KN61+KN62</f>
        <v>2501.4356100000005</v>
      </c>
      <c r="KO57" s="7">
        <f t="shared" si="391"/>
        <v>2280.5548219999996</v>
      </c>
      <c r="KP57" s="7">
        <f t="shared" ref="KP57:KQ57" si="392">+KP58+KP59+KP60+KP61+KP62</f>
        <v>4278.9395669999994</v>
      </c>
      <c r="KQ57" s="7">
        <f t="shared" si="392"/>
        <v>2661.2833889999988</v>
      </c>
      <c r="KR57" s="7">
        <f t="shared" ref="KR57" si="393">+KR58+KR59+KR60+KR61+KR62</f>
        <v>4373.2193140000027</v>
      </c>
    </row>
    <row r="58" spans="1:304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f>+'[3]CONSOLIDADO GC-BPS abierto'!GL60</f>
        <v>282.83699999999999</v>
      </c>
      <c r="GM58" s="84">
        <f>+'[3]CONSOLIDADO GC-BPS abierto'!GM60</f>
        <v>282.92599999999999</v>
      </c>
      <c r="GN58" s="84">
        <f>+'[3]CONSOLIDADO GC-BPS abierto'!GN60</f>
        <v>400.18599999999998</v>
      </c>
      <c r="GO58" s="84">
        <f>+'[3]CONSOLIDADO GC-BPS abierto'!GO60</f>
        <v>719.09400000000005</v>
      </c>
      <c r="GP58" s="84">
        <f>+'[3]CONSOLIDADO GC-BPS abierto'!GP60</f>
        <v>165.27099999999999</v>
      </c>
      <c r="GQ58" s="84">
        <f>+'[3]CONSOLIDADO GC-BPS abierto'!GQ60</f>
        <v>377.88499999999999</v>
      </c>
      <c r="GR58" s="84">
        <f>+'[3]CONSOLIDADO GC-BPS abierto'!GR60</f>
        <v>313.53800000000001</v>
      </c>
      <c r="GS58" s="84">
        <f>+'[3]CONSOLIDADO GC-BPS abierto'!GS60</f>
        <v>387.88</v>
      </c>
      <c r="GT58" s="84">
        <f>+'[3]CONSOLIDADO GC-BPS abierto'!GT60</f>
        <v>509.60199999999998</v>
      </c>
      <c r="GU58" s="84">
        <f>+'[3]CONSOLIDADO GC-BPS abierto'!GU60</f>
        <v>410.530551</v>
      </c>
      <c r="GV58" s="84">
        <f>+'[3]CONSOLIDADO GC-BPS abierto'!GV60</f>
        <v>345.96499999999997</v>
      </c>
      <c r="GW58" s="84">
        <f>+'[3]CONSOLIDADO GC-BPS abierto'!GW60</f>
        <v>278.70400000000001</v>
      </c>
      <c r="GX58" s="84">
        <f>+'[3]CONSOLIDADO GC-BPS abierto'!GX60</f>
        <v>361.12397500000003</v>
      </c>
      <c r="GY58" s="84">
        <f>+'[3]CONSOLIDADO GC-BPS abierto'!GY60</f>
        <v>384.69325800000001</v>
      </c>
      <c r="GZ58" s="84">
        <f>+'[3]CONSOLIDADO GC-BPS abierto'!GZ60</f>
        <v>303.146005</v>
      </c>
      <c r="HA58" s="84">
        <f>+'[3]CONSOLIDADO GC-BPS abierto'!HA60</f>
        <v>764.08399999999995</v>
      </c>
      <c r="HB58" s="84">
        <f>+'[3]CONSOLIDADO GC-BPS abierto'!HB60</f>
        <v>385.966815</v>
      </c>
      <c r="HC58" s="84">
        <f>+'[3]CONSOLIDADO GC-BPS abierto'!HC60</f>
        <v>383.19</v>
      </c>
      <c r="HD58" s="84">
        <f>+'[3]CONSOLIDADO GC-BPS abierto'!HD60</f>
        <v>365.55106000000001</v>
      </c>
      <c r="HE58" s="84">
        <f>+'[3]CONSOLIDADO GC-BPS abierto'!HE60</f>
        <v>536.48246900000004</v>
      </c>
      <c r="HF58" s="84">
        <f>+'[3]CONSOLIDADO GC-BPS abierto'!HF60</f>
        <v>515.21970399999998</v>
      </c>
      <c r="HG58" s="84">
        <f>+'[3]CONSOLIDADO GC-BPS abierto'!HG60</f>
        <v>409.36895500000003</v>
      </c>
      <c r="HH58" s="84">
        <f>+'[3]CONSOLIDADO GC-BPS abierto'!HH60</f>
        <v>561.52242899999999</v>
      </c>
      <c r="HI58" s="84">
        <f>+'[3]CONSOLIDADO GC-BPS abierto'!HI60</f>
        <v>1254.0396009999999</v>
      </c>
      <c r="HJ58" s="84">
        <f>+'[3]CONSOLIDADO GC-BPS abierto'!HJ60</f>
        <v>247.435778</v>
      </c>
      <c r="HK58" s="84">
        <f>+'[3]CONSOLIDADO GC-BPS abierto'!HK60</f>
        <v>449.51574599999998</v>
      </c>
      <c r="HL58" s="84">
        <f>+'[3]CONSOLIDADO GC-BPS abierto'!HL60</f>
        <v>445.34597900000006</v>
      </c>
      <c r="HM58" s="84">
        <f>+'[3]CONSOLIDADO GC-BPS abierto'!HM60</f>
        <v>458.58410499999997</v>
      </c>
      <c r="HN58" s="84">
        <f>+'[3]CONSOLIDADO GC-BPS abierto'!HN60</f>
        <v>584.52707700000008</v>
      </c>
      <c r="HO58" s="84">
        <f>+'[3]CONSOLIDADO GC-BPS abierto'!HO60</f>
        <v>526.34613200000001</v>
      </c>
      <c r="HP58" s="84">
        <f>+'[3]CONSOLIDADO GC-BPS abierto'!HP60</f>
        <v>482.43775399999998</v>
      </c>
      <c r="HQ58" s="84">
        <f>+'[3]CONSOLIDADO GC-BPS abierto'!HQ60</f>
        <v>630.50704599999995</v>
      </c>
      <c r="HR58" s="84">
        <f>+'[3]CONSOLIDADO GC-BPS abierto'!HR60</f>
        <v>596.84052799999995</v>
      </c>
      <c r="HS58" s="84">
        <f>+'[3]CONSOLIDADO GC-BPS abierto'!HS60</f>
        <v>401.33902600000005</v>
      </c>
      <c r="HT58" s="84">
        <f>+'[3]CONSOLIDADO GC-BPS abierto'!HT60</f>
        <v>592.44009200000005</v>
      </c>
      <c r="HU58" s="84">
        <f>+'[3]CONSOLIDADO GC-BPS abierto'!HU60</f>
        <v>467.61194900000004</v>
      </c>
      <c r="HV58" s="84">
        <f>+'[3]CONSOLIDADO GC-BPS abierto'!HV60</f>
        <v>727.24951700000008</v>
      </c>
      <c r="HW58" s="84">
        <f>+'[3]CONSOLIDADO GC-BPS abierto'!HW60</f>
        <v>549.86577700000009</v>
      </c>
      <c r="HX58" s="84">
        <f>+'[3]CONSOLIDADO GC-BPS abierto'!HX60</f>
        <v>484.103409</v>
      </c>
      <c r="HY58" s="84">
        <f>+'[3]CONSOLIDADO GC-BPS abierto'!HY60</f>
        <v>813.80517199999986</v>
      </c>
      <c r="HZ58" s="84">
        <f>+'[3]CONSOLIDADO GC-BPS abierto'!HZ60</f>
        <v>541.26158899999996</v>
      </c>
      <c r="IA58" s="84">
        <f>+'[3]CONSOLIDADO GC-BPS abierto'!IA60</f>
        <v>515.71698100000003</v>
      </c>
      <c r="IB58" s="84">
        <f>+'[3]CONSOLIDADO GC-BPS abierto'!IB60</f>
        <v>591.96670100000006</v>
      </c>
      <c r="IC58" s="84">
        <f>+'[3]CONSOLIDADO GC-BPS abierto'!IC60</f>
        <v>538.04975200000013</v>
      </c>
      <c r="ID58" s="84">
        <f>+'[3]CONSOLIDADO GC-BPS abierto'!ID60</f>
        <v>481.35067700000002</v>
      </c>
      <c r="IE58" s="84">
        <f>+'[3]CONSOLIDADO GC-BPS abierto'!IE60</f>
        <v>487.56975799999998</v>
      </c>
      <c r="IF58" s="84">
        <f>+'[3]CONSOLIDADO GC-BPS abierto'!IF60</f>
        <v>632.86322100000007</v>
      </c>
      <c r="IG58" s="84">
        <f>+'[3]CONSOLIDADO GC-BPS abierto'!IG60</f>
        <v>669.63564899999983</v>
      </c>
      <c r="IH58" s="84">
        <f>+'[3]CONSOLIDADO GC-BPS abierto'!IH60</f>
        <v>778.12662799999998</v>
      </c>
      <c r="II58" s="84">
        <f>+'[3]CONSOLIDADO GC-BPS abierto'!II60</f>
        <v>627.47912199999985</v>
      </c>
      <c r="IJ58" s="84">
        <f>+'[3]CONSOLIDADO GC-BPS abierto'!IJ60</f>
        <v>639.39592600000003</v>
      </c>
      <c r="IK58" s="84">
        <f>+'[3]CONSOLIDADO GC-BPS abierto'!IK60</f>
        <v>562.04040699999996</v>
      </c>
      <c r="IL58" s="84">
        <f>+'[3]CONSOLIDADO GC-BPS abierto'!IL60</f>
        <v>809.34713799999986</v>
      </c>
      <c r="IM58" s="84">
        <f>+'[3]CONSOLIDADO GC-BPS abierto'!IM60</f>
        <v>710.98761600000012</v>
      </c>
      <c r="IN58" s="84">
        <f>+'[3]CONSOLIDADO GC-BPS abierto'!IN60</f>
        <v>660.13392399999998</v>
      </c>
      <c r="IO58" s="84">
        <f>+'[3]CONSOLIDADO GC-BPS abierto'!IO60</f>
        <v>750.75708500000007</v>
      </c>
      <c r="IP58" s="84">
        <f>+'[3]CONSOLIDADO GC-BPS abierto'!IP60</f>
        <v>864.12842699999999</v>
      </c>
      <c r="IQ58" s="84">
        <f>+'[3]CONSOLIDADO GC-BPS abierto'!IQ60</f>
        <v>860.12658700000009</v>
      </c>
      <c r="IR58" s="84">
        <f>+'[3]CONSOLIDADO GC-BPS abierto'!IR60</f>
        <v>1653.6778409999999</v>
      </c>
      <c r="IS58" s="84">
        <f>+'[3]CONSOLIDADO GC-BPS abierto'!IS60</f>
        <v>704.74012799999991</v>
      </c>
      <c r="IT58" s="84">
        <f>+'[3]CONSOLIDADO GC-BPS abierto'!IT60</f>
        <v>2000.9644509999998</v>
      </c>
      <c r="IU58" s="84">
        <f>+'[3]CONSOLIDADO GC-BPS abierto'!IU60</f>
        <v>1211.0099059999998</v>
      </c>
      <c r="IV58" s="84">
        <f>+'[3]CONSOLIDADO GC-BPS abierto'!IV60</f>
        <v>356.81217099999998</v>
      </c>
      <c r="IW58" s="84">
        <f>+'[3]CONSOLIDADO GC-BPS abierto'!IW60</f>
        <v>852.72274000000004</v>
      </c>
      <c r="IX58" s="84">
        <f>+'[3]CONSOLIDADO GC-BPS abierto'!IX60</f>
        <v>979.95007699999985</v>
      </c>
      <c r="IY58" s="84">
        <f>+'[3]CONSOLIDADO GC-BPS abierto'!IY60</f>
        <v>624.64076599999987</v>
      </c>
      <c r="IZ58" s="84">
        <f>+'[3]CONSOLIDADO GC-BPS abierto'!IZ60</f>
        <v>713.65547800000002</v>
      </c>
      <c r="JA58" s="84">
        <f>+'[3]CONSOLIDADO GC-BPS abierto'!JA60</f>
        <v>572.7858480000001</v>
      </c>
      <c r="JB58" s="84">
        <f>+'[3]CONSOLIDADO GC-BPS abierto'!JB60</f>
        <v>568.76945699999999</v>
      </c>
      <c r="JC58" s="84">
        <f>+'[3]CONSOLIDADO GC-BPS abierto'!JC60</f>
        <v>389.56653899999992</v>
      </c>
      <c r="JD58" s="84">
        <f>+'[3]CONSOLIDADO GC-BPS abierto'!JD60</f>
        <v>320.04029099999997</v>
      </c>
      <c r="JE58" s="84">
        <f>+'[3]CONSOLIDADO GC-BPS abierto'!JE60</f>
        <v>414.45832600000006</v>
      </c>
      <c r="JF58" s="84">
        <f>+'[3]CONSOLIDADO GC-BPS abierto'!JF60</f>
        <v>411.11756499999996</v>
      </c>
      <c r="JG58" s="84">
        <f>+'[3]CONSOLIDADO GC-BPS abierto'!JG60</f>
        <v>766.15170799999987</v>
      </c>
      <c r="JH58" s="84">
        <f>+'[3]CONSOLIDADO GC-BPS abierto'!JH60</f>
        <v>3333.9896749999998</v>
      </c>
      <c r="JI58" s="84">
        <f>+'[3]CONSOLIDADO GC-BPS abierto'!JI60</f>
        <v>552.40893399999993</v>
      </c>
      <c r="JJ58" s="84">
        <f>+'[3]CONSOLIDADO GC-BPS abierto'!JJ60</f>
        <v>629.61596100000008</v>
      </c>
      <c r="JK58" s="84">
        <f>+'[3]CONSOLIDADO GC-BPS abierto'!JK60</f>
        <v>370.765199</v>
      </c>
      <c r="JL58" s="84">
        <f>+'[3]CONSOLIDADO GC-BPS abierto'!JL60</f>
        <v>351.82620899999989</v>
      </c>
      <c r="JM58" s="84">
        <f>+'[3]CONSOLIDADO GC-BPS abierto'!JM60</f>
        <v>498.65937599999995</v>
      </c>
      <c r="JN58" s="84">
        <f>+'[3]CONSOLIDADO GC-BPS abierto'!JN60</f>
        <v>626.43899499999998</v>
      </c>
      <c r="JO58" s="84">
        <f>+'[3]CONSOLIDADO GC-BPS abierto'!JO60</f>
        <v>341.0577199999999</v>
      </c>
      <c r="JP58" s="84">
        <f>+'[3]CONSOLIDADO GC-BPS abierto'!JP60</f>
        <v>839.07443000000001</v>
      </c>
      <c r="JQ58" s="84">
        <f>+'[3]CONSOLIDADO GC-BPS abierto'!JQ60</f>
        <v>2993.7081160000002</v>
      </c>
      <c r="JR58" s="84">
        <f>+'[3]CONSOLIDADO GC-BPS abierto'!JR60</f>
        <v>557.14448000000004</v>
      </c>
      <c r="JS58" s="84">
        <f>+'[3]CONSOLIDADO GC-BPS abierto'!JS60</f>
        <v>554.439796</v>
      </c>
      <c r="JT58" s="84">
        <f>+'[3]CONSOLIDADO GC-BPS abierto'!JT60</f>
        <v>661.32372300000009</v>
      </c>
      <c r="JU58" s="84">
        <f>+'[3]CONSOLIDADO GC-BPS abierto'!JU60</f>
        <v>671.33855000000005</v>
      </c>
      <c r="JV58" s="84">
        <f>+'[3]CONSOLIDADO GC-BPS abierto'!JV60</f>
        <v>943.41894500000001</v>
      </c>
      <c r="JW58" s="84">
        <f>+'[3]CONSOLIDADO GC-BPS abierto'!JW60</f>
        <v>731</v>
      </c>
      <c r="JX58" s="84">
        <f>+'[3]CONSOLIDADO GC-BPS abierto'!JX60</f>
        <v>808.54951499999993</v>
      </c>
      <c r="JY58" s="84">
        <f>+'[3]CONSOLIDADO GC-BPS abierto'!JY60</f>
        <v>1911.0890230000002</v>
      </c>
      <c r="JZ58" s="84">
        <f>+'[3]CONSOLIDADO GC-BPS abierto'!JZ60</f>
        <v>1118.785363</v>
      </c>
      <c r="KA58" s="84">
        <f>+'[3]CONSOLIDADO GC-BPS abierto'!KA60</f>
        <v>2709.8984219999993</v>
      </c>
      <c r="KB58" s="84">
        <f>+'[3]CONSOLIDADO GC-BPS abierto'!KB60</f>
        <v>1421.105337</v>
      </c>
      <c r="KC58" s="84">
        <f>+'[3]CONSOLIDADO GC-BPS abierto'!KC60</f>
        <v>4344.3628069999995</v>
      </c>
      <c r="KD58" s="84">
        <f>+'[3]CONSOLIDADO GC-BPS abierto'!KD60</f>
        <v>1356.4174290000001</v>
      </c>
      <c r="KE58" s="84">
        <f>+'[3]CONSOLIDADO GC-BPS abierto'!KE60</f>
        <v>1710.558409</v>
      </c>
      <c r="KF58" s="84">
        <f>+'[3]CONSOLIDADO GC-BPS abierto'!KF60</f>
        <v>1400.7461409999999</v>
      </c>
      <c r="KG58" s="84">
        <f>+'[3]CONSOLIDADO GC-BPS abierto'!KG60</f>
        <v>656.73687300000017</v>
      </c>
      <c r="KH58" s="84">
        <f>+'[3]CONSOLIDADO GC-BPS abierto'!KH60</f>
        <v>1068.1599110000002</v>
      </c>
      <c r="KI58" s="84">
        <f>+'[3]CONSOLIDADO GC-BPS abierto'!KI60</f>
        <v>3460.3712170000003</v>
      </c>
      <c r="KJ58" s="84">
        <f>+'[3]CONSOLIDADO GC-BPS abierto'!KJ60</f>
        <v>631.78403100000003</v>
      </c>
      <c r="KK58" s="84">
        <f>+'[3]CONSOLIDADO GC-BPS abierto'!KK60</f>
        <v>1116.659596</v>
      </c>
      <c r="KL58" s="84">
        <f>+'[3]CONSOLIDADO GC-BPS abierto'!KL60</f>
        <v>1317.6704479999999</v>
      </c>
      <c r="KM58" s="84">
        <f>+'[3]CONSOLIDADO GC-BPS abierto'!KM60</f>
        <v>1374.1919839999994</v>
      </c>
      <c r="KN58" s="84">
        <f>+'[3]CONSOLIDADO GC-BPS abierto'!KN60</f>
        <v>620.80634299999997</v>
      </c>
      <c r="KO58" s="84">
        <f>+'[3]CONSOLIDADO GC-BPS abierto'!KO60</f>
        <v>641.62675999999988</v>
      </c>
      <c r="KP58" s="84">
        <f>+'[3]CONSOLIDADO GC-BPS abierto'!KP60</f>
        <v>2022.087567</v>
      </c>
      <c r="KQ58" s="84">
        <f>+'[3]CONSOLIDADO GC-BPS abierto'!KQ60</f>
        <v>718.94008799999995</v>
      </c>
      <c r="KR58" s="84">
        <f>+'[3]CONSOLIDADO GC-BPS abierto'!KR60</f>
        <v>2079.6590529999994</v>
      </c>
    </row>
    <row r="59" spans="1:304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f>+'[3]CONSOLIDADO GC-BPS abierto'!GL61</f>
        <v>537.28582220800013</v>
      </c>
      <c r="GM59" s="84">
        <f>+'[3]CONSOLIDADO GC-BPS abierto'!GM61</f>
        <v>417.07937900000002</v>
      </c>
      <c r="GN59" s="84">
        <f>+'[3]CONSOLIDADO GC-BPS abierto'!GN61</f>
        <v>365.62292282600009</v>
      </c>
      <c r="GO59" s="84">
        <f>+'[3]CONSOLIDADO GC-BPS abierto'!GO61</f>
        <v>511.89883050199995</v>
      </c>
      <c r="GP59" s="84">
        <f>+'[3]CONSOLIDADO GC-BPS abierto'!GP61</f>
        <v>387.71785499999999</v>
      </c>
      <c r="GQ59" s="84">
        <f>+'[3]CONSOLIDADO GC-BPS abierto'!GQ61</f>
        <v>450.81908099999998</v>
      </c>
      <c r="GR59" s="84">
        <f>+'[3]CONSOLIDADO GC-BPS abierto'!GR61</f>
        <v>401.599339972</v>
      </c>
      <c r="GS59" s="84">
        <f>+'[3]CONSOLIDADO GC-BPS abierto'!GS61</f>
        <v>290.89281056800002</v>
      </c>
      <c r="GT59" s="84">
        <f>+'[3]CONSOLIDADO GC-BPS abierto'!GT61</f>
        <v>530.40577309000003</v>
      </c>
      <c r="GU59" s="84">
        <f>+'[3]CONSOLIDADO GC-BPS abierto'!GU61</f>
        <v>606.05224133000002</v>
      </c>
      <c r="GV59" s="84">
        <f>+'[3]CONSOLIDADO GC-BPS abierto'!GV61</f>
        <v>320.45704999999998</v>
      </c>
      <c r="GW59" s="84">
        <f>+'[3]CONSOLIDADO GC-BPS abierto'!GW61</f>
        <v>341.92870160999996</v>
      </c>
      <c r="GX59" s="84">
        <f>+'[3]CONSOLIDADO GC-BPS abierto'!GX61</f>
        <v>986.06296599999996</v>
      </c>
      <c r="GY59" s="84">
        <f>+'[3]CONSOLIDADO GC-BPS abierto'!GY61</f>
        <v>535.64317800000003</v>
      </c>
      <c r="GZ59" s="84">
        <f>+'[3]CONSOLIDADO GC-BPS abierto'!GZ61</f>
        <v>641.87442500000009</v>
      </c>
      <c r="HA59" s="84">
        <f>+'[3]CONSOLIDADO GC-BPS abierto'!HA61</f>
        <v>622.95473332500001</v>
      </c>
      <c r="HB59" s="84">
        <f>+'[3]CONSOLIDADO GC-BPS abierto'!HB61</f>
        <v>455.25952899999999</v>
      </c>
      <c r="HC59" s="84">
        <f>+'[3]CONSOLIDADO GC-BPS abierto'!HC61</f>
        <v>475.51244522000002</v>
      </c>
      <c r="HD59" s="84">
        <f>+'[3]CONSOLIDADO GC-BPS abierto'!HD61</f>
        <v>667.49391454200008</v>
      </c>
      <c r="HE59" s="84">
        <f>+'[3]CONSOLIDADO GC-BPS abierto'!HE61</f>
        <v>490.27564676600002</v>
      </c>
      <c r="HF59" s="84">
        <f>+'[3]CONSOLIDADO GC-BPS abierto'!HF61</f>
        <v>440.72581222399998</v>
      </c>
      <c r="HG59" s="84">
        <f>+'[3]CONSOLIDADO GC-BPS abierto'!HG61</f>
        <v>519.86179607199995</v>
      </c>
      <c r="HH59" s="84">
        <f>+'[3]CONSOLIDADO GC-BPS abierto'!HH61</f>
        <v>575.55594799999994</v>
      </c>
      <c r="HI59" s="84">
        <f>+'[3]CONSOLIDADO GC-BPS abierto'!HI61</f>
        <v>555.96320988000014</v>
      </c>
      <c r="HJ59" s="84">
        <f>+'[3]CONSOLIDADO GC-BPS abierto'!HJ61</f>
        <v>610.19578200000001</v>
      </c>
      <c r="HK59" s="84">
        <f>+'[3]CONSOLIDADO GC-BPS abierto'!HK61</f>
        <v>776.56603849999988</v>
      </c>
      <c r="HL59" s="84">
        <f>+'[3]CONSOLIDADO GC-BPS abierto'!HL61</f>
        <v>932.76400000000001</v>
      </c>
      <c r="HM59" s="84">
        <f>+'[3]CONSOLIDADO GC-BPS abierto'!HM61</f>
        <v>578.31299999999999</v>
      </c>
      <c r="HN59" s="84">
        <f>+'[3]CONSOLIDADO GC-BPS abierto'!HN61</f>
        <v>687.40953293000007</v>
      </c>
      <c r="HO59" s="84">
        <f>+'[3]CONSOLIDADO GC-BPS abierto'!HO61</f>
        <v>772.05618723199996</v>
      </c>
      <c r="HP59" s="84">
        <f>+'[3]CONSOLIDADO GC-BPS abierto'!HP61</f>
        <v>892.65353381199998</v>
      </c>
      <c r="HQ59" s="84">
        <f>+'[3]CONSOLIDADO GC-BPS abierto'!HQ61</f>
        <v>554.93052818699994</v>
      </c>
      <c r="HR59" s="84">
        <f>+'[3]CONSOLIDADO GC-BPS abierto'!HR61</f>
        <v>563.28623481700015</v>
      </c>
      <c r="HS59" s="84">
        <f>+'[3]CONSOLIDADO GC-BPS abierto'!HS61</f>
        <v>689.18304783899998</v>
      </c>
      <c r="HT59" s="84">
        <f>+'[3]CONSOLIDADO GC-BPS abierto'!HT61</f>
        <v>718.56836329399994</v>
      </c>
      <c r="HU59" s="84">
        <f>+'[3]CONSOLIDADO GC-BPS abierto'!HU61</f>
        <v>714.87496999999996</v>
      </c>
      <c r="HV59" s="84">
        <f>+'[3]CONSOLIDADO GC-BPS abierto'!HV61</f>
        <v>750.22210299999995</v>
      </c>
      <c r="HW59" s="84">
        <f>+'[3]CONSOLIDADO GC-BPS abierto'!HW61</f>
        <v>813.90415899999994</v>
      </c>
      <c r="HX59" s="84">
        <f>+'[3]CONSOLIDADO GC-BPS abierto'!HX61</f>
        <v>662.328033</v>
      </c>
      <c r="HY59" s="84">
        <f>+'[3]CONSOLIDADO GC-BPS abierto'!HY61</f>
        <v>820.26044400000001</v>
      </c>
      <c r="HZ59" s="84">
        <f>+'[3]CONSOLIDADO GC-BPS abierto'!HZ61</f>
        <v>712.11656299999993</v>
      </c>
      <c r="IA59" s="84">
        <f>+'[3]CONSOLIDADO GC-BPS abierto'!IA61</f>
        <v>577.02482199999997</v>
      </c>
      <c r="IB59" s="84">
        <f>+'[3]CONSOLIDADO GC-BPS abierto'!IB61</f>
        <v>848.78763300000003</v>
      </c>
      <c r="IC59" s="84">
        <f>+'[3]CONSOLIDADO GC-BPS abierto'!IC61</f>
        <v>838.33783199999993</v>
      </c>
      <c r="ID59" s="84">
        <f>+'[3]CONSOLIDADO GC-BPS abierto'!ID61</f>
        <v>651.83995100000004</v>
      </c>
      <c r="IE59" s="84">
        <f>+'[3]CONSOLIDADO GC-BPS abierto'!IE61</f>
        <v>811.63262499999996</v>
      </c>
      <c r="IF59" s="84">
        <f>+'[3]CONSOLIDADO GC-BPS abierto'!IF61</f>
        <v>813.81596800000011</v>
      </c>
      <c r="IG59" s="84">
        <f>+'[3]CONSOLIDADO GC-BPS abierto'!IG61</f>
        <v>832.10505799999999</v>
      </c>
      <c r="IH59" s="84">
        <f>+'[3]CONSOLIDADO GC-BPS abierto'!IH61</f>
        <v>740.18971499999998</v>
      </c>
      <c r="II59" s="84">
        <f>+'[3]CONSOLIDADO GC-BPS abierto'!II61</f>
        <v>941.53523699999994</v>
      </c>
      <c r="IJ59" s="84">
        <f>+'[3]CONSOLIDADO GC-BPS abierto'!IJ61</f>
        <v>700.18077399999993</v>
      </c>
      <c r="IK59" s="84">
        <f>+'[3]CONSOLIDADO GC-BPS abierto'!IK61</f>
        <v>641.87047199999995</v>
      </c>
      <c r="IL59" s="84">
        <f>+'[3]CONSOLIDADO GC-BPS abierto'!IL61</f>
        <v>1143.1844020000001</v>
      </c>
      <c r="IM59" s="84">
        <f>+'[3]CONSOLIDADO GC-BPS abierto'!IM61</f>
        <v>668.39469500000007</v>
      </c>
      <c r="IN59" s="84">
        <f>+'[3]CONSOLIDADO GC-BPS abierto'!IN61</f>
        <v>730.58765099999994</v>
      </c>
      <c r="IO59" s="84">
        <f>+'[3]CONSOLIDADO GC-BPS abierto'!IO61</f>
        <v>762.45742400000006</v>
      </c>
      <c r="IP59" s="84">
        <f>+'[3]CONSOLIDADO GC-BPS abierto'!IP61</f>
        <v>807.83441500000004</v>
      </c>
      <c r="IQ59" s="84">
        <f>+'[3]CONSOLIDADO GC-BPS abierto'!IQ61</f>
        <v>825.52959500000009</v>
      </c>
      <c r="IR59" s="84">
        <f>+'[3]CONSOLIDADO GC-BPS abierto'!IR61</f>
        <v>944.85603500000002</v>
      </c>
      <c r="IS59" s="84">
        <f>+'[3]CONSOLIDADO GC-BPS abierto'!IS61</f>
        <v>833.509052</v>
      </c>
      <c r="IT59" s="84">
        <f>+'[3]CONSOLIDADO GC-BPS abierto'!IT61</f>
        <v>957.48949900000002</v>
      </c>
      <c r="IU59" s="84">
        <f>+'[3]CONSOLIDADO GC-BPS abierto'!IU61</f>
        <v>1151.862185</v>
      </c>
      <c r="IV59" s="84">
        <f>+'[3]CONSOLIDADO GC-BPS abierto'!IV61</f>
        <v>674.14334800000006</v>
      </c>
      <c r="IW59" s="84">
        <f>+'[3]CONSOLIDADO GC-BPS abierto'!IW61</f>
        <v>664.88640900000007</v>
      </c>
      <c r="IX59" s="84">
        <f>+'[3]CONSOLIDADO GC-BPS abierto'!IX61</f>
        <v>698.42515999999989</v>
      </c>
      <c r="IY59" s="84">
        <f>+'[3]CONSOLIDADO GC-BPS abierto'!IY61</f>
        <v>623.22896000000003</v>
      </c>
      <c r="IZ59" s="84">
        <f>+'[3]CONSOLIDADO GC-BPS abierto'!IZ61</f>
        <v>620.26028099999996</v>
      </c>
      <c r="JA59" s="84">
        <f>+'[3]CONSOLIDADO GC-BPS abierto'!JA61</f>
        <v>613.13318900000002</v>
      </c>
      <c r="JB59" s="84">
        <f>+'[3]CONSOLIDADO GC-BPS abierto'!JB61</f>
        <v>714.60656200000005</v>
      </c>
      <c r="JC59" s="84">
        <f>+'[3]CONSOLIDADO GC-BPS abierto'!JC61</f>
        <v>830.45207999999991</v>
      </c>
      <c r="JD59" s="84">
        <f>+'[3]CONSOLIDADO GC-BPS abierto'!JD61</f>
        <v>848.506843</v>
      </c>
      <c r="JE59" s="84">
        <f>+'[3]CONSOLIDADO GC-BPS abierto'!JE61</f>
        <v>909.07288600000004</v>
      </c>
      <c r="JF59" s="84">
        <f>+'[3]CONSOLIDADO GC-BPS abierto'!JF61</f>
        <v>815.06116799999995</v>
      </c>
      <c r="JG59" s="84">
        <f>+'[3]CONSOLIDADO GC-BPS abierto'!JG61</f>
        <v>965.017067</v>
      </c>
      <c r="JH59" s="84">
        <f>+'[3]CONSOLIDADO GC-BPS abierto'!JH61</f>
        <v>682.24559999999997</v>
      </c>
      <c r="JI59" s="84">
        <f>+'[3]CONSOLIDADO GC-BPS abierto'!JI61</f>
        <v>970.25942299999997</v>
      </c>
      <c r="JJ59" s="84">
        <f>+'[3]CONSOLIDADO GC-BPS abierto'!JJ61</f>
        <v>840.02059400000007</v>
      </c>
      <c r="JK59" s="84">
        <f>+'[3]CONSOLIDADO GC-BPS abierto'!JK61</f>
        <v>746.73425800000007</v>
      </c>
      <c r="JL59" s="84">
        <f>+'[3]CONSOLIDADO GC-BPS abierto'!JL61</f>
        <v>764.4969870000001</v>
      </c>
      <c r="JM59" s="84">
        <f>+'[3]CONSOLIDADO GC-BPS abierto'!JM61</f>
        <v>771.559214</v>
      </c>
      <c r="JN59" s="84">
        <f>+'[3]CONSOLIDADO GC-BPS abierto'!JN61</f>
        <v>778.15027199999997</v>
      </c>
      <c r="JO59" s="84">
        <f>+'[3]CONSOLIDADO GC-BPS abierto'!JO61</f>
        <v>867.98546400000009</v>
      </c>
      <c r="JP59" s="84">
        <f>+'[3]CONSOLIDADO GC-BPS abierto'!JP61</f>
        <v>849.87425400000006</v>
      </c>
      <c r="JQ59" s="84">
        <f>+'[3]CONSOLIDADO GC-BPS abierto'!JQ61</f>
        <v>745.13412499999981</v>
      </c>
      <c r="JR59" s="84">
        <f>+'[3]CONSOLIDADO GC-BPS abierto'!JR61</f>
        <v>935.18739100000005</v>
      </c>
      <c r="JS59" s="84">
        <f>+'[3]CONSOLIDADO GC-BPS abierto'!JS61</f>
        <v>900.27686899999992</v>
      </c>
      <c r="JT59" s="84">
        <f>+'[3]CONSOLIDADO GC-BPS abierto'!JT61</f>
        <v>983.84960599999999</v>
      </c>
      <c r="JU59" s="84">
        <f>+'[3]CONSOLIDADO GC-BPS abierto'!JU61</f>
        <v>858.79831100000001</v>
      </c>
      <c r="JV59" s="84">
        <f>+'[3]CONSOLIDADO GC-BPS abierto'!JV61</f>
        <v>913.73290699999995</v>
      </c>
      <c r="JW59" s="84">
        <f>+'[3]CONSOLIDADO GC-BPS abierto'!JW61</f>
        <v>957.45170799999994</v>
      </c>
      <c r="JX59" s="84">
        <f>+'[3]CONSOLIDADO GC-BPS abierto'!JX61</f>
        <v>979.33696599999996</v>
      </c>
      <c r="JY59" s="84">
        <f>+'[3]CONSOLIDADO GC-BPS abierto'!JY61</f>
        <v>910.59523100000001</v>
      </c>
      <c r="JZ59" s="84">
        <f>+'[3]CONSOLIDADO GC-BPS abierto'!JZ61</f>
        <v>886.86240299999997</v>
      </c>
      <c r="KA59" s="84">
        <f>+'[3]CONSOLIDADO GC-BPS abierto'!KA61</f>
        <v>1139.727063</v>
      </c>
      <c r="KB59" s="84">
        <f>+'[3]CONSOLIDADO GC-BPS abierto'!KB61</f>
        <v>2226.5794260000002</v>
      </c>
      <c r="KC59" s="84">
        <f>+'[3]CONSOLIDADO GC-BPS abierto'!KC61</f>
        <v>1630.905501</v>
      </c>
      <c r="KD59" s="84">
        <f>+'[3]CONSOLIDADO GC-BPS abierto'!KD61</f>
        <v>987.30989599999998</v>
      </c>
      <c r="KE59" s="84">
        <f>+'[3]CONSOLIDADO GC-BPS abierto'!KE61</f>
        <v>928.09554099999991</v>
      </c>
      <c r="KF59" s="84">
        <f>+'[3]CONSOLIDADO GC-BPS abierto'!KF61</f>
        <v>847.85192500000005</v>
      </c>
      <c r="KG59" s="84">
        <f>+'[3]CONSOLIDADO GC-BPS abierto'!KG61</f>
        <v>851.12266499999998</v>
      </c>
      <c r="KH59" s="84">
        <f>+'[3]CONSOLIDADO GC-BPS abierto'!KH61</f>
        <v>745.17340799999999</v>
      </c>
      <c r="KI59" s="84">
        <f>+'[3]CONSOLIDADO GC-BPS abierto'!KI61</f>
        <v>972.23099500000001</v>
      </c>
      <c r="KJ59" s="84">
        <f>+'[3]CONSOLIDADO GC-BPS abierto'!KJ61</f>
        <v>939.274856</v>
      </c>
      <c r="KK59" s="84">
        <f>+'[3]CONSOLIDADO GC-BPS abierto'!KK61</f>
        <v>1003.1710280000001</v>
      </c>
      <c r="KL59" s="84">
        <f>+'[3]CONSOLIDADO GC-BPS abierto'!KL61</f>
        <v>1057.4051829999999</v>
      </c>
      <c r="KM59" s="84">
        <f>+'[3]CONSOLIDADO GC-BPS abierto'!KM61</f>
        <v>1145.602531</v>
      </c>
      <c r="KN59" s="84">
        <f>+'[3]CONSOLIDADO GC-BPS abierto'!KN61</f>
        <v>1045.5501819999999</v>
      </c>
      <c r="KO59" s="84">
        <f>+'[3]CONSOLIDADO GC-BPS abierto'!KO61</f>
        <v>1027.7372520000001</v>
      </c>
      <c r="KP59" s="84">
        <f>+'[3]CONSOLIDADO GC-BPS abierto'!KP61</f>
        <v>888.11911500000008</v>
      </c>
      <c r="KQ59" s="84">
        <f>+'[3]CONSOLIDADO GC-BPS abierto'!KQ61</f>
        <v>973.44103500000006</v>
      </c>
      <c r="KR59" s="84">
        <f>+'[3]CONSOLIDADO GC-BPS abierto'!KR61</f>
        <v>874.50325000000009</v>
      </c>
    </row>
    <row r="60" spans="1:304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f>+'[3]CONSOLIDADO GC-BPS abierto'!GL62</f>
        <v>34.128920000000001</v>
      </c>
      <c r="GM60" s="84">
        <f>+'[3]CONSOLIDADO GC-BPS abierto'!GM62</f>
        <v>86.130741999999998</v>
      </c>
      <c r="GN60" s="84">
        <f>+'[3]CONSOLIDADO GC-BPS abierto'!GN62</f>
        <v>106.250879</v>
      </c>
      <c r="GO60" s="84">
        <f>+'[3]CONSOLIDADO GC-BPS abierto'!GO62</f>
        <v>96.440551999999997</v>
      </c>
      <c r="GP60" s="84">
        <f>+'[3]CONSOLIDADO GC-BPS abierto'!GP62</f>
        <v>127.410967</v>
      </c>
      <c r="GQ60" s="84">
        <f>+'[3]CONSOLIDADO GC-BPS abierto'!GQ62</f>
        <v>47.318458</v>
      </c>
      <c r="GR60" s="84">
        <f>+'[3]CONSOLIDADO GC-BPS abierto'!GR62</f>
        <v>51.972830000000002</v>
      </c>
      <c r="GS60" s="84">
        <f>+'[3]CONSOLIDADO GC-BPS abierto'!GS62</f>
        <v>89.52937399999999</v>
      </c>
      <c r="GT60" s="84">
        <f>+'[3]CONSOLIDADO GC-BPS abierto'!GT62</f>
        <v>24.155559</v>
      </c>
      <c r="GU60" s="84">
        <f>+'[3]CONSOLIDADO GC-BPS abierto'!GU62</f>
        <v>29.374769000000001</v>
      </c>
      <c r="GV60" s="84">
        <f>+'[3]CONSOLIDADO GC-BPS abierto'!GV62</f>
        <v>47.240904999999998</v>
      </c>
      <c r="GW60" s="84">
        <f>+'[3]CONSOLIDADO GC-BPS abierto'!GW62</f>
        <v>33.234426000000006</v>
      </c>
      <c r="GX60" s="84">
        <f>+'[3]CONSOLIDADO GC-BPS abierto'!GX62</f>
        <v>41.127400999999999</v>
      </c>
      <c r="GY60" s="84">
        <f>+'[3]CONSOLIDADO GC-BPS abierto'!GY62</f>
        <v>78.908276000000001</v>
      </c>
      <c r="GZ60" s="84">
        <f>+'[3]CONSOLIDADO GC-BPS abierto'!GZ62</f>
        <v>65.292872000000003</v>
      </c>
      <c r="HA60" s="84">
        <f>+'[3]CONSOLIDADO GC-BPS abierto'!HA62</f>
        <v>50.939</v>
      </c>
      <c r="HB60" s="84">
        <f>+'[3]CONSOLIDADO GC-BPS abierto'!HB62</f>
        <v>134.12929400000002</v>
      </c>
      <c r="HC60" s="84">
        <f>+'[3]CONSOLIDADO GC-BPS abierto'!HC62</f>
        <v>86.03</v>
      </c>
      <c r="HD60" s="84">
        <f>+'[3]CONSOLIDADO GC-BPS abierto'!HD62</f>
        <v>26.312412832536662</v>
      </c>
      <c r="HE60" s="84">
        <f>+'[3]CONSOLIDADO GC-BPS abierto'!HE62</f>
        <v>34.222552</v>
      </c>
      <c r="HF60" s="84">
        <f>+'[3]CONSOLIDADO GC-BPS abierto'!HF62</f>
        <v>27.080036</v>
      </c>
      <c r="HG60" s="84">
        <f>+'[3]CONSOLIDADO GC-BPS abierto'!HG62</f>
        <v>43.857163999999997</v>
      </c>
      <c r="HH60" s="84">
        <f>+'[3]CONSOLIDADO GC-BPS abierto'!HH62</f>
        <v>118.228452</v>
      </c>
      <c r="HI60" s="84">
        <f>+'[3]CONSOLIDADO GC-BPS abierto'!HI62</f>
        <v>149.123885</v>
      </c>
      <c r="HJ60" s="84">
        <f>+'[3]CONSOLIDADO GC-BPS abierto'!HJ62</f>
        <v>64.692430000000002</v>
      </c>
      <c r="HK60" s="84">
        <f>+'[3]CONSOLIDADO GC-BPS abierto'!HK62</f>
        <v>113.167598</v>
      </c>
      <c r="HL60" s="84">
        <f>+'[3]CONSOLIDADO GC-BPS abierto'!HL62</f>
        <v>110.714645</v>
      </c>
      <c r="HM60" s="84">
        <f>+'[3]CONSOLIDADO GC-BPS abierto'!HM62</f>
        <v>83.377814999999998</v>
      </c>
      <c r="HN60" s="84">
        <f>+'[3]CONSOLIDADO GC-BPS abierto'!HN62</f>
        <v>48.401755999999999</v>
      </c>
      <c r="HO60" s="84">
        <f>+'[3]CONSOLIDADO GC-BPS abierto'!HO62</f>
        <v>46.37115</v>
      </c>
      <c r="HP60" s="84">
        <f>+'[3]CONSOLIDADO GC-BPS abierto'!HP62</f>
        <v>29.231902000000002</v>
      </c>
      <c r="HQ60" s="84">
        <f>+'[3]CONSOLIDADO GC-BPS abierto'!HQ62</f>
        <v>32.345731999999998</v>
      </c>
      <c r="HR60" s="84">
        <f>+'[3]CONSOLIDADO GC-BPS abierto'!HR62</f>
        <v>34.682610000000004</v>
      </c>
      <c r="HS60" s="84">
        <f>+'[3]CONSOLIDADO GC-BPS abierto'!HS62</f>
        <v>27.279215999999998</v>
      </c>
      <c r="HT60" s="84">
        <f>+'[3]CONSOLIDADO GC-BPS abierto'!HT62</f>
        <v>50.781662999999995</v>
      </c>
      <c r="HU60" s="84">
        <f>+'[3]CONSOLIDADO GC-BPS abierto'!HU62</f>
        <v>116.227858</v>
      </c>
      <c r="HV60" s="84">
        <f>+'[3]CONSOLIDADO GC-BPS abierto'!HV62</f>
        <v>53.232666999999992</v>
      </c>
      <c r="HW60" s="84">
        <f>+'[3]CONSOLIDADO GC-BPS abierto'!HW62</f>
        <v>81.914124000000001</v>
      </c>
      <c r="HX60" s="84">
        <f>+'[3]CONSOLIDADO GC-BPS abierto'!HX62</f>
        <v>103.22384</v>
      </c>
      <c r="HY60" s="84">
        <f>+'[3]CONSOLIDADO GC-BPS abierto'!HY62</f>
        <v>95.111822000000004</v>
      </c>
      <c r="HZ60" s="84">
        <f>+'[3]CONSOLIDADO GC-BPS abierto'!HZ62</f>
        <v>60.625231000000007</v>
      </c>
      <c r="IA60" s="84">
        <f>+'[3]CONSOLIDADO GC-BPS abierto'!IA62</f>
        <v>25.648495</v>
      </c>
      <c r="IB60" s="84">
        <f>+'[3]CONSOLIDADO GC-BPS abierto'!IB62</f>
        <v>33.274994</v>
      </c>
      <c r="IC60" s="84">
        <f>+'[3]CONSOLIDADO GC-BPS abierto'!IC62</f>
        <v>58.951841000000002</v>
      </c>
      <c r="ID60" s="84">
        <f>+'[3]CONSOLIDADO GC-BPS abierto'!ID62</f>
        <v>53.195803999999988</v>
      </c>
      <c r="IE60" s="84">
        <f>+'[3]CONSOLIDADO GC-BPS abierto'!IE62</f>
        <v>80.187240000000003</v>
      </c>
      <c r="IF60" s="84">
        <f>+'[3]CONSOLIDADO GC-BPS abierto'!IF62</f>
        <v>64.506201000000004</v>
      </c>
      <c r="IG60" s="84">
        <f>+'[3]CONSOLIDADO GC-BPS abierto'!IG62</f>
        <v>139.56824700000001</v>
      </c>
      <c r="IH60" s="84">
        <f>+'[3]CONSOLIDADO GC-BPS abierto'!IH62</f>
        <v>117.64768700000002</v>
      </c>
      <c r="II60" s="84">
        <f>+'[3]CONSOLIDADO GC-BPS abierto'!II62</f>
        <v>69.634166000000008</v>
      </c>
      <c r="IJ60" s="84">
        <f>+'[3]CONSOLIDADO GC-BPS abierto'!IJ62</f>
        <v>74.188676999999998</v>
      </c>
      <c r="IK60" s="84">
        <f>+'[3]CONSOLIDADO GC-BPS abierto'!IK62</f>
        <v>102.69699600000001</v>
      </c>
      <c r="IL60" s="84">
        <f>+'[3]CONSOLIDADO GC-BPS abierto'!IL62</f>
        <v>59.652339999999995</v>
      </c>
      <c r="IM60" s="84">
        <f>+'[3]CONSOLIDADO GC-BPS abierto'!IM62</f>
        <v>81.819230000000005</v>
      </c>
      <c r="IN60" s="84">
        <f>+'[3]CONSOLIDADO GC-BPS abierto'!IN62</f>
        <v>75.350436999999985</v>
      </c>
      <c r="IO60" s="84">
        <f>+'[3]CONSOLIDADO GC-BPS abierto'!IO62</f>
        <v>46.231506000000003</v>
      </c>
      <c r="IP60" s="84">
        <f>+'[3]CONSOLIDADO GC-BPS abierto'!IP62</f>
        <v>65.293260000000004</v>
      </c>
      <c r="IQ60" s="84">
        <f>+'[3]CONSOLIDADO GC-BPS abierto'!IQ62</f>
        <v>132.73647700000001</v>
      </c>
      <c r="IR60" s="84">
        <f>+'[3]CONSOLIDADO GC-BPS abierto'!IR62</f>
        <v>33.223348999999999</v>
      </c>
      <c r="IS60" s="84">
        <f>+'[3]CONSOLIDADO GC-BPS abierto'!IS62</f>
        <v>92.763741999999993</v>
      </c>
      <c r="IT60" s="84">
        <f>+'[3]CONSOLIDADO GC-BPS abierto'!IT62</f>
        <v>315.21125999999998</v>
      </c>
      <c r="IU60" s="84">
        <f>+'[3]CONSOLIDADO GC-BPS abierto'!IU62</f>
        <v>150.44626299999999</v>
      </c>
      <c r="IV60" s="84">
        <f>+'[3]CONSOLIDADO GC-BPS abierto'!IV62</f>
        <v>54.383245000000002</v>
      </c>
      <c r="IW60" s="84">
        <f>+'[3]CONSOLIDADO GC-BPS abierto'!IW62</f>
        <v>90.090695999999994</v>
      </c>
      <c r="IX60" s="84">
        <f>+'[3]CONSOLIDADO GC-BPS abierto'!IX62</f>
        <v>22.451101999999995</v>
      </c>
      <c r="IY60" s="84">
        <f>+'[3]CONSOLIDADO GC-BPS abierto'!IY62</f>
        <v>49.289041000000005</v>
      </c>
      <c r="IZ60" s="84">
        <f>+'[3]CONSOLIDADO GC-BPS abierto'!IZ62</f>
        <v>61.471476999999993</v>
      </c>
      <c r="JA60" s="84">
        <f>+'[3]CONSOLIDADO GC-BPS abierto'!JA62</f>
        <v>44.992503999999997</v>
      </c>
      <c r="JB60" s="84">
        <f>+'[3]CONSOLIDADO GC-BPS abierto'!JB62</f>
        <v>54.26925700000001</v>
      </c>
      <c r="JC60" s="84">
        <f>+'[3]CONSOLIDADO GC-BPS abierto'!JC62</f>
        <v>58.154506999999995</v>
      </c>
      <c r="JD60" s="84">
        <f>+'[3]CONSOLIDADO GC-BPS abierto'!JD62</f>
        <v>73.526106999999982</v>
      </c>
      <c r="JE60" s="84">
        <f>+'[3]CONSOLIDADO GC-BPS abierto'!JE62</f>
        <v>58.495135999999995</v>
      </c>
      <c r="JF60" s="84">
        <f>+'[3]CONSOLIDADO GC-BPS abierto'!JF62</f>
        <v>37.221743999999994</v>
      </c>
      <c r="JG60" s="84">
        <f>+'[3]CONSOLIDADO GC-BPS abierto'!JG62</f>
        <v>108.30954499999999</v>
      </c>
      <c r="JH60" s="84">
        <f>+'[3]CONSOLIDADO GC-BPS abierto'!JH62</f>
        <v>66.130340999999987</v>
      </c>
      <c r="JI60" s="84">
        <f>+'[3]CONSOLIDADO GC-BPS abierto'!JI62</f>
        <v>39.461030999999998</v>
      </c>
      <c r="JJ60" s="84">
        <f>+'[3]CONSOLIDADO GC-BPS abierto'!JJ62</f>
        <v>30.642810000000001</v>
      </c>
      <c r="JK60" s="84">
        <f>+'[3]CONSOLIDADO GC-BPS abierto'!JK62</f>
        <v>32.587732000000003</v>
      </c>
      <c r="JL60" s="84">
        <f>+'[3]CONSOLIDADO GC-BPS abierto'!JL62</f>
        <v>36.008972000000007</v>
      </c>
      <c r="JM60" s="84">
        <f>+'[3]CONSOLIDADO GC-BPS abierto'!JM62</f>
        <v>73.222555999999997</v>
      </c>
      <c r="JN60" s="84">
        <f>+'[3]CONSOLIDADO GC-BPS abierto'!JN62</f>
        <v>100.63425600000001</v>
      </c>
      <c r="JO60" s="84">
        <f>+'[3]CONSOLIDADO GC-BPS abierto'!JO62</f>
        <v>41.822661000000004</v>
      </c>
      <c r="JP60" s="84">
        <f>+'[3]CONSOLIDADO GC-BPS abierto'!JP62</f>
        <v>91.588239000000002</v>
      </c>
      <c r="JQ60" s="84">
        <f>+'[3]CONSOLIDADO GC-BPS abierto'!JQ62</f>
        <v>90.311192000000034</v>
      </c>
      <c r="JR60" s="84">
        <f>+'[3]CONSOLIDADO GC-BPS abierto'!JR62</f>
        <v>60.785364999999992</v>
      </c>
      <c r="JS60" s="84">
        <f>+'[3]CONSOLIDADO GC-BPS abierto'!JS62</f>
        <v>65.460819999999998</v>
      </c>
      <c r="JT60" s="84">
        <f>+'[3]CONSOLIDADO GC-BPS abierto'!JT62</f>
        <v>31.088001999999996</v>
      </c>
      <c r="JU60" s="84">
        <f>+'[3]CONSOLIDADO GC-BPS abierto'!JU62</f>
        <v>65.383369000000002</v>
      </c>
      <c r="JV60" s="84">
        <f>+'[3]CONSOLIDADO GC-BPS abierto'!JV62</f>
        <v>71.801057</v>
      </c>
      <c r="JW60" s="84">
        <f>+'[3]CONSOLIDADO GC-BPS abierto'!JW62</f>
        <v>13.706358999999999</v>
      </c>
      <c r="JX60" s="84">
        <f>+'[3]CONSOLIDADO GC-BPS abierto'!JX62</f>
        <v>26.941689</v>
      </c>
      <c r="JY60" s="84">
        <f>+'[3]CONSOLIDADO GC-BPS abierto'!JY62</f>
        <v>60.464328999999999</v>
      </c>
      <c r="JZ60" s="84">
        <f>+'[3]CONSOLIDADO GC-BPS abierto'!JZ62</f>
        <v>134.93794400000002</v>
      </c>
      <c r="KA60" s="84">
        <f>+'[3]CONSOLIDADO GC-BPS abierto'!KA62</f>
        <v>148.296831</v>
      </c>
      <c r="KB60" s="84">
        <f>+'[3]CONSOLIDADO GC-BPS abierto'!KB62</f>
        <v>110.001138</v>
      </c>
      <c r="KC60" s="84">
        <f>+'[3]CONSOLIDADO GC-BPS abierto'!KC62</f>
        <v>178.85555599999998</v>
      </c>
      <c r="KD60" s="84">
        <f>+'[3]CONSOLIDADO GC-BPS abierto'!KD62</f>
        <v>160.36709500000001</v>
      </c>
      <c r="KE60" s="84">
        <f>+'[3]CONSOLIDADO GC-BPS abierto'!KE62</f>
        <v>58.909913999999986</v>
      </c>
      <c r="KF60" s="84">
        <f>+'[3]CONSOLIDADO GC-BPS abierto'!KF62</f>
        <v>38.777823000000005</v>
      </c>
      <c r="KG60" s="84">
        <f>+'[3]CONSOLIDADO GC-BPS abierto'!KG62</f>
        <v>15.248854</v>
      </c>
      <c r="KH60" s="84">
        <f>+'[3]CONSOLIDADO GC-BPS abierto'!KH62</f>
        <v>21.434357000000002</v>
      </c>
      <c r="KI60" s="84">
        <f>+'[3]CONSOLIDADO GC-BPS abierto'!KI62</f>
        <v>74.350831999999997</v>
      </c>
      <c r="KJ60" s="84">
        <f>+'[3]CONSOLIDADO GC-BPS abierto'!KJ62</f>
        <v>29.423550999999996</v>
      </c>
      <c r="KK60" s="84">
        <f>+'[3]CONSOLIDADO GC-BPS abierto'!KK62</f>
        <v>120.20581700000001</v>
      </c>
      <c r="KL60" s="84">
        <f>+'[3]CONSOLIDADO GC-BPS abierto'!KL62</f>
        <v>123.544597</v>
      </c>
      <c r="KM60" s="84">
        <f>+'[3]CONSOLIDADO GC-BPS abierto'!KM62</f>
        <v>75.519938999999994</v>
      </c>
      <c r="KN60" s="84">
        <f>+'[3]CONSOLIDADO GC-BPS abierto'!KN62</f>
        <v>50.223039</v>
      </c>
      <c r="KO60" s="84">
        <f>+'[3]CONSOLIDADO GC-BPS abierto'!KO62</f>
        <v>50.116371999999998</v>
      </c>
      <c r="KP60" s="84">
        <f>+'[3]CONSOLIDADO GC-BPS abierto'!KP62</f>
        <v>51.074641000000014</v>
      </c>
      <c r="KQ60" s="84">
        <f>+'[3]CONSOLIDADO GC-BPS abierto'!KQ62</f>
        <v>131.18671500000002</v>
      </c>
      <c r="KR60" s="84">
        <f>+'[3]CONSOLIDADO GC-BPS abierto'!KR62</f>
        <v>82.483525999999998</v>
      </c>
    </row>
    <row r="61" spans="1:304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f>+'[3]CONSOLIDADO GC-BPS abierto'!GL63</f>
        <v>293.50871600000005</v>
      </c>
      <c r="GM61" s="84">
        <f>+'[3]CONSOLIDADO GC-BPS abierto'!GM63</f>
        <v>200.46252200000001</v>
      </c>
      <c r="GN61" s="84">
        <f>+'[3]CONSOLIDADO GC-BPS abierto'!GN63</f>
        <v>286.74113999999997</v>
      </c>
      <c r="GO61" s="84">
        <f>+'[3]CONSOLIDADO GC-BPS abierto'!GO63</f>
        <v>295.43766600000004</v>
      </c>
      <c r="GP61" s="84">
        <f>+'[3]CONSOLIDADO GC-BPS abierto'!GP63</f>
        <v>232.88753800000001</v>
      </c>
      <c r="GQ61" s="84">
        <f>+'[3]CONSOLIDADO GC-BPS abierto'!GQ63</f>
        <v>237.23158999999998</v>
      </c>
      <c r="GR61" s="84">
        <f>+'[3]CONSOLIDADO GC-BPS abierto'!GR63</f>
        <v>227.410923</v>
      </c>
      <c r="GS61" s="84">
        <f>+'[3]CONSOLIDADO GC-BPS abierto'!GS63</f>
        <v>304.25886000000003</v>
      </c>
      <c r="GT61" s="84">
        <f>+'[3]CONSOLIDADO GC-BPS abierto'!GT63</f>
        <v>216.75649999999999</v>
      </c>
      <c r="GU61" s="84">
        <f>+'[3]CONSOLIDADO GC-BPS abierto'!GU63</f>
        <v>211.321347</v>
      </c>
      <c r="GV61" s="84">
        <f>+'[3]CONSOLIDADO GC-BPS abierto'!GV63</f>
        <v>219.29642899999999</v>
      </c>
      <c r="GW61" s="84">
        <f>+'[3]CONSOLIDADO GC-BPS abierto'!GW63</f>
        <v>239.67755099999999</v>
      </c>
      <c r="GX61" s="84">
        <f>+'[3]CONSOLIDADO GC-BPS abierto'!GX63</f>
        <v>210.95467100000002</v>
      </c>
      <c r="GY61" s="84">
        <f>+'[3]CONSOLIDADO GC-BPS abierto'!GY63</f>
        <v>212.107664</v>
      </c>
      <c r="GZ61" s="84">
        <f>+'[3]CONSOLIDADO GC-BPS abierto'!GZ63</f>
        <v>254.39013800000001</v>
      </c>
      <c r="HA61" s="84">
        <f>+'[3]CONSOLIDADO GC-BPS abierto'!HA63</f>
        <v>213.06299999999999</v>
      </c>
      <c r="HB61" s="84">
        <f>+'[3]CONSOLIDADO GC-BPS abierto'!HB63</f>
        <v>215.30481800000001</v>
      </c>
      <c r="HC61" s="84">
        <f>+'[3]CONSOLIDADO GC-BPS abierto'!HC63</f>
        <v>293.15100000000001</v>
      </c>
      <c r="HD61" s="84">
        <f>+'[3]CONSOLIDADO GC-BPS abierto'!HD63</f>
        <v>148.36309748989913</v>
      </c>
      <c r="HE61" s="84">
        <f>+'[3]CONSOLIDADO GC-BPS abierto'!HE63</f>
        <v>292.62790799999999</v>
      </c>
      <c r="HF61" s="84">
        <f>+'[3]CONSOLIDADO GC-BPS abierto'!HF63</f>
        <v>177.06582899999998</v>
      </c>
      <c r="HG61" s="84">
        <f>+'[3]CONSOLIDADO GC-BPS abierto'!HG63</f>
        <v>252.12457000000001</v>
      </c>
      <c r="HH61" s="84">
        <f>+'[3]CONSOLIDADO GC-BPS abierto'!HH63</f>
        <v>196.446359</v>
      </c>
      <c r="HI61" s="84">
        <f>+'[3]CONSOLIDADO GC-BPS abierto'!HI63</f>
        <v>382.837716</v>
      </c>
      <c r="HJ61" s="84">
        <f>+'[3]CONSOLIDADO GC-BPS abierto'!HJ63</f>
        <v>170.65978899999999</v>
      </c>
      <c r="HK61" s="84">
        <f>+'[3]CONSOLIDADO GC-BPS abierto'!HK63</f>
        <v>171.91359599999998</v>
      </c>
      <c r="HL61" s="84">
        <f>+'[3]CONSOLIDADO GC-BPS abierto'!HL63</f>
        <v>366.36678900000004</v>
      </c>
      <c r="HM61" s="84">
        <f>+'[3]CONSOLIDADO GC-BPS abierto'!HM63</f>
        <v>371.73835800000001</v>
      </c>
      <c r="HN61" s="84">
        <f>+'[3]CONSOLIDADO GC-BPS abierto'!HN63</f>
        <v>244.29032000000001</v>
      </c>
      <c r="HO61" s="84">
        <f>+'[3]CONSOLIDADO GC-BPS abierto'!HO63</f>
        <v>268.59751499999999</v>
      </c>
      <c r="HP61" s="84">
        <f>+'[3]CONSOLIDADO GC-BPS abierto'!HP63</f>
        <v>256.72562099999999</v>
      </c>
      <c r="HQ61" s="84">
        <f>+'[3]CONSOLIDADO GC-BPS abierto'!HQ63</f>
        <v>242.17893199999997</v>
      </c>
      <c r="HR61" s="84">
        <f>+'[3]CONSOLIDADO GC-BPS abierto'!HR63</f>
        <v>313.22828799999996</v>
      </c>
      <c r="HS61" s="84">
        <f>+'[3]CONSOLIDADO GC-BPS abierto'!HS63</f>
        <v>269.49450899999999</v>
      </c>
      <c r="HT61" s="84">
        <f>+'[3]CONSOLIDADO GC-BPS abierto'!HT63</f>
        <v>294.99272100000002</v>
      </c>
      <c r="HU61" s="84">
        <f>+'[3]CONSOLIDADO GC-BPS abierto'!HU63</f>
        <v>395.17706399999997</v>
      </c>
      <c r="HV61" s="84">
        <f>+'[3]CONSOLIDADO GC-BPS abierto'!HV63</f>
        <v>441.83412800000019</v>
      </c>
      <c r="HW61" s="84">
        <f>+'[3]CONSOLIDADO GC-BPS abierto'!HW63</f>
        <v>287.87167499999993</v>
      </c>
      <c r="HX61" s="84">
        <f>+'[3]CONSOLIDADO GC-BPS abierto'!HX63</f>
        <v>354.042734</v>
      </c>
      <c r="HY61" s="84">
        <f>+'[3]CONSOLIDADO GC-BPS abierto'!HY63</f>
        <v>336.93797799999999</v>
      </c>
      <c r="HZ61" s="84">
        <f>+'[3]CONSOLIDADO GC-BPS abierto'!HZ63</f>
        <v>349.92410000000007</v>
      </c>
      <c r="IA61" s="84">
        <f>+'[3]CONSOLIDADO GC-BPS abierto'!IA63</f>
        <v>299.58554600000002</v>
      </c>
      <c r="IB61" s="84">
        <f>+'[3]CONSOLIDADO GC-BPS abierto'!IB63</f>
        <v>281.70762499999995</v>
      </c>
      <c r="IC61" s="84">
        <f>+'[3]CONSOLIDADO GC-BPS abierto'!IC63</f>
        <v>348.41289000000006</v>
      </c>
      <c r="ID61" s="84">
        <f>+'[3]CONSOLIDADO GC-BPS abierto'!ID63</f>
        <v>259.918904</v>
      </c>
      <c r="IE61" s="84">
        <f>+'[3]CONSOLIDADO GC-BPS abierto'!IE63</f>
        <v>223.01070000000004</v>
      </c>
      <c r="IF61" s="84">
        <f>+'[3]CONSOLIDADO GC-BPS abierto'!IF63</f>
        <v>414.037307</v>
      </c>
      <c r="IG61" s="84">
        <f>+'[3]CONSOLIDADO GC-BPS abierto'!IG63</f>
        <v>285.16736899999995</v>
      </c>
      <c r="IH61" s="84">
        <f>+'[3]CONSOLIDADO GC-BPS abierto'!IH63</f>
        <v>399.64223799999985</v>
      </c>
      <c r="II61" s="84">
        <f>+'[3]CONSOLIDADO GC-BPS abierto'!II63</f>
        <v>289.42438300000003</v>
      </c>
      <c r="IJ61" s="84">
        <f>+'[3]CONSOLIDADO GC-BPS abierto'!IJ63</f>
        <v>366.31765500000006</v>
      </c>
      <c r="IK61" s="84">
        <f>+'[3]CONSOLIDADO GC-BPS abierto'!IK63</f>
        <v>315.11385099999995</v>
      </c>
      <c r="IL61" s="84">
        <f>+'[3]CONSOLIDADO GC-BPS abierto'!IL63</f>
        <v>338.76984599999992</v>
      </c>
      <c r="IM61" s="84">
        <f>+'[3]CONSOLIDADO GC-BPS abierto'!IM63</f>
        <v>273.47978899999993</v>
      </c>
      <c r="IN61" s="84">
        <f>+'[3]CONSOLIDADO GC-BPS abierto'!IN63</f>
        <v>285.59711999999996</v>
      </c>
      <c r="IO61" s="84">
        <f>+'[3]CONSOLIDADO GC-BPS abierto'!IO63</f>
        <v>224.56009299999997</v>
      </c>
      <c r="IP61" s="84">
        <f>+'[3]CONSOLIDADO GC-BPS abierto'!IP63</f>
        <v>325.97841699999998</v>
      </c>
      <c r="IQ61" s="84">
        <f>+'[3]CONSOLIDADO GC-BPS abierto'!IQ63</f>
        <v>306.80706299999991</v>
      </c>
      <c r="IR61" s="84">
        <f>+'[3]CONSOLIDADO GC-BPS abierto'!IR63</f>
        <v>274.32498900000007</v>
      </c>
      <c r="IS61" s="84">
        <f>+'[3]CONSOLIDADO GC-BPS abierto'!IS63</f>
        <v>262.59921700000007</v>
      </c>
      <c r="IT61" s="84">
        <f>+'[3]CONSOLIDADO GC-BPS abierto'!IT63</f>
        <v>364.08371799999998</v>
      </c>
      <c r="IU61" s="84">
        <f>+'[3]CONSOLIDADO GC-BPS abierto'!IU63</f>
        <v>335.29094199999997</v>
      </c>
      <c r="IV61" s="84">
        <f>+'[3]CONSOLIDADO GC-BPS abierto'!IV63</f>
        <v>285.55772000000002</v>
      </c>
      <c r="IW61" s="84">
        <f>+'[3]CONSOLIDADO GC-BPS abierto'!IW63</f>
        <v>258.47967899999998</v>
      </c>
      <c r="IX61" s="84">
        <f>+'[3]CONSOLIDADO GC-BPS abierto'!IX63</f>
        <v>257.62015200000002</v>
      </c>
      <c r="IY61" s="84">
        <f>+'[3]CONSOLIDADO GC-BPS abierto'!IY63</f>
        <v>286.41445599999997</v>
      </c>
      <c r="IZ61" s="84">
        <f>+'[3]CONSOLIDADO GC-BPS abierto'!IZ63</f>
        <v>268.57782299999997</v>
      </c>
      <c r="JA61" s="84">
        <f>+'[3]CONSOLIDADO GC-BPS abierto'!JA63</f>
        <v>354.91035199999999</v>
      </c>
      <c r="JB61" s="84">
        <f>+'[3]CONSOLIDADO GC-BPS abierto'!JB63</f>
        <v>279.76976199999996</v>
      </c>
      <c r="JC61" s="84">
        <f>+'[3]CONSOLIDADO GC-BPS abierto'!JC63</f>
        <v>261.61673500000001</v>
      </c>
      <c r="JD61" s="84">
        <f>+'[3]CONSOLIDADO GC-BPS abierto'!JD63</f>
        <v>296.74636900000007</v>
      </c>
      <c r="JE61" s="84">
        <f>+'[3]CONSOLIDADO GC-BPS abierto'!JE63</f>
        <v>613.64966700000002</v>
      </c>
      <c r="JF61" s="84">
        <f>+'[3]CONSOLIDADO GC-BPS abierto'!JF63</f>
        <v>257.77626399999997</v>
      </c>
      <c r="JG61" s="84">
        <f>+'[3]CONSOLIDADO GC-BPS abierto'!JG63</f>
        <v>172.13048200000003</v>
      </c>
      <c r="JH61" s="84">
        <f>+'[3]CONSOLIDADO GC-BPS abierto'!JH63</f>
        <v>227.49810299999996</v>
      </c>
      <c r="JI61" s="84">
        <f>+'[3]CONSOLIDADO GC-BPS abierto'!JI63</f>
        <v>242.86995400000001</v>
      </c>
      <c r="JJ61" s="84">
        <f>+'[3]CONSOLIDADO GC-BPS abierto'!JJ63</f>
        <v>198.04730800000002</v>
      </c>
      <c r="JK61" s="84">
        <f>+'[3]CONSOLIDADO GC-BPS abierto'!JK63</f>
        <v>222.22865899999996</v>
      </c>
      <c r="JL61" s="84">
        <f>+'[3]CONSOLIDADO GC-BPS abierto'!JL63</f>
        <v>265.44510399999996</v>
      </c>
      <c r="JM61" s="84">
        <f>+'[3]CONSOLIDADO GC-BPS abierto'!JM63</f>
        <v>253.78350599999999</v>
      </c>
      <c r="JN61" s="84">
        <f>+'[3]CONSOLIDADO GC-BPS abierto'!JN63</f>
        <v>229.71666500000001</v>
      </c>
      <c r="JO61" s="84">
        <f>+'[3]CONSOLIDADO GC-BPS abierto'!JO63</f>
        <v>263.053788</v>
      </c>
      <c r="JP61" s="84">
        <f>+'[3]CONSOLIDADO GC-BPS abierto'!JP63</f>
        <v>329.54304100000002</v>
      </c>
      <c r="JQ61" s="84">
        <f>+'[3]CONSOLIDADO GC-BPS abierto'!JQ63</f>
        <v>261.11973899999998</v>
      </c>
      <c r="JR61" s="84">
        <f>+'[3]CONSOLIDADO GC-BPS abierto'!JR63</f>
        <v>357.48643700000008</v>
      </c>
      <c r="JS61" s="84">
        <f>+'[3]CONSOLIDADO GC-BPS abierto'!JS63</f>
        <v>432.46719600000006</v>
      </c>
      <c r="JT61" s="84">
        <f>+'[3]CONSOLIDADO GC-BPS abierto'!JT63</f>
        <v>431.39526300000006</v>
      </c>
      <c r="JU61" s="84">
        <f>+'[3]CONSOLIDADO GC-BPS abierto'!JU63</f>
        <v>396.96707900000001</v>
      </c>
      <c r="JV61" s="84">
        <f>+'[3]CONSOLIDADO GC-BPS abierto'!JV63</f>
        <v>213.91085699999999</v>
      </c>
      <c r="JW61" s="84">
        <f>+'[3]CONSOLIDADO GC-BPS abierto'!JW63</f>
        <v>300.86730799999998</v>
      </c>
      <c r="JX61" s="84">
        <f>+'[3]CONSOLIDADO GC-BPS abierto'!JX63</f>
        <v>217.17902600000002</v>
      </c>
      <c r="JY61" s="84">
        <f>+'[3]CONSOLIDADO GC-BPS abierto'!JY63</f>
        <v>380.35962500000005</v>
      </c>
      <c r="JZ61" s="84">
        <f>+'[3]CONSOLIDADO GC-BPS abierto'!JZ63</f>
        <v>348.80761700000005</v>
      </c>
      <c r="KA61" s="84">
        <f>+'[3]CONSOLIDADO GC-BPS abierto'!KA63</f>
        <v>1996.8206129999996</v>
      </c>
      <c r="KB61" s="84">
        <f>+'[3]CONSOLIDADO GC-BPS abierto'!KB63</f>
        <v>185.045196</v>
      </c>
      <c r="KC61" s="84">
        <f>+'[3]CONSOLIDADO GC-BPS abierto'!KC63</f>
        <v>1770.0057119999997</v>
      </c>
      <c r="KD61" s="84">
        <f>+'[3]CONSOLIDADO GC-BPS abierto'!KD63</f>
        <v>509.89034199999998</v>
      </c>
      <c r="KE61" s="84">
        <f>+'[3]CONSOLIDADO GC-BPS abierto'!KE63</f>
        <v>225.58737500000001</v>
      </c>
      <c r="KF61" s="84">
        <f>+'[3]CONSOLIDADO GC-BPS abierto'!KF63</f>
        <v>419.44932400000005</v>
      </c>
      <c r="KG61" s="84">
        <f>+'[3]CONSOLIDADO GC-BPS abierto'!KG63</f>
        <v>256.66004699999996</v>
      </c>
      <c r="KH61" s="84">
        <f>+'[3]CONSOLIDADO GC-BPS abierto'!KH63</f>
        <v>179.01577399999999</v>
      </c>
      <c r="KI61" s="84">
        <f>+'[3]CONSOLIDADO GC-BPS abierto'!KI63</f>
        <v>202.047134</v>
      </c>
      <c r="KJ61" s="84">
        <f>+'[3]CONSOLIDADO GC-BPS abierto'!KJ63</f>
        <v>285.50784499999997</v>
      </c>
      <c r="KK61" s="84">
        <f>+'[3]CONSOLIDADO GC-BPS abierto'!KK63</f>
        <v>329.50367800000004</v>
      </c>
      <c r="KL61" s="84">
        <f>+'[3]CONSOLIDADO GC-BPS abierto'!KL63</f>
        <v>220.02760700000002</v>
      </c>
      <c r="KM61" s="84">
        <f>+'[3]CONSOLIDADO GC-BPS abierto'!KM63</f>
        <v>355.525038</v>
      </c>
      <c r="KN61" s="84">
        <f>+'[3]CONSOLIDADO GC-BPS abierto'!KN63</f>
        <v>242.75206800000001</v>
      </c>
      <c r="KO61" s="84">
        <f>+'[3]CONSOLIDADO GC-BPS abierto'!KO63</f>
        <v>340.68814199999991</v>
      </c>
      <c r="KP61" s="84">
        <f>+'[3]CONSOLIDADO GC-BPS abierto'!KP63</f>
        <v>351.17442399999999</v>
      </c>
      <c r="KQ61" s="84">
        <f>+'[3]CONSOLIDADO GC-BPS abierto'!KQ63</f>
        <v>412.19212900000008</v>
      </c>
      <c r="KR61" s="84">
        <f>+'[3]CONSOLIDADO GC-BPS abierto'!KR63</f>
        <v>256.32056499999999</v>
      </c>
    </row>
    <row r="62" spans="1:304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f>+'[3]CONSOLIDADO GC-BPS abierto'!GL64</f>
        <v>239.22193499999992</v>
      </c>
      <c r="GM62" s="84">
        <f>+'[3]CONSOLIDADO GC-BPS abierto'!GM64</f>
        <v>411.34786999999994</v>
      </c>
      <c r="GN62" s="84">
        <f>+'[3]CONSOLIDADO GC-BPS abierto'!GN64</f>
        <v>398.35090700000006</v>
      </c>
      <c r="GO62" s="84">
        <f>+'[3]CONSOLIDADO GC-BPS abierto'!GO64</f>
        <v>356.59255099999984</v>
      </c>
      <c r="GP62" s="84">
        <f>+'[3]CONSOLIDADO GC-BPS abierto'!GP64</f>
        <v>345.28722299999993</v>
      </c>
      <c r="GQ62" s="84">
        <f>+'[3]CONSOLIDADO GC-BPS abierto'!GQ64</f>
        <v>299.55228499999998</v>
      </c>
      <c r="GR62" s="84">
        <f>+'[3]CONSOLIDADO GC-BPS abierto'!GR64</f>
        <v>290.08415200000002</v>
      </c>
      <c r="GS62" s="84">
        <f>+'[3]CONSOLIDADO GC-BPS abierto'!GS64</f>
        <v>491.82810799999982</v>
      </c>
      <c r="GT62" s="84">
        <f>+'[3]CONSOLIDADO GC-BPS abierto'!GT64</f>
        <v>418.26098600000017</v>
      </c>
      <c r="GU62" s="84">
        <f>+'[3]CONSOLIDADO GC-BPS abierto'!GU64</f>
        <v>470.25692699999979</v>
      </c>
      <c r="GV62" s="84">
        <f>+'[3]CONSOLIDADO GC-BPS abierto'!GV64</f>
        <v>295.93473000000006</v>
      </c>
      <c r="GW62" s="84">
        <f>+'[3]CONSOLIDADO GC-BPS abierto'!GW64</f>
        <v>548.10874799999988</v>
      </c>
      <c r="GX62" s="84">
        <f>+'[3]CONSOLIDADO GC-BPS abierto'!GX64</f>
        <v>410.56757800000037</v>
      </c>
      <c r="GY62" s="84">
        <f>+'[3]CONSOLIDADO GC-BPS abierto'!GY64</f>
        <v>414.13902100000001</v>
      </c>
      <c r="GZ62" s="84">
        <f>+'[3]CONSOLIDADO GC-BPS abierto'!GZ64</f>
        <v>445.94386999999972</v>
      </c>
      <c r="HA62" s="84">
        <f>+'[3]CONSOLIDADO GC-BPS abierto'!HA64</f>
        <v>258.38900000000007</v>
      </c>
      <c r="HB62" s="84">
        <f>+'[3]CONSOLIDADO GC-BPS abierto'!HB64</f>
        <v>381.31628900000004</v>
      </c>
      <c r="HC62" s="84">
        <f>+'[3]CONSOLIDADO GC-BPS abierto'!HC64</f>
        <v>223.67400000000021</v>
      </c>
      <c r="HD62" s="84">
        <f>+'[3]CONSOLIDADO GC-BPS abierto'!HD64</f>
        <v>458.32105186091707</v>
      </c>
      <c r="HE62" s="84">
        <f>+'[3]CONSOLIDADO GC-BPS abierto'!HE64</f>
        <v>322.98137000000008</v>
      </c>
      <c r="HF62" s="84">
        <f>+'[3]CONSOLIDADO GC-BPS abierto'!HF64</f>
        <v>233.5287670000001</v>
      </c>
      <c r="HG62" s="84">
        <f>+'[3]CONSOLIDADO GC-BPS abierto'!HG64</f>
        <v>270.89632499999993</v>
      </c>
      <c r="HH62" s="84">
        <f>+'[3]CONSOLIDADO GC-BPS abierto'!HH64</f>
        <v>346.04385700000023</v>
      </c>
      <c r="HI62" s="84">
        <f>+'[3]CONSOLIDADO GC-BPS abierto'!HI64</f>
        <v>1038.5400829999994</v>
      </c>
      <c r="HJ62" s="84">
        <f>+'[3]CONSOLIDADO GC-BPS abierto'!HJ64</f>
        <v>285.73719300000005</v>
      </c>
      <c r="HK62" s="84">
        <f>+'[3]CONSOLIDADO GC-BPS abierto'!HK64</f>
        <v>287.15439099999975</v>
      </c>
      <c r="HL62" s="84">
        <f>+'[3]CONSOLIDADO GC-BPS abierto'!HL64</f>
        <v>369.94749700000011</v>
      </c>
      <c r="HM62" s="84">
        <f>+'[3]CONSOLIDADO GC-BPS abierto'!HM64</f>
        <v>332.58073800000005</v>
      </c>
      <c r="HN62" s="84">
        <f>+'[3]CONSOLIDADO GC-BPS abierto'!HN64</f>
        <v>325.49154700000014</v>
      </c>
      <c r="HO62" s="84">
        <f>+'[3]CONSOLIDADO GC-BPS abierto'!HO64</f>
        <v>243.22205999999991</v>
      </c>
      <c r="HP62" s="84">
        <f>+'[3]CONSOLIDADO GC-BPS abierto'!HP64</f>
        <v>387.92325299999999</v>
      </c>
      <c r="HQ62" s="84">
        <f>+'[3]CONSOLIDADO GC-BPS abierto'!HQ64</f>
        <v>308.97214300000024</v>
      </c>
      <c r="HR62" s="84">
        <f>+'[3]CONSOLIDADO GC-BPS abierto'!HR64</f>
        <v>299.1768639999998</v>
      </c>
      <c r="HS62" s="84">
        <f>+'[3]CONSOLIDADO GC-BPS abierto'!HS64</f>
        <v>330.57413799999995</v>
      </c>
      <c r="HT62" s="84">
        <f>+'[3]CONSOLIDADO GC-BPS abierto'!HT64</f>
        <v>317.85206599999975</v>
      </c>
      <c r="HU62" s="84">
        <f>+'[3]CONSOLIDADO GC-BPS abierto'!HU64</f>
        <v>470.09366800000021</v>
      </c>
      <c r="HV62" s="84">
        <f>+'[3]CONSOLIDADO GC-BPS abierto'!HV64</f>
        <v>396.88040000000018</v>
      </c>
      <c r="HW62" s="84">
        <f>+'[3]CONSOLIDADO GC-BPS abierto'!HW64</f>
        <v>450.88716500000032</v>
      </c>
      <c r="HX62" s="84">
        <f>+'[3]CONSOLIDADO GC-BPS abierto'!HX64</f>
        <v>592.38735700000041</v>
      </c>
      <c r="HY62" s="84">
        <f>+'[3]CONSOLIDADO GC-BPS abierto'!HY64</f>
        <v>397.00944700000014</v>
      </c>
      <c r="HZ62" s="84">
        <f>+'[3]CONSOLIDADO GC-BPS abierto'!HZ64</f>
        <v>690.75890800000036</v>
      </c>
      <c r="IA62" s="84">
        <f>+'[3]CONSOLIDADO GC-BPS abierto'!IA64</f>
        <v>278.66150600000009</v>
      </c>
      <c r="IB62" s="84">
        <f>+'[3]CONSOLIDADO GC-BPS abierto'!IB64</f>
        <v>268.57658399999974</v>
      </c>
      <c r="IC62" s="84">
        <f>+'[3]CONSOLIDADO GC-BPS abierto'!IC64</f>
        <v>408.18063099999983</v>
      </c>
      <c r="ID62" s="84">
        <f>+'[3]CONSOLIDADO GC-BPS abierto'!ID64</f>
        <v>1141.5702600000002</v>
      </c>
      <c r="IE62" s="84">
        <f>+'[3]CONSOLIDADO GC-BPS abierto'!IE64</f>
        <v>386.93536499999993</v>
      </c>
      <c r="IF62" s="84">
        <f>+'[3]CONSOLIDADO GC-BPS abierto'!IF64</f>
        <v>541.44331199999965</v>
      </c>
      <c r="IG62" s="84">
        <f>+'[3]CONSOLIDADO GC-BPS abierto'!IG64</f>
        <v>432.75548600000059</v>
      </c>
      <c r="IH62" s="84">
        <f>+'[3]CONSOLIDADO GC-BPS abierto'!IH64</f>
        <v>785.67608700000039</v>
      </c>
      <c r="II62" s="84">
        <f>+'[3]CONSOLIDADO GC-BPS abierto'!II64</f>
        <v>679.75493400000039</v>
      </c>
      <c r="IJ62" s="84">
        <f>+'[3]CONSOLIDADO GC-BPS abierto'!IJ64</f>
        <v>311.41815099999985</v>
      </c>
      <c r="IK62" s="84">
        <f>+'[3]CONSOLIDADO GC-BPS abierto'!IK64</f>
        <v>243.95089799999991</v>
      </c>
      <c r="IL62" s="84">
        <f>+'[3]CONSOLIDADO GC-BPS abierto'!IL64</f>
        <v>450.01654999999971</v>
      </c>
      <c r="IM62" s="84">
        <f>+'[3]CONSOLIDADO GC-BPS abierto'!IM64</f>
        <v>426.40932700000008</v>
      </c>
      <c r="IN62" s="84">
        <f>+'[3]CONSOLIDADO GC-BPS abierto'!IN64</f>
        <v>358.54562799999985</v>
      </c>
      <c r="IO62" s="84">
        <f>+'[3]CONSOLIDADO GC-BPS abierto'!IO64</f>
        <v>284.40495200000009</v>
      </c>
      <c r="IP62" s="84">
        <f>+'[3]CONSOLIDADO GC-BPS abierto'!IP64</f>
        <v>445.3674279999999</v>
      </c>
      <c r="IQ62" s="84">
        <f>+'[3]CONSOLIDADO GC-BPS abierto'!IQ64</f>
        <v>375.68894999999998</v>
      </c>
      <c r="IR62" s="84">
        <f>+'[3]CONSOLIDADO GC-BPS abierto'!IR64</f>
        <v>385.20040499999982</v>
      </c>
      <c r="IS62" s="84">
        <f>+'[3]CONSOLIDADO GC-BPS abierto'!IS64</f>
        <v>494.58369700000037</v>
      </c>
      <c r="IT62" s="84">
        <f>+'[3]CONSOLIDADO GC-BPS abierto'!IT64</f>
        <v>604.31214099999863</v>
      </c>
      <c r="IU62" s="84">
        <f>+'[3]CONSOLIDADO GC-BPS abierto'!IU64</f>
        <v>424.81046300000082</v>
      </c>
      <c r="IV62" s="84">
        <f>+'[3]CONSOLIDADO GC-BPS abierto'!IV64</f>
        <v>397.75417300000004</v>
      </c>
      <c r="IW62" s="84">
        <f>+'[3]CONSOLIDADO GC-BPS abierto'!IW64</f>
        <v>222.48409600000025</v>
      </c>
      <c r="IX62" s="84">
        <f>+'[3]CONSOLIDADO GC-BPS abierto'!IX64</f>
        <v>319.18875599999933</v>
      </c>
      <c r="IY62" s="84">
        <f>+'[3]CONSOLIDADO GC-BPS abierto'!IY64</f>
        <v>248.74603900000002</v>
      </c>
      <c r="IZ62" s="84">
        <f>+'[3]CONSOLIDADO GC-BPS abierto'!IZ64</f>
        <v>334.92105599999996</v>
      </c>
      <c r="JA62" s="84">
        <f>+'[3]CONSOLIDADO GC-BPS abierto'!JA64</f>
        <v>309.7432690000004</v>
      </c>
      <c r="JB62" s="84">
        <f>+'[3]CONSOLIDADO GC-BPS abierto'!JB64</f>
        <v>210.86004199999979</v>
      </c>
      <c r="JC62" s="84">
        <f>+'[3]CONSOLIDADO GC-BPS abierto'!JC64</f>
        <v>309.31371700000022</v>
      </c>
      <c r="JD62" s="84">
        <f>+'[3]CONSOLIDADO GC-BPS abierto'!JD64</f>
        <v>234.4634920000002</v>
      </c>
      <c r="JE62" s="84">
        <f>+'[3]CONSOLIDADO GC-BPS abierto'!JE64</f>
        <v>1811.1551309999991</v>
      </c>
      <c r="JF62" s="84">
        <f>+'[3]CONSOLIDADO GC-BPS abierto'!JF64</f>
        <v>367.66285300000015</v>
      </c>
      <c r="JG62" s="84">
        <f>+'[3]CONSOLIDADO GC-BPS abierto'!JG64</f>
        <v>284.31116399999974</v>
      </c>
      <c r="JH62" s="84">
        <f>+'[3]CONSOLIDADO GC-BPS abierto'!JH64</f>
        <v>302.36217400000055</v>
      </c>
      <c r="JI62" s="84">
        <f>+'[3]CONSOLIDADO GC-BPS abierto'!JI64</f>
        <v>361.96832200000068</v>
      </c>
      <c r="JJ62" s="84">
        <f>+'[3]CONSOLIDADO GC-BPS abierto'!JJ64</f>
        <v>304.63253999999944</v>
      </c>
      <c r="JK62" s="84">
        <f>+'[3]CONSOLIDADO GC-BPS abierto'!JK64</f>
        <v>306.97559399999994</v>
      </c>
      <c r="JL62" s="84">
        <f>+'[3]CONSOLIDADO GC-BPS abierto'!JL64</f>
        <v>282.75230899999974</v>
      </c>
      <c r="JM62" s="84">
        <f>+'[3]CONSOLIDADO GC-BPS abierto'!JM64</f>
        <v>302.92529700000011</v>
      </c>
      <c r="JN62" s="84">
        <f>+'[3]CONSOLIDADO GC-BPS abierto'!JN64</f>
        <v>332.65282199999967</v>
      </c>
      <c r="JO62" s="84">
        <f>+'[3]CONSOLIDADO GC-BPS abierto'!JO64</f>
        <v>209.68449600000019</v>
      </c>
      <c r="JP62" s="84">
        <f>+'[3]CONSOLIDADO GC-BPS abierto'!JP64</f>
        <v>166.31143099999989</v>
      </c>
      <c r="JQ62" s="84">
        <f>+'[3]CONSOLIDADO GC-BPS abierto'!JQ64</f>
        <v>598.40830499999879</v>
      </c>
      <c r="JR62" s="84">
        <f>+'[3]CONSOLIDADO GC-BPS abierto'!JR64</f>
        <v>561.63934999999969</v>
      </c>
      <c r="JS62" s="84">
        <f>+'[3]CONSOLIDADO GC-BPS abierto'!JS64</f>
        <v>285.30389599999984</v>
      </c>
      <c r="JT62" s="84">
        <f>+'[3]CONSOLIDADO GC-BPS abierto'!JT64</f>
        <v>312.05891000000065</v>
      </c>
      <c r="JU62" s="84">
        <f>+'[3]CONSOLIDADO GC-BPS abierto'!JU64</f>
        <v>231.7765260000005</v>
      </c>
      <c r="JV62" s="84">
        <f>+'[3]CONSOLIDADO GC-BPS abierto'!JV64</f>
        <v>573.07307899999944</v>
      </c>
      <c r="JW62" s="84">
        <f>+'[3]CONSOLIDADO GC-BPS abierto'!JW64</f>
        <v>221.32561300000015</v>
      </c>
      <c r="JX62" s="84">
        <f>+'[3]CONSOLIDADO GC-BPS abierto'!JX64</f>
        <v>339.69232099999988</v>
      </c>
      <c r="JY62" s="84">
        <f>+'[3]CONSOLIDADO GC-BPS abierto'!JY64</f>
        <v>838.76717700000052</v>
      </c>
      <c r="JZ62" s="84">
        <f>+'[3]CONSOLIDADO GC-BPS abierto'!JZ64</f>
        <v>324.65023100000019</v>
      </c>
      <c r="KA62" s="84">
        <f>+'[3]CONSOLIDADO GC-BPS abierto'!KA64</f>
        <v>669.51996900000108</v>
      </c>
      <c r="KB62" s="84">
        <f>+'[3]CONSOLIDADO GC-BPS abierto'!KB64</f>
        <v>683.46377299999995</v>
      </c>
      <c r="KC62" s="84">
        <f>+'[3]CONSOLIDADO GC-BPS abierto'!KC64</f>
        <v>2684.1627839999983</v>
      </c>
      <c r="KD62" s="84">
        <f>+'[3]CONSOLIDADO GC-BPS abierto'!KD64</f>
        <v>404.20520099999919</v>
      </c>
      <c r="KE62" s="84">
        <f>+'[3]CONSOLIDADO GC-BPS abierto'!KE64</f>
        <v>362.81429700000047</v>
      </c>
      <c r="KF62" s="84">
        <f>+'[3]CONSOLIDADO GC-BPS abierto'!KF64</f>
        <v>539.07610100000034</v>
      </c>
      <c r="KG62" s="84">
        <f>+'[3]CONSOLIDADO GC-BPS abierto'!KG64</f>
        <v>550.8396699999995</v>
      </c>
      <c r="KH62" s="84">
        <f>+'[3]CONSOLIDADO GC-BPS abierto'!KH64</f>
        <v>426.25824999999998</v>
      </c>
      <c r="KI62" s="84">
        <f>+'[3]CONSOLIDADO GC-BPS abierto'!KI64</f>
        <v>385.94853499999772</v>
      </c>
      <c r="KJ62" s="84">
        <f>+'[3]CONSOLIDADO GC-BPS abierto'!KJ64</f>
        <v>349.31156800000019</v>
      </c>
      <c r="KK62" s="84">
        <f>+'[3]CONSOLIDADO GC-BPS abierto'!KK64</f>
        <v>378.38681499999996</v>
      </c>
      <c r="KL62" s="84">
        <f>+'[3]CONSOLIDADO GC-BPS abierto'!KL64</f>
        <v>379.54848900000059</v>
      </c>
      <c r="KM62" s="84">
        <f>+'[3]CONSOLIDADO GC-BPS abierto'!KM64</f>
        <v>401.37536899999952</v>
      </c>
      <c r="KN62" s="84">
        <f>+'[3]CONSOLIDADO GC-BPS abierto'!KN64</f>
        <v>542.10397800000067</v>
      </c>
      <c r="KO62" s="84">
        <f>+'[3]CONSOLIDADO GC-BPS abierto'!KO64</f>
        <v>220.38629599999979</v>
      </c>
      <c r="KP62" s="84">
        <f>+'[3]CONSOLIDADO GC-BPS abierto'!KP64</f>
        <v>966.48381999999958</v>
      </c>
      <c r="KQ62" s="84">
        <f>+'[3]CONSOLIDADO GC-BPS abierto'!KQ64</f>
        <v>425.52342199999845</v>
      </c>
      <c r="KR62" s="84">
        <f>+'[3]CONSOLIDADO GC-BPS abierto'!KR64</f>
        <v>1080.2529200000029</v>
      </c>
    </row>
    <row r="63" spans="1:304" x14ac:dyDescent="0.25">
      <c r="A63" s="82" t="s">
        <v>77</v>
      </c>
      <c r="B63" s="7">
        <f t="shared" ref="B63:BM63" si="394">+B64+B65</f>
        <v>399.53</v>
      </c>
      <c r="C63" s="7">
        <f t="shared" si="394"/>
        <v>237.02099999999999</v>
      </c>
      <c r="D63" s="7">
        <f t="shared" si="394"/>
        <v>431.154</v>
      </c>
      <c r="E63" s="7">
        <f t="shared" si="394"/>
        <v>335.10399999999998</v>
      </c>
      <c r="F63" s="7">
        <f t="shared" si="394"/>
        <v>221.93299999999999</v>
      </c>
      <c r="G63" s="7">
        <f t="shared" si="394"/>
        <v>382.45699999999999</v>
      </c>
      <c r="H63" s="7">
        <f t="shared" si="394"/>
        <v>374.07600000000002</v>
      </c>
      <c r="I63" s="7">
        <f t="shared" si="394"/>
        <v>207.85599999999999</v>
      </c>
      <c r="J63" s="7">
        <f t="shared" si="394"/>
        <v>536.83299999999997</v>
      </c>
      <c r="K63" s="7">
        <f t="shared" si="394"/>
        <v>122.10299999999999</v>
      </c>
      <c r="L63" s="7">
        <f t="shared" si="394"/>
        <v>320.74299999999999</v>
      </c>
      <c r="M63" s="7">
        <f t="shared" si="394"/>
        <v>592.89300000000003</v>
      </c>
      <c r="N63" s="7">
        <f t="shared" si="394"/>
        <v>467.32600000000002</v>
      </c>
      <c r="O63" s="7">
        <f t="shared" si="394"/>
        <v>305.50599999999997</v>
      </c>
      <c r="P63" s="7">
        <f t="shared" si="394"/>
        <v>679.06500000000005</v>
      </c>
      <c r="Q63" s="7">
        <f t="shared" si="394"/>
        <v>166.78200000000001</v>
      </c>
      <c r="R63" s="7">
        <f t="shared" si="394"/>
        <v>324.90600000000001</v>
      </c>
      <c r="S63" s="7">
        <f t="shared" si="394"/>
        <v>432.84300000000002</v>
      </c>
      <c r="T63" s="7">
        <f t="shared" si="394"/>
        <v>457.47199999999998</v>
      </c>
      <c r="U63" s="7">
        <f t="shared" si="394"/>
        <v>345.822</v>
      </c>
      <c r="V63" s="7">
        <f t="shared" si="394"/>
        <v>624.69500000000005</v>
      </c>
      <c r="W63" s="7">
        <f t="shared" si="394"/>
        <v>197.44300000000001</v>
      </c>
      <c r="X63" s="7">
        <f t="shared" si="394"/>
        <v>389.85199999999998</v>
      </c>
      <c r="Y63" s="7">
        <f t="shared" si="394"/>
        <v>622.69899999999996</v>
      </c>
      <c r="Z63" s="7">
        <f t="shared" si="394"/>
        <v>553.83900000000006</v>
      </c>
      <c r="AA63" s="7">
        <f t="shared" si="394"/>
        <v>406.67700000000002</v>
      </c>
      <c r="AB63" s="7">
        <f t="shared" si="394"/>
        <v>766.77099999999996</v>
      </c>
      <c r="AC63" s="7">
        <f t="shared" si="394"/>
        <v>215.12200000000001</v>
      </c>
      <c r="AD63" s="7">
        <f t="shared" si="394"/>
        <v>423.50700000000001</v>
      </c>
      <c r="AE63" s="7">
        <f t="shared" si="394"/>
        <v>584.30100000000004</v>
      </c>
      <c r="AF63" s="7">
        <f t="shared" si="394"/>
        <v>612.476</v>
      </c>
      <c r="AG63" s="7">
        <f t="shared" si="394"/>
        <v>370.34800000000001</v>
      </c>
      <c r="AH63" s="7">
        <f t="shared" si="394"/>
        <v>936.279</v>
      </c>
      <c r="AI63" s="7">
        <f t="shared" si="394"/>
        <v>240.571</v>
      </c>
      <c r="AJ63" s="7">
        <f t="shared" si="394"/>
        <v>464.64799999999997</v>
      </c>
      <c r="AK63" s="7">
        <f t="shared" si="394"/>
        <v>564.19399999999996</v>
      </c>
      <c r="AL63" s="7">
        <f t="shared" si="394"/>
        <v>483.44200000000001</v>
      </c>
      <c r="AM63" s="7">
        <f t="shared" si="394"/>
        <v>342.55099999999999</v>
      </c>
      <c r="AN63" s="7">
        <f t="shared" si="394"/>
        <v>839.68900000000008</v>
      </c>
      <c r="AO63" s="7">
        <f t="shared" si="394"/>
        <v>293.916</v>
      </c>
      <c r="AP63" s="7">
        <f t="shared" si="394"/>
        <v>536.55899999999997</v>
      </c>
      <c r="AQ63" s="7">
        <f t="shared" si="394"/>
        <v>780.69599999999991</v>
      </c>
      <c r="AR63" s="7">
        <f t="shared" si="394"/>
        <v>1316.6849999999999</v>
      </c>
      <c r="AS63" s="7">
        <f t="shared" si="394"/>
        <v>741.68799999999999</v>
      </c>
      <c r="AT63" s="7">
        <f t="shared" si="394"/>
        <v>2223.86</v>
      </c>
      <c r="AU63" s="7">
        <f t="shared" si="394"/>
        <v>549.173</v>
      </c>
      <c r="AV63" s="7">
        <f t="shared" si="394"/>
        <v>1673.2149999999999</v>
      </c>
      <c r="AW63" s="7">
        <f t="shared" si="394"/>
        <v>810.45600000000002</v>
      </c>
      <c r="AX63" s="7">
        <f t="shared" si="394"/>
        <v>1487.097</v>
      </c>
      <c r="AY63" s="7">
        <f t="shared" si="394"/>
        <v>1668.6</v>
      </c>
      <c r="AZ63" s="7">
        <f t="shared" si="394"/>
        <v>1909.0740000000001</v>
      </c>
      <c r="BA63" s="7">
        <f t="shared" si="394"/>
        <v>732.78</v>
      </c>
      <c r="BB63" s="7">
        <f t="shared" si="394"/>
        <v>4996.7659999999996</v>
      </c>
      <c r="BC63" s="7">
        <f t="shared" si="394"/>
        <v>559.10799999999995</v>
      </c>
      <c r="BD63" s="7">
        <f t="shared" si="394"/>
        <v>360.44299999999998</v>
      </c>
      <c r="BE63" s="7">
        <f t="shared" si="394"/>
        <v>1389.278</v>
      </c>
      <c r="BF63" s="7">
        <f t="shared" si="394"/>
        <v>1783.3</v>
      </c>
      <c r="BG63" s="7">
        <f t="shared" si="394"/>
        <v>663.72</v>
      </c>
      <c r="BH63" s="7">
        <f t="shared" si="394"/>
        <v>1357.3969999999999</v>
      </c>
      <c r="BI63" s="7">
        <f t="shared" si="394"/>
        <v>895.79571135999993</v>
      </c>
      <c r="BJ63" s="7">
        <f t="shared" si="394"/>
        <v>2000.943</v>
      </c>
      <c r="BK63" s="7">
        <f t="shared" si="394"/>
        <v>2079.1979999999999</v>
      </c>
      <c r="BL63" s="7">
        <f t="shared" si="394"/>
        <v>2419.779</v>
      </c>
      <c r="BM63" s="7">
        <f t="shared" si="394"/>
        <v>1059.1180794039999</v>
      </c>
      <c r="BN63" s="7">
        <f t="shared" ref="BN63:DY63" si="395">+BN64+BN65</f>
        <v>1282.5350000000001</v>
      </c>
      <c r="BO63" s="7">
        <f t="shared" si="395"/>
        <v>1041.577</v>
      </c>
      <c r="BP63" s="7">
        <f t="shared" si="395"/>
        <v>1591.5540000000001</v>
      </c>
      <c r="BQ63" s="7">
        <f t="shared" si="395"/>
        <v>1742.1289999999999</v>
      </c>
      <c r="BR63" s="7">
        <f t="shared" si="395"/>
        <v>2525.6056868599999</v>
      </c>
      <c r="BS63" s="7">
        <f t="shared" si="395"/>
        <v>1046.799</v>
      </c>
      <c r="BT63" s="7">
        <f t="shared" si="395"/>
        <v>1346.568</v>
      </c>
      <c r="BU63" s="7">
        <f t="shared" si="395"/>
        <v>510.15600000000001</v>
      </c>
      <c r="BV63" s="7">
        <f t="shared" si="395"/>
        <v>1401.9159999999999</v>
      </c>
      <c r="BW63" s="7">
        <f t="shared" si="395"/>
        <v>2144.047</v>
      </c>
      <c r="BX63" s="7">
        <f t="shared" si="395"/>
        <v>1885.43272961</v>
      </c>
      <c r="BY63" s="7">
        <f t="shared" si="395"/>
        <v>1183.579</v>
      </c>
      <c r="BZ63" s="7">
        <f t="shared" si="395"/>
        <v>1293.816</v>
      </c>
      <c r="CA63" s="7">
        <f t="shared" si="395"/>
        <v>913.22299999999996</v>
      </c>
      <c r="CB63" s="7">
        <f t="shared" si="395"/>
        <v>1321.28</v>
      </c>
      <c r="CC63" s="7">
        <f t="shared" si="395"/>
        <v>2221.9479999999999</v>
      </c>
      <c r="CD63" s="7">
        <f t="shared" si="395"/>
        <v>2142.2779999999998</v>
      </c>
      <c r="CE63" s="7">
        <f t="shared" si="395"/>
        <v>1091.6610000000001</v>
      </c>
      <c r="CF63" s="7">
        <f t="shared" si="395"/>
        <v>1811.287</v>
      </c>
      <c r="CG63" s="7">
        <f t="shared" si="395"/>
        <v>536.33600000000001</v>
      </c>
      <c r="CH63" s="7">
        <f t="shared" si="395"/>
        <v>1270.712</v>
      </c>
      <c r="CI63" s="7">
        <f t="shared" si="395"/>
        <v>1901.172</v>
      </c>
      <c r="CJ63" s="7">
        <f t="shared" si="395"/>
        <v>2045.2550000000001</v>
      </c>
      <c r="CK63" s="7">
        <f t="shared" si="395"/>
        <v>1114.1089999999999</v>
      </c>
      <c r="CL63" s="7">
        <f t="shared" si="395"/>
        <v>2623.009</v>
      </c>
      <c r="CM63" s="7">
        <f t="shared" si="395"/>
        <v>893.96699999999998</v>
      </c>
      <c r="CN63" s="7">
        <f t="shared" si="395"/>
        <v>1877.9770000000001</v>
      </c>
      <c r="CO63" s="7">
        <f t="shared" si="395"/>
        <v>1126.1969999999999</v>
      </c>
      <c r="CP63" s="7">
        <f t="shared" si="395"/>
        <v>2424.4879999999998</v>
      </c>
      <c r="CQ63" s="7">
        <f t="shared" si="395"/>
        <v>809.78</v>
      </c>
      <c r="CR63" s="7">
        <f t="shared" si="395"/>
        <v>3252.1790000000001</v>
      </c>
      <c r="CS63" s="7">
        <f t="shared" si="395"/>
        <v>541.84299999999996</v>
      </c>
      <c r="CT63" s="7">
        <f t="shared" si="395"/>
        <v>1413.38</v>
      </c>
      <c r="CU63" s="7">
        <f t="shared" si="395"/>
        <v>476.95318653200002</v>
      </c>
      <c r="CV63" s="7">
        <f t="shared" si="395"/>
        <v>3254.674</v>
      </c>
      <c r="CW63" s="7">
        <f t="shared" si="395"/>
        <v>693.41499999999996</v>
      </c>
      <c r="CX63" s="7">
        <f t="shared" si="395"/>
        <v>3383.4580000000001</v>
      </c>
      <c r="CY63" s="7">
        <f t="shared" si="395"/>
        <v>1033.029</v>
      </c>
      <c r="CZ63" s="7">
        <f t="shared" si="395"/>
        <v>2019.3889999999999</v>
      </c>
      <c r="DA63" s="7">
        <f t="shared" si="395"/>
        <v>441.68599999999998</v>
      </c>
      <c r="DB63" s="7">
        <f t="shared" si="395"/>
        <v>3130.7220000000002</v>
      </c>
      <c r="DC63" s="7">
        <f t="shared" si="395"/>
        <v>925.72199999999998</v>
      </c>
      <c r="DD63" s="7">
        <f t="shared" si="395"/>
        <v>3062.7530000000002</v>
      </c>
      <c r="DE63" s="7">
        <f t="shared" si="395"/>
        <v>900.46500000000003</v>
      </c>
      <c r="DF63" s="7">
        <f t="shared" si="395"/>
        <v>1236.1859999999999</v>
      </c>
      <c r="DG63" s="7">
        <f t="shared" si="395"/>
        <v>495.07799999999997</v>
      </c>
      <c r="DH63" s="7">
        <f t="shared" si="395"/>
        <v>2603.0540000000001</v>
      </c>
      <c r="DI63" s="7">
        <f t="shared" si="395"/>
        <v>867.00199999999995</v>
      </c>
      <c r="DJ63" s="7">
        <f t="shared" si="395"/>
        <v>2715.0929999999998</v>
      </c>
      <c r="DK63" s="7">
        <f t="shared" si="395"/>
        <v>1080.92</v>
      </c>
      <c r="DL63" s="7">
        <f t="shared" si="395"/>
        <v>1869.848</v>
      </c>
      <c r="DM63" s="7">
        <f t="shared" si="395"/>
        <v>207.51</v>
      </c>
      <c r="DN63" s="7">
        <f t="shared" si="395"/>
        <v>2693.944</v>
      </c>
      <c r="DO63" s="7">
        <f t="shared" si="395"/>
        <v>758.08699999999999</v>
      </c>
      <c r="DP63" s="7">
        <f t="shared" si="395"/>
        <v>2747.451</v>
      </c>
      <c r="DQ63" s="7">
        <f t="shared" si="395"/>
        <v>1036.76</v>
      </c>
      <c r="DR63" s="7">
        <f t="shared" si="395"/>
        <v>1556.144</v>
      </c>
      <c r="DS63" s="7">
        <f t="shared" si="395"/>
        <v>318.12299999999999</v>
      </c>
      <c r="DT63" s="7">
        <f t="shared" si="395"/>
        <v>2941.692</v>
      </c>
      <c r="DU63" s="7">
        <f t="shared" si="395"/>
        <v>911.36400000000003</v>
      </c>
      <c r="DV63" s="7">
        <f t="shared" si="395"/>
        <v>2841.7449999999999</v>
      </c>
      <c r="DW63" s="7">
        <f t="shared" si="395"/>
        <v>1221.2973</v>
      </c>
      <c r="DX63" s="7">
        <f t="shared" si="395"/>
        <v>2170.1841800000002</v>
      </c>
      <c r="DY63" s="7">
        <f t="shared" si="395"/>
        <v>430.67736060000004</v>
      </c>
      <c r="DZ63" s="7">
        <f t="shared" ref="DZ63:GK63" si="396">+DZ64+DZ65</f>
        <v>2895.6990000000001</v>
      </c>
      <c r="EA63" s="7">
        <f t="shared" si="396"/>
        <v>755.58100000000002</v>
      </c>
      <c r="EB63" s="7">
        <f t="shared" si="396"/>
        <v>2511.9009999999998</v>
      </c>
      <c r="EC63" s="7">
        <f t="shared" si="396"/>
        <v>886.69399999999996</v>
      </c>
      <c r="ED63" s="7">
        <f t="shared" si="396"/>
        <v>1453.1780000000001</v>
      </c>
      <c r="EE63" s="7">
        <f t="shared" si="396"/>
        <v>540.21400000000006</v>
      </c>
      <c r="EF63" s="7">
        <f t="shared" si="396"/>
        <v>3309.1970000000001</v>
      </c>
      <c r="EG63" s="7">
        <f t="shared" si="396"/>
        <v>372.66545459999998</v>
      </c>
      <c r="EH63" s="7">
        <f t="shared" si="396"/>
        <v>2386.4301931179998</v>
      </c>
      <c r="EI63" s="7">
        <f t="shared" si="396"/>
        <v>1189.9363311999998</v>
      </c>
      <c r="EJ63" s="7">
        <f t="shared" si="396"/>
        <v>1945.374</v>
      </c>
      <c r="EK63" s="7">
        <f t="shared" si="396"/>
        <v>585.77499999999998</v>
      </c>
      <c r="EL63" s="7">
        <f t="shared" si="396"/>
        <v>3038.4646499999999</v>
      </c>
      <c r="EM63" s="7">
        <f t="shared" si="396"/>
        <v>706.90749325399997</v>
      </c>
      <c r="EN63" s="7">
        <f t="shared" si="396"/>
        <v>2568.0250000000001</v>
      </c>
      <c r="EO63" s="7">
        <f t="shared" si="396"/>
        <v>1085.9079580749999</v>
      </c>
      <c r="EP63" s="7">
        <f t="shared" si="396"/>
        <v>1612.0039999999999</v>
      </c>
      <c r="EQ63" s="7">
        <f t="shared" si="396"/>
        <v>444.41800000000001</v>
      </c>
      <c r="ER63" s="7">
        <f t="shared" si="396"/>
        <v>3671.1731880000002</v>
      </c>
      <c r="ES63" s="7">
        <f t="shared" si="396"/>
        <v>679.48571400000003</v>
      </c>
      <c r="ET63" s="7">
        <f t="shared" si="396"/>
        <v>2422.8220000000001</v>
      </c>
      <c r="EU63" s="7">
        <f t="shared" si="396"/>
        <v>1689.8779999999999</v>
      </c>
      <c r="EV63" s="7">
        <f t="shared" si="396"/>
        <v>2511.6660000000002</v>
      </c>
      <c r="EW63" s="7">
        <f t="shared" si="396"/>
        <v>416.93</v>
      </c>
      <c r="EX63" s="7">
        <f t="shared" si="396"/>
        <v>3876.846</v>
      </c>
      <c r="EY63" s="7">
        <f t="shared" si="396"/>
        <v>663.18299999999999</v>
      </c>
      <c r="EZ63" s="7">
        <f t="shared" si="396"/>
        <v>2838.9748999999997</v>
      </c>
      <c r="FA63" s="7">
        <f t="shared" si="396"/>
        <v>1616.2244209200001</v>
      </c>
      <c r="FB63" s="7">
        <f t="shared" si="396"/>
        <v>2288.9659999999999</v>
      </c>
      <c r="FC63" s="7">
        <f t="shared" si="396"/>
        <v>431.15800000000002</v>
      </c>
      <c r="FD63" s="7">
        <f t="shared" si="396"/>
        <v>3151.9769999999999</v>
      </c>
      <c r="FE63" s="7">
        <f t="shared" si="396"/>
        <v>757.771878421</v>
      </c>
      <c r="FF63" s="7">
        <f t="shared" si="396"/>
        <v>2447.4070000000002</v>
      </c>
      <c r="FG63" s="7">
        <f t="shared" si="396"/>
        <v>2532.491</v>
      </c>
      <c r="FH63" s="7">
        <f t="shared" si="396"/>
        <v>2586.7280000000001</v>
      </c>
      <c r="FI63" s="7">
        <f t="shared" si="396"/>
        <v>604.15899999999999</v>
      </c>
      <c r="FJ63" s="7">
        <f t="shared" si="396"/>
        <v>3845.1970000000001</v>
      </c>
      <c r="FK63" s="7">
        <f t="shared" si="396"/>
        <v>718.99300000000005</v>
      </c>
      <c r="FL63" s="7">
        <f t="shared" si="396"/>
        <v>2496.6790000000001</v>
      </c>
      <c r="FM63" s="7">
        <f t="shared" si="396"/>
        <v>2277.998</v>
      </c>
      <c r="FN63" s="7">
        <f t="shared" si="396"/>
        <v>3477.7939999999999</v>
      </c>
      <c r="FO63" s="7">
        <f t="shared" si="396"/>
        <v>953.96900000000005</v>
      </c>
      <c r="FP63" s="7">
        <f t="shared" si="396"/>
        <v>3531.1509999999998</v>
      </c>
      <c r="FQ63" s="7">
        <f t="shared" si="396"/>
        <v>758.23800000000006</v>
      </c>
      <c r="FR63" s="7">
        <f t="shared" si="396"/>
        <v>2198.252</v>
      </c>
      <c r="FS63" s="7">
        <f t="shared" si="396"/>
        <v>2614.0120000000002</v>
      </c>
      <c r="FT63" s="7">
        <f t="shared" si="396"/>
        <v>2574.5859999999998</v>
      </c>
      <c r="FU63" s="7">
        <f t="shared" si="396"/>
        <v>1696.8920000000001</v>
      </c>
      <c r="FV63" s="7">
        <f t="shared" si="396"/>
        <v>5015.9690000000001</v>
      </c>
      <c r="FW63" s="7">
        <f t="shared" si="396"/>
        <v>769.80399999999997</v>
      </c>
      <c r="FX63" s="7">
        <f t="shared" si="396"/>
        <v>1701.33</v>
      </c>
      <c r="FY63" s="7">
        <f t="shared" si="396"/>
        <v>2667.0070000000001</v>
      </c>
      <c r="FZ63" s="7">
        <f t="shared" si="396"/>
        <v>2457.1320000000001</v>
      </c>
      <c r="GA63" s="7">
        <f t="shared" si="396"/>
        <v>2331.404</v>
      </c>
      <c r="GB63" s="7">
        <f t="shared" si="396"/>
        <v>4069.3589999999999</v>
      </c>
      <c r="GC63" s="7">
        <f t="shared" si="396"/>
        <v>987.49</v>
      </c>
      <c r="GD63" s="7">
        <f t="shared" si="396"/>
        <v>1796.114</v>
      </c>
      <c r="GE63" s="7">
        <f t="shared" si="396"/>
        <v>3277.1044890000003</v>
      </c>
      <c r="GF63" s="7">
        <f t="shared" si="396"/>
        <v>2219.4009999999998</v>
      </c>
      <c r="GG63" s="7">
        <f t="shared" si="396"/>
        <v>2375.4749999999999</v>
      </c>
      <c r="GH63" s="7">
        <f t="shared" si="396"/>
        <v>4086.33</v>
      </c>
      <c r="GI63" s="7">
        <f t="shared" si="396"/>
        <v>1032.4359999999999</v>
      </c>
      <c r="GJ63" s="7">
        <f t="shared" si="396"/>
        <v>1272.085</v>
      </c>
      <c r="GK63" s="7">
        <f t="shared" si="396"/>
        <v>4355.9620000000004</v>
      </c>
      <c r="GL63" s="7">
        <f t="shared" ref="GL63:HV63" si="397">+GL64+GL65</f>
        <v>2206.3789999999999</v>
      </c>
      <c r="GM63" s="7">
        <f t="shared" si="397"/>
        <v>2168.73</v>
      </c>
      <c r="GN63" s="7">
        <f t="shared" si="397"/>
        <v>4290.4219999999996</v>
      </c>
      <c r="GO63" s="7">
        <f t="shared" si="397"/>
        <v>1091.31</v>
      </c>
      <c r="GP63" s="7">
        <f t="shared" si="397"/>
        <v>1684.9780000000001</v>
      </c>
      <c r="GQ63" s="7">
        <f t="shared" si="397"/>
        <v>5234.7070000000003</v>
      </c>
      <c r="GR63" s="7">
        <f t="shared" si="397"/>
        <v>2137.8809999999999</v>
      </c>
      <c r="GS63" s="7">
        <f t="shared" si="397"/>
        <v>2746.3449999999998</v>
      </c>
      <c r="GT63" s="7">
        <f t="shared" si="397"/>
        <v>4192.357</v>
      </c>
      <c r="GU63" s="7">
        <f t="shared" si="397"/>
        <v>1904.396</v>
      </c>
      <c r="GV63" s="7">
        <f t="shared" si="397"/>
        <v>589.04600000000005</v>
      </c>
      <c r="GW63" s="7">
        <f t="shared" si="397"/>
        <v>5311.6639999999998</v>
      </c>
      <c r="GX63" s="7">
        <f t="shared" si="397"/>
        <v>3628.252</v>
      </c>
      <c r="GY63" s="7">
        <f t="shared" si="397"/>
        <v>2361.5450000000001</v>
      </c>
      <c r="GZ63" s="7">
        <f t="shared" si="397"/>
        <v>4484.9920000000002</v>
      </c>
      <c r="HA63" s="7">
        <f t="shared" si="397"/>
        <v>3035.4490000000001</v>
      </c>
      <c r="HB63" s="7">
        <f t="shared" si="397"/>
        <v>2190.7310000000002</v>
      </c>
      <c r="HC63" s="7">
        <f t="shared" si="397"/>
        <v>5708.152</v>
      </c>
      <c r="HD63" s="7">
        <f t="shared" si="397"/>
        <v>3271.2550000000001</v>
      </c>
      <c r="HE63" s="7">
        <f t="shared" si="397"/>
        <v>2194.3270000000002</v>
      </c>
      <c r="HF63" s="7">
        <f t="shared" si="397"/>
        <v>4434.674</v>
      </c>
      <c r="HG63" s="7">
        <f t="shared" si="397"/>
        <v>3321.8670000000002</v>
      </c>
      <c r="HH63" s="7">
        <f t="shared" si="397"/>
        <v>1915.7560000000001</v>
      </c>
      <c r="HI63" s="7">
        <f t="shared" si="397"/>
        <v>6059.1760000000004</v>
      </c>
      <c r="HJ63" s="7">
        <f t="shared" si="397"/>
        <v>3328.22</v>
      </c>
      <c r="HK63" s="7">
        <f t="shared" si="397"/>
        <v>2114.1970000000001</v>
      </c>
      <c r="HL63" s="7">
        <f t="shared" si="397"/>
        <v>4527.5169999999998</v>
      </c>
      <c r="HM63" s="7">
        <f t="shared" si="397"/>
        <v>3387.2739999999999</v>
      </c>
      <c r="HN63" s="7">
        <f t="shared" si="397"/>
        <v>2073.0219999999999</v>
      </c>
      <c r="HO63" s="7">
        <f t="shared" si="397"/>
        <v>6299.6239999999998</v>
      </c>
      <c r="HP63" s="7">
        <f t="shared" si="397"/>
        <v>3472.7170000000001</v>
      </c>
      <c r="HQ63" s="7">
        <f t="shared" si="397"/>
        <v>2364.52</v>
      </c>
      <c r="HR63" s="7">
        <f t="shared" si="397"/>
        <v>3881.59</v>
      </c>
      <c r="HS63" s="7">
        <f t="shared" si="397"/>
        <v>3461.9250000000002</v>
      </c>
      <c r="HT63" s="7">
        <f t="shared" si="397"/>
        <v>3190.24</v>
      </c>
      <c r="HU63" s="7">
        <f t="shared" si="397"/>
        <v>7867.8810000000003</v>
      </c>
      <c r="HV63" s="7">
        <f t="shared" si="397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398">+HZ64+HZ65</f>
        <v>2113.1192570000003</v>
      </c>
      <c r="IA63" s="7">
        <f t="shared" si="398"/>
        <v>8341.6630000000005</v>
      </c>
      <c r="IB63" s="7">
        <f t="shared" si="398"/>
        <v>3714.4199570000001</v>
      </c>
      <c r="IC63" s="7">
        <f t="shared" si="398"/>
        <v>2170.6303750000002</v>
      </c>
      <c r="ID63" s="7">
        <f t="shared" si="398"/>
        <v>3807.306</v>
      </c>
      <c r="IE63" s="7">
        <f t="shared" si="398"/>
        <v>4372.1381175660663</v>
      </c>
      <c r="IF63" s="7">
        <f t="shared" si="398"/>
        <v>6951.686025264944</v>
      </c>
      <c r="IG63" s="7">
        <f t="shared" si="398"/>
        <v>7639.1867743104822</v>
      </c>
      <c r="IH63" s="7">
        <f t="shared" ref="IH63:IS63" si="399">+IH64+IH65</f>
        <v>4418.9015826249633</v>
      </c>
      <c r="II63" s="7">
        <f t="shared" si="399"/>
        <v>2213.1137097262754</v>
      </c>
      <c r="IJ63" s="7">
        <f t="shared" si="399"/>
        <v>3283.0627231301223</v>
      </c>
      <c r="IK63" s="7">
        <f t="shared" si="399"/>
        <v>4969.2057612297003</v>
      </c>
      <c r="IL63" s="7">
        <f t="shared" si="399"/>
        <v>2772.0004992588251</v>
      </c>
      <c r="IM63" s="7">
        <f t="shared" si="399"/>
        <v>8032.4220348632571</v>
      </c>
      <c r="IN63" s="7">
        <f t="shared" si="399"/>
        <v>5308.4794998658235</v>
      </c>
      <c r="IO63" s="7">
        <f t="shared" si="399"/>
        <v>2409.5692941384668</v>
      </c>
      <c r="IP63" s="7">
        <f t="shared" si="399"/>
        <v>3669.839892131436</v>
      </c>
      <c r="IQ63" s="7">
        <f t="shared" si="399"/>
        <v>-1684.6404274676852</v>
      </c>
      <c r="IR63" s="7">
        <f t="shared" si="399"/>
        <v>7736.8865254003404</v>
      </c>
      <c r="IS63" s="7">
        <f t="shared" si="399"/>
        <v>8836.3711487124147</v>
      </c>
      <c r="IT63" s="7">
        <f t="shared" ref="IT63:IV63" si="400">+IT64+IT65</f>
        <v>4807.5870578758477</v>
      </c>
      <c r="IU63" s="7">
        <f t="shared" si="400"/>
        <v>2285.4634580888678</v>
      </c>
      <c r="IV63" s="7">
        <f t="shared" si="400"/>
        <v>4284.6466343673628</v>
      </c>
      <c r="IW63" s="7">
        <f t="shared" ref="IW63:IX63" si="401">+IW64+IW65</f>
        <v>5338.4675138005568</v>
      </c>
      <c r="IX63" s="7">
        <f t="shared" si="401"/>
        <v>3631.1318032626928</v>
      </c>
      <c r="IY63" s="7">
        <f t="shared" ref="IY63:JA63" si="402">+IY64+IY65</f>
        <v>9683.1029933082555</v>
      </c>
      <c r="IZ63" s="7">
        <f t="shared" si="402"/>
        <v>1962.5452279805017</v>
      </c>
      <c r="JA63" s="7">
        <f t="shared" si="402"/>
        <v>2204.9789819559546</v>
      </c>
      <c r="JB63" s="7">
        <f t="shared" ref="JB63:JC63" si="403">+JB64+JB65</f>
        <v>3641.3246799859949</v>
      </c>
      <c r="JC63" s="7">
        <f t="shared" si="403"/>
        <v>4259.1758688285718</v>
      </c>
      <c r="JD63" s="7">
        <f t="shared" ref="JD63:JE63" si="404">+JD64+JD65</f>
        <v>8169.7447270071516</v>
      </c>
      <c r="JE63" s="7">
        <f t="shared" si="404"/>
        <v>9780.152416785897</v>
      </c>
      <c r="JF63" s="7">
        <f t="shared" ref="JF63:JG63" si="405">+JF64+JF65</f>
        <v>3883.0944004544849</v>
      </c>
      <c r="JG63" s="7">
        <f t="shared" si="405"/>
        <v>1668.0767761093891</v>
      </c>
      <c r="JH63" s="7">
        <f t="shared" ref="JH63:JI63" si="406">+JH64+JH65</f>
        <v>3902.6688141746881</v>
      </c>
      <c r="JI63" s="7">
        <f t="shared" si="406"/>
        <v>3899.7597132749106</v>
      </c>
      <c r="JJ63" s="7">
        <f t="shared" ref="JJ63:JK63" si="407">+JJ64+JJ65</f>
        <v>-763.7921980038783</v>
      </c>
      <c r="JK63" s="7">
        <f t="shared" si="407"/>
        <v>8243.0302598899361</v>
      </c>
      <c r="JL63" s="7">
        <f t="shared" ref="JL63:JM63" si="408">+JL64+JL65</f>
        <v>6130.2658974693204</v>
      </c>
      <c r="JM63" s="7">
        <f t="shared" si="408"/>
        <v>2407.4478214623714</v>
      </c>
      <c r="JN63" s="7">
        <f t="shared" ref="JN63:JO63" si="409">+JN64+JN65</f>
        <v>3536.0100272630334</v>
      </c>
      <c r="JO63" s="7">
        <f t="shared" si="409"/>
        <v>4679.176191381961</v>
      </c>
      <c r="JP63" s="7">
        <f t="shared" ref="JP63" si="410">+JP64+JP65</f>
        <v>9250.522925516445</v>
      </c>
      <c r="JQ63" s="7">
        <f t="shared" ref="JQ63:JR63" si="411">+JQ64+JQ65</f>
        <v>9237.140180901255</v>
      </c>
      <c r="JR63" s="7">
        <f t="shared" si="411"/>
        <v>5075.9555512759152</v>
      </c>
      <c r="JS63" s="7">
        <f t="shared" ref="JS63:JT63" si="412">+JS64+JS65</f>
        <v>595.85723510732407</v>
      </c>
      <c r="JT63" s="7">
        <f t="shared" si="412"/>
        <v>3904.9093226568943</v>
      </c>
      <c r="JU63" s="7">
        <f t="shared" ref="JU63:JV63" si="413">+JU64+JU65</f>
        <v>4388.0315506460674</v>
      </c>
      <c r="JV63" s="7">
        <f t="shared" si="413"/>
        <v>4495.4991338623404</v>
      </c>
      <c r="JW63" s="7">
        <f t="shared" ref="JW63:JX63" si="414">+JW64+JW65</f>
        <v>7497.6908220228106</v>
      </c>
      <c r="JX63" s="7">
        <f t="shared" si="414"/>
        <v>7163.3376992593112</v>
      </c>
      <c r="JY63" s="7">
        <f t="shared" ref="JY63:JZ63" si="415">+JY64+JY65</f>
        <v>3252.1324202406986</v>
      </c>
      <c r="JZ63" s="7">
        <f t="shared" si="415"/>
        <v>4115.2833859154316</v>
      </c>
      <c r="KA63" s="7">
        <f t="shared" ref="KA63:KB63" si="416">+KA64+KA65</f>
        <v>6128.9194652131055</v>
      </c>
      <c r="KB63" s="7">
        <f t="shared" si="416"/>
        <v>8528.103003727907</v>
      </c>
      <c r="KC63" s="7">
        <f t="shared" ref="KC63:KD63" si="417">+KC64+KC65</f>
        <v>8453.6074717510273</v>
      </c>
      <c r="KD63" s="7">
        <f t="shared" si="417"/>
        <v>5184.8256627695791</v>
      </c>
      <c r="KE63" s="7">
        <f t="shared" ref="KE63:KF63" si="418">+KE64+KE65</f>
        <v>4218.6839147525698</v>
      </c>
      <c r="KF63" s="7">
        <f t="shared" si="418"/>
        <v>4464.2268818299317</v>
      </c>
      <c r="KG63" s="7">
        <f t="shared" ref="KG63:KH63" si="419">+KG64+KG65</f>
        <v>6201.9567628097639</v>
      </c>
      <c r="KH63" s="7">
        <f t="shared" si="419"/>
        <v>4573.5031206539652</v>
      </c>
      <c r="KI63" s="7">
        <f t="shared" ref="KI63:KM63" si="420">+KI64+KI65</f>
        <v>8389.5220451061123</v>
      </c>
      <c r="KJ63" s="7">
        <f t="shared" ref="KJ63" si="421">+KJ64+KJ65</f>
        <v>5671.8382050585033</v>
      </c>
      <c r="KK63" s="7">
        <f t="shared" si="420"/>
        <v>5136.5973469732171</v>
      </c>
      <c r="KL63" s="7">
        <f t="shared" si="420"/>
        <v>3502.4443568823258</v>
      </c>
      <c r="KM63" s="7">
        <f t="shared" si="420"/>
        <v>6586.7653050485487</v>
      </c>
      <c r="KN63" s="7">
        <f t="shared" ref="KN63:KO63" si="422">+KN64+KN65</f>
        <v>8311.8125584612571</v>
      </c>
      <c r="KO63" s="7">
        <f t="shared" si="422"/>
        <v>8162.8112613231433</v>
      </c>
      <c r="KP63" s="7">
        <f t="shared" ref="KP63:KQ63" si="423">+KP64+KP65</f>
        <v>7688.1092993453094</v>
      </c>
      <c r="KQ63" s="7">
        <f t="shared" si="423"/>
        <v>5843.6087388896067</v>
      </c>
      <c r="KR63" s="7">
        <f t="shared" ref="KR63" si="424">+KR64+KR65</f>
        <v>3170.0531517333043</v>
      </c>
    </row>
    <row r="64" spans="1:304" x14ac:dyDescent="0.25">
      <c r="A64" s="83" t="s">
        <v>9</v>
      </c>
      <c r="B64" s="84">
        <f>+'[3]CONSOLIDADO GC-BPS abierto'!B65</f>
        <v>399.53</v>
      </c>
      <c r="C64" s="84">
        <f>+'[3]CONSOLIDADO GC-BPS abierto'!C65</f>
        <v>237.02099999999999</v>
      </c>
      <c r="D64" s="84">
        <f>+'[3]CONSOLIDADO GC-BPS abierto'!D65</f>
        <v>431.154</v>
      </c>
      <c r="E64" s="84">
        <f>+'[3]CONSOLIDADO GC-BPS abierto'!E65</f>
        <v>335.10399999999998</v>
      </c>
      <c r="F64" s="84">
        <f>+'[3]CONSOLIDADO GC-BPS abierto'!F65</f>
        <v>221.93299999999999</v>
      </c>
      <c r="G64" s="84">
        <f>+'[3]CONSOLIDADO GC-BPS abierto'!G65</f>
        <v>382.45699999999999</v>
      </c>
      <c r="H64" s="84">
        <f>+'[3]CONSOLIDADO GC-BPS abierto'!H65</f>
        <v>374.07600000000002</v>
      </c>
      <c r="I64" s="84">
        <f>+'[3]CONSOLIDADO GC-BPS abierto'!I65</f>
        <v>207.85599999999999</v>
      </c>
      <c r="J64" s="84">
        <f>+'[3]CONSOLIDADO GC-BPS abierto'!J65</f>
        <v>536.83299999999997</v>
      </c>
      <c r="K64" s="84">
        <f>+'[3]CONSOLIDADO GC-BPS abierto'!K65</f>
        <v>122.10299999999999</v>
      </c>
      <c r="L64" s="84">
        <f>+'[3]CONSOLIDADO GC-BPS abierto'!L65</f>
        <v>320.74299999999999</v>
      </c>
      <c r="M64" s="84">
        <f>+'[3]CONSOLIDADO GC-BPS abierto'!M65</f>
        <v>592.89300000000003</v>
      </c>
      <c r="N64" s="84">
        <f>+'[3]CONSOLIDADO GC-BPS abierto'!N65</f>
        <v>467.32600000000002</v>
      </c>
      <c r="O64" s="84">
        <f>+'[3]CONSOLIDADO GC-BPS abierto'!O65</f>
        <v>305.50599999999997</v>
      </c>
      <c r="P64" s="84">
        <f>+'[3]CONSOLIDADO GC-BPS abierto'!P65</f>
        <v>679.06500000000005</v>
      </c>
      <c r="Q64" s="84">
        <f>+'[3]CONSOLIDADO GC-BPS abierto'!Q65</f>
        <v>166.78200000000001</v>
      </c>
      <c r="R64" s="84">
        <f>+'[3]CONSOLIDADO GC-BPS abierto'!R65</f>
        <v>324.90600000000001</v>
      </c>
      <c r="S64" s="84">
        <f>+'[3]CONSOLIDADO GC-BPS abierto'!S65</f>
        <v>432.84300000000002</v>
      </c>
      <c r="T64" s="84">
        <f>+'[3]CONSOLIDADO GC-BPS abierto'!T65</f>
        <v>457.47199999999998</v>
      </c>
      <c r="U64" s="84">
        <f>+'[3]CONSOLIDADO GC-BPS abierto'!U65</f>
        <v>345.822</v>
      </c>
      <c r="V64" s="84">
        <f>+'[3]CONSOLIDADO GC-BPS abierto'!V65</f>
        <v>624.69500000000005</v>
      </c>
      <c r="W64" s="84">
        <f>+'[3]CONSOLIDADO GC-BPS abierto'!W65</f>
        <v>197.44300000000001</v>
      </c>
      <c r="X64" s="84">
        <f>+'[3]CONSOLIDADO GC-BPS abierto'!X65</f>
        <v>389.85199999999998</v>
      </c>
      <c r="Y64" s="84">
        <f>+'[3]CONSOLIDADO GC-BPS abierto'!Y65</f>
        <v>622.69899999999996</v>
      </c>
      <c r="Z64" s="84">
        <f>+'[3]CONSOLIDADO GC-BPS abierto'!Z65</f>
        <v>553.83900000000006</v>
      </c>
      <c r="AA64" s="84">
        <f>+'[3]CONSOLIDADO GC-BPS abierto'!AA65</f>
        <v>406.67700000000002</v>
      </c>
      <c r="AB64" s="84">
        <f>+'[3]CONSOLIDADO GC-BPS abierto'!AB65</f>
        <v>766.77099999999996</v>
      </c>
      <c r="AC64" s="84">
        <f>+'[3]CONSOLIDADO GC-BPS abierto'!AC65</f>
        <v>215.12200000000001</v>
      </c>
      <c r="AD64" s="84">
        <f>+'[3]CONSOLIDADO GC-BPS abierto'!AD65</f>
        <v>423.50700000000001</v>
      </c>
      <c r="AE64" s="84">
        <f>+'[3]CONSOLIDADO GC-BPS abierto'!AE65</f>
        <v>584.30100000000004</v>
      </c>
      <c r="AF64" s="84">
        <f>+'[3]CONSOLIDADO GC-BPS abierto'!AF65</f>
        <v>612.476</v>
      </c>
      <c r="AG64" s="84">
        <f>+'[3]CONSOLIDADO GC-BPS abierto'!AG65</f>
        <v>370.34800000000001</v>
      </c>
      <c r="AH64" s="84">
        <f>+'[3]CONSOLIDADO GC-BPS abierto'!AH65</f>
        <v>936.279</v>
      </c>
      <c r="AI64" s="84">
        <f>+'[3]CONSOLIDADO GC-BPS abierto'!AI65</f>
        <v>240.571</v>
      </c>
      <c r="AJ64" s="84">
        <f>+'[3]CONSOLIDADO GC-BPS abierto'!AJ65</f>
        <v>464.64799999999997</v>
      </c>
      <c r="AK64" s="84">
        <f>+'[3]CONSOLIDADO GC-BPS abierto'!AK65</f>
        <v>564.19399999999996</v>
      </c>
      <c r="AL64" s="84">
        <f>+'[3]CONSOLIDADO GC-BPS abierto'!AL65</f>
        <v>483.44200000000001</v>
      </c>
      <c r="AM64" s="84">
        <f>+'[3]CONSOLIDADO GC-BPS abierto'!AM65</f>
        <v>342.55099999999999</v>
      </c>
      <c r="AN64" s="84">
        <f>+'[3]CONSOLIDADO GC-BPS abierto'!AN65</f>
        <v>839.68900000000008</v>
      </c>
      <c r="AO64" s="84">
        <f>+'[3]CONSOLIDADO GC-BPS abierto'!AO65</f>
        <v>293.916</v>
      </c>
      <c r="AP64" s="84">
        <f>+'[3]CONSOLIDADO GC-BPS abierto'!AP65</f>
        <v>536.55899999999997</v>
      </c>
      <c r="AQ64" s="84">
        <f>+'[3]CONSOLIDADO GC-BPS abierto'!AQ65</f>
        <v>780.69599999999991</v>
      </c>
      <c r="AR64" s="84">
        <f>+'[3]CONSOLIDADO GC-BPS abierto'!AR65</f>
        <v>1316.6849999999999</v>
      </c>
      <c r="AS64" s="84">
        <f>+'[3]CONSOLIDADO GC-BPS abierto'!AS65</f>
        <v>741.68799999999999</v>
      </c>
      <c r="AT64" s="84">
        <f>+'[3]CONSOLIDADO GC-BPS abierto'!AT65</f>
        <v>2223.86</v>
      </c>
      <c r="AU64" s="84">
        <f>+'[3]CONSOLIDADO GC-BPS abierto'!AU65</f>
        <v>549.173</v>
      </c>
      <c r="AV64" s="84">
        <f>+'[3]CONSOLIDADO GC-BPS abierto'!AV65</f>
        <v>1673.2149999999999</v>
      </c>
      <c r="AW64" s="84">
        <f>+'[3]CONSOLIDADO GC-BPS abierto'!AW65</f>
        <v>810.45600000000002</v>
      </c>
      <c r="AX64" s="84">
        <f>+'[3]CONSOLIDADO GC-BPS abierto'!AX65</f>
        <v>1487.097</v>
      </c>
      <c r="AY64" s="84">
        <f>+'[3]CONSOLIDADO GC-BPS abierto'!AY65</f>
        <v>1668.6</v>
      </c>
      <c r="AZ64" s="84">
        <f>+'[3]CONSOLIDADO GC-BPS abierto'!AZ65</f>
        <v>1909.0740000000001</v>
      </c>
      <c r="BA64" s="84">
        <f>+'[3]CONSOLIDADO GC-BPS abierto'!BA65</f>
        <v>732.78</v>
      </c>
      <c r="BB64" s="84">
        <f>+'[3]CONSOLIDADO GC-BPS abierto'!BB65</f>
        <v>4996.7659999999996</v>
      </c>
      <c r="BC64" s="84">
        <f>+'[3]CONSOLIDADO GC-BPS abierto'!BC65</f>
        <v>559.10799999999995</v>
      </c>
      <c r="BD64" s="84">
        <f>+'[3]CONSOLIDADO GC-BPS abierto'!BD65</f>
        <v>360.44299999999998</v>
      </c>
      <c r="BE64" s="84">
        <f>+'[3]CONSOLIDADO GC-BPS abierto'!BE65</f>
        <v>1389.278</v>
      </c>
      <c r="BF64" s="84">
        <f>+'[3]CONSOLIDADO GC-BPS abierto'!BF65</f>
        <v>1783.3</v>
      </c>
      <c r="BG64" s="84">
        <f>+'[3]CONSOLIDADO GC-BPS abierto'!BG65</f>
        <v>663.72</v>
      </c>
      <c r="BH64" s="84">
        <f>+'[3]CONSOLIDADO GC-BPS abierto'!BH65</f>
        <v>1357.3969999999999</v>
      </c>
      <c r="BI64" s="84">
        <f>+'[3]CONSOLIDADO GC-BPS abierto'!BI65</f>
        <v>895.79571135999993</v>
      </c>
      <c r="BJ64" s="84">
        <f>+'[3]CONSOLIDADO GC-BPS abierto'!BJ65</f>
        <v>2000.943</v>
      </c>
      <c r="BK64" s="84">
        <f>+'[3]CONSOLIDADO GC-BPS abierto'!BK65</f>
        <v>2079.1979999999999</v>
      </c>
      <c r="BL64" s="84">
        <f>+'[3]CONSOLIDADO GC-BPS abierto'!BL65</f>
        <v>2419.779</v>
      </c>
      <c r="BM64" s="84">
        <f>+'[3]CONSOLIDADO GC-BPS abierto'!BM65</f>
        <v>1059.1180794039999</v>
      </c>
      <c r="BN64" s="84">
        <f>+'[3]CONSOLIDADO GC-BPS abierto'!BN65</f>
        <v>1282.5350000000001</v>
      </c>
      <c r="BO64" s="84">
        <f>+'[3]CONSOLIDADO GC-BPS abierto'!BO65</f>
        <v>1041.577</v>
      </c>
      <c r="BP64" s="84">
        <f>+'[3]CONSOLIDADO GC-BPS abierto'!BP65</f>
        <v>1591.5540000000001</v>
      </c>
      <c r="BQ64" s="84">
        <f>+'[3]CONSOLIDADO GC-BPS abierto'!BQ65</f>
        <v>1742.1289999999999</v>
      </c>
      <c r="BR64" s="84">
        <f>+'[3]CONSOLIDADO GC-BPS abierto'!BR65</f>
        <v>2525.6056868599999</v>
      </c>
      <c r="BS64" s="84">
        <f>+'[3]CONSOLIDADO GC-BPS abierto'!BS65</f>
        <v>1046.799</v>
      </c>
      <c r="BT64" s="84">
        <f>+'[3]CONSOLIDADO GC-BPS abierto'!BT65</f>
        <v>1346.568</v>
      </c>
      <c r="BU64" s="84">
        <f>+'[3]CONSOLIDADO GC-BPS abierto'!BU65</f>
        <v>510.15600000000001</v>
      </c>
      <c r="BV64" s="84">
        <f>+'[3]CONSOLIDADO GC-BPS abierto'!BV65</f>
        <v>1401.9159999999999</v>
      </c>
      <c r="BW64" s="84">
        <f>+'[3]CONSOLIDADO GC-BPS abierto'!BW65</f>
        <v>2144.047</v>
      </c>
      <c r="BX64" s="84">
        <f>+'[3]CONSOLIDADO GC-BPS abierto'!BX65</f>
        <v>1885.43272961</v>
      </c>
      <c r="BY64" s="84">
        <f>+'[3]CONSOLIDADO GC-BPS abierto'!BY65</f>
        <v>1183.579</v>
      </c>
      <c r="BZ64" s="84">
        <f>+'[3]CONSOLIDADO GC-BPS abierto'!BZ65</f>
        <v>1293.816</v>
      </c>
      <c r="CA64" s="84">
        <f>+'[3]CONSOLIDADO GC-BPS abierto'!CA65</f>
        <v>913.22299999999996</v>
      </c>
      <c r="CB64" s="84">
        <f>+'[3]CONSOLIDADO GC-BPS abierto'!CB65</f>
        <v>1321.28</v>
      </c>
      <c r="CC64" s="84">
        <f>+'[3]CONSOLIDADO GC-BPS abierto'!CC65</f>
        <v>2221.9479999999999</v>
      </c>
      <c r="CD64" s="84">
        <f>+'[3]CONSOLIDADO GC-BPS abierto'!CD65</f>
        <v>2142.2779999999998</v>
      </c>
      <c r="CE64" s="84">
        <f>+'[3]CONSOLIDADO GC-BPS abierto'!CE65</f>
        <v>1091.6610000000001</v>
      </c>
      <c r="CF64" s="84">
        <f>+'[3]CONSOLIDADO GC-BPS abierto'!CF65</f>
        <v>1811.287</v>
      </c>
      <c r="CG64" s="84">
        <f>+'[3]CONSOLIDADO GC-BPS abierto'!CG65</f>
        <v>536.33600000000001</v>
      </c>
      <c r="CH64" s="84">
        <f>+'[3]CONSOLIDADO GC-BPS abierto'!CH65</f>
        <v>1270.712</v>
      </c>
      <c r="CI64" s="84">
        <f>+'[3]CONSOLIDADO GC-BPS abierto'!CI65</f>
        <v>1901.172</v>
      </c>
      <c r="CJ64" s="84">
        <f>+'[3]CONSOLIDADO GC-BPS abierto'!CJ65</f>
        <v>2045.2550000000001</v>
      </c>
      <c r="CK64" s="84">
        <f>+'[3]CONSOLIDADO GC-BPS abierto'!CK65</f>
        <v>1114.1089999999999</v>
      </c>
      <c r="CL64" s="84">
        <f>+'[3]CONSOLIDADO GC-BPS abierto'!CL65</f>
        <v>2623.009</v>
      </c>
      <c r="CM64" s="84">
        <f>+'[3]CONSOLIDADO GC-BPS abierto'!CM65</f>
        <v>893.96699999999998</v>
      </c>
      <c r="CN64" s="84">
        <f>+'[3]CONSOLIDADO GC-BPS abierto'!CN65</f>
        <v>1877.9770000000001</v>
      </c>
      <c r="CO64" s="84">
        <f>+'[3]CONSOLIDADO GC-BPS abierto'!CO65</f>
        <v>1126.1969999999999</v>
      </c>
      <c r="CP64" s="84">
        <f>+'[3]CONSOLIDADO GC-BPS abierto'!CP65</f>
        <v>2424.4879999999998</v>
      </c>
      <c r="CQ64" s="84">
        <f>+'[3]CONSOLIDADO GC-BPS abierto'!CQ65</f>
        <v>809.78</v>
      </c>
      <c r="CR64" s="84">
        <f>+'[3]CONSOLIDADO GC-BPS abierto'!CR65</f>
        <v>3252.1790000000001</v>
      </c>
      <c r="CS64" s="84">
        <f>+'[3]CONSOLIDADO GC-BPS abierto'!CS65</f>
        <v>541.84299999999996</v>
      </c>
      <c r="CT64" s="84">
        <f>+'[3]CONSOLIDADO GC-BPS abierto'!CT65</f>
        <v>1413.38</v>
      </c>
      <c r="CU64" s="84">
        <f>+'[3]CONSOLIDADO GC-BPS abierto'!CU65</f>
        <v>476.95318653200002</v>
      </c>
      <c r="CV64" s="84">
        <f>+'[3]CONSOLIDADO GC-BPS abierto'!CV65</f>
        <v>3254.674</v>
      </c>
      <c r="CW64" s="84">
        <f>+'[3]CONSOLIDADO GC-BPS abierto'!CW65</f>
        <v>693.41499999999996</v>
      </c>
      <c r="CX64" s="84">
        <f>+'[3]CONSOLIDADO GC-BPS abierto'!CX65</f>
        <v>3383.4580000000001</v>
      </c>
      <c r="CY64" s="84">
        <f>+'[3]CONSOLIDADO GC-BPS abierto'!CY65</f>
        <v>1033.029</v>
      </c>
      <c r="CZ64" s="84">
        <f>+'[3]CONSOLIDADO GC-BPS abierto'!CZ65</f>
        <v>2019.3889999999999</v>
      </c>
      <c r="DA64" s="84">
        <f>+'[3]CONSOLIDADO GC-BPS abierto'!DA65</f>
        <v>441.68599999999998</v>
      </c>
      <c r="DB64" s="84">
        <f>+'[3]CONSOLIDADO GC-BPS abierto'!DB65</f>
        <v>3130.7220000000002</v>
      </c>
      <c r="DC64" s="84">
        <f>+'[3]CONSOLIDADO GC-BPS abierto'!DC65</f>
        <v>925.72199999999998</v>
      </c>
      <c r="DD64" s="84">
        <f>+'[3]CONSOLIDADO GC-BPS abierto'!DD65</f>
        <v>3062.7530000000002</v>
      </c>
      <c r="DE64" s="84">
        <f>+'[3]CONSOLIDADO GC-BPS abierto'!DE65</f>
        <v>900.46500000000003</v>
      </c>
      <c r="DF64" s="84">
        <f>+'[3]CONSOLIDADO GC-BPS abierto'!DF65</f>
        <v>1236.1859999999999</v>
      </c>
      <c r="DG64" s="84">
        <f>+'[3]CONSOLIDADO GC-BPS abierto'!DG65</f>
        <v>495.07799999999997</v>
      </c>
      <c r="DH64" s="84">
        <f>+'[3]CONSOLIDADO GC-BPS abierto'!DH65</f>
        <v>2603.0540000000001</v>
      </c>
      <c r="DI64" s="84">
        <f>+'[3]CONSOLIDADO GC-BPS abierto'!DI65</f>
        <v>867.00199999999995</v>
      </c>
      <c r="DJ64" s="84">
        <f>+'[3]CONSOLIDADO GC-BPS abierto'!DJ65</f>
        <v>2715.0929999999998</v>
      </c>
      <c r="DK64" s="84">
        <f>+'[3]CONSOLIDADO GC-BPS abierto'!DK65</f>
        <v>1080.92</v>
      </c>
      <c r="DL64" s="84">
        <f>+'[3]CONSOLIDADO GC-BPS abierto'!DL65</f>
        <v>1869.848</v>
      </c>
      <c r="DM64" s="84">
        <f>+'[3]CONSOLIDADO GC-BPS abierto'!DM65</f>
        <v>207.51</v>
      </c>
      <c r="DN64" s="84">
        <f>+'[3]CONSOLIDADO GC-BPS abierto'!DN65</f>
        <v>2693.944</v>
      </c>
      <c r="DO64" s="84">
        <f>+'[3]CONSOLIDADO GC-BPS abierto'!DO65</f>
        <v>758.08699999999999</v>
      </c>
      <c r="DP64" s="84">
        <f>+'[3]CONSOLIDADO GC-BPS abierto'!DP65</f>
        <v>2747.451</v>
      </c>
      <c r="DQ64" s="84">
        <f>+'[3]CONSOLIDADO GC-BPS abierto'!DQ65</f>
        <v>1036.76</v>
      </c>
      <c r="DR64" s="84">
        <f>+'[3]CONSOLIDADO GC-BPS abierto'!DR65</f>
        <v>1556.144</v>
      </c>
      <c r="DS64" s="84">
        <f>+'[3]CONSOLIDADO GC-BPS abierto'!DS65</f>
        <v>318.12299999999999</v>
      </c>
      <c r="DT64" s="84">
        <f>+'[3]CONSOLIDADO GC-BPS abierto'!DT65</f>
        <v>2941.692</v>
      </c>
      <c r="DU64" s="84">
        <f>+'[3]CONSOLIDADO GC-BPS abierto'!DU65</f>
        <v>911.36400000000003</v>
      </c>
      <c r="DV64" s="84">
        <f>+'[3]CONSOLIDADO GC-BPS abierto'!DV65</f>
        <v>2841.7449999999999</v>
      </c>
      <c r="DW64" s="84">
        <f>+'[3]CONSOLIDADO GC-BPS abierto'!DW65</f>
        <v>1221.2973</v>
      </c>
      <c r="DX64" s="84">
        <f>+'[3]CONSOLIDADO GC-BPS abierto'!DX65</f>
        <v>2170.1841800000002</v>
      </c>
      <c r="DY64" s="84">
        <f>+'[3]CONSOLIDADO GC-BPS abierto'!DY65</f>
        <v>430.67736060000004</v>
      </c>
      <c r="DZ64" s="84">
        <f>+'[3]CONSOLIDADO GC-BPS abierto'!DZ65</f>
        <v>2895.6990000000001</v>
      </c>
      <c r="EA64" s="84">
        <f>+'[3]CONSOLIDADO GC-BPS abierto'!EA65</f>
        <v>755.58100000000002</v>
      </c>
      <c r="EB64" s="84">
        <f>+'[3]CONSOLIDADO GC-BPS abierto'!EB65</f>
        <v>2511.9009999999998</v>
      </c>
      <c r="EC64" s="84">
        <f>+'[3]CONSOLIDADO GC-BPS abierto'!EC65</f>
        <v>886.69399999999996</v>
      </c>
      <c r="ED64" s="84">
        <f>+'[3]CONSOLIDADO GC-BPS abierto'!ED65</f>
        <v>1453.1780000000001</v>
      </c>
      <c r="EE64" s="84">
        <f>+'[3]CONSOLIDADO GC-BPS abierto'!EE65</f>
        <v>540.21400000000006</v>
      </c>
      <c r="EF64" s="84">
        <f>+'[3]CONSOLIDADO GC-BPS abierto'!EF65</f>
        <v>3309.1970000000001</v>
      </c>
      <c r="EG64" s="84">
        <f>+'[3]CONSOLIDADO GC-BPS abierto'!EG65</f>
        <v>372.66545459999998</v>
      </c>
      <c r="EH64" s="84">
        <f>+'[3]CONSOLIDADO GC-BPS abierto'!EH65</f>
        <v>2386.4301931179998</v>
      </c>
      <c r="EI64" s="84">
        <f>+'[3]CONSOLIDADO GC-BPS abierto'!EI65</f>
        <v>1189.9363311999998</v>
      </c>
      <c r="EJ64" s="84">
        <f>+'[3]CONSOLIDADO GC-BPS abierto'!EJ65</f>
        <v>1945.374</v>
      </c>
      <c r="EK64" s="84">
        <f>+'[3]CONSOLIDADO GC-BPS abierto'!EK65</f>
        <v>585.77499999999998</v>
      </c>
      <c r="EL64" s="84">
        <f>+'[3]CONSOLIDADO GC-BPS abierto'!EL65</f>
        <v>3038.4646499999999</v>
      </c>
      <c r="EM64" s="84">
        <f>+'[3]CONSOLIDADO GC-BPS abierto'!EM65</f>
        <v>706.90749325399997</v>
      </c>
      <c r="EN64" s="84">
        <f>+'[3]CONSOLIDADO GC-BPS abierto'!EN65</f>
        <v>2568.0250000000001</v>
      </c>
      <c r="EO64" s="84">
        <f>+'[3]CONSOLIDADO GC-BPS abierto'!EO65</f>
        <v>1085.9079580749999</v>
      </c>
      <c r="EP64" s="84">
        <f>+'[3]CONSOLIDADO GC-BPS abierto'!EP65</f>
        <v>1612.0039999999999</v>
      </c>
      <c r="EQ64" s="84">
        <f>+'[3]CONSOLIDADO GC-BPS abierto'!EQ65</f>
        <v>444.41800000000001</v>
      </c>
      <c r="ER64" s="84">
        <f>+'[3]CONSOLIDADO GC-BPS abierto'!ER65</f>
        <v>3671.1731880000002</v>
      </c>
      <c r="ES64" s="84">
        <f>+'[3]CONSOLIDADO GC-BPS abierto'!ES65</f>
        <v>679.48571400000003</v>
      </c>
      <c r="ET64" s="84">
        <f>+'[3]CONSOLIDADO GC-BPS abierto'!ET65</f>
        <v>2422.8220000000001</v>
      </c>
      <c r="EU64" s="84">
        <f>+'[3]CONSOLIDADO GC-BPS abierto'!EU65</f>
        <v>1689.8779999999999</v>
      </c>
      <c r="EV64" s="84">
        <f>+'[3]CONSOLIDADO GC-BPS abierto'!EV65</f>
        <v>2511.6660000000002</v>
      </c>
      <c r="EW64" s="84">
        <f>+'[3]CONSOLIDADO GC-BPS abierto'!EW65</f>
        <v>416.93</v>
      </c>
      <c r="EX64" s="84">
        <f>+'[3]CONSOLIDADO GC-BPS abierto'!EX65</f>
        <v>3876.846</v>
      </c>
      <c r="EY64" s="84">
        <f>+'[3]CONSOLIDADO GC-BPS abierto'!EY65</f>
        <v>663.18299999999999</v>
      </c>
      <c r="EZ64" s="84">
        <f>+'[3]CONSOLIDADO GC-BPS abierto'!EZ65</f>
        <v>2838.9748999999997</v>
      </c>
      <c r="FA64" s="84">
        <f>+'[3]CONSOLIDADO GC-BPS abierto'!FA65</f>
        <v>1616.2244209200001</v>
      </c>
      <c r="FB64" s="84">
        <f>+'[3]CONSOLIDADO GC-BPS abierto'!FB65</f>
        <v>2288.9659999999999</v>
      </c>
      <c r="FC64" s="84">
        <f>+'[3]CONSOLIDADO GC-BPS abierto'!FC65</f>
        <v>431.15800000000002</v>
      </c>
      <c r="FD64" s="84">
        <f>+'[3]CONSOLIDADO GC-BPS abierto'!FD65</f>
        <v>3151.9769999999999</v>
      </c>
      <c r="FE64" s="84">
        <f>+'[3]CONSOLIDADO GC-BPS abierto'!FE65</f>
        <v>757.771878421</v>
      </c>
      <c r="FF64" s="84">
        <f>+'[3]CONSOLIDADO GC-BPS abierto'!FF65</f>
        <v>2447.4070000000002</v>
      </c>
      <c r="FG64" s="84">
        <f>+'[3]CONSOLIDADO GC-BPS abierto'!FG65</f>
        <v>2532.491</v>
      </c>
      <c r="FH64" s="84">
        <f>+'[3]CONSOLIDADO GC-BPS abierto'!FH65</f>
        <v>2586.7280000000001</v>
      </c>
      <c r="FI64" s="84">
        <f>+'[3]CONSOLIDADO GC-BPS abierto'!FI65</f>
        <v>604.15899999999999</v>
      </c>
      <c r="FJ64" s="84">
        <f>+'[3]CONSOLIDADO GC-BPS abierto'!FJ65</f>
        <v>3845.1970000000001</v>
      </c>
      <c r="FK64" s="84">
        <f>+'[3]CONSOLIDADO GC-BPS abierto'!FK65</f>
        <v>718.99300000000005</v>
      </c>
      <c r="FL64" s="84">
        <f>+'[3]CONSOLIDADO GC-BPS abierto'!FL65</f>
        <v>2496.6790000000001</v>
      </c>
      <c r="FM64" s="84">
        <f>+'[3]CONSOLIDADO GC-BPS abierto'!FM65</f>
        <v>2277.998</v>
      </c>
      <c r="FN64" s="84">
        <f>+'[3]CONSOLIDADO GC-BPS abierto'!FN65</f>
        <v>3477.7939999999999</v>
      </c>
      <c r="FO64" s="84">
        <f>+'[3]CONSOLIDADO GC-BPS abierto'!FO65</f>
        <v>953.96900000000005</v>
      </c>
      <c r="FP64" s="84">
        <f>+'[3]CONSOLIDADO GC-BPS abierto'!FP65</f>
        <v>3531.1509999999998</v>
      </c>
      <c r="FQ64" s="84">
        <f>+'[3]CONSOLIDADO GC-BPS abierto'!FQ65</f>
        <v>758.23800000000006</v>
      </c>
      <c r="FR64" s="84">
        <f>+'[3]CONSOLIDADO GC-BPS abierto'!FR65</f>
        <v>2198.252</v>
      </c>
      <c r="FS64" s="84">
        <f>+'[3]CONSOLIDADO GC-BPS abierto'!FS65</f>
        <v>2614.0120000000002</v>
      </c>
      <c r="FT64" s="84">
        <f>+'[3]CONSOLIDADO GC-BPS abierto'!FT65</f>
        <v>2574.5859999999998</v>
      </c>
      <c r="FU64" s="84">
        <f>+'[3]CONSOLIDADO GC-BPS abierto'!FU65</f>
        <v>1696.8920000000001</v>
      </c>
      <c r="FV64" s="84">
        <f>+'[3]CONSOLIDADO GC-BPS abierto'!FV65</f>
        <v>5015.9690000000001</v>
      </c>
      <c r="FW64" s="84">
        <f>+'[3]CONSOLIDADO GC-BPS abierto'!FW65</f>
        <v>769.80399999999997</v>
      </c>
      <c r="FX64" s="84">
        <f>+'[3]CONSOLIDADO GC-BPS abierto'!FX65</f>
        <v>1701.33</v>
      </c>
      <c r="FY64" s="84">
        <f>+'[3]CONSOLIDADO GC-BPS abierto'!FY65</f>
        <v>2667.0070000000001</v>
      </c>
      <c r="FZ64" s="84">
        <f>+'[3]CONSOLIDADO GC-BPS abierto'!FZ65</f>
        <v>2457.1320000000001</v>
      </c>
      <c r="GA64" s="84">
        <f>+'[3]CONSOLIDADO GC-BPS abierto'!GA65</f>
        <v>2331.404</v>
      </c>
      <c r="GB64" s="84">
        <f>+'[3]CONSOLIDADO GC-BPS abierto'!GB65</f>
        <v>4069.3589999999999</v>
      </c>
      <c r="GC64" s="84">
        <f>+'[3]CONSOLIDADO GC-BPS abierto'!GC65</f>
        <v>987.49</v>
      </c>
      <c r="GD64" s="84">
        <f>+'[3]CONSOLIDADO GC-BPS abierto'!GD65</f>
        <v>1796.114</v>
      </c>
      <c r="GE64" s="84">
        <f>+'[3]CONSOLIDADO GC-BPS abierto'!GE65</f>
        <v>3277.1044890000003</v>
      </c>
      <c r="GF64" s="84">
        <f>+'[3]CONSOLIDADO GC-BPS abierto'!GF65</f>
        <v>2219.4009999999998</v>
      </c>
      <c r="GG64" s="84">
        <f>+'[3]CONSOLIDADO GC-BPS abierto'!GG65</f>
        <v>2375.4749999999999</v>
      </c>
      <c r="GH64" s="84">
        <f>+'[3]CONSOLIDADO GC-BPS abierto'!GH65</f>
        <v>4086.33</v>
      </c>
      <c r="GI64" s="84">
        <f>+'[3]CONSOLIDADO GC-BPS abierto'!GI65</f>
        <v>1032.4359999999999</v>
      </c>
      <c r="GJ64" s="84">
        <f>+'[3]CONSOLIDADO GC-BPS abierto'!GJ65</f>
        <v>1272.085</v>
      </c>
      <c r="GK64" s="84">
        <f>+'[3]CONSOLIDADO GC-BPS abierto'!GK65</f>
        <v>4355.9620000000004</v>
      </c>
      <c r="GL64" s="84">
        <f>+'[3]CONSOLIDADO GC-BPS abierto'!GL65</f>
        <v>2206.3789999999999</v>
      </c>
      <c r="GM64" s="84">
        <f>+'[3]CONSOLIDADO GC-BPS abierto'!GM65</f>
        <v>2168.73</v>
      </c>
      <c r="GN64" s="84">
        <f>+'[3]CONSOLIDADO GC-BPS abierto'!GN65</f>
        <v>4290.4219999999996</v>
      </c>
      <c r="GO64" s="84">
        <f>+'[3]CONSOLIDADO GC-BPS abierto'!GO65</f>
        <v>1091.31</v>
      </c>
      <c r="GP64" s="84">
        <f>+'[3]CONSOLIDADO GC-BPS abierto'!GP65</f>
        <v>1684.9780000000001</v>
      </c>
      <c r="GQ64" s="84">
        <f>+'[3]CONSOLIDADO GC-BPS abierto'!GQ65</f>
        <v>5234.7070000000003</v>
      </c>
      <c r="GR64" s="84">
        <f>+'[3]CONSOLIDADO GC-BPS abierto'!GR65</f>
        <v>2137.8809999999999</v>
      </c>
      <c r="GS64" s="84">
        <f>+'[3]CONSOLIDADO GC-BPS abierto'!GS65</f>
        <v>2746.3449999999998</v>
      </c>
      <c r="GT64" s="84">
        <f>+'[3]CONSOLIDADO GC-BPS abierto'!GT65</f>
        <v>4192.357</v>
      </c>
      <c r="GU64" s="84">
        <f>+'[3]CONSOLIDADO GC-BPS abierto'!GU65</f>
        <v>1904.396</v>
      </c>
      <c r="GV64" s="84">
        <f>+'[3]CONSOLIDADO GC-BPS abierto'!GV65</f>
        <v>589.04600000000005</v>
      </c>
      <c r="GW64" s="84">
        <f>+'[3]CONSOLIDADO GC-BPS abierto'!GW65</f>
        <v>5311.6639999999998</v>
      </c>
      <c r="GX64" s="84">
        <f>+'[3]CONSOLIDADO GC-BPS abierto'!GX65</f>
        <v>3628.252</v>
      </c>
      <c r="GY64" s="84">
        <f>+'[3]CONSOLIDADO GC-BPS abierto'!GY65</f>
        <v>2361.5450000000001</v>
      </c>
      <c r="GZ64" s="84">
        <f>+'[3]CONSOLIDADO GC-BPS abierto'!GZ65</f>
        <v>4484.9920000000002</v>
      </c>
      <c r="HA64" s="84">
        <f>+'[3]CONSOLIDADO GC-BPS abierto'!HA65</f>
        <v>3035.4490000000001</v>
      </c>
      <c r="HB64" s="84">
        <f>+'[3]CONSOLIDADO GC-BPS abierto'!HB65</f>
        <v>2190.7310000000002</v>
      </c>
      <c r="HC64" s="84">
        <f>+'[3]CONSOLIDADO GC-BPS abierto'!HC65</f>
        <v>5708.152</v>
      </c>
      <c r="HD64" s="84">
        <f>+'[3]CONSOLIDADO GC-BPS abierto'!HD65</f>
        <v>3271.2550000000001</v>
      </c>
      <c r="HE64" s="84">
        <f>+'[3]CONSOLIDADO GC-BPS abierto'!HE65</f>
        <v>2194.3270000000002</v>
      </c>
      <c r="HF64" s="84">
        <f>+'[3]CONSOLIDADO GC-BPS abierto'!HF65</f>
        <v>4434.674</v>
      </c>
      <c r="HG64" s="84">
        <f>+'[3]CONSOLIDADO GC-BPS abierto'!HG65</f>
        <v>3321.8670000000002</v>
      </c>
      <c r="HH64" s="84">
        <f>+'[3]CONSOLIDADO GC-BPS abierto'!HH65</f>
        <v>1915.7560000000001</v>
      </c>
      <c r="HI64" s="84">
        <f>+'[3]CONSOLIDADO GC-BPS abierto'!HI65</f>
        <v>6059.1760000000004</v>
      </c>
      <c r="HJ64" s="84">
        <f>+'[3]CONSOLIDADO GC-BPS abierto'!HJ65</f>
        <v>3328.22</v>
      </c>
      <c r="HK64" s="84">
        <f>+'[3]CONSOLIDADO GC-BPS abierto'!HK65</f>
        <v>2114.1970000000001</v>
      </c>
      <c r="HL64" s="84">
        <f>+'[3]CONSOLIDADO GC-BPS abierto'!HL65</f>
        <v>4527.5169999999998</v>
      </c>
      <c r="HM64" s="84">
        <f>+'[3]CONSOLIDADO GC-BPS abierto'!HM65</f>
        <v>3387.2739999999999</v>
      </c>
      <c r="HN64" s="84">
        <f>+'[3]CONSOLIDADO GC-BPS abierto'!HN65</f>
        <v>2073.0219999999999</v>
      </c>
      <c r="HO64" s="84">
        <f>+'[3]CONSOLIDADO GC-BPS abierto'!HO65</f>
        <v>6299.6239999999998</v>
      </c>
      <c r="HP64" s="84">
        <f>+'[3]CONSOLIDADO GC-BPS abierto'!HP65</f>
        <v>3472.7170000000001</v>
      </c>
      <c r="HQ64" s="84">
        <f>+'[3]CONSOLIDADO GC-BPS abierto'!HQ65</f>
        <v>2364.52</v>
      </c>
      <c r="HR64" s="84">
        <f>+'[3]CONSOLIDADO GC-BPS abierto'!HR65</f>
        <v>3881.59</v>
      </c>
      <c r="HS64" s="84">
        <f>+'[3]CONSOLIDADO GC-BPS abierto'!HS65</f>
        <v>3461.9250000000002</v>
      </c>
      <c r="HT64" s="84">
        <f>+'[3]CONSOLIDADO GC-BPS abierto'!HT65</f>
        <v>3190.24</v>
      </c>
      <c r="HU64" s="84">
        <f>+'[3]CONSOLIDADO GC-BPS abierto'!HU65</f>
        <v>7867.8810000000003</v>
      </c>
      <c r="HV64" s="84">
        <f>+'[3]CONSOLIDADO GC-BPS abierto'!HV65</f>
        <v>3476.208165</v>
      </c>
      <c r="HW64" s="84">
        <f>+'[3]CONSOLIDADO GC-BPS abierto'!HW65</f>
        <v>2119.5830000000001</v>
      </c>
      <c r="HX64" s="84">
        <f>+'[3]CONSOLIDADO GC-BPS abierto'!HX65</f>
        <v>3503.3829999999998</v>
      </c>
      <c r="HY64" s="84">
        <f>+'[3]CONSOLIDADO GC-BPS abierto'!HY65</f>
        <v>3336.6318439999995</v>
      </c>
      <c r="HZ64" s="84">
        <f>+'[3]CONSOLIDADO GC-BPS abierto'!HZ65</f>
        <v>2113.1192570000003</v>
      </c>
      <c r="IA64" s="84">
        <f>+'[3]CONSOLIDADO GC-BPS abierto'!IA65</f>
        <v>8341.6630000000005</v>
      </c>
      <c r="IB64" s="84">
        <f>+'[3]CONSOLIDADO GC-BPS abierto'!IB65</f>
        <v>3714.4199570000001</v>
      </c>
      <c r="IC64" s="84">
        <f>+'[3]CONSOLIDADO GC-BPS abierto'!IC65</f>
        <v>2170.6303750000002</v>
      </c>
      <c r="ID64" s="84">
        <f>+'[3]CONSOLIDADO GC-BPS abierto'!ID65</f>
        <v>3807.306</v>
      </c>
      <c r="IE64" s="84">
        <f>+'[3]CONSOLIDADO GC-BPS abierto'!IE65</f>
        <v>4399.8646579999995</v>
      </c>
      <c r="IF64" s="84">
        <f>+'[3]CONSOLIDADO GC-BPS abierto'!IF65</f>
        <v>7054.5749800000003</v>
      </c>
      <c r="IG64" s="84">
        <f>+'[3]CONSOLIDADO GC-BPS abierto'!IG65</f>
        <v>7941.6260000000002</v>
      </c>
      <c r="IH64" s="84">
        <f>+'[3]CONSOLIDADO GC-BPS abierto'!IH65</f>
        <v>4745.003138</v>
      </c>
      <c r="II64" s="84">
        <f>+'[3]CONSOLIDADO GC-BPS abierto'!II65</f>
        <v>2324.6390000000001</v>
      </c>
      <c r="IJ64" s="84">
        <f>+'[3]CONSOLIDADO GC-BPS abierto'!IJ65</f>
        <v>3501.5039999999999</v>
      </c>
      <c r="IK64" s="84">
        <f>+'[3]CONSOLIDADO GC-BPS abierto'!IK65</f>
        <v>5075.046171</v>
      </c>
      <c r="IL64" s="84">
        <f>+'[3]CONSOLIDADO GC-BPS abierto'!IL65</f>
        <v>2967.7044309999997</v>
      </c>
      <c r="IM64" s="84">
        <f>+'[3]CONSOLIDADO GC-BPS abierto'!IM65</f>
        <v>8294.0259999999998</v>
      </c>
      <c r="IN64" s="84">
        <f>+'[3]CONSOLIDADO GC-BPS abierto'!IN65</f>
        <v>5525.0444019999995</v>
      </c>
      <c r="IO64" s="84">
        <f>+'[3]CONSOLIDADO GC-BPS abierto'!IO65</f>
        <v>2448.8830849999999</v>
      </c>
      <c r="IP64" s="84">
        <f>+'[3]CONSOLIDADO GC-BPS abierto'!IP65</f>
        <v>3839.742628</v>
      </c>
      <c r="IQ64" s="84">
        <f>+'[3]CONSOLIDADO GC-BPS abierto'!IQ65</f>
        <v>-1479.9666480000001</v>
      </c>
      <c r="IR64" s="84">
        <f>+'[3]CONSOLIDADO GC-BPS abierto'!IR65</f>
        <v>7795.6279999999997</v>
      </c>
      <c r="IS64" s="84">
        <f>+'[3]CONSOLIDADO GC-BPS abierto'!IS65</f>
        <v>9178.8927990000011</v>
      </c>
      <c r="IT64" s="84">
        <f>+'[3]CONSOLIDADO GC-BPS abierto'!IT65</f>
        <v>5111.4811571200007</v>
      </c>
      <c r="IU64" s="84">
        <f>+'[3]CONSOLIDADO GC-BPS abierto'!IU65</f>
        <v>2402.2825337300001</v>
      </c>
      <c r="IV64" s="84">
        <f>+'[3]CONSOLIDADO GC-BPS abierto'!IV65</f>
        <v>4465.0208996599995</v>
      </c>
      <c r="IW64" s="84">
        <f>+'[3]CONSOLIDADO GC-BPS abierto'!IW65</f>
        <v>5499.0051228200009</v>
      </c>
      <c r="IX64" s="84">
        <f>+'[3]CONSOLIDADO GC-BPS abierto'!IX65</f>
        <v>3682.2524514300003</v>
      </c>
      <c r="IY64" s="84">
        <f>+'[3]CONSOLIDADO GC-BPS abierto'!IY65</f>
        <v>10068.14410983</v>
      </c>
      <c r="IZ64" s="84">
        <f>+'[3]CONSOLIDADO GC-BPS abierto'!IZ65</f>
        <v>2173.2953463899998</v>
      </c>
      <c r="JA64" s="84">
        <f>+'[3]CONSOLIDADO GC-BPS abierto'!JA65</f>
        <v>2314.1079498599997</v>
      </c>
      <c r="JB64" s="84">
        <f>+'[3]CONSOLIDADO GC-BPS abierto'!JB65</f>
        <v>3791.6178435651727</v>
      </c>
      <c r="JC64" s="84">
        <f>+'[3]CONSOLIDADO GC-BPS abierto'!JC65</f>
        <v>4608.2121123278876</v>
      </c>
      <c r="JD64" s="84">
        <f>+'[3]CONSOLIDADO GC-BPS abierto'!JD65</f>
        <v>8298.6193870523275</v>
      </c>
      <c r="JE64" s="84">
        <f>+'[3]CONSOLIDADO GC-BPS abierto'!JE65</f>
        <v>10189.303671944454</v>
      </c>
      <c r="JF64" s="84">
        <f>+'[3]CONSOLIDADO GC-BPS abierto'!JF65</f>
        <v>4226.85421417</v>
      </c>
      <c r="JG64" s="84">
        <f>+'[3]CONSOLIDADO GC-BPS abierto'!JG65</f>
        <v>1768.3319045800001</v>
      </c>
      <c r="JH64" s="84">
        <f>+'[3]CONSOLIDADO GC-BPS abierto'!JH65</f>
        <v>4585.3431812499994</v>
      </c>
      <c r="JI64" s="84">
        <f>+'[3]CONSOLIDADO GC-BPS abierto'!JI65</f>
        <v>4099.2318432100001</v>
      </c>
      <c r="JJ64" s="84">
        <f>+'[3]CONSOLIDADO GC-BPS abierto'!JJ65</f>
        <v>-416.63244159999999</v>
      </c>
      <c r="JK64" s="84">
        <f>+'[3]CONSOLIDADO GC-BPS abierto'!JK65</f>
        <v>8452.5235495099987</v>
      </c>
      <c r="JL64" s="84">
        <f>+'[3]CONSOLIDADO GC-BPS abierto'!JL65</f>
        <v>6595.6368161700002</v>
      </c>
      <c r="JM64" s="84">
        <f>+'[3]CONSOLIDADO GC-BPS abierto'!JM65</f>
        <v>2537.8318633959889</v>
      </c>
      <c r="JN64" s="84">
        <f>+'[3]CONSOLIDADO GC-BPS abierto'!JN65</f>
        <v>3610.3023396488884</v>
      </c>
      <c r="JO64" s="84">
        <f>+'[3]CONSOLIDADO GC-BPS abierto'!JO65</f>
        <v>5032.3060884071228</v>
      </c>
      <c r="JP64" s="84">
        <f>+'[3]CONSOLIDADO GC-BPS abierto'!JP65</f>
        <v>9552.7742663694589</v>
      </c>
      <c r="JQ64" s="84">
        <f>+'[3]CONSOLIDADO GC-BPS abierto'!JQ65</f>
        <v>9618.2928284096197</v>
      </c>
      <c r="JR64" s="84">
        <f>+'[3]CONSOLIDADO GC-BPS abierto'!JR65</f>
        <v>5517.6719175664548</v>
      </c>
      <c r="JS64" s="84">
        <f>+'[3]CONSOLIDADO GC-BPS abierto'!JS65</f>
        <v>738.32068303669689</v>
      </c>
      <c r="JT64" s="84">
        <f>+'[3]CONSOLIDADO GC-BPS abierto'!JT65</f>
        <v>3986.9890806089056</v>
      </c>
      <c r="JU64" s="84">
        <f>+'[3]CONSOLIDADO GC-BPS abierto'!JU65</f>
        <v>4671.4828944210458</v>
      </c>
      <c r="JV64" s="84">
        <f>+'[3]CONSOLIDADO GC-BPS abierto'!JV65</f>
        <v>4766.777005191062</v>
      </c>
      <c r="JW64" s="84">
        <f>+'[3]CONSOLIDADO GC-BPS abierto'!JW65</f>
        <v>7801.4626546195232</v>
      </c>
      <c r="JX64" s="84">
        <f>+'[3]CONSOLIDADO GC-BPS abierto'!JX65</f>
        <v>7654.1372430205211</v>
      </c>
      <c r="JY64" s="84">
        <f>+'[3]CONSOLIDADO GC-BPS abierto'!JY65</f>
        <v>3589.8830762493394</v>
      </c>
      <c r="JZ64" s="84">
        <f>+'[3]CONSOLIDADO GC-BPS abierto'!JZ65</f>
        <v>4237.1027227283339</v>
      </c>
      <c r="KA64" s="84">
        <f>+'[3]CONSOLIDADO GC-BPS abierto'!KA65</f>
        <v>6451.4515171796074</v>
      </c>
      <c r="KB64" s="84">
        <f>+'[3]CONSOLIDADO GC-BPS abierto'!KB65</f>
        <v>8831.1733684800001</v>
      </c>
      <c r="KC64" s="84">
        <f>+'[3]CONSOLIDADO GC-BPS abierto'!KC65</f>
        <v>8752.1722684436572</v>
      </c>
      <c r="KD64" s="84">
        <f>+'[3]CONSOLIDADO GC-BPS abierto'!KD65</f>
        <v>5740.2380531382496</v>
      </c>
      <c r="KE64" s="84">
        <f>+'[3]CONSOLIDADO GC-BPS abierto'!KE65</f>
        <v>4405.8214130750512</v>
      </c>
      <c r="KF64" s="84">
        <f>+'[3]CONSOLIDADO GC-BPS abierto'!KF65</f>
        <v>4601.0050418322935</v>
      </c>
      <c r="KG64" s="84">
        <f>+'[3]CONSOLIDADO GC-BPS abierto'!KG65</f>
        <v>6470.0819243755132</v>
      </c>
      <c r="KH64" s="84">
        <f>+'[3]CONSOLIDADO GC-BPS abierto'!KH65</f>
        <v>4884.1008914680442</v>
      </c>
      <c r="KI64" s="84">
        <f>+'[3]CONSOLIDADO GC-BPS abierto'!KI65</f>
        <v>8691.9219626169397</v>
      </c>
      <c r="KJ64" s="84">
        <f>+'[3]CONSOLIDADO GC-BPS abierto'!KJ65</f>
        <v>6260.1413502468022</v>
      </c>
      <c r="KK64" s="84">
        <f>+'[3]CONSOLIDADO GC-BPS abierto'!KK65</f>
        <v>5552.5836277139915</v>
      </c>
      <c r="KL64" s="84">
        <f>+'[3]CONSOLIDADO GC-BPS abierto'!KL65</f>
        <v>3601.8868998017774</v>
      </c>
      <c r="KM64" s="84">
        <f>+'[3]CONSOLIDADO GC-BPS abierto'!KM65</f>
        <v>6983.979771491965</v>
      </c>
      <c r="KN64" s="84">
        <f>+'[3]CONSOLIDADO GC-BPS abierto'!KN65</f>
        <v>8533.6899500023046</v>
      </c>
      <c r="KO64" s="84">
        <f>+'[3]CONSOLIDADO GC-BPS abierto'!KO65</f>
        <v>8484.323957746994</v>
      </c>
      <c r="KP64" s="84">
        <f>+'[3]CONSOLIDADO GC-BPS abierto'!KP65</f>
        <v>8321.4775442081536</v>
      </c>
      <c r="KQ64" s="84">
        <f>+'[3]CONSOLIDADO GC-BPS abierto'!KQ65</f>
        <v>6149.674539197692</v>
      </c>
      <c r="KR64" s="84">
        <f>+'[3]CONSOLIDADO GC-BPS abierto'!KR65</f>
        <v>3371</v>
      </c>
    </row>
    <row r="65" spans="1:304" x14ac:dyDescent="0.25">
      <c r="A65" s="83" t="s">
        <v>213</v>
      </c>
      <c r="B65" s="84">
        <f>+'[3]CONSOLIDADO GC-BPS abierto'!B66</f>
        <v>0</v>
      </c>
      <c r="C65" s="84">
        <f>+'[3]CONSOLIDADO GC-BPS abierto'!C66</f>
        <v>0</v>
      </c>
      <c r="D65" s="84">
        <f>+'[3]CONSOLIDADO GC-BPS abierto'!D66</f>
        <v>0</v>
      </c>
      <c r="E65" s="84">
        <f>+'[3]CONSOLIDADO GC-BPS abierto'!E66</f>
        <v>0</v>
      </c>
      <c r="F65" s="84">
        <f>+'[3]CONSOLIDADO GC-BPS abierto'!F66</f>
        <v>0</v>
      </c>
      <c r="G65" s="84">
        <f>+'[3]CONSOLIDADO GC-BPS abierto'!G66</f>
        <v>0</v>
      </c>
      <c r="H65" s="84">
        <f>+'[3]CONSOLIDADO GC-BPS abierto'!H66</f>
        <v>0</v>
      </c>
      <c r="I65" s="84">
        <f>+'[3]CONSOLIDADO GC-BPS abierto'!I66</f>
        <v>0</v>
      </c>
      <c r="J65" s="84">
        <f>+'[3]CONSOLIDADO GC-BPS abierto'!J66</f>
        <v>0</v>
      </c>
      <c r="K65" s="84">
        <f>+'[3]CONSOLIDADO GC-BPS abierto'!K66</f>
        <v>0</v>
      </c>
      <c r="L65" s="84">
        <f>+'[3]CONSOLIDADO GC-BPS abierto'!L66</f>
        <v>0</v>
      </c>
      <c r="M65" s="84">
        <f>+'[3]CONSOLIDADO GC-BPS abierto'!M66</f>
        <v>0</v>
      </c>
      <c r="N65" s="84">
        <f>+'[3]CONSOLIDADO GC-BPS abierto'!N66</f>
        <v>0</v>
      </c>
      <c r="O65" s="84">
        <f>+'[3]CONSOLIDADO GC-BPS abierto'!O66</f>
        <v>0</v>
      </c>
      <c r="P65" s="84">
        <f>+'[3]CONSOLIDADO GC-BPS abierto'!P66</f>
        <v>0</v>
      </c>
      <c r="Q65" s="84">
        <f>+'[3]CONSOLIDADO GC-BPS abierto'!Q66</f>
        <v>0</v>
      </c>
      <c r="R65" s="84">
        <f>+'[3]CONSOLIDADO GC-BPS abierto'!R66</f>
        <v>0</v>
      </c>
      <c r="S65" s="84">
        <f>+'[3]CONSOLIDADO GC-BPS abierto'!S66</f>
        <v>0</v>
      </c>
      <c r="T65" s="84">
        <f>+'[3]CONSOLIDADO GC-BPS abierto'!T66</f>
        <v>0</v>
      </c>
      <c r="U65" s="84">
        <f>+'[3]CONSOLIDADO GC-BPS abierto'!U66</f>
        <v>0</v>
      </c>
      <c r="V65" s="84">
        <f>+'[3]CONSOLIDADO GC-BPS abierto'!V66</f>
        <v>0</v>
      </c>
      <c r="W65" s="84">
        <f>+'[3]CONSOLIDADO GC-BPS abierto'!W66</f>
        <v>0</v>
      </c>
      <c r="X65" s="84">
        <f>+'[3]CONSOLIDADO GC-BPS abierto'!X66</f>
        <v>0</v>
      </c>
      <c r="Y65" s="84">
        <f>+'[3]CONSOLIDADO GC-BPS abierto'!Y66</f>
        <v>0</v>
      </c>
      <c r="Z65" s="84">
        <f>+'[3]CONSOLIDADO GC-BPS abierto'!Z66</f>
        <v>0</v>
      </c>
      <c r="AA65" s="84">
        <f>+'[3]CONSOLIDADO GC-BPS abierto'!AA66</f>
        <v>0</v>
      </c>
      <c r="AB65" s="84">
        <f>+'[3]CONSOLIDADO GC-BPS abierto'!AB66</f>
        <v>0</v>
      </c>
      <c r="AC65" s="84">
        <f>+'[3]CONSOLIDADO GC-BPS abierto'!AC66</f>
        <v>0</v>
      </c>
      <c r="AD65" s="84">
        <f>+'[3]CONSOLIDADO GC-BPS abierto'!AD66</f>
        <v>0</v>
      </c>
      <c r="AE65" s="84">
        <f>+'[3]CONSOLIDADO GC-BPS abierto'!AE66</f>
        <v>0</v>
      </c>
      <c r="AF65" s="84">
        <f>+'[3]CONSOLIDADO GC-BPS abierto'!AF66</f>
        <v>0</v>
      </c>
      <c r="AG65" s="84">
        <f>+'[3]CONSOLIDADO GC-BPS abierto'!AG66</f>
        <v>0</v>
      </c>
      <c r="AH65" s="84">
        <f>+'[3]CONSOLIDADO GC-BPS abierto'!AH66</f>
        <v>0</v>
      </c>
      <c r="AI65" s="84">
        <f>+'[3]CONSOLIDADO GC-BPS abierto'!AI66</f>
        <v>0</v>
      </c>
      <c r="AJ65" s="84">
        <f>+'[3]CONSOLIDADO GC-BPS abierto'!AJ66</f>
        <v>0</v>
      </c>
      <c r="AK65" s="84">
        <f>+'[3]CONSOLIDADO GC-BPS abierto'!AK66</f>
        <v>0</v>
      </c>
      <c r="AL65" s="84">
        <f>+'[3]CONSOLIDADO GC-BPS abierto'!AL66</f>
        <v>0</v>
      </c>
      <c r="AM65" s="84">
        <f>+'[3]CONSOLIDADO GC-BPS abierto'!AM66</f>
        <v>0</v>
      </c>
      <c r="AN65" s="84">
        <f>+'[3]CONSOLIDADO GC-BPS abierto'!AN66</f>
        <v>0</v>
      </c>
      <c r="AO65" s="84">
        <f>+'[3]CONSOLIDADO GC-BPS abierto'!AO66</f>
        <v>0</v>
      </c>
      <c r="AP65" s="84">
        <f>+'[3]CONSOLIDADO GC-BPS abierto'!AP66</f>
        <v>0</v>
      </c>
      <c r="AQ65" s="84">
        <f>+'[3]CONSOLIDADO GC-BPS abierto'!AQ66</f>
        <v>0</v>
      </c>
      <c r="AR65" s="84">
        <f>+'[3]CONSOLIDADO GC-BPS abierto'!AR66</f>
        <v>0</v>
      </c>
      <c r="AS65" s="84">
        <f>+'[3]CONSOLIDADO GC-BPS abierto'!AS66</f>
        <v>0</v>
      </c>
      <c r="AT65" s="84">
        <f>+'[3]CONSOLIDADO GC-BPS abierto'!AT66</f>
        <v>0</v>
      </c>
      <c r="AU65" s="84">
        <f>+'[3]CONSOLIDADO GC-BPS abierto'!AU66</f>
        <v>0</v>
      </c>
      <c r="AV65" s="84">
        <f>+'[3]CONSOLIDADO GC-BPS abierto'!AV66</f>
        <v>0</v>
      </c>
      <c r="AW65" s="84">
        <f>+'[3]CONSOLIDADO GC-BPS abierto'!AW66</f>
        <v>0</v>
      </c>
      <c r="AX65" s="84">
        <f>+'[3]CONSOLIDADO GC-BPS abierto'!AX66</f>
        <v>0</v>
      </c>
      <c r="AY65" s="84">
        <f>+'[3]CONSOLIDADO GC-BPS abierto'!AY66</f>
        <v>0</v>
      </c>
      <c r="AZ65" s="84">
        <f>+'[3]CONSOLIDADO GC-BPS abierto'!AZ66</f>
        <v>0</v>
      </c>
      <c r="BA65" s="84">
        <f>+'[3]CONSOLIDADO GC-BPS abierto'!BA66</f>
        <v>0</v>
      </c>
      <c r="BB65" s="84">
        <f>+'[3]CONSOLIDADO GC-BPS abierto'!BB66</f>
        <v>0</v>
      </c>
      <c r="BC65" s="84">
        <f>+'[3]CONSOLIDADO GC-BPS abierto'!BC66</f>
        <v>0</v>
      </c>
      <c r="BD65" s="84">
        <f>+'[3]CONSOLIDADO GC-BPS abierto'!BD66</f>
        <v>0</v>
      </c>
      <c r="BE65" s="84">
        <f>+'[3]CONSOLIDADO GC-BPS abierto'!BE66</f>
        <v>0</v>
      </c>
      <c r="BF65" s="84">
        <f>+'[3]CONSOLIDADO GC-BPS abierto'!BF66</f>
        <v>0</v>
      </c>
      <c r="BG65" s="84">
        <f>+'[3]CONSOLIDADO GC-BPS abierto'!BG66</f>
        <v>0</v>
      </c>
      <c r="BH65" s="84">
        <f>+'[3]CONSOLIDADO GC-BPS abierto'!BH66</f>
        <v>0</v>
      </c>
      <c r="BI65" s="84">
        <f>+'[3]CONSOLIDADO GC-BPS abierto'!BI66</f>
        <v>0</v>
      </c>
      <c r="BJ65" s="84">
        <f>+'[3]CONSOLIDADO GC-BPS abierto'!BJ66</f>
        <v>0</v>
      </c>
      <c r="BK65" s="84">
        <f>+'[3]CONSOLIDADO GC-BPS abierto'!BK66</f>
        <v>0</v>
      </c>
      <c r="BL65" s="84">
        <f>+'[3]CONSOLIDADO GC-BPS abierto'!BL66</f>
        <v>0</v>
      </c>
      <c r="BM65" s="84">
        <f>+'[3]CONSOLIDADO GC-BPS abierto'!BM66</f>
        <v>0</v>
      </c>
      <c r="BN65" s="84">
        <f>+'[3]CONSOLIDADO GC-BPS abierto'!BN66</f>
        <v>0</v>
      </c>
      <c r="BO65" s="84">
        <f>+'[3]CONSOLIDADO GC-BPS abierto'!BO66</f>
        <v>0</v>
      </c>
      <c r="BP65" s="84">
        <f>+'[3]CONSOLIDADO GC-BPS abierto'!BP66</f>
        <v>0</v>
      </c>
      <c r="BQ65" s="84">
        <f>+'[3]CONSOLIDADO GC-BPS abierto'!BQ66</f>
        <v>0</v>
      </c>
      <c r="BR65" s="84">
        <f>+'[3]CONSOLIDADO GC-BPS abierto'!BR66</f>
        <v>0</v>
      </c>
      <c r="BS65" s="84">
        <f>+'[3]CONSOLIDADO GC-BPS abierto'!BS66</f>
        <v>0</v>
      </c>
      <c r="BT65" s="84">
        <f>+'[3]CONSOLIDADO GC-BPS abierto'!BT66</f>
        <v>0</v>
      </c>
      <c r="BU65" s="84">
        <f>+'[3]CONSOLIDADO GC-BPS abierto'!BU66</f>
        <v>0</v>
      </c>
      <c r="BV65" s="84">
        <f>+'[3]CONSOLIDADO GC-BPS abierto'!BV66</f>
        <v>0</v>
      </c>
      <c r="BW65" s="84">
        <f>+'[3]CONSOLIDADO GC-BPS abierto'!BW66</f>
        <v>0</v>
      </c>
      <c r="BX65" s="84">
        <f>+'[3]CONSOLIDADO GC-BPS abierto'!BX66</f>
        <v>0</v>
      </c>
      <c r="BY65" s="84">
        <f>+'[3]CONSOLIDADO GC-BPS abierto'!BY66</f>
        <v>0</v>
      </c>
      <c r="BZ65" s="84">
        <f>+'[3]CONSOLIDADO GC-BPS abierto'!BZ66</f>
        <v>0</v>
      </c>
      <c r="CA65" s="84">
        <f>+'[3]CONSOLIDADO GC-BPS abierto'!CA66</f>
        <v>0</v>
      </c>
      <c r="CB65" s="84">
        <f>+'[3]CONSOLIDADO GC-BPS abierto'!CB66</f>
        <v>0</v>
      </c>
      <c r="CC65" s="84">
        <f>+'[3]CONSOLIDADO GC-BPS abierto'!CC66</f>
        <v>0</v>
      </c>
      <c r="CD65" s="84">
        <f>+'[3]CONSOLIDADO GC-BPS abierto'!CD66</f>
        <v>0</v>
      </c>
      <c r="CE65" s="84">
        <f>+'[3]CONSOLIDADO GC-BPS abierto'!CE66</f>
        <v>0</v>
      </c>
      <c r="CF65" s="84">
        <f>+'[3]CONSOLIDADO GC-BPS abierto'!CF66</f>
        <v>0</v>
      </c>
      <c r="CG65" s="84">
        <f>+'[3]CONSOLIDADO GC-BPS abierto'!CG66</f>
        <v>0</v>
      </c>
      <c r="CH65" s="84">
        <f>+'[3]CONSOLIDADO GC-BPS abierto'!CH66</f>
        <v>0</v>
      </c>
      <c r="CI65" s="84">
        <f>+'[3]CONSOLIDADO GC-BPS abierto'!CI66</f>
        <v>0</v>
      </c>
      <c r="CJ65" s="84">
        <f>+'[3]CONSOLIDADO GC-BPS abierto'!CJ66</f>
        <v>0</v>
      </c>
      <c r="CK65" s="84">
        <f>+'[3]CONSOLIDADO GC-BPS abierto'!CK66</f>
        <v>0</v>
      </c>
      <c r="CL65" s="84">
        <f>+'[3]CONSOLIDADO GC-BPS abierto'!CL66</f>
        <v>0</v>
      </c>
      <c r="CM65" s="84">
        <f>+'[3]CONSOLIDADO GC-BPS abierto'!CM66</f>
        <v>0</v>
      </c>
      <c r="CN65" s="84">
        <f>+'[3]CONSOLIDADO GC-BPS abierto'!CN66</f>
        <v>0</v>
      </c>
      <c r="CO65" s="84">
        <f>+'[3]CONSOLIDADO GC-BPS abierto'!CO66</f>
        <v>0</v>
      </c>
      <c r="CP65" s="84">
        <f>+'[3]CONSOLIDADO GC-BPS abierto'!CP66</f>
        <v>0</v>
      </c>
      <c r="CQ65" s="84">
        <f>+'[3]CONSOLIDADO GC-BPS abierto'!CQ66</f>
        <v>0</v>
      </c>
      <c r="CR65" s="84">
        <f>+'[3]CONSOLIDADO GC-BPS abierto'!CR66</f>
        <v>0</v>
      </c>
      <c r="CS65" s="84">
        <f>+'[3]CONSOLIDADO GC-BPS abierto'!CS66</f>
        <v>0</v>
      </c>
      <c r="CT65" s="84">
        <f>+'[3]CONSOLIDADO GC-BPS abierto'!CT66</f>
        <v>0</v>
      </c>
      <c r="CU65" s="84">
        <f>+'[3]CONSOLIDADO GC-BPS abierto'!CU66</f>
        <v>0</v>
      </c>
      <c r="CV65" s="84">
        <f>+'[3]CONSOLIDADO GC-BPS abierto'!CV66</f>
        <v>0</v>
      </c>
      <c r="CW65" s="84">
        <f>+'[3]CONSOLIDADO GC-BPS abierto'!CW66</f>
        <v>0</v>
      </c>
      <c r="CX65" s="84">
        <f>+'[3]CONSOLIDADO GC-BPS abierto'!CX66</f>
        <v>0</v>
      </c>
      <c r="CY65" s="84">
        <f>+'[3]CONSOLIDADO GC-BPS abierto'!CY66</f>
        <v>0</v>
      </c>
      <c r="CZ65" s="84">
        <f>+'[3]CONSOLIDADO GC-BPS abierto'!CZ66</f>
        <v>0</v>
      </c>
      <c r="DA65" s="84">
        <f>+'[3]CONSOLIDADO GC-BPS abierto'!DA66</f>
        <v>0</v>
      </c>
      <c r="DB65" s="84">
        <f>+'[3]CONSOLIDADO GC-BPS abierto'!DB66</f>
        <v>0</v>
      </c>
      <c r="DC65" s="84">
        <f>+'[3]CONSOLIDADO GC-BPS abierto'!DC66</f>
        <v>0</v>
      </c>
      <c r="DD65" s="84">
        <f>+'[3]CONSOLIDADO GC-BPS abierto'!DD66</f>
        <v>0</v>
      </c>
      <c r="DE65" s="84">
        <f>+'[3]CONSOLIDADO GC-BPS abierto'!DE66</f>
        <v>0</v>
      </c>
      <c r="DF65" s="84">
        <f>+'[3]CONSOLIDADO GC-BPS abierto'!DF66</f>
        <v>0</v>
      </c>
      <c r="DG65" s="84">
        <f>+'[3]CONSOLIDADO GC-BPS abierto'!DG66</f>
        <v>0</v>
      </c>
      <c r="DH65" s="84">
        <f>+'[3]CONSOLIDADO GC-BPS abierto'!DH66</f>
        <v>0</v>
      </c>
      <c r="DI65" s="84">
        <f>+'[3]CONSOLIDADO GC-BPS abierto'!DI66</f>
        <v>0</v>
      </c>
      <c r="DJ65" s="84">
        <f>+'[3]CONSOLIDADO GC-BPS abierto'!DJ66</f>
        <v>0</v>
      </c>
      <c r="DK65" s="84">
        <f>+'[3]CONSOLIDADO GC-BPS abierto'!DK66</f>
        <v>0</v>
      </c>
      <c r="DL65" s="84">
        <f>+'[3]CONSOLIDADO GC-BPS abierto'!DL66</f>
        <v>0</v>
      </c>
      <c r="DM65" s="84">
        <f>+'[3]CONSOLIDADO GC-BPS abierto'!DM66</f>
        <v>0</v>
      </c>
      <c r="DN65" s="84">
        <f>+'[3]CONSOLIDADO GC-BPS abierto'!DN66</f>
        <v>0</v>
      </c>
      <c r="DO65" s="84">
        <f>+'[3]CONSOLIDADO GC-BPS abierto'!DO66</f>
        <v>0</v>
      </c>
      <c r="DP65" s="84">
        <f>+'[3]CONSOLIDADO GC-BPS abierto'!DP66</f>
        <v>0</v>
      </c>
      <c r="DQ65" s="84">
        <f>+'[3]CONSOLIDADO GC-BPS abierto'!DQ66</f>
        <v>0</v>
      </c>
      <c r="DR65" s="84">
        <f>+'[3]CONSOLIDADO GC-BPS abierto'!DR66</f>
        <v>0</v>
      </c>
      <c r="DS65" s="84">
        <f>+'[3]CONSOLIDADO GC-BPS abierto'!DS66</f>
        <v>0</v>
      </c>
      <c r="DT65" s="84">
        <f>+'[3]CONSOLIDADO GC-BPS abierto'!DT66</f>
        <v>0</v>
      </c>
      <c r="DU65" s="84">
        <f>+'[3]CONSOLIDADO GC-BPS abierto'!DU66</f>
        <v>0</v>
      </c>
      <c r="DV65" s="84">
        <f>+'[3]CONSOLIDADO GC-BPS abierto'!DV66</f>
        <v>0</v>
      </c>
      <c r="DW65" s="84">
        <f>+'[3]CONSOLIDADO GC-BPS abierto'!DW66</f>
        <v>0</v>
      </c>
      <c r="DX65" s="84">
        <f>+'[3]CONSOLIDADO GC-BPS abierto'!DX66</f>
        <v>0</v>
      </c>
      <c r="DY65" s="84">
        <f>+'[3]CONSOLIDADO GC-BPS abierto'!DY66</f>
        <v>0</v>
      </c>
      <c r="DZ65" s="84">
        <f>+'[3]CONSOLIDADO GC-BPS abierto'!DZ66</f>
        <v>0</v>
      </c>
      <c r="EA65" s="84">
        <f>+'[3]CONSOLIDADO GC-BPS abierto'!EA66</f>
        <v>0</v>
      </c>
      <c r="EB65" s="84">
        <f>+'[3]CONSOLIDADO GC-BPS abierto'!EB66</f>
        <v>0</v>
      </c>
      <c r="EC65" s="84">
        <f>+'[3]CONSOLIDADO GC-BPS abierto'!EC66</f>
        <v>0</v>
      </c>
      <c r="ED65" s="84">
        <f>+'[3]CONSOLIDADO GC-BPS abierto'!ED66</f>
        <v>0</v>
      </c>
      <c r="EE65" s="84">
        <f>+'[3]CONSOLIDADO GC-BPS abierto'!EE66</f>
        <v>0</v>
      </c>
      <c r="EF65" s="84">
        <f>+'[3]CONSOLIDADO GC-BPS abierto'!EF66</f>
        <v>0</v>
      </c>
      <c r="EG65" s="84">
        <f>+'[3]CONSOLIDADO GC-BPS abierto'!EG66</f>
        <v>0</v>
      </c>
      <c r="EH65" s="84">
        <f>+'[3]CONSOLIDADO GC-BPS abierto'!EH66</f>
        <v>0</v>
      </c>
      <c r="EI65" s="84">
        <f>+'[3]CONSOLIDADO GC-BPS abierto'!EI66</f>
        <v>0</v>
      </c>
      <c r="EJ65" s="84">
        <f>+'[3]CONSOLIDADO GC-BPS abierto'!EJ66</f>
        <v>0</v>
      </c>
      <c r="EK65" s="84">
        <f>+'[3]CONSOLIDADO GC-BPS abierto'!EK66</f>
        <v>0</v>
      </c>
      <c r="EL65" s="84">
        <f>+'[3]CONSOLIDADO GC-BPS abierto'!EL66</f>
        <v>0</v>
      </c>
      <c r="EM65" s="84">
        <f>+'[3]CONSOLIDADO GC-BPS abierto'!EM66</f>
        <v>0</v>
      </c>
      <c r="EN65" s="84">
        <f>+'[3]CONSOLIDADO GC-BPS abierto'!EN66</f>
        <v>0</v>
      </c>
      <c r="EO65" s="84">
        <f>+'[3]CONSOLIDADO GC-BPS abierto'!EO66</f>
        <v>0</v>
      </c>
      <c r="EP65" s="84">
        <f>+'[3]CONSOLIDADO GC-BPS abierto'!EP66</f>
        <v>0</v>
      </c>
      <c r="EQ65" s="84">
        <f>+'[3]CONSOLIDADO GC-BPS abierto'!EQ66</f>
        <v>0</v>
      </c>
      <c r="ER65" s="84">
        <f>+'[3]CONSOLIDADO GC-BPS abierto'!ER66</f>
        <v>0</v>
      </c>
      <c r="ES65" s="84">
        <f>+'[3]CONSOLIDADO GC-BPS abierto'!ES66</f>
        <v>0</v>
      </c>
      <c r="ET65" s="84">
        <f>+'[3]CONSOLIDADO GC-BPS abierto'!ET66</f>
        <v>0</v>
      </c>
      <c r="EU65" s="84">
        <f>+'[3]CONSOLIDADO GC-BPS abierto'!EU66</f>
        <v>0</v>
      </c>
      <c r="EV65" s="84">
        <f>+'[3]CONSOLIDADO GC-BPS abierto'!EV66</f>
        <v>0</v>
      </c>
      <c r="EW65" s="84">
        <f>+'[3]CONSOLIDADO GC-BPS abierto'!EW66</f>
        <v>0</v>
      </c>
      <c r="EX65" s="84">
        <f>+'[3]CONSOLIDADO GC-BPS abierto'!EX66</f>
        <v>0</v>
      </c>
      <c r="EY65" s="84">
        <f>+'[3]CONSOLIDADO GC-BPS abierto'!EY66</f>
        <v>0</v>
      </c>
      <c r="EZ65" s="84">
        <f>+'[3]CONSOLIDADO GC-BPS abierto'!EZ66</f>
        <v>0</v>
      </c>
      <c r="FA65" s="84">
        <f>+'[3]CONSOLIDADO GC-BPS abierto'!FA66</f>
        <v>0</v>
      </c>
      <c r="FB65" s="84">
        <f>+'[3]CONSOLIDADO GC-BPS abierto'!FB66</f>
        <v>0</v>
      </c>
      <c r="FC65" s="84">
        <f>+'[3]CONSOLIDADO GC-BPS abierto'!FC66</f>
        <v>0</v>
      </c>
      <c r="FD65" s="84">
        <f>+'[3]CONSOLIDADO GC-BPS abierto'!FD66</f>
        <v>0</v>
      </c>
      <c r="FE65" s="84">
        <f>+'[3]CONSOLIDADO GC-BPS abierto'!FE66</f>
        <v>0</v>
      </c>
      <c r="FF65" s="84">
        <f>+'[3]CONSOLIDADO GC-BPS abierto'!FF66</f>
        <v>0</v>
      </c>
      <c r="FG65" s="84">
        <f>+'[3]CONSOLIDADO GC-BPS abierto'!FG66</f>
        <v>0</v>
      </c>
      <c r="FH65" s="84">
        <f>+'[3]CONSOLIDADO GC-BPS abierto'!FH66</f>
        <v>0</v>
      </c>
      <c r="FI65" s="84">
        <f>+'[3]CONSOLIDADO GC-BPS abierto'!FI66</f>
        <v>0</v>
      </c>
      <c r="FJ65" s="84">
        <f>+'[3]CONSOLIDADO GC-BPS abierto'!FJ66</f>
        <v>0</v>
      </c>
      <c r="FK65" s="84">
        <f>+'[3]CONSOLIDADO GC-BPS abierto'!FK66</f>
        <v>0</v>
      </c>
      <c r="FL65" s="84">
        <f>+'[3]CONSOLIDADO GC-BPS abierto'!FL66</f>
        <v>0</v>
      </c>
      <c r="FM65" s="84">
        <f>+'[3]CONSOLIDADO GC-BPS abierto'!FM66</f>
        <v>0</v>
      </c>
      <c r="FN65" s="84">
        <f>+'[3]CONSOLIDADO GC-BPS abierto'!FN66</f>
        <v>0</v>
      </c>
      <c r="FO65" s="84">
        <f>+'[3]CONSOLIDADO GC-BPS abierto'!FO66</f>
        <v>0</v>
      </c>
      <c r="FP65" s="84">
        <f>+'[3]CONSOLIDADO GC-BPS abierto'!FP66</f>
        <v>0</v>
      </c>
      <c r="FQ65" s="84">
        <f>+'[3]CONSOLIDADO GC-BPS abierto'!FQ66</f>
        <v>0</v>
      </c>
      <c r="FR65" s="84">
        <f>+'[3]CONSOLIDADO GC-BPS abierto'!FR66</f>
        <v>0</v>
      </c>
      <c r="FS65" s="84">
        <f>+'[3]CONSOLIDADO GC-BPS abierto'!FS66</f>
        <v>0</v>
      </c>
      <c r="FT65" s="84">
        <f>+'[3]CONSOLIDADO GC-BPS abierto'!FT66</f>
        <v>0</v>
      </c>
      <c r="FU65" s="84">
        <f>+'[3]CONSOLIDADO GC-BPS abierto'!FU66</f>
        <v>0</v>
      </c>
      <c r="FV65" s="84">
        <f>+'[3]CONSOLIDADO GC-BPS abierto'!FV66</f>
        <v>0</v>
      </c>
      <c r="FW65" s="84">
        <f>+'[3]CONSOLIDADO GC-BPS abierto'!FW66</f>
        <v>0</v>
      </c>
      <c r="FX65" s="84">
        <f>+'[3]CONSOLIDADO GC-BPS abierto'!FX66</f>
        <v>0</v>
      </c>
      <c r="FY65" s="84">
        <f>+'[3]CONSOLIDADO GC-BPS abierto'!FY66</f>
        <v>0</v>
      </c>
      <c r="FZ65" s="84">
        <f>+'[3]CONSOLIDADO GC-BPS abierto'!FZ66</f>
        <v>0</v>
      </c>
      <c r="GA65" s="84">
        <f>+'[3]CONSOLIDADO GC-BPS abierto'!GA66</f>
        <v>0</v>
      </c>
      <c r="GB65" s="84">
        <f>+'[3]CONSOLIDADO GC-BPS abierto'!GB66</f>
        <v>0</v>
      </c>
      <c r="GC65" s="84">
        <f>+'[3]CONSOLIDADO GC-BPS abierto'!GC66</f>
        <v>0</v>
      </c>
      <c r="GD65" s="84">
        <f>+'[3]CONSOLIDADO GC-BPS abierto'!GD66</f>
        <v>0</v>
      </c>
      <c r="GE65" s="84">
        <f>+'[3]CONSOLIDADO GC-BPS abierto'!GE66</f>
        <v>0</v>
      </c>
      <c r="GF65" s="84">
        <f>+'[3]CONSOLIDADO GC-BPS abierto'!GF66</f>
        <v>0</v>
      </c>
      <c r="GG65" s="84">
        <f>+'[3]CONSOLIDADO GC-BPS abierto'!GG66</f>
        <v>0</v>
      </c>
      <c r="GH65" s="84">
        <f>+'[3]CONSOLIDADO GC-BPS abierto'!GH66</f>
        <v>0</v>
      </c>
      <c r="GI65" s="84">
        <f>+'[3]CONSOLIDADO GC-BPS abierto'!GI66</f>
        <v>0</v>
      </c>
      <c r="GJ65" s="84">
        <f>+'[3]CONSOLIDADO GC-BPS abierto'!GJ66</f>
        <v>0</v>
      </c>
      <c r="GK65" s="84">
        <f>+'[3]CONSOLIDADO GC-BPS abierto'!GK66</f>
        <v>0</v>
      </c>
      <c r="GL65" s="84">
        <f>+'[3]CONSOLIDADO GC-BPS abierto'!GL66</f>
        <v>0</v>
      </c>
      <c r="GM65" s="84">
        <f>+'[3]CONSOLIDADO GC-BPS abierto'!GM66</f>
        <v>0</v>
      </c>
      <c r="GN65" s="84">
        <f>+'[3]CONSOLIDADO GC-BPS abierto'!GN66</f>
        <v>0</v>
      </c>
      <c r="GO65" s="84">
        <f>+'[3]CONSOLIDADO GC-BPS abierto'!GO66</f>
        <v>0</v>
      </c>
      <c r="GP65" s="84">
        <f>+'[3]CONSOLIDADO GC-BPS abierto'!GP66</f>
        <v>0</v>
      </c>
      <c r="GQ65" s="84">
        <f>+'[3]CONSOLIDADO GC-BPS abierto'!GQ66</f>
        <v>0</v>
      </c>
      <c r="GR65" s="84">
        <f>+'[3]CONSOLIDADO GC-BPS abierto'!GR66</f>
        <v>0</v>
      </c>
      <c r="GS65" s="84">
        <f>+'[3]CONSOLIDADO GC-BPS abierto'!GS66</f>
        <v>0</v>
      </c>
      <c r="GT65" s="84">
        <f>+'[3]CONSOLIDADO GC-BPS abierto'!GT66</f>
        <v>0</v>
      </c>
      <c r="GU65" s="84">
        <f>+'[3]CONSOLIDADO GC-BPS abierto'!GU66</f>
        <v>0</v>
      </c>
      <c r="GV65" s="84">
        <f>+'[3]CONSOLIDADO GC-BPS abierto'!GV66</f>
        <v>0</v>
      </c>
      <c r="GW65" s="84">
        <f>+'[3]CONSOLIDADO GC-BPS abierto'!GW66</f>
        <v>0</v>
      </c>
      <c r="GX65" s="84">
        <f>+'[3]CONSOLIDADO GC-BPS abierto'!GX66</f>
        <v>0</v>
      </c>
      <c r="GY65" s="84">
        <f>+'[3]CONSOLIDADO GC-BPS abierto'!GY66</f>
        <v>0</v>
      </c>
      <c r="GZ65" s="84">
        <f>+'[3]CONSOLIDADO GC-BPS abierto'!GZ66</f>
        <v>0</v>
      </c>
      <c r="HA65" s="84">
        <f>+'[3]CONSOLIDADO GC-BPS abierto'!HA66</f>
        <v>0</v>
      </c>
      <c r="HB65" s="84">
        <f>+'[3]CONSOLIDADO GC-BPS abierto'!HB66</f>
        <v>0</v>
      </c>
      <c r="HC65" s="84">
        <f>+'[3]CONSOLIDADO GC-BPS abierto'!HC66</f>
        <v>0</v>
      </c>
      <c r="HD65" s="84">
        <f>+'[3]CONSOLIDADO GC-BPS abierto'!HD66</f>
        <v>0</v>
      </c>
      <c r="HE65" s="84">
        <f>+'[3]CONSOLIDADO GC-BPS abierto'!HE66</f>
        <v>0</v>
      </c>
      <c r="HF65" s="84">
        <f>+'[3]CONSOLIDADO GC-BPS abierto'!HF66</f>
        <v>0</v>
      </c>
      <c r="HG65" s="84">
        <f>+'[3]CONSOLIDADO GC-BPS abierto'!HG66</f>
        <v>0</v>
      </c>
      <c r="HH65" s="84">
        <f>+'[3]CONSOLIDADO GC-BPS abierto'!HH66</f>
        <v>0</v>
      </c>
      <c r="HI65" s="84">
        <f>+'[3]CONSOLIDADO GC-BPS abierto'!HI66</f>
        <v>0</v>
      </c>
      <c r="HJ65" s="84">
        <f>+'[3]CONSOLIDADO GC-BPS abierto'!HJ66</f>
        <v>0</v>
      </c>
      <c r="HK65" s="84">
        <f>+'[3]CONSOLIDADO GC-BPS abierto'!HK66</f>
        <v>0</v>
      </c>
      <c r="HL65" s="84">
        <f>+'[3]CONSOLIDADO GC-BPS abierto'!HL66</f>
        <v>0</v>
      </c>
      <c r="HM65" s="84">
        <f>+'[3]CONSOLIDADO GC-BPS abierto'!HM66</f>
        <v>0</v>
      </c>
      <c r="HN65" s="84">
        <f>+'[3]CONSOLIDADO GC-BPS abierto'!HN66</f>
        <v>0</v>
      </c>
      <c r="HO65" s="84">
        <f>+'[3]CONSOLIDADO GC-BPS abierto'!HO66</f>
        <v>0</v>
      </c>
      <c r="HP65" s="84">
        <f>+'[3]CONSOLIDADO GC-BPS abierto'!HP66</f>
        <v>0</v>
      </c>
      <c r="HQ65" s="84">
        <f>+'[3]CONSOLIDADO GC-BPS abierto'!HQ66</f>
        <v>0</v>
      </c>
      <c r="HR65" s="84">
        <f>+'[3]CONSOLIDADO GC-BPS abierto'!HR66</f>
        <v>0</v>
      </c>
      <c r="HS65" s="84">
        <f>+'[3]CONSOLIDADO GC-BPS abierto'!HS66</f>
        <v>0</v>
      </c>
      <c r="HT65" s="84">
        <f>+'[3]CONSOLIDADO GC-BPS abierto'!HT66</f>
        <v>0</v>
      </c>
      <c r="HU65" s="84">
        <f>+'[3]CONSOLIDADO GC-BPS abierto'!HU66</f>
        <v>0</v>
      </c>
      <c r="HV65" s="84">
        <f>+'[3]CONSOLIDADO GC-BPS abierto'!HV66</f>
        <v>0</v>
      </c>
      <c r="HW65" s="84">
        <f>+'[3]CONSOLIDADO GC-BPS abierto'!HW66</f>
        <v>0</v>
      </c>
      <c r="HX65" s="84">
        <f>+'[3]CONSOLIDADO GC-BPS abierto'!HX66</f>
        <v>0</v>
      </c>
      <c r="HY65" s="84">
        <f>+'[3]CONSOLIDADO GC-BPS abierto'!HY66</f>
        <v>0</v>
      </c>
      <c r="HZ65" s="84">
        <f>+'[3]CONSOLIDADO GC-BPS abierto'!HZ66</f>
        <v>0</v>
      </c>
      <c r="IA65" s="84">
        <f>+'[3]CONSOLIDADO GC-BPS abierto'!IA66</f>
        <v>0</v>
      </c>
      <c r="IB65" s="84">
        <f>+'[3]CONSOLIDADO GC-BPS abierto'!IB66</f>
        <v>0</v>
      </c>
      <c r="IC65" s="84">
        <f>+'[3]CONSOLIDADO GC-BPS abierto'!IC66</f>
        <v>0</v>
      </c>
      <c r="ID65" s="84">
        <f>+'[3]CONSOLIDADO GC-BPS abierto'!ID66</f>
        <v>0</v>
      </c>
      <c r="IE65" s="84">
        <f>+'[3]CONSOLIDADO GC-BPS abierto'!IE66</f>
        <v>-27.726540433933391</v>
      </c>
      <c r="IF65" s="84">
        <f>+'[3]CONSOLIDADO GC-BPS abierto'!IF66</f>
        <v>-102.88895473505619</v>
      </c>
      <c r="IG65" s="84">
        <f>+'[3]CONSOLIDADO GC-BPS abierto'!IG66</f>
        <v>-302.43922568951808</v>
      </c>
      <c r="IH65" s="84">
        <f>+'[3]CONSOLIDADO GC-BPS abierto'!IH66</f>
        <v>-326.10155537503653</v>
      </c>
      <c r="II65" s="84">
        <f>+'[3]CONSOLIDADO GC-BPS abierto'!II66</f>
        <v>-111.52529027372471</v>
      </c>
      <c r="IJ65" s="84">
        <f>+'[3]CONSOLIDADO GC-BPS abierto'!IJ66</f>
        <v>-218.44127686987741</v>
      </c>
      <c r="IK65" s="84">
        <f>+'[3]CONSOLIDADO GC-BPS abierto'!IK66</f>
        <v>-105.84040977029953</v>
      </c>
      <c r="IL65" s="84">
        <f>+'[3]CONSOLIDADO GC-BPS abierto'!IL66</f>
        <v>-195.70393174117439</v>
      </c>
      <c r="IM65" s="84">
        <f>+'[3]CONSOLIDADO GC-BPS abierto'!IM66</f>
        <v>-261.60396513674311</v>
      </c>
      <c r="IN65" s="84">
        <f>+'[3]CONSOLIDADO GC-BPS abierto'!IN66</f>
        <v>-216.56490213417626</v>
      </c>
      <c r="IO65" s="84">
        <f>+'[3]CONSOLIDADO GC-BPS abierto'!IO66</f>
        <v>-39.313790861532951</v>
      </c>
      <c r="IP65" s="84">
        <f>+'[3]CONSOLIDADO GC-BPS abierto'!IP66</f>
        <v>-169.90273586856381</v>
      </c>
      <c r="IQ65" s="84">
        <f>+'[3]CONSOLIDADO GC-BPS abierto'!IQ66</f>
        <v>-204.67377946768522</v>
      </c>
      <c r="IR65" s="84">
        <f>+'[3]CONSOLIDADO GC-BPS abierto'!IR66</f>
        <v>-58.741474599659604</v>
      </c>
      <c r="IS65" s="84">
        <f>+'[3]CONSOLIDADO GC-BPS abierto'!IS66</f>
        <v>-342.52165028758594</v>
      </c>
      <c r="IT65" s="84">
        <f>+'[3]CONSOLIDADO GC-BPS abierto'!IT66</f>
        <v>-303.89409924415276</v>
      </c>
      <c r="IU65" s="84">
        <f>+'[3]CONSOLIDADO GC-BPS abierto'!IU66</f>
        <v>-116.81907564113224</v>
      </c>
      <c r="IV65" s="84">
        <f>+'[3]CONSOLIDADO GC-BPS abierto'!IV66</f>
        <v>-180.37426529263632</v>
      </c>
      <c r="IW65" s="84">
        <f>+'[3]CONSOLIDADO GC-BPS abierto'!IW66</f>
        <v>-160.53760901944443</v>
      </c>
      <c r="IX65" s="84">
        <f>+'[3]CONSOLIDADO GC-BPS abierto'!IX66</f>
        <v>-51.120648167307358</v>
      </c>
      <c r="IY65" s="84">
        <f>+'[3]CONSOLIDADO GC-BPS abierto'!IY66</f>
        <v>-385.04111652174521</v>
      </c>
      <c r="IZ65" s="84">
        <f>+'[3]CONSOLIDADO GC-BPS abierto'!IZ66</f>
        <v>-210.75011840949799</v>
      </c>
      <c r="JA65" s="84">
        <f>+'[3]CONSOLIDADO GC-BPS abierto'!JA66</f>
        <v>-109.128967904045</v>
      </c>
      <c r="JB65" s="84">
        <f>+'[3]CONSOLIDADO GC-BPS abierto'!JB66</f>
        <v>-150.29316357917801</v>
      </c>
      <c r="JC65" s="84">
        <f>+'[3]CONSOLIDADO GC-BPS abierto'!JC66</f>
        <v>-349.03624349931602</v>
      </c>
      <c r="JD65" s="84">
        <f>+'[3]CONSOLIDADO GC-BPS abierto'!JD66</f>
        <v>-128.874660045176</v>
      </c>
      <c r="JE65" s="84">
        <f>+'[3]CONSOLIDADO GC-BPS abierto'!JE66</f>
        <v>-409.15125515855698</v>
      </c>
      <c r="JF65" s="84">
        <f>+'[3]CONSOLIDADO GC-BPS abierto'!JF66</f>
        <v>-343.75981371551501</v>
      </c>
      <c r="JG65" s="84">
        <f>+'[3]CONSOLIDADO GC-BPS abierto'!JG66</f>
        <v>-100.25512847061098</v>
      </c>
      <c r="JH65" s="84">
        <f>+'[3]CONSOLIDADO GC-BPS abierto'!JH66</f>
        <v>-682.67436707531147</v>
      </c>
      <c r="JI65" s="84">
        <f>+'[3]CONSOLIDADO GC-BPS abierto'!JI66</f>
        <v>-199.47212993508924</v>
      </c>
      <c r="JJ65" s="84">
        <f>+'[3]CONSOLIDADO GC-BPS abierto'!JJ66</f>
        <v>-347.1597564038783</v>
      </c>
      <c r="JK65" s="84">
        <f>+'[3]CONSOLIDADO GC-BPS abierto'!JK66</f>
        <v>-209.49328962006189</v>
      </c>
      <c r="JL65" s="84">
        <f>+'[3]CONSOLIDADO GC-BPS abierto'!JL66</f>
        <v>-465.37091870068025</v>
      </c>
      <c r="JM65" s="84">
        <f>+'[3]CONSOLIDADO GC-BPS abierto'!JM66</f>
        <v>-130.3840419336176</v>
      </c>
      <c r="JN65" s="84">
        <f>+'[3]CONSOLIDADO GC-BPS abierto'!JN66</f>
        <v>-74.292312385854984</v>
      </c>
      <c r="JO65" s="84">
        <f>+'[3]CONSOLIDADO GC-BPS abierto'!JO66</f>
        <v>-353.12989702516194</v>
      </c>
      <c r="JP65" s="84">
        <f>+'[3]CONSOLIDADO GC-BPS abierto'!JP66</f>
        <v>-302.25134085301346</v>
      </c>
      <c r="JQ65" s="84">
        <f>+'[3]CONSOLIDADO GC-BPS abierto'!JQ66</f>
        <v>-381.15264750836405</v>
      </c>
      <c r="JR65" s="84">
        <f>+'[3]CONSOLIDADO GC-BPS abierto'!JR66</f>
        <v>-441.71636629053995</v>
      </c>
      <c r="JS65" s="84">
        <f>+'[3]CONSOLIDADO GC-BPS abierto'!JS66</f>
        <v>-142.46344792937282</v>
      </c>
      <c r="JT65" s="84">
        <f>+'[3]CONSOLIDADO GC-BPS abierto'!JT66</f>
        <v>-82.079757952011107</v>
      </c>
      <c r="JU65" s="84">
        <f>+'[3]CONSOLIDADO GC-BPS abierto'!JU66</f>
        <v>-283.451343774978</v>
      </c>
      <c r="JV65" s="84">
        <f>+'[3]CONSOLIDADO GC-BPS abierto'!JV66</f>
        <v>-271.27787132872197</v>
      </c>
      <c r="JW65" s="84">
        <f>+'[3]CONSOLIDADO GC-BPS abierto'!JW66</f>
        <v>-303.77183259671244</v>
      </c>
      <c r="JX65" s="84">
        <f>+'[3]CONSOLIDADO GC-BPS abierto'!JX66</f>
        <v>-490.79954376121009</v>
      </c>
      <c r="JY65" s="84">
        <f>+'[3]CONSOLIDADO GC-BPS abierto'!JY66</f>
        <v>-337.75065600864076</v>
      </c>
      <c r="JZ65" s="84">
        <f>+'[3]CONSOLIDADO GC-BPS abierto'!JZ66</f>
        <v>-121.81933681290198</v>
      </c>
      <c r="KA65" s="84">
        <f>+'[3]CONSOLIDADO GC-BPS abierto'!KA66</f>
        <v>-322.53205196650163</v>
      </c>
      <c r="KB65" s="84">
        <f>+'[3]CONSOLIDADO GC-BPS abierto'!KB66</f>
        <v>-303.07036475209242</v>
      </c>
      <c r="KC65" s="84">
        <f>+'[3]CONSOLIDADO GC-BPS abierto'!KC66</f>
        <v>-298.56479669262922</v>
      </c>
      <c r="KD65" s="84">
        <f>+'[3]CONSOLIDADO GC-BPS abierto'!KD66</f>
        <v>-555.41239036867046</v>
      </c>
      <c r="KE65" s="84">
        <f>+'[3]CONSOLIDADO GC-BPS abierto'!KE66</f>
        <v>-187.13749832248104</v>
      </c>
      <c r="KF65" s="84">
        <f>+'[3]CONSOLIDADO GC-BPS abierto'!KF66</f>
        <v>-136.77816000236163</v>
      </c>
      <c r="KG65" s="84">
        <f>+'[3]CONSOLIDADO GC-BPS abierto'!KG66</f>
        <v>-268.12516156574924</v>
      </c>
      <c r="KH65" s="84">
        <f>+'[3]CONSOLIDADO GC-BPS abierto'!KH66</f>
        <v>-310.59777081407861</v>
      </c>
      <c r="KI65" s="84">
        <f>+'[3]CONSOLIDADO GC-BPS abierto'!KI66</f>
        <v>-302.39991751082829</v>
      </c>
      <c r="KJ65" s="84">
        <f>+'[3]CONSOLIDADO GC-BPS abierto'!KJ66</f>
        <v>-588.30314518829869</v>
      </c>
      <c r="KK65" s="84">
        <f>+'[3]CONSOLIDADO GC-BPS abierto'!KK66</f>
        <v>-415.98628074077413</v>
      </c>
      <c r="KL65" s="84">
        <f>+'[3]CONSOLIDADO GC-BPS abierto'!KL66</f>
        <v>-99.442542919451697</v>
      </c>
      <c r="KM65" s="84">
        <f>+'[3]CONSOLIDADO GC-BPS abierto'!KM66</f>
        <v>-397.2144664434162</v>
      </c>
      <c r="KN65" s="84">
        <f>+'[3]CONSOLIDADO GC-BPS abierto'!KN66</f>
        <v>-221.87739154104787</v>
      </c>
      <c r="KO65" s="84">
        <f>+'[3]CONSOLIDADO GC-BPS abierto'!KO66</f>
        <v>-321.51269642385057</v>
      </c>
      <c r="KP65" s="84">
        <f>+'[3]CONSOLIDADO GC-BPS abierto'!KP66</f>
        <v>-633.36824486284377</v>
      </c>
      <c r="KQ65" s="84">
        <f>+'[3]CONSOLIDADO GC-BPS abierto'!KQ66</f>
        <v>-306.06580030808527</v>
      </c>
      <c r="KR65" s="84">
        <f>+'[3]CONSOLIDADO GC-BPS abierto'!KR66</f>
        <v>-200.94684826669587</v>
      </c>
    </row>
    <row r="66" spans="1:304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  <c r="KP66" s="84"/>
      <c r="KQ66" s="84"/>
      <c r="KR66" s="84"/>
    </row>
    <row r="67" spans="1:304" ht="15.75" thickBot="1" x14ac:dyDescent="0.3">
      <c r="A67" s="26" t="s">
        <v>78</v>
      </c>
      <c r="B67" s="100">
        <f>+B5-B25</f>
        <v>-210.53583200000048</v>
      </c>
      <c r="C67" s="100">
        <f t="shared" ref="C67:BN67" si="425">+C5-C25</f>
        <v>-750.76944299999832</v>
      </c>
      <c r="D67" s="100">
        <f t="shared" si="425"/>
        <v>-469.97953799999959</v>
      </c>
      <c r="E67" s="100">
        <f t="shared" si="425"/>
        <v>-772.20900799999981</v>
      </c>
      <c r="F67" s="100">
        <f t="shared" si="425"/>
        <v>-549.04457099999945</v>
      </c>
      <c r="G67" s="100">
        <f t="shared" si="425"/>
        <v>-579.29461600000013</v>
      </c>
      <c r="H67" s="100">
        <f t="shared" si="425"/>
        <v>-1054.1973070000013</v>
      </c>
      <c r="I67" s="100">
        <f t="shared" si="425"/>
        <v>-875.87299999999959</v>
      </c>
      <c r="J67" s="100">
        <f t="shared" si="425"/>
        <v>-230.94400000000041</v>
      </c>
      <c r="K67" s="100">
        <f t="shared" si="425"/>
        <v>-711.85499999999956</v>
      </c>
      <c r="L67" s="100">
        <f t="shared" si="425"/>
        <v>-1014.6832000000004</v>
      </c>
      <c r="M67" s="100">
        <f t="shared" si="425"/>
        <v>-2032.7419999999993</v>
      </c>
      <c r="N67" s="100">
        <f t="shared" si="425"/>
        <v>-147.89097300000049</v>
      </c>
      <c r="O67" s="100">
        <f t="shared" si="425"/>
        <v>-958.08950000000095</v>
      </c>
      <c r="P67" s="100">
        <f t="shared" si="425"/>
        <v>-793.4320489999991</v>
      </c>
      <c r="Q67" s="100">
        <f t="shared" si="425"/>
        <v>-754.79421900000125</v>
      </c>
      <c r="R67" s="100">
        <f t="shared" si="425"/>
        <v>-1082.7519660000007</v>
      </c>
      <c r="S67" s="100">
        <f t="shared" si="425"/>
        <v>-434.13602400000127</v>
      </c>
      <c r="T67" s="100">
        <f t="shared" si="425"/>
        <v>-1012.6329910000004</v>
      </c>
      <c r="U67" s="100">
        <f t="shared" si="425"/>
        <v>-612.16391400000066</v>
      </c>
      <c r="V67" s="100">
        <f t="shared" si="425"/>
        <v>-111.02235499999824</v>
      </c>
      <c r="W67" s="100">
        <f t="shared" si="425"/>
        <v>-814.44514100000015</v>
      </c>
      <c r="X67" s="100">
        <f t="shared" si="425"/>
        <v>-740.37198799999987</v>
      </c>
      <c r="Y67" s="100">
        <f t="shared" si="425"/>
        <v>-1155.8894460000001</v>
      </c>
      <c r="Z67" s="100">
        <f t="shared" si="425"/>
        <v>-181.28716000000077</v>
      </c>
      <c r="AA67" s="100">
        <f t="shared" si="425"/>
        <v>-914.86999199999991</v>
      </c>
      <c r="AB67" s="100">
        <f t="shared" si="425"/>
        <v>-262.38660499999969</v>
      </c>
      <c r="AC67" s="100">
        <f t="shared" si="425"/>
        <v>-654.90188200000102</v>
      </c>
      <c r="AD67" s="100">
        <f t="shared" si="425"/>
        <v>-1110.5623320000004</v>
      </c>
      <c r="AE67" s="100">
        <f t="shared" si="425"/>
        <v>-1342.1138670000009</v>
      </c>
      <c r="AF67" s="100">
        <f t="shared" si="425"/>
        <v>-1364.5802259999991</v>
      </c>
      <c r="AG67" s="100">
        <f t="shared" si="425"/>
        <v>-932.66458899999907</v>
      </c>
      <c r="AH67" s="100">
        <f t="shared" si="425"/>
        <v>-955.16150600000037</v>
      </c>
      <c r="AI67" s="100">
        <f t="shared" si="425"/>
        <v>-1064.9764319999995</v>
      </c>
      <c r="AJ67" s="100">
        <f t="shared" si="425"/>
        <v>-1294.8473019999974</v>
      </c>
      <c r="AK67" s="100">
        <f t="shared" si="425"/>
        <v>-1088.142678000002</v>
      </c>
      <c r="AL67" s="100">
        <f t="shared" si="425"/>
        <v>-960.84869553600038</v>
      </c>
      <c r="AM67" s="100">
        <f t="shared" si="425"/>
        <v>-1278.6268365040014</v>
      </c>
      <c r="AN67" s="100">
        <f t="shared" si="425"/>
        <v>-442.99327451999943</v>
      </c>
      <c r="AO67" s="100">
        <f t="shared" si="425"/>
        <v>-1062.7803835679997</v>
      </c>
      <c r="AP67" s="100">
        <f t="shared" si="425"/>
        <v>-893.45526267599962</v>
      </c>
      <c r="AQ67" s="100">
        <f t="shared" si="425"/>
        <v>64.867291128000943</v>
      </c>
      <c r="AR67" s="100">
        <f t="shared" si="425"/>
        <v>-2861.4831810699998</v>
      </c>
      <c r="AS67" s="100">
        <f t="shared" si="425"/>
        <v>-1392.0271122080003</v>
      </c>
      <c r="AT67" s="100">
        <f t="shared" si="425"/>
        <v>-863.38619079999989</v>
      </c>
      <c r="AU67" s="100">
        <f t="shared" si="425"/>
        <v>-1103.99101491275</v>
      </c>
      <c r="AV67" s="100">
        <f t="shared" si="425"/>
        <v>-1889.5138651960006</v>
      </c>
      <c r="AW67" s="100">
        <f t="shared" si="425"/>
        <v>-320.58628700000099</v>
      </c>
      <c r="AX67" s="100">
        <f t="shared" si="425"/>
        <v>-1136.398324157999</v>
      </c>
      <c r="AY67" s="100">
        <f t="shared" si="425"/>
        <v>-2965.2775270000002</v>
      </c>
      <c r="AZ67" s="100">
        <f t="shared" si="425"/>
        <v>77.071789363999414</v>
      </c>
      <c r="BA67" s="100">
        <f t="shared" si="425"/>
        <v>-1164.6479468700009</v>
      </c>
      <c r="BB67" s="100">
        <f t="shared" si="425"/>
        <v>-4872.3209451302791</v>
      </c>
      <c r="BC67" s="100">
        <f t="shared" si="425"/>
        <v>-253.30461607500001</v>
      </c>
      <c r="BD67" s="100">
        <f t="shared" si="425"/>
        <v>-806.75191928636377</v>
      </c>
      <c r="BE67" s="100">
        <f t="shared" si="425"/>
        <v>-1777.213443662753</v>
      </c>
      <c r="BF67" s="100">
        <f t="shared" si="425"/>
        <v>153.00317403787813</v>
      </c>
      <c r="BG67" s="100">
        <f t="shared" si="425"/>
        <v>-750.64657151383199</v>
      </c>
      <c r="BH67" s="100">
        <f t="shared" si="425"/>
        <v>-887.1454219856505</v>
      </c>
      <c r="BI67" s="100">
        <f t="shared" si="425"/>
        <v>-30.072468719140488</v>
      </c>
      <c r="BJ67" s="100">
        <f t="shared" si="425"/>
        <v>-1702.7767639499989</v>
      </c>
      <c r="BK67" s="100">
        <f t="shared" si="425"/>
        <v>-1833.2704481879991</v>
      </c>
      <c r="BL67" s="100">
        <f t="shared" si="425"/>
        <v>-1033.3699393421593</v>
      </c>
      <c r="BM67" s="100">
        <f t="shared" si="425"/>
        <v>660.19044036999912</v>
      </c>
      <c r="BN67" s="100">
        <f t="shared" si="425"/>
        <v>-950.56621662655016</v>
      </c>
      <c r="BO67" s="100">
        <f t="shared" ref="BO67:DZ67" si="426">+BO5-BO25</f>
        <v>1262.1948160619986</v>
      </c>
      <c r="BP67" s="100">
        <f t="shared" si="426"/>
        <v>-1876.2543911100393</v>
      </c>
      <c r="BQ67" s="100">
        <f t="shared" si="426"/>
        <v>-602.09453530399878</v>
      </c>
      <c r="BR67" s="100">
        <f t="shared" si="426"/>
        <v>-1536.3197491820001</v>
      </c>
      <c r="BS67" s="100">
        <f t="shared" si="426"/>
        <v>-1250.8446234476551</v>
      </c>
      <c r="BT67" s="100">
        <f t="shared" si="426"/>
        <v>-768.05996006499845</v>
      </c>
      <c r="BU67" s="100">
        <f t="shared" si="426"/>
        <v>39.92207497599702</v>
      </c>
      <c r="BV67" s="100">
        <f t="shared" si="426"/>
        <v>-154.61876182499873</v>
      </c>
      <c r="BW67" s="100">
        <f t="shared" si="426"/>
        <v>-1848.8575277619984</v>
      </c>
      <c r="BX67" s="100">
        <f t="shared" si="426"/>
        <v>-1637.0797889000023</v>
      </c>
      <c r="BY67" s="100">
        <f t="shared" si="426"/>
        <v>1419.6855936699994</v>
      </c>
      <c r="BZ67" s="100">
        <f t="shared" si="426"/>
        <v>-339.07892614499906</v>
      </c>
      <c r="CA67" s="100">
        <f t="shared" si="426"/>
        <v>-757.70839261299989</v>
      </c>
      <c r="CB67" s="100">
        <f t="shared" si="426"/>
        <v>-308.23565099455118</v>
      </c>
      <c r="CC67" s="100">
        <f t="shared" si="426"/>
        <v>-1293.3240861756094</v>
      </c>
      <c r="CD67" s="100">
        <f t="shared" si="426"/>
        <v>-1158.4107741051394</v>
      </c>
      <c r="CE67" s="100">
        <f t="shared" si="426"/>
        <v>183.87156181202772</v>
      </c>
      <c r="CF67" s="100">
        <f t="shared" si="426"/>
        <v>-1188.7999956667991</v>
      </c>
      <c r="CG67" s="100">
        <f t="shared" si="426"/>
        <v>542.48034815000028</v>
      </c>
      <c r="CH67" s="100">
        <f t="shared" si="426"/>
        <v>915.84309534165368</v>
      </c>
      <c r="CI67" s="100">
        <f t="shared" si="426"/>
        <v>-1344.7950821403938</v>
      </c>
      <c r="CJ67" s="100">
        <f t="shared" si="426"/>
        <v>-575.52318369236855</v>
      </c>
      <c r="CK67" s="100">
        <f t="shared" si="426"/>
        <v>1260.4798461323862</v>
      </c>
      <c r="CL67" s="100">
        <f t="shared" si="426"/>
        <v>-952.47896137781208</v>
      </c>
      <c r="CM67" s="100">
        <f t="shared" si="426"/>
        <v>-1078.5018124383514</v>
      </c>
      <c r="CN67" s="100">
        <f t="shared" si="426"/>
        <v>-631.31788246446558</v>
      </c>
      <c r="CO67" s="100">
        <f t="shared" si="426"/>
        <v>-473.33276786286115</v>
      </c>
      <c r="CP67" s="100">
        <f t="shared" si="426"/>
        <v>-318.21667059650645</v>
      </c>
      <c r="CQ67" s="100">
        <f t="shared" si="426"/>
        <v>628.30381154083807</v>
      </c>
      <c r="CR67" s="100">
        <f t="shared" si="426"/>
        <v>-1858.4337191283812</v>
      </c>
      <c r="CS67" s="100">
        <f t="shared" si="426"/>
        <v>49.514234567641324</v>
      </c>
      <c r="CT67" s="100">
        <f t="shared" si="426"/>
        <v>1362.7045615332572</v>
      </c>
      <c r="CU67" s="100">
        <f t="shared" si="426"/>
        <v>730.48236806973728</v>
      </c>
      <c r="CV67" s="100">
        <f t="shared" si="426"/>
        <v>-4913.5290541216782</v>
      </c>
      <c r="CW67" s="100">
        <f t="shared" si="426"/>
        <v>4860.5350385385627</v>
      </c>
      <c r="CX67" s="100">
        <f t="shared" si="426"/>
        <v>-1986.4724158157514</v>
      </c>
      <c r="CY67" s="100">
        <f t="shared" si="426"/>
        <v>-1642.2679678161439</v>
      </c>
      <c r="CZ67" s="100">
        <f t="shared" si="426"/>
        <v>844.45775161726851</v>
      </c>
      <c r="DA67" s="100">
        <f t="shared" si="426"/>
        <v>1380.9270755763428</v>
      </c>
      <c r="DB67" s="100">
        <f t="shared" si="426"/>
        <v>-1923.3286317717993</v>
      </c>
      <c r="DC67" s="100">
        <f t="shared" si="426"/>
        <v>-1786.8538798868212</v>
      </c>
      <c r="DD67" s="100">
        <f t="shared" si="426"/>
        <v>-723.15265755332075</v>
      </c>
      <c r="DE67" s="100">
        <f t="shared" si="426"/>
        <v>-4520.1471531420775</v>
      </c>
      <c r="DF67" s="100">
        <f t="shared" si="426"/>
        <v>4632.396019676502</v>
      </c>
      <c r="DG67" s="100">
        <f t="shared" si="426"/>
        <v>-362.44306599750053</v>
      </c>
      <c r="DH67" s="100">
        <f t="shared" si="426"/>
        <v>-1533.1245689287171</v>
      </c>
      <c r="DI67" s="100">
        <f t="shared" si="426"/>
        <v>1476.1829179940014</v>
      </c>
      <c r="DJ67" s="100">
        <f t="shared" si="426"/>
        <v>-216.32865127627156</v>
      </c>
      <c r="DK67" s="100">
        <f t="shared" si="426"/>
        <v>-2439.6574680634258</v>
      </c>
      <c r="DL67" s="100">
        <f t="shared" si="426"/>
        <v>-764.73630684161981</v>
      </c>
      <c r="DM67" s="100">
        <f t="shared" si="426"/>
        <v>1781.6554158534982</v>
      </c>
      <c r="DN67" s="100">
        <f t="shared" si="426"/>
        <v>-1576.2738569636786</v>
      </c>
      <c r="DO67" s="100">
        <f t="shared" si="426"/>
        <v>760.36159561069508</v>
      </c>
      <c r="DP67" s="100">
        <f t="shared" si="426"/>
        <v>-1335.5670110421415</v>
      </c>
      <c r="DQ67" s="100">
        <f t="shared" si="426"/>
        <v>-7412.9306525136926</v>
      </c>
      <c r="DR67" s="100">
        <f t="shared" si="426"/>
        <v>3983.1748830133329</v>
      </c>
      <c r="DS67" s="100">
        <f t="shared" si="426"/>
        <v>194.73959264830773</v>
      </c>
      <c r="DT67" s="100">
        <f t="shared" si="426"/>
        <v>-2941.9256415216187</v>
      </c>
      <c r="DU67" s="100">
        <f t="shared" si="426"/>
        <v>1010.5104630971</v>
      </c>
      <c r="DV67" s="100">
        <f t="shared" si="426"/>
        <v>-1914.5121393696572</v>
      </c>
      <c r="DW67" s="100">
        <f t="shared" si="426"/>
        <v>-3506.1246741923551</v>
      </c>
      <c r="DX67" s="100">
        <f t="shared" si="426"/>
        <v>916.41950169800839</v>
      </c>
      <c r="DY67" s="100">
        <f t="shared" si="426"/>
        <v>-293.8970555729702</v>
      </c>
      <c r="DZ67" s="100">
        <f t="shared" si="426"/>
        <v>-2414.4587674455615</v>
      </c>
      <c r="EA67" s="100">
        <f t="shared" ref="EA67:GL67" si="427">+EA5-EA25</f>
        <v>-9.639773355829675</v>
      </c>
      <c r="EB67" s="100">
        <f t="shared" si="427"/>
        <v>-1597.8542663813605</v>
      </c>
      <c r="EC67" s="100">
        <f t="shared" si="427"/>
        <v>-4454.540942165906</v>
      </c>
      <c r="ED67" s="100">
        <f t="shared" si="427"/>
        <v>2684.4892705203929</v>
      </c>
      <c r="EE67" s="100">
        <f t="shared" si="427"/>
        <v>-787.12384453820232</v>
      </c>
      <c r="EF67" s="100">
        <f t="shared" si="427"/>
        <v>-9071.1248473489541</v>
      </c>
      <c r="EG67" s="100">
        <f t="shared" si="427"/>
        <v>9174.3397833938034</v>
      </c>
      <c r="EH67" s="100">
        <f t="shared" si="427"/>
        <v>-609.2110906614289</v>
      </c>
      <c r="EI67" s="100">
        <f t="shared" si="427"/>
        <v>-3315.6384563231368</v>
      </c>
      <c r="EJ67" s="100">
        <f t="shared" si="427"/>
        <v>-602.08990145723874</v>
      </c>
      <c r="EK67" s="100">
        <f t="shared" si="427"/>
        <v>508.07948698645851</v>
      </c>
      <c r="EL67" s="100">
        <f t="shared" si="427"/>
        <v>-2759.6599805690021</v>
      </c>
      <c r="EM67" s="100">
        <f t="shared" si="427"/>
        <v>-3035.4264562799599</v>
      </c>
      <c r="EN67" s="100">
        <f t="shared" si="427"/>
        <v>2295.1751000912482</v>
      </c>
      <c r="EO67" s="100">
        <f t="shared" si="427"/>
        <v>-3517.8187898271972</v>
      </c>
      <c r="EP67" s="100">
        <f t="shared" si="427"/>
        <v>6094.2827466153976</v>
      </c>
      <c r="EQ67" s="100">
        <f t="shared" si="427"/>
        <v>-1270.022352724769</v>
      </c>
      <c r="ER67" s="100">
        <f t="shared" si="427"/>
        <v>-4766.5227442066571</v>
      </c>
      <c r="ES67" s="100">
        <f t="shared" si="427"/>
        <v>3091.676510137353</v>
      </c>
      <c r="ET67" s="100">
        <f t="shared" si="427"/>
        <v>782.46739858478395</v>
      </c>
      <c r="EU67" s="100">
        <f t="shared" si="427"/>
        <v>-4507.842814579486</v>
      </c>
      <c r="EV67" s="100">
        <f t="shared" si="427"/>
        <v>-594.03682660860431</v>
      </c>
      <c r="EW67" s="100">
        <f t="shared" si="427"/>
        <v>-286.92947717203424</v>
      </c>
      <c r="EX67" s="100">
        <f t="shared" si="427"/>
        <v>142.91479573623292</v>
      </c>
      <c r="EY67" s="100">
        <f t="shared" si="427"/>
        <v>956.90787941612143</v>
      </c>
      <c r="EZ67" s="100">
        <f t="shared" si="427"/>
        <v>-746.91573221387443</v>
      </c>
      <c r="FA67" s="100">
        <f t="shared" si="427"/>
        <v>-4038.4257724768468</v>
      </c>
      <c r="FB67" s="100">
        <f t="shared" si="427"/>
        <v>2422.63003768208</v>
      </c>
      <c r="FC67" s="100">
        <f t="shared" si="427"/>
        <v>-873.74498045607834</v>
      </c>
      <c r="FD67" s="100">
        <f t="shared" si="427"/>
        <v>-14639.914398294477</v>
      </c>
      <c r="FE67" s="100">
        <f t="shared" si="427"/>
        <v>11132.19624256633</v>
      </c>
      <c r="FF67" s="100">
        <f t="shared" si="427"/>
        <v>173.65702477835657</v>
      </c>
      <c r="FG67" s="100">
        <f t="shared" si="427"/>
        <v>-5361.7341784708697</v>
      </c>
      <c r="FH67" s="100">
        <f t="shared" si="427"/>
        <v>-3686.0255806920322</v>
      </c>
      <c r="FI67" s="100">
        <f t="shared" si="427"/>
        <v>-532.86259223019442</v>
      </c>
      <c r="FJ67" s="100">
        <f t="shared" si="427"/>
        <v>-1826.5379226267178</v>
      </c>
      <c r="FK67" s="100">
        <f t="shared" si="427"/>
        <v>-1866.8100325821215</v>
      </c>
      <c r="FL67" s="100">
        <f t="shared" si="427"/>
        <v>-132.50042411309914</v>
      </c>
      <c r="FM67" s="100">
        <f t="shared" si="427"/>
        <v>-5831.6329489822638</v>
      </c>
      <c r="FN67" s="100">
        <f t="shared" si="427"/>
        <v>-763.88858086200344</v>
      </c>
      <c r="FO67" s="100">
        <f t="shared" si="427"/>
        <v>-1798.768696742005</v>
      </c>
      <c r="FP67" s="100">
        <f t="shared" si="427"/>
        <v>-862.12052108499847</v>
      </c>
      <c r="FQ67" s="100">
        <f t="shared" si="427"/>
        <v>2740.8891062169932</v>
      </c>
      <c r="FR67" s="100">
        <f t="shared" si="427"/>
        <v>581.95547713999986</v>
      </c>
      <c r="FS67" s="100">
        <f t="shared" si="427"/>
        <v>-7273.3174381539902</v>
      </c>
      <c r="FT67" s="100">
        <f t="shared" si="427"/>
        <v>711.03268935999586</v>
      </c>
      <c r="FU67" s="100">
        <f t="shared" si="427"/>
        <v>-402.54859607199614</v>
      </c>
      <c r="FV67" s="100">
        <f t="shared" si="427"/>
        <v>-4231.6691390795349</v>
      </c>
      <c r="FW67" s="100">
        <f t="shared" si="427"/>
        <v>-191.39466677899327</v>
      </c>
      <c r="FX67" s="100">
        <f t="shared" si="427"/>
        <v>901.1545760460067</v>
      </c>
      <c r="FY67" s="100">
        <f t="shared" si="427"/>
        <v>-7147.739680082992</v>
      </c>
      <c r="FZ67" s="100">
        <f t="shared" si="427"/>
        <v>4647.5323002209952</v>
      </c>
      <c r="GA67" s="100">
        <f t="shared" si="427"/>
        <v>-10612.374189050006</v>
      </c>
      <c r="GB67" s="100">
        <f t="shared" si="427"/>
        <v>-640.62803780899776</v>
      </c>
      <c r="GC67" s="100">
        <f t="shared" si="427"/>
        <v>2200.8307248280071</v>
      </c>
      <c r="GD67" s="100">
        <f t="shared" si="427"/>
        <v>867.45961472599447</v>
      </c>
      <c r="GE67" s="100">
        <f t="shared" si="427"/>
        <v>-8418.0886767699922</v>
      </c>
      <c r="GF67" s="100">
        <f t="shared" si="427"/>
        <v>-163.41279134899742</v>
      </c>
      <c r="GG67" s="100">
        <f t="shared" si="427"/>
        <v>-4160.748620270002</v>
      </c>
      <c r="GH67" s="100">
        <f t="shared" si="427"/>
        <v>-2392.6856643680003</v>
      </c>
      <c r="GI67" s="100">
        <f t="shared" si="427"/>
        <v>-1000.373485720007</v>
      </c>
      <c r="GJ67" s="100">
        <f t="shared" si="427"/>
        <v>-179.0277829389961</v>
      </c>
      <c r="GK67" s="100">
        <f t="shared" si="427"/>
        <v>-10912.785229227298</v>
      </c>
      <c r="GL67" s="100">
        <f t="shared" si="427"/>
        <v>4798.7642638640027</v>
      </c>
      <c r="GM67" s="100">
        <f t="shared" ref="GM67:HG67" si="428">+GM5-GM25</f>
        <v>-4786.3376594100009</v>
      </c>
      <c r="GN67" s="100">
        <f t="shared" si="428"/>
        <v>-13164.059366971</v>
      </c>
      <c r="GO67" s="100">
        <f t="shared" si="428"/>
        <v>4192.6830397859958</v>
      </c>
      <c r="GP67" s="100">
        <f t="shared" si="428"/>
        <v>4017.8212761059949</v>
      </c>
      <c r="GQ67" s="100">
        <f t="shared" si="428"/>
        <v>-9431.5573965539988</v>
      </c>
      <c r="GR67" s="100">
        <f t="shared" si="428"/>
        <v>-1081.1858635839963</v>
      </c>
      <c r="GS67" s="100">
        <f t="shared" si="428"/>
        <v>-4614.4549888180009</v>
      </c>
      <c r="GT67" s="100">
        <f t="shared" si="428"/>
        <v>-3995.0824809540063</v>
      </c>
      <c r="GU67" s="100">
        <f t="shared" si="428"/>
        <v>-9017.958224979986</v>
      </c>
      <c r="GV67" s="100">
        <f t="shared" si="428"/>
        <v>4502.6956654500063</v>
      </c>
      <c r="GW67" s="100">
        <f t="shared" si="428"/>
        <v>-10019.24359754999</v>
      </c>
      <c r="GX67" s="100">
        <f t="shared" si="428"/>
        <v>1274.3395725549926</v>
      </c>
      <c r="GY67" s="100">
        <f t="shared" si="428"/>
        <v>-3949.6394982880011</v>
      </c>
      <c r="GZ67" s="100">
        <f t="shared" si="428"/>
        <v>-4463.9508731359892</v>
      </c>
      <c r="HA67" s="100">
        <f t="shared" si="428"/>
        <v>-771.47018433499761</v>
      </c>
      <c r="HB67" s="100">
        <f t="shared" si="428"/>
        <v>-1719.2083826849994</v>
      </c>
      <c r="HC67" s="100">
        <f t="shared" si="428"/>
        <v>-9306.4978446999958</v>
      </c>
      <c r="HD67" s="100">
        <f t="shared" si="428"/>
        <v>-2788.0431510221897</v>
      </c>
      <c r="HE67" s="100">
        <f t="shared" si="428"/>
        <v>-6203.8714937619952</v>
      </c>
      <c r="HF67" s="100">
        <f t="shared" si="428"/>
        <v>-5017.445518333996</v>
      </c>
      <c r="HG67" s="100">
        <f t="shared" si="428"/>
        <v>-6112.4602681820033</v>
      </c>
      <c r="HH67" s="100">
        <f t="shared" ref="HH67:HM67" si="429">+HH5-HH25</f>
        <v>-5439.9475186800046</v>
      </c>
      <c r="HI67" s="100">
        <f t="shared" si="429"/>
        <v>-11054.497259619995</v>
      </c>
      <c r="HJ67" s="100">
        <f t="shared" si="429"/>
        <v>3798.7657673389986</v>
      </c>
      <c r="HK67" s="100">
        <f t="shared" si="429"/>
        <v>-4098.63527436</v>
      </c>
      <c r="HL67" s="100">
        <f t="shared" si="429"/>
        <v>-8917.6843232489991</v>
      </c>
      <c r="HM67" s="100">
        <f t="shared" si="429"/>
        <v>4446.4622600900038</v>
      </c>
      <c r="HN67" s="100">
        <f t="shared" ref="HN67:HU67" si="430">+HN5-HN25</f>
        <v>2178.8064764779992</v>
      </c>
      <c r="HO67" s="100">
        <f t="shared" si="430"/>
        <v>-13172.184532333995</v>
      </c>
      <c r="HP67" s="100">
        <f t="shared" si="430"/>
        <v>-3300.0957146419969</v>
      </c>
      <c r="HQ67" s="100">
        <f t="shared" si="430"/>
        <v>-3953.4013059179924</v>
      </c>
      <c r="HR67" s="100">
        <f t="shared" si="430"/>
        <v>-6428.6474216229981</v>
      </c>
      <c r="HS67" s="100">
        <f t="shared" si="430"/>
        <v>-5559.5665580890054</v>
      </c>
      <c r="HT67" s="100">
        <f t="shared" si="430"/>
        <v>-4343.3292694019983</v>
      </c>
      <c r="HU67" s="100">
        <f t="shared" si="430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431">+HZ5-HZ25</f>
        <v>1271.9151431199934</v>
      </c>
      <c r="IA67" s="100">
        <f t="shared" si="431"/>
        <v>-14982.907525640003</v>
      </c>
      <c r="IB67" s="100">
        <f t="shared" si="431"/>
        <v>-2907.5793027379987</v>
      </c>
      <c r="IC67" s="100">
        <f t="shared" si="431"/>
        <v>-1226.3098155389962</v>
      </c>
      <c r="ID67" s="100">
        <f t="shared" si="431"/>
        <v>-6236.7441067199834</v>
      </c>
      <c r="IE67" s="100">
        <f t="shared" si="431"/>
        <v>10108.637815671638</v>
      </c>
      <c r="IF67" s="100">
        <f t="shared" si="431"/>
        <v>-4985.4154706764893</v>
      </c>
      <c r="IG67" s="100">
        <f t="shared" si="431"/>
        <v>-11643.65947035297</v>
      </c>
      <c r="IH67" s="100">
        <f t="shared" ref="IH67:IS67" si="432">+IH5-IH25</f>
        <v>3839.245426050853</v>
      </c>
      <c r="II67" s="100">
        <f t="shared" si="432"/>
        <v>-3541.492058340853</v>
      </c>
      <c r="IJ67" s="100">
        <f t="shared" si="432"/>
        <v>-3853.9305640983221</v>
      </c>
      <c r="IK67" s="100">
        <f t="shared" si="432"/>
        <v>-5001.1267038089063</v>
      </c>
      <c r="IL67" s="100">
        <f t="shared" si="432"/>
        <v>-3803.506221980213</v>
      </c>
      <c r="IM67" s="100">
        <f t="shared" si="432"/>
        <v>-14610.476672793622</v>
      </c>
      <c r="IN67" s="100">
        <f t="shared" si="432"/>
        <v>-1965.9310310059882</v>
      </c>
      <c r="IO67" s="100">
        <f t="shared" si="432"/>
        <v>-64.514103471068665</v>
      </c>
      <c r="IP67" s="100">
        <f t="shared" si="432"/>
        <v>-4945.3131684718683</v>
      </c>
      <c r="IQ67" s="100">
        <f t="shared" si="432"/>
        <v>550.03151765999792</v>
      </c>
      <c r="IR67" s="100">
        <f t="shared" si="432"/>
        <v>-6394.3909714190086</v>
      </c>
      <c r="IS67" s="100">
        <f t="shared" si="432"/>
        <v>-20781.268211679984</v>
      </c>
      <c r="IT67" s="100">
        <f t="shared" ref="IT67:IV67" si="433">+IT5-IT25</f>
        <v>3607.9949148099986</v>
      </c>
      <c r="IU67" s="100">
        <f t="shared" si="433"/>
        <v>-35015.699703269987</v>
      </c>
      <c r="IV67" s="100">
        <f t="shared" si="433"/>
        <v>15726.102550790005</v>
      </c>
      <c r="IW67" s="100">
        <f t="shared" ref="IW67:IX67" si="434">+IW5-IW25</f>
        <v>811.76875518997986</v>
      </c>
      <c r="IX67" s="100">
        <f t="shared" si="434"/>
        <v>-14498.731571669996</v>
      </c>
      <c r="IY67" s="100">
        <f t="shared" ref="IY67:JA67" si="435">+IY5-IY25</f>
        <v>-28243.53468389</v>
      </c>
      <c r="IZ67" s="100">
        <f t="shared" si="435"/>
        <v>-7076.8367360400152</v>
      </c>
      <c r="JA67" s="100">
        <f t="shared" si="435"/>
        <v>-7520.4314348582557</v>
      </c>
      <c r="JB67" s="100">
        <f t="shared" ref="JB67:JC67" si="436">+JB5-JB25</f>
        <v>-582.90414926517406</v>
      </c>
      <c r="JC67" s="100">
        <f t="shared" si="436"/>
        <v>-6625.0270186078851</v>
      </c>
      <c r="JD67" s="100">
        <f t="shared" ref="JD67:JE67" si="437">+JD5-JD25</f>
        <v>-8048.4623120118922</v>
      </c>
      <c r="JE67" s="100">
        <f t="shared" si="437"/>
        <v>-27477.754212293592</v>
      </c>
      <c r="JF67" s="100">
        <f t="shared" ref="JF67:JG67" si="438">+JF5-JF25</f>
        <v>3741.0170413099986</v>
      </c>
      <c r="JG67" s="100">
        <f t="shared" si="438"/>
        <v>-12896.163440017917</v>
      </c>
      <c r="JH67" s="100">
        <f t="shared" ref="JH67:JI67" si="439">+JH5-JH25</f>
        <v>-34867.608384672654</v>
      </c>
      <c r="JI67" s="100">
        <f t="shared" si="439"/>
        <v>29307.690512559995</v>
      </c>
      <c r="JJ67" s="100">
        <f t="shared" ref="JJ67:JK67" si="440">+JJ5-JJ25</f>
        <v>-2982.7266661719914</v>
      </c>
      <c r="JK67" s="100">
        <f t="shared" si="440"/>
        <v>-25177.441278799975</v>
      </c>
      <c r="JL67" s="100">
        <f t="shared" ref="JL67:JM67" si="441">+JL5-JL25</f>
        <v>-10428.009369206826</v>
      </c>
      <c r="JM67" s="100">
        <f t="shared" si="441"/>
        <v>-9025.0373806297066</v>
      </c>
      <c r="JN67" s="100">
        <f t="shared" ref="JN67:JO67" si="442">+JN5-JN25</f>
        <v>-6800.5533739285529</v>
      </c>
      <c r="JO67" s="100">
        <f t="shared" si="442"/>
        <v>877.49712899287988</v>
      </c>
      <c r="JP67" s="100">
        <f t="shared" ref="JP67" si="443">+JP5-JP25</f>
        <v>-8092.6342215494515</v>
      </c>
      <c r="JQ67" s="100">
        <f t="shared" ref="JQ67:JR67" si="444">+JQ5-JQ25</f>
        <v>-21858.593336269078</v>
      </c>
      <c r="JR67" s="100">
        <f t="shared" si="444"/>
        <v>5553.6648233134474</v>
      </c>
      <c r="JS67" s="100">
        <f t="shared" ref="JS67:JT67" si="445">+JS5-JS25</f>
        <v>-3155.5899707091376</v>
      </c>
      <c r="JT67" s="100">
        <f t="shared" si="445"/>
        <v>5.9601425434011617</v>
      </c>
      <c r="JU67" s="100">
        <f t="shared" ref="JU67:JV67" si="446">+JU5-JU25</f>
        <v>-613.01355754592078</v>
      </c>
      <c r="JV67" s="100">
        <f t="shared" si="446"/>
        <v>3668.5896453199093</v>
      </c>
      <c r="JW67" s="100">
        <f t="shared" ref="JW67:JX67" si="447">+JW5-JW25</f>
        <v>-20848.074811979379</v>
      </c>
      <c r="JX67" s="100">
        <f t="shared" si="447"/>
        <v>-6349.5136681543809</v>
      </c>
      <c r="JY67" s="100">
        <f t="shared" ref="JY67:JZ67" si="448">+JY5-JY25</f>
        <v>-6021.8291652563348</v>
      </c>
      <c r="JZ67" s="100">
        <f t="shared" si="448"/>
        <v>-5557.9988057769369</v>
      </c>
      <c r="KA67" s="100">
        <f t="shared" ref="KA67:KB67" si="449">+KA5-KA25</f>
        <v>-8183.6170035531104</v>
      </c>
      <c r="KB67" s="100">
        <f t="shared" si="449"/>
        <v>-10500.667728347922</v>
      </c>
      <c r="KC67" s="100">
        <f t="shared" ref="KC67:KD67" si="450">+KC5-KC25</f>
        <v>-36104.253295240997</v>
      </c>
      <c r="KD67" s="100">
        <f t="shared" si="450"/>
        <v>2270.9366972504213</v>
      </c>
      <c r="KE67" s="100">
        <f t="shared" ref="KE67:KF67" si="451">+KE5-KE25</f>
        <v>-10316.574548802586</v>
      </c>
      <c r="KF67" s="100">
        <f t="shared" si="451"/>
        <v>-42257.679830419918</v>
      </c>
      <c r="KG67" s="100">
        <f t="shared" ref="KG67:KH67" si="452">+KG5-KG25</f>
        <v>32332.40109088023</v>
      </c>
      <c r="KH67" s="100">
        <f t="shared" si="452"/>
        <v>-943.40056690333586</v>
      </c>
      <c r="KI67" s="100">
        <f t="shared" ref="KI67:KM67" si="453">+KI5-KI25</f>
        <v>-22749.003806874141</v>
      </c>
      <c r="KJ67" s="100">
        <f t="shared" ref="KJ67" si="454">+KJ5-KJ25</f>
        <v>-7645.7034497763234</v>
      </c>
      <c r="KK67" s="100">
        <f t="shared" si="453"/>
        <v>-8209.2991531871958</v>
      </c>
      <c r="KL67" s="100">
        <f t="shared" si="453"/>
        <v>-6886.8991114583041</v>
      </c>
      <c r="KM67" s="100">
        <f t="shared" si="453"/>
        <v>-8471.4869040089397</v>
      </c>
      <c r="KN67" s="100">
        <f t="shared" ref="KN67:KO67" si="455">+KN5-KN25</f>
        <v>-5486.2000197812595</v>
      </c>
      <c r="KO67" s="100">
        <f t="shared" si="455"/>
        <v>-17275.031726496309</v>
      </c>
      <c r="KP67" s="100">
        <f t="shared" ref="KP67:KQ67" si="456">+KP5-KP25</f>
        <v>2467.7672041546903</v>
      </c>
      <c r="KQ67" s="100">
        <f t="shared" si="456"/>
        <v>-12475.081850329618</v>
      </c>
      <c r="KR67" s="100">
        <f t="shared" ref="KR67" si="457">+KR5-KR25</f>
        <v>-10469.564828453294</v>
      </c>
    </row>
    <row r="68" spans="1:304" x14ac:dyDescent="0.25">
      <c r="JF68" s="141"/>
      <c r="JG68" s="141"/>
      <c r="JH68" s="141"/>
      <c r="JI68" s="141"/>
      <c r="JK68" s="144"/>
      <c r="JL68" s="144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304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304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  <c r="KC70" s="140"/>
    </row>
    <row r="71" spans="1:304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 xr:uid="{00000000-0004-0000-0300-000000000000}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O78"/>
  <sheetViews>
    <sheetView showGridLines="0" zoomScaleNormal="100" workbookViewId="0">
      <pane xSplit="1" ySplit="4" topLeftCell="KG5" activePane="bottomRight" state="frozen"/>
      <selection sqref="A1:A65536"/>
      <selection pane="topRight" sqref="A1:A65536"/>
      <selection pane="bottomLeft" sqref="A1:A65536"/>
      <selection pane="bottomRight" activeCell="KS14" sqref="KS14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301" ht="24.75" customHeight="1" x14ac:dyDescent="0.25">
      <c r="A1" s="18" t="s">
        <v>260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</row>
    <row r="2" spans="1:301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</row>
    <row r="3" spans="1:301" ht="18.75" customHeight="1" thickBot="1" x14ac:dyDescent="0.3">
      <c r="A3" s="99" t="s">
        <v>200</v>
      </c>
    </row>
    <row r="4" spans="1:30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</row>
    <row r="5" spans="1:301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193.46503520701208</v>
      </c>
      <c r="JG5" s="11">
        <f t="shared" ref="JG5:JH5" si="9">+JG7+JG19</f>
        <v>-121.92252949954576</v>
      </c>
      <c r="JH5" s="11">
        <f t="shared" si="9"/>
        <v>-1182.3626049541685</v>
      </c>
      <c r="JI5" s="11">
        <f t="shared" ref="JI5:JJ5" si="10">+JI7+JI19</f>
        <v>-1235.5608854666666</v>
      </c>
      <c r="JJ5" s="11">
        <f t="shared" si="10"/>
        <v>-1050.6039522282795</v>
      </c>
      <c r="JK5" s="11">
        <f t="shared" ref="JK5:JL5" si="11">+JK7+JK19</f>
        <v>-984.51962366112116</v>
      </c>
      <c r="JL5" s="11">
        <f t="shared" si="11"/>
        <v>-831.82532046684094</v>
      </c>
      <c r="JM5" s="11">
        <f t="shared" ref="JM5:JN5" si="12">+JM7+JM19</f>
        <v>-264.86910383991329</v>
      </c>
      <c r="JN5" s="11">
        <f t="shared" si="12"/>
        <v>238.59766740164332</v>
      </c>
      <c r="JO5" s="11">
        <f t="shared" ref="JO5:JP5" si="13">+JO7+JO19</f>
        <v>5137.2047413319651</v>
      </c>
      <c r="JP5" s="11">
        <f t="shared" si="13"/>
        <v>-146.88767621962484</v>
      </c>
      <c r="JQ5" s="11">
        <f t="shared" ref="JQ5:JR5" si="14">+JQ7+JQ19</f>
        <v>-61.176978015921463</v>
      </c>
      <c r="JR5" s="11">
        <f t="shared" si="14"/>
        <v>-62.611712441135047</v>
      </c>
      <c r="JS5" s="11">
        <f t="shared" ref="JS5:JT5" si="15">+JS7+JS19</f>
        <v>-330.83360410472153</v>
      </c>
      <c r="JT5" s="11">
        <f t="shared" si="15"/>
        <v>-265.20696915393017</v>
      </c>
      <c r="JU5" s="11">
        <f t="shared" ref="JU5:JV5" si="16">+JU7+JU19</f>
        <v>-91.244906797585486</v>
      </c>
      <c r="JV5" s="11">
        <f t="shared" si="16"/>
        <v>-36.009669807767743</v>
      </c>
      <c r="JW5" s="11">
        <f t="shared" ref="JW5:JX5" si="17">+JW7+JW19</f>
        <v>-83.774888908441113</v>
      </c>
      <c r="JX5" s="11">
        <f t="shared" si="17"/>
        <v>-113.63403717458763</v>
      </c>
      <c r="JY5" s="11">
        <f t="shared" ref="JY5:JZ5" si="18">+JY7+JY19</f>
        <v>-65.234616760323206</v>
      </c>
      <c r="JZ5" s="11">
        <f t="shared" si="18"/>
        <v>-43.9292936425881</v>
      </c>
      <c r="KA5" s="11">
        <f t="shared" ref="KA5:KB5" si="19">+KA7+KA19</f>
        <v>-0.44096563000000016</v>
      </c>
      <c r="KB5" s="11">
        <f t="shared" si="19"/>
        <v>-108.25585806296111</v>
      </c>
      <c r="KC5" s="11">
        <f t="shared" ref="KC5:KD5" si="20">+KC7+KC19</f>
        <v>-41.695863118536664</v>
      </c>
      <c r="KD5" s="11">
        <f t="shared" si="20"/>
        <v>0</v>
      </c>
      <c r="KE5" s="11">
        <f t="shared" ref="KE5:KF5" si="21">+KE7+KE19</f>
        <v>0</v>
      </c>
      <c r="KF5" s="11">
        <f t="shared" si="21"/>
        <v>0</v>
      </c>
      <c r="KG5" s="11">
        <f t="shared" ref="KG5:KH5" si="22">+KG7+KG19</f>
        <v>0</v>
      </c>
      <c r="KH5" s="11">
        <f t="shared" si="22"/>
        <v>0</v>
      </c>
      <c r="KI5" s="11">
        <f t="shared" ref="KI5" si="23">+KI7+KI19</f>
        <v>0</v>
      </c>
      <c r="KJ5" s="11">
        <f t="shared" ref="KJ5:KL5" si="24">+KJ7+KJ19</f>
        <v>0</v>
      </c>
      <c r="KK5" s="11">
        <f t="shared" ref="KK5" si="25">+KK7+KK19</f>
        <v>0</v>
      </c>
      <c r="KL5" s="11">
        <f t="shared" si="24"/>
        <v>0</v>
      </c>
      <c r="KM5" s="11">
        <f t="shared" ref="KM5:KN5" si="26">+KM7+KM19</f>
        <v>0</v>
      </c>
      <c r="KN5" s="11">
        <f t="shared" si="26"/>
        <v>0</v>
      </c>
      <c r="KO5" s="11">
        <f t="shared" ref="KO5" si="27">+KO7+KO19</f>
        <v>0</v>
      </c>
    </row>
    <row r="6" spans="1:301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</row>
    <row r="7" spans="1:301" x14ac:dyDescent="0.25">
      <c r="A7" s="82" t="s">
        <v>33</v>
      </c>
      <c r="B7" s="7">
        <f t="shared" ref="B7:BM7" si="28">+B8+B9+SUM(B12:B18)</f>
        <v>0</v>
      </c>
      <c r="C7" s="7">
        <f t="shared" si="28"/>
        <v>0</v>
      </c>
      <c r="D7" s="7">
        <f t="shared" si="28"/>
        <v>0</v>
      </c>
      <c r="E7" s="7">
        <f t="shared" si="28"/>
        <v>0</v>
      </c>
      <c r="F7" s="7">
        <f t="shared" si="28"/>
        <v>0</v>
      </c>
      <c r="G7" s="7">
        <f t="shared" si="28"/>
        <v>0</v>
      </c>
      <c r="H7" s="7">
        <f t="shared" si="28"/>
        <v>0</v>
      </c>
      <c r="I7" s="7">
        <f t="shared" si="28"/>
        <v>0</v>
      </c>
      <c r="J7" s="7">
        <f t="shared" si="28"/>
        <v>0</v>
      </c>
      <c r="K7" s="7">
        <f t="shared" si="28"/>
        <v>0</v>
      </c>
      <c r="L7" s="7">
        <f t="shared" si="28"/>
        <v>0</v>
      </c>
      <c r="M7" s="7">
        <f t="shared" si="28"/>
        <v>0</v>
      </c>
      <c r="N7" s="7">
        <f t="shared" si="28"/>
        <v>0</v>
      </c>
      <c r="O7" s="7">
        <f t="shared" si="28"/>
        <v>0</v>
      </c>
      <c r="P7" s="7">
        <f t="shared" si="28"/>
        <v>0</v>
      </c>
      <c r="Q7" s="7">
        <f t="shared" si="28"/>
        <v>0</v>
      </c>
      <c r="R7" s="7">
        <f t="shared" si="28"/>
        <v>0</v>
      </c>
      <c r="S7" s="7">
        <f t="shared" si="28"/>
        <v>0</v>
      </c>
      <c r="T7" s="7">
        <f t="shared" si="28"/>
        <v>0</v>
      </c>
      <c r="U7" s="7">
        <f t="shared" si="28"/>
        <v>0</v>
      </c>
      <c r="V7" s="7">
        <f t="shared" si="28"/>
        <v>0</v>
      </c>
      <c r="W7" s="7">
        <f t="shared" si="28"/>
        <v>0</v>
      </c>
      <c r="X7" s="7">
        <f t="shared" si="28"/>
        <v>0</v>
      </c>
      <c r="Y7" s="7">
        <f t="shared" si="28"/>
        <v>0</v>
      </c>
      <c r="Z7" s="7">
        <f t="shared" si="28"/>
        <v>0</v>
      </c>
      <c r="AA7" s="7">
        <f t="shared" si="28"/>
        <v>0</v>
      </c>
      <c r="AB7" s="7">
        <f t="shared" si="28"/>
        <v>0</v>
      </c>
      <c r="AC7" s="7">
        <f t="shared" si="28"/>
        <v>0</v>
      </c>
      <c r="AD7" s="7">
        <f t="shared" si="28"/>
        <v>0</v>
      </c>
      <c r="AE7" s="7">
        <f t="shared" si="28"/>
        <v>0</v>
      </c>
      <c r="AF7" s="7">
        <f t="shared" si="28"/>
        <v>0</v>
      </c>
      <c r="AG7" s="7">
        <f t="shared" si="28"/>
        <v>0</v>
      </c>
      <c r="AH7" s="7">
        <f t="shared" si="28"/>
        <v>0</v>
      </c>
      <c r="AI7" s="7">
        <f t="shared" si="28"/>
        <v>0</v>
      </c>
      <c r="AJ7" s="7">
        <f t="shared" si="28"/>
        <v>0</v>
      </c>
      <c r="AK7" s="7">
        <f t="shared" si="28"/>
        <v>0</v>
      </c>
      <c r="AL7" s="7">
        <f t="shared" si="28"/>
        <v>0</v>
      </c>
      <c r="AM7" s="7">
        <f t="shared" si="28"/>
        <v>0</v>
      </c>
      <c r="AN7" s="7">
        <f t="shared" si="28"/>
        <v>0</v>
      </c>
      <c r="AO7" s="7">
        <f t="shared" si="28"/>
        <v>0</v>
      </c>
      <c r="AP7" s="7">
        <f t="shared" si="28"/>
        <v>0</v>
      </c>
      <c r="AQ7" s="7">
        <f t="shared" si="28"/>
        <v>0</v>
      </c>
      <c r="AR7" s="7">
        <f t="shared" si="28"/>
        <v>0</v>
      </c>
      <c r="AS7" s="7">
        <f t="shared" si="28"/>
        <v>0</v>
      </c>
      <c r="AT7" s="7">
        <f t="shared" si="28"/>
        <v>0</v>
      </c>
      <c r="AU7" s="7">
        <f t="shared" si="28"/>
        <v>0</v>
      </c>
      <c r="AV7" s="7">
        <f t="shared" si="28"/>
        <v>0</v>
      </c>
      <c r="AW7" s="7">
        <f t="shared" si="28"/>
        <v>0</v>
      </c>
      <c r="AX7" s="7">
        <f t="shared" si="28"/>
        <v>0</v>
      </c>
      <c r="AY7" s="7">
        <f t="shared" si="28"/>
        <v>0</v>
      </c>
      <c r="AZ7" s="7">
        <f t="shared" si="28"/>
        <v>0</v>
      </c>
      <c r="BA7" s="7">
        <f t="shared" si="28"/>
        <v>0</v>
      </c>
      <c r="BB7" s="7">
        <f t="shared" si="28"/>
        <v>0</v>
      </c>
      <c r="BC7" s="7">
        <f t="shared" si="28"/>
        <v>0</v>
      </c>
      <c r="BD7" s="7">
        <f t="shared" si="28"/>
        <v>0</v>
      </c>
      <c r="BE7" s="7">
        <f t="shared" si="28"/>
        <v>0</v>
      </c>
      <c r="BF7" s="7">
        <f t="shared" si="28"/>
        <v>0</v>
      </c>
      <c r="BG7" s="7">
        <f t="shared" si="28"/>
        <v>0</v>
      </c>
      <c r="BH7" s="7">
        <f t="shared" si="28"/>
        <v>0</v>
      </c>
      <c r="BI7" s="7">
        <f t="shared" si="28"/>
        <v>0</v>
      </c>
      <c r="BJ7" s="7">
        <f t="shared" si="28"/>
        <v>0</v>
      </c>
      <c r="BK7" s="7">
        <f t="shared" si="28"/>
        <v>0</v>
      </c>
      <c r="BL7" s="7">
        <f t="shared" si="28"/>
        <v>0</v>
      </c>
      <c r="BM7" s="7">
        <f t="shared" si="28"/>
        <v>0</v>
      </c>
      <c r="BN7" s="7">
        <f t="shared" ref="BN7:DY7" si="29">+BN8+BN9+SUM(BN12:BN18)</f>
        <v>0</v>
      </c>
      <c r="BO7" s="7">
        <f t="shared" si="29"/>
        <v>0</v>
      </c>
      <c r="BP7" s="7">
        <f t="shared" si="29"/>
        <v>0</v>
      </c>
      <c r="BQ7" s="7">
        <f t="shared" si="29"/>
        <v>0</v>
      </c>
      <c r="BR7" s="7">
        <f t="shared" si="29"/>
        <v>0</v>
      </c>
      <c r="BS7" s="7">
        <f t="shared" si="29"/>
        <v>0</v>
      </c>
      <c r="BT7" s="7">
        <f t="shared" si="29"/>
        <v>0</v>
      </c>
      <c r="BU7" s="7">
        <f t="shared" si="29"/>
        <v>0</v>
      </c>
      <c r="BV7" s="7">
        <f t="shared" si="29"/>
        <v>0</v>
      </c>
      <c r="BW7" s="7">
        <f t="shared" si="29"/>
        <v>0</v>
      </c>
      <c r="BX7" s="7">
        <f t="shared" si="29"/>
        <v>0</v>
      </c>
      <c r="BY7" s="7">
        <f t="shared" si="29"/>
        <v>0</v>
      </c>
      <c r="BZ7" s="7">
        <f t="shared" si="29"/>
        <v>0</v>
      </c>
      <c r="CA7" s="7">
        <f t="shared" si="29"/>
        <v>0</v>
      </c>
      <c r="CB7" s="7">
        <f t="shared" si="29"/>
        <v>0</v>
      </c>
      <c r="CC7" s="7">
        <f t="shared" si="29"/>
        <v>0</v>
      </c>
      <c r="CD7" s="7">
        <f t="shared" si="29"/>
        <v>0</v>
      </c>
      <c r="CE7" s="7">
        <f t="shared" si="29"/>
        <v>0</v>
      </c>
      <c r="CF7" s="7">
        <f t="shared" si="29"/>
        <v>0</v>
      </c>
      <c r="CG7" s="7">
        <f t="shared" si="29"/>
        <v>0</v>
      </c>
      <c r="CH7" s="7">
        <f t="shared" si="29"/>
        <v>0</v>
      </c>
      <c r="CI7" s="7">
        <f t="shared" si="29"/>
        <v>0</v>
      </c>
      <c r="CJ7" s="7">
        <f t="shared" si="29"/>
        <v>0</v>
      </c>
      <c r="CK7" s="7">
        <f t="shared" si="29"/>
        <v>0</v>
      </c>
      <c r="CL7" s="7">
        <f t="shared" si="29"/>
        <v>0</v>
      </c>
      <c r="CM7" s="7">
        <f t="shared" si="29"/>
        <v>0</v>
      </c>
      <c r="CN7" s="7">
        <f t="shared" si="29"/>
        <v>0</v>
      </c>
      <c r="CO7" s="7">
        <f t="shared" si="29"/>
        <v>0</v>
      </c>
      <c r="CP7" s="7">
        <f t="shared" si="29"/>
        <v>0</v>
      </c>
      <c r="CQ7" s="7">
        <f t="shared" si="29"/>
        <v>0</v>
      </c>
      <c r="CR7" s="7">
        <f t="shared" si="29"/>
        <v>0</v>
      </c>
      <c r="CS7" s="7">
        <f t="shared" si="29"/>
        <v>0</v>
      </c>
      <c r="CT7" s="7">
        <f t="shared" si="29"/>
        <v>0</v>
      </c>
      <c r="CU7" s="7">
        <f t="shared" si="29"/>
        <v>0</v>
      </c>
      <c r="CV7" s="7">
        <f t="shared" si="29"/>
        <v>0</v>
      </c>
      <c r="CW7" s="7">
        <f t="shared" si="29"/>
        <v>0</v>
      </c>
      <c r="CX7" s="7">
        <f t="shared" si="29"/>
        <v>0</v>
      </c>
      <c r="CY7" s="7">
        <f t="shared" si="29"/>
        <v>0</v>
      </c>
      <c r="CZ7" s="7">
        <f t="shared" si="29"/>
        <v>0</v>
      </c>
      <c r="DA7" s="7">
        <f t="shared" si="29"/>
        <v>0</v>
      </c>
      <c r="DB7" s="7">
        <f t="shared" si="29"/>
        <v>0</v>
      </c>
      <c r="DC7" s="7">
        <f t="shared" si="29"/>
        <v>0</v>
      </c>
      <c r="DD7" s="7">
        <f t="shared" si="29"/>
        <v>0</v>
      </c>
      <c r="DE7" s="7">
        <f t="shared" si="29"/>
        <v>0</v>
      </c>
      <c r="DF7" s="7">
        <f t="shared" si="29"/>
        <v>0</v>
      </c>
      <c r="DG7" s="7">
        <f t="shared" si="29"/>
        <v>0</v>
      </c>
      <c r="DH7" s="7">
        <f t="shared" si="29"/>
        <v>0</v>
      </c>
      <c r="DI7" s="7">
        <f t="shared" si="29"/>
        <v>0</v>
      </c>
      <c r="DJ7" s="7">
        <f t="shared" si="29"/>
        <v>0</v>
      </c>
      <c r="DK7" s="7">
        <f t="shared" si="29"/>
        <v>0</v>
      </c>
      <c r="DL7" s="7">
        <f t="shared" si="29"/>
        <v>0</v>
      </c>
      <c r="DM7" s="7">
        <f t="shared" si="29"/>
        <v>0</v>
      </c>
      <c r="DN7" s="7">
        <f t="shared" si="29"/>
        <v>0</v>
      </c>
      <c r="DO7" s="7">
        <f t="shared" si="29"/>
        <v>0</v>
      </c>
      <c r="DP7" s="7">
        <f t="shared" si="29"/>
        <v>0</v>
      </c>
      <c r="DQ7" s="7">
        <f t="shared" si="29"/>
        <v>0</v>
      </c>
      <c r="DR7" s="7">
        <f t="shared" si="29"/>
        <v>0</v>
      </c>
      <c r="DS7" s="7">
        <f t="shared" si="29"/>
        <v>0</v>
      </c>
      <c r="DT7" s="7">
        <f t="shared" si="29"/>
        <v>0</v>
      </c>
      <c r="DU7" s="7">
        <f t="shared" si="29"/>
        <v>0</v>
      </c>
      <c r="DV7" s="7">
        <f t="shared" si="29"/>
        <v>0</v>
      </c>
      <c r="DW7" s="7">
        <f t="shared" si="29"/>
        <v>0</v>
      </c>
      <c r="DX7" s="7">
        <f t="shared" si="29"/>
        <v>0</v>
      </c>
      <c r="DY7" s="7">
        <f t="shared" si="29"/>
        <v>0</v>
      </c>
      <c r="DZ7" s="7">
        <f t="shared" ref="DZ7:GK7" si="30">+DZ8+DZ9+SUM(DZ12:DZ18)</f>
        <v>0</v>
      </c>
      <c r="EA7" s="7">
        <f t="shared" si="30"/>
        <v>0</v>
      </c>
      <c r="EB7" s="7">
        <f t="shared" si="30"/>
        <v>0</v>
      </c>
      <c r="EC7" s="7">
        <f t="shared" si="30"/>
        <v>0</v>
      </c>
      <c r="ED7" s="7">
        <f t="shared" si="30"/>
        <v>0</v>
      </c>
      <c r="EE7" s="7">
        <f t="shared" si="30"/>
        <v>0</v>
      </c>
      <c r="EF7" s="7">
        <f t="shared" si="30"/>
        <v>0</v>
      </c>
      <c r="EG7" s="7">
        <f t="shared" si="30"/>
        <v>0</v>
      </c>
      <c r="EH7" s="7">
        <f t="shared" si="30"/>
        <v>0</v>
      </c>
      <c r="EI7" s="7">
        <f t="shared" si="30"/>
        <v>0</v>
      </c>
      <c r="EJ7" s="7">
        <f t="shared" si="30"/>
        <v>0</v>
      </c>
      <c r="EK7" s="7">
        <f t="shared" si="30"/>
        <v>0</v>
      </c>
      <c r="EL7" s="7">
        <f t="shared" si="30"/>
        <v>0</v>
      </c>
      <c r="EM7" s="7">
        <f t="shared" si="30"/>
        <v>0</v>
      </c>
      <c r="EN7" s="7">
        <f t="shared" si="30"/>
        <v>0</v>
      </c>
      <c r="EO7" s="7">
        <f t="shared" si="30"/>
        <v>0</v>
      </c>
      <c r="EP7" s="7">
        <f t="shared" si="30"/>
        <v>0</v>
      </c>
      <c r="EQ7" s="7">
        <f t="shared" si="30"/>
        <v>0</v>
      </c>
      <c r="ER7" s="7">
        <f t="shared" si="30"/>
        <v>0</v>
      </c>
      <c r="ES7" s="7">
        <f t="shared" si="30"/>
        <v>0</v>
      </c>
      <c r="ET7" s="7">
        <f t="shared" si="30"/>
        <v>0</v>
      </c>
      <c r="EU7" s="7">
        <f t="shared" si="30"/>
        <v>0</v>
      </c>
      <c r="EV7" s="7">
        <f t="shared" si="30"/>
        <v>0</v>
      </c>
      <c r="EW7" s="7">
        <f t="shared" si="30"/>
        <v>0</v>
      </c>
      <c r="EX7" s="7">
        <f t="shared" si="30"/>
        <v>0</v>
      </c>
      <c r="EY7" s="7">
        <f t="shared" si="30"/>
        <v>0</v>
      </c>
      <c r="EZ7" s="7">
        <f t="shared" si="30"/>
        <v>0</v>
      </c>
      <c r="FA7" s="7">
        <f t="shared" si="30"/>
        <v>0</v>
      </c>
      <c r="FB7" s="7">
        <f t="shared" si="30"/>
        <v>0</v>
      </c>
      <c r="FC7" s="7">
        <f t="shared" si="30"/>
        <v>0</v>
      </c>
      <c r="FD7" s="7">
        <f t="shared" si="30"/>
        <v>0</v>
      </c>
      <c r="FE7" s="7">
        <f t="shared" si="30"/>
        <v>0</v>
      </c>
      <c r="FF7" s="7">
        <f t="shared" si="30"/>
        <v>0</v>
      </c>
      <c r="FG7" s="7">
        <f t="shared" si="30"/>
        <v>0</v>
      </c>
      <c r="FH7" s="7">
        <f t="shared" si="30"/>
        <v>0</v>
      </c>
      <c r="FI7" s="7">
        <f t="shared" si="30"/>
        <v>0</v>
      </c>
      <c r="FJ7" s="7">
        <f t="shared" si="30"/>
        <v>0</v>
      </c>
      <c r="FK7" s="7">
        <f t="shared" si="30"/>
        <v>0</v>
      </c>
      <c r="FL7" s="7">
        <f t="shared" si="30"/>
        <v>0</v>
      </c>
      <c r="FM7" s="7">
        <f t="shared" si="30"/>
        <v>0</v>
      </c>
      <c r="FN7" s="7">
        <f t="shared" si="30"/>
        <v>0</v>
      </c>
      <c r="FO7" s="7">
        <f t="shared" si="30"/>
        <v>0</v>
      </c>
      <c r="FP7" s="7">
        <f t="shared" si="30"/>
        <v>0</v>
      </c>
      <c r="FQ7" s="7">
        <f t="shared" si="30"/>
        <v>0</v>
      </c>
      <c r="FR7" s="7">
        <f t="shared" si="30"/>
        <v>0</v>
      </c>
      <c r="FS7" s="7">
        <f t="shared" si="30"/>
        <v>0</v>
      </c>
      <c r="FT7" s="7">
        <f t="shared" si="30"/>
        <v>0</v>
      </c>
      <c r="FU7" s="7">
        <f t="shared" si="30"/>
        <v>0</v>
      </c>
      <c r="FV7" s="7">
        <f t="shared" si="30"/>
        <v>0</v>
      </c>
      <c r="FW7" s="7">
        <f t="shared" si="30"/>
        <v>0</v>
      </c>
      <c r="FX7" s="7">
        <f t="shared" si="30"/>
        <v>0</v>
      </c>
      <c r="FY7" s="7">
        <f t="shared" si="30"/>
        <v>0</v>
      </c>
      <c r="FZ7" s="7">
        <f t="shared" si="30"/>
        <v>0</v>
      </c>
      <c r="GA7" s="7">
        <f t="shared" si="30"/>
        <v>0</v>
      </c>
      <c r="GB7" s="7">
        <f t="shared" si="30"/>
        <v>0</v>
      </c>
      <c r="GC7" s="7">
        <f t="shared" si="30"/>
        <v>0</v>
      </c>
      <c r="GD7" s="7">
        <f t="shared" si="30"/>
        <v>0</v>
      </c>
      <c r="GE7" s="7">
        <f t="shared" si="30"/>
        <v>0</v>
      </c>
      <c r="GF7" s="7">
        <f t="shared" si="30"/>
        <v>0</v>
      </c>
      <c r="GG7" s="7">
        <f t="shared" si="30"/>
        <v>0</v>
      </c>
      <c r="GH7" s="7">
        <f t="shared" si="30"/>
        <v>0</v>
      </c>
      <c r="GI7" s="7">
        <f t="shared" si="30"/>
        <v>0</v>
      </c>
      <c r="GJ7" s="7">
        <f t="shared" si="30"/>
        <v>0</v>
      </c>
      <c r="GK7" s="7">
        <f t="shared" si="30"/>
        <v>0</v>
      </c>
      <c r="GL7" s="7">
        <f t="shared" ref="GL7:IU7" si="31">+GL8+GL9+SUM(GL12:GL18)</f>
        <v>0</v>
      </c>
      <c r="GM7" s="7">
        <f t="shared" si="31"/>
        <v>0</v>
      </c>
      <c r="GN7" s="7">
        <f t="shared" si="31"/>
        <v>0</v>
      </c>
      <c r="GO7" s="7">
        <f t="shared" si="31"/>
        <v>0</v>
      </c>
      <c r="GP7" s="7">
        <f t="shared" si="31"/>
        <v>0</v>
      </c>
      <c r="GQ7" s="7">
        <f t="shared" si="31"/>
        <v>0</v>
      </c>
      <c r="GR7" s="7">
        <f t="shared" si="31"/>
        <v>0</v>
      </c>
      <c r="GS7" s="7">
        <f t="shared" si="31"/>
        <v>0</v>
      </c>
      <c r="GT7" s="7">
        <f t="shared" si="31"/>
        <v>0</v>
      </c>
      <c r="GU7" s="7">
        <f t="shared" si="31"/>
        <v>0</v>
      </c>
      <c r="GV7" s="7">
        <f t="shared" si="31"/>
        <v>0</v>
      </c>
      <c r="GW7" s="7">
        <f t="shared" si="31"/>
        <v>0</v>
      </c>
      <c r="GX7" s="7">
        <f t="shared" si="31"/>
        <v>0</v>
      </c>
      <c r="GY7" s="7">
        <f t="shared" si="31"/>
        <v>0</v>
      </c>
      <c r="GZ7" s="7">
        <f t="shared" si="31"/>
        <v>0</v>
      </c>
      <c r="HA7" s="7">
        <f t="shared" si="31"/>
        <v>0</v>
      </c>
      <c r="HB7" s="7">
        <f t="shared" si="31"/>
        <v>0</v>
      </c>
      <c r="HC7" s="7">
        <f t="shared" si="31"/>
        <v>0</v>
      </c>
      <c r="HD7" s="7">
        <f t="shared" si="31"/>
        <v>0</v>
      </c>
      <c r="HE7" s="7">
        <f t="shared" si="31"/>
        <v>0</v>
      </c>
      <c r="HF7" s="7">
        <f t="shared" si="31"/>
        <v>0</v>
      </c>
      <c r="HG7" s="7">
        <f t="shared" si="31"/>
        <v>0</v>
      </c>
      <c r="HH7" s="7">
        <f t="shared" si="31"/>
        <v>0</v>
      </c>
      <c r="HI7" s="7">
        <f t="shared" si="31"/>
        <v>0</v>
      </c>
      <c r="HJ7" s="7">
        <f t="shared" si="31"/>
        <v>0</v>
      </c>
      <c r="HK7" s="7">
        <f t="shared" si="31"/>
        <v>0</v>
      </c>
      <c r="HL7" s="7">
        <f t="shared" si="31"/>
        <v>0</v>
      </c>
      <c r="HM7" s="7">
        <f t="shared" si="31"/>
        <v>0</v>
      </c>
      <c r="HN7" s="7">
        <f t="shared" si="31"/>
        <v>0</v>
      </c>
      <c r="HO7" s="7">
        <f t="shared" si="31"/>
        <v>0</v>
      </c>
      <c r="HP7" s="7">
        <f t="shared" si="31"/>
        <v>0</v>
      </c>
      <c r="HQ7" s="7">
        <f t="shared" si="31"/>
        <v>0</v>
      </c>
      <c r="HR7" s="7">
        <f t="shared" si="31"/>
        <v>0</v>
      </c>
      <c r="HS7" s="7">
        <f t="shared" si="31"/>
        <v>0</v>
      </c>
      <c r="HT7" s="7">
        <f t="shared" si="31"/>
        <v>0</v>
      </c>
      <c r="HU7" s="7">
        <f t="shared" si="31"/>
        <v>0</v>
      </c>
      <c r="HV7" s="7">
        <f t="shared" si="31"/>
        <v>0</v>
      </c>
      <c r="HW7" s="7">
        <f t="shared" si="31"/>
        <v>0</v>
      </c>
      <c r="HX7" s="7">
        <f t="shared" si="31"/>
        <v>0</v>
      </c>
      <c r="HY7" s="7">
        <f t="shared" si="31"/>
        <v>0</v>
      </c>
      <c r="HZ7" s="7">
        <f t="shared" si="31"/>
        <v>0</v>
      </c>
      <c r="IA7" s="7">
        <f t="shared" si="31"/>
        <v>0</v>
      </c>
      <c r="IB7" s="7">
        <f t="shared" si="31"/>
        <v>0</v>
      </c>
      <c r="IC7" s="7">
        <f t="shared" si="31"/>
        <v>0</v>
      </c>
      <c r="ID7" s="7">
        <f t="shared" si="31"/>
        <v>0</v>
      </c>
      <c r="IE7" s="7">
        <f t="shared" si="31"/>
        <v>0</v>
      </c>
      <c r="IF7" s="7">
        <f t="shared" si="31"/>
        <v>0</v>
      </c>
      <c r="IG7" s="7">
        <f t="shared" si="31"/>
        <v>0</v>
      </c>
      <c r="IH7" s="7">
        <f t="shared" si="31"/>
        <v>0</v>
      </c>
      <c r="II7" s="7">
        <f t="shared" si="31"/>
        <v>0</v>
      </c>
      <c r="IJ7" s="7">
        <f t="shared" si="31"/>
        <v>0</v>
      </c>
      <c r="IK7" s="7">
        <f t="shared" si="31"/>
        <v>0</v>
      </c>
      <c r="IL7" s="7">
        <f t="shared" si="31"/>
        <v>0</v>
      </c>
      <c r="IM7" s="7">
        <f t="shared" si="31"/>
        <v>0</v>
      </c>
      <c r="IN7" s="7">
        <f t="shared" si="31"/>
        <v>0</v>
      </c>
      <c r="IO7" s="7">
        <f t="shared" si="31"/>
        <v>0</v>
      </c>
      <c r="IP7" s="7">
        <f t="shared" si="31"/>
        <v>0</v>
      </c>
      <c r="IQ7" s="7">
        <f t="shared" si="31"/>
        <v>0</v>
      </c>
      <c r="IR7" s="7">
        <f t="shared" si="31"/>
        <v>0</v>
      </c>
      <c r="IS7" s="7">
        <f t="shared" si="31"/>
        <v>0</v>
      </c>
      <c r="IT7" s="7">
        <f t="shared" si="31"/>
        <v>0</v>
      </c>
      <c r="IU7" s="7">
        <f t="shared" si="31"/>
        <v>0</v>
      </c>
      <c r="IV7" s="7">
        <f t="shared" ref="IV7:JA7" si="32">+IV8+IV9+SUM(IV12:IV18)</f>
        <v>0</v>
      </c>
      <c r="IW7" s="7">
        <f t="shared" si="32"/>
        <v>232.58947899999998</v>
      </c>
      <c r="IX7" s="7">
        <f t="shared" si="32"/>
        <v>57.202230649999997</v>
      </c>
      <c r="IY7" s="7">
        <f t="shared" si="32"/>
        <v>943.90710021020004</v>
      </c>
      <c r="IZ7" s="7">
        <f t="shared" si="32"/>
        <v>365.52671400000003</v>
      </c>
      <c r="JA7" s="7">
        <f t="shared" si="32"/>
        <v>779.53619256599995</v>
      </c>
      <c r="JB7" s="7">
        <f t="shared" ref="JB7:JC7" si="33">+JB8+JB9+SUM(JB12:JB18)</f>
        <v>2556.6528485077001</v>
      </c>
      <c r="JC7" s="7">
        <f t="shared" si="33"/>
        <v>565.58299722879997</v>
      </c>
      <c r="JD7" s="7">
        <f t="shared" ref="JD7:JE7" si="34">+JD8+JD9+SUM(JD12:JD18)</f>
        <v>118.012112</v>
      </c>
      <c r="JE7" s="7">
        <f t="shared" si="34"/>
        <v>118.84543065</v>
      </c>
      <c r="JF7" s="7">
        <f t="shared" ref="JF7:JG7" si="35">+JF8+JF9+SUM(JF12:JF18)</f>
        <v>620.28360499999997</v>
      </c>
      <c r="JG7" s="7">
        <f t="shared" si="35"/>
        <v>303.7282378007327</v>
      </c>
      <c r="JH7" s="7">
        <f t="shared" ref="JH7:JI7" si="36">+JH8+JH9+SUM(JH12:JH18)</f>
        <v>121.751874</v>
      </c>
      <c r="JI7" s="7">
        <f t="shared" si="36"/>
        <v>-354.58314416666661</v>
      </c>
      <c r="JJ7" s="7">
        <f t="shared" ref="JJ7:JK7" si="37">+JJ8+JJ9+SUM(JJ12:JJ18)</f>
        <v>-103.00795070197341</v>
      </c>
      <c r="JK7" s="7">
        <f t="shared" si="37"/>
        <v>-133.69100666666665</v>
      </c>
      <c r="JL7" s="7">
        <f t="shared" ref="JL7:JM7" si="38">+JL8+JL9+SUM(JL12:JL18)</f>
        <v>30.01386903599996</v>
      </c>
      <c r="JM7" s="7">
        <f t="shared" si="38"/>
        <v>0.94794780000000001</v>
      </c>
      <c r="JN7" s="7">
        <f t="shared" ref="JN7:JO7" si="39">+JN8+JN9+SUM(JN12:JN18)</f>
        <v>540.04454920000001</v>
      </c>
      <c r="JO7" s="7">
        <f t="shared" si="39"/>
        <v>5256.8500620000113</v>
      </c>
      <c r="JP7" s="7">
        <f t="shared" ref="JP7:JQ7" si="40">+JP8+JP9+SUM(JP12:JP18)</f>
        <v>8.1975000000000006E-2</v>
      </c>
      <c r="JQ7" s="7">
        <f t="shared" si="40"/>
        <v>8.1975000000000006E-2</v>
      </c>
      <c r="JR7" s="7">
        <f t="shared" ref="JR7:JS7" si="41">+JR8+JR9+SUM(JR12:JR18)</f>
        <v>29.699784000000001</v>
      </c>
      <c r="JS7" s="7">
        <f t="shared" si="41"/>
        <v>31.211928</v>
      </c>
      <c r="JT7" s="7">
        <f t="shared" ref="JT7:JU7" si="42">+JT8+JT9+SUM(JT12:JT18)</f>
        <v>39.321370999999999</v>
      </c>
      <c r="JU7" s="7">
        <f t="shared" si="42"/>
        <v>30.497160999999998</v>
      </c>
      <c r="JV7" s="7">
        <f t="shared" ref="JV7:JW7" si="43">+JV8+JV9+SUM(JV12:JV18)</f>
        <v>35.473188999999998</v>
      </c>
      <c r="JW7" s="7">
        <f t="shared" si="43"/>
        <v>20.830476000000001</v>
      </c>
      <c r="JX7" s="7">
        <f t="shared" ref="JX7:JY7" si="44">+JX8+JX9+SUM(JX12:JX18)</f>
        <v>5.5363889999999998</v>
      </c>
      <c r="JY7" s="7">
        <f t="shared" si="44"/>
        <v>0.66524300000000003</v>
      </c>
      <c r="JZ7" s="7">
        <f t="shared" ref="JZ7:KA7" si="45">+JZ8+JZ9+SUM(JZ12:JZ18)</f>
        <v>4.5814000000000001E-2</v>
      </c>
      <c r="KA7" s="7">
        <f t="shared" si="45"/>
        <v>9.4785999999999995E-2</v>
      </c>
      <c r="KB7" s="7">
        <f t="shared" ref="KB7:KD7" si="46">+KB8+KB9+SUM(KB12:KB18)</f>
        <v>9.4714999999999994E-2</v>
      </c>
      <c r="KC7" s="7">
        <f t="shared" si="46"/>
        <v>4.7458E-2</v>
      </c>
      <c r="KD7" s="7">
        <f t="shared" si="46"/>
        <v>0</v>
      </c>
      <c r="KE7" s="7">
        <f t="shared" ref="KE7:KF7" si="47">+KE8+KE9+SUM(KE12:KE18)</f>
        <v>0</v>
      </c>
      <c r="KF7" s="7">
        <f t="shared" si="47"/>
        <v>0</v>
      </c>
      <c r="KG7" s="7">
        <f t="shared" ref="KG7:KH7" si="48">+KG8+KG9+SUM(KG12:KG18)</f>
        <v>0</v>
      </c>
      <c r="KH7" s="7">
        <f t="shared" si="48"/>
        <v>0</v>
      </c>
      <c r="KI7" s="7">
        <f t="shared" ref="KI7" si="49">+KI8+KI9+SUM(KI12:KI18)</f>
        <v>0</v>
      </c>
      <c r="KJ7" s="7">
        <f t="shared" ref="KJ7:KL7" si="50">+KJ8+KJ9+SUM(KJ12:KJ18)</f>
        <v>0</v>
      </c>
      <c r="KK7" s="7">
        <f t="shared" ref="KK7" si="51">+KK8+KK9+SUM(KK12:KK18)</f>
        <v>0</v>
      </c>
      <c r="KL7" s="7">
        <f t="shared" si="50"/>
        <v>0</v>
      </c>
      <c r="KM7" s="7">
        <f t="shared" ref="KM7:KN7" si="52">+KM8+KM9+SUM(KM12:KM18)</f>
        <v>0</v>
      </c>
      <c r="KN7" s="7">
        <f t="shared" si="52"/>
        <v>0</v>
      </c>
      <c r="KO7" s="7">
        <f t="shared" ref="KO7" si="53">+KO8+KO9+SUM(KO12:KO18)</f>
        <v>0</v>
      </c>
    </row>
    <row r="8" spans="1:301" x14ac:dyDescent="0.25">
      <c r="A8" s="83" t="s">
        <v>34</v>
      </c>
      <c r="B8" s="84">
        <f>+'[3]Fondo COVID-19'!B8</f>
        <v>0</v>
      </c>
      <c r="C8" s="84">
        <f>+'[3]Fondo COVID-19'!C8</f>
        <v>0</v>
      </c>
      <c r="D8" s="84">
        <f>+'[3]Fondo COVID-19'!D8</f>
        <v>0</v>
      </c>
      <c r="E8" s="84">
        <f>+'[3]Fondo COVID-19'!E8</f>
        <v>0</v>
      </c>
      <c r="F8" s="84">
        <f>+'[3]Fondo COVID-19'!F8</f>
        <v>0</v>
      </c>
      <c r="G8" s="84">
        <f>+'[3]Fondo COVID-19'!G8</f>
        <v>0</v>
      </c>
      <c r="H8" s="84">
        <f>+'[3]Fondo COVID-19'!H8</f>
        <v>0</v>
      </c>
      <c r="I8" s="84">
        <f>+'[3]Fondo COVID-19'!I8</f>
        <v>0</v>
      </c>
      <c r="J8" s="84">
        <f>+'[3]Fondo COVID-19'!J8</f>
        <v>0</v>
      </c>
      <c r="K8" s="84">
        <f>+'[3]Fondo COVID-19'!K8</f>
        <v>0</v>
      </c>
      <c r="L8" s="84">
        <f>+'[3]Fondo COVID-19'!L8</f>
        <v>0</v>
      </c>
      <c r="M8" s="84">
        <f>+'[3]Fondo COVID-19'!M8</f>
        <v>0</v>
      </c>
      <c r="N8" s="84">
        <f>+'[3]Fondo COVID-19'!N8</f>
        <v>0</v>
      </c>
      <c r="O8" s="84">
        <f>+'[3]Fondo COVID-19'!O8</f>
        <v>0</v>
      </c>
      <c r="P8" s="84">
        <f>+'[3]Fondo COVID-19'!P8</f>
        <v>0</v>
      </c>
      <c r="Q8" s="84">
        <f>+'[3]Fondo COVID-19'!Q8</f>
        <v>0</v>
      </c>
      <c r="R8" s="84">
        <f>+'[3]Fondo COVID-19'!R8</f>
        <v>0</v>
      </c>
      <c r="S8" s="84">
        <f>+'[3]Fondo COVID-19'!S8</f>
        <v>0</v>
      </c>
      <c r="T8" s="84">
        <f>+'[3]Fondo COVID-19'!T8</f>
        <v>0</v>
      </c>
      <c r="U8" s="84">
        <f>+'[3]Fondo COVID-19'!U8</f>
        <v>0</v>
      </c>
      <c r="V8" s="84">
        <f>+'[3]Fondo COVID-19'!V8</f>
        <v>0</v>
      </c>
      <c r="W8" s="84">
        <f>+'[3]Fondo COVID-19'!W8</f>
        <v>0</v>
      </c>
      <c r="X8" s="84">
        <f>+'[3]Fondo COVID-19'!X8</f>
        <v>0</v>
      </c>
      <c r="Y8" s="84">
        <f>+'[3]Fondo COVID-19'!Y8</f>
        <v>0</v>
      </c>
      <c r="Z8" s="84">
        <f>+'[3]Fondo COVID-19'!Z8</f>
        <v>0</v>
      </c>
      <c r="AA8" s="84">
        <f>+'[3]Fondo COVID-19'!AA8</f>
        <v>0</v>
      </c>
      <c r="AB8" s="84">
        <f>+'[3]Fondo COVID-19'!AB8</f>
        <v>0</v>
      </c>
      <c r="AC8" s="84">
        <f>+'[3]Fondo COVID-19'!AC8</f>
        <v>0</v>
      </c>
      <c r="AD8" s="84">
        <f>+'[3]Fondo COVID-19'!AD8</f>
        <v>0</v>
      </c>
      <c r="AE8" s="84">
        <f>+'[3]Fondo COVID-19'!AE8</f>
        <v>0</v>
      </c>
      <c r="AF8" s="84">
        <f>+'[3]Fondo COVID-19'!AF8</f>
        <v>0</v>
      </c>
      <c r="AG8" s="84">
        <f>+'[3]Fondo COVID-19'!AG8</f>
        <v>0</v>
      </c>
      <c r="AH8" s="84">
        <f>+'[3]Fondo COVID-19'!AH8</f>
        <v>0</v>
      </c>
      <c r="AI8" s="84">
        <f>+'[3]Fondo COVID-19'!AI8</f>
        <v>0</v>
      </c>
      <c r="AJ8" s="84">
        <f>+'[3]Fondo COVID-19'!AJ8</f>
        <v>0</v>
      </c>
      <c r="AK8" s="84">
        <f>+'[3]Fondo COVID-19'!AK8</f>
        <v>0</v>
      </c>
      <c r="AL8" s="84">
        <f>+'[3]Fondo COVID-19'!AL8</f>
        <v>0</v>
      </c>
      <c r="AM8" s="84">
        <f>+'[3]Fondo COVID-19'!AM8</f>
        <v>0</v>
      </c>
      <c r="AN8" s="84">
        <f>+'[3]Fondo COVID-19'!AN8</f>
        <v>0</v>
      </c>
      <c r="AO8" s="84">
        <f>+'[3]Fondo COVID-19'!AO8</f>
        <v>0</v>
      </c>
      <c r="AP8" s="84">
        <f>+'[3]Fondo COVID-19'!AP8</f>
        <v>0</v>
      </c>
      <c r="AQ8" s="84">
        <f>+'[3]Fondo COVID-19'!AQ8</f>
        <v>0</v>
      </c>
      <c r="AR8" s="84">
        <f>+'[3]Fondo COVID-19'!AR8</f>
        <v>0</v>
      </c>
      <c r="AS8" s="84">
        <f>+'[3]Fondo COVID-19'!AS8</f>
        <v>0</v>
      </c>
      <c r="AT8" s="84">
        <f>+'[3]Fondo COVID-19'!AT8</f>
        <v>0</v>
      </c>
      <c r="AU8" s="84">
        <f>+'[3]Fondo COVID-19'!AU8</f>
        <v>0</v>
      </c>
      <c r="AV8" s="84">
        <f>+'[3]Fondo COVID-19'!AV8</f>
        <v>0</v>
      </c>
      <c r="AW8" s="84">
        <f>+'[3]Fondo COVID-19'!AW8</f>
        <v>0</v>
      </c>
      <c r="AX8" s="84">
        <f>+'[3]Fondo COVID-19'!AX8</f>
        <v>0</v>
      </c>
      <c r="AY8" s="84">
        <f>+'[3]Fondo COVID-19'!AY8</f>
        <v>0</v>
      </c>
      <c r="AZ8" s="84">
        <f>+'[3]Fondo COVID-19'!AZ8</f>
        <v>0</v>
      </c>
      <c r="BA8" s="84">
        <f>+'[3]Fondo COVID-19'!BA8</f>
        <v>0</v>
      </c>
      <c r="BB8" s="84">
        <f>+'[3]Fondo COVID-19'!BB8</f>
        <v>0</v>
      </c>
      <c r="BC8" s="84">
        <f>+'[3]Fondo COVID-19'!BC8</f>
        <v>0</v>
      </c>
      <c r="BD8" s="84">
        <f>+'[3]Fondo COVID-19'!BD8</f>
        <v>0</v>
      </c>
      <c r="BE8" s="84">
        <f>+'[3]Fondo COVID-19'!BE8</f>
        <v>0</v>
      </c>
      <c r="BF8" s="84">
        <f>+'[3]Fondo COVID-19'!BF8</f>
        <v>0</v>
      </c>
      <c r="BG8" s="84">
        <f>+'[3]Fondo COVID-19'!BG8</f>
        <v>0</v>
      </c>
      <c r="BH8" s="84">
        <f>+'[3]Fondo COVID-19'!BH8</f>
        <v>0</v>
      </c>
      <c r="BI8" s="84">
        <f>+'[3]Fondo COVID-19'!BI8</f>
        <v>0</v>
      </c>
      <c r="BJ8" s="84">
        <f>+'[3]Fondo COVID-19'!BJ8</f>
        <v>0</v>
      </c>
      <c r="BK8" s="84">
        <f>+'[3]Fondo COVID-19'!BK8</f>
        <v>0</v>
      </c>
      <c r="BL8" s="84">
        <f>+'[3]Fondo COVID-19'!BL8</f>
        <v>0</v>
      </c>
      <c r="BM8" s="84">
        <f>+'[3]Fondo COVID-19'!BM8</f>
        <v>0</v>
      </c>
      <c r="BN8" s="84">
        <f>+'[3]Fondo COVID-19'!BN8</f>
        <v>0</v>
      </c>
      <c r="BO8" s="84">
        <f>+'[3]Fondo COVID-19'!BO8</f>
        <v>0</v>
      </c>
      <c r="BP8" s="84">
        <f>+'[3]Fondo COVID-19'!BP8</f>
        <v>0</v>
      </c>
      <c r="BQ8" s="84">
        <f>+'[3]Fondo COVID-19'!BQ8</f>
        <v>0</v>
      </c>
      <c r="BR8" s="84">
        <f>+'[3]Fondo COVID-19'!BR8</f>
        <v>0</v>
      </c>
      <c r="BS8" s="84">
        <f>+'[3]Fondo COVID-19'!BS8</f>
        <v>0</v>
      </c>
      <c r="BT8" s="84">
        <f>+'[3]Fondo COVID-19'!BT8</f>
        <v>0</v>
      </c>
      <c r="BU8" s="84">
        <f>+'[3]Fondo COVID-19'!BU8</f>
        <v>0</v>
      </c>
      <c r="BV8" s="84">
        <f>+'[3]Fondo COVID-19'!BV8</f>
        <v>0</v>
      </c>
      <c r="BW8" s="84">
        <f>+'[3]Fondo COVID-19'!BW8</f>
        <v>0</v>
      </c>
      <c r="BX8" s="84">
        <f>+'[3]Fondo COVID-19'!BX8</f>
        <v>0</v>
      </c>
      <c r="BY8" s="84">
        <f>+'[3]Fondo COVID-19'!BY8</f>
        <v>0</v>
      </c>
      <c r="BZ8" s="84">
        <f>+'[3]Fondo COVID-19'!BZ8</f>
        <v>0</v>
      </c>
      <c r="CA8" s="84">
        <f>+'[3]Fondo COVID-19'!CA8</f>
        <v>0</v>
      </c>
      <c r="CB8" s="84">
        <f>+'[3]Fondo COVID-19'!CB8</f>
        <v>0</v>
      </c>
      <c r="CC8" s="84">
        <f>+'[3]Fondo COVID-19'!CC8</f>
        <v>0</v>
      </c>
      <c r="CD8" s="84">
        <f>+'[3]Fondo COVID-19'!CD8</f>
        <v>0</v>
      </c>
      <c r="CE8" s="84">
        <f>+'[3]Fondo COVID-19'!CE8</f>
        <v>0</v>
      </c>
      <c r="CF8" s="84">
        <f>+'[3]Fondo COVID-19'!CF8</f>
        <v>0</v>
      </c>
      <c r="CG8" s="84">
        <f>+'[3]Fondo COVID-19'!CG8</f>
        <v>0</v>
      </c>
      <c r="CH8" s="84">
        <f>+'[3]Fondo COVID-19'!CH8</f>
        <v>0</v>
      </c>
      <c r="CI8" s="84">
        <f>+'[3]Fondo COVID-19'!CI8</f>
        <v>0</v>
      </c>
      <c r="CJ8" s="84">
        <f>+'[3]Fondo COVID-19'!CJ8</f>
        <v>0</v>
      </c>
      <c r="CK8" s="84">
        <f>+'[3]Fondo COVID-19'!CK8</f>
        <v>0</v>
      </c>
      <c r="CL8" s="84">
        <f>+'[3]Fondo COVID-19'!CL8</f>
        <v>0</v>
      </c>
      <c r="CM8" s="84">
        <f>+'[3]Fondo COVID-19'!CM8</f>
        <v>0</v>
      </c>
      <c r="CN8" s="84">
        <f>+'[3]Fondo COVID-19'!CN8</f>
        <v>0</v>
      </c>
      <c r="CO8" s="84">
        <f>+'[3]Fondo COVID-19'!CO8</f>
        <v>0</v>
      </c>
      <c r="CP8" s="84">
        <f>+'[3]Fondo COVID-19'!CP8</f>
        <v>0</v>
      </c>
      <c r="CQ8" s="84">
        <f>+'[3]Fondo COVID-19'!CQ8</f>
        <v>0</v>
      </c>
      <c r="CR8" s="84">
        <f>+'[3]Fondo COVID-19'!CR8</f>
        <v>0</v>
      </c>
      <c r="CS8" s="84">
        <f>+'[3]Fondo COVID-19'!CS8</f>
        <v>0</v>
      </c>
      <c r="CT8" s="84">
        <f>+'[3]Fondo COVID-19'!CT8</f>
        <v>0</v>
      </c>
      <c r="CU8" s="84">
        <f>+'[3]Fondo COVID-19'!CU8</f>
        <v>0</v>
      </c>
      <c r="CV8" s="84">
        <f>+'[3]Fondo COVID-19'!CV8</f>
        <v>0</v>
      </c>
      <c r="CW8" s="84">
        <f>+'[3]Fondo COVID-19'!CW8</f>
        <v>0</v>
      </c>
      <c r="CX8" s="84">
        <f>+'[3]Fondo COVID-19'!CX8</f>
        <v>0</v>
      </c>
      <c r="CY8" s="84">
        <f>+'[3]Fondo COVID-19'!CY8</f>
        <v>0</v>
      </c>
      <c r="CZ8" s="84">
        <f>+'[3]Fondo COVID-19'!CZ8</f>
        <v>0</v>
      </c>
      <c r="DA8" s="84">
        <f>+'[3]Fondo COVID-19'!DA8</f>
        <v>0</v>
      </c>
      <c r="DB8" s="84">
        <f>+'[3]Fondo COVID-19'!DB8</f>
        <v>0</v>
      </c>
      <c r="DC8" s="84">
        <f>+'[3]Fondo COVID-19'!DC8</f>
        <v>0</v>
      </c>
      <c r="DD8" s="84">
        <f>+'[3]Fondo COVID-19'!DD8</f>
        <v>0</v>
      </c>
      <c r="DE8" s="84">
        <f>+'[3]Fondo COVID-19'!DE8</f>
        <v>0</v>
      </c>
      <c r="DF8" s="84">
        <f>+'[3]Fondo COVID-19'!DF8</f>
        <v>0</v>
      </c>
      <c r="DG8" s="84">
        <f>+'[3]Fondo COVID-19'!DG8</f>
        <v>0</v>
      </c>
      <c r="DH8" s="84">
        <f>+'[3]Fondo COVID-19'!DH8</f>
        <v>0</v>
      </c>
      <c r="DI8" s="84">
        <f>+'[3]Fondo COVID-19'!DI8</f>
        <v>0</v>
      </c>
      <c r="DJ8" s="84">
        <f>+'[3]Fondo COVID-19'!DJ8</f>
        <v>0</v>
      </c>
      <c r="DK8" s="84">
        <f>+'[3]Fondo COVID-19'!DK8</f>
        <v>0</v>
      </c>
      <c r="DL8" s="84">
        <f>+'[3]Fondo COVID-19'!DL8</f>
        <v>0</v>
      </c>
      <c r="DM8" s="84">
        <f>+'[3]Fondo COVID-19'!DM8</f>
        <v>0</v>
      </c>
      <c r="DN8" s="84">
        <f>+'[3]Fondo COVID-19'!DN8</f>
        <v>0</v>
      </c>
      <c r="DO8" s="84">
        <f>+'[3]Fondo COVID-19'!DO8</f>
        <v>0</v>
      </c>
      <c r="DP8" s="84">
        <f>+'[3]Fondo COVID-19'!DP8</f>
        <v>0</v>
      </c>
      <c r="DQ8" s="84">
        <f>+'[3]Fondo COVID-19'!DQ8</f>
        <v>0</v>
      </c>
      <c r="DR8" s="84">
        <f>+'[3]Fondo COVID-19'!DR8</f>
        <v>0</v>
      </c>
      <c r="DS8" s="84">
        <f>+'[3]Fondo COVID-19'!DS8</f>
        <v>0</v>
      </c>
      <c r="DT8" s="84">
        <f>+'[3]Fondo COVID-19'!DT8</f>
        <v>0</v>
      </c>
      <c r="DU8" s="84">
        <f>+'[3]Fondo COVID-19'!DU8</f>
        <v>0</v>
      </c>
      <c r="DV8" s="84">
        <f>+'[3]Fondo COVID-19'!DV8</f>
        <v>0</v>
      </c>
      <c r="DW8" s="84">
        <f>+'[3]Fondo COVID-19'!DW8</f>
        <v>0</v>
      </c>
      <c r="DX8" s="84">
        <f>+'[3]Fondo COVID-19'!DX8</f>
        <v>0</v>
      </c>
      <c r="DY8" s="84">
        <f>+'[3]Fondo COVID-19'!DY8</f>
        <v>0</v>
      </c>
      <c r="DZ8" s="84">
        <f>+'[3]Fondo COVID-19'!DZ8</f>
        <v>0</v>
      </c>
      <c r="EA8" s="84">
        <f>+'[3]Fondo COVID-19'!EA8</f>
        <v>0</v>
      </c>
      <c r="EB8" s="84">
        <f>+'[3]Fondo COVID-19'!EB8</f>
        <v>0</v>
      </c>
      <c r="EC8" s="84">
        <f>+'[3]Fondo COVID-19'!EC8</f>
        <v>0</v>
      </c>
      <c r="ED8" s="84">
        <f>+'[3]Fondo COVID-19'!ED8</f>
        <v>0</v>
      </c>
      <c r="EE8" s="84">
        <f>+'[3]Fondo COVID-19'!EE8</f>
        <v>0</v>
      </c>
      <c r="EF8" s="84">
        <f>+'[3]Fondo COVID-19'!EF8</f>
        <v>0</v>
      </c>
      <c r="EG8" s="84">
        <f>+'[3]Fondo COVID-19'!EG8</f>
        <v>0</v>
      </c>
      <c r="EH8" s="84">
        <f>+'[3]Fondo COVID-19'!EH8</f>
        <v>0</v>
      </c>
      <c r="EI8" s="84">
        <f>+'[3]Fondo COVID-19'!EI8</f>
        <v>0</v>
      </c>
      <c r="EJ8" s="84">
        <f>+'[3]Fondo COVID-19'!EJ8</f>
        <v>0</v>
      </c>
      <c r="EK8" s="84">
        <f>+'[3]Fondo COVID-19'!EK8</f>
        <v>0</v>
      </c>
      <c r="EL8" s="84">
        <f>+'[3]Fondo COVID-19'!EL8</f>
        <v>0</v>
      </c>
      <c r="EM8" s="84">
        <f>+'[3]Fondo COVID-19'!EM8</f>
        <v>0</v>
      </c>
      <c r="EN8" s="84">
        <f>+'[3]Fondo COVID-19'!EN8</f>
        <v>0</v>
      </c>
      <c r="EO8" s="84">
        <f>+'[3]Fondo COVID-19'!EO8</f>
        <v>0</v>
      </c>
      <c r="EP8" s="84">
        <f>+'[3]Fondo COVID-19'!EP8</f>
        <v>0</v>
      </c>
      <c r="EQ8" s="84">
        <f>+'[3]Fondo COVID-19'!EQ8</f>
        <v>0</v>
      </c>
      <c r="ER8" s="84">
        <f>+'[3]Fondo COVID-19'!ER8</f>
        <v>0</v>
      </c>
      <c r="ES8" s="84">
        <f>+'[3]Fondo COVID-19'!ES8</f>
        <v>0</v>
      </c>
      <c r="ET8" s="84">
        <f>+'[3]Fondo COVID-19'!ET8</f>
        <v>0</v>
      </c>
      <c r="EU8" s="84">
        <f>+'[3]Fondo COVID-19'!EU8</f>
        <v>0</v>
      </c>
      <c r="EV8" s="84">
        <f>+'[3]Fondo COVID-19'!EV8</f>
        <v>0</v>
      </c>
      <c r="EW8" s="84">
        <f>+'[3]Fondo COVID-19'!EW8</f>
        <v>0</v>
      </c>
      <c r="EX8" s="84">
        <f>+'[3]Fondo COVID-19'!EX8</f>
        <v>0</v>
      </c>
      <c r="EY8" s="84">
        <f>+'[3]Fondo COVID-19'!EY8</f>
        <v>0</v>
      </c>
      <c r="EZ8" s="84">
        <f>+'[3]Fondo COVID-19'!EZ8</f>
        <v>0</v>
      </c>
      <c r="FA8" s="84">
        <f>+'[3]Fondo COVID-19'!FA8</f>
        <v>0</v>
      </c>
      <c r="FB8" s="84">
        <f>+'[3]Fondo COVID-19'!FB8</f>
        <v>0</v>
      </c>
      <c r="FC8" s="84">
        <f>+'[3]Fondo COVID-19'!FC8</f>
        <v>0</v>
      </c>
      <c r="FD8" s="84">
        <f>+'[3]Fondo COVID-19'!FD8</f>
        <v>0</v>
      </c>
      <c r="FE8" s="84">
        <f>+'[3]Fondo COVID-19'!FE8</f>
        <v>0</v>
      </c>
      <c r="FF8" s="84">
        <f>+'[3]Fondo COVID-19'!FF8</f>
        <v>0</v>
      </c>
      <c r="FG8" s="84">
        <f>+'[3]Fondo COVID-19'!FG8</f>
        <v>0</v>
      </c>
      <c r="FH8" s="84">
        <f>+'[3]Fondo COVID-19'!FH8</f>
        <v>0</v>
      </c>
      <c r="FI8" s="84">
        <f>+'[3]Fondo COVID-19'!FI8</f>
        <v>0</v>
      </c>
      <c r="FJ8" s="84">
        <f>+'[3]Fondo COVID-19'!FJ8</f>
        <v>0</v>
      </c>
      <c r="FK8" s="84">
        <f>+'[3]Fondo COVID-19'!FK8</f>
        <v>0</v>
      </c>
      <c r="FL8" s="84">
        <f>+'[3]Fondo COVID-19'!FL8</f>
        <v>0</v>
      </c>
      <c r="FM8" s="84">
        <f>+'[3]Fondo COVID-19'!FM8</f>
        <v>0</v>
      </c>
      <c r="FN8" s="84">
        <f>+'[3]Fondo COVID-19'!FN8</f>
        <v>0</v>
      </c>
      <c r="FO8" s="84">
        <f>+'[3]Fondo COVID-19'!FO8</f>
        <v>0</v>
      </c>
      <c r="FP8" s="84">
        <f>+'[3]Fondo COVID-19'!FP8</f>
        <v>0</v>
      </c>
      <c r="FQ8" s="84">
        <f>+'[3]Fondo COVID-19'!FQ8</f>
        <v>0</v>
      </c>
      <c r="FR8" s="84">
        <f>+'[3]Fondo COVID-19'!FR8</f>
        <v>0</v>
      </c>
      <c r="FS8" s="84">
        <f>+'[3]Fondo COVID-19'!FS8</f>
        <v>0</v>
      </c>
      <c r="FT8" s="84">
        <f>+'[3]Fondo COVID-19'!FT8</f>
        <v>0</v>
      </c>
      <c r="FU8" s="84">
        <f>+'[3]Fondo COVID-19'!FU8</f>
        <v>0</v>
      </c>
      <c r="FV8" s="84">
        <f>+'[3]Fondo COVID-19'!FV8</f>
        <v>0</v>
      </c>
      <c r="FW8" s="84">
        <f>+'[3]Fondo COVID-19'!FW8</f>
        <v>0</v>
      </c>
      <c r="FX8" s="84">
        <f>+'[3]Fondo COVID-19'!FX8</f>
        <v>0</v>
      </c>
      <c r="FY8" s="84">
        <f>+'[3]Fondo COVID-19'!FY8</f>
        <v>0</v>
      </c>
      <c r="FZ8" s="84">
        <f>+'[3]Fondo COVID-19'!FZ8</f>
        <v>0</v>
      </c>
      <c r="GA8" s="84">
        <f>+'[3]Fondo COVID-19'!GA8</f>
        <v>0</v>
      </c>
      <c r="GB8" s="84">
        <f>+'[3]Fondo COVID-19'!GB8</f>
        <v>0</v>
      </c>
      <c r="GC8" s="84">
        <f>+'[3]Fondo COVID-19'!GC8</f>
        <v>0</v>
      </c>
      <c r="GD8" s="84">
        <f>+'[3]Fondo COVID-19'!GD8</f>
        <v>0</v>
      </c>
      <c r="GE8" s="84">
        <f>+'[3]Fondo COVID-19'!GE8</f>
        <v>0</v>
      </c>
      <c r="GF8" s="84">
        <f>+'[3]Fondo COVID-19'!GF8</f>
        <v>0</v>
      </c>
      <c r="GG8" s="84">
        <f>+'[3]Fondo COVID-19'!GG8</f>
        <v>0</v>
      </c>
      <c r="GH8" s="84">
        <f>+'[3]Fondo COVID-19'!GH8</f>
        <v>0</v>
      </c>
      <c r="GI8" s="84">
        <f>+'[3]Fondo COVID-19'!GI8</f>
        <v>0</v>
      </c>
      <c r="GJ8" s="84">
        <f>+'[3]Fondo COVID-19'!GJ8</f>
        <v>0</v>
      </c>
      <c r="GK8" s="84">
        <f>+'[3]Fondo COVID-19'!GK8</f>
        <v>0</v>
      </c>
      <c r="GL8" s="84">
        <f>+'[3]Fondo COVID-19'!GL8</f>
        <v>0</v>
      </c>
      <c r="GM8" s="84">
        <f>+'[3]Fondo COVID-19'!GM8</f>
        <v>0</v>
      </c>
      <c r="GN8" s="84">
        <f>+'[3]Fondo COVID-19'!GN8</f>
        <v>0</v>
      </c>
      <c r="GO8" s="84">
        <f>+'[3]Fondo COVID-19'!GO8</f>
        <v>0</v>
      </c>
      <c r="GP8" s="84">
        <f>+'[3]Fondo COVID-19'!GP8</f>
        <v>0</v>
      </c>
      <c r="GQ8" s="84">
        <f>+'[3]Fondo COVID-19'!GQ8</f>
        <v>0</v>
      </c>
      <c r="GR8" s="84">
        <f>+'[3]Fondo COVID-19'!GR8</f>
        <v>0</v>
      </c>
      <c r="GS8" s="84">
        <f>+'[3]Fondo COVID-19'!GS8</f>
        <v>0</v>
      </c>
      <c r="GT8" s="84">
        <f>+'[3]Fondo COVID-19'!GT8</f>
        <v>0</v>
      </c>
      <c r="GU8" s="84">
        <f>+'[3]Fondo COVID-19'!GU8</f>
        <v>0</v>
      </c>
      <c r="GV8" s="84">
        <f>+'[3]Fondo COVID-19'!GV8</f>
        <v>0</v>
      </c>
      <c r="GW8" s="84">
        <f>+'[3]Fondo COVID-19'!GW8</f>
        <v>0</v>
      </c>
      <c r="GX8" s="84">
        <f>+'[3]Fondo COVID-19'!GX8</f>
        <v>0</v>
      </c>
      <c r="GY8" s="84">
        <f>+'[3]Fondo COVID-19'!GY8</f>
        <v>0</v>
      </c>
      <c r="GZ8" s="84">
        <f>+'[3]Fondo COVID-19'!GZ8</f>
        <v>0</v>
      </c>
      <c r="HA8" s="84">
        <f>+'[3]Fondo COVID-19'!HA8</f>
        <v>0</v>
      </c>
      <c r="HB8" s="84">
        <f>+'[3]Fondo COVID-19'!HB8</f>
        <v>0</v>
      </c>
      <c r="HC8" s="84">
        <f>+'[3]Fondo COVID-19'!HC8</f>
        <v>0</v>
      </c>
      <c r="HD8" s="84">
        <f>+'[3]Fondo COVID-19'!HD8</f>
        <v>0</v>
      </c>
      <c r="HE8" s="84">
        <f>+'[3]Fondo COVID-19'!HE8</f>
        <v>0</v>
      </c>
      <c r="HF8" s="84">
        <f>+'[3]Fondo COVID-19'!HF8</f>
        <v>0</v>
      </c>
      <c r="HG8" s="84">
        <f>+'[3]Fondo COVID-19'!HG8</f>
        <v>0</v>
      </c>
      <c r="HH8" s="84">
        <f>+'[3]Fondo COVID-19'!HH8</f>
        <v>0</v>
      </c>
      <c r="HI8" s="84">
        <f>+'[3]Fondo COVID-19'!HI8</f>
        <v>0</v>
      </c>
      <c r="HJ8" s="84">
        <f>+'[3]Fondo COVID-19'!HJ8</f>
        <v>0</v>
      </c>
      <c r="HK8" s="84">
        <f>+'[3]Fondo COVID-19'!HK8</f>
        <v>0</v>
      </c>
      <c r="HL8" s="84">
        <f>+'[3]Fondo COVID-19'!HL8</f>
        <v>0</v>
      </c>
      <c r="HM8" s="84">
        <f>+'[3]Fondo COVID-19'!HM8</f>
        <v>0</v>
      </c>
      <c r="HN8" s="84">
        <f>+'[3]Fondo COVID-19'!HN8</f>
        <v>0</v>
      </c>
      <c r="HO8" s="84">
        <f>+'[3]Fondo COVID-19'!HO8</f>
        <v>0</v>
      </c>
      <c r="HP8" s="84">
        <f>+'[3]Fondo COVID-19'!HP8</f>
        <v>0</v>
      </c>
      <c r="HQ8" s="84">
        <f>+'[3]Fondo COVID-19'!HQ8</f>
        <v>0</v>
      </c>
      <c r="HR8" s="84">
        <f>+'[3]Fondo COVID-19'!HR8</f>
        <v>0</v>
      </c>
      <c r="HS8" s="84">
        <f>+'[3]Fondo COVID-19'!HS8</f>
        <v>0</v>
      </c>
      <c r="HT8" s="84">
        <f>+'[3]Fondo COVID-19'!HT8</f>
        <v>0</v>
      </c>
      <c r="HU8" s="84">
        <f>+'[3]Fondo COVID-19'!HU8</f>
        <v>0</v>
      </c>
      <c r="HV8" s="84">
        <f>+'[3]Fondo COVID-19'!HV8</f>
        <v>0</v>
      </c>
      <c r="HW8" s="84">
        <f>+'[3]Fondo COVID-19'!HW8</f>
        <v>0</v>
      </c>
      <c r="HX8" s="84">
        <f>+'[3]Fondo COVID-19'!HX8</f>
        <v>0</v>
      </c>
      <c r="HY8" s="84">
        <f>+'[3]Fondo COVID-19'!HY8</f>
        <v>0</v>
      </c>
      <c r="HZ8" s="84">
        <f>+'[3]Fondo COVID-19'!HZ8</f>
        <v>0</v>
      </c>
      <c r="IA8" s="84">
        <f>+'[3]Fondo COVID-19'!IA8</f>
        <v>0</v>
      </c>
      <c r="IB8" s="84">
        <f>+'[3]Fondo COVID-19'!IB8</f>
        <v>0</v>
      </c>
      <c r="IC8" s="84">
        <f>+'[3]Fondo COVID-19'!IC8</f>
        <v>0</v>
      </c>
      <c r="ID8" s="84">
        <f>+'[3]Fondo COVID-19'!ID8</f>
        <v>0</v>
      </c>
      <c r="IE8" s="84">
        <f>+'[3]Fondo COVID-19'!IE8</f>
        <v>0</v>
      </c>
      <c r="IF8" s="84">
        <f>+'[3]Fondo COVID-19'!IF8</f>
        <v>0</v>
      </c>
      <c r="IG8" s="84">
        <f>+'[3]Fondo COVID-19'!IG8</f>
        <v>0</v>
      </c>
      <c r="IH8" s="84">
        <f>+'[3]Fondo COVID-19'!IH8</f>
        <v>0</v>
      </c>
      <c r="II8" s="84">
        <f>+'[3]Fondo COVID-19'!II8</f>
        <v>0</v>
      </c>
      <c r="IJ8" s="84">
        <f>+'[3]Fondo COVID-19'!IJ8</f>
        <v>0</v>
      </c>
      <c r="IK8" s="84">
        <f>+'[3]Fondo COVID-19'!IK8</f>
        <v>0</v>
      </c>
      <c r="IL8" s="84">
        <f>+'[3]Fondo COVID-19'!IL8</f>
        <v>0</v>
      </c>
      <c r="IM8" s="84">
        <f>+'[3]Fondo COVID-19'!IM8</f>
        <v>0</v>
      </c>
      <c r="IN8" s="84">
        <f>+'[3]Fondo COVID-19'!IN8</f>
        <v>0</v>
      </c>
      <c r="IO8" s="84">
        <f>+'[3]Fondo COVID-19'!IO8</f>
        <v>0</v>
      </c>
      <c r="IP8" s="84">
        <f>+'[3]Fondo COVID-19'!IP8</f>
        <v>0</v>
      </c>
      <c r="IQ8" s="84">
        <f>+'[3]Fondo COVID-19'!IQ8</f>
        <v>0</v>
      </c>
      <c r="IR8" s="84">
        <f>+'[3]Fondo COVID-19'!IR8</f>
        <v>0</v>
      </c>
      <c r="IS8" s="84">
        <f>+'[3]Fondo COVID-19'!IS8</f>
        <v>0</v>
      </c>
      <c r="IT8" s="84">
        <f>+'[3]Fondo COVID-19'!IT8</f>
        <v>0</v>
      </c>
      <c r="IU8" s="84">
        <f>+'[3]Fondo COVID-19'!IU8</f>
        <v>0</v>
      </c>
      <c r="IV8" s="84">
        <f>+'[3]Fondo COVID-19'!IV8</f>
        <v>0</v>
      </c>
      <c r="IW8" s="84">
        <f>+'[3]Fondo COVID-19'!IW8</f>
        <v>0</v>
      </c>
      <c r="IX8" s="84">
        <f>+'[3]Fondo COVID-19'!IX8</f>
        <v>0</v>
      </c>
      <c r="IY8" s="84">
        <f>+'[3]Fondo COVID-19'!IY8</f>
        <v>0</v>
      </c>
      <c r="IZ8" s="84">
        <f>+'[3]Fondo COVID-19'!IZ8</f>
        <v>0</v>
      </c>
      <c r="JA8" s="84">
        <f>+'[3]Fondo COVID-19'!JA8</f>
        <v>0</v>
      </c>
      <c r="JB8" s="84">
        <f>+'[3]Fondo COVID-19'!JB8</f>
        <v>0</v>
      </c>
      <c r="JC8" s="84">
        <f>+'[3]Fondo COVID-19'!JC8</f>
        <v>0</v>
      </c>
      <c r="JD8" s="84">
        <f>+'[3]Fondo COVID-19'!JD8</f>
        <v>0</v>
      </c>
      <c r="JE8" s="84">
        <f>+'[3]Fondo COVID-19'!JE8</f>
        <v>0</v>
      </c>
      <c r="JF8" s="84">
        <f>+'[3]Fondo COVID-19'!JF8</f>
        <v>0</v>
      </c>
      <c r="JG8" s="84">
        <f>+'[3]Fondo COVID-19'!JG8</f>
        <v>0</v>
      </c>
      <c r="JH8" s="84">
        <f>+'[3]Fondo COVID-19'!JH8</f>
        <v>0</v>
      </c>
      <c r="JI8" s="84">
        <f>+'[3]Fondo COVID-19'!JI8</f>
        <v>0</v>
      </c>
      <c r="JJ8" s="84">
        <f>+'[3]Fondo COVID-19'!JJ8</f>
        <v>0</v>
      </c>
      <c r="JK8" s="84">
        <f>+'[3]Fondo COVID-19'!JK8</f>
        <v>0</v>
      </c>
      <c r="JL8" s="84">
        <f>+'[3]Fondo COVID-19'!JL8</f>
        <v>0</v>
      </c>
      <c r="JM8" s="84">
        <f>+'[3]Fondo COVID-19'!JM8</f>
        <v>0</v>
      </c>
      <c r="JN8" s="84">
        <f>+'[3]Fondo COVID-19'!JN8</f>
        <v>0</v>
      </c>
      <c r="JO8" s="84">
        <f>+'[3]Fondo COVID-19'!JO8</f>
        <v>0</v>
      </c>
      <c r="JP8" s="84">
        <f>+'[3]Fondo COVID-19'!JP8</f>
        <v>0</v>
      </c>
      <c r="JQ8" s="84">
        <f>+'[3]Fondo COVID-19'!JQ8</f>
        <v>0</v>
      </c>
      <c r="JR8" s="84">
        <f>+'[3]Fondo COVID-19'!JR8</f>
        <v>0</v>
      </c>
      <c r="JS8" s="84">
        <f>+'[3]Fondo COVID-19'!JS8</f>
        <v>0</v>
      </c>
      <c r="JT8" s="84">
        <f>+'[3]Fondo COVID-19'!JT8</f>
        <v>0</v>
      </c>
      <c r="JU8" s="84">
        <f>+'[3]Fondo COVID-19'!JU8</f>
        <v>0</v>
      </c>
      <c r="JV8" s="84">
        <f>+'[3]Fondo COVID-19'!JV8</f>
        <v>0</v>
      </c>
      <c r="JW8" s="84">
        <f>+'[3]Fondo COVID-19'!JW8</f>
        <v>0</v>
      </c>
      <c r="JX8" s="84">
        <f>+'[3]Fondo COVID-19'!JX8</f>
        <v>0</v>
      </c>
      <c r="JY8" s="84">
        <f>+'[3]Fondo COVID-19'!JY8</f>
        <v>0</v>
      </c>
      <c r="JZ8" s="84">
        <f>+'[3]Fondo COVID-19'!JZ8</f>
        <v>0</v>
      </c>
      <c r="KA8" s="84">
        <f>+'[3]Fondo COVID-19'!KA8</f>
        <v>0</v>
      </c>
      <c r="KB8" s="84">
        <f>+'[3]Fondo COVID-19'!KB8</f>
        <v>0</v>
      </c>
      <c r="KC8" s="84">
        <f>+'[3]Fondo COVID-19'!KC8</f>
        <v>0</v>
      </c>
      <c r="KD8" s="84">
        <f>+'[3]Fondo COVID-19'!KD8</f>
        <v>0</v>
      </c>
      <c r="KE8" s="84">
        <f>+'[3]Fondo COVID-19'!KE8</f>
        <v>0</v>
      </c>
      <c r="KF8" s="84">
        <f>+'[3]Fondo COVID-19'!KF8</f>
        <v>0</v>
      </c>
      <c r="KG8" s="84">
        <f>+'[3]Fondo COVID-19'!KG8</f>
        <v>0</v>
      </c>
      <c r="KH8" s="84">
        <f>+'[3]Fondo COVID-19'!KH8</f>
        <v>0</v>
      </c>
      <c r="KI8" s="84">
        <f>+'[3]Fondo COVID-19'!KI8</f>
        <v>0</v>
      </c>
      <c r="KJ8" s="84">
        <f>+'[3]Fondo COVID-19'!KJ8</f>
        <v>0</v>
      </c>
      <c r="KK8" s="84">
        <f>+'[3]Fondo COVID-19'!KK8</f>
        <v>0</v>
      </c>
      <c r="KL8" s="84">
        <f>+'[3]Fondo COVID-19'!KL8</f>
        <v>0</v>
      </c>
      <c r="KM8" s="84">
        <f>+'[3]Fondo COVID-19'!KM8</f>
        <v>0</v>
      </c>
      <c r="KN8" s="84">
        <f>+'[3]Fondo COVID-19'!KN8</f>
        <v>0</v>
      </c>
      <c r="KO8" s="84">
        <f>+'[3]Fondo COVID-19'!KO8</f>
        <v>0</v>
      </c>
    </row>
    <row r="9" spans="1:301" x14ac:dyDescent="0.25">
      <c r="A9" s="83" t="s">
        <v>35</v>
      </c>
      <c r="B9" s="84">
        <f>+'[3]Fondo COVID-19'!B9</f>
        <v>0</v>
      </c>
      <c r="C9" s="84">
        <f>+'[3]Fondo COVID-19'!C9</f>
        <v>0</v>
      </c>
      <c r="D9" s="84">
        <f>+'[3]Fondo COVID-19'!D9</f>
        <v>0</v>
      </c>
      <c r="E9" s="84">
        <f>+'[3]Fondo COVID-19'!E9</f>
        <v>0</v>
      </c>
      <c r="F9" s="84">
        <f>+'[3]Fondo COVID-19'!F9</f>
        <v>0</v>
      </c>
      <c r="G9" s="84">
        <f>+'[3]Fondo COVID-19'!G9</f>
        <v>0</v>
      </c>
      <c r="H9" s="84">
        <f>+'[3]Fondo COVID-19'!H9</f>
        <v>0</v>
      </c>
      <c r="I9" s="84">
        <f>+'[3]Fondo COVID-19'!I9</f>
        <v>0</v>
      </c>
      <c r="J9" s="84">
        <f>+'[3]Fondo COVID-19'!J9</f>
        <v>0</v>
      </c>
      <c r="K9" s="84">
        <f>+'[3]Fondo COVID-19'!K9</f>
        <v>0</v>
      </c>
      <c r="L9" s="84">
        <f>+'[3]Fondo COVID-19'!L9</f>
        <v>0</v>
      </c>
      <c r="M9" s="84">
        <f>+'[3]Fondo COVID-19'!M9</f>
        <v>0</v>
      </c>
      <c r="N9" s="84">
        <f>+'[3]Fondo COVID-19'!N9</f>
        <v>0</v>
      </c>
      <c r="O9" s="84">
        <f>+'[3]Fondo COVID-19'!O9</f>
        <v>0</v>
      </c>
      <c r="P9" s="84">
        <f>+'[3]Fondo COVID-19'!P9</f>
        <v>0</v>
      </c>
      <c r="Q9" s="84">
        <f>+'[3]Fondo COVID-19'!Q9</f>
        <v>0</v>
      </c>
      <c r="R9" s="84">
        <f>+'[3]Fondo COVID-19'!R9</f>
        <v>0</v>
      </c>
      <c r="S9" s="84">
        <f>+'[3]Fondo COVID-19'!S9</f>
        <v>0</v>
      </c>
      <c r="T9" s="84">
        <f>+'[3]Fondo COVID-19'!T9</f>
        <v>0</v>
      </c>
      <c r="U9" s="84">
        <f>+'[3]Fondo COVID-19'!U9</f>
        <v>0</v>
      </c>
      <c r="V9" s="84">
        <f>+'[3]Fondo COVID-19'!V9</f>
        <v>0</v>
      </c>
      <c r="W9" s="84">
        <f>+'[3]Fondo COVID-19'!W9</f>
        <v>0</v>
      </c>
      <c r="X9" s="84">
        <f>+'[3]Fondo COVID-19'!X9</f>
        <v>0</v>
      </c>
      <c r="Y9" s="84">
        <f>+'[3]Fondo COVID-19'!Y9</f>
        <v>0</v>
      </c>
      <c r="Z9" s="84">
        <f>+'[3]Fondo COVID-19'!Z9</f>
        <v>0</v>
      </c>
      <c r="AA9" s="84">
        <f>+'[3]Fondo COVID-19'!AA9</f>
        <v>0</v>
      </c>
      <c r="AB9" s="84">
        <f>+'[3]Fondo COVID-19'!AB9</f>
        <v>0</v>
      </c>
      <c r="AC9" s="84">
        <f>+'[3]Fondo COVID-19'!AC9</f>
        <v>0</v>
      </c>
      <c r="AD9" s="84">
        <f>+'[3]Fondo COVID-19'!AD9</f>
        <v>0</v>
      </c>
      <c r="AE9" s="84">
        <f>+'[3]Fondo COVID-19'!AE9</f>
        <v>0</v>
      </c>
      <c r="AF9" s="84">
        <f>+'[3]Fondo COVID-19'!AF9</f>
        <v>0</v>
      </c>
      <c r="AG9" s="84">
        <f>+'[3]Fondo COVID-19'!AG9</f>
        <v>0</v>
      </c>
      <c r="AH9" s="84">
        <f>+'[3]Fondo COVID-19'!AH9</f>
        <v>0</v>
      </c>
      <c r="AI9" s="84">
        <f>+'[3]Fondo COVID-19'!AI9</f>
        <v>0</v>
      </c>
      <c r="AJ9" s="84">
        <f>+'[3]Fondo COVID-19'!AJ9</f>
        <v>0</v>
      </c>
      <c r="AK9" s="84">
        <f>+'[3]Fondo COVID-19'!AK9</f>
        <v>0</v>
      </c>
      <c r="AL9" s="84">
        <f>+'[3]Fondo COVID-19'!AL9</f>
        <v>0</v>
      </c>
      <c r="AM9" s="84">
        <f>+'[3]Fondo COVID-19'!AM9</f>
        <v>0</v>
      </c>
      <c r="AN9" s="84">
        <f>+'[3]Fondo COVID-19'!AN9</f>
        <v>0</v>
      </c>
      <c r="AO9" s="84">
        <f>+'[3]Fondo COVID-19'!AO9</f>
        <v>0</v>
      </c>
      <c r="AP9" s="84">
        <f>+'[3]Fondo COVID-19'!AP9</f>
        <v>0</v>
      </c>
      <c r="AQ9" s="84">
        <f>+'[3]Fondo COVID-19'!AQ9</f>
        <v>0</v>
      </c>
      <c r="AR9" s="84">
        <f>+'[3]Fondo COVID-19'!AR9</f>
        <v>0</v>
      </c>
      <c r="AS9" s="84">
        <f>+'[3]Fondo COVID-19'!AS9</f>
        <v>0</v>
      </c>
      <c r="AT9" s="84">
        <f>+'[3]Fondo COVID-19'!AT9</f>
        <v>0</v>
      </c>
      <c r="AU9" s="84">
        <f>+'[3]Fondo COVID-19'!AU9</f>
        <v>0</v>
      </c>
      <c r="AV9" s="84">
        <f>+'[3]Fondo COVID-19'!AV9</f>
        <v>0</v>
      </c>
      <c r="AW9" s="84">
        <f>+'[3]Fondo COVID-19'!AW9</f>
        <v>0</v>
      </c>
      <c r="AX9" s="84">
        <f>+'[3]Fondo COVID-19'!AX9</f>
        <v>0</v>
      </c>
      <c r="AY9" s="84">
        <f>+'[3]Fondo COVID-19'!AY9</f>
        <v>0</v>
      </c>
      <c r="AZ9" s="84">
        <f>+'[3]Fondo COVID-19'!AZ9</f>
        <v>0</v>
      </c>
      <c r="BA9" s="84">
        <f>+'[3]Fondo COVID-19'!BA9</f>
        <v>0</v>
      </c>
      <c r="BB9" s="84">
        <f>+'[3]Fondo COVID-19'!BB9</f>
        <v>0</v>
      </c>
      <c r="BC9" s="84">
        <f>+'[3]Fondo COVID-19'!BC9</f>
        <v>0</v>
      </c>
      <c r="BD9" s="84">
        <f>+'[3]Fondo COVID-19'!BD9</f>
        <v>0</v>
      </c>
      <c r="BE9" s="84">
        <f>+'[3]Fondo COVID-19'!BE9</f>
        <v>0</v>
      </c>
      <c r="BF9" s="84">
        <f>+'[3]Fondo COVID-19'!BF9</f>
        <v>0</v>
      </c>
      <c r="BG9" s="84">
        <f>+'[3]Fondo COVID-19'!BG9</f>
        <v>0</v>
      </c>
      <c r="BH9" s="84">
        <f>+'[3]Fondo COVID-19'!BH9</f>
        <v>0</v>
      </c>
      <c r="BI9" s="84">
        <f>+'[3]Fondo COVID-19'!BI9</f>
        <v>0</v>
      </c>
      <c r="BJ9" s="84">
        <f>+'[3]Fondo COVID-19'!BJ9</f>
        <v>0</v>
      </c>
      <c r="BK9" s="84">
        <f>+'[3]Fondo COVID-19'!BK9</f>
        <v>0</v>
      </c>
      <c r="BL9" s="84">
        <f>+'[3]Fondo COVID-19'!BL9</f>
        <v>0</v>
      </c>
      <c r="BM9" s="84">
        <f>+'[3]Fondo COVID-19'!BM9</f>
        <v>0</v>
      </c>
      <c r="BN9" s="84">
        <f>+'[3]Fondo COVID-19'!BN9</f>
        <v>0</v>
      </c>
      <c r="BO9" s="84">
        <f>+'[3]Fondo COVID-19'!BO9</f>
        <v>0</v>
      </c>
      <c r="BP9" s="84">
        <f>+'[3]Fondo COVID-19'!BP9</f>
        <v>0</v>
      </c>
      <c r="BQ9" s="84">
        <f>+'[3]Fondo COVID-19'!BQ9</f>
        <v>0</v>
      </c>
      <c r="BR9" s="84">
        <f>+'[3]Fondo COVID-19'!BR9</f>
        <v>0</v>
      </c>
      <c r="BS9" s="84">
        <f>+'[3]Fondo COVID-19'!BS9</f>
        <v>0</v>
      </c>
      <c r="BT9" s="84">
        <f>+'[3]Fondo COVID-19'!BT9</f>
        <v>0</v>
      </c>
      <c r="BU9" s="84">
        <f>+'[3]Fondo COVID-19'!BU9</f>
        <v>0</v>
      </c>
      <c r="BV9" s="84">
        <f>+'[3]Fondo COVID-19'!BV9</f>
        <v>0</v>
      </c>
      <c r="BW9" s="84">
        <f>+'[3]Fondo COVID-19'!BW9</f>
        <v>0</v>
      </c>
      <c r="BX9" s="84">
        <f>+'[3]Fondo COVID-19'!BX9</f>
        <v>0</v>
      </c>
      <c r="BY9" s="84">
        <f>+'[3]Fondo COVID-19'!BY9</f>
        <v>0</v>
      </c>
      <c r="BZ9" s="84">
        <f>+'[3]Fondo COVID-19'!BZ9</f>
        <v>0</v>
      </c>
      <c r="CA9" s="84">
        <f>+'[3]Fondo COVID-19'!CA9</f>
        <v>0</v>
      </c>
      <c r="CB9" s="84">
        <f>+'[3]Fondo COVID-19'!CB9</f>
        <v>0</v>
      </c>
      <c r="CC9" s="84">
        <f>+'[3]Fondo COVID-19'!CC9</f>
        <v>0</v>
      </c>
      <c r="CD9" s="84">
        <f>+'[3]Fondo COVID-19'!CD9</f>
        <v>0</v>
      </c>
      <c r="CE9" s="84">
        <f>+'[3]Fondo COVID-19'!CE9</f>
        <v>0</v>
      </c>
      <c r="CF9" s="84">
        <f>+'[3]Fondo COVID-19'!CF9</f>
        <v>0</v>
      </c>
      <c r="CG9" s="84">
        <f>+'[3]Fondo COVID-19'!CG9</f>
        <v>0</v>
      </c>
      <c r="CH9" s="84">
        <f>+'[3]Fondo COVID-19'!CH9</f>
        <v>0</v>
      </c>
      <c r="CI9" s="84">
        <f>+'[3]Fondo COVID-19'!CI9</f>
        <v>0</v>
      </c>
      <c r="CJ9" s="84">
        <f>+'[3]Fondo COVID-19'!CJ9</f>
        <v>0</v>
      </c>
      <c r="CK9" s="84">
        <f>+'[3]Fondo COVID-19'!CK9</f>
        <v>0</v>
      </c>
      <c r="CL9" s="84">
        <f>+'[3]Fondo COVID-19'!CL9</f>
        <v>0</v>
      </c>
      <c r="CM9" s="84">
        <f>+'[3]Fondo COVID-19'!CM9</f>
        <v>0</v>
      </c>
      <c r="CN9" s="84">
        <f>+'[3]Fondo COVID-19'!CN9</f>
        <v>0</v>
      </c>
      <c r="CO9" s="84">
        <f>+'[3]Fondo COVID-19'!CO9</f>
        <v>0</v>
      </c>
      <c r="CP9" s="84">
        <f>+'[3]Fondo COVID-19'!CP9</f>
        <v>0</v>
      </c>
      <c r="CQ9" s="84">
        <f>+'[3]Fondo COVID-19'!CQ9</f>
        <v>0</v>
      </c>
      <c r="CR9" s="84">
        <f>+'[3]Fondo COVID-19'!CR9</f>
        <v>0</v>
      </c>
      <c r="CS9" s="84">
        <f>+'[3]Fondo COVID-19'!CS9</f>
        <v>0</v>
      </c>
      <c r="CT9" s="84">
        <f>+'[3]Fondo COVID-19'!CT9</f>
        <v>0</v>
      </c>
      <c r="CU9" s="84">
        <f>+'[3]Fondo COVID-19'!CU9</f>
        <v>0</v>
      </c>
      <c r="CV9" s="84">
        <f>+'[3]Fondo COVID-19'!CV9</f>
        <v>0</v>
      </c>
      <c r="CW9" s="84">
        <f>+'[3]Fondo COVID-19'!CW9</f>
        <v>0</v>
      </c>
      <c r="CX9" s="84">
        <f>+'[3]Fondo COVID-19'!CX9</f>
        <v>0</v>
      </c>
      <c r="CY9" s="84">
        <f>+'[3]Fondo COVID-19'!CY9</f>
        <v>0</v>
      </c>
      <c r="CZ9" s="84">
        <f>+'[3]Fondo COVID-19'!CZ9</f>
        <v>0</v>
      </c>
      <c r="DA9" s="84">
        <f>+'[3]Fondo COVID-19'!DA9</f>
        <v>0</v>
      </c>
      <c r="DB9" s="84">
        <f>+'[3]Fondo COVID-19'!DB9</f>
        <v>0</v>
      </c>
      <c r="DC9" s="84">
        <f>+'[3]Fondo COVID-19'!DC9</f>
        <v>0</v>
      </c>
      <c r="DD9" s="84">
        <f>+'[3]Fondo COVID-19'!DD9</f>
        <v>0</v>
      </c>
      <c r="DE9" s="84">
        <f>+'[3]Fondo COVID-19'!DE9</f>
        <v>0</v>
      </c>
      <c r="DF9" s="84">
        <f>+'[3]Fondo COVID-19'!DF9</f>
        <v>0</v>
      </c>
      <c r="DG9" s="84">
        <f>+'[3]Fondo COVID-19'!DG9</f>
        <v>0</v>
      </c>
      <c r="DH9" s="84">
        <f>+'[3]Fondo COVID-19'!DH9</f>
        <v>0</v>
      </c>
      <c r="DI9" s="84">
        <f>+'[3]Fondo COVID-19'!DI9</f>
        <v>0</v>
      </c>
      <c r="DJ9" s="84">
        <f>+'[3]Fondo COVID-19'!DJ9</f>
        <v>0</v>
      </c>
      <c r="DK9" s="84">
        <f>+'[3]Fondo COVID-19'!DK9</f>
        <v>0</v>
      </c>
      <c r="DL9" s="84">
        <f>+'[3]Fondo COVID-19'!DL9</f>
        <v>0</v>
      </c>
      <c r="DM9" s="84">
        <f>+'[3]Fondo COVID-19'!DM9</f>
        <v>0</v>
      </c>
      <c r="DN9" s="84">
        <f>+'[3]Fondo COVID-19'!DN9</f>
        <v>0</v>
      </c>
      <c r="DO9" s="84">
        <f>+'[3]Fondo COVID-19'!DO9</f>
        <v>0</v>
      </c>
      <c r="DP9" s="84">
        <f>+'[3]Fondo COVID-19'!DP9</f>
        <v>0</v>
      </c>
      <c r="DQ9" s="84">
        <f>+'[3]Fondo COVID-19'!DQ9</f>
        <v>0</v>
      </c>
      <c r="DR9" s="84">
        <f>+'[3]Fondo COVID-19'!DR9</f>
        <v>0</v>
      </c>
      <c r="DS9" s="84">
        <f>+'[3]Fondo COVID-19'!DS9</f>
        <v>0</v>
      </c>
      <c r="DT9" s="84">
        <f>+'[3]Fondo COVID-19'!DT9</f>
        <v>0</v>
      </c>
      <c r="DU9" s="84">
        <f>+'[3]Fondo COVID-19'!DU9</f>
        <v>0</v>
      </c>
      <c r="DV9" s="84">
        <f>+'[3]Fondo COVID-19'!DV9</f>
        <v>0</v>
      </c>
      <c r="DW9" s="84">
        <f>+'[3]Fondo COVID-19'!DW9</f>
        <v>0</v>
      </c>
      <c r="DX9" s="84">
        <f>+'[3]Fondo COVID-19'!DX9</f>
        <v>0</v>
      </c>
      <c r="DY9" s="84">
        <f>+'[3]Fondo COVID-19'!DY9</f>
        <v>0</v>
      </c>
      <c r="DZ9" s="84">
        <f>+'[3]Fondo COVID-19'!DZ9</f>
        <v>0</v>
      </c>
      <c r="EA9" s="84">
        <f>+'[3]Fondo COVID-19'!EA9</f>
        <v>0</v>
      </c>
      <c r="EB9" s="84">
        <f>+'[3]Fondo COVID-19'!EB9</f>
        <v>0</v>
      </c>
      <c r="EC9" s="84">
        <f>+'[3]Fondo COVID-19'!EC9</f>
        <v>0</v>
      </c>
      <c r="ED9" s="84">
        <f>+'[3]Fondo COVID-19'!ED9</f>
        <v>0</v>
      </c>
      <c r="EE9" s="84">
        <f>+'[3]Fondo COVID-19'!EE9</f>
        <v>0</v>
      </c>
      <c r="EF9" s="84">
        <f>+'[3]Fondo COVID-19'!EF9</f>
        <v>0</v>
      </c>
      <c r="EG9" s="84">
        <f>+'[3]Fondo COVID-19'!EG9</f>
        <v>0</v>
      </c>
      <c r="EH9" s="84">
        <f>+'[3]Fondo COVID-19'!EH9</f>
        <v>0</v>
      </c>
      <c r="EI9" s="84">
        <f>+'[3]Fondo COVID-19'!EI9</f>
        <v>0</v>
      </c>
      <c r="EJ9" s="84">
        <f>+'[3]Fondo COVID-19'!EJ9</f>
        <v>0</v>
      </c>
      <c r="EK9" s="84">
        <f>+'[3]Fondo COVID-19'!EK9</f>
        <v>0</v>
      </c>
      <c r="EL9" s="84">
        <f>+'[3]Fondo COVID-19'!EL9</f>
        <v>0</v>
      </c>
      <c r="EM9" s="84">
        <f>+'[3]Fondo COVID-19'!EM9</f>
        <v>0</v>
      </c>
      <c r="EN9" s="84">
        <f>+'[3]Fondo COVID-19'!EN9</f>
        <v>0</v>
      </c>
      <c r="EO9" s="84">
        <f>+'[3]Fondo COVID-19'!EO9</f>
        <v>0</v>
      </c>
      <c r="EP9" s="84">
        <f>+'[3]Fondo COVID-19'!EP9</f>
        <v>0</v>
      </c>
      <c r="EQ9" s="84">
        <f>+'[3]Fondo COVID-19'!EQ9</f>
        <v>0</v>
      </c>
      <c r="ER9" s="84">
        <f>+'[3]Fondo COVID-19'!ER9</f>
        <v>0</v>
      </c>
      <c r="ES9" s="84">
        <f>+'[3]Fondo COVID-19'!ES9</f>
        <v>0</v>
      </c>
      <c r="ET9" s="84">
        <f>+'[3]Fondo COVID-19'!ET9</f>
        <v>0</v>
      </c>
      <c r="EU9" s="84">
        <f>+'[3]Fondo COVID-19'!EU9</f>
        <v>0</v>
      </c>
      <c r="EV9" s="84">
        <f>+'[3]Fondo COVID-19'!EV9</f>
        <v>0</v>
      </c>
      <c r="EW9" s="84">
        <f>+'[3]Fondo COVID-19'!EW9</f>
        <v>0</v>
      </c>
      <c r="EX9" s="84">
        <f>+'[3]Fondo COVID-19'!EX9</f>
        <v>0</v>
      </c>
      <c r="EY9" s="84">
        <f>+'[3]Fondo COVID-19'!EY9</f>
        <v>0</v>
      </c>
      <c r="EZ9" s="84">
        <f>+'[3]Fondo COVID-19'!EZ9</f>
        <v>0</v>
      </c>
      <c r="FA9" s="84">
        <f>+'[3]Fondo COVID-19'!FA9</f>
        <v>0</v>
      </c>
      <c r="FB9" s="84">
        <f>+'[3]Fondo COVID-19'!FB9</f>
        <v>0</v>
      </c>
      <c r="FC9" s="84">
        <f>+'[3]Fondo COVID-19'!FC9</f>
        <v>0</v>
      </c>
      <c r="FD9" s="84">
        <f>+'[3]Fondo COVID-19'!FD9</f>
        <v>0</v>
      </c>
      <c r="FE9" s="84">
        <f>+'[3]Fondo COVID-19'!FE9</f>
        <v>0</v>
      </c>
      <c r="FF9" s="84">
        <f>+'[3]Fondo COVID-19'!FF9</f>
        <v>0</v>
      </c>
      <c r="FG9" s="84">
        <f>+'[3]Fondo COVID-19'!FG9</f>
        <v>0</v>
      </c>
      <c r="FH9" s="84">
        <f>+'[3]Fondo COVID-19'!FH9</f>
        <v>0</v>
      </c>
      <c r="FI9" s="84">
        <f>+'[3]Fondo COVID-19'!FI9</f>
        <v>0</v>
      </c>
      <c r="FJ9" s="84">
        <f>+'[3]Fondo COVID-19'!FJ9</f>
        <v>0</v>
      </c>
      <c r="FK9" s="84">
        <f>+'[3]Fondo COVID-19'!FK9</f>
        <v>0</v>
      </c>
      <c r="FL9" s="84">
        <f>+'[3]Fondo COVID-19'!FL9</f>
        <v>0</v>
      </c>
      <c r="FM9" s="84">
        <f>+'[3]Fondo COVID-19'!FM9</f>
        <v>0</v>
      </c>
      <c r="FN9" s="84">
        <f>+'[3]Fondo COVID-19'!FN9</f>
        <v>0</v>
      </c>
      <c r="FO9" s="84">
        <f>+'[3]Fondo COVID-19'!FO9</f>
        <v>0</v>
      </c>
      <c r="FP9" s="84">
        <f>+'[3]Fondo COVID-19'!FP9</f>
        <v>0</v>
      </c>
      <c r="FQ9" s="84">
        <f>+'[3]Fondo COVID-19'!FQ9</f>
        <v>0</v>
      </c>
      <c r="FR9" s="84">
        <f>+'[3]Fondo COVID-19'!FR9</f>
        <v>0</v>
      </c>
      <c r="FS9" s="84">
        <f>+'[3]Fondo COVID-19'!FS9</f>
        <v>0</v>
      </c>
      <c r="FT9" s="84">
        <f>+'[3]Fondo COVID-19'!FT9</f>
        <v>0</v>
      </c>
      <c r="FU9" s="84">
        <f>+'[3]Fondo COVID-19'!FU9</f>
        <v>0</v>
      </c>
      <c r="FV9" s="84">
        <f>+'[3]Fondo COVID-19'!FV9</f>
        <v>0</v>
      </c>
      <c r="FW9" s="84">
        <f>+'[3]Fondo COVID-19'!FW9</f>
        <v>0</v>
      </c>
      <c r="FX9" s="84">
        <f>+'[3]Fondo COVID-19'!FX9</f>
        <v>0</v>
      </c>
      <c r="FY9" s="84">
        <f>+'[3]Fondo COVID-19'!FY9</f>
        <v>0</v>
      </c>
      <c r="FZ9" s="84">
        <f>+'[3]Fondo COVID-19'!FZ9</f>
        <v>0</v>
      </c>
      <c r="GA9" s="84">
        <f>+'[3]Fondo COVID-19'!GA9</f>
        <v>0</v>
      </c>
      <c r="GB9" s="84">
        <f>+'[3]Fondo COVID-19'!GB9</f>
        <v>0</v>
      </c>
      <c r="GC9" s="84">
        <f>+'[3]Fondo COVID-19'!GC9</f>
        <v>0</v>
      </c>
      <c r="GD9" s="84">
        <f>+'[3]Fondo COVID-19'!GD9</f>
        <v>0</v>
      </c>
      <c r="GE9" s="84">
        <f>+'[3]Fondo COVID-19'!GE9</f>
        <v>0</v>
      </c>
      <c r="GF9" s="84">
        <f>+'[3]Fondo COVID-19'!GF9</f>
        <v>0</v>
      </c>
      <c r="GG9" s="84">
        <f>+'[3]Fondo COVID-19'!GG9</f>
        <v>0</v>
      </c>
      <c r="GH9" s="84">
        <f>+'[3]Fondo COVID-19'!GH9</f>
        <v>0</v>
      </c>
      <c r="GI9" s="84">
        <f>+'[3]Fondo COVID-19'!GI9</f>
        <v>0</v>
      </c>
      <c r="GJ9" s="84">
        <f>+'[3]Fondo COVID-19'!GJ9</f>
        <v>0</v>
      </c>
      <c r="GK9" s="84">
        <f>+'[3]Fondo COVID-19'!GK9</f>
        <v>0</v>
      </c>
      <c r="GL9" s="84">
        <f>+'[3]Fondo COVID-19'!GL9</f>
        <v>0</v>
      </c>
      <c r="GM9" s="84">
        <f>+'[3]Fondo COVID-19'!GM9</f>
        <v>0</v>
      </c>
      <c r="GN9" s="84">
        <f>+'[3]Fondo COVID-19'!GN9</f>
        <v>0</v>
      </c>
      <c r="GO9" s="84">
        <f>+'[3]Fondo COVID-19'!GO9</f>
        <v>0</v>
      </c>
      <c r="GP9" s="84">
        <f>+'[3]Fondo COVID-19'!GP9</f>
        <v>0</v>
      </c>
      <c r="GQ9" s="84">
        <f>+'[3]Fondo COVID-19'!GQ9</f>
        <v>0</v>
      </c>
      <c r="GR9" s="84">
        <f>+'[3]Fondo COVID-19'!GR9</f>
        <v>0</v>
      </c>
      <c r="GS9" s="84">
        <f>+'[3]Fondo COVID-19'!GS9</f>
        <v>0</v>
      </c>
      <c r="GT9" s="84">
        <f>+'[3]Fondo COVID-19'!GT9</f>
        <v>0</v>
      </c>
      <c r="GU9" s="84">
        <f>+'[3]Fondo COVID-19'!GU9</f>
        <v>0</v>
      </c>
      <c r="GV9" s="84">
        <f>+'[3]Fondo COVID-19'!GV9</f>
        <v>0</v>
      </c>
      <c r="GW9" s="84">
        <f>+'[3]Fondo COVID-19'!GW9</f>
        <v>0</v>
      </c>
      <c r="GX9" s="84">
        <f>+'[3]Fondo COVID-19'!GX9</f>
        <v>0</v>
      </c>
      <c r="GY9" s="84">
        <f>+'[3]Fondo COVID-19'!GY9</f>
        <v>0</v>
      </c>
      <c r="GZ9" s="84">
        <f>+'[3]Fondo COVID-19'!GZ9</f>
        <v>0</v>
      </c>
      <c r="HA9" s="84">
        <f>+'[3]Fondo COVID-19'!HA9</f>
        <v>0</v>
      </c>
      <c r="HB9" s="84">
        <f>+'[3]Fondo COVID-19'!HB9</f>
        <v>0</v>
      </c>
      <c r="HC9" s="84">
        <f>+'[3]Fondo COVID-19'!HC9</f>
        <v>0</v>
      </c>
      <c r="HD9" s="84">
        <f>+'[3]Fondo COVID-19'!HD9</f>
        <v>0</v>
      </c>
      <c r="HE9" s="84">
        <f>+'[3]Fondo COVID-19'!HE9</f>
        <v>0</v>
      </c>
      <c r="HF9" s="84">
        <f>+'[3]Fondo COVID-19'!HF9</f>
        <v>0</v>
      </c>
      <c r="HG9" s="84">
        <f>+'[3]Fondo COVID-19'!HG9</f>
        <v>0</v>
      </c>
      <c r="HH9" s="84">
        <f>+'[3]Fondo COVID-19'!HH9</f>
        <v>0</v>
      </c>
      <c r="HI9" s="84">
        <f>+'[3]Fondo COVID-19'!HI9</f>
        <v>0</v>
      </c>
      <c r="HJ9" s="84">
        <f>+'[3]Fondo COVID-19'!HJ9</f>
        <v>0</v>
      </c>
      <c r="HK9" s="84">
        <f>+'[3]Fondo COVID-19'!HK9</f>
        <v>0</v>
      </c>
      <c r="HL9" s="84">
        <f>+'[3]Fondo COVID-19'!HL9</f>
        <v>0</v>
      </c>
      <c r="HM9" s="84">
        <f>+'[3]Fondo COVID-19'!HM9</f>
        <v>0</v>
      </c>
      <c r="HN9" s="84">
        <f>+'[3]Fondo COVID-19'!HN9</f>
        <v>0</v>
      </c>
      <c r="HO9" s="84">
        <f>+'[3]Fondo COVID-19'!HO9</f>
        <v>0</v>
      </c>
      <c r="HP9" s="84">
        <f>+'[3]Fondo COVID-19'!HP9</f>
        <v>0</v>
      </c>
      <c r="HQ9" s="84">
        <f>+'[3]Fondo COVID-19'!HQ9</f>
        <v>0</v>
      </c>
      <c r="HR9" s="84">
        <f>+'[3]Fondo COVID-19'!HR9</f>
        <v>0</v>
      </c>
      <c r="HS9" s="84">
        <f>+'[3]Fondo COVID-19'!HS9</f>
        <v>0</v>
      </c>
      <c r="HT9" s="84">
        <f>+'[3]Fondo COVID-19'!HT9</f>
        <v>0</v>
      </c>
      <c r="HU9" s="84">
        <f>+'[3]Fondo COVID-19'!HU9</f>
        <v>0</v>
      </c>
      <c r="HV9" s="84">
        <f>+'[3]Fondo COVID-19'!HV9</f>
        <v>0</v>
      </c>
      <c r="HW9" s="84">
        <f>+'[3]Fondo COVID-19'!HW9</f>
        <v>0</v>
      </c>
      <c r="HX9" s="84">
        <f>+'[3]Fondo COVID-19'!HX9</f>
        <v>0</v>
      </c>
      <c r="HY9" s="84">
        <f>+'[3]Fondo COVID-19'!HY9</f>
        <v>0</v>
      </c>
      <c r="HZ9" s="84">
        <f>+'[3]Fondo COVID-19'!HZ9</f>
        <v>0</v>
      </c>
      <c r="IA9" s="84">
        <f>+'[3]Fondo COVID-19'!IA9</f>
        <v>0</v>
      </c>
      <c r="IB9" s="84">
        <f>+'[3]Fondo COVID-19'!IB9</f>
        <v>0</v>
      </c>
      <c r="IC9" s="84">
        <f>+'[3]Fondo COVID-19'!IC9</f>
        <v>0</v>
      </c>
      <c r="ID9" s="84">
        <f>+'[3]Fondo COVID-19'!ID9</f>
        <v>0</v>
      </c>
      <c r="IE9" s="84">
        <f>+'[3]Fondo COVID-19'!IE9</f>
        <v>0</v>
      </c>
      <c r="IF9" s="84">
        <f>+'[3]Fondo COVID-19'!IF9</f>
        <v>0</v>
      </c>
      <c r="IG9" s="84">
        <f>+'[3]Fondo COVID-19'!IG9</f>
        <v>0</v>
      </c>
      <c r="IH9" s="84">
        <f>+'[3]Fondo COVID-19'!IH9</f>
        <v>0</v>
      </c>
      <c r="II9" s="84">
        <f>+'[3]Fondo COVID-19'!II9</f>
        <v>0</v>
      </c>
      <c r="IJ9" s="84">
        <f>+'[3]Fondo COVID-19'!IJ9</f>
        <v>0</v>
      </c>
      <c r="IK9" s="84">
        <f>+'[3]Fondo COVID-19'!IK9</f>
        <v>0</v>
      </c>
      <c r="IL9" s="84">
        <f>+'[3]Fondo COVID-19'!IL9</f>
        <v>0</v>
      </c>
      <c r="IM9" s="84">
        <f>+'[3]Fondo COVID-19'!IM9</f>
        <v>0</v>
      </c>
      <c r="IN9" s="84">
        <f>+'[3]Fondo COVID-19'!IN9</f>
        <v>0</v>
      </c>
      <c r="IO9" s="84">
        <f>+'[3]Fondo COVID-19'!IO9</f>
        <v>0</v>
      </c>
      <c r="IP9" s="84">
        <f>+'[3]Fondo COVID-19'!IP9</f>
        <v>0</v>
      </c>
      <c r="IQ9" s="84">
        <f>+'[3]Fondo COVID-19'!IQ9</f>
        <v>0</v>
      </c>
      <c r="IR9" s="84">
        <f>+'[3]Fondo COVID-19'!IR9</f>
        <v>0</v>
      </c>
      <c r="IS9" s="84">
        <f>+'[3]Fondo COVID-19'!IS9</f>
        <v>0</v>
      </c>
      <c r="IT9" s="84">
        <f>+'[3]Fondo COVID-19'!IT9</f>
        <v>0</v>
      </c>
      <c r="IU9" s="84">
        <f>+'[3]Fondo COVID-19'!IU9</f>
        <v>0</v>
      </c>
      <c r="IV9" s="84">
        <f>+'[3]Fondo COVID-19'!IV9</f>
        <v>0</v>
      </c>
      <c r="IW9" s="84">
        <f>+'[3]Fondo COVID-19'!IW9</f>
        <v>0</v>
      </c>
      <c r="IX9" s="84">
        <f>+'[3]Fondo COVID-19'!IX9</f>
        <v>0</v>
      </c>
      <c r="IY9" s="84">
        <f>+'[3]Fondo COVID-19'!IY9</f>
        <v>0</v>
      </c>
      <c r="IZ9" s="84">
        <f>+'[3]Fondo COVID-19'!IZ9</f>
        <v>0</v>
      </c>
      <c r="JA9" s="84">
        <f>+'[3]Fondo COVID-19'!JA9</f>
        <v>0</v>
      </c>
      <c r="JB9" s="84">
        <f>+'[3]Fondo COVID-19'!JB9</f>
        <v>0</v>
      </c>
      <c r="JC9" s="84">
        <f>+'[3]Fondo COVID-19'!JC9</f>
        <v>0</v>
      </c>
      <c r="JD9" s="84">
        <f>+'[3]Fondo COVID-19'!JD9</f>
        <v>0</v>
      </c>
      <c r="JE9" s="84">
        <f>+'[3]Fondo COVID-19'!JE9</f>
        <v>0</v>
      </c>
      <c r="JF9" s="84">
        <f>+'[3]Fondo COVID-19'!JF9</f>
        <v>0</v>
      </c>
      <c r="JG9" s="84">
        <f>+'[3]Fondo COVID-19'!JG9</f>
        <v>0</v>
      </c>
      <c r="JH9" s="84">
        <f>+'[3]Fondo COVID-19'!JH9</f>
        <v>0</v>
      </c>
      <c r="JI9" s="84">
        <f>+'[3]Fondo COVID-19'!JI9</f>
        <v>-545.18373866666661</v>
      </c>
      <c r="JJ9" s="84">
        <f>+'[3]Fondo COVID-19'!JJ9</f>
        <v>-136.29593466666665</v>
      </c>
      <c r="JK9" s="84">
        <f>+'[3]Fondo COVID-19'!JK9</f>
        <v>-136.29593466666665</v>
      </c>
      <c r="JL9" s="84">
        <f>+'[3]Fondo COVID-19'!JL9</f>
        <v>-343.28725500000002</v>
      </c>
      <c r="JM9" s="84">
        <f>+'[3]Fondo COVID-19'!JM9</f>
        <v>0</v>
      </c>
      <c r="JN9" s="84">
        <f>+'[3]Fondo COVID-19'!JN9</f>
        <v>0</v>
      </c>
      <c r="JO9" s="84">
        <f>+'[3]Fondo COVID-19'!JO9</f>
        <v>0</v>
      </c>
      <c r="JP9" s="84">
        <f>+'[3]Fondo COVID-19'!JP9</f>
        <v>0</v>
      </c>
      <c r="JQ9" s="84">
        <f>+'[3]Fondo COVID-19'!JQ9</f>
        <v>0</v>
      </c>
      <c r="JR9" s="84">
        <f>+'[3]Fondo COVID-19'!JR9</f>
        <v>0</v>
      </c>
      <c r="JS9" s="84">
        <f>+'[3]Fondo COVID-19'!JS9</f>
        <v>0</v>
      </c>
      <c r="JT9" s="84">
        <f>+'[3]Fondo COVID-19'!JT9</f>
        <v>0</v>
      </c>
      <c r="JU9" s="84">
        <f>+'[3]Fondo COVID-19'!JU9</f>
        <v>0</v>
      </c>
      <c r="JV9" s="84">
        <f>+'[3]Fondo COVID-19'!JV9</f>
        <v>0</v>
      </c>
      <c r="JW9" s="84">
        <f>+'[3]Fondo COVID-19'!JW9</f>
        <v>0</v>
      </c>
      <c r="JX9" s="84">
        <f>+'[3]Fondo COVID-19'!JX9</f>
        <v>0</v>
      </c>
      <c r="JY9" s="84">
        <f>+'[3]Fondo COVID-19'!JY9</f>
        <v>0</v>
      </c>
      <c r="JZ9" s="84">
        <f>+'[3]Fondo COVID-19'!JZ9</f>
        <v>0</v>
      </c>
      <c r="KA9" s="84">
        <f>+'[3]Fondo COVID-19'!KA9</f>
        <v>0</v>
      </c>
      <c r="KB9" s="84">
        <f>+'[3]Fondo COVID-19'!KB9</f>
        <v>0</v>
      </c>
      <c r="KC9" s="84">
        <f>+'[3]Fondo COVID-19'!KC9</f>
        <v>0</v>
      </c>
      <c r="KD9" s="84">
        <f>+'[3]Fondo COVID-19'!KD9</f>
        <v>0</v>
      </c>
      <c r="KE9" s="84">
        <f>+'[3]Fondo COVID-19'!KE9</f>
        <v>0</v>
      </c>
      <c r="KF9" s="84">
        <f>+'[3]Fondo COVID-19'!KF9</f>
        <v>0</v>
      </c>
      <c r="KG9" s="84">
        <f>+'[3]Fondo COVID-19'!KG9</f>
        <v>0</v>
      </c>
      <c r="KH9" s="84">
        <f>+'[3]Fondo COVID-19'!KH9</f>
        <v>0</v>
      </c>
      <c r="KI9" s="84">
        <f>+'[3]Fondo COVID-19'!KI9</f>
        <v>0</v>
      </c>
      <c r="KJ9" s="84">
        <f>+'[3]Fondo COVID-19'!KJ9</f>
        <v>0</v>
      </c>
      <c r="KK9" s="84">
        <f>+'[3]Fondo COVID-19'!KK9</f>
        <v>0</v>
      </c>
      <c r="KL9" s="84">
        <f>+'[3]Fondo COVID-19'!KL9</f>
        <v>0</v>
      </c>
      <c r="KM9" s="84">
        <f>+'[3]Fondo COVID-19'!KM9</f>
        <v>0</v>
      </c>
      <c r="KN9" s="84">
        <f>+'[3]Fondo COVID-19'!KN9</f>
        <v>0</v>
      </c>
      <c r="KO9" s="84">
        <f>+'[3]Fondo COVID-19'!KO9</f>
        <v>0</v>
      </c>
    </row>
    <row r="10" spans="1:301" x14ac:dyDescent="0.25">
      <c r="A10" s="85" t="s">
        <v>36</v>
      </c>
      <c r="B10" s="84">
        <f>+'[3]Fondo COVID-19'!B10</f>
        <v>0</v>
      </c>
      <c r="C10" s="84">
        <f>+'[3]Fondo COVID-19'!C10</f>
        <v>0</v>
      </c>
      <c r="D10" s="84">
        <f>+'[3]Fondo COVID-19'!D10</f>
        <v>0</v>
      </c>
      <c r="E10" s="84">
        <f>+'[3]Fondo COVID-19'!E10</f>
        <v>0</v>
      </c>
      <c r="F10" s="84">
        <f>+'[3]Fondo COVID-19'!F10</f>
        <v>0</v>
      </c>
      <c r="G10" s="84">
        <f>+'[3]Fondo COVID-19'!G10</f>
        <v>0</v>
      </c>
      <c r="H10" s="84">
        <f>+'[3]Fondo COVID-19'!H10</f>
        <v>0</v>
      </c>
      <c r="I10" s="84">
        <f>+'[3]Fondo COVID-19'!I10</f>
        <v>0</v>
      </c>
      <c r="J10" s="84">
        <f>+'[3]Fondo COVID-19'!J10</f>
        <v>0</v>
      </c>
      <c r="K10" s="84">
        <f>+'[3]Fondo COVID-19'!K10</f>
        <v>0</v>
      </c>
      <c r="L10" s="84">
        <f>+'[3]Fondo COVID-19'!L10</f>
        <v>0</v>
      </c>
      <c r="M10" s="84">
        <f>+'[3]Fondo COVID-19'!M10</f>
        <v>0</v>
      </c>
      <c r="N10" s="84">
        <f>+'[3]Fondo COVID-19'!N10</f>
        <v>0</v>
      </c>
      <c r="O10" s="84">
        <f>+'[3]Fondo COVID-19'!O10</f>
        <v>0</v>
      </c>
      <c r="P10" s="84">
        <f>+'[3]Fondo COVID-19'!P10</f>
        <v>0</v>
      </c>
      <c r="Q10" s="84">
        <f>+'[3]Fondo COVID-19'!Q10</f>
        <v>0</v>
      </c>
      <c r="R10" s="84">
        <f>+'[3]Fondo COVID-19'!R10</f>
        <v>0</v>
      </c>
      <c r="S10" s="84">
        <f>+'[3]Fondo COVID-19'!S10</f>
        <v>0</v>
      </c>
      <c r="T10" s="84">
        <f>+'[3]Fondo COVID-19'!T10</f>
        <v>0</v>
      </c>
      <c r="U10" s="84">
        <f>+'[3]Fondo COVID-19'!U10</f>
        <v>0</v>
      </c>
      <c r="V10" s="84">
        <f>+'[3]Fondo COVID-19'!V10</f>
        <v>0</v>
      </c>
      <c r="W10" s="84">
        <f>+'[3]Fondo COVID-19'!W10</f>
        <v>0</v>
      </c>
      <c r="X10" s="84">
        <f>+'[3]Fondo COVID-19'!X10</f>
        <v>0</v>
      </c>
      <c r="Y10" s="84">
        <f>+'[3]Fondo COVID-19'!Y10</f>
        <v>0</v>
      </c>
      <c r="Z10" s="84">
        <f>+'[3]Fondo COVID-19'!Z10</f>
        <v>0</v>
      </c>
      <c r="AA10" s="84">
        <f>+'[3]Fondo COVID-19'!AA10</f>
        <v>0</v>
      </c>
      <c r="AB10" s="84">
        <f>+'[3]Fondo COVID-19'!AB10</f>
        <v>0</v>
      </c>
      <c r="AC10" s="84">
        <f>+'[3]Fondo COVID-19'!AC10</f>
        <v>0</v>
      </c>
      <c r="AD10" s="84">
        <f>+'[3]Fondo COVID-19'!AD10</f>
        <v>0</v>
      </c>
      <c r="AE10" s="84">
        <f>+'[3]Fondo COVID-19'!AE10</f>
        <v>0</v>
      </c>
      <c r="AF10" s="84">
        <f>+'[3]Fondo COVID-19'!AF10</f>
        <v>0</v>
      </c>
      <c r="AG10" s="84">
        <f>+'[3]Fondo COVID-19'!AG10</f>
        <v>0</v>
      </c>
      <c r="AH10" s="84">
        <f>+'[3]Fondo COVID-19'!AH10</f>
        <v>0</v>
      </c>
      <c r="AI10" s="84">
        <f>+'[3]Fondo COVID-19'!AI10</f>
        <v>0</v>
      </c>
      <c r="AJ10" s="84">
        <f>+'[3]Fondo COVID-19'!AJ10</f>
        <v>0</v>
      </c>
      <c r="AK10" s="84">
        <f>+'[3]Fondo COVID-19'!AK10</f>
        <v>0</v>
      </c>
      <c r="AL10" s="84">
        <f>+'[3]Fondo COVID-19'!AL10</f>
        <v>0</v>
      </c>
      <c r="AM10" s="84">
        <f>+'[3]Fondo COVID-19'!AM10</f>
        <v>0</v>
      </c>
      <c r="AN10" s="84">
        <f>+'[3]Fondo COVID-19'!AN10</f>
        <v>0</v>
      </c>
      <c r="AO10" s="84">
        <f>+'[3]Fondo COVID-19'!AO10</f>
        <v>0</v>
      </c>
      <c r="AP10" s="84">
        <f>+'[3]Fondo COVID-19'!AP10</f>
        <v>0</v>
      </c>
      <c r="AQ10" s="84">
        <f>+'[3]Fondo COVID-19'!AQ10</f>
        <v>0</v>
      </c>
      <c r="AR10" s="84">
        <f>+'[3]Fondo COVID-19'!AR10</f>
        <v>0</v>
      </c>
      <c r="AS10" s="84">
        <f>+'[3]Fondo COVID-19'!AS10</f>
        <v>0</v>
      </c>
      <c r="AT10" s="84">
        <f>+'[3]Fondo COVID-19'!AT10</f>
        <v>0</v>
      </c>
      <c r="AU10" s="84">
        <f>+'[3]Fondo COVID-19'!AU10</f>
        <v>0</v>
      </c>
      <c r="AV10" s="84">
        <f>+'[3]Fondo COVID-19'!AV10</f>
        <v>0</v>
      </c>
      <c r="AW10" s="84">
        <f>+'[3]Fondo COVID-19'!AW10</f>
        <v>0</v>
      </c>
      <c r="AX10" s="84">
        <f>+'[3]Fondo COVID-19'!AX10</f>
        <v>0</v>
      </c>
      <c r="AY10" s="84">
        <f>+'[3]Fondo COVID-19'!AY10</f>
        <v>0</v>
      </c>
      <c r="AZ10" s="84">
        <f>+'[3]Fondo COVID-19'!AZ10</f>
        <v>0</v>
      </c>
      <c r="BA10" s="84">
        <f>+'[3]Fondo COVID-19'!BA10</f>
        <v>0</v>
      </c>
      <c r="BB10" s="84">
        <f>+'[3]Fondo COVID-19'!BB10</f>
        <v>0</v>
      </c>
      <c r="BC10" s="84">
        <f>+'[3]Fondo COVID-19'!BC10</f>
        <v>0</v>
      </c>
      <c r="BD10" s="84">
        <f>+'[3]Fondo COVID-19'!BD10</f>
        <v>0</v>
      </c>
      <c r="BE10" s="84">
        <f>+'[3]Fondo COVID-19'!BE10</f>
        <v>0</v>
      </c>
      <c r="BF10" s="84">
        <f>+'[3]Fondo COVID-19'!BF10</f>
        <v>0</v>
      </c>
      <c r="BG10" s="84">
        <f>+'[3]Fondo COVID-19'!BG10</f>
        <v>0</v>
      </c>
      <c r="BH10" s="84">
        <f>+'[3]Fondo COVID-19'!BH10</f>
        <v>0</v>
      </c>
      <c r="BI10" s="84">
        <f>+'[3]Fondo COVID-19'!BI10</f>
        <v>0</v>
      </c>
      <c r="BJ10" s="84">
        <f>+'[3]Fondo COVID-19'!BJ10</f>
        <v>0</v>
      </c>
      <c r="BK10" s="84">
        <f>+'[3]Fondo COVID-19'!BK10</f>
        <v>0</v>
      </c>
      <c r="BL10" s="84">
        <f>+'[3]Fondo COVID-19'!BL10</f>
        <v>0</v>
      </c>
      <c r="BM10" s="84">
        <f>+'[3]Fondo COVID-19'!BM10</f>
        <v>0</v>
      </c>
      <c r="BN10" s="84">
        <f>+'[3]Fondo COVID-19'!BN10</f>
        <v>0</v>
      </c>
      <c r="BO10" s="84">
        <f>+'[3]Fondo COVID-19'!BO10</f>
        <v>0</v>
      </c>
      <c r="BP10" s="84">
        <f>+'[3]Fondo COVID-19'!BP10</f>
        <v>0</v>
      </c>
      <c r="BQ10" s="84">
        <f>+'[3]Fondo COVID-19'!BQ10</f>
        <v>0</v>
      </c>
      <c r="BR10" s="84">
        <f>+'[3]Fondo COVID-19'!BR10</f>
        <v>0</v>
      </c>
      <c r="BS10" s="84">
        <f>+'[3]Fondo COVID-19'!BS10</f>
        <v>0</v>
      </c>
      <c r="BT10" s="84">
        <f>+'[3]Fondo COVID-19'!BT10</f>
        <v>0</v>
      </c>
      <c r="BU10" s="84">
        <f>+'[3]Fondo COVID-19'!BU10</f>
        <v>0</v>
      </c>
      <c r="BV10" s="84">
        <f>+'[3]Fondo COVID-19'!BV10</f>
        <v>0</v>
      </c>
      <c r="BW10" s="84">
        <f>+'[3]Fondo COVID-19'!BW10</f>
        <v>0</v>
      </c>
      <c r="BX10" s="84">
        <f>+'[3]Fondo COVID-19'!BX10</f>
        <v>0</v>
      </c>
      <c r="BY10" s="84">
        <f>+'[3]Fondo COVID-19'!BY10</f>
        <v>0</v>
      </c>
      <c r="BZ10" s="84">
        <f>+'[3]Fondo COVID-19'!BZ10</f>
        <v>0</v>
      </c>
      <c r="CA10" s="84">
        <f>+'[3]Fondo COVID-19'!CA10</f>
        <v>0</v>
      </c>
      <c r="CB10" s="84">
        <f>+'[3]Fondo COVID-19'!CB10</f>
        <v>0</v>
      </c>
      <c r="CC10" s="84">
        <f>+'[3]Fondo COVID-19'!CC10</f>
        <v>0</v>
      </c>
      <c r="CD10" s="84">
        <f>+'[3]Fondo COVID-19'!CD10</f>
        <v>0</v>
      </c>
      <c r="CE10" s="84">
        <f>+'[3]Fondo COVID-19'!CE10</f>
        <v>0</v>
      </c>
      <c r="CF10" s="84">
        <f>+'[3]Fondo COVID-19'!CF10</f>
        <v>0</v>
      </c>
      <c r="CG10" s="84">
        <f>+'[3]Fondo COVID-19'!CG10</f>
        <v>0</v>
      </c>
      <c r="CH10" s="84">
        <f>+'[3]Fondo COVID-19'!CH10</f>
        <v>0</v>
      </c>
      <c r="CI10" s="84">
        <f>+'[3]Fondo COVID-19'!CI10</f>
        <v>0</v>
      </c>
      <c r="CJ10" s="84">
        <f>+'[3]Fondo COVID-19'!CJ10</f>
        <v>0</v>
      </c>
      <c r="CK10" s="84">
        <f>+'[3]Fondo COVID-19'!CK10</f>
        <v>0</v>
      </c>
      <c r="CL10" s="84">
        <f>+'[3]Fondo COVID-19'!CL10</f>
        <v>0</v>
      </c>
      <c r="CM10" s="84">
        <f>+'[3]Fondo COVID-19'!CM10</f>
        <v>0</v>
      </c>
      <c r="CN10" s="84">
        <f>+'[3]Fondo COVID-19'!CN10</f>
        <v>0</v>
      </c>
      <c r="CO10" s="84">
        <f>+'[3]Fondo COVID-19'!CO10</f>
        <v>0</v>
      </c>
      <c r="CP10" s="84">
        <f>+'[3]Fondo COVID-19'!CP10</f>
        <v>0</v>
      </c>
      <c r="CQ10" s="84">
        <f>+'[3]Fondo COVID-19'!CQ10</f>
        <v>0</v>
      </c>
      <c r="CR10" s="84">
        <f>+'[3]Fondo COVID-19'!CR10</f>
        <v>0</v>
      </c>
      <c r="CS10" s="84">
        <f>+'[3]Fondo COVID-19'!CS10</f>
        <v>0</v>
      </c>
      <c r="CT10" s="84">
        <f>+'[3]Fondo COVID-19'!CT10</f>
        <v>0</v>
      </c>
      <c r="CU10" s="84">
        <f>+'[3]Fondo COVID-19'!CU10</f>
        <v>0</v>
      </c>
      <c r="CV10" s="84">
        <f>+'[3]Fondo COVID-19'!CV10</f>
        <v>0</v>
      </c>
      <c r="CW10" s="84">
        <f>+'[3]Fondo COVID-19'!CW10</f>
        <v>0</v>
      </c>
      <c r="CX10" s="84">
        <f>+'[3]Fondo COVID-19'!CX10</f>
        <v>0</v>
      </c>
      <c r="CY10" s="84">
        <f>+'[3]Fondo COVID-19'!CY10</f>
        <v>0</v>
      </c>
      <c r="CZ10" s="84">
        <f>+'[3]Fondo COVID-19'!CZ10</f>
        <v>0</v>
      </c>
      <c r="DA10" s="84">
        <f>+'[3]Fondo COVID-19'!DA10</f>
        <v>0</v>
      </c>
      <c r="DB10" s="84">
        <f>+'[3]Fondo COVID-19'!DB10</f>
        <v>0</v>
      </c>
      <c r="DC10" s="84">
        <f>+'[3]Fondo COVID-19'!DC10</f>
        <v>0</v>
      </c>
      <c r="DD10" s="84">
        <f>+'[3]Fondo COVID-19'!DD10</f>
        <v>0</v>
      </c>
      <c r="DE10" s="84">
        <f>+'[3]Fondo COVID-19'!DE10</f>
        <v>0</v>
      </c>
      <c r="DF10" s="84">
        <f>+'[3]Fondo COVID-19'!DF10</f>
        <v>0</v>
      </c>
      <c r="DG10" s="84">
        <f>+'[3]Fondo COVID-19'!DG10</f>
        <v>0</v>
      </c>
      <c r="DH10" s="84">
        <f>+'[3]Fondo COVID-19'!DH10</f>
        <v>0</v>
      </c>
      <c r="DI10" s="84">
        <f>+'[3]Fondo COVID-19'!DI10</f>
        <v>0</v>
      </c>
      <c r="DJ10" s="84">
        <f>+'[3]Fondo COVID-19'!DJ10</f>
        <v>0</v>
      </c>
      <c r="DK10" s="84">
        <f>+'[3]Fondo COVID-19'!DK10</f>
        <v>0</v>
      </c>
      <c r="DL10" s="84">
        <f>+'[3]Fondo COVID-19'!DL10</f>
        <v>0</v>
      </c>
      <c r="DM10" s="84">
        <f>+'[3]Fondo COVID-19'!DM10</f>
        <v>0</v>
      </c>
      <c r="DN10" s="84">
        <f>+'[3]Fondo COVID-19'!DN10</f>
        <v>0</v>
      </c>
      <c r="DO10" s="84">
        <f>+'[3]Fondo COVID-19'!DO10</f>
        <v>0</v>
      </c>
      <c r="DP10" s="84">
        <f>+'[3]Fondo COVID-19'!DP10</f>
        <v>0</v>
      </c>
      <c r="DQ10" s="84">
        <f>+'[3]Fondo COVID-19'!DQ10</f>
        <v>0</v>
      </c>
      <c r="DR10" s="84">
        <f>+'[3]Fondo COVID-19'!DR10</f>
        <v>0</v>
      </c>
      <c r="DS10" s="84">
        <f>+'[3]Fondo COVID-19'!DS10</f>
        <v>0</v>
      </c>
      <c r="DT10" s="84">
        <f>+'[3]Fondo COVID-19'!DT10</f>
        <v>0</v>
      </c>
      <c r="DU10" s="84">
        <f>+'[3]Fondo COVID-19'!DU10</f>
        <v>0</v>
      </c>
      <c r="DV10" s="84">
        <f>+'[3]Fondo COVID-19'!DV10</f>
        <v>0</v>
      </c>
      <c r="DW10" s="84">
        <f>+'[3]Fondo COVID-19'!DW10</f>
        <v>0</v>
      </c>
      <c r="DX10" s="84">
        <f>+'[3]Fondo COVID-19'!DX10</f>
        <v>0</v>
      </c>
      <c r="DY10" s="84">
        <f>+'[3]Fondo COVID-19'!DY10</f>
        <v>0</v>
      </c>
      <c r="DZ10" s="84">
        <f>+'[3]Fondo COVID-19'!DZ10</f>
        <v>0</v>
      </c>
      <c r="EA10" s="84">
        <f>+'[3]Fondo COVID-19'!EA10</f>
        <v>0</v>
      </c>
      <c r="EB10" s="84">
        <f>+'[3]Fondo COVID-19'!EB10</f>
        <v>0</v>
      </c>
      <c r="EC10" s="84">
        <f>+'[3]Fondo COVID-19'!EC10</f>
        <v>0</v>
      </c>
      <c r="ED10" s="84">
        <f>+'[3]Fondo COVID-19'!ED10</f>
        <v>0</v>
      </c>
      <c r="EE10" s="84">
        <f>+'[3]Fondo COVID-19'!EE10</f>
        <v>0</v>
      </c>
      <c r="EF10" s="84">
        <f>+'[3]Fondo COVID-19'!EF10</f>
        <v>0</v>
      </c>
      <c r="EG10" s="84">
        <f>+'[3]Fondo COVID-19'!EG10</f>
        <v>0</v>
      </c>
      <c r="EH10" s="84">
        <f>+'[3]Fondo COVID-19'!EH10</f>
        <v>0</v>
      </c>
      <c r="EI10" s="84">
        <f>+'[3]Fondo COVID-19'!EI10</f>
        <v>0</v>
      </c>
      <c r="EJ10" s="84">
        <f>+'[3]Fondo COVID-19'!EJ10</f>
        <v>0</v>
      </c>
      <c r="EK10" s="84">
        <f>+'[3]Fondo COVID-19'!EK10</f>
        <v>0</v>
      </c>
      <c r="EL10" s="84">
        <f>+'[3]Fondo COVID-19'!EL10</f>
        <v>0</v>
      </c>
      <c r="EM10" s="84">
        <f>+'[3]Fondo COVID-19'!EM10</f>
        <v>0</v>
      </c>
      <c r="EN10" s="84">
        <f>+'[3]Fondo COVID-19'!EN10</f>
        <v>0</v>
      </c>
      <c r="EO10" s="84">
        <f>+'[3]Fondo COVID-19'!EO10</f>
        <v>0</v>
      </c>
      <c r="EP10" s="84">
        <f>+'[3]Fondo COVID-19'!EP10</f>
        <v>0</v>
      </c>
      <c r="EQ10" s="84">
        <f>+'[3]Fondo COVID-19'!EQ10</f>
        <v>0</v>
      </c>
      <c r="ER10" s="84">
        <f>+'[3]Fondo COVID-19'!ER10</f>
        <v>0</v>
      </c>
      <c r="ES10" s="84">
        <f>+'[3]Fondo COVID-19'!ES10</f>
        <v>0</v>
      </c>
      <c r="ET10" s="84">
        <f>+'[3]Fondo COVID-19'!ET10</f>
        <v>0</v>
      </c>
      <c r="EU10" s="84">
        <f>+'[3]Fondo COVID-19'!EU10</f>
        <v>0</v>
      </c>
      <c r="EV10" s="84">
        <f>+'[3]Fondo COVID-19'!EV10</f>
        <v>0</v>
      </c>
      <c r="EW10" s="84">
        <f>+'[3]Fondo COVID-19'!EW10</f>
        <v>0</v>
      </c>
      <c r="EX10" s="84">
        <f>+'[3]Fondo COVID-19'!EX10</f>
        <v>0</v>
      </c>
      <c r="EY10" s="84">
        <f>+'[3]Fondo COVID-19'!EY10</f>
        <v>0</v>
      </c>
      <c r="EZ10" s="84">
        <f>+'[3]Fondo COVID-19'!EZ10</f>
        <v>0</v>
      </c>
      <c r="FA10" s="84">
        <f>+'[3]Fondo COVID-19'!FA10</f>
        <v>0</v>
      </c>
      <c r="FB10" s="84">
        <f>+'[3]Fondo COVID-19'!FB10</f>
        <v>0</v>
      </c>
      <c r="FC10" s="84">
        <f>+'[3]Fondo COVID-19'!FC10</f>
        <v>0</v>
      </c>
      <c r="FD10" s="84">
        <f>+'[3]Fondo COVID-19'!FD10</f>
        <v>0</v>
      </c>
      <c r="FE10" s="84">
        <f>+'[3]Fondo COVID-19'!FE10</f>
        <v>0</v>
      </c>
      <c r="FF10" s="84">
        <f>+'[3]Fondo COVID-19'!FF10</f>
        <v>0</v>
      </c>
      <c r="FG10" s="84">
        <f>+'[3]Fondo COVID-19'!FG10</f>
        <v>0</v>
      </c>
      <c r="FH10" s="84">
        <f>+'[3]Fondo COVID-19'!FH10</f>
        <v>0</v>
      </c>
      <c r="FI10" s="84">
        <f>+'[3]Fondo COVID-19'!FI10</f>
        <v>0</v>
      </c>
      <c r="FJ10" s="84">
        <f>+'[3]Fondo COVID-19'!FJ10</f>
        <v>0</v>
      </c>
      <c r="FK10" s="84">
        <f>+'[3]Fondo COVID-19'!FK10</f>
        <v>0</v>
      </c>
      <c r="FL10" s="84">
        <f>+'[3]Fondo COVID-19'!FL10</f>
        <v>0</v>
      </c>
      <c r="FM10" s="84">
        <f>+'[3]Fondo COVID-19'!FM10</f>
        <v>0</v>
      </c>
      <c r="FN10" s="84">
        <f>+'[3]Fondo COVID-19'!FN10</f>
        <v>0</v>
      </c>
      <c r="FO10" s="84">
        <f>+'[3]Fondo COVID-19'!FO10</f>
        <v>0</v>
      </c>
      <c r="FP10" s="84">
        <f>+'[3]Fondo COVID-19'!FP10</f>
        <v>0</v>
      </c>
      <c r="FQ10" s="84">
        <f>+'[3]Fondo COVID-19'!FQ10</f>
        <v>0</v>
      </c>
      <c r="FR10" s="84">
        <f>+'[3]Fondo COVID-19'!FR10</f>
        <v>0</v>
      </c>
      <c r="FS10" s="84">
        <f>+'[3]Fondo COVID-19'!FS10</f>
        <v>0</v>
      </c>
      <c r="FT10" s="84">
        <f>+'[3]Fondo COVID-19'!FT10</f>
        <v>0</v>
      </c>
      <c r="FU10" s="84">
        <f>+'[3]Fondo COVID-19'!FU10</f>
        <v>0</v>
      </c>
      <c r="FV10" s="84">
        <f>+'[3]Fondo COVID-19'!FV10</f>
        <v>0</v>
      </c>
      <c r="FW10" s="84">
        <f>+'[3]Fondo COVID-19'!FW10</f>
        <v>0</v>
      </c>
      <c r="FX10" s="84">
        <f>+'[3]Fondo COVID-19'!FX10</f>
        <v>0</v>
      </c>
      <c r="FY10" s="84">
        <f>+'[3]Fondo COVID-19'!FY10</f>
        <v>0</v>
      </c>
      <c r="FZ10" s="84">
        <f>+'[3]Fondo COVID-19'!FZ10</f>
        <v>0</v>
      </c>
      <c r="GA10" s="84">
        <f>+'[3]Fondo COVID-19'!GA10</f>
        <v>0</v>
      </c>
      <c r="GB10" s="84">
        <f>+'[3]Fondo COVID-19'!GB10</f>
        <v>0</v>
      </c>
      <c r="GC10" s="84">
        <f>+'[3]Fondo COVID-19'!GC10</f>
        <v>0</v>
      </c>
      <c r="GD10" s="84">
        <f>+'[3]Fondo COVID-19'!GD10</f>
        <v>0</v>
      </c>
      <c r="GE10" s="84">
        <f>+'[3]Fondo COVID-19'!GE10</f>
        <v>0</v>
      </c>
      <c r="GF10" s="84">
        <f>+'[3]Fondo COVID-19'!GF10</f>
        <v>0</v>
      </c>
      <c r="GG10" s="84">
        <f>+'[3]Fondo COVID-19'!GG10</f>
        <v>0</v>
      </c>
      <c r="GH10" s="84">
        <f>+'[3]Fondo COVID-19'!GH10</f>
        <v>0</v>
      </c>
      <c r="GI10" s="84">
        <f>+'[3]Fondo COVID-19'!GI10</f>
        <v>0</v>
      </c>
      <c r="GJ10" s="84">
        <f>+'[3]Fondo COVID-19'!GJ10</f>
        <v>0</v>
      </c>
      <c r="GK10" s="84">
        <f>+'[3]Fondo COVID-19'!GK10</f>
        <v>0</v>
      </c>
      <c r="GL10" s="84">
        <f>+'[3]Fondo COVID-19'!GL10</f>
        <v>0</v>
      </c>
      <c r="GM10" s="84">
        <f>+'[3]Fondo COVID-19'!GM10</f>
        <v>0</v>
      </c>
      <c r="GN10" s="84">
        <f>+'[3]Fondo COVID-19'!GN10</f>
        <v>0</v>
      </c>
      <c r="GO10" s="84">
        <f>+'[3]Fondo COVID-19'!GO10</f>
        <v>0</v>
      </c>
      <c r="GP10" s="84">
        <f>+'[3]Fondo COVID-19'!GP10</f>
        <v>0</v>
      </c>
      <c r="GQ10" s="84">
        <f>+'[3]Fondo COVID-19'!GQ10</f>
        <v>0</v>
      </c>
      <c r="GR10" s="84">
        <f>+'[3]Fondo COVID-19'!GR10</f>
        <v>0</v>
      </c>
      <c r="GS10" s="84">
        <f>+'[3]Fondo COVID-19'!GS10</f>
        <v>0</v>
      </c>
      <c r="GT10" s="84">
        <f>+'[3]Fondo COVID-19'!GT10</f>
        <v>0</v>
      </c>
      <c r="GU10" s="84">
        <f>+'[3]Fondo COVID-19'!GU10</f>
        <v>0</v>
      </c>
      <c r="GV10" s="84">
        <f>+'[3]Fondo COVID-19'!GV10</f>
        <v>0</v>
      </c>
      <c r="GW10" s="84">
        <f>+'[3]Fondo COVID-19'!GW10</f>
        <v>0</v>
      </c>
      <c r="GX10" s="84">
        <f>+'[3]Fondo COVID-19'!GX10</f>
        <v>0</v>
      </c>
      <c r="GY10" s="84">
        <f>+'[3]Fondo COVID-19'!GY10</f>
        <v>0</v>
      </c>
      <c r="GZ10" s="84">
        <f>+'[3]Fondo COVID-19'!GZ10</f>
        <v>0</v>
      </c>
      <c r="HA10" s="84">
        <f>+'[3]Fondo COVID-19'!HA10</f>
        <v>0</v>
      </c>
      <c r="HB10" s="84">
        <f>+'[3]Fondo COVID-19'!HB10</f>
        <v>0</v>
      </c>
      <c r="HC10" s="84">
        <f>+'[3]Fondo COVID-19'!HC10</f>
        <v>0</v>
      </c>
      <c r="HD10" s="84">
        <f>+'[3]Fondo COVID-19'!HD10</f>
        <v>0</v>
      </c>
      <c r="HE10" s="84">
        <f>+'[3]Fondo COVID-19'!HE10</f>
        <v>0</v>
      </c>
      <c r="HF10" s="84">
        <f>+'[3]Fondo COVID-19'!HF10</f>
        <v>0</v>
      </c>
      <c r="HG10" s="84">
        <f>+'[3]Fondo COVID-19'!HG10</f>
        <v>0</v>
      </c>
      <c r="HH10" s="84">
        <f>+'[3]Fondo COVID-19'!HH10</f>
        <v>0</v>
      </c>
      <c r="HI10" s="84">
        <f>+'[3]Fondo COVID-19'!HI10</f>
        <v>0</v>
      </c>
      <c r="HJ10" s="84">
        <f>+'[3]Fondo COVID-19'!HJ10</f>
        <v>0</v>
      </c>
      <c r="HK10" s="84">
        <f>+'[3]Fondo COVID-19'!HK10</f>
        <v>0</v>
      </c>
      <c r="HL10" s="84">
        <f>+'[3]Fondo COVID-19'!HL10</f>
        <v>0</v>
      </c>
      <c r="HM10" s="84">
        <f>+'[3]Fondo COVID-19'!HM10</f>
        <v>0</v>
      </c>
      <c r="HN10" s="84">
        <f>+'[3]Fondo COVID-19'!HN10</f>
        <v>0</v>
      </c>
      <c r="HO10" s="84">
        <f>+'[3]Fondo COVID-19'!HO10</f>
        <v>0</v>
      </c>
      <c r="HP10" s="84">
        <f>+'[3]Fondo COVID-19'!HP10</f>
        <v>0</v>
      </c>
      <c r="HQ10" s="84">
        <f>+'[3]Fondo COVID-19'!HQ10</f>
        <v>0</v>
      </c>
      <c r="HR10" s="84">
        <f>+'[3]Fondo COVID-19'!HR10</f>
        <v>0</v>
      </c>
      <c r="HS10" s="84">
        <f>+'[3]Fondo COVID-19'!HS10</f>
        <v>0</v>
      </c>
      <c r="HT10" s="84">
        <f>+'[3]Fondo COVID-19'!HT10</f>
        <v>0</v>
      </c>
      <c r="HU10" s="84">
        <f>+'[3]Fondo COVID-19'!HU10</f>
        <v>0</v>
      </c>
      <c r="HV10" s="84">
        <f>+'[3]Fondo COVID-19'!HV10</f>
        <v>0</v>
      </c>
      <c r="HW10" s="84">
        <f>+'[3]Fondo COVID-19'!HW10</f>
        <v>0</v>
      </c>
      <c r="HX10" s="84">
        <f>+'[3]Fondo COVID-19'!HX10</f>
        <v>0</v>
      </c>
      <c r="HY10" s="84">
        <f>+'[3]Fondo COVID-19'!HY10</f>
        <v>0</v>
      </c>
      <c r="HZ10" s="84">
        <f>+'[3]Fondo COVID-19'!HZ10</f>
        <v>0</v>
      </c>
      <c r="IA10" s="84">
        <f>+'[3]Fondo COVID-19'!IA10</f>
        <v>0</v>
      </c>
      <c r="IB10" s="84">
        <f>+'[3]Fondo COVID-19'!IB10</f>
        <v>0</v>
      </c>
      <c r="IC10" s="84">
        <f>+'[3]Fondo COVID-19'!IC10</f>
        <v>0</v>
      </c>
      <c r="ID10" s="84">
        <f>+'[3]Fondo COVID-19'!ID10</f>
        <v>0</v>
      </c>
      <c r="IE10" s="84">
        <f>+'[3]Fondo COVID-19'!IE10</f>
        <v>0</v>
      </c>
      <c r="IF10" s="84">
        <f>+'[3]Fondo COVID-19'!IF10</f>
        <v>0</v>
      </c>
      <c r="IG10" s="84">
        <f>+'[3]Fondo COVID-19'!IG10</f>
        <v>0</v>
      </c>
      <c r="IH10" s="84">
        <f>+'[3]Fondo COVID-19'!IH10</f>
        <v>0</v>
      </c>
      <c r="II10" s="84">
        <f>+'[3]Fondo COVID-19'!II10</f>
        <v>0</v>
      </c>
      <c r="IJ10" s="84">
        <f>+'[3]Fondo COVID-19'!IJ10</f>
        <v>0</v>
      </c>
      <c r="IK10" s="84">
        <f>+'[3]Fondo COVID-19'!IK10</f>
        <v>0</v>
      </c>
      <c r="IL10" s="84">
        <f>+'[3]Fondo COVID-19'!IL10</f>
        <v>0</v>
      </c>
      <c r="IM10" s="84">
        <f>+'[3]Fondo COVID-19'!IM10</f>
        <v>0</v>
      </c>
      <c r="IN10" s="84">
        <f>+'[3]Fondo COVID-19'!IN10</f>
        <v>0</v>
      </c>
      <c r="IO10" s="84">
        <f>+'[3]Fondo COVID-19'!IO10</f>
        <v>0</v>
      </c>
      <c r="IP10" s="84">
        <f>+'[3]Fondo COVID-19'!IP10</f>
        <v>0</v>
      </c>
      <c r="IQ10" s="84">
        <f>+'[3]Fondo COVID-19'!IQ10</f>
        <v>0</v>
      </c>
      <c r="IR10" s="84">
        <f>+'[3]Fondo COVID-19'!IR10</f>
        <v>0</v>
      </c>
      <c r="IS10" s="84">
        <f>+'[3]Fondo COVID-19'!IS10</f>
        <v>0</v>
      </c>
      <c r="IT10" s="84">
        <f>+'[3]Fondo COVID-19'!IT10</f>
        <v>0</v>
      </c>
      <c r="IU10" s="84">
        <f>+'[3]Fondo COVID-19'!IU10</f>
        <v>0</v>
      </c>
      <c r="IV10" s="84">
        <f>+'[3]Fondo COVID-19'!IV10</f>
        <v>0</v>
      </c>
      <c r="IW10" s="84">
        <f>+'[3]Fondo COVID-19'!IW10</f>
        <v>0</v>
      </c>
      <c r="IX10" s="84">
        <f>+'[3]Fondo COVID-19'!IX10</f>
        <v>0</v>
      </c>
      <c r="IY10" s="84">
        <f>+'[3]Fondo COVID-19'!IY10</f>
        <v>0</v>
      </c>
      <c r="IZ10" s="84">
        <f>+'[3]Fondo COVID-19'!IZ10</f>
        <v>0</v>
      </c>
      <c r="JA10" s="84">
        <f>+'[3]Fondo COVID-19'!JA10</f>
        <v>0</v>
      </c>
      <c r="JB10" s="84">
        <f>+'[3]Fondo COVID-19'!JB10</f>
        <v>0</v>
      </c>
      <c r="JC10" s="84">
        <f>+'[3]Fondo COVID-19'!JC10</f>
        <v>0</v>
      </c>
      <c r="JD10" s="84">
        <f>+'[3]Fondo COVID-19'!JD10</f>
        <v>0</v>
      </c>
      <c r="JE10" s="84">
        <f>+'[3]Fondo COVID-19'!JE10</f>
        <v>0</v>
      </c>
      <c r="JF10" s="84">
        <f>+'[3]Fondo COVID-19'!JF10</f>
        <v>0</v>
      </c>
      <c r="JG10" s="84">
        <f>+'[3]Fondo COVID-19'!JG10</f>
        <v>0</v>
      </c>
      <c r="JH10" s="84">
        <f>+'[3]Fondo COVID-19'!JH10</f>
        <v>0</v>
      </c>
      <c r="JI10" s="84">
        <f>+'[3]Fondo COVID-19'!JI10</f>
        <v>0</v>
      </c>
      <c r="JJ10" s="84">
        <f>+'[3]Fondo COVID-19'!JJ10</f>
        <v>0</v>
      </c>
      <c r="JK10" s="84">
        <f>+'[3]Fondo COVID-19'!JK10</f>
        <v>0</v>
      </c>
      <c r="JL10" s="84">
        <f>+'[3]Fondo COVID-19'!JL10</f>
        <v>0</v>
      </c>
      <c r="JM10" s="84">
        <f>+'[3]Fondo COVID-19'!JM10</f>
        <v>0</v>
      </c>
      <c r="JN10" s="84">
        <f>+'[3]Fondo COVID-19'!JN10</f>
        <v>0</v>
      </c>
      <c r="JO10" s="84">
        <f>+'[3]Fondo COVID-19'!JO10</f>
        <v>0</v>
      </c>
      <c r="JP10" s="84">
        <f>+'[3]Fondo COVID-19'!JP10</f>
        <v>0</v>
      </c>
      <c r="JQ10" s="84">
        <f>+'[3]Fondo COVID-19'!JQ10</f>
        <v>0</v>
      </c>
      <c r="JR10" s="84">
        <f>+'[3]Fondo COVID-19'!JR10</f>
        <v>0</v>
      </c>
      <c r="JS10" s="84">
        <f>+'[3]Fondo COVID-19'!JS10</f>
        <v>0</v>
      </c>
      <c r="JT10" s="84">
        <f>+'[3]Fondo COVID-19'!JT10</f>
        <v>0</v>
      </c>
      <c r="JU10" s="84">
        <f>+'[3]Fondo COVID-19'!JU10</f>
        <v>0</v>
      </c>
      <c r="JV10" s="84">
        <f>+'[3]Fondo COVID-19'!JV10</f>
        <v>0</v>
      </c>
      <c r="JW10" s="84">
        <f>+'[3]Fondo COVID-19'!JW10</f>
        <v>0</v>
      </c>
      <c r="JX10" s="84">
        <f>+'[3]Fondo COVID-19'!JX10</f>
        <v>0</v>
      </c>
      <c r="JY10" s="84">
        <f>+'[3]Fondo COVID-19'!JY10</f>
        <v>0</v>
      </c>
      <c r="JZ10" s="84">
        <f>+'[3]Fondo COVID-19'!JZ10</f>
        <v>0</v>
      </c>
      <c r="KA10" s="84">
        <f>+'[3]Fondo COVID-19'!KA10</f>
        <v>0</v>
      </c>
      <c r="KB10" s="84">
        <f>+'[3]Fondo COVID-19'!KB10</f>
        <v>0</v>
      </c>
      <c r="KC10" s="84">
        <f>+'[3]Fondo COVID-19'!KC10</f>
        <v>0</v>
      </c>
      <c r="KD10" s="84">
        <f>+'[3]Fondo COVID-19'!KD10</f>
        <v>0</v>
      </c>
      <c r="KE10" s="84">
        <f>+'[3]Fondo COVID-19'!KE10</f>
        <v>0</v>
      </c>
      <c r="KF10" s="84">
        <f>+'[3]Fondo COVID-19'!KF10</f>
        <v>0</v>
      </c>
      <c r="KG10" s="84">
        <f>+'[3]Fondo COVID-19'!KG10</f>
        <v>0</v>
      </c>
      <c r="KH10" s="84">
        <f>+'[3]Fondo COVID-19'!KH10</f>
        <v>0</v>
      </c>
      <c r="KI10" s="84">
        <f>+'[3]Fondo COVID-19'!KI10</f>
        <v>0</v>
      </c>
      <c r="KJ10" s="84">
        <f>+'[3]Fondo COVID-19'!KJ10</f>
        <v>0</v>
      </c>
      <c r="KK10" s="84">
        <f>+'[3]Fondo COVID-19'!KK10</f>
        <v>0</v>
      </c>
      <c r="KL10" s="84">
        <f>+'[3]Fondo COVID-19'!KL10</f>
        <v>0</v>
      </c>
      <c r="KM10" s="84">
        <f>+'[3]Fondo COVID-19'!KM10</f>
        <v>0</v>
      </c>
      <c r="KN10" s="84">
        <f>+'[3]Fondo COVID-19'!KN10</f>
        <v>0</v>
      </c>
      <c r="KO10" s="84">
        <f>+'[3]Fondo COVID-19'!KO10</f>
        <v>0</v>
      </c>
    </row>
    <row r="11" spans="1:301" x14ac:dyDescent="0.25">
      <c r="A11" s="85" t="s">
        <v>37</v>
      </c>
      <c r="B11" s="84">
        <f>+'[3]Fondo COVID-19'!B11</f>
        <v>0</v>
      </c>
      <c r="C11" s="84">
        <f>+'[3]Fondo COVID-19'!C11</f>
        <v>0</v>
      </c>
      <c r="D11" s="84">
        <f>+'[3]Fondo COVID-19'!D11</f>
        <v>0</v>
      </c>
      <c r="E11" s="84">
        <f>+'[3]Fondo COVID-19'!E11</f>
        <v>0</v>
      </c>
      <c r="F11" s="84">
        <f>+'[3]Fondo COVID-19'!F11</f>
        <v>0</v>
      </c>
      <c r="G11" s="84">
        <f>+'[3]Fondo COVID-19'!G11</f>
        <v>0</v>
      </c>
      <c r="H11" s="84">
        <f>+'[3]Fondo COVID-19'!H11</f>
        <v>0</v>
      </c>
      <c r="I11" s="84">
        <f>+'[3]Fondo COVID-19'!I11</f>
        <v>0</v>
      </c>
      <c r="J11" s="84">
        <f>+'[3]Fondo COVID-19'!J11</f>
        <v>0</v>
      </c>
      <c r="K11" s="84">
        <f>+'[3]Fondo COVID-19'!K11</f>
        <v>0</v>
      </c>
      <c r="L11" s="84">
        <f>+'[3]Fondo COVID-19'!L11</f>
        <v>0</v>
      </c>
      <c r="M11" s="84">
        <f>+'[3]Fondo COVID-19'!M11</f>
        <v>0</v>
      </c>
      <c r="N11" s="84">
        <f>+'[3]Fondo COVID-19'!N11</f>
        <v>0</v>
      </c>
      <c r="O11" s="84">
        <f>+'[3]Fondo COVID-19'!O11</f>
        <v>0</v>
      </c>
      <c r="P11" s="84">
        <f>+'[3]Fondo COVID-19'!P11</f>
        <v>0</v>
      </c>
      <c r="Q11" s="84">
        <f>+'[3]Fondo COVID-19'!Q11</f>
        <v>0</v>
      </c>
      <c r="R11" s="84">
        <f>+'[3]Fondo COVID-19'!R11</f>
        <v>0</v>
      </c>
      <c r="S11" s="84">
        <f>+'[3]Fondo COVID-19'!S11</f>
        <v>0</v>
      </c>
      <c r="T11" s="84">
        <f>+'[3]Fondo COVID-19'!T11</f>
        <v>0</v>
      </c>
      <c r="U11" s="84">
        <f>+'[3]Fondo COVID-19'!U11</f>
        <v>0</v>
      </c>
      <c r="V11" s="84">
        <f>+'[3]Fondo COVID-19'!V11</f>
        <v>0</v>
      </c>
      <c r="W11" s="84">
        <f>+'[3]Fondo COVID-19'!W11</f>
        <v>0</v>
      </c>
      <c r="X11" s="84">
        <f>+'[3]Fondo COVID-19'!X11</f>
        <v>0</v>
      </c>
      <c r="Y11" s="84">
        <f>+'[3]Fondo COVID-19'!Y11</f>
        <v>0</v>
      </c>
      <c r="Z11" s="84">
        <f>+'[3]Fondo COVID-19'!Z11</f>
        <v>0</v>
      </c>
      <c r="AA11" s="84">
        <f>+'[3]Fondo COVID-19'!AA11</f>
        <v>0</v>
      </c>
      <c r="AB11" s="84">
        <f>+'[3]Fondo COVID-19'!AB11</f>
        <v>0</v>
      </c>
      <c r="AC11" s="84">
        <f>+'[3]Fondo COVID-19'!AC11</f>
        <v>0</v>
      </c>
      <c r="AD11" s="84">
        <f>+'[3]Fondo COVID-19'!AD11</f>
        <v>0</v>
      </c>
      <c r="AE11" s="84">
        <f>+'[3]Fondo COVID-19'!AE11</f>
        <v>0</v>
      </c>
      <c r="AF11" s="84">
        <f>+'[3]Fondo COVID-19'!AF11</f>
        <v>0</v>
      </c>
      <c r="AG11" s="84">
        <f>+'[3]Fondo COVID-19'!AG11</f>
        <v>0</v>
      </c>
      <c r="AH11" s="84">
        <f>+'[3]Fondo COVID-19'!AH11</f>
        <v>0</v>
      </c>
      <c r="AI11" s="84">
        <f>+'[3]Fondo COVID-19'!AI11</f>
        <v>0</v>
      </c>
      <c r="AJ11" s="84">
        <f>+'[3]Fondo COVID-19'!AJ11</f>
        <v>0</v>
      </c>
      <c r="AK11" s="84">
        <f>+'[3]Fondo COVID-19'!AK11</f>
        <v>0</v>
      </c>
      <c r="AL11" s="84">
        <f>+'[3]Fondo COVID-19'!AL11</f>
        <v>0</v>
      </c>
      <c r="AM11" s="84">
        <f>+'[3]Fondo COVID-19'!AM11</f>
        <v>0</v>
      </c>
      <c r="AN11" s="84">
        <f>+'[3]Fondo COVID-19'!AN11</f>
        <v>0</v>
      </c>
      <c r="AO11" s="84">
        <f>+'[3]Fondo COVID-19'!AO11</f>
        <v>0</v>
      </c>
      <c r="AP11" s="84">
        <f>+'[3]Fondo COVID-19'!AP11</f>
        <v>0</v>
      </c>
      <c r="AQ11" s="84">
        <f>+'[3]Fondo COVID-19'!AQ11</f>
        <v>0</v>
      </c>
      <c r="AR11" s="84">
        <f>+'[3]Fondo COVID-19'!AR11</f>
        <v>0</v>
      </c>
      <c r="AS11" s="84">
        <f>+'[3]Fondo COVID-19'!AS11</f>
        <v>0</v>
      </c>
      <c r="AT11" s="84">
        <f>+'[3]Fondo COVID-19'!AT11</f>
        <v>0</v>
      </c>
      <c r="AU11" s="84">
        <f>+'[3]Fondo COVID-19'!AU11</f>
        <v>0</v>
      </c>
      <c r="AV11" s="84">
        <f>+'[3]Fondo COVID-19'!AV11</f>
        <v>0</v>
      </c>
      <c r="AW11" s="84">
        <f>+'[3]Fondo COVID-19'!AW11</f>
        <v>0</v>
      </c>
      <c r="AX11" s="84">
        <f>+'[3]Fondo COVID-19'!AX11</f>
        <v>0</v>
      </c>
      <c r="AY11" s="84">
        <f>+'[3]Fondo COVID-19'!AY11</f>
        <v>0</v>
      </c>
      <c r="AZ11" s="84">
        <f>+'[3]Fondo COVID-19'!AZ11</f>
        <v>0</v>
      </c>
      <c r="BA11" s="84">
        <f>+'[3]Fondo COVID-19'!BA11</f>
        <v>0</v>
      </c>
      <c r="BB11" s="84">
        <f>+'[3]Fondo COVID-19'!BB11</f>
        <v>0</v>
      </c>
      <c r="BC11" s="84">
        <f>+'[3]Fondo COVID-19'!BC11</f>
        <v>0</v>
      </c>
      <c r="BD11" s="84">
        <f>+'[3]Fondo COVID-19'!BD11</f>
        <v>0</v>
      </c>
      <c r="BE11" s="84">
        <f>+'[3]Fondo COVID-19'!BE11</f>
        <v>0</v>
      </c>
      <c r="BF11" s="84">
        <f>+'[3]Fondo COVID-19'!BF11</f>
        <v>0</v>
      </c>
      <c r="BG11" s="84">
        <f>+'[3]Fondo COVID-19'!BG11</f>
        <v>0</v>
      </c>
      <c r="BH11" s="84">
        <f>+'[3]Fondo COVID-19'!BH11</f>
        <v>0</v>
      </c>
      <c r="BI11" s="84">
        <f>+'[3]Fondo COVID-19'!BI11</f>
        <v>0</v>
      </c>
      <c r="BJ11" s="84">
        <f>+'[3]Fondo COVID-19'!BJ11</f>
        <v>0</v>
      </c>
      <c r="BK11" s="84">
        <f>+'[3]Fondo COVID-19'!BK11</f>
        <v>0</v>
      </c>
      <c r="BL11" s="84">
        <f>+'[3]Fondo COVID-19'!BL11</f>
        <v>0</v>
      </c>
      <c r="BM11" s="84">
        <f>+'[3]Fondo COVID-19'!BM11</f>
        <v>0</v>
      </c>
      <c r="BN11" s="84">
        <f>+'[3]Fondo COVID-19'!BN11</f>
        <v>0</v>
      </c>
      <c r="BO11" s="84">
        <f>+'[3]Fondo COVID-19'!BO11</f>
        <v>0</v>
      </c>
      <c r="BP11" s="84">
        <f>+'[3]Fondo COVID-19'!BP11</f>
        <v>0</v>
      </c>
      <c r="BQ11" s="84">
        <f>+'[3]Fondo COVID-19'!BQ11</f>
        <v>0</v>
      </c>
      <c r="BR11" s="84">
        <f>+'[3]Fondo COVID-19'!BR11</f>
        <v>0</v>
      </c>
      <c r="BS11" s="84">
        <f>+'[3]Fondo COVID-19'!BS11</f>
        <v>0</v>
      </c>
      <c r="BT11" s="84">
        <f>+'[3]Fondo COVID-19'!BT11</f>
        <v>0</v>
      </c>
      <c r="BU11" s="84">
        <f>+'[3]Fondo COVID-19'!BU11</f>
        <v>0</v>
      </c>
      <c r="BV11" s="84">
        <f>+'[3]Fondo COVID-19'!BV11</f>
        <v>0</v>
      </c>
      <c r="BW11" s="84">
        <f>+'[3]Fondo COVID-19'!BW11</f>
        <v>0</v>
      </c>
      <c r="BX11" s="84">
        <f>+'[3]Fondo COVID-19'!BX11</f>
        <v>0</v>
      </c>
      <c r="BY11" s="84">
        <f>+'[3]Fondo COVID-19'!BY11</f>
        <v>0</v>
      </c>
      <c r="BZ11" s="84">
        <f>+'[3]Fondo COVID-19'!BZ11</f>
        <v>0</v>
      </c>
      <c r="CA11" s="84">
        <f>+'[3]Fondo COVID-19'!CA11</f>
        <v>0</v>
      </c>
      <c r="CB11" s="84">
        <f>+'[3]Fondo COVID-19'!CB11</f>
        <v>0</v>
      </c>
      <c r="CC11" s="84">
        <f>+'[3]Fondo COVID-19'!CC11</f>
        <v>0</v>
      </c>
      <c r="CD11" s="84">
        <f>+'[3]Fondo COVID-19'!CD11</f>
        <v>0</v>
      </c>
      <c r="CE11" s="84">
        <f>+'[3]Fondo COVID-19'!CE11</f>
        <v>0</v>
      </c>
      <c r="CF11" s="84">
        <f>+'[3]Fondo COVID-19'!CF11</f>
        <v>0</v>
      </c>
      <c r="CG11" s="84">
        <f>+'[3]Fondo COVID-19'!CG11</f>
        <v>0</v>
      </c>
      <c r="CH11" s="84">
        <f>+'[3]Fondo COVID-19'!CH11</f>
        <v>0</v>
      </c>
      <c r="CI11" s="84">
        <f>+'[3]Fondo COVID-19'!CI11</f>
        <v>0</v>
      </c>
      <c r="CJ11" s="84">
        <f>+'[3]Fondo COVID-19'!CJ11</f>
        <v>0</v>
      </c>
      <c r="CK11" s="84">
        <f>+'[3]Fondo COVID-19'!CK11</f>
        <v>0</v>
      </c>
      <c r="CL11" s="84">
        <f>+'[3]Fondo COVID-19'!CL11</f>
        <v>0</v>
      </c>
      <c r="CM11" s="84">
        <f>+'[3]Fondo COVID-19'!CM11</f>
        <v>0</v>
      </c>
      <c r="CN11" s="84">
        <f>+'[3]Fondo COVID-19'!CN11</f>
        <v>0</v>
      </c>
      <c r="CO11" s="84">
        <f>+'[3]Fondo COVID-19'!CO11</f>
        <v>0</v>
      </c>
      <c r="CP11" s="84">
        <f>+'[3]Fondo COVID-19'!CP11</f>
        <v>0</v>
      </c>
      <c r="CQ11" s="84">
        <f>+'[3]Fondo COVID-19'!CQ11</f>
        <v>0</v>
      </c>
      <c r="CR11" s="84">
        <f>+'[3]Fondo COVID-19'!CR11</f>
        <v>0</v>
      </c>
      <c r="CS11" s="84">
        <f>+'[3]Fondo COVID-19'!CS11</f>
        <v>0</v>
      </c>
      <c r="CT11" s="84">
        <f>+'[3]Fondo COVID-19'!CT11</f>
        <v>0</v>
      </c>
      <c r="CU11" s="84">
        <f>+'[3]Fondo COVID-19'!CU11</f>
        <v>0</v>
      </c>
      <c r="CV11" s="84">
        <f>+'[3]Fondo COVID-19'!CV11</f>
        <v>0</v>
      </c>
      <c r="CW11" s="84">
        <f>+'[3]Fondo COVID-19'!CW11</f>
        <v>0</v>
      </c>
      <c r="CX11" s="84">
        <f>+'[3]Fondo COVID-19'!CX11</f>
        <v>0</v>
      </c>
      <c r="CY11" s="84">
        <f>+'[3]Fondo COVID-19'!CY11</f>
        <v>0</v>
      </c>
      <c r="CZ11" s="84">
        <f>+'[3]Fondo COVID-19'!CZ11</f>
        <v>0</v>
      </c>
      <c r="DA11" s="84">
        <f>+'[3]Fondo COVID-19'!DA11</f>
        <v>0</v>
      </c>
      <c r="DB11" s="84">
        <f>+'[3]Fondo COVID-19'!DB11</f>
        <v>0</v>
      </c>
      <c r="DC11" s="84">
        <f>+'[3]Fondo COVID-19'!DC11</f>
        <v>0</v>
      </c>
      <c r="DD11" s="84">
        <f>+'[3]Fondo COVID-19'!DD11</f>
        <v>0</v>
      </c>
      <c r="DE11" s="84">
        <f>+'[3]Fondo COVID-19'!DE11</f>
        <v>0</v>
      </c>
      <c r="DF11" s="84">
        <f>+'[3]Fondo COVID-19'!DF11</f>
        <v>0</v>
      </c>
      <c r="DG11" s="84">
        <f>+'[3]Fondo COVID-19'!DG11</f>
        <v>0</v>
      </c>
      <c r="DH11" s="84">
        <f>+'[3]Fondo COVID-19'!DH11</f>
        <v>0</v>
      </c>
      <c r="DI11" s="84">
        <f>+'[3]Fondo COVID-19'!DI11</f>
        <v>0</v>
      </c>
      <c r="DJ11" s="84">
        <f>+'[3]Fondo COVID-19'!DJ11</f>
        <v>0</v>
      </c>
      <c r="DK11" s="84">
        <f>+'[3]Fondo COVID-19'!DK11</f>
        <v>0</v>
      </c>
      <c r="DL11" s="84">
        <f>+'[3]Fondo COVID-19'!DL11</f>
        <v>0</v>
      </c>
      <c r="DM11" s="84">
        <f>+'[3]Fondo COVID-19'!DM11</f>
        <v>0</v>
      </c>
      <c r="DN11" s="84">
        <f>+'[3]Fondo COVID-19'!DN11</f>
        <v>0</v>
      </c>
      <c r="DO11" s="84">
        <f>+'[3]Fondo COVID-19'!DO11</f>
        <v>0</v>
      </c>
      <c r="DP11" s="84">
        <f>+'[3]Fondo COVID-19'!DP11</f>
        <v>0</v>
      </c>
      <c r="DQ11" s="84">
        <f>+'[3]Fondo COVID-19'!DQ11</f>
        <v>0</v>
      </c>
      <c r="DR11" s="84">
        <f>+'[3]Fondo COVID-19'!DR11</f>
        <v>0</v>
      </c>
      <c r="DS11" s="84">
        <f>+'[3]Fondo COVID-19'!DS11</f>
        <v>0</v>
      </c>
      <c r="DT11" s="84">
        <f>+'[3]Fondo COVID-19'!DT11</f>
        <v>0</v>
      </c>
      <c r="DU11" s="84">
        <f>+'[3]Fondo COVID-19'!DU11</f>
        <v>0</v>
      </c>
      <c r="DV11" s="84">
        <f>+'[3]Fondo COVID-19'!DV11</f>
        <v>0</v>
      </c>
      <c r="DW11" s="84">
        <f>+'[3]Fondo COVID-19'!DW11</f>
        <v>0</v>
      </c>
      <c r="DX11" s="84">
        <f>+'[3]Fondo COVID-19'!DX11</f>
        <v>0</v>
      </c>
      <c r="DY11" s="84">
        <f>+'[3]Fondo COVID-19'!DY11</f>
        <v>0</v>
      </c>
      <c r="DZ11" s="84">
        <f>+'[3]Fondo COVID-19'!DZ11</f>
        <v>0</v>
      </c>
      <c r="EA11" s="84">
        <f>+'[3]Fondo COVID-19'!EA11</f>
        <v>0</v>
      </c>
      <c r="EB11" s="84">
        <f>+'[3]Fondo COVID-19'!EB11</f>
        <v>0</v>
      </c>
      <c r="EC11" s="84">
        <f>+'[3]Fondo COVID-19'!EC11</f>
        <v>0</v>
      </c>
      <c r="ED11" s="84">
        <f>+'[3]Fondo COVID-19'!ED11</f>
        <v>0</v>
      </c>
      <c r="EE11" s="84">
        <f>+'[3]Fondo COVID-19'!EE11</f>
        <v>0</v>
      </c>
      <c r="EF11" s="84">
        <f>+'[3]Fondo COVID-19'!EF11</f>
        <v>0</v>
      </c>
      <c r="EG11" s="84">
        <f>+'[3]Fondo COVID-19'!EG11</f>
        <v>0</v>
      </c>
      <c r="EH11" s="84">
        <f>+'[3]Fondo COVID-19'!EH11</f>
        <v>0</v>
      </c>
      <c r="EI11" s="84">
        <f>+'[3]Fondo COVID-19'!EI11</f>
        <v>0</v>
      </c>
      <c r="EJ11" s="84">
        <f>+'[3]Fondo COVID-19'!EJ11</f>
        <v>0</v>
      </c>
      <c r="EK11" s="84">
        <f>+'[3]Fondo COVID-19'!EK11</f>
        <v>0</v>
      </c>
      <c r="EL11" s="84">
        <f>+'[3]Fondo COVID-19'!EL11</f>
        <v>0</v>
      </c>
      <c r="EM11" s="84">
        <f>+'[3]Fondo COVID-19'!EM11</f>
        <v>0</v>
      </c>
      <c r="EN11" s="84">
        <f>+'[3]Fondo COVID-19'!EN11</f>
        <v>0</v>
      </c>
      <c r="EO11" s="84">
        <f>+'[3]Fondo COVID-19'!EO11</f>
        <v>0</v>
      </c>
      <c r="EP11" s="84">
        <f>+'[3]Fondo COVID-19'!EP11</f>
        <v>0</v>
      </c>
      <c r="EQ11" s="84">
        <f>+'[3]Fondo COVID-19'!EQ11</f>
        <v>0</v>
      </c>
      <c r="ER11" s="84">
        <f>+'[3]Fondo COVID-19'!ER11</f>
        <v>0</v>
      </c>
      <c r="ES11" s="84">
        <f>+'[3]Fondo COVID-19'!ES11</f>
        <v>0</v>
      </c>
      <c r="ET11" s="84">
        <f>+'[3]Fondo COVID-19'!ET11</f>
        <v>0</v>
      </c>
      <c r="EU11" s="84">
        <f>+'[3]Fondo COVID-19'!EU11</f>
        <v>0</v>
      </c>
      <c r="EV11" s="84">
        <f>+'[3]Fondo COVID-19'!EV11</f>
        <v>0</v>
      </c>
      <c r="EW11" s="84">
        <f>+'[3]Fondo COVID-19'!EW11</f>
        <v>0</v>
      </c>
      <c r="EX11" s="84">
        <f>+'[3]Fondo COVID-19'!EX11</f>
        <v>0</v>
      </c>
      <c r="EY11" s="84">
        <f>+'[3]Fondo COVID-19'!EY11</f>
        <v>0</v>
      </c>
      <c r="EZ11" s="84">
        <f>+'[3]Fondo COVID-19'!EZ11</f>
        <v>0</v>
      </c>
      <c r="FA11" s="84">
        <f>+'[3]Fondo COVID-19'!FA11</f>
        <v>0</v>
      </c>
      <c r="FB11" s="84">
        <f>+'[3]Fondo COVID-19'!FB11</f>
        <v>0</v>
      </c>
      <c r="FC11" s="84">
        <f>+'[3]Fondo COVID-19'!FC11</f>
        <v>0</v>
      </c>
      <c r="FD11" s="84">
        <f>+'[3]Fondo COVID-19'!FD11</f>
        <v>0</v>
      </c>
      <c r="FE11" s="84">
        <f>+'[3]Fondo COVID-19'!FE11</f>
        <v>0</v>
      </c>
      <c r="FF11" s="84">
        <f>+'[3]Fondo COVID-19'!FF11</f>
        <v>0</v>
      </c>
      <c r="FG11" s="84">
        <f>+'[3]Fondo COVID-19'!FG11</f>
        <v>0</v>
      </c>
      <c r="FH11" s="84">
        <f>+'[3]Fondo COVID-19'!FH11</f>
        <v>0</v>
      </c>
      <c r="FI11" s="84">
        <f>+'[3]Fondo COVID-19'!FI11</f>
        <v>0</v>
      </c>
      <c r="FJ11" s="84">
        <f>+'[3]Fondo COVID-19'!FJ11</f>
        <v>0</v>
      </c>
      <c r="FK11" s="84">
        <f>+'[3]Fondo COVID-19'!FK11</f>
        <v>0</v>
      </c>
      <c r="FL11" s="84">
        <f>+'[3]Fondo COVID-19'!FL11</f>
        <v>0</v>
      </c>
      <c r="FM11" s="84">
        <f>+'[3]Fondo COVID-19'!FM11</f>
        <v>0</v>
      </c>
      <c r="FN11" s="84">
        <f>+'[3]Fondo COVID-19'!FN11</f>
        <v>0</v>
      </c>
      <c r="FO11" s="84">
        <f>+'[3]Fondo COVID-19'!FO11</f>
        <v>0</v>
      </c>
      <c r="FP11" s="84">
        <f>+'[3]Fondo COVID-19'!FP11</f>
        <v>0</v>
      </c>
      <c r="FQ11" s="84">
        <f>+'[3]Fondo COVID-19'!FQ11</f>
        <v>0</v>
      </c>
      <c r="FR11" s="84">
        <f>+'[3]Fondo COVID-19'!FR11</f>
        <v>0</v>
      </c>
      <c r="FS11" s="84">
        <f>+'[3]Fondo COVID-19'!FS11</f>
        <v>0</v>
      </c>
      <c r="FT11" s="84">
        <f>+'[3]Fondo COVID-19'!FT11</f>
        <v>0</v>
      </c>
      <c r="FU11" s="84">
        <f>+'[3]Fondo COVID-19'!FU11</f>
        <v>0</v>
      </c>
      <c r="FV11" s="84">
        <f>+'[3]Fondo COVID-19'!FV11</f>
        <v>0</v>
      </c>
      <c r="FW11" s="84">
        <f>+'[3]Fondo COVID-19'!FW11</f>
        <v>0</v>
      </c>
      <c r="FX11" s="84">
        <f>+'[3]Fondo COVID-19'!FX11</f>
        <v>0</v>
      </c>
      <c r="FY11" s="84">
        <f>+'[3]Fondo COVID-19'!FY11</f>
        <v>0</v>
      </c>
      <c r="FZ11" s="84">
        <f>+'[3]Fondo COVID-19'!FZ11</f>
        <v>0</v>
      </c>
      <c r="GA11" s="84">
        <f>+'[3]Fondo COVID-19'!GA11</f>
        <v>0</v>
      </c>
      <c r="GB11" s="84">
        <f>+'[3]Fondo COVID-19'!GB11</f>
        <v>0</v>
      </c>
      <c r="GC11" s="84">
        <f>+'[3]Fondo COVID-19'!GC11</f>
        <v>0</v>
      </c>
      <c r="GD11" s="84">
        <f>+'[3]Fondo COVID-19'!GD11</f>
        <v>0</v>
      </c>
      <c r="GE11" s="84">
        <f>+'[3]Fondo COVID-19'!GE11</f>
        <v>0</v>
      </c>
      <c r="GF11" s="84">
        <f>+'[3]Fondo COVID-19'!GF11</f>
        <v>0</v>
      </c>
      <c r="GG11" s="84">
        <f>+'[3]Fondo COVID-19'!GG11</f>
        <v>0</v>
      </c>
      <c r="GH11" s="84">
        <f>+'[3]Fondo COVID-19'!GH11</f>
        <v>0</v>
      </c>
      <c r="GI11" s="84">
        <f>+'[3]Fondo COVID-19'!GI11</f>
        <v>0</v>
      </c>
      <c r="GJ11" s="84">
        <f>+'[3]Fondo COVID-19'!GJ11</f>
        <v>0</v>
      </c>
      <c r="GK11" s="84">
        <f>+'[3]Fondo COVID-19'!GK11</f>
        <v>0</v>
      </c>
      <c r="GL11" s="84">
        <f>+'[3]Fondo COVID-19'!GL11</f>
        <v>0</v>
      </c>
      <c r="GM11" s="84">
        <f>+'[3]Fondo COVID-19'!GM11</f>
        <v>0</v>
      </c>
      <c r="GN11" s="84">
        <f>+'[3]Fondo COVID-19'!GN11</f>
        <v>0</v>
      </c>
      <c r="GO11" s="84">
        <f>+'[3]Fondo COVID-19'!GO11</f>
        <v>0</v>
      </c>
      <c r="GP11" s="84">
        <f>+'[3]Fondo COVID-19'!GP11</f>
        <v>0</v>
      </c>
      <c r="GQ11" s="84">
        <f>+'[3]Fondo COVID-19'!GQ11</f>
        <v>0</v>
      </c>
      <c r="GR11" s="84">
        <f>+'[3]Fondo COVID-19'!GR11</f>
        <v>0</v>
      </c>
      <c r="GS11" s="84">
        <f>+'[3]Fondo COVID-19'!GS11</f>
        <v>0</v>
      </c>
      <c r="GT11" s="84">
        <f>+'[3]Fondo COVID-19'!GT11</f>
        <v>0</v>
      </c>
      <c r="GU11" s="84">
        <f>+'[3]Fondo COVID-19'!GU11</f>
        <v>0</v>
      </c>
      <c r="GV11" s="84">
        <f>+'[3]Fondo COVID-19'!GV11</f>
        <v>0</v>
      </c>
      <c r="GW11" s="84">
        <f>+'[3]Fondo COVID-19'!GW11</f>
        <v>0</v>
      </c>
      <c r="GX11" s="84">
        <f>+'[3]Fondo COVID-19'!GX11</f>
        <v>0</v>
      </c>
      <c r="GY11" s="84">
        <f>+'[3]Fondo COVID-19'!GY11</f>
        <v>0</v>
      </c>
      <c r="GZ11" s="84">
        <f>+'[3]Fondo COVID-19'!GZ11</f>
        <v>0</v>
      </c>
      <c r="HA11" s="84">
        <f>+'[3]Fondo COVID-19'!HA11</f>
        <v>0</v>
      </c>
      <c r="HB11" s="84">
        <f>+'[3]Fondo COVID-19'!HB11</f>
        <v>0</v>
      </c>
      <c r="HC11" s="84">
        <f>+'[3]Fondo COVID-19'!HC11</f>
        <v>0</v>
      </c>
      <c r="HD11" s="84">
        <f>+'[3]Fondo COVID-19'!HD11</f>
        <v>0</v>
      </c>
      <c r="HE11" s="84">
        <f>+'[3]Fondo COVID-19'!HE11</f>
        <v>0</v>
      </c>
      <c r="HF11" s="84">
        <f>+'[3]Fondo COVID-19'!HF11</f>
        <v>0</v>
      </c>
      <c r="HG11" s="84">
        <f>+'[3]Fondo COVID-19'!HG11</f>
        <v>0</v>
      </c>
      <c r="HH11" s="84">
        <f>+'[3]Fondo COVID-19'!HH11</f>
        <v>0</v>
      </c>
      <c r="HI11" s="84">
        <f>+'[3]Fondo COVID-19'!HI11</f>
        <v>0</v>
      </c>
      <c r="HJ11" s="84">
        <f>+'[3]Fondo COVID-19'!HJ11</f>
        <v>0</v>
      </c>
      <c r="HK11" s="84">
        <f>+'[3]Fondo COVID-19'!HK11</f>
        <v>0</v>
      </c>
      <c r="HL11" s="84">
        <f>+'[3]Fondo COVID-19'!HL11</f>
        <v>0</v>
      </c>
      <c r="HM11" s="84">
        <f>+'[3]Fondo COVID-19'!HM11</f>
        <v>0</v>
      </c>
      <c r="HN11" s="84">
        <f>+'[3]Fondo COVID-19'!HN11</f>
        <v>0</v>
      </c>
      <c r="HO11" s="84">
        <f>+'[3]Fondo COVID-19'!HO11</f>
        <v>0</v>
      </c>
      <c r="HP11" s="84">
        <f>+'[3]Fondo COVID-19'!HP11</f>
        <v>0</v>
      </c>
      <c r="HQ11" s="84">
        <f>+'[3]Fondo COVID-19'!HQ11</f>
        <v>0</v>
      </c>
      <c r="HR11" s="84">
        <f>+'[3]Fondo COVID-19'!HR11</f>
        <v>0</v>
      </c>
      <c r="HS11" s="84">
        <f>+'[3]Fondo COVID-19'!HS11</f>
        <v>0</v>
      </c>
      <c r="HT11" s="84">
        <f>+'[3]Fondo COVID-19'!HT11</f>
        <v>0</v>
      </c>
      <c r="HU11" s="84">
        <f>+'[3]Fondo COVID-19'!HU11</f>
        <v>0</v>
      </c>
      <c r="HV11" s="84">
        <f>+'[3]Fondo COVID-19'!HV11</f>
        <v>0</v>
      </c>
      <c r="HW11" s="84">
        <f>+'[3]Fondo COVID-19'!HW11</f>
        <v>0</v>
      </c>
      <c r="HX11" s="84">
        <f>+'[3]Fondo COVID-19'!HX11</f>
        <v>0</v>
      </c>
      <c r="HY11" s="84">
        <f>+'[3]Fondo COVID-19'!HY11</f>
        <v>0</v>
      </c>
      <c r="HZ11" s="84">
        <f>+'[3]Fondo COVID-19'!HZ11</f>
        <v>0</v>
      </c>
      <c r="IA11" s="84">
        <f>+'[3]Fondo COVID-19'!IA11</f>
        <v>0</v>
      </c>
      <c r="IB11" s="84">
        <f>+'[3]Fondo COVID-19'!IB11</f>
        <v>0</v>
      </c>
      <c r="IC11" s="84">
        <f>+'[3]Fondo COVID-19'!IC11</f>
        <v>0</v>
      </c>
      <c r="ID11" s="84">
        <f>+'[3]Fondo COVID-19'!ID11</f>
        <v>0</v>
      </c>
      <c r="IE11" s="84">
        <f>+'[3]Fondo COVID-19'!IE11</f>
        <v>0</v>
      </c>
      <c r="IF11" s="84">
        <f>+'[3]Fondo COVID-19'!IF11</f>
        <v>0</v>
      </c>
      <c r="IG11" s="84">
        <f>+'[3]Fondo COVID-19'!IG11</f>
        <v>0</v>
      </c>
      <c r="IH11" s="84">
        <f>+'[3]Fondo COVID-19'!IH11</f>
        <v>0</v>
      </c>
      <c r="II11" s="84">
        <f>+'[3]Fondo COVID-19'!II11</f>
        <v>0</v>
      </c>
      <c r="IJ11" s="84">
        <f>+'[3]Fondo COVID-19'!IJ11</f>
        <v>0</v>
      </c>
      <c r="IK11" s="84">
        <f>+'[3]Fondo COVID-19'!IK11</f>
        <v>0</v>
      </c>
      <c r="IL11" s="84">
        <f>+'[3]Fondo COVID-19'!IL11</f>
        <v>0</v>
      </c>
      <c r="IM11" s="84">
        <f>+'[3]Fondo COVID-19'!IM11</f>
        <v>0</v>
      </c>
      <c r="IN11" s="84">
        <f>+'[3]Fondo COVID-19'!IN11</f>
        <v>0</v>
      </c>
      <c r="IO11" s="84">
        <f>+'[3]Fondo COVID-19'!IO11</f>
        <v>0</v>
      </c>
      <c r="IP11" s="84">
        <f>+'[3]Fondo COVID-19'!IP11</f>
        <v>0</v>
      </c>
      <c r="IQ11" s="84">
        <f>+'[3]Fondo COVID-19'!IQ11</f>
        <v>0</v>
      </c>
      <c r="IR11" s="84">
        <f>+'[3]Fondo COVID-19'!IR11</f>
        <v>0</v>
      </c>
      <c r="IS11" s="84">
        <f>+'[3]Fondo COVID-19'!IS11</f>
        <v>0</v>
      </c>
      <c r="IT11" s="84">
        <f>+'[3]Fondo COVID-19'!IT11</f>
        <v>0</v>
      </c>
      <c r="IU11" s="84">
        <f>+'[3]Fondo COVID-19'!IU11</f>
        <v>0</v>
      </c>
      <c r="IV11" s="84">
        <f>+'[3]Fondo COVID-19'!IV11</f>
        <v>0</v>
      </c>
      <c r="IW11" s="84">
        <f>+'[3]Fondo COVID-19'!IW11</f>
        <v>0</v>
      </c>
      <c r="IX11" s="84">
        <f>+'[3]Fondo COVID-19'!IX11</f>
        <v>0</v>
      </c>
      <c r="IY11" s="84">
        <f>+'[3]Fondo COVID-19'!IY11</f>
        <v>0</v>
      </c>
      <c r="IZ11" s="84">
        <f>+'[3]Fondo COVID-19'!IZ11</f>
        <v>0</v>
      </c>
      <c r="JA11" s="84">
        <f>+'[3]Fondo COVID-19'!JA11</f>
        <v>0</v>
      </c>
      <c r="JB11" s="84">
        <f>+'[3]Fondo COVID-19'!JB11</f>
        <v>0</v>
      </c>
      <c r="JC11" s="84">
        <f>+'[3]Fondo COVID-19'!JC11</f>
        <v>0</v>
      </c>
      <c r="JD11" s="84">
        <f>+'[3]Fondo COVID-19'!JD11</f>
        <v>0</v>
      </c>
      <c r="JE11" s="84">
        <f>+'[3]Fondo COVID-19'!JE11</f>
        <v>0</v>
      </c>
      <c r="JF11" s="84">
        <f>+'[3]Fondo COVID-19'!JF11</f>
        <v>0</v>
      </c>
      <c r="JG11" s="84">
        <f>+'[3]Fondo COVID-19'!JG11</f>
        <v>0</v>
      </c>
      <c r="JH11" s="84">
        <f>+'[3]Fondo COVID-19'!JH11</f>
        <v>0</v>
      </c>
      <c r="JI11" s="84">
        <f>+'[3]Fondo COVID-19'!JI11</f>
        <v>0</v>
      </c>
      <c r="JJ11" s="84">
        <f>+'[3]Fondo COVID-19'!JJ11</f>
        <v>0</v>
      </c>
      <c r="JK11" s="84">
        <f>+'[3]Fondo COVID-19'!JK11</f>
        <v>0</v>
      </c>
      <c r="JL11" s="84">
        <f>+'[3]Fondo COVID-19'!JL11</f>
        <v>0</v>
      </c>
      <c r="JM11" s="84">
        <f>+'[3]Fondo COVID-19'!JM11</f>
        <v>0</v>
      </c>
      <c r="JN11" s="84">
        <f>+'[3]Fondo COVID-19'!JN11</f>
        <v>0</v>
      </c>
      <c r="JO11" s="84">
        <f>+'[3]Fondo COVID-19'!JO11</f>
        <v>0</v>
      </c>
      <c r="JP11" s="84">
        <f>+'[3]Fondo COVID-19'!JP11</f>
        <v>0</v>
      </c>
      <c r="JQ11" s="84">
        <f>+'[3]Fondo COVID-19'!JQ11</f>
        <v>0</v>
      </c>
      <c r="JR11" s="84">
        <f>+'[3]Fondo COVID-19'!JR11</f>
        <v>0</v>
      </c>
      <c r="JS11" s="84">
        <f>+'[3]Fondo COVID-19'!JS11</f>
        <v>0</v>
      </c>
      <c r="JT11" s="84">
        <f>+'[3]Fondo COVID-19'!JT11</f>
        <v>0</v>
      </c>
      <c r="JU11" s="84">
        <f>+'[3]Fondo COVID-19'!JU11</f>
        <v>0</v>
      </c>
      <c r="JV11" s="84">
        <f>+'[3]Fondo COVID-19'!JV11</f>
        <v>0</v>
      </c>
      <c r="JW11" s="84">
        <f>+'[3]Fondo COVID-19'!JW11</f>
        <v>0</v>
      </c>
      <c r="JX11" s="84">
        <f>+'[3]Fondo COVID-19'!JX11</f>
        <v>0</v>
      </c>
      <c r="JY11" s="84">
        <f>+'[3]Fondo COVID-19'!JY11</f>
        <v>0</v>
      </c>
      <c r="JZ11" s="84">
        <f>+'[3]Fondo COVID-19'!JZ11</f>
        <v>0</v>
      </c>
      <c r="KA11" s="84">
        <f>+'[3]Fondo COVID-19'!KA11</f>
        <v>0</v>
      </c>
      <c r="KB11" s="84">
        <f>+'[3]Fondo COVID-19'!KB11</f>
        <v>0</v>
      </c>
      <c r="KC11" s="84">
        <f>+'[3]Fondo COVID-19'!KC11</f>
        <v>0</v>
      </c>
      <c r="KD11" s="84">
        <f>+'[3]Fondo COVID-19'!KD11</f>
        <v>0</v>
      </c>
      <c r="KE11" s="84">
        <f>+'[3]Fondo COVID-19'!KE11</f>
        <v>0</v>
      </c>
      <c r="KF11" s="84">
        <f>+'[3]Fondo COVID-19'!KF11</f>
        <v>0</v>
      </c>
      <c r="KG11" s="84">
        <f>+'[3]Fondo COVID-19'!KG11</f>
        <v>0</v>
      </c>
      <c r="KH11" s="84">
        <f>+'[3]Fondo COVID-19'!KH11</f>
        <v>0</v>
      </c>
      <c r="KI11" s="84">
        <f>+'[3]Fondo COVID-19'!KI11</f>
        <v>0</v>
      </c>
      <c r="KJ11" s="84">
        <f>+'[3]Fondo COVID-19'!KJ11</f>
        <v>0</v>
      </c>
      <c r="KK11" s="84">
        <f>+'[3]Fondo COVID-19'!KK11</f>
        <v>0</v>
      </c>
      <c r="KL11" s="84">
        <f>+'[3]Fondo COVID-19'!KL11</f>
        <v>0</v>
      </c>
      <c r="KM11" s="84">
        <f>+'[3]Fondo COVID-19'!KM11</f>
        <v>0</v>
      </c>
      <c r="KN11" s="84">
        <f>+'[3]Fondo COVID-19'!KN11</f>
        <v>0</v>
      </c>
      <c r="KO11" s="84">
        <f>+'[3]Fondo COVID-19'!KO11</f>
        <v>0</v>
      </c>
    </row>
    <row r="12" spans="1:301" x14ac:dyDescent="0.25">
      <c r="A12" s="83" t="s">
        <v>38</v>
      </c>
      <c r="B12" s="84">
        <f>+'[3]Fondo COVID-19'!B12</f>
        <v>0</v>
      </c>
      <c r="C12" s="84">
        <f>+'[3]Fondo COVID-19'!C12</f>
        <v>0</v>
      </c>
      <c r="D12" s="84">
        <f>+'[3]Fondo COVID-19'!D12</f>
        <v>0</v>
      </c>
      <c r="E12" s="84">
        <f>+'[3]Fondo COVID-19'!E12</f>
        <v>0</v>
      </c>
      <c r="F12" s="84">
        <f>+'[3]Fondo COVID-19'!F12</f>
        <v>0</v>
      </c>
      <c r="G12" s="84">
        <f>+'[3]Fondo COVID-19'!G12</f>
        <v>0</v>
      </c>
      <c r="H12" s="84">
        <f>+'[3]Fondo COVID-19'!H12</f>
        <v>0</v>
      </c>
      <c r="I12" s="84">
        <f>+'[3]Fondo COVID-19'!I12</f>
        <v>0</v>
      </c>
      <c r="J12" s="84">
        <f>+'[3]Fondo COVID-19'!J12</f>
        <v>0</v>
      </c>
      <c r="K12" s="84">
        <f>+'[3]Fondo COVID-19'!K12</f>
        <v>0</v>
      </c>
      <c r="L12" s="84">
        <f>+'[3]Fondo COVID-19'!L12</f>
        <v>0</v>
      </c>
      <c r="M12" s="84">
        <f>+'[3]Fondo COVID-19'!M12</f>
        <v>0</v>
      </c>
      <c r="N12" s="84">
        <f>+'[3]Fondo COVID-19'!N12</f>
        <v>0</v>
      </c>
      <c r="O12" s="84">
        <f>+'[3]Fondo COVID-19'!O12</f>
        <v>0</v>
      </c>
      <c r="P12" s="84">
        <f>+'[3]Fondo COVID-19'!P12</f>
        <v>0</v>
      </c>
      <c r="Q12" s="84">
        <f>+'[3]Fondo COVID-19'!Q12</f>
        <v>0</v>
      </c>
      <c r="R12" s="84">
        <f>+'[3]Fondo COVID-19'!R12</f>
        <v>0</v>
      </c>
      <c r="S12" s="84">
        <f>+'[3]Fondo COVID-19'!S12</f>
        <v>0</v>
      </c>
      <c r="T12" s="84">
        <f>+'[3]Fondo COVID-19'!T12</f>
        <v>0</v>
      </c>
      <c r="U12" s="84">
        <f>+'[3]Fondo COVID-19'!U12</f>
        <v>0</v>
      </c>
      <c r="V12" s="84">
        <f>+'[3]Fondo COVID-19'!V12</f>
        <v>0</v>
      </c>
      <c r="W12" s="84">
        <f>+'[3]Fondo COVID-19'!W12</f>
        <v>0</v>
      </c>
      <c r="X12" s="84">
        <f>+'[3]Fondo COVID-19'!X12</f>
        <v>0</v>
      </c>
      <c r="Y12" s="84">
        <f>+'[3]Fondo COVID-19'!Y12</f>
        <v>0</v>
      </c>
      <c r="Z12" s="84">
        <f>+'[3]Fondo COVID-19'!Z12</f>
        <v>0</v>
      </c>
      <c r="AA12" s="84">
        <f>+'[3]Fondo COVID-19'!AA12</f>
        <v>0</v>
      </c>
      <c r="AB12" s="84">
        <f>+'[3]Fondo COVID-19'!AB12</f>
        <v>0</v>
      </c>
      <c r="AC12" s="84">
        <f>+'[3]Fondo COVID-19'!AC12</f>
        <v>0</v>
      </c>
      <c r="AD12" s="84">
        <f>+'[3]Fondo COVID-19'!AD12</f>
        <v>0</v>
      </c>
      <c r="AE12" s="84">
        <f>+'[3]Fondo COVID-19'!AE12</f>
        <v>0</v>
      </c>
      <c r="AF12" s="84">
        <f>+'[3]Fondo COVID-19'!AF12</f>
        <v>0</v>
      </c>
      <c r="AG12" s="84">
        <f>+'[3]Fondo COVID-19'!AG12</f>
        <v>0</v>
      </c>
      <c r="AH12" s="84">
        <f>+'[3]Fondo COVID-19'!AH12</f>
        <v>0</v>
      </c>
      <c r="AI12" s="84">
        <f>+'[3]Fondo COVID-19'!AI12</f>
        <v>0</v>
      </c>
      <c r="AJ12" s="84">
        <f>+'[3]Fondo COVID-19'!AJ12</f>
        <v>0</v>
      </c>
      <c r="AK12" s="84">
        <f>+'[3]Fondo COVID-19'!AK12</f>
        <v>0</v>
      </c>
      <c r="AL12" s="84">
        <f>+'[3]Fondo COVID-19'!AL12</f>
        <v>0</v>
      </c>
      <c r="AM12" s="84">
        <f>+'[3]Fondo COVID-19'!AM12</f>
        <v>0</v>
      </c>
      <c r="AN12" s="84">
        <f>+'[3]Fondo COVID-19'!AN12</f>
        <v>0</v>
      </c>
      <c r="AO12" s="84">
        <f>+'[3]Fondo COVID-19'!AO12</f>
        <v>0</v>
      </c>
      <c r="AP12" s="84">
        <f>+'[3]Fondo COVID-19'!AP12</f>
        <v>0</v>
      </c>
      <c r="AQ12" s="84">
        <f>+'[3]Fondo COVID-19'!AQ12</f>
        <v>0</v>
      </c>
      <c r="AR12" s="84">
        <f>+'[3]Fondo COVID-19'!AR12</f>
        <v>0</v>
      </c>
      <c r="AS12" s="84">
        <f>+'[3]Fondo COVID-19'!AS12</f>
        <v>0</v>
      </c>
      <c r="AT12" s="84">
        <f>+'[3]Fondo COVID-19'!AT12</f>
        <v>0</v>
      </c>
      <c r="AU12" s="84">
        <f>+'[3]Fondo COVID-19'!AU12</f>
        <v>0</v>
      </c>
      <c r="AV12" s="84">
        <f>+'[3]Fondo COVID-19'!AV12</f>
        <v>0</v>
      </c>
      <c r="AW12" s="84">
        <f>+'[3]Fondo COVID-19'!AW12</f>
        <v>0</v>
      </c>
      <c r="AX12" s="84">
        <f>+'[3]Fondo COVID-19'!AX12</f>
        <v>0</v>
      </c>
      <c r="AY12" s="84">
        <f>+'[3]Fondo COVID-19'!AY12</f>
        <v>0</v>
      </c>
      <c r="AZ12" s="84">
        <f>+'[3]Fondo COVID-19'!AZ12</f>
        <v>0</v>
      </c>
      <c r="BA12" s="84">
        <f>+'[3]Fondo COVID-19'!BA12</f>
        <v>0</v>
      </c>
      <c r="BB12" s="84">
        <f>+'[3]Fondo COVID-19'!BB12</f>
        <v>0</v>
      </c>
      <c r="BC12" s="84">
        <f>+'[3]Fondo COVID-19'!BC12</f>
        <v>0</v>
      </c>
      <c r="BD12" s="84">
        <f>+'[3]Fondo COVID-19'!BD12</f>
        <v>0</v>
      </c>
      <c r="BE12" s="84">
        <f>+'[3]Fondo COVID-19'!BE12</f>
        <v>0</v>
      </c>
      <c r="BF12" s="84">
        <f>+'[3]Fondo COVID-19'!BF12</f>
        <v>0</v>
      </c>
      <c r="BG12" s="84">
        <f>+'[3]Fondo COVID-19'!BG12</f>
        <v>0</v>
      </c>
      <c r="BH12" s="84">
        <f>+'[3]Fondo COVID-19'!BH12</f>
        <v>0</v>
      </c>
      <c r="BI12" s="84">
        <f>+'[3]Fondo COVID-19'!BI12</f>
        <v>0</v>
      </c>
      <c r="BJ12" s="84">
        <f>+'[3]Fondo COVID-19'!BJ12</f>
        <v>0</v>
      </c>
      <c r="BK12" s="84">
        <f>+'[3]Fondo COVID-19'!BK12</f>
        <v>0</v>
      </c>
      <c r="BL12" s="84">
        <f>+'[3]Fondo COVID-19'!BL12</f>
        <v>0</v>
      </c>
      <c r="BM12" s="84">
        <f>+'[3]Fondo COVID-19'!BM12</f>
        <v>0</v>
      </c>
      <c r="BN12" s="84">
        <f>+'[3]Fondo COVID-19'!BN12</f>
        <v>0</v>
      </c>
      <c r="BO12" s="84">
        <f>+'[3]Fondo COVID-19'!BO12</f>
        <v>0</v>
      </c>
      <c r="BP12" s="84">
        <f>+'[3]Fondo COVID-19'!BP12</f>
        <v>0</v>
      </c>
      <c r="BQ12" s="84">
        <f>+'[3]Fondo COVID-19'!BQ12</f>
        <v>0</v>
      </c>
      <c r="BR12" s="84">
        <f>+'[3]Fondo COVID-19'!BR12</f>
        <v>0</v>
      </c>
      <c r="BS12" s="84">
        <f>+'[3]Fondo COVID-19'!BS12</f>
        <v>0</v>
      </c>
      <c r="BT12" s="84">
        <f>+'[3]Fondo COVID-19'!BT12</f>
        <v>0</v>
      </c>
      <c r="BU12" s="84">
        <f>+'[3]Fondo COVID-19'!BU12</f>
        <v>0</v>
      </c>
      <c r="BV12" s="84">
        <f>+'[3]Fondo COVID-19'!BV12</f>
        <v>0</v>
      </c>
      <c r="BW12" s="84">
        <f>+'[3]Fondo COVID-19'!BW12</f>
        <v>0</v>
      </c>
      <c r="BX12" s="84">
        <f>+'[3]Fondo COVID-19'!BX12</f>
        <v>0</v>
      </c>
      <c r="BY12" s="84">
        <f>+'[3]Fondo COVID-19'!BY12</f>
        <v>0</v>
      </c>
      <c r="BZ12" s="84">
        <f>+'[3]Fondo COVID-19'!BZ12</f>
        <v>0</v>
      </c>
      <c r="CA12" s="84">
        <f>+'[3]Fondo COVID-19'!CA12</f>
        <v>0</v>
      </c>
      <c r="CB12" s="84">
        <f>+'[3]Fondo COVID-19'!CB12</f>
        <v>0</v>
      </c>
      <c r="CC12" s="84">
        <f>+'[3]Fondo COVID-19'!CC12</f>
        <v>0</v>
      </c>
      <c r="CD12" s="84">
        <f>+'[3]Fondo COVID-19'!CD12</f>
        <v>0</v>
      </c>
      <c r="CE12" s="84">
        <f>+'[3]Fondo COVID-19'!CE12</f>
        <v>0</v>
      </c>
      <c r="CF12" s="84">
        <f>+'[3]Fondo COVID-19'!CF12</f>
        <v>0</v>
      </c>
      <c r="CG12" s="84">
        <f>+'[3]Fondo COVID-19'!CG12</f>
        <v>0</v>
      </c>
      <c r="CH12" s="84">
        <f>+'[3]Fondo COVID-19'!CH12</f>
        <v>0</v>
      </c>
      <c r="CI12" s="84">
        <f>+'[3]Fondo COVID-19'!CI12</f>
        <v>0</v>
      </c>
      <c r="CJ12" s="84">
        <f>+'[3]Fondo COVID-19'!CJ12</f>
        <v>0</v>
      </c>
      <c r="CK12" s="84">
        <f>+'[3]Fondo COVID-19'!CK12</f>
        <v>0</v>
      </c>
      <c r="CL12" s="84">
        <f>+'[3]Fondo COVID-19'!CL12</f>
        <v>0</v>
      </c>
      <c r="CM12" s="84">
        <f>+'[3]Fondo COVID-19'!CM12</f>
        <v>0</v>
      </c>
      <c r="CN12" s="84">
        <f>+'[3]Fondo COVID-19'!CN12</f>
        <v>0</v>
      </c>
      <c r="CO12" s="84">
        <f>+'[3]Fondo COVID-19'!CO12</f>
        <v>0</v>
      </c>
      <c r="CP12" s="84">
        <f>+'[3]Fondo COVID-19'!CP12</f>
        <v>0</v>
      </c>
      <c r="CQ12" s="84">
        <f>+'[3]Fondo COVID-19'!CQ12</f>
        <v>0</v>
      </c>
      <c r="CR12" s="84">
        <f>+'[3]Fondo COVID-19'!CR12</f>
        <v>0</v>
      </c>
      <c r="CS12" s="84">
        <f>+'[3]Fondo COVID-19'!CS12</f>
        <v>0</v>
      </c>
      <c r="CT12" s="84">
        <f>+'[3]Fondo COVID-19'!CT12</f>
        <v>0</v>
      </c>
      <c r="CU12" s="84">
        <f>+'[3]Fondo COVID-19'!CU12</f>
        <v>0</v>
      </c>
      <c r="CV12" s="84">
        <f>+'[3]Fondo COVID-19'!CV12</f>
        <v>0</v>
      </c>
      <c r="CW12" s="84">
        <f>+'[3]Fondo COVID-19'!CW12</f>
        <v>0</v>
      </c>
      <c r="CX12" s="84">
        <f>+'[3]Fondo COVID-19'!CX12</f>
        <v>0</v>
      </c>
      <c r="CY12" s="84">
        <f>+'[3]Fondo COVID-19'!CY12</f>
        <v>0</v>
      </c>
      <c r="CZ12" s="84">
        <f>+'[3]Fondo COVID-19'!CZ12</f>
        <v>0</v>
      </c>
      <c r="DA12" s="84">
        <f>+'[3]Fondo COVID-19'!DA12</f>
        <v>0</v>
      </c>
      <c r="DB12" s="84">
        <f>+'[3]Fondo COVID-19'!DB12</f>
        <v>0</v>
      </c>
      <c r="DC12" s="84">
        <f>+'[3]Fondo COVID-19'!DC12</f>
        <v>0</v>
      </c>
      <c r="DD12" s="84">
        <f>+'[3]Fondo COVID-19'!DD12</f>
        <v>0</v>
      </c>
      <c r="DE12" s="84">
        <f>+'[3]Fondo COVID-19'!DE12</f>
        <v>0</v>
      </c>
      <c r="DF12" s="84">
        <f>+'[3]Fondo COVID-19'!DF12</f>
        <v>0</v>
      </c>
      <c r="DG12" s="84">
        <f>+'[3]Fondo COVID-19'!DG12</f>
        <v>0</v>
      </c>
      <c r="DH12" s="84">
        <f>+'[3]Fondo COVID-19'!DH12</f>
        <v>0</v>
      </c>
      <c r="DI12" s="84">
        <f>+'[3]Fondo COVID-19'!DI12</f>
        <v>0</v>
      </c>
      <c r="DJ12" s="84">
        <f>+'[3]Fondo COVID-19'!DJ12</f>
        <v>0</v>
      </c>
      <c r="DK12" s="84">
        <f>+'[3]Fondo COVID-19'!DK12</f>
        <v>0</v>
      </c>
      <c r="DL12" s="84">
        <f>+'[3]Fondo COVID-19'!DL12</f>
        <v>0</v>
      </c>
      <c r="DM12" s="84">
        <f>+'[3]Fondo COVID-19'!DM12</f>
        <v>0</v>
      </c>
      <c r="DN12" s="84">
        <f>+'[3]Fondo COVID-19'!DN12</f>
        <v>0</v>
      </c>
      <c r="DO12" s="84">
        <f>+'[3]Fondo COVID-19'!DO12</f>
        <v>0</v>
      </c>
      <c r="DP12" s="84">
        <f>+'[3]Fondo COVID-19'!DP12</f>
        <v>0</v>
      </c>
      <c r="DQ12" s="84">
        <f>+'[3]Fondo COVID-19'!DQ12</f>
        <v>0</v>
      </c>
      <c r="DR12" s="84">
        <f>+'[3]Fondo COVID-19'!DR12</f>
        <v>0</v>
      </c>
      <c r="DS12" s="84">
        <f>+'[3]Fondo COVID-19'!DS12</f>
        <v>0</v>
      </c>
      <c r="DT12" s="84">
        <f>+'[3]Fondo COVID-19'!DT12</f>
        <v>0</v>
      </c>
      <c r="DU12" s="84">
        <f>+'[3]Fondo COVID-19'!DU12</f>
        <v>0</v>
      </c>
      <c r="DV12" s="84">
        <f>+'[3]Fondo COVID-19'!DV12</f>
        <v>0</v>
      </c>
      <c r="DW12" s="84">
        <f>+'[3]Fondo COVID-19'!DW12</f>
        <v>0</v>
      </c>
      <c r="DX12" s="84">
        <f>+'[3]Fondo COVID-19'!DX12</f>
        <v>0</v>
      </c>
      <c r="DY12" s="84">
        <f>+'[3]Fondo COVID-19'!DY12</f>
        <v>0</v>
      </c>
      <c r="DZ12" s="84">
        <f>+'[3]Fondo COVID-19'!DZ12</f>
        <v>0</v>
      </c>
      <c r="EA12" s="84">
        <f>+'[3]Fondo COVID-19'!EA12</f>
        <v>0</v>
      </c>
      <c r="EB12" s="84">
        <f>+'[3]Fondo COVID-19'!EB12</f>
        <v>0</v>
      </c>
      <c r="EC12" s="84">
        <f>+'[3]Fondo COVID-19'!EC12</f>
        <v>0</v>
      </c>
      <c r="ED12" s="84">
        <f>+'[3]Fondo COVID-19'!ED12</f>
        <v>0</v>
      </c>
      <c r="EE12" s="84">
        <f>+'[3]Fondo COVID-19'!EE12</f>
        <v>0</v>
      </c>
      <c r="EF12" s="84">
        <f>+'[3]Fondo COVID-19'!EF12</f>
        <v>0</v>
      </c>
      <c r="EG12" s="84">
        <f>+'[3]Fondo COVID-19'!EG12</f>
        <v>0</v>
      </c>
      <c r="EH12" s="84">
        <f>+'[3]Fondo COVID-19'!EH12</f>
        <v>0</v>
      </c>
      <c r="EI12" s="84">
        <f>+'[3]Fondo COVID-19'!EI12</f>
        <v>0</v>
      </c>
      <c r="EJ12" s="84">
        <f>+'[3]Fondo COVID-19'!EJ12</f>
        <v>0</v>
      </c>
      <c r="EK12" s="84">
        <f>+'[3]Fondo COVID-19'!EK12</f>
        <v>0</v>
      </c>
      <c r="EL12" s="84">
        <f>+'[3]Fondo COVID-19'!EL12</f>
        <v>0</v>
      </c>
      <c r="EM12" s="84">
        <f>+'[3]Fondo COVID-19'!EM12</f>
        <v>0</v>
      </c>
      <c r="EN12" s="84">
        <f>+'[3]Fondo COVID-19'!EN12</f>
        <v>0</v>
      </c>
      <c r="EO12" s="84">
        <f>+'[3]Fondo COVID-19'!EO12</f>
        <v>0</v>
      </c>
      <c r="EP12" s="84">
        <f>+'[3]Fondo COVID-19'!EP12</f>
        <v>0</v>
      </c>
      <c r="EQ12" s="84">
        <f>+'[3]Fondo COVID-19'!EQ12</f>
        <v>0</v>
      </c>
      <c r="ER12" s="84">
        <f>+'[3]Fondo COVID-19'!ER12</f>
        <v>0</v>
      </c>
      <c r="ES12" s="84">
        <f>+'[3]Fondo COVID-19'!ES12</f>
        <v>0</v>
      </c>
      <c r="ET12" s="84">
        <f>+'[3]Fondo COVID-19'!ET12</f>
        <v>0</v>
      </c>
      <c r="EU12" s="84">
        <f>+'[3]Fondo COVID-19'!EU12</f>
        <v>0</v>
      </c>
      <c r="EV12" s="84">
        <f>+'[3]Fondo COVID-19'!EV12</f>
        <v>0</v>
      </c>
      <c r="EW12" s="84">
        <f>+'[3]Fondo COVID-19'!EW12</f>
        <v>0</v>
      </c>
      <c r="EX12" s="84">
        <f>+'[3]Fondo COVID-19'!EX12</f>
        <v>0</v>
      </c>
      <c r="EY12" s="84">
        <f>+'[3]Fondo COVID-19'!EY12</f>
        <v>0</v>
      </c>
      <c r="EZ12" s="84">
        <f>+'[3]Fondo COVID-19'!EZ12</f>
        <v>0</v>
      </c>
      <c r="FA12" s="84">
        <f>+'[3]Fondo COVID-19'!FA12</f>
        <v>0</v>
      </c>
      <c r="FB12" s="84">
        <f>+'[3]Fondo COVID-19'!FB12</f>
        <v>0</v>
      </c>
      <c r="FC12" s="84">
        <f>+'[3]Fondo COVID-19'!FC12</f>
        <v>0</v>
      </c>
      <c r="FD12" s="84">
        <f>+'[3]Fondo COVID-19'!FD12</f>
        <v>0</v>
      </c>
      <c r="FE12" s="84">
        <f>+'[3]Fondo COVID-19'!FE12</f>
        <v>0</v>
      </c>
      <c r="FF12" s="84">
        <f>+'[3]Fondo COVID-19'!FF12</f>
        <v>0</v>
      </c>
      <c r="FG12" s="84">
        <f>+'[3]Fondo COVID-19'!FG12</f>
        <v>0</v>
      </c>
      <c r="FH12" s="84">
        <f>+'[3]Fondo COVID-19'!FH12</f>
        <v>0</v>
      </c>
      <c r="FI12" s="84">
        <f>+'[3]Fondo COVID-19'!FI12</f>
        <v>0</v>
      </c>
      <c r="FJ12" s="84">
        <f>+'[3]Fondo COVID-19'!FJ12</f>
        <v>0</v>
      </c>
      <c r="FK12" s="84">
        <f>+'[3]Fondo COVID-19'!FK12</f>
        <v>0</v>
      </c>
      <c r="FL12" s="84">
        <f>+'[3]Fondo COVID-19'!FL12</f>
        <v>0</v>
      </c>
      <c r="FM12" s="84">
        <f>+'[3]Fondo COVID-19'!FM12</f>
        <v>0</v>
      </c>
      <c r="FN12" s="84">
        <f>+'[3]Fondo COVID-19'!FN12</f>
        <v>0</v>
      </c>
      <c r="FO12" s="84">
        <f>+'[3]Fondo COVID-19'!FO12</f>
        <v>0</v>
      </c>
      <c r="FP12" s="84">
        <f>+'[3]Fondo COVID-19'!FP12</f>
        <v>0</v>
      </c>
      <c r="FQ12" s="84">
        <f>+'[3]Fondo COVID-19'!FQ12</f>
        <v>0</v>
      </c>
      <c r="FR12" s="84">
        <f>+'[3]Fondo COVID-19'!FR12</f>
        <v>0</v>
      </c>
      <c r="FS12" s="84">
        <f>+'[3]Fondo COVID-19'!FS12</f>
        <v>0</v>
      </c>
      <c r="FT12" s="84">
        <f>+'[3]Fondo COVID-19'!FT12</f>
        <v>0</v>
      </c>
      <c r="FU12" s="84">
        <f>+'[3]Fondo COVID-19'!FU12</f>
        <v>0</v>
      </c>
      <c r="FV12" s="84">
        <f>+'[3]Fondo COVID-19'!FV12</f>
        <v>0</v>
      </c>
      <c r="FW12" s="84">
        <f>+'[3]Fondo COVID-19'!FW12</f>
        <v>0</v>
      </c>
      <c r="FX12" s="84">
        <f>+'[3]Fondo COVID-19'!FX12</f>
        <v>0</v>
      </c>
      <c r="FY12" s="84">
        <f>+'[3]Fondo COVID-19'!FY12</f>
        <v>0</v>
      </c>
      <c r="FZ12" s="84">
        <f>+'[3]Fondo COVID-19'!FZ12</f>
        <v>0</v>
      </c>
      <c r="GA12" s="84">
        <f>+'[3]Fondo COVID-19'!GA12</f>
        <v>0</v>
      </c>
      <c r="GB12" s="84">
        <f>+'[3]Fondo COVID-19'!GB12</f>
        <v>0</v>
      </c>
      <c r="GC12" s="84">
        <f>+'[3]Fondo COVID-19'!GC12</f>
        <v>0</v>
      </c>
      <c r="GD12" s="84">
        <f>+'[3]Fondo COVID-19'!GD12</f>
        <v>0</v>
      </c>
      <c r="GE12" s="84">
        <f>+'[3]Fondo COVID-19'!GE12</f>
        <v>0</v>
      </c>
      <c r="GF12" s="84">
        <f>+'[3]Fondo COVID-19'!GF12</f>
        <v>0</v>
      </c>
      <c r="GG12" s="84">
        <f>+'[3]Fondo COVID-19'!GG12</f>
        <v>0</v>
      </c>
      <c r="GH12" s="84">
        <f>+'[3]Fondo COVID-19'!GH12</f>
        <v>0</v>
      </c>
      <c r="GI12" s="84">
        <f>+'[3]Fondo COVID-19'!GI12</f>
        <v>0</v>
      </c>
      <c r="GJ12" s="84">
        <f>+'[3]Fondo COVID-19'!GJ12</f>
        <v>0</v>
      </c>
      <c r="GK12" s="84">
        <f>+'[3]Fondo COVID-19'!GK12</f>
        <v>0</v>
      </c>
      <c r="GL12" s="84">
        <f>+'[3]Fondo COVID-19'!GL12</f>
        <v>0</v>
      </c>
      <c r="GM12" s="84">
        <f>+'[3]Fondo COVID-19'!GM12</f>
        <v>0</v>
      </c>
      <c r="GN12" s="84">
        <f>+'[3]Fondo COVID-19'!GN12</f>
        <v>0</v>
      </c>
      <c r="GO12" s="84">
        <f>+'[3]Fondo COVID-19'!GO12</f>
        <v>0</v>
      </c>
      <c r="GP12" s="84">
        <f>+'[3]Fondo COVID-19'!GP12</f>
        <v>0</v>
      </c>
      <c r="GQ12" s="84">
        <f>+'[3]Fondo COVID-19'!GQ12</f>
        <v>0</v>
      </c>
      <c r="GR12" s="84">
        <f>+'[3]Fondo COVID-19'!GR12</f>
        <v>0</v>
      </c>
      <c r="GS12" s="84">
        <f>+'[3]Fondo COVID-19'!GS12</f>
        <v>0</v>
      </c>
      <c r="GT12" s="84">
        <f>+'[3]Fondo COVID-19'!GT12</f>
        <v>0</v>
      </c>
      <c r="GU12" s="84">
        <f>+'[3]Fondo COVID-19'!GU12</f>
        <v>0</v>
      </c>
      <c r="GV12" s="84">
        <f>+'[3]Fondo COVID-19'!GV12</f>
        <v>0</v>
      </c>
      <c r="GW12" s="84">
        <f>+'[3]Fondo COVID-19'!GW12</f>
        <v>0</v>
      </c>
      <c r="GX12" s="84">
        <f>+'[3]Fondo COVID-19'!GX12</f>
        <v>0</v>
      </c>
      <c r="GY12" s="84">
        <f>+'[3]Fondo COVID-19'!GY12</f>
        <v>0</v>
      </c>
      <c r="GZ12" s="84">
        <f>+'[3]Fondo COVID-19'!GZ12</f>
        <v>0</v>
      </c>
      <c r="HA12" s="84">
        <f>+'[3]Fondo COVID-19'!HA12</f>
        <v>0</v>
      </c>
      <c r="HB12" s="84">
        <f>+'[3]Fondo COVID-19'!HB12</f>
        <v>0</v>
      </c>
      <c r="HC12" s="84">
        <f>+'[3]Fondo COVID-19'!HC12</f>
        <v>0</v>
      </c>
      <c r="HD12" s="84">
        <f>+'[3]Fondo COVID-19'!HD12</f>
        <v>0</v>
      </c>
      <c r="HE12" s="84">
        <f>+'[3]Fondo COVID-19'!HE12</f>
        <v>0</v>
      </c>
      <c r="HF12" s="84">
        <f>+'[3]Fondo COVID-19'!HF12</f>
        <v>0</v>
      </c>
      <c r="HG12" s="84">
        <f>+'[3]Fondo COVID-19'!HG12</f>
        <v>0</v>
      </c>
      <c r="HH12" s="84">
        <f>+'[3]Fondo COVID-19'!HH12</f>
        <v>0</v>
      </c>
      <c r="HI12" s="84">
        <f>+'[3]Fondo COVID-19'!HI12</f>
        <v>0</v>
      </c>
      <c r="HJ12" s="84">
        <f>+'[3]Fondo COVID-19'!HJ12</f>
        <v>0</v>
      </c>
      <c r="HK12" s="84">
        <f>+'[3]Fondo COVID-19'!HK12</f>
        <v>0</v>
      </c>
      <c r="HL12" s="84">
        <f>+'[3]Fondo COVID-19'!HL12</f>
        <v>0</v>
      </c>
      <c r="HM12" s="84">
        <f>+'[3]Fondo COVID-19'!HM12</f>
        <v>0</v>
      </c>
      <c r="HN12" s="84">
        <f>+'[3]Fondo COVID-19'!HN12</f>
        <v>0</v>
      </c>
      <c r="HO12" s="84">
        <f>+'[3]Fondo COVID-19'!HO12</f>
        <v>0</v>
      </c>
      <c r="HP12" s="84">
        <f>+'[3]Fondo COVID-19'!HP12</f>
        <v>0</v>
      </c>
      <c r="HQ12" s="84">
        <f>+'[3]Fondo COVID-19'!HQ12</f>
        <v>0</v>
      </c>
      <c r="HR12" s="84">
        <f>+'[3]Fondo COVID-19'!HR12</f>
        <v>0</v>
      </c>
      <c r="HS12" s="84">
        <f>+'[3]Fondo COVID-19'!HS12</f>
        <v>0</v>
      </c>
      <c r="HT12" s="84">
        <f>+'[3]Fondo COVID-19'!HT12</f>
        <v>0</v>
      </c>
      <c r="HU12" s="84">
        <f>+'[3]Fondo COVID-19'!HU12</f>
        <v>0</v>
      </c>
      <c r="HV12" s="84">
        <f>+'[3]Fondo COVID-19'!HV12</f>
        <v>0</v>
      </c>
      <c r="HW12" s="84">
        <f>+'[3]Fondo COVID-19'!HW12</f>
        <v>0</v>
      </c>
      <c r="HX12" s="84">
        <f>+'[3]Fondo COVID-19'!HX12</f>
        <v>0</v>
      </c>
      <c r="HY12" s="84">
        <f>+'[3]Fondo COVID-19'!HY12</f>
        <v>0</v>
      </c>
      <c r="HZ12" s="84">
        <f>+'[3]Fondo COVID-19'!HZ12</f>
        <v>0</v>
      </c>
      <c r="IA12" s="84">
        <f>+'[3]Fondo COVID-19'!IA12</f>
        <v>0</v>
      </c>
      <c r="IB12" s="84">
        <f>+'[3]Fondo COVID-19'!IB12</f>
        <v>0</v>
      </c>
      <c r="IC12" s="84">
        <f>+'[3]Fondo COVID-19'!IC12</f>
        <v>0</v>
      </c>
      <c r="ID12" s="84">
        <f>+'[3]Fondo COVID-19'!ID12</f>
        <v>0</v>
      </c>
      <c r="IE12" s="84">
        <f>+'[3]Fondo COVID-19'!IE12</f>
        <v>0</v>
      </c>
      <c r="IF12" s="84">
        <f>+'[3]Fondo COVID-19'!IF12</f>
        <v>0</v>
      </c>
      <c r="IG12" s="84">
        <f>+'[3]Fondo COVID-19'!IG12</f>
        <v>0</v>
      </c>
      <c r="IH12" s="84">
        <f>+'[3]Fondo COVID-19'!IH12</f>
        <v>0</v>
      </c>
      <c r="II12" s="84">
        <f>+'[3]Fondo COVID-19'!II12</f>
        <v>0</v>
      </c>
      <c r="IJ12" s="84">
        <f>+'[3]Fondo COVID-19'!IJ12</f>
        <v>0</v>
      </c>
      <c r="IK12" s="84">
        <f>+'[3]Fondo COVID-19'!IK12</f>
        <v>0</v>
      </c>
      <c r="IL12" s="84">
        <f>+'[3]Fondo COVID-19'!IL12</f>
        <v>0</v>
      </c>
      <c r="IM12" s="84">
        <f>+'[3]Fondo COVID-19'!IM12</f>
        <v>0</v>
      </c>
      <c r="IN12" s="84">
        <f>+'[3]Fondo COVID-19'!IN12</f>
        <v>0</v>
      </c>
      <c r="IO12" s="84">
        <f>+'[3]Fondo COVID-19'!IO12</f>
        <v>0</v>
      </c>
      <c r="IP12" s="84">
        <f>+'[3]Fondo COVID-19'!IP12</f>
        <v>0</v>
      </c>
      <c r="IQ12" s="84">
        <f>+'[3]Fondo COVID-19'!IQ12</f>
        <v>0</v>
      </c>
      <c r="IR12" s="84">
        <f>+'[3]Fondo COVID-19'!IR12</f>
        <v>0</v>
      </c>
      <c r="IS12" s="84">
        <f>+'[3]Fondo COVID-19'!IS12</f>
        <v>0</v>
      </c>
      <c r="IT12" s="84">
        <f>+'[3]Fondo COVID-19'!IT12</f>
        <v>0</v>
      </c>
      <c r="IU12" s="84">
        <f>+'[3]Fondo COVID-19'!IU12</f>
        <v>0</v>
      </c>
      <c r="IV12" s="84">
        <f>+'[3]Fondo COVID-19'!IV12</f>
        <v>0</v>
      </c>
      <c r="IW12" s="84">
        <f>+'[3]Fondo COVID-19'!IW12</f>
        <v>0</v>
      </c>
      <c r="IX12" s="84">
        <f>+'[3]Fondo COVID-19'!IX12</f>
        <v>0</v>
      </c>
      <c r="IY12" s="84">
        <f>+'[3]Fondo COVID-19'!IY12</f>
        <v>0</v>
      </c>
      <c r="IZ12" s="84">
        <f>+'[3]Fondo COVID-19'!IZ12</f>
        <v>0</v>
      </c>
      <c r="JA12" s="84">
        <f>+'[3]Fondo COVID-19'!JA12</f>
        <v>0</v>
      </c>
      <c r="JB12" s="84">
        <f>+'[3]Fondo COVID-19'!JB12</f>
        <v>0</v>
      </c>
      <c r="JC12" s="84">
        <f>+'[3]Fondo COVID-19'!JC12</f>
        <v>0</v>
      </c>
      <c r="JD12" s="84">
        <f>+'[3]Fondo COVID-19'!JD12</f>
        <v>0</v>
      </c>
      <c r="JE12" s="84">
        <f>+'[3]Fondo COVID-19'!JE12</f>
        <v>0</v>
      </c>
      <c r="JF12" s="84">
        <f>+'[3]Fondo COVID-19'!JF12</f>
        <v>0</v>
      </c>
      <c r="JG12" s="84">
        <f>+'[3]Fondo COVID-19'!JG12</f>
        <v>0</v>
      </c>
      <c r="JH12" s="84">
        <f>+'[3]Fondo COVID-19'!JH12</f>
        <v>0</v>
      </c>
      <c r="JI12" s="84">
        <f>+'[3]Fondo COVID-19'!JI12</f>
        <v>0</v>
      </c>
      <c r="JJ12" s="84">
        <f>+'[3]Fondo COVID-19'!JJ12</f>
        <v>0</v>
      </c>
      <c r="JK12" s="84">
        <f>+'[3]Fondo COVID-19'!JK12</f>
        <v>0</v>
      </c>
      <c r="JL12" s="84">
        <f>+'[3]Fondo COVID-19'!JL12</f>
        <v>0</v>
      </c>
      <c r="JM12" s="84">
        <f>+'[3]Fondo COVID-19'!JM12</f>
        <v>0</v>
      </c>
      <c r="JN12" s="84">
        <f>+'[3]Fondo COVID-19'!JN12</f>
        <v>0</v>
      </c>
      <c r="JO12" s="84">
        <f>+'[3]Fondo COVID-19'!JO12</f>
        <v>0</v>
      </c>
      <c r="JP12" s="84">
        <f>+'[3]Fondo COVID-19'!JP12</f>
        <v>0</v>
      </c>
      <c r="JQ12" s="84">
        <f>+'[3]Fondo COVID-19'!JQ12</f>
        <v>0</v>
      </c>
      <c r="JR12" s="84">
        <f>+'[3]Fondo COVID-19'!JR12</f>
        <v>0</v>
      </c>
      <c r="JS12" s="84">
        <f>+'[3]Fondo COVID-19'!JS12</f>
        <v>0</v>
      </c>
      <c r="JT12" s="84">
        <f>+'[3]Fondo COVID-19'!JT12</f>
        <v>0</v>
      </c>
      <c r="JU12" s="84">
        <f>+'[3]Fondo COVID-19'!JU12</f>
        <v>0</v>
      </c>
      <c r="JV12" s="84">
        <f>+'[3]Fondo COVID-19'!JV12</f>
        <v>0</v>
      </c>
      <c r="JW12" s="84">
        <f>+'[3]Fondo COVID-19'!JW12</f>
        <v>0</v>
      </c>
      <c r="JX12" s="84">
        <f>+'[3]Fondo COVID-19'!JX12</f>
        <v>0</v>
      </c>
      <c r="JY12" s="84">
        <f>+'[3]Fondo COVID-19'!JY12</f>
        <v>0</v>
      </c>
      <c r="JZ12" s="84">
        <f>+'[3]Fondo COVID-19'!JZ12</f>
        <v>0</v>
      </c>
      <c r="KA12" s="84">
        <f>+'[3]Fondo COVID-19'!KA12</f>
        <v>0</v>
      </c>
      <c r="KB12" s="84">
        <f>+'[3]Fondo COVID-19'!KB12</f>
        <v>0</v>
      </c>
      <c r="KC12" s="84">
        <f>+'[3]Fondo COVID-19'!KC12</f>
        <v>0</v>
      </c>
      <c r="KD12" s="84">
        <f>+'[3]Fondo COVID-19'!KD12</f>
        <v>0</v>
      </c>
      <c r="KE12" s="84">
        <f>+'[3]Fondo COVID-19'!KE12</f>
        <v>0</v>
      </c>
      <c r="KF12" s="84">
        <f>+'[3]Fondo COVID-19'!KF12</f>
        <v>0</v>
      </c>
      <c r="KG12" s="84">
        <f>+'[3]Fondo COVID-19'!KG12</f>
        <v>0</v>
      </c>
      <c r="KH12" s="84">
        <f>+'[3]Fondo COVID-19'!KH12</f>
        <v>0</v>
      </c>
      <c r="KI12" s="84">
        <f>+'[3]Fondo COVID-19'!KI12</f>
        <v>0</v>
      </c>
      <c r="KJ12" s="84">
        <f>+'[3]Fondo COVID-19'!KJ12</f>
        <v>0</v>
      </c>
      <c r="KK12" s="84">
        <f>+'[3]Fondo COVID-19'!KK12</f>
        <v>0</v>
      </c>
      <c r="KL12" s="84">
        <f>+'[3]Fondo COVID-19'!KL12</f>
        <v>0</v>
      </c>
      <c r="KM12" s="84">
        <f>+'[3]Fondo COVID-19'!KM12</f>
        <v>0</v>
      </c>
      <c r="KN12" s="84">
        <f>+'[3]Fondo COVID-19'!KN12</f>
        <v>0</v>
      </c>
      <c r="KO12" s="84">
        <f>+'[3]Fondo COVID-19'!KO12</f>
        <v>0</v>
      </c>
    </row>
    <row r="13" spans="1:301" x14ac:dyDescent="0.25">
      <c r="A13" s="83" t="s">
        <v>39</v>
      </c>
      <c r="B13" s="84">
        <f>+'[3]Fondo COVID-19'!B13</f>
        <v>0</v>
      </c>
      <c r="C13" s="84">
        <f>+'[3]Fondo COVID-19'!C13</f>
        <v>0</v>
      </c>
      <c r="D13" s="84">
        <f>+'[3]Fondo COVID-19'!D13</f>
        <v>0</v>
      </c>
      <c r="E13" s="84">
        <f>+'[3]Fondo COVID-19'!E13</f>
        <v>0</v>
      </c>
      <c r="F13" s="84">
        <f>+'[3]Fondo COVID-19'!F13</f>
        <v>0</v>
      </c>
      <c r="G13" s="84">
        <f>+'[3]Fondo COVID-19'!G13</f>
        <v>0</v>
      </c>
      <c r="H13" s="84">
        <f>+'[3]Fondo COVID-19'!H13</f>
        <v>0</v>
      </c>
      <c r="I13" s="84">
        <f>+'[3]Fondo COVID-19'!I13</f>
        <v>0</v>
      </c>
      <c r="J13" s="84">
        <f>+'[3]Fondo COVID-19'!J13</f>
        <v>0</v>
      </c>
      <c r="K13" s="84">
        <f>+'[3]Fondo COVID-19'!K13</f>
        <v>0</v>
      </c>
      <c r="L13" s="84">
        <f>+'[3]Fondo COVID-19'!L13</f>
        <v>0</v>
      </c>
      <c r="M13" s="84">
        <f>+'[3]Fondo COVID-19'!M13</f>
        <v>0</v>
      </c>
      <c r="N13" s="84">
        <f>+'[3]Fondo COVID-19'!N13</f>
        <v>0</v>
      </c>
      <c r="O13" s="84">
        <f>+'[3]Fondo COVID-19'!O13</f>
        <v>0</v>
      </c>
      <c r="P13" s="84">
        <f>+'[3]Fondo COVID-19'!P13</f>
        <v>0</v>
      </c>
      <c r="Q13" s="84">
        <f>+'[3]Fondo COVID-19'!Q13</f>
        <v>0</v>
      </c>
      <c r="R13" s="84">
        <f>+'[3]Fondo COVID-19'!R13</f>
        <v>0</v>
      </c>
      <c r="S13" s="84">
        <f>+'[3]Fondo COVID-19'!S13</f>
        <v>0</v>
      </c>
      <c r="T13" s="84">
        <f>+'[3]Fondo COVID-19'!T13</f>
        <v>0</v>
      </c>
      <c r="U13" s="84">
        <f>+'[3]Fondo COVID-19'!U13</f>
        <v>0</v>
      </c>
      <c r="V13" s="84">
        <f>+'[3]Fondo COVID-19'!V13</f>
        <v>0</v>
      </c>
      <c r="W13" s="84">
        <f>+'[3]Fondo COVID-19'!W13</f>
        <v>0</v>
      </c>
      <c r="X13" s="84">
        <f>+'[3]Fondo COVID-19'!X13</f>
        <v>0</v>
      </c>
      <c r="Y13" s="84">
        <f>+'[3]Fondo COVID-19'!Y13</f>
        <v>0</v>
      </c>
      <c r="Z13" s="84">
        <f>+'[3]Fondo COVID-19'!Z13</f>
        <v>0</v>
      </c>
      <c r="AA13" s="84">
        <f>+'[3]Fondo COVID-19'!AA13</f>
        <v>0</v>
      </c>
      <c r="AB13" s="84">
        <f>+'[3]Fondo COVID-19'!AB13</f>
        <v>0</v>
      </c>
      <c r="AC13" s="84">
        <f>+'[3]Fondo COVID-19'!AC13</f>
        <v>0</v>
      </c>
      <c r="AD13" s="84">
        <f>+'[3]Fondo COVID-19'!AD13</f>
        <v>0</v>
      </c>
      <c r="AE13" s="84">
        <f>+'[3]Fondo COVID-19'!AE13</f>
        <v>0</v>
      </c>
      <c r="AF13" s="84">
        <f>+'[3]Fondo COVID-19'!AF13</f>
        <v>0</v>
      </c>
      <c r="AG13" s="84">
        <f>+'[3]Fondo COVID-19'!AG13</f>
        <v>0</v>
      </c>
      <c r="AH13" s="84">
        <f>+'[3]Fondo COVID-19'!AH13</f>
        <v>0</v>
      </c>
      <c r="AI13" s="84">
        <f>+'[3]Fondo COVID-19'!AI13</f>
        <v>0</v>
      </c>
      <c r="AJ13" s="84">
        <f>+'[3]Fondo COVID-19'!AJ13</f>
        <v>0</v>
      </c>
      <c r="AK13" s="84">
        <f>+'[3]Fondo COVID-19'!AK13</f>
        <v>0</v>
      </c>
      <c r="AL13" s="84">
        <f>+'[3]Fondo COVID-19'!AL13</f>
        <v>0</v>
      </c>
      <c r="AM13" s="84">
        <f>+'[3]Fondo COVID-19'!AM13</f>
        <v>0</v>
      </c>
      <c r="AN13" s="84">
        <f>+'[3]Fondo COVID-19'!AN13</f>
        <v>0</v>
      </c>
      <c r="AO13" s="84">
        <f>+'[3]Fondo COVID-19'!AO13</f>
        <v>0</v>
      </c>
      <c r="AP13" s="84">
        <f>+'[3]Fondo COVID-19'!AP13</f>
        <v>0</v>
      </c>
      <c r="AQ13" s="84">
        <f>+'[3]Fondo COVID-19'!AQ13</f>
        <v>0</v>
      </c>
      <c r="AR13" s="84">
        <f>+'[3]Fondo COVID-19'!AR13</f>
        <v>0</v>
      </c>
      <c r="AS13" s="84">
        <f>+'[3]Fondo COVID-19'!AS13</f>
        <v>0</v>
      </c>
      <c r="AT13" s="84">
        <f>+'[3]Fondo COVID-19'!AT13</f>
        <v>0</v>
      </c>
      <c r="AU13" s="84">
        <f>+'[3]Fondo COVID-19'!AU13</f>
        <v>0</v>
      </c>
      <c r="AV13" s="84">
        <f>+'[3]Fondo COVID-19'!AV13</f>
        <v>0</v>
      </c>
      <c r="AW13" s="84">
        <f>+'[3]Fondo COVID-19'!AW13</f>
        <v>0</v>
      </c>
      <c r="AX13" s="84">
        <f>+'[3]Fondo COVID-19'!AX13</f>
        <v>0</v>
      </c>
      <c r="AY13" s="84">
        <f>+'[3]Fondo COVID-19'!AY13</f>
        <v>0</v>
      </c>
      <c r="AZ13" s="84">
        <f>+'[3]Fondo COVID-19'!AZ13</f>
        <v>0</v>
      </c>
      <c r="BA13" s="84">
        <f>+'[3]Fondo COVID-19'!BA13</f>
        <v>0</v>
      </c>
      <c r="BB13" s="84">
        <f>+'[3]Fondo COVID-19'!BB13</f>
        <v>0</v>
      </c>
      <c r="BC13" s="84">
        <f>+'[3]Fondo COVID-19'!BC13</f>
        <v>0</v>
      </c>
      <c r="BD13" s="84">
        <f>+'[3]Fondo COVID-19'!BD13</f>
        <v>0</v>
      </c>
      <c r="BE13" s="84">
        <f>+'[3]Fondo COVID-19'!BE13</f>
        <v>0</v>
      </c>
      <c r="BF13" s="84">
        <f>+'[3]Fondo COVID-19'!BF13</f>
        <v>0</v>
      </c>
      <c r="BG13" s="84">
        <f>+'[3]Fondo COVID-19'!BG13</f>
        <v>0</v>
      </c>
      <c r="BH13" s="84">
        <f>+'[3]Fondo COVID-19'!BH13</f>
        <v>0</v>
      </c>
      <c r="BI13" s="84">
        <f>+'[3]Fondo COVID-19'!BI13</f>
        <v>0</v>
      </c>
      <c r="BJ13" s="84">
        <f>+'[3]Fondo COVID-19'!BJ13</f>
        <v>0</v>
      </c>
      <c r="BK13" s="84">
        <f>+'[3]Fondo COVID-19'!BK13</f>
        <v>0</v>
      </c>
      <c r="BL13" s="84">
        <f>+'[3]Fondo COVID-19'!BL13</f>
        <v>0</v>
      </c>
      <c r="BM13" s="84">
        <f>+'[3]Fondo COVID-19'!BM13</f>
        <v>0</v>
      </c>
      <c r="BN13" s="84">
        <f>+'[3]Fondo COVID-19'!BN13</f>
        <v>0</v>
      </c>
      <c r="BO13" s="84">
        <f>+'[3]Fondo COVID-19'!BO13</f>
        <v>0</v>
      </c>
      <c r="BP13" s="84">
        <f>+'[3]Fondo COVID-19'!BP13</f>
        <v>0</v>
      </c>
      <c r="BQ13" s="84">
        <f>+'[3]Fondo COVID-19'!BQ13</f>
        <v>0</v>
      </c>
      <c r="BR13" s="84">
        <f>+'[3]Fondo COVID-19'!BR13</f>
        <v>0</v>
      </c>
      <c r="BS13" s="84">
        <f>+'[3]Fondo COVID-19'!BS13</f>
        <v>0</v>
      </c>
      <c r="BT13" s="84">
        <f>+'[3]Fondo COVID-19'!BT13</f>
        <v>0</v>
      </c>
      <c r="BU13" s="84">
        <f>+'[3]Fondo COVID-19'!BU13</f>
        <v>0</v>
      </c>
      <c r="BV13" s="84">
        <f>+'[3]Fondo COVID-19'!BV13</f>
        <v>0</v>
      </c>
      <c r="BW13" s="84">
        <f>+'[3]Fondo COVID-19'!BW13</f>
        <v>0</v>
      </c>
      <c r="BX13" s="84">
        <f>+'[3]Fondo COVID-19'!BX13</f>
        <v>0</v>
      </c>
      <c r="BY13" s="84">
        <f>+'[3]Fondo COVID-19'!BY13</f>
        <v>0</v>
      </c>
      <c r="BZ13" s="84">
        <f>+'[3]Fondo COVID-19'!BZ13</f>
        <v>0</v>
      </c>
      <c r="CA13" s="84">
        <f>+'[3]Fondo COVID-19'!CA13</f>
        <v>0</v>
      </c>
      <c r="CB13" s="84">
        <f>+'[3]Fondo COVID-19'!CB13</f>
        <v>0</v>
      </c>
      <c r="CC13" s="84">
        <f>+'[3]Fondo COVID-19'!CC13</f>
        <v>0</v>
      </c>
      <c r="CD13" s="84">
        <f>+'[3]Fondo COVID-19'!CD13</f>
        <v>0</v>
      </c>
      <c r="CE13" s="84">
        <f>+'[3]Fondo COVID-19'!CE13</f>
        <v>0</v>
      </c>
      <c r="CF13" s="84">
        <f>+'[3]Fondo COVID-19'!CF13</f>
        <v>0</v>
      </c>
      <c r="CG13" s="84">
        <f>+'[3]Fondo COVID-19'!CG13</f>
        <v>0</v>
      </c>
      <c r="CH13" s="84">
        <f>+'[3]Fondo COVID-19'!CH13</f>
        <v>0</v>
      </c>
      <c r="CI13" s="84">
        <f>+'[3]Fondo COVID-19'!CI13</f>
        <v>0</v>
      </c>
      <c r="CJ13" s="84">
        <f>+'[3]Fondo COVID-19'!CJ13</f>
        <v>0</v>
      </c>
      <c r="CK13" s="84">
        <f>+'[3]Fondo COVID-19'!CK13</f>
        <v>0</v>
      </c>
      <c r="CL13" s="84">
        <f>+'[3]Fondo COVID-19'!CL13</f>
        <v>0</v>
      </c>
      <c r="CM13" s="84">
        <f>+'[3]Fondo COVID-19'!CM13</f>
        <v>0</v>
      </c>
      <c r="CN13" s="84">
        <f>+'[3]Fondo COVID-19'!CN13</f>
        <v>0</v>
      </c>
      <c r="CO13" s="84">
        <f>+'[3]Fondo COVID-19'!CO13</f>
        <v>0</v>
      </c>
      <c r="CP13" s="84">
        <f>+'[3]Fondo COVID-19'!CP13</f>
        <v>0</v>
      </c>
      <c r="CQ13" s="84">
        <f>+'[3]Fondo COVID-19'!CQ13</f>
        <v>0</v>
      </c>
      <c r="CR13" s="84">
        <f>+'[3]Fondo COVID-19'!CR13</f>
        <v>0</v>
      </c>
      <c r="CS13" s="84">
        <f>+'[3]Fondo COVID-19'!CS13</f>
        <v>0</v>
      </c>
      <c r="CT13" s="84">
        <f>+'[3]Fondo COVID-19'!CT13</f>
        <v>0</v>
      </c>
      <c r="CU13" s="84">
        <f>+'[3]Fondo COVID-19'!CU13</f>
        <v>0</v>
      </c>
      <c r="CV13" s="84">
        <f>+'[3]Fondo COVID-19'!CV13</f>
        <v>0</v>
      </c>
      <c r="CW13" s="84">
        <f>+'[3]Fondo COVID-19'!CW13</f>
        <v>0</v>
      </c>
      <c r="CX13" s="84">
        <f>+'[3]Fondo COVID-19'!CX13</f>
        <v>0</v>
      </c>
      <c r="CY13" s="84">
        <f>+'[3]Fondo COVID-19'!CY13</f>
        <v>0</v>
      </c>
      <c r="CZ13" s="84">
        <f>+'[3]Fondo COVID-19'!CZ13</f>
        <v>0</v>
      </c>
      <c r="DA13" s="84">
        <f>+'[3]Fondo COVID-19'!DA13</f>
        <v>0</v>
      </c>
      <c r="DB13" s="84">
        <f>+'[3]Fondo COVID-19'!DB13</f>
        <v>0</v>
      </c>
      <c r="DC13" s="84">
        <f>+'[3]Fondo COVID-19'!DC13</f>
        <v>0</v>
      </c>
      <c r="DD13" s="84">
        <f>+'[3]Fondo COVID-19'!DD13</f>
        <v>0</v>
      </c>
      <c r="DE13" s="84">
        <f>+'[3]Fondo COVID-19'!DE13</f>
        <v>0</v>
      </c>
      <c r="DF13" s="84">
        <f>+'[3]Fondo COVID-19'!DF13</f>
        <v>0</v>
      </c>
      <c r="DG13" s="84">
        <f>+'[3]Fondo COVID-19'!DG13</f>
        <v>0</v>
      </c>
      <c r="DH13" s="84">
        <f>+'[3]Fondo COVID-19'!DH13</f>
        <v>0</v>
      </c>
      <c r="DI13" s="84">
        <f>+'[3]Fondo COVID-19'!DI13</f>
        <v>0</v>
      </c>
      <c r="DJ13" s="84">
        <f>+'[3]Fondo COVID-19'!DJ13</f>
        <v>0</v>
      </c>
      <c r="DK13" s="84">
        <f>+'[3]Fondo COVID-19'!DK13</f>
        <v>0</v>
      </c>
      <c r="DL13" s="84">
        <f>+'[3]Fondo COVID-19'!DL13</f>
        <v>0</v>
      </c>
      <c r="DM13" s="84">
        <f>+'[3]Fondo COVID-19'!DM13</f>
        <v>0</v>
      </c>
      <c r="DN13" s="84">
        <f>+'[3]Fondo COVID-19'!DN13</f>
        <v>0</v>
      </c>
      <c r="DO13" s="84">
        <f>+'[3]Fondo COVID-19'!DO13</f>
        <v>0</v>
      </c>
      <c r="DP13" s="84">
        <f>+'[3]Fondo COVID-19'!DP13</f>
        <v>0</v>
      </c>
      <c r="DQ13" s="84">
        <f>+'[3]Fondo COVID-19'!DQ13</f>
        <v>0</v>
      </c>
      <c r="DR13" s="84">
        <f>+'[3]Fondo COVID-19'!DR13</f>
        <v>0</v>
      </c>
      <c r="DS13" s="84">
        <f>+'[3]Fondo COVID-19'!DS13</f>
        <v>0</v>
      </c>
      <c r="DT13" s="84">
        <f>+'[3]Fondo COVID-19'!DT13</f>
        <v>0</v>
      </c>
      <c r="DU13" s="84">
        <f>+'[3]Fondo COVID-19'!DU13</f>
        <v>0</v>
      </c>
      <c r="DV13" s="84">
        <f>+'[3]Fondo COVID-19'!DV13</f>
        <v>0</v>
      </c>
      <c r="DW13" s="84">
        <f>+'[3]Fondo COVID-19'!DW13</f>
        <v>0</v>
      </c>
      <c r="DX13" s="84">
        <f>+'[3]Fondo COVID-19'!DX13</f>
        <v>0</v>
      </c>
      <c r="DY13" s="84">
        <f>+'[3]Fondo COVID-19'!DY13</f>
        <v>0</v>
      </c>
      <c r="DZ13" s="84">
        <f>+'[3]Fondo COVID-19'!DZ13</f>
        <v>0</v>
      </c>
      <c r="EA13" s="84">
        <f>+'[3]Fondo COVID-19'!EA13</f>
        <v>0</v>
      </c>
      <c r="EB13" s="84">
        <f>+'[3]Fondo COVID-19'!EB13</f>
        <v>0</v>
      </c>
      <c r="EC13" s="84">
        <f>+'[3]Fondo COVID-19'!EC13</f>
        <v>0</v>
      </c>
      <c r="ED13" s="84">
        <f>+'[3]Fondo COVID-19'!ED13</f>
        <v>0</v>
      </c>
      <c r="EE13" s="84">
        <f>+'[3]Fondo COVID-19'!EE13</f>
        <v>0</v>
      </c>
      <c r="EF13" s="84">
        <f>+'[3]Fondo COVID-19'!EF13</f>
        <v>0</v>
      </c>
      <c r="EG13" s="84">
        <f>+'[3]Fondo COVID-19'!EG13</f>
        <v>0</v>
      </c>
      <c r="EH13" s="84">
        <f>+'[3]Fondo COVID-19'!EH13</f>
        <v>0</v>
      </c>
      <c r="EI13" s="84">
        <f>+'[3]Fondo COVID-19'!EI13</f>
        <v>0</v>
      </c>
      <c r="EJ13" s="84">
        <f>+'[3]Fondo COVID-19'!EJ13</f>
        <v>0</v>
      </c>
      <c r="EK13" s="84">
        <f>+'[3]Fondo COVID-19'!EK13</f>
        <v>0</v>
      </c>
      <c r="EL13" s="84">
        <f>+'[3]Fondo COVID-19'!EL13</f>
        <v>0</v>
      </c>
      <c r="EM13" s="84">
        <f>+'[3]Fondo COVID-19'!EM13</f>
        <v>0</v>
      </c>
      <c r="EN13" s="84">
        <f>+'[3]Fondo COVID-19'!EN13</f>
        <v>0</v>
      </c>
      <c r="EO13" s="84">
        <f>+'[3]Fondo COVID-19'!EO13</f>
        <v>0</v>
      </c>
      <c r="EP13" s="84">
        <f>+'[3]Fondo COVID-19'!EP13</f>
        <v>0</v>
      </c>
      <c r="EQ13" s="84">
        <f>+'[3]Fondo COVID-19'!EQ13</f>
        <v>0</v>
      </c>
      <c r="ER13" s="84">
        <f>+'[3]Fondo COVID-19'!ER13</f>
        <v>0</v>
      </c>
      <c r="ES13" s="84">
        <f>+'[3]Fondo COVID-19'!ES13</f>
        <v>0</v>
      </c>
      <c r="ET13" s="84">
        <f>+'[3]Fondo COVID-19'!ET13</f>
        <v>0</v>
      </c>
      <c r="EU13" s="84">
        <f>+'[3]Fondo COVID-19'!EU13</f>
        <v>0</v>
      </c>
      <c r="EV13" s="84">
        <f>+'[3]Fondo COVID-19'!EV13</f>
        <v>0</v>
      </c>
      <c r="EW13" s="84">
        <f>+'[3]Fondo COVID-19'!EW13</f>
        <v>0</v>
      </c>
      <c r="EX13" s="84">
        <f>+'[3]Fondo COVID-19'!EX13</f>
        <v>0</v>
      </c>
      <c r="EY13" s="84">
        <f>+'[3]Fondo COVID-19'!EY13</f>
        <v>0</v>
      </c>
      <c r="EZ13" s="84">
        <f>+'[3]Fondo COVID-19'!EZ13</f>
        <v>0</v>
      </c>
      <c r="FA13" s="84">
        <f>+'[3]Fondo COVID-19'!FA13</f>
        <v>0</v>
      </c>
      <c r="FB13" s="84">
        <f>+'[3]Fondo COVID-19'!FB13</f>
        <v>0</v>
      </c>
      <c r="FC13" s="84">
        <f>+'[3]Fondo COVID-19'!FC13</f>
        <v>0</v>
      </c>
      <c r="FD13" s="84">
        <f>+'[3]Fondo COVID-19'!FD13</f>
        <v>0</v>
      </c>
      <c r="FE13" s="84">
        <f>+'[3]Fondo COVID-19'!FE13</f>
        <v>0</v>
      </c>
      <c r="FF13" s="84">
        <f>+'[3]Fondo COVID-19'!FF13</f>
        <v>0</v>
      </c>
      <c r="FG13" s="84">
        <f>+'[3]Fondo COVID-19'!FG13</f>
        <v>0</v>
      </c>
      <c r="FH13" s="84">
        <f>+'[3]Fondo COVID-19'!FH13</f>
        <v>0</v>
      </c>
      <c r="FI13" s="84">
        <f>+'[3]Fondo COVID-19'!FI13</f>
        <v>0</v>
      </c>
      <c r="FJ13" s="84">
        <f>+'[3]Fondo COVID-19'!FJ13</f>
        <v>0</v>
      </c>
      <c r="FK13" s="84">
        <f>+'[3]Fondo COVID-19'!FK13</f>
        <v>0</v>
      </c>
      <c r="FL13" s="84">
        <f>+'[3]Fondo COVID-19'!FL13</f>
        <v>0</v>
      </c>
      <c r="FM13" s="84">
        <f>+'[3]Fondo COVID-19'!FM13</f>
        <v>0</v>
      </c>
      <c r="FN13" s="84">
        <f>+'[3]Fondo COVID-19'!FN13</f>
        <v>0</v>
      </c>
      <c r="FO13" s="84">
        <f>+'[3]Fondo COVID-19'!FO13</f>
        <v>0</v>
      </c>
      <c r="FP13" s="84">
        <f>+'[3]Fondo COVID-19'!FP13</f>
        <v>0</v>
      </c>
      <c r="FQ13" s="84">
        <f>+'[3]Fondo COVID-19'!FQ13</f>
        <v>0</v>
      </c>
      <c r="FR13" s="84">
        <f>+'[3]Fondo COVID-19'!FR13</f>
        <v>0</v>
      </c>
      <c r="FS13" s="84">
        <f>+'[3]Fondo COVID-19'!FS13</f>
        <v>0</v>
      </c>
      <c r="FT13" s="84">
        <f>+'[3]Fondo COVID-19'!FT13</f>
        <v>0</v>
      </c>
      <c r="FU13" s="84">
        <f>+'[3]Fondo COVID-19'!FU13</f>
        <v>0</v>
      </c>
      <c r="FV13" s="84">
        <f>+'[3]Fondo COVID-19'!FV13</f>
        <v>0</v>
      </c>
      <c r="FW13" s="84">
        <f>+'[3]Fondo COVID-19'!FW13</f>
        <v>0</v>
      </c>
      <c r="FX13" s="84">
        <f>+'[3]Fondo COVID-19'!FX13</f>
        <v>0</v>
      </c>
      <c r="FY13" s="84">
        <f>+'[3]Fondo COVID-19'!FY13</f>
        <v>0</v>
      </c>
      <c r="FZ13" s="84">
        <f>+'[3]Fondo COVID-19'!FZ13</f>
        <v>0</v>
      </c>
      <c r="GA13" s="84">
        <f>+'[3]Fondo COVID-19'!GA13</f>
        <v>0</v>
      </c>
      <c r="GB13" s="84">
        <f>+'[3]Fondo COVID-19'!GB13</f>
        <v>0</v>
      </c>
      <c r="GC13" s="84">
        <f>+'[3]Fondo COVID-19'!GC13</f>
        <v>0</v>
      </c>
      <c r="GD13" s="84">
        <f>+'[3]Fondo COVID-19'!GD13</f>
        <v>0</v>
      </c>
      <c r="GE13" s="84">
        <f>+'[3]Fondo COVID-19'!GE13</f>
        <v>0</v>
      </c>
      <c r="GF13" s="84">
        <f>+'[3]Fondo COVID-19'!GF13</f>
        <v>0</v>
      </c>
      <c r="GG13" s="84">
        <f>+'[3]Fondo COVID-19'!GG13</f>
        <v>0</v>
      </c>
      <c r="GH13" s="84">
        <f>+'[3]Fondo COVID-19'!GH13</f>
        <v>0</v>
      </c>
      <c r="GI13" s="84">
        <f>+'[3]Fondo COVID-19'!GI13</f>
        <v>0</v>
      </c>
      <c r="GJ13" s="84">
        <f>+'[3]Fondo COVID-19'!GJ13</f>
        <v>0</v>
      </c>
      <c r="GK13" s="84">
        <f>+'[3]Fondo COVID-19'!GK13</f>
        <v>0</v>
      </c>
      <c r="GL13" s="84">
        <f>+'[3]Fondo COVID-19'!GL13</f>
        <v>0</v>
      </c>
      <c r="GM13" s="84">
        <f>+'[3]Fondo COVID-19'!GM13</f>
        <v>0</v>
      </c>
      <c r="GN13" s="84">
        <f>+'[3]Fondo COVID-19'!GN13</f>
        <v>0</v>
      </c>
      <c r="GO13" s="84">
        <f>+'[3]Fondo COVID-19'!GO13</f>
        <v>0</v>
      </c>
      <c r="GP13" s="84">
        <f>+'[3]Fondo COVID-19'!GP13</f>
        <v>0</v>
      </c>
      <c r="GQ13" s="84">
        <f>+'[3]Fondo COVID-19'!GQ13</f>
        <v>0</v>
      </c>
      <c r="GR13" s="84">
        <f>+'[3]Fondo COVID-19'!GR13</f>
        <v>0</v>
      </c>
      <c r="GS13" s="84">
        <f>+'[3]Fondo COVID-19'!GS13</f>
        <v>0</v>
      </c>
      <c r="GT13" s="84">
        <f>+'[3]Fondo COVID-19'!GT13</f>
        <v>0</v>
      </c>
      <c r="GU13" s="84">
        <f>+'[3]Fondo COVID-19'!GU13</f>
        <v>0</v>
      </c>
      <c r="GV13" s="84">
        <f>+'[3]Fondo COVID-19'!GV13</f>
        <v>0</v>
      </c>
      <c r="GW13" s="84">
        <f>+'[3]Fondo COVID-19'!GW13</f>
        <v>0</v>
      </c>
      <c r="GX13" s="84">
        <f>+'[3]Fondo COVID-19'!GX13</f>
        <v>0</v>
      </c>
      <c r="GY13" s="84">
        <f>+'[3]Fondo COVID-19'!GY13</f>
        <v>0</v>
      </c>
      <c r="GZ13" s="84">
        <f>+'[3]Fondo COVID-19'!GZ13</f>
        <v>0</v>
      </c>
      <c r="HA13" s="84">
        <f>+'[3]Fondo COVID-19'!HA13</f>
        <v>0</v>
      </c>
      <c r="HB13" s="84">
        <f>+'[3]Fondo COVID-19'!HB13</f>
        <v>0</v>
      </c>
      <c r="HC13" s="84">
        <f>+'[3]Fondo COVID-19'!HC13</f>
        <v>0</v>
      </c>
      <c r="HD13" s="84">
        <f>+'[3]Fondo COVID-19'!HD13</f>
        <v>0</v>
      </c>
      <c r="HE13" s="84">
        <f>+'[3]Fondo COVID-19'!HE13</f>
        <v>0</v>
      </c>
      <c r="HF13" s="84">
        <f>+'[3]Fondo COVID-19'!HF13</f>
        <v>0</v>
      </c>
      <c r="HG13" s="84">
        <f>+'[3]Fondo COVID-19'!HG13</f>
        <v>0</v>
      </c>
      <c r="HH13" s="84">
        <f>+'[3]Fondo COVID-19'!HH13</f>
        <v>0</v>
      </c>
      <c r="HI13" s="84">
        <f>+'[3]Fondo COVID-19'!HI13</f>
        <v>0</v>
      </c>
      <c r="HJ13" s="84">
        <f>+'[3]Fondo COVID-19'!HJ13</f>
        <v>0</v>
      </c>
      <c r="HK13" s="84">
        <f>+'[3]Fondo COVID-19'!HK13</f>
        <v>0</v>
      </c>
      <c r="HL13" s="84">
        <f>+'[3]Fondo COVID-19'!HL13</f>
        <v>0</v>
      </c>
      <c r="HM13" s="84">
        <f>+'[3]Fondo COVID-19'!HM13</f>
        <v>0</v>
      </c>
      <c r="HN13" s="84">
        <f>+'[3]Fondo COVID-19'!HN13</f>
        <v>0</v>
      </c>
      <c r="HO13" s="84">
        <f>+'[3]Fondo COVID-19'!HO13</f>
        <v>0</v>
      </c>
      <c r="HP13" s="84">
        <f>+'[3]Fondo COVID-19'!HP13</f>
        <v>0</v>
      </c>
      <c r="HQ13" s="84">
        <f>+'[3]Fondo COVID-19'!HQ13</f>
        <v>0</v>
      </c>
      <c r="HR13" s="84">
        <f>+'[3]Fondo COVID-19'!HR13</f>
        <v>0</v>
      </c>
      <c r="HS13" s="84">
        <f>+'[3]Fondo COVID-19'!HS13</f>
        <v>0</v>
      </c>
      <c r="HT13" s="84">
        <f>+'[3]Fondo COVID-19'!HT13</f>
        <v>0</v>
      </c>
      <c r="HU13" s="84">
        <f>+'[3]Fondo COVID-19'!HU13</f>
        <v>0</v>
      </c>
      <c r="HV13" s="84">
        <f>+'[3]Fondo COVID-19'!HV13</f>
        <v>0</v>
      </c>
      <c r="HW13" s="84">
        <f>+'[3]Fondo COVID-19'!HW13</f>
        <v>0</v>
      </c>
      <c r="HX13" s="84">
        <f>+'[3]Fondo COVID-19'!HX13</f>
        <v>0</v>
      </c>
      <c r="HY13" s="84">
        <f>+'[3]Fondo COVID-19'!HY13</f>
        <v>0</v>
      </c>
      <c r="HZ13" s="84">
        <f>+'[3]Fondo COVID-19'!HZ13</f>
        <v>0</v>
      </c>
      <c r="IA13" s="84">
        <f>+'[3]Fondo COVID-19'!IA13</f>
        <v>0</v>
      </c>
      <c r="IB13" s="84">
        <f>+'[3]Fondo COVID-19'!IB13</f>
        <v>0</v>
      </c>
      <c r="IC13" s="84">
        <f>+'[3]Fondo COVID-19'!IC13</f>
        <v>0</v>
      </c>
      <c r="ID13" s="84">
        <f>+'[3]Fondo COVID-19'!ID13</f>
        <v>0</v>
      </c>
      <c r="IE13" s="84">
        <f>+'[3]Fondo COVID-19'!IE13</f>
        <v>0</v>
      </c>
      <c r="IF13" s="84">
        <f>+'[3]Fondo COVID-19'!IF13</f>
        <v>0</v>
      </c>
      <c r="IG13" s="84">
        <f>+'[3]Fondo COVID-19'!IG13</f>
        <v>0</v>
      </c>
      <c r="IH13" s="84">
        <f>+'[3]Fondo COVID-19'!IH13</f>
        <v>0</v>
      </c>
      <c r="II13" s="84">
        <f>+'[3]Fondo COVID-19'!II13</f>
        <v>0</v>
      </c>
      <c r="IJ13" s="84">
        <f>+'[3]Fondo COVID-19'!IJ13</f>
        <v>0</v>
      </c>
      <c r="IK13" s="84">
        <f>+'[3]Fondo COVID-19'!IK13</f>
        <v>0</v>
      </c>
      <c r="IL13" s="84">
        <f>+'[3]Fondo COVID-19'!IL13</f>
        <v>0</v>
      </c>
      <c r="IM13" s="84">
        <f>+'[3]Fondo COVID-19'!IM13</f>
        <v>0</v>
      </c>
      <c r="IN13" s="84">
        <f>+'[3]Fondo COVID-19'!IN13</f>
        <v>0</v>
      </c>
      <c r="IO13" s="84">
        <f>+'[3]Fondo COVID-19'!IO13</f>
        <v>0</v>
      </c>
      <c r="IP13" s="84">
        <f>+'[3]Fondo COVID-19'!IP13</f>
        <v>0</v>
      </c>
      <c r="IQ13" s="84">
        <f>+'[3]Fondo COVID-19'!IQ13</f>
        <v>0</v>
      </c>
      <c r="IR13" s="84">
        <f>+'[3]Fondo COVID-19'!IR13</f>
        <v>0</v>
      </c>
      <c r="IS13" s="84">
        <f>+'[3]Fondo COVID-19'!IS13</f>
        <v>0</v>
      </c>
      <c r="IT13" s="84">
        <f>+'[3]Fondo COVID-19'!IT13</f>
        <v>0</v>
      </c>
      <c r="IU13" s="84">
        <f>+'[3]Fondo COVID-19'!IU13</f>
        <v>0</v>
      </c>
      <c r="IV13" s="84">
        <f>+'[3]Fondo COVID-19'!IV13</f>
        <v>0</v>
      </c>
      <c r="IW13" s="84">
        <f>+'[3]Fondo COVID-19'!IW13</f>
        <v>0</v>
      </c>
      <c r="IX13" s="84">
        <f>+'[3]Fondo COVID-19'!IX13</f>
        <v>0</v>
      </c>
      <c r="IY13" s="84">
        <f>+'[3]Fondo COVID-19'!IY13</f>
        <v>0</v>
      </c>
      <c r="IZ13" s="84">
        <f>+'[3]Fondo COVID-19'!IZ13</f>
        <v>0</v>
      </c>
      <c r="JA13" s="84">
        <f>+'[3]Fondo COVID-19'!JA13</f>
        <v>0</v>
      </c>
      <c r="JB13" s="84">
        <f>+'[3]Fondo COVID-19'!JB13</f>
        <v>0</v>
      </c>
      <c r="JC13" s="84">
        <f>+'[3]Fondo COVID-19'!JC13</f>
        <v>0</v>
      </c>
      <c r="JD13" s="84">
        <f>+'[3]Fondo COVID-19'!JD13</f>
        <v>0</v>
      </c>
      <c r="JE13" s="84">
        <f>+'[3]Fondo COVID-19'!JE13</f>
        <v>0</v>
      </c>
      <c r="JF13" s="84">
        <f>+'[3]Fondo COVID-19'!JF13</f>
        <v>0</v>
      </c>
      <c r="JG13" s="84">
        <f>+'[3]Fondo COVID-19'!JG13</f>
        <v>0</v>
      </c>
      <c r="JH13" s="84">
        <f>+'[3]Fondo COVID-19'!JH13</f>
        <v>0</v>
      </c>
      <c r="JI13" s="84">
        <f>+'[3]Fondo COVID-19'!JI13</f>
        <v>0</v>
      </c>
      <c r="JJ13" s="84">
        <f>+'[3]Fondo COVID-19'!JJ13</f>
        <v>0</v>
      </c>
      <c r="JK13" s="84">
        <f>+'[3]Fondo COVID-19'!JK13</f>
        <v>0</v>
      </c>
      <c r="JL13" s="84">
        <f>+'[3]Fondo COVID-19'!JL13</f>
        <v>0</v>
      </c>
      <c r="JM13" s="84">
        <f>+'[3]Fondo COVID-19'!JM13</f>
        <v>0</v>
      </c>
      <c r="JN13" s="84">
        <f>+'[3]Fondo COVID-19'!JN13</f>
        <v>0</v>
      </c>
      <c r="JO13" s="84">
        <f>+'[3]Fondo COVID-19'!JO13</f>
        <v>0</v>
      </c>
      <c r="JP13" s="84">
        <f>+'[3]Fondo COVID-19'!JP13</f>
        <v>0</v>
      </c>
      <c r="JQ13" s="84">
        <f>+'[3]Fondo COVID-19'!JQ13</f>
        <v>0</v>
      </c>
      <c r="JR13" s="84">
        <f>+'[3]Fondo COVID-19'!JR13</f>
        <v>0</v>
      </c>
      <c r="JS13" s="84">
        <f>+'[3]Fondo COVID-19'!JS13</f>
        <v>0</v>
      </c>
      <c r="JT13" s="84">
        <f>+'[3]Fondo COVID-19'!JT13</f>
        <v>0</v>
      </c>
      <c r="JU13" s="84">
        <f>+'[3]Fondo COVID-19'!JU13</f>
        <v>0</v>
      </c>
      <c r="JV13" s="84">
        <f>+'[3]Fondo COVID-19'!JV13</f>
        <v>0</v>
      </c>
      <c r="JW13" s="84">
        <f>+'[3]Fondo COVID-19'!JW13</f>
        <v>0</v>
      </c>
      <c r="JX13" s="84">
        <f>+'[3]Fondo COVID-19'!JX13</f>
        <v>0</v>
      </c>
      <c r="JY13" s="84">
        <f>+'[3]Fondo COVID-19'!JY13</f>
        <v>0</v>
      </c>
      <c r="JZ13" s="84">
        <f>+'[3]Fondo COVID-19'!JZ13</f>
        <v>0</v>
      </c>
      <c r="KA13" s="84">
        <f>+'[3]Fondo COVID-19'!KA13</f>
        <v>0</v>
      </c>
      <c r="KB13" s="84">
        <f>+'[3]Fondo COVID-19'!KB13</f>
        <v>0</v>
      </c>
      <c r="KC13" s="84">
        <f>+'[3]Fondo COVID-19'!KC13</f>
        <v>0</v>
      </c>
      <c r="KD13" s="84">
        <f>+'[3]Fondo COVID-19'!KD13</f>
        <v>0</v>
      </c>
      <c r="KE13" s="84">
        <f>+'[3]Fondo COVID-19'!KE13</f>
        <v>0</v>
      </c>
      <c r="KF13" s="84">
        <f>+'[3]Fondo COVID-19'!KF13</f>
        <v>0</v>
      </c>
      <c r="KG13" s="84">
        <f>+'[3]Fondo COVID-19'!KG13</f>
        <v>0</v>
      </c>
      <c r="KH13" s="84">
        <f>+'[3]Fondo COVID-19'!KH13</f>
        <v>0</v>
      </c>
      <c r="KI13" s="84">
        <f>+'[3]Fondo COVID-19'!KI13</f>
        <v>0</v>
      </c>
      <c r="KJ13" s="84">
        <f>+'[3]Fondo COVID-19'!KJ13</f>
        <v>0</v>
      </c>
      <c r="KK13" s="84">
        <f>+'[3]Fondo COVID-19'!KK13</f>
        <v>0</v>
      </c>
      <c r="KL13" s="84">
        <f>+'[3]Fondo COVID-19'!KL13</f>
        <v>0</v>
      </c>
      <c r="KM13" s="84">
        <f>+'[3]Fondo COVID-19'!KM13</f>
        <v>0</v>
      </c>
      <c r="KN13" s="84">
        <f>+'[3]Fondo COVID-19'!KN13</f>
        <v>0</v>
      </c>
      <c r="KO13" s="84">
        <f>+'[3]Fondo COVID-19'!KO13</f>
        <v>0</v>
      </c>
    </row>
    <row r="14" spans="1:301" x14ac:dyDescent="0.25">
      <c r="A14" s="83" t="s">
        <v>40</v>
      </c>
      <c r="B14" s="84">
        <f>+'[3]Fondo COVID-19'!B14</f>
        <v>0</v>
      </c>
      <c r="C14" s="84">
        <f>+'[3]Fondo COVID-19'!C14</f>
        <v>0</v>
      </c>
      <c r="D14" s="84">
        <f>+'[3]Fondo COVID-19'!D14</f>
        <v>0</v>
      </c>
      <c r="E14" s="84">
        <f>+'[3]Fondo COVID-19'!E14</f>
        <v>0</v>
      </c>
      <c r="F14" s="84">
        <f>+'[3]Fondo COVID-19'!F14</f>
        <v>0</v>
      </c>
      <c r="G14" s="84">
        <f>+'[3]Fondo COVID-19'!G14</f>
        <v>0</v>
      </c>
      <c r="H14" s="84">
        <f>+'[3]Fondo COVID-19'!H14</f>
        <v>0</v>
      </c>
      <c r="I14" s="84">
        <f>+'[3]Fondo COVID-19'!I14</f>
        <v>0</v>
      </c>
      <c r="J14" s="84">
        <f>+'[3]Fondo COVID-19'!J14</f>
        <v>0</v>
      </c>
      <c r="K14" s="84">
        <f>+'[3]Fondo COVID-19'!K14</f>
        <v>0</v>
      </c>
      <c r="L14" s="84">
        <f>+'[3]Fondo COVID-19'!L14</f>
        <v>0</v>
      </c>
      <c r="M14" s="84">
        <f>+'[3]Fondo COVID-19'!M14</f>
        <v>0</v>
      </c>
      <c r="N14" s="84">
        <f>+'[3]Fondo COVID-19'!N14</f>
        <v>0</v>
      </c>
      <c r="O14" s="84">
        <f>+'[3]Fondo COVID-19'!O14</f>
        <v>0</v>
      </c>
      <c r="P14" s="84">
        <f>+'[3]Fondo COVID-19'!P14</f>
        <v>0</v>
      </c>
      <c r="Q14" s="84">
        <f>+'[3]Fondo COVID-19'!Q14</f>
        <v>0</v>
      </c>
      <c r="R14" s="84">
        <f>+'[3]Fondo COVID-19'!R14</f>
        <v>0</v>
      </c>
      <c r="S14" s="84">
        <f>+'[3]Fondo COVID-19'!S14</f>
        <v>0</v>
      </c>
      <c r="T14" s="84">
        <f>+'[3]Fondo COVID-19'!T14</f>
        <v>0</v>
      </c>
      <c r="U14" s="84">
        <f>+'[3]Fondo COVID-19'!U14</f>
        <v>0</v>
      </c>
      <c r="V14" s="84">
        <f>+'[3]Fondo COVID-19'!V14</f>
        <v>0</v>
      </c>
      <c r="W14" s="84">
        <f>+'[3]Fondo COVID-19'!W14</f>
        <v>0</v>
      </c>
      <c r="X14" s="84">
        <f>+'[3]Fondo COVID-19'!X14</f>
        <v>0</v>
      </c>
      <c r="Y14" s="84">
        <f>+'[3]Fondo COVID-19'!Y14</f>
        <v>0</v>
      </c>
      <c r="Z14" s="84">
        <f>+'[3]Fondo COVID-19'!Z14</f>
        <v>0</v>
      </c>
      <c r="AA14" s="84">
        <f>+'[3]Fondo COVID-19'!AA14</f>
        <v>0</v>
      </c>
      <c r="AB14" s="84">
        <f>+'[3]Fondo COVID-19'!AB14</f>
        <v>0</v>
      </c>
      <c r="AC14" s="84">
        <f>+'[3]Fondo COVID-19'!AC14</f>
        <v>0</v>
      </c>
      <c r="AD14" s="84">
        <f>+'[3]Fondo COVID-19'!AD14</f>
        <v>0</v>
      </c>
      <c r="AE14" s="84">
        <f>+'[3]Fondo COVID-19'!AE14</f>
        <v>0</v>
      </c>
      <c r="AF14" s="84">
        <f>+'[3]Fondo COVID-19'!AF14</f>
        <v>0</v>
      </c>
      <c r="AG14" s="84">
        <f>+'[3]Fondo COVID-19'!AG14</f>
        <v>0</v>
      </c>
      <c r="AH14" s="84">
        <f>+'[3]Fondo COVID-19'!AH14</f>
        <v>0</v>
      </c>
      <c r="AI14" s="84">
        <f>+'[3]Fondo COVID-19'!AI14</f>
        <v>0</v>
      </c>
      <c r="AJ14" s="84">
        <f>+'[3]Fondo COVID-19'!AJ14</f>
        <v>0</v>
      </c>
      <c r="AK14" s="84">
        <f>+'[3]Fondo COVID-19'!AK14</f>
        <v>0</v>
      </c>
      <c r="AL14" s="84">
        <f>+'[3]Fondo COVID-19'!AL14</f>
        <v>0</v>
      </c>
      <c r="AM14" s="84">
        <f>+'[3]Fondo COVID-19'!AM14</f>
        <v>0</v>
      </c>
      <c r="AN14" s="84">
        <f>+'[3]Fondo COVID-19'!AN14</f>
        <v>0</v>
      </c>
      <c r="AO14" s="84">
        <f>+'[3]Fondo COVID-19'!AO14</f>
        <v>0</v>
      </c>
      <c r="AP14" s="84">
        <f>+'[3]Fondo COVID-19'!AP14</f>
        <v>0</v>
      </c>
      <c r="AQ14" s="84">
        <f>+'[3]Fondo COVID-19'!AQ14</f>
        <v>0</v>
      </c>
      <c r="AR14" s="84">
        <f>+'[3]Fondo COVID-19'!AR14</f>
        <v>0</v>
      </c>
      <c r="AS14" s="84">
        <f>+'[3]Fondo COVID-19'!AS14</f>
        <v>0</v>
      </c>
      <c r="AT14" s="84">
        <f>+'[3]Fondo COVID-19'!AT14</f>
        <v>0</v>
      </c>
      <c r="AU14" s="84">
        <f>+'[3]Fondo COVID-19'!AU14</f>
        <v>0</v>
      </c>
      <c r="AV14" s="84">
        <f>+'[3]Fondo COVID-19'!AV14</f>
        <v>0</v>
      </c>
      <c r="AW14" s="84">
        <f>+'[3]Fondo COVID-19'!AW14</f>
        <v>0</v>
      </c>
      <c r="AX14" s="84">
        <f>+'[3]Fondo COVID-19'!AX14</f>
        <v>0</v>
      </c>
      <c r="AY14" s="84">
        <f>+'[3]Fondo COVID-19'!AY14</f>
        <v>0</v>
      </c>
      <c r="AZ14" s="84">
        <f>+'[3]Fondo COVID-19'!AZ14</f>
        <v>0</v>
      </c>
      <c r="BA14" s="84">
        <f>+'[3]Fondo COVID-19'!BA14</f>
        <v>0</v>
      </c>
      <c r="BB14" s="84">
        <f>+'[3]Fondo COVID-19'!BB14</f>
        <v>0</v>
      </c>
      <c r="BC14" s="84">
        <f>+'[3]Fondo COVID-19'!BC14</f>
        <v>0</v>
      </c>
      <c r="BD14" s="84">
        <f>+'[3]Fondo COVID-19'!BD14</f>
        <v>0</v>
      </c>
      <c r="BE14" s="84">
        <f>+'[3]Fondo COVID-19'!BE14</f>
        <v>0</v>
      </c>
      <c r="BF14" s="84">
        <f>+'[3]Fondo COVID-19'!BF14</f>
        <v>0</v>
      </c>
      <c r="BG14" s="84">
        <f>+'[3]Fondo COVID-19'!BG14</f>
        <v>0</v>
      </c>
      <c r="BH14" s="84">
        <f>+'[3]Fondo COVID-19'!BH14</f>
        <v>0</v>
      </c>
      <c r="BI14" s="84">
        <f>+'[3]Fondo COVID-19'!BI14</f>
        <v>0</v>
      </c>
      <c r="BJ14" s="84">
        <f>+'[3]Fondo COVID-19'!BJ14</f>
        <v>0</v>
      </c>
      <c r="BK14" s="84">
        <f>+'[3]Fondo COVID-19'!BK14</f>
        <v>0</v>
      </c>
      <c r="BL14" s="84">
        <f>+'[3]Fondo COVID-19'!BL14</f>
        <v>0</v>
      </c>
      <c r="BM14" s="84">
        <f>+'[3]Fondo COVID-19'!BM14</f>
        <v>0</v>
      </c>
      <c r="BN14" s="84">
        <f>+'[3]Fondo COVID-19'!BN14</f>
        <v>0</v>
      </c>
      <c r="BO14" s="84">
        <f>+'[3]Fondo COVID-19'!BO14</f>
        <v>0</v>
      </c>
      <c r="BP14" s="84">
        <f>+'[3]Fondo COVID-19'!BP14</f>
        <v>0</v>
      </c>
      <c r="BQ14" s="84">
        <f>+'[3]Fondo COVID-19'!BQ14</f>
        <v>0</v>
      </c>
      <c r="BR14" s="84">
        <f>+'[3]Fondo COVID-19'!BR14</f>
        <v>0</v>
      </c>
      <c r="BS14" s="84">
        <f>+'[3]Fondo COVID-19'!BS14</f>
        <v>0</v>
      </c>
      <c r="BT14" s="84">
        <f>+'[3]Fondo COVID-19'!BT14</f>
        <v>0</v>
      </c>
      <c r="BU14" s="84">
        <f>+'[3]Fondo COVID-19'!BU14</f>
        <v>0</v>
      </c>
      <c r="BV14" s="84">
        <f>+'[3]Fondo COVID-19'!BV14</f>
        <v>0</v>
      </c>
      <c r="BW14" s="84">
        <f>+'[3]Fondo COVID-19'!BW14</f>
        <v>0</v>
      </c>
      <c r="BX14" s="84">
        <f>+'[3]Fondo COVID-19'!BX14</f>
        <v>0</v>
      </c>
      <c r="BY14" s="84">
        <f>+'[3]Fondo COVID-19'!BY14</f>
        <v>0</v>
      </c>
      <c r="BZ14" s="84">
        <f>+'[3]Fondo COVID-19'!BZ14</f>
        <v>0</v>
      </c>
      <c r="CA14" s="84">
        <f>+'[3]Fondo COVID-19'!CA14</f>
        <v>0</v>
      </c>
      <c r="CB14" s="84">
        <f>+'[3]Fondo COVID-19'!CB14</f>
        <v>0</v>
      </c>
      <c r="CC14" s="84">
        <f>+'[3]Fondo COVID-19'!CC14</f>
        <v>0</v>
      </c>
      <c r="CD14" s="84">
        <f>+'[3]Fondo COVID-19'!CD14</f>
        <v>0</v>
      </c>
      <c r="CE14" s="84">
        <f>+'[3]Fondo COVID-19'!CE14</f>
        <v>0</v>
      </c>
      <c r="CF14" s="84">
        <f>+'[3]Fondo COVID-19'!CF14</f>
        <v>0</v>
      </c>
      <c r="CG14" s="84">
        <f>+'[3]Fondo COVID-19'!CG14</f>
        <v>0</v>
      </c>
      <c r="CH14" s="84">
        <f>+'[3]Fondo COVID-19'!CH14</f>
        <v>0</v>
      </c>
      <c r="CI14" s="84">
        <f>+'[3]Fondo COVID-19'!CI14</f>
        <v>0</v>
      </c>
      <c r="CJ14" s="84">
        <f>+'[3]Fondo COVID-19'!CJ14</f>
        <v>0</v>
      </c>
      <c r="CK14" s="84">
        <f>+'[3]Fondo COVID-19'!CK14</f>
        <v>0</v>
      </c>
      <c r="CL14" s="84">
        <f>+'[3]Fondo COVID-19'!CL14</f>
        <v>0</v>
      </c>
      <c r="CM14" s="84">
        <f>+'[3]Fondo COVID-19'!CM14</f>
        <v>0</v>
      </c>
      <c r="CN14" s="84">
        <f>+'[3]Fondo COVID-19'!CN14</f>
        <v>0</v>
      </c>
      <c r="CO14" s="84">
        <f>+'[3]Fondo COVID-19'!CO14</f>
        <v>0</v>
      </c>
      <c r="CP14" s="84">
        <f>+'[3]Fondo COVID-19'!CP14</f>
        <v>0</v>
      </c>
      <c r="CQ14" s="84">
        <f>+'[3]Fondo COVID-19'!CQ14</f>
        <v>0</v>
      </c>
      <c r="CR14" s="84">
        <f>+'[3]Fondo COVID-19'!CR14</f>
        <v>0</v>
      </c>
      <c r="CS14" s="84">
        <f>+'[3]Fondo COVID-19'!CS14</f>
        <v>0</v>
      </c>
      <c r="CT14" s="84">
        <f>+'[3]Fondo COVID-19'!CT14</f>
        <v>0</v>
      </c>
      <c r="CU14" s="84">
        <f>+'[3]Fondo COVID-19'!CU14</f>
        <v>0</v>
      </c>
      <c r="CV14" s="84">
        <f>+'[3]Fondo COVID-19'!CV14</f>
        <v>0</v>
      </c>
      <c r="CW14" s="84">
        <f>+'[3]Fondo COVID-19'!CW14</f>
        <v>0</v>
      </c>
      <c r="CX14" s="84">
        <f>+'[3]Fondo COVID-19'!CX14</f>
        <v>0</v>
      </c>
      <c r="CY14" s="84">
        <f>+'[3]Fondo COVID-19'!CY14</f>
        <v>0</v>
      </c>
      <c r="CZ14" s="84">
        <f>+'[3]Fondo COVID-19'!CZ14</f>
        <v>0</v>
      </c>
      <c r="DA14" s="84">
        <f>+'[3]Fondo COVID-19'!DA14</f>
        <v>0</v>
      </c>
      <c r="DB14" s="84">
        <f>+'[3]Fondo COVID-19'!DB14</f>
        <v>0</v>
      </c>
      <c r="DC14" s="84">
        <f>+'[3]Fondo COVID-19'!DC14</f>
        <v>0</v>
      </c>
      <c r="DD14" s="84">
        <f>+'[3]Fondo COVID-19'!DD14</f>
        <v>0</v>
      </c>
      <c r="DE14" s="84">
        <f>+'[3]Fondo COVID-19'!DE14</f>
        <v>0</v>
      </c>
      <c r="DF14" s="84">
        <f>+'[3]Fondo COVID-19'!DF14</f>
        <v>0</v>
      </c>
      <c r="DG14" s="84">
        <f>+'[3]Fondo COVID-19'!DG14</f>
        <v>0</v>
      </c>
      <c r="DH14" s="84">
        <f>+'[3]Fondo COVID-19'!DH14</f>
        <v>0</v>
      </c>
      <c r="DI14" s="84">
        <f>+'[3]Fondo COVID-19'!DI14</f>
        <v>0</v>
      </c>
      <c r="DJ14" s="84">
        <f>+'[3]Fondo COVID-19'!DJ14</f>
        <v>0</v>
      </c>
      <c r="DK14" s="84">
        <f>+'[3]Fondo COVID-19'!DK14</f>
        <v>0</v>
      </c>
      <c r="DL14" s="84">
        <f>+'[3]Fondo COVID-19'!DL14</f>
        <v>0</v>
      </c>
      <c r="DM14" s="84">
        <f>+'[3]Fondo COVID-19'!DM14</f>
        <v>0</v>
      </c>
      <c r="DN14" s="84">
        <f>+'[3]Fondo COVID-19'!DN14</f>
        <v>0</v>
      </c>
      <c r="DO14" s="84">
        <f>+'[3]Fondo COVID-19'!DO14</f>
        <v>0</v>
      </c>
      <c r="DP14" s="84">
        <f>+'[3]Fondo COVID-19'!DP14</f>
        <v>0</v>
      </c>
      <c r="DQ14" s="84">
        <f>+'[3]Fondo COVID-19'!DQ14</f>
        <v>0</v>
      </c>
      <c r="DR14" s="84">
        <f>+'[3]Fondo COVID-19'!DR14</f>
        <v>0</v>
      </c>
      <c r="DS14" s="84">
        <f>+'[3]Fondo COVID-19'!DS14</f>
        <v>0</v>
      </c>
      <c r="DT14" s="84">
        <f>+'[3]Fondo COVID-19'!DT14</f>
        <v>0</v>
      </c>
      <c r="DU14" s="84">
        <f>+'[3]Fondo COVID-19'!DU14</f>
        <v>0</v>
      </c>
      <c r="DV14" s="84">
        <f>+'[3]Fondo COVID-19'!DV14</f>
        <v>0</v>
      </c>
      <c r="DW14" s="84">
        <f>+'[3]Fondo COVID-19'!DW14</f>
        <v>0</v>
      </c>
      <c r="DX14" s="84">
        <f>+'[3]Fondo COVID-19'!DX14</f>
        <v>0</v>
      </c>
      <c r="DY14" s="84">
        <f>+'[3]Fondo COVID-19'!DY14</f>
        <v>0</v>
      </c>
      <c r="DZ14" s="84">
        <f>+'[3]Fondo COVID-19'!DZ14</f>
        <v>0</v>
      </c>
      <c r="EA14" s="84">
        <f>+'[3]Fondo COVID-19'!EA14</f>
        <v>0</v>
      </c>
      <c r="EB14" s="84">
        <f>+'[3]Fondo COVID-19'!EB14</f>
        <v>0</v>
      </c>
      <c r="EC14" s="84">
        <f>+'[3]Fondo COVID-19'!EC14</f>
        <v>0</v>
      </c>
      <c r="ED14" s="84">
        <f>+'[3]Fondo COVID-19'!ED14</f>
        <v>0</v>
      </c>
      <c r="EE14" s="84">
        <f>+'[3]Fondo COVID-19'!EE14</f>
        <v>0</v>
      </c>
      <c r="EF14" s="84">
        <f>+'[3]Fondo COVID-19'!EF14</f>
        <v>0</v>
      </c>
      <c r="EG14" s="84">
        <f>+'[3]Fondo COVID-19'!EG14</f>
        <v>0</v>
      </c>
      <c r="EH14" s="84">
        <f>+'[3]Fondo COVID-19'!EH14</f>
        <v>0</v>
      </c>
      <c r="EI14" s="84">
        <f>+'[3]Fondo COVID-19'!EI14</f>
        <v>0</v>
      </c>
      <c r="EJ14" s="84">
        <f>+'[3]Fondo COVID-19'!EJ14</f>
        <v>0</v>
      </c>
      <c r="EK14" s="84">
        <f>+'[3]Fondo COVID-19'!EK14</f>
        <v>0</v>
      </c>
      <c r="EL14" s="84">
        <f>+'[3]Fondo COVID-19'!EL14</f>
        <v>0</v>
      </c>
      <c r="EM14" s="84">
        <f>+'[3]Fondo COVID-19'!EM14</f>
        <v>0</v>
      </c>
      <c r="EN14" s="84">
        <f>+'[3]Fondo COVID-19'!EN14</f>
        <v>0</v>
      </c>
      <c r="EO14" s="84">
        <f>+'[3]Fondo COVID-19'!EO14</f>
        <v>0</v>
      </c>
      <c r="EP14" s="84">
        <f>+'[3]Fondo COVID-19'!EP14</f>
        <v>0</v>
      </c>
      <c r="EQ14" s="84">
        <f>+'[3]Fondo COVID-19'!EQ14</f>
        <v>0</v>
      </c>
      <c r="ER14" s="84">
        <f>+'[3]Fondo COVID-19'!ER14</f>
        <v>0</v>
      </c>
      <c r="ES14" s="84">
        <f>+'[3]Fondo COVID-19'!ES14</f>
        <v>0</v>
      </c>
      <c r="ET14" s="84">
        <f>+'[3]Fondo COVID-19'!ET14</f>
        <v>0</v>
      </c>
      <c r="EU14" s="84">
        <f>+'[3]Fondo COVID-19'!EU14</f>
        <v>0</v>
      </c>
      <c r="EV14" s="84">
        <f>+'[3]Fondo COVID-19'!EV14</f>
        <v>0</v>
      </c>
      <c r="EW14" s="84">
        <f>+'[3]Fondo COVID-19'!EW14</f>
        <v>0</v>
      </c>
      <c r="EX14" s="84">
        <f>+'[3]Fondo COVID-19'!EX14</f>
        <v>0</v>
      </c>
      <c r="EY14" s="84">
        <f>+'[3]Fondo COVID-19'!EY14</f>
        <v>0</v>
      </c>
      <c r="EZ14" s="84">
        <f>+'[3]Fondo COVID-19'!EZ14</f>
        <v>0</v>
      </c>
      <c r="FA14" s="84">
        <f>+'[3]Fondo COVID-19'!FA14</f>
        <v>0</v>
      </c>
      <c r="FB14" s="84">
        <f>+'[3]Fondo COVID-19'!FB14</f>
        <v>0</v>
      </c>
      <c r="FC14" s="84">
        <f>+'[3]Fondo COVID-19'!FC14</f>
        <v>0</v>
      </c>
      <c r="FD14" s="84">
        <f>+'[3]Fondo COVID-19'!FD14</f>
        <v>0</v>
      </c>
      <c r="FE14" s="84">
        <f>+'[3]Fondo COVID-19'!FE14</f>
        <v>0</v>
      </c>
      <c r="FF14" s="84">
        <f>+'[3]Fondo COVID-19'!FF14</f>
        <v>0</v>
      </c>
      <c r="FG14" s="84">
        <f>+'[3]Fondo COVID-19'!FG14</f>
        <v>0</v>
      </c>
      <c r="FH14" s="84">
        <f>+'[3]Fondo COVID-19'!FH14</f>
        <v>0</v>
      </c>
      <c r="FI14" s="84">
        <f>+'[3]Fondo COVID-19'!FI14</f>
        <v>0</v>
      </c>
      <c r="FJ14" s="84">
        <f>+'[3]Fondo COVID-19'!FJ14</f>
        <v>0</v>
      </c>
      <c r="FK14" s="84">
        <f>+'[3]Fondo COVID-19'!FK14</f>
        <v>0</v>
      </c>
      <c r="FL14" s="84">
        <f>+'[3]Fondo COVID-19'!FL14</f>
        <v>0</v>
      </c>
      <c r="FM14" s="84">
        <f>+'[3]Fondo COVID-19'!FM14</f>
        <v>0</v>
      </c>
      <c r="FN14" s="84">
        <f>+'[3]Fondo COVID-19'!FN14</f>
        <v>0</v>
      </c>
      <c r="FO14" s="84">
        <f>+'[3]Fondo COVID-19'!FO14</f>
        <v>0</v>
      </c>
      <c r="FP14" s="84">
        <f>+'[3]Fondo COVID-19'!FP14</f>
        <v>0</v>
      </c>
      <c r="FQ14" s="84">
        <f>+'[3]Fondo COVID-19'!FQ14</f>
        <v>0</v>
      </c>
      <c r="FR14" s="84">
        <f>+'[3]Fondo COVID-19'!FR14</f>
        <v>0</v>
      </c>
      <c r="FS14" s="84">
        <f>+'[3]Fondo COVID-19'!FS14</f>
        <v>0</v>
      </c>
      <c r="FT14" s="84">
        <f>+'[3]Fondo COVID-19'!FT14</f>
        <v>0</v>
      </c>
      <c r="FU14" s="84">
        <f>+'[3]Fondo COVID-19'!FU14</f>
        <v>0</v>
      </c>
      <c r="FV14" s="84">
        <f>+'[3]Fondo COVID-19'!FV14</f>
        <v>0</v>
      </c>
      <c r="FW14" s="84">
        <f>+'[3]Fondo COVID-19'!FW14</f>
        <v>0</v>
      </c>
      <c r="FX14" s="84">
        <f>+'[3]Fondo COVID-19'!FX14</f>
        <v>0</v>
      </c>
      <c r="FY14" s="84">
        <f>+'[3]Fondo COVID-19'!FY14</f>
        <v>0</v>
      </c>
      <c r="FZ14" s="84">
        <f>+'[3]Fondo COVID-19'!FZ14</f>
        <v>0</v>
      </c>
      <c r="GA14" s="84">
        <f>+'[3]Fondo COVID-19'!GA14</f>
        <v>0</v>
      </c>
      <c r="GB14" s="84">
        <f>+'[3]Fondo COVID-19'!GB14</f>
        <v>0</v>
      </c>
      <c r="GC14" s="84">
        <f>+'[3]Fondo COVID-19'!GC14</f>
        <v>0</v>
      </c>
      <c r="GD14" s="84">
        <f>+'[3]Fondo COVID-19'!GD14</f>
        <v>0</v>
      </c>
      <c r="GE14" s="84">
        <f>+'[3]Fondo COVID-19'!GE14</f>
        <v>0</v>
      </c>
      <c r="GF14" s="84">
        <f>+'[3]Fondo COVID-19'!GF14</f>
        <v>0</v>
      </c>
      <c r="GG14" s="84">
        <f>+'[3]Fondo COVID-19'!GG14</f>
        <v>0</v>
      </c>
      <c r="GH14" s="84">
        <f>+'[3]Fondo COVID-19'!GH14</f>
        <v>0</v>
      </c>
      <c r="GI14" s="84">
        <f>+'[3]Fondo COVID-19'!GI14</f>
        <v>0</v>
      </c>
      <c r="GJ14" s="84">
        <f>+'[3]Fondo COVID-19'!GJ14</f>
        <v>0</v>
      </c>
      <c r="GK14" s="84">
        <f>+'[3]Fondo COVID-19'!GK14</f>
        <v>0</v>
      </c>
      <c r="GL14" s="84">
        <f>+'[3]Fondo COVID-19'!GL14</f>
        <v>0</v>
      </c>
      <c r="GM14" s="84">
        <f>+'[3]Fondo COVID-19'!GM14</f>
        <v>0</v>
      </c>
      <c r="GN14" s="84">
        <f>+'[3]Fondo COVID-19'!GN14</f>
        <v>0</v>
      </c>
      <c r="GO14" s="84">
        <f>+'[3]Fondo COVID-19'!GO14</f>
        <v>0</v>
      </c>
      <c r="GP14" s="84">
        <f>+'[3]Fondo COVID-19'!GP14</f>
        <v>0</v>
      </c>
      <c r="GQ14" s="84">
        <f>+'[3]Fondo COVID-19'!GQ14</f>
        <v>0</v>
      </c>
      <c r="GR14" s="84">
        <f>+'[3]Fondo COVID-19'!GR14</f>
        <v>0</v>
      </c>
      <c r="GS14" s="84">
        <f>+'[3]Fondo COVID-19'!GS14</f>
        <v>0</v>
      </c>
      <c r="GT14" s="84">
        <f>+'[3]Fondo COVID-19'!GT14</f>
        <v>0</v>
      </c>
      <c r="GU14" s="84">
        <f>+'[3]Fondo COVID-19'!GU14</f>
        <v>0</v>
      </c>
      <c r="GV14" s="84">
        <f>+'[3]Fondo COVID-19'!GV14</f>
        <v>0</v>
      </c>
      <c r="GW14" s="84">
        <f>+'[3]Fondo COVID-19'!GW14</f>
        <v>0</v>
      </c>
      <c r="GX14" s="84">
        <f>+'[3]Fondo COVID-19'!GX14</f>
        <v>0</v>
      </c>
      <c r="GY14" s="84">
        <f>+'[3]Fondo COVID-19'!GY14</f>
        <v>0</v>
      </c>
      <c r="GZ14" s="84">
        <f>+'[3]Fondo COVID-19'!GZ14</f>
        <v>0</v>
      </c>
      <c r="HA14" s="84">
        <f>+'[3]Fondo COVID-19'!HA14</f>
        <v>0</v>
      </c>
      <c r="HB14" s="84">
        <f>+'[3]Fondo COVID-19'!HB14</f>
        <v>0</v>
      </c>
      <c r="HC14" s="84">
        <f>+'[3]Fondo COVID-19'!HC14</f>
        <v>0</v>
      </c>
      <c r="HD14" s="84">
        <f>+'[3]Fondo COVID-19'!HD14</f>
        <v>0</v>
      </c>
      <c r="HE14" s="84">
        <f>+'[3]Fondo COVID-19'!HE14</f>
        <v>0</v>
      </c>
      <c r="HF14" s="84">
        <f>+'[3]Fondo COVID-19'!HF14</f>
        <v>0</v>
      </c>
      <c r="HG14" s="84">
        <f>+'[3]Fondo COVID-19'!HG14</f>
        <v>0</v>
      </c>
      <c r="HH14" s="84">
        <f>+'[3]Fondo COVID-19'!HH14</f>
        <v>0</v>
      </c>
      <c r="HI14" s="84">
        <f>+'[3]Fondo COVID-19'!HI14</f>
        <v>0</v>
      </c>
      <c r="HJ14" s="84">
        <f>+'[3]Fondo COVID-19'!HJ14</f>
        <v>0</v>
      </c>
      <c r="HK14" s="84">
        <f>+'[3]Fondo COVID-19'!HK14</f>
        <v>0</v>
      </c>
      <c r="HL14" s="84">
        <f>+'[3]Fondo COVID-19'!HL14</f>
        <v>0</v>
      </c>
      <c r="HM14" s="84">
        <f>+'[3]Fondo COVID-19'!HM14</f>
        <v>0</v>
      </c>
      <c r="HN14" s="84">
        <f>+'[3]Fondo COVID-19'!HN14</f>
        <v>0</v>
      </c>
      <c r="HO14" s="84">
        <f>+'[3]Fondo COVID-19'!HO14</f>
        <v>0</v>
      </c>
      <c r="HP14" s="84">
        <f>+'[3]Fondo COVID-19'!HP14</f>
        <v>0</v>
      </c>
      <c r="HQ14" s="84">
        <f>+'[3]Fondo COVID-19'!HQ14</f>
        <v>0</v>
      </c>
      <c r="HR14" s="84">
        <f>+'[3]Fondo COVID-19'!HR14</f>
        <v>0</v>
      </c>
      <c r="HS14" s="84">
        <f>+'[3]Fondo COVID-19'!HS14</f>
        <v>0</v>
      </c>
      <c r="HT14" s="84">
        <f>+'[3]Fondo COVID-19'!HT14</f>
        <v>0</v>
      </c>
      <c r="HU14" s="84">
        <f>+'[3]Fondo COVID-19'!HU14</f>
        <v>0</v>
      </c>
      <c r="HV14" s="84">
        <f>+'[3]Fondo COVID-19'!HV14</f>
        <v>0</v>
      </c>
      <c r="HW14" s="84">
        <f>+'[3]Fondo COVID-19'!HW14</f>
        <v>0</v>
      </c>
      <c r="HX14" s="84">
        <f>+'[3]Fondo COVID-19'!HX14</f>
        <v>0</v>
      </c>
      <c r="HY14" s="84">
        <f>+'[3]Fondo COVID-19'!HY14</f>
        <v>0</v>
      </c>
      <c r="HZ14" s="84">
        <f>+'[3]Fondo COVID-19'!HZ14</f>
        <v>0</v>
      </c>
      <c r="IA14" s="84">
        <f>+'[3]Fondo COVID-19'!IA14</f>
        <v>0</v>
      </c>
      <c r="IB14" s="84">
        <f>+'[3]Fondo COVID-19'!IB14</f>
        <v>0</v>
      </c>
      <c r="IC14" s="84">
        <f>+'[3]Fondo COVID-19'!IC14</f>
        <v>0</v>
      </c>
      <c r="ID14" s="84">
        <f>+'[3]Fondo COVID-19'!ID14</f>
        <v>0</v>
      </c>
      <c r="IE14" s="84">
        <f>+'[3]Fondo COVID-19'!IE14</f>
        <v>0</v>
      </c>
      <c r="IF14" s="84">
        <f>+'[3]Fondo COVID-19'!IF14</f>
        <v>0</v>
      </c>
      <c r="IG14" s="84">
        <f>+'[3]Fondo COVID-19'!IG14</f>
        <v>0</v>
      </c>
      <c r="IH14" s="84">
        <f>+'[3]Fondo COVID-19'!IH14</f>
        <v>0</v>
      </c>
      <c r="II14" s="84">
        <f>+'[3]Fondo COVID-19'!II14</f>
        <v>0</v>
      </c>
      <c r="IJ14" s="84">
        <f>+'[3]Fondo COVID-19'!IJ14</f>
        <v>0</v>
      </c>
      <c r="IK14" s="84">
        <f>+'[3]Fondo COVID-19'!IK14</f>
        <v>0</v>
      </c>
      <c r="IL14" s="84">
        <f>+'[3]Fondo COVID-19'!IL14</f>
        <v>0</v>
      </c>
      <c r="IM14" s="84">
        <f>+'[3]Fondo COVID-19'!IM14</f>
        <v>0</v>
      </c>
      <c r="IN14" s="84">
        <f>+'[3]Fondo COVID-19'!IN14</f>
        <v>0</v>
      </c>
      <c r="IO14" s="84">
        <f>+'[3]Fondo COVID-19'!IO14</f>
        <v>0</v>
      </c>
      <c r="IP14" s="84">
        <f>+'[3]Fondo COVID-19'!IP14</f>
        <v>0</v>
      </c>
      <c r="IQ14" s="84">
        <f>+'[3]Fondo COVID-19'!IQ14</f>
        <v>0</v>
      </c>
      <c r="IR14" s="84">
        <f>+'[3]Fondo COVID-19'!IR14</f>
        <v>0</v>
      </c>
      <c r="IS14" s="84">
        <f>+'[3]Fondo COVID-19'!IS14</f>
        <v>0</v>
      </c>
      <c r="IT14" s="84">
        <f>+'[3]Fondo COVID-19'!IT14</f>
        <v>0</v>
      </c>
      <c r="IU14" s="84">
        <f>+'[3]Fondo COVID-19'!IU14</f>
        <v>0</v>
      </c>
      <c r="IV14" s="84">
        <f>+'[3]Fondo COVID-19'!IV14</f>
        <v>0</v>
      </c>
      <c r="IW14" s="84">
        <f>+'[3]Fondo COVID-19'!IW14</f>
        <v>0</v>
      </c>
      <c r="IX14" s="84">
        <f>+'[3]Fondo COVID-19'!IX14</f>
        <v>0</v>
      </c>
      <c r="IY14" s="84">
        <f>+'[3]Fondo COVID-19'!IY14</f>
        <v>0</v>
      </c>
      <c r="IZ14" s="84">
        <f>+'[3]Fondo COVID-19'!IZ14</f>
        <v>0</v>
      </c>
      <c r="JA14" s="84">
        <f>+'[3]Fondo COVID-19'!JA14</f>
        <v>0</v>
      </c>
      <c r="JB14" s="84">
        <f>+'[3]Fondo COVID-19'!JB14</f>
        <v>0</v>
      </c>
      <c r="JC14" s="84">
        <f>+'[3]Fondo COVID-19'!JC14</f>
        <v>0</v>
      </c>
      <c r="JD14" s="84">
        <f>+'[3]Fondo COVID-19'!JD14</f>
        <v>0</v>
      </c>
      <c r="JE14" s="84">
        <f>+'[3]Fondo COVID-19'!JE14</f>
        <v>0</v>
      </c>
      <c r="JF14" s="84">
        <f>+'[3]Fondo COVID-19'!JF14</f>
        <v>0</v>
      </c>
      <c r="JG14" s="84">
        <f>+'[3]Fondo COVID-19'!JG14</f>
        <v>0</v>
      </c>
      <c r="JH14" s="84">
        <f>+'[3]Fondo COVID-19'!JH14</f>
        <v>0</v>
      </c>
      <c r="JI14" s="84">
        <f>+'[3]Fondo COVID-19'!JI14</f>
        <v>0</v>
      </c>
      <c r="JJ14" s="84">
        <f>+'[3]Fondo COVID-19'!JJ14</f>
        <v>0</v>
      </c>
      <c r="JK14" s="84">
        <f>+'[3]Fondo COVID-19'!JK14</f>
        <v>0</v>
      </c>
      <c r="JL14" s="84">
        <f>+'[3]Fondo COVID-19'!JL14</f>
        <v>0</v>
      </c>
      <c r="JM14" s="84">
        <f>+'[3]Fondo COVID-19'!JM14</f>
        <v>0</v>
      </c>
      <c r="JN14" s="84">
        <f>+'[3]Fondo COVID-19'!JN14</f>
        <v>0</v>
      </c>
      <c r="JO14" s="84">
        <f>+'[3]Fondo COVID-19'!JO14</f>
        <v>0</v>
      </c>
      <c r="JP14" s="84">
        <f>+'[3]Fondo COVID-19'!JP14</f>
        <v>0</v>
      </c>
      <c r="JQ14" s="84">
        <f>+'[3]Fondo COVID-19'!JQ14</f>
        <v>0</v>
      </c>
      <c r="JR14" s="84">
        <f>+'[3]Fondo COVID-19'!JR14</f>
        <v>0</v>
      </c>
      <c r="JS14" s="84">
        <f>+'[3]Fondo COVID-19'!JS14</f>
        <v>0</v>
      </c>
      <c r="JT14" s="84">
        <f>+'[3]Fondo COVID-19'!JT14</f>
        <v>0</v>
      </c>
      <c r="JU14" s="84">
        <f>+'[3]Fondo COVID-19'!JU14</f>
        <v>0</v>
      </c>
      <c r="JV14" s="84">
        <f>+'[3]Fondo COVID-19'!JV14</f>
        <v>0</v>
      </c>
      <c r="JW14" s="84">
        <f>+'[3]Fondo COVID-19'!JW14</f>
        <v>0</v>
      </c>
      <c r="JX14" s="84">
        <f>+'[3]Fondo COVID-19'!JX14</f>
        <v>0</v>
      </c>
      <c r="JY14" s="84">
        <f>+'[3]Fondo COVID-19'!JY14</f>
        <v>0</v>
      </c>
      <c r="JZ14" s="84">
        <f>+'[3]Fondo COVID-19'!JZ14</f>
        <v>0</v>
      </c>
      <c r="KA14" s="84">
        <f>+'[3]Fondo COVID-19'!KA14</f>
        <v>0</v>
      </c>
      <c r="KB14" s="84">
        <f>+'[3]Fondo COVID-19'!KB14</f>
        <v>0</v>
      </c>
      <c r="KC14" s="84">
        <f>+'[3]Fondo COVID-19'!KC14</f>
        <v>0</v>
      </c>
      <c r="KD14" s="84">
        <f>+'[3]Fondo COVID-19'!KD14</f>
        <v>0</v>
      </c>
      <c r="KE14" s="84">
        <f>+'[3]Fondo COVID-19'!KE14</f>
        <v>0</v>
      </c>
      <c r="KF14" s="84">
        <f>+'[3]Fondo COVID-19'!KF14</f>
        <v>0</v>
      </c>
      <c r="KG14" s="84">
        <f>+'[3]Fondo COVID-19'!KG14</f>
        <v>0</v>
      </c>
      <c r="KH14" s="84">
        <f>+'[3]Fondo COVID-19'!KH14</f>
        <v>0</v>
      </c>
      <c r="KI14" s="84">
        <f>+'[3]Fondo COVID-19'!KI14</f>
        <v>0</v>
      </c>
      <c r="KJ14" s="84">
        <f>+'[3]Fondo COVID-19'!KJ14</f>
        <v>0</v>
      </c>
      <c r="KK14" s="84">
        <f>+'[3]Fondo COVID-19'!KK14</f>
        <v>0</v>
      </c>
      <c r="KL14" s="84">
        <f>+'[3]Fondo COVID-19'!KL14</f>
        <v>0</v>
      </c>
      <c r="KM14" s="84">
        <f>+'[3]Fondo COVID-19'!KM14</f>
        <v>0</v>
      </c>
      <c r="KN14" s="84">
        <f>+'[3]Fondo COVID-19'!KN14</f>
        <v>0</v>
      </c>
      <c r="KO14" s="84">
        <f>+'[3]Fondo COVID-19'!KO14</f>
        <v>0</v>
      </c>
    </row>
    <row r="15" spans="1:301" x14ac:dyDescent="0.25">
      <c r="A15" s="83" t="s">
        <v>41</v>
      </c>
      <c r="B15" s="84">
        <f>+'[3]Fondo COVID-19'!B15</f>
        <v>0</v>
      </c>
      <c r="C15" s="84">
        <f>+'[3]Fondo COVID-19'!C15</f>
        <v>0</v>
      </c>
      <c r="D15" s="84">
        <f>+'[3]Fondo COVID-19'!D15</f>
        <v>0</v>
      </c>
      <c r="E15" s="84">
        <f>+'[3]Fondo COVID-19'!E15</f>
        <v>0</v>
      </c>
      <c r="F15" s="84">
        <f>+'[3]Fondo COVID-19'!F15</f>
        <v>0</v>
      </c>
      <c r="G15" s="84">
        <f>+'[3]Fondo COVID-19'!G15</f>
        <v>0</v>
      </c>
      <c r="H15" s="84">
        <f>+'[3]Fondo COVID-19'!H15</f>
        <v>0</v>
      </c>
      <c r="I15" s="84">
        <f>+'[3]Fondo COVID-19'!I15</f>
        <v>0</v>
      </c>
      <c r="J15" s="84">
        <f>+'[3]Fondo COVID-19'!J15</f>
        <v>0</v>
      </c>
      <c r="K15" s="84">
        <f>+'[3]Fondo COVID-19'!K15</f>
        <v>0</v>
      </c>
      <c r="L15" s="84">
        <f>+'[3]Fondo COVID-19'!L15</f>
        <v>0</v>
      </c>
      <c r="M15" s="84">
        <f>+'[3]Fondo COVID-19'!M15</f>
        <v>0</v>
      </c>
      <c r="N15" s="84">
        <f>+'[3]Fondo COVID-19'!N15</f>
        <v>0</v>
      </c>
      <c r="O15" s="84">
        <f>+'[3]Fondo COVID-19'!O15</f>
        <v>0</v>
      </c>
      <c r="P15" s="84">
        <f>+'[3]Fondo COVID-19'!P15</f>
        <v>0</v>
      </c>
      <c r="Q15" s="84">
        <f>+'[3]Fondo COVID-19'!Q15</f>
        <v>0</v>
      </c>
      <c r="R15" s="84">
        <f>+'[3]Fondo COVID-19'!R15</f>
        <v>0</v>
      </c>
      <c r="S15" s="84">
        <f>+'[3]Fondo COVID-19'!S15</f>
        <v>0</v>
      </c>
      <c r="T15" s="84">
        <f>+'[3]Fondo COVID-19'!T15</f>
        <v>0</v>
      </c>
      <c r="U15" s="84">
        <f>+'[3]Fondo COVID-19'!U15</f>
        <v>0</v>
      </c>
      <c r="V15" s="84">
        <f>+'[3]Fondo COVID-19'!V15</f>
        <v>0</v>
      </c>
      <c r="W15" s="84">
        <f>+'[3]Fondo COVID-19'!W15</f>
        <v>0</v>
      </c>
      <c r="X15" s="84">
        <f>+'[3]Fondo COVID-19'!X15</f>
        <v>0</v>
      </c>
      <c r="Y15" s="84">
        <f>+'[3]Fondo COVID-19'!Y15</f>
        <v>0</v>
      </c>
      <c r="Z15" s="84">
        <f>+'[3]Fondo COVID-19'!Z15</f>
        <v>0</v>
      </c>
      <c r="AA15" s="84">
        <f>+'[3]Fondo COVID-19'!AA15</f>
        <v>0</v>
      </c>
      <c r="AB15" s="84">
        <f>+'[3]Fondo COVID-19'!AB15</f>
        <v>0</v>
      </c>
      <c r="AC15" s="84">
        <f>+'[3]Fondo COVID-19'!AC15</f>
        <v>0</v>
      </c>
      <c r="AD15" s="84">
        <f>+'[3]Fondo COVID-19'!AD15</f>
        <v>0</v>
      </c>
      <c r="AE15" s="84">
        <f>+'[3]Fondo COVID-19'!AE15</f>
        <v>0</v>
      </c>
      <c r="AF15" s="84">
        <f>+'[3]Fondo COVID-19'!AF15</f>
        <v>0</v>
      </c>
      <c r="AG15" s="84">
        <f>+'[3]Fondo COVID-19'!AG15</f>
        <v>0</v>
      </c>
      <c r="AH15" s="84">
        <f>+'[3]Fondo COVID-19'!AH15</f>
        <v>0</v>
      </c>
      <c r="AI15" s="84">
        <f>+'[3]Fondo COVID-19'!AI15</f>
        <v>0</v>
      </c>
      <c r="AJ15" s="84">
        <f>+'[3]Fondo COVID-19'!AJ15</f>
        <v>0</v>
      </c>
      <c r="AK15" s="84">
        <f>+'[3]Fondo COVID-19'!AK15</f>
        <v>0</v>
      </c>
      <c r="AL15" s="84">
        <f>+'[3]Fondo COVID-19'!AL15</f>
        <v>0</v>
      </c>
      <c r="AM15" s="84">
        <f>+'[3]Fondo COVID-19'!AM15</f>
        <v>0</v>
      </c>
      <c r="AN15" s="84">
        <f>+'[3]Fondo COVID-19'!AN15</f>
        <v>0</v>
      </c>
      <c r="AO15" s="84">
        <f>+'[3]Fondo COVID-19'!AO15</f>
        <v>0</v>
      </c>
      <c r="AP15" s="84">
        <f>+'[3]Fondo COVID-19'!AP15</f>
        <v>0</v>
      </c>
      <c r="AQ15" s="84">
        <f>+'[3]Fondo COVID-19'!AQ15</f>
        <v>0</v>
      </c>
      <c r="AR15" s="84">
        <f>+'[3]Fondo COVID-19'!AR15</f>
        <v>0</v>
      </c>
      <c r="AS15" s="84">
        <f>+'[3]Fondo COVID-19'!AS15</f>
        <v>0</v>
      </c>
      <c r="AT15" s="84">
        <f>+'[3]Fondo COVID-19'!AT15</f>
        <v>0</v>
      </c>
      <c r="AU15" s="84">
        <f>+'[3]Fondo COVID-19'!AU15</f>
        <v>0</v>
      </c>
      <c r="AV15" s="84">
        <f>+'[3]Fondo COVID-19'!AV15</f>
        <v>0</v>
      </c>
      <c r="AW15" s="84">
        <f>+'[3]Fondo COVID-19'!AW15</f>
        <v>0</v>
      </c>
      <c r="AX15" s="84">
        <f>+'[3]Fondo COVID-19'!AX15</f>
        <v>0</v>
      </c>
      <c r="AY15" s="84">
        <f>+'[3]Fondo COVID-19'!AY15</f>
        <v>0</v>
      </c>
      <c r="AZ15" s="84">
        <f>+'[3]Fondo COVID-19'!AZ15</f>
        <v>0</v>
      </c>
      <c r="BA15" s="84">
        <f>+'[3]Fondo COVID-19'!BA15</f>
        <v>0</v>
      </c>
      <c r="BB15" s="84">
        <f>+'[3]Fondo COVID-19'!BB15</f>
        <v>0</v>
      </c>
      <c r="BC15" s="84">
        <f>+'[3]Fondo COVID-19'!BC15</f>
        <v>0</v>
      </c>
      <c r="BD15" s="84">
        <f>+'[3]Fondo COVID-19'!BD15</f>
        <v>0</v>
      </c>
      <c r="BE15" s="84">
        <f>+'[3]Fondo COVID-19'!BE15</f>
        <v>0</v>
      </c>
      <c r="BF15" s="84">
        <f>+'[3]Fondo COVID-19'!BF15</f>
        <v>0</v>
      </c>
      <c r="BG15" s="84">
        <f>+'[3]Fondo COVID-19'!BG15</f>
        <v>0</v>
      </c>
      <c r="BH15" s="84">
        <f>+'[3]Fondo COVID-19'!BH15</f>
        <v>0</v>
      </c>
      <c r="BI15" s="84">
        <f>+'[3]Fondo COVID-19'!BI15</f>
        <v>0</v>
      </c>
      <c r="BJ15" s="84">
        <f>+'[3]Fondo COVID-19'!BJ15</f>
        <v>0</v>
      </c>
      <c r="BK15" s="84">
        <f>+'[3]Fondo COVID-19'!BK15</f>
        <v>0</v>
      </c>
      <c r="BL15" s="84">
        <f>+'[3]Fondo COVID-19'!BL15</f>
        <v>0</v>
      </c>
      <c r="BM15" s="84">
        <f>+'[3]Fondo COVID-19'!BM15</f>
        <v>0</v>
      </c>
      <c r="BN15" s="84">
        <f>+'[3]Fondo COVID-19'!BN15</f>
        <v>0</v>
      </c>
      <c r="BO15" s="84">
        <f>+'[3]Fondo COVID-19'!BO15</f>
        <v>0</v>
      </c>
      <c r="BP15" s="84">
        <f>+'[3]Fondo COVID-19'!BP15</f>
        <v>0</v>
      </c>
      <c r="BQ15" s="84">
        <f>+'[3]Fondo COVID-19'!BQ15</f>
        <v>0</v>
      </c>
      <c r="BR15" s="84">
        <f>+'[3]Fondo COVID-19'!BR15</f>
        <v>0</v>
      </c>
      <c r="BS15" s="84">
        <f>+'[3]Fondo COVID-19'!BS15</f>
        <v>0</v>
      </c>
      <c r="BT15" s="84">
        <f>+'[3]Fondo COVID-19'!BT15</f>
        <v>0</v>
      </c>
      <c r="BU15" s="84">
        <f>+'[3]Fondo COVID-19'!BU15</f>
        <v>0</v>
      </c>
      <c r="BV15" s="84">
        <f>+'[3]Fondo COVID-19'!BV15</f>
        <v>0</v>
      </c>
      <c r="BW15" s="84">
        <f>+'[3]Fondo COVID-19'!BW15</f>
        <v>0</v>
      </c>
      <c r="BX15" s="84">
        <f>+'[3]Fondo COVID-19'!BX15</f>
        <v>0</v>
      </c>
      <c r="BY15" s="84">
        <f>+'[3]Fondo COVID-19'!BY15</f>
        <v>0</v>
      </c>
      <c r="BZ15" s="84">
        <f>+'[3]Fondo COVID-19'!BZ15</f>
        <v>0</v>
      </c>
      <c r="CA15" s="84">
        <f>+'[3]Fondo COVID-19'!CA15</f>
        <v>0</v>
      </c>
      <c r="CB15" s="84">
        <f>+'[3]Fondo COVID-19'!CB15</f>
        <v>0</v>
      </c>
      <c r="CC15" s="84">
        <f>+'[3]Fondo COVID-19'!CC15</f>
        <v>0</v>
      </c>
      <c r="CD15" s="84">
        <f>+'[3]Fondo COVID-19'!CD15</f>
        <v>0</v>
      </c>
      <c r="CE15" s="84">
        <f>+'[3]Fondo COVID-19'!CE15</f>
        <v>0</v>
      </c>
      <c r="CF15" s="84">
        <f>+'[3]Fondo COVID-19'!CF15</f>
        <v>0</v>
      </c>
      <c r="CG15" s="84">
        <f>+'[3]Fondo COVID-19'!CG15</f>
        <v>0</v>
      </c>
      <c r="CH15" s="84">
        <f>+'[3]Fondo COVID-19'!CH15</f>
        <v>0</v>
      </c>
      <c r="CI15" s="84">
        <f>+'[3]Fondo COVID-19'!CI15</f>
        <v>0</v>
      </c>
      <c r="CJ15" s="84">
        <f>+'[3]Fondo COVID-19'!CJ15</f>
        <v>0</v>
      </c>
      <c r="CK15" s="84">
        <f>+'[3]Fondo COVID-19'!CK15</f>
        <v>0</v>
      </c>
      <c r="CL15" s="84">
        <f>+'[3]Fondo COVID-19'!CL15</f>
        <v>0</v>
      </c>
      <c r="CM15" s="84">
        <f>+'[3]Fondo COVID-19'!CM15</f>
        <v>0</v>
      </c>
      <c r="CN15" s="84">
        <f>+'[3]Fondo COVID-19'!CN15</f>
        <v>0</v>
      </c>
      <c r="CO15" s="84">
        <f>+'[3]Fondo COVID-19'!CO15</f>
        <v>0</v>
      </c>
      <c r="CP15" s="84">
        <f>+'[3]Fondo COVID-19'!CP15</f>
        <v>0</v>
      </c>
      <c r="CQ15" s="84">
        <f>+'[3]Fondo COVID-19'!CQ15</f>
        <v>0</v>
      </c>
      <c r="CR15" s="84">
        <f>+'[3]Fondo COVID-19'!CR15</f>
        <v>0</v>
      </c>
      <c r="CS15" s="84">
        <f>+'[3]Fondo COVID-19'!CS15</f>
        <v>0</v>
      </c>
      <c r="CT15" s="84">
        <f>+'[3]Fondo COVID-19'!CT15</f>
        <v>0</v>
      </c>
      <c r="CU15" s="84">
        <f>+'[3]Fondo COVID-19'!CU15</f>
        <v>0</v>
      </c>
      <c r="CV15" s="84">
        <f>+'[3]Fondo COVID-19'!CV15</f>
        <v>0</v>
      </c>
      <c r="CW15" s="84">
        <f>+'[3]Fondo COVID-19'!CW15</f>
        <v>0</v>
      </c>
      <c r="CX15" s="84">
        <f>+'[3]Fondo COVID-19'!CX15</f>
        <v>0</v>
      </c>
      <c r="CY15" s="84">
        <f>+'[3]Fondo COVID-19'!CY15</f>
        <v>0</v>
      </c>
      <c r="CZ15" s="84">
        <f>+'[3]Fondo COVID-19'!CZ15</f>
        <v>0</v>
      </c>
      <c r="DA15" s="84">
        <f>+'[3]Fondo COVID-19'!DA15</f>
        <v>0</v>
      </c>
      <c r="DB15" s="84">
        <f>+'[3]Fondo COVID-19'!DB15</f>
        <v>0</v>
      </c>
      <c r="DC15" s="84">
        <f>+'[3]Fondo COVID-19'!DC15</f>
        <v>0</v>
      </c>
      <c r="DD15" s="84">
        <f>+'[3]Fondo COVID-19'!DD15</f>
        <v>0</v>
      </c>
      <c r="DE15" s="84">
        <f>+'[3]Fondo COVID-19'!DE15</f>
        <v>0</v>
      </c>
      <c r="DF15" s="84">
        <f>+'[3]Fondo COVID-19'!DF15</f>
        <v>0</v>
      </c>
      <c r="DG15" s="84">
        <f>+'[3]Fondo COVID-19'!DG15</f>
        <v>0</v>
      </c>
      <c r="DH15" s="84">
        <f>+'[3]Fondo COVID-19'!DH15</f>
        <v>0</v>
      </c>
      <c r="DI15" s="84">
        <f>+'[3]Fondo COVID-19'!DI15</f>
        <v>0</v>
      </c>
      <c r="DJ15" s="84">
        <f>+'[3]Fondo COVID-19'!DJ15</f>
        <v>0</v>
      </c>
      <c r="DK15" s="84">
        <f>+'[3]Fondo COVID-19'!DK15</f>
        <v>0</v>
      </c>
      <c r="DL15" s="84">
        <f>+'[3]Fondo COVID-19'!DL15</f>
        <v>0</v>
      </c>
      <c r="DM15" s="84">
        <f>+'[3]Fondo COVID-19'!DM15</f>
        <v>0</v>
      </c>
      <c r="DN15" s="84">
        <f>+'[3]Fondo COVID-19'!DN15</f>
        <v>0</v>
      </c>
      <c r="DO15" s="84">
        <f>+'[3]Fondo COVID-19'!DO15</f>
        <v>0</v>
      </c>
      <c r="DP15" s="84">
        <f>+'[3]Fondo COVID-19'!DP15</f>
        <v>0</v>
      </c>
      <c r="DQ15" s="84">
        <f>+'[3]Fondo COVID-19'!DQ15</f>
        <v>0</v>
      </c>
      <c r="DR15" s="84">
        <f>+'[3]Fondo COVID-19'!DR15</f>
        <v>0</v>
      </c>
      <c r="DS15" s="84">
        <f>+'[3]Fondo COVID-19'!DS15</f>
        <v>0</v>
      </c>
      <c r="DT15" s="84">
        <f>+'[3]Fondo COVID-19'!DT15</f>
        <v>0</v>
      </c>
      <c r="DU15" s="84">
        <f>+'[3]Fondo COVID-19'!DU15</f>
        <v>0</v>
      </c>
      <c r="DV15" s="84">
        <f>+'[3]Fondo COVID-19'!DV15</f>
        <v>0</v>
      </c>
      <c r="DW15" s="84">
        <f>+'[3]Fondo COVID-19'!DW15</f>
        <v>0</v>
      </c>
      <c r="DX15" s="84">
        <f>+'[3]Fondo COVID-19'!DX15</f>
        <v>0</v>
      </c>
      <c r="DY15" s="84">
        <f>+'[3]Fondo COVID-19'!DY15</f>
        <v>0</v>
      </c>
      <c r="DZ15" s="84">
        <f>+'[3]Fondo COVID-19'!DZ15</f>
        <v>0</v>
      </c>
      <c r="EA15" s="84">
        <f>+'[3]Fondo COVID-19'!EA15</f>
        <v>0</v>
      </c>
      <c r="EB15" s="84">
        <f>+'[3]Fondo COVID-19'!EB15</f>
        <v>0</v>
      </c>
      <c r="EC15" s="84">
        <f>+'[3]Fondo COVID-19'!EC15</f>
        <v>0</v>
      </c>
      <c r="ED15" s="84">
        <f>+'[3]Fondo COVID-19'!ED15</f>
        <v>0</v>
      </c>
      <c r="EE15" s="84">
        <f>+'[3]Fondo COVID-19'!EE15</f>
        <v>0</v>
      </c>
      <c r="EF15" s="84">
        <f>+'[3]Fondo COVID-19'!EF15</f>
        <v>0</v>
      </c>
      <c r="EG15" s="84">
        <f>+'[3]Fondo COVID-19'!EG15</f>
        <v>0</v>
      </c>
      <c r="EH15" s="84">
        <f>+'[3]Fondo COVID-19'!EH15</f>
        <v>0</v>
      </c>
      <c r="EI15" s="84">
        <f>+'[3]Fondo COVID-19'!EI15</f>
        <v>0</v>
      </c>
      <c r="EJ15" s="84">
        <f>+'[3]Fondo COVID-19'!EJ15</f>
        <v>0</v>
      </c>
      <c r="EK15" s="84">
        <f>+'[3]Fondo COVID-19'!EK15</f>
        <v>0</v>
      </c>
      <c r="EL15" s="84">
        <f>+'[3]Fondo COVID-19'!EL15</f>
        <v>0</v>
      </c>
      <c r="EM15" s="84">
        <f>+'[3]Fondo COVID-19'!EM15</f>
        <v>0</v>
      </c>
      <c r="EN15" s="84">
        <f>+'[3]Fondo COVID-19'!EN15</f>
        <v>0</v>
      </c>
      <c r="EO15" s="84">
        <f>+'[3]Fondo COVID-19'!EO15</f>
        <v>0</v>
      </c>
      <c r="EP15" s="84">
        <f>+'[3]Fondo COVID-19'!EP15</f>
        <v>0</v>
      </c>
      <c r="EQ15" s="84">
        <f>+'[3]Fondo COVID-19'!EQ15</f>
        <v>0</v>
      </c>
      <c r="ER15" s="84">
        <f>+'[3]Fondo COVID-19'!ER15</f>
        <v>0</v>
      </c>
      <c r="ES15" s="84">
        <f>+'[3]Fondo COVID-19'!ES15</f>
        <v>0</v>
      </c>
      <c r="ET15" s="84">
        <f>+'[3]Fondo COVID-19'!ET15</f>
        <v>0</v>
      </c>
      <c r="EU15" s="84">
        <f>+'[3]Fondo COVID-19'!EU15</f>
        <v>0</v>
      </c>
      <c r="EV15" s="84">
        <f>+'[3]Fondo COVID-19'!EV15</f>
        <v>0</v>
      </c>
      <c r="EW15" s="84">
        <f>+'[3]Fondo COVID-19'!EW15</f>
        <v>0</v>
      </c>
      <c r="EX15" s="84">
        <f>+'[3]Fondo COVID-19'!EX15</f>
        <v>0</v>
      </c>
      <c r="EY15" s="84">
        <f>+'[3]Fondo COVID-19'!EY15</f>
        <v>0</v>
      </c>
      <c r="EZ15" s="84">
        <f>+'[3]Fondo COVID-19'!EZ15</f>
        <v>0</v>
      </c>
      <c r="FA15" s="84">
        <f>+'[3]Fondo COVID-19'!FA15</f>
        <v>0</v>
      </c>
      <c r="FB15" s="84">
        <f>+'[3]Fondo COVID-19'!FB15</f>
        <v>0</v>
      </c>
      <c r="FC15" s="84">
        <f>+'[3]Fondo COVID-19'!FC15</f>
        <v>0</v>
      </c>
      <c r="FD15" s="84">
        <f>+'[3]Fondo COVID-19'!FD15</f>
        <v>0</v>
      </c>
      <c r="FE15" s="84">
        <f>+'[3]Fondo COVID-19'!FE15</f>
        <v>0</v>
      </c>
      <c r="FF15" s="84">
        <f>+'[3]Fondo COVID-19'!FF15</f>
        <v>0</v>
      </c>
      <c r="FG15" s="84">
        <f>+'[3]Fondo COVID-19'!FG15</f>
        <v>0</v>
      </c>
      <c r="FH15" s="84">
        <f>+'[3]Fondo COVID-19'!FH15</f>
        <v>0</v>
      </c>
      <c r="FI15" s="84">
        <f>+'[3]Fondo COVID-19'!FI15</f>
        <v>0</v>
      </c>
      <c r="FJ15" s="84">
        <f>+'[3]Fondo COVID-19'!FJ15</f>
        <v>0</v>
      </c>
      <c r="FK15" s="84">
        <f>+'[3]Fondo COVID-19'!FK15</f>
        <v>0</v>
      </c>
      <c r="FL15" s="84">
        <f>+'[3]Fondo COVID-19'!FL15</f>
        <v>0</v>
      </c>
      <c r="FM15" s="84">
        <f>+'[3]Fondo COVID-19'!FM15</f>
        <v>0</v>
      </c>
      <c r="FN15" s="84">
        <f>+'[3]Fondo COVID-19'!FN15</f>
        <v>0</v>
      </c>
      <c r="FO15" s="84">
        <f>+'[3]Fondo COVID-19'!FO15</f>
        <v>0</v>
      </c>
      <c r="FP15" s="84">
        <f>+'[3]Fondo COVID-19'!FP15</f>
        <v>0</v>
      </c>
      <c r="FQ15" s="84">
        <f>+'[3]Fondo COVID-19'!FQ15</f>
        <v>0</v>
      </c>
      <c r="FR15" s="84">
        <f>+'[3]Fondo COVID-19'!FR15</f>
        <v>0</v>
      </c>
      <c r="FS15" s="84">
        <f>+'[3]Fondo COVID-19'!FS15</f>
        <v>0</v>
      </c>
      <c r="FT15" s="84">
        <f>+'[3]Fondo COVID-19'!FT15</f>
        <v>0</v>
      </c>
      <c r="FU15" s="84">
        <f>+'[3]Fondo COVID-19'!FU15</f>
        <v>0</v>
      </c>
      <c r="FV15" s="84">
        <f>+'[3]Fondo COVID-19'!FV15</f>
        <v>0</v>
      </c>
      <c r="FW15" s="84">
        <f>+'[3]Fondo COVID-19'!FW15</f>
        <v>0</v>
      </c>
      <c r="FX15" s="84">
        <f>+'[3]Fondo COVID-19'!FX15</f>
        <v>0</v>
      </c>
      <c r="FY15" s="84">
        <f>+'[3]Fondo COVID-19'!FY15</f>
        <v>0</v>
      </c>
      <c r="FZ15" s="84">
        <f>+'[3]Fondo COVID-19'!FZ15</f>
        <v>0</v>
      </c>
      <c r="GA15" s="84">
        <f>+'[3]Fondo COVID-19'!GA15</f>
        <v>0</v>
      </c>
      <c r="GB15" s="84">
        <f>+'[3]Fondo COVID-19'!GB15</f>
        <v>0</v>
      </c>
      <c r="GC15" s="84">
        <f>+'[3]Fondo COVID-19'!GC15</f>
        <v>0</v>
      </c>
      <c r="GD15" s="84">
        <f>+'[3]Fondo COVID-19'!GD15</f>
        <v>0</v>
      </c>
      <c r="GE15" s="84">
        <f>+'[3]Fondo COVID-19'!GE15</f>
        <v>0</v>
      </c>
      <c r="GF15" s="84">
        <f>+'[3]Fondo COVID-19'!GF15</f>
        <v>0</v>
      </c>
      <c r="GG15" s="84">
        <f>+'[3]Fondo COVID-19'!GG15</f>
        <v>0</v>
      </c>
      <c r="GH15" s="84">
        <f>+'[3]Fondo COVID-19'!GH15</f>
        <v>0</v>
      </c>
      <c r="GI15" s="84">
        <f>+'[3]Fondo COVID-19'!GI15</f>
        <v>0</v>
      </c>
      <c r="GJ15" s="84">
        <f>+'[3]Fondo COVID-19'!GJ15</f>
        <v>0</v>
      </c>
      <c r="GK15" s="84">
        <f>+'[3]Fondo COVID-19'!GK15</f>
        <v>0</v>
      </c>
      <c r="GL15" s="84">
        <f>+'[3]Fondo COVID-19'!GL15</f>
        <v>0</v>
      </c>
      <c r="GM15" s="84">
        <f>+'[3]Fondo COVID-19'!GM15</f>
        <v>0</v>
      </c>
      <c r="GN15" s="84">
        <f>+'[3]Fondo COVID-19'!GN15</f>
        <v>0</v>
      </c>
      <c r="GO15" s="84">
        <f>+'[3]Fondo COVID-19'!GO15</f>
        <v>0</v>
      </c>
      <c r="GP15" s="84">
        <f>+'[3]Fondo COVID-19'!GP15</f>
        <v>0</v>
      </c>
      <c r="GQ15" s="84">
        <f>+'[3]Fondo COVID-19'!GQ15</f>
        <v>0</v>
      </c>
      <c r="GR15" s="84">
        <f>+'[3]Fondo COVID-19'!GR15</f>
        <v>0</v>
      </c>
      <c r="GS15" s="84">
        <f>+'[3]Fondo COVID-19'!GS15</f>
        <v>0</v>
      </c>
      <c r="GT15" s="84">
        <f>+'[3]Fondo COVID-19'!GT15</f>
        <v>0</v>
      </c>
      <c r="GU15" s="84">
        <f>+'[3]Fondo COVID-19'!GU15</f>
        <v>0</v>
      </c>
      <c r="GV15" s="84">
        <f>+'[3]Fondo COVID-19'!GV15</f>
        <v>0</v>
      </c>
      <c r="GW15" s="84">
        <f>+'[3]Fondo COVID-19'!GW15</f>
        <v>0</v>
      </c>
      <c r="GX15" s="84">
        <f>+'[3]Fondo COVID-19'!GX15</f>
        <v>0</v>
      </c>
      <c r="GY15" s="84">
        <f>+'[3]Fondo COVID-19'!GY15</f>
        <v>0</v>
      </c>
      <c r="GZ15" s="84">
        <f>+'[3]Fondo COVID-19'!GZ15</f>
        <v>0</v>
      </c>
      <c r="HA15" s="84">
        <f>+'[3]Fondo COVID-19'!HA15</f>
        <v>0</v>
      </c>
      <c r="HB15" s="84">
        <f>+'[3]Fondo COVID-19'!HB15</f>
        <v>0</v>
      </c>
      <c r="HC15" s="84">
        <f>+'[3]Fondo COVID-19'!HC15</f>
        <v>0</v>
      </c>
      <c r="HD15" s="84">
        <f>+'[3]Fondo COVID-19'!HD15</f>
        <v>0</v>
      </c>
      <c r="HE15" s="84">
        <f>+'[3]Fondo COVID-19'!HE15</f>
        <v>0</v>
      </c>
      <c r="HF15" s="84">
        <f>+'[3]Fondo COVID-19'!HF15</f>
        <v>0</v>
      </c>
      <c r="HG15" s="84">
        <f>+'[3]Fondo COVID-19'!HG15</f>
        <v>0</v>
      </c>
      <c r="HH15" s="84">
        <f>+'[3]Fondo COVID-19'!HH15</f>
        <v>0</v>
      </c>
      <c r="HI15" s="84">
        <f>+'[3]Fondo COVID-19'!HI15</f>
        <v>0</v>
      </c>
      <c r="HJ15" s="84">
        <f>+'[3]Fondo COVID-19'!HJ15</f>
        <v>0</v>
      </c>
      <c r="HK15" s="84">
        <f>+'[3]Fondo COVID-19'!HK15</f>
        <v>0</v>
      </c>
      <c r="HL15" s="84">
        <f>+'[3]Fondo COVID-19'!HL15</f>
        <v>0</v>
      </c>
      <c r="HM15" s="84">
        <f>+'[3]Fondo COVID-19'!HM15</f>
        <v>0</v>
      </c>
      <c r="HN15" s="84">
        <f>+'[3]Fondo COVID-19'!HN15</f>
        <v>0</v>
      </c>
      <c r="HO15" s="84">
        <f>+'[3]Fondo COVID-19'!HO15</f>
        <v>0</v>
      </c>
      <c r="HP15" s="84">
        <f>+'[3]Fondo COVID-19'!HP15</f>
        <v>0</v>
      </c>
      <c r="HQ15" s="84">
        <f>+'[3]Fondo COVID-19'!HQ15</f>
        <v>0</v>
      </c>
      <c r="HR15" s="84">
        <f>+'[3]Fondo COVID-19'!HR15</f>
        <v>0</v>
      </c>
      <c r="HS15" s="84">
        <f>+'[3]Fondo COVID-19'!HS15</f>
        <v>0</v>
      </c>
      <c r="HT15" s="84">
        <f>+'[3]Fondo COVID-19'!HT15</f>
        <v>0</v>
      </c>
      <c r="HU15" s="84">
        <f>+'[3]Fondo COVID-19'!HU15</f>
        <v>0</v>
      </c>
      <c r="HV15" s="84">
        <f>+'[3]Fondo COVID-19'!HV15</f>
        <v>0</v>
      </c>
      <c r="HW15" s="84">
        <f>+'[3]Fondo COVID-19'!HW15</f>
        <v>0</v>
      </c>
      <c r="HX15" s="84">
        <f>+'[3]Fondo COVID-19'!HX15</f>
        <v>0</v>
      </c>
      <c r="HY15" s="84">
        <f>+'[3]Fondo COVID-19'!HY15</f>
        <v>0</v>
      </c>
      <c r="HZ15" s="84">
        <f>+'[3]Fondo COVID-19'!HZ15</f>
        <v>0</v>
      </c>
      <c r="IA15" s="84">
        <f>+'[3]Fondo COVID-19'!IA15</f>
        <v>0</v>
      </c>
      <c r="IB15" s="84">
        <f>+'[3]Fondo COVID-19'!IB15</f>
        <v>0</v>
      </c>
      <c r="IC15" s="84">
        <f>+'[3]Fondo COVID-19'!IC15</f>
        <v>0</v>
      </c>
      <c r="ID15" s="84">
        <f>+'[3]Fondo COVID-19'!ID15</f>
        <v>0</v>
      </c>
      <c r="IE15" s="84">
        <f>+'[3]Fondo COVID-19'!IE15</f>
        <v>0</v>
      </c>
      <c r="IF15" s="84">
        <f>+'[3]Fondo COVID-19'!IF15</f>
        <v>0</v>
      </c>
      <c r="IG15" s="84">
        <f>+'[3]Fondo COVID-19'!IG15</f>
        <v>0</v>
      </c>
      <c r="IH15" s="84">
        <f>+'[3]Fondo COVID-19'!IH15</f>
        <v>0</v>
      </c>
      <c r="II15" s="84">
        <f>+'[3]Fondo COVID-19'!II15</f>
        <v>0</v>
      </c>
      <c r="IJ15" s="84">
        <f>+'[3]Fondo COVID-19'!IJ15</f>
        <v>0</v>
      </c>
      <c r="IK15" s="84">
        <f>+'[3]Fondo COVID-19'!IK15</f>
        <v>0</v>
      </c>
      <c r="IL15" s="84">
        <f>+'[3]Fondo COVID-19'!IL15</f>
        <v>0</v>
      </c>
      <c r="IM15" s="84">
        <f>+'[3]Fondo COVID-19'!IM15</f>
        <v>0</v>
      </c>
      <c r="IN15" s="84">
        <f>+'[3]Fondo COVID-19'!IN15</f>
        <v>0</v>
      </c>
      <c r="IO15" s="84">
        <f>+'[3]Fondo COVID-19'!IO15</f>
        <v>0</v>
      </c>
      <c r="IP15" s="84">
        <f>+'[3]Fondo COVID-19'!IP15</f>
        <v>0</v>
      </c>
      <c r="IQ15" s="84">
        <f>+'[3]Fondo COVID-19'!IQ15</f>
        <v>0</v>
      </c>
      <c r="IR15" s="84">
        <f>+'[3]Fondo COVID-19'!IR15</f>
        <v>0</v>
      </c>
      <c r="IS15" s="84">
        <f>+'[3]Fondo COVID-19'!IS15</f>
        <v>0</v>
      </c>
      <c r="IT15" s="84">
        <f>+'[3]Fondo COVID-19'!IT15</f>
        <v>0</v>
      </c>
      <c r="IU15" s="84">
        <f>+'[3]Fondo COVID-19'!IU15</f>
        <v>0</v>
      </c>
      <c r="IV15" s="84">
        <f>+'[3]Fondo COVID-19'!IV15</f>
        <v>0</v>
      </c>
      <c r="IW15" s="84">
        <f>+'[3]Fondo COVID-19'!IW15</f>
        <v>0</v>
      </c>
      <c r="IX15" s="84">
        <f>+'[3]Fondo COVID-19'!IX15</f>
        <v>0</v>
      </c>
      <c r="IY15" s="84">
        <f>+'[3]Fondo COVID-19'!IY15</f>
        <v>0</v>
      </c>
      <c r="IZ15" s="84">
        <f>+'[3]Fondo COVID-19'!IZ15</f>
        <v>0</v>
      </c>
      <c r="JA15" s="84">
        <f>+'[3]Fondo COVID-19'!JA15</f>
        <v>0</v>
      </c>
      <c r="JB15" s="84">
        <f>+'[3]Fondo COVID-19'!JB15</f>
        <v>0</v>
      </c>
      <c r="JC15" s="84">
        <f>+'[3]Fondo COVID-19'!JC15</f>
        <v>0</v>
      </c>
      <c r="JD15" s="84">
        <f>+'[3]Fondo COVID-19'!JD15</f>
        <v>0</v>
      </c>
      <c r="JE15" s="84">
        <f>+'[3]Fondo COVID-19'!JE15</f>
        <v>0</v>
      </c>
      <c r="JF15" s="84">
        <f>+'[3]Fondo COVID-19'!JF15</f>
        <v>0</v>
      </c>
      <c r="JG15" s="84">
        <f>+'[3]Fondo COVID-19'!JG15</f>
        <v>0</v>
      </c>
      <c r="JH15" s="84">
        <f>+'[3]Fondo COVID-19'!JH15</f>
        <v>0</v>
      </c>
      <c r="JI15" s="84">
        <f>+'[3]Fondo COVID-19'!JI15</f>
        <v>0</v>
      </c>
      <c r="JJ15" s="84">
        <f>+'[3]Fondo COVID-19'!JJ15</f>
        <v>0</v>
      </c>
      <c r="JK15" s="84">
        <f>+'[3]Fondo COVID-19'!JK15</f>
        <v>0</v>
      </c>
      <c r="JL15" s="84">
        <f>+'[3]Fondo COVID-19'!JL15</f>
        <v>0</v>
      </c>
      <c r="JM15" s="84">
        <f>+'[3]Fondo COVID-19'!JM15</f>
        <v>0</v>
      </c>
      <c r="JN15" s="84">
        <f>+'[3]Fondo COVID-19'!JN15</f>
        <v>0</v>
      </c>
      <c r="JO15" s="84">
        <f>+'[3]Fondo COVID-19'!JO15</f>
        <v>0</v>
      </c>
      <c r="JP15" s="84">
        <f>+'[3]Fondo COVID-19'!JP15</f>
        <v>0</v>
      </c>
      <c r="JQ15" s="84">
        <f>+'[3]Fondo COVID-19'!JQ15</f>
        <v>0</v>
      </c>
      <c r="JR15" s="84">
        <f>+'[3]Fondo COVID-19'!JR15</f>
        <v>0</v>
      </c>
      <c r="JS15" s="84">
        <f>+'[3]Fondo COVID-19'!JS15</f>
        <v>0</v>
      </c>
      <c r="JT15" s="84">
        <f>+'[3]Fondo COVID-19'!JT15</f>
        <v>0</v>
      </c>
      <c r="JU15" s="84">
        <f>+'[3]Fondo COVID-19'!JU15</f>
        <v>0</v>
      </c>
      <c r="JV15" s="84">
        <f>+'[3]Fondo COVID-19'!JV15</f>
        <v>0</v>
      </c>
      <c r="JW15" s="84">
        <f>+'[3]Fondo COVID-19'!JW15</f>
        <v>0</v>
      </c>
      <c r="JX15" s="84">
        <f>+'[3]Fondo COVID-19'!JX15</f>
        <v>0</v>
      </c>
      <c r="JY15" s="84">
        <f>+'[3]Fondo COVID-19'!JY15</f>
        <v>0</v>
      </c>
      <c r="JZ15" s="84">
        <f>+'[3]Fondo COVID-19'!JZ15</f>
        <v>0</v>
      </c>
      <c r="KA15" s="84">
        <f>+'[3]Fondo COVID-19'!KA15</f>
        <v>0</v>
      </c>
      <c r="KB15" s="84">
        <f>+'[3]Fondo COVID-19'!KB15</f>
        <v>0</v>
      </c>
      <c r="KC15" s="84">
        <f>+'[3]Fondo COVID-19'!KC15</f>
        <v>0</v>
      </c>
      <c r="KD15" s="84">
        <f>+'[3]Fondo COVID-19'!KD15</f>
        <v>0</v>
      </c>
      <c r="KE15" s="84">
        <f>+'[3]Fondo COVID-19'!KE15</f>
        <v>0</v>
      </c>
      <c r="KF15" s="84">
        <f>+'[3]Fondo COVID-19'!KF15</f>
        <v>0</v>
      </c>
      <c r="KG15" s="84">
        <f>+'[3]Fondo COVID-19'!KG15</f>
        <v>0</v>
      </c>
      <c r="KH15" s="84">
        <f>+'[3]Fondo COVID-19'!KH15</f>
        <v>0</v>
      </c>
      <c r="KI15" s="84">
        <f>+'[3]Fondo COVID-19'!KI15</f>
        <v>0</v>
      </c>
      <c r="KJ15" s="84">
        <f>+'[3]Fondo COVID-19'!KJ15</f>
        <v>0</v>
      </c>
      <c r="KK15" s="84">
        <f>+'[3]Fondo COVID-19'!KK15</f>
        <v>0</v>
      </c>
      <c r="KL15" s="84">
        <f>+'[3]Fondo COVID-19'!KL15</f>
        <v>0</v>
      </c>
      <c r="KM15" s="84">
        <f>+'[3]Fondo COVID-19'!KM15</f>
        <v>0</v>
      </c>
      <c r="KN15" s="84">
        <f>+'[3]Fondo COVID-19'!KN15</f>
        <v>0</v>
      </c>
      <c r="KO15" s="84">
        <f>+'[3]Fondo COVID-19'!KO15</f>
        <v>0</v>
      </c>
    </row>
    <row r="16" spans="1:301" x14ac:dyDescent="0.25">
      <c r="A16" s="83" t="s">
        <v>42</v>
      </c>
      <c r="B16" s="84">
        <f>+'[3]Fondo COVID-19'!B16</f>
        <v>0</v>
      </c>
      <c r="C16" s="84">
        <f>+'[3]Fondo COVID-19'!C16</f>
        <v>0</v>
      </c>
      <c r="D16" s="84">
        <f>+'[3]Fondo COVID-19'!D16</f>
        <v>0</v>
      </c>
      <c r="E16" s="84">
        <f>+'[3]Fondo COVID-19'!E16</f>
        <v>0</v>
      </c>
      <c r="F16" s="84">
        <f>+'[3]Fondo COVID-19'!F16</f>
        <v>0</v>
      </c>
      <c r="G16" s="84">
        <f>+'[3]Fondo COVID-19'!G16</f>
        <v>0</v>
      </c>
      <c r="H16" s="84">
        <f>+'[3]Fondo COVID-19'!H16</f>
        <v>0</v>
      </c>
      <c r="I16" s="84">
        <f>+'[3]Fondo COVID-19'!I16</f>
        <v>0</v>
      </c>
      <c r="J16" s="84">
        <f>+'[3]Fondo COVID-19'!J16</f>
        <v>0</v>
      </c>
      <c r="K16" s="84">
        <f>+'[3]Fondo COVID-19'!K16</f>
        <v>0</v>
      </c>
      <c r="L16" s="84">
        <f>+'[3]Fondo COVID-19'!L16</f>
        <v>0</v>
      </c>
      <c r="M16" s="84">
        <f>+'[3]Fondo COVID-19'!M16</f>
        <v>0</v>
      </c>
      <c r="N16" s="84">
        <f>+'[3]Fondo COVID-19'!N16</f>
        <v>0</v>
      </c>
      <c r="O16" s="84">
        <f>+'[3]Fondo COVID-19'!O16</f>
        <v>0</v>
      </c>
      <c r="P16" s="84">
        <f>+'[3]Fondo COVID-19'!P16</f>
        <v>0</v>
      </c>
      <c r="Q16" s="84">
        <f>+'[3]Fondo COVID-19'!Q16</f>
        <v>0</v>
      </c>
      <c r="R16" s="84">
        <f>+'[3]Fondo COVID-19'!R16</f>
        <v>0</v>
      </c>
      <c r="S16" s="84">
        <f>+'[3]Fondo COVID-19'!S16</f>
        <v>0</v>
      </c>
      <c r="T16" s="84">
        <f>+'[3]Fondo COVID-19'!T16</f>
        <v>0</v>
      </c>
      <c r="U16" s="84">
        <f>+'[3]Fondo COVID-19'!U16</f>
        <v>0</v>
      </c>
      <c r="V16" s="84">
        <f>+'[3]Fondo COVID-19'!V16</f>
        <v>0</v>
      </c>
      <c r="W16" s="84">
        <f>+'[3]Fondo COVID-19'!W16</f>
        <v>0</v>
      </c>
      <c r="X16" s="84">
        <f>+'[3]Fondo COVID-19'!X16</f>
        <v>0</v>
      </c>
      <c r="Y16" s="84">
        <f>+'[3]Fondo COVID-19'!Y16</f>
        <v>0</v>
      </c>
      <c r="Z16" s="84">
        <f>+'[3]Fondo COVID-19'!Z16</f>
        <v>0</v>
      </c>
      <c r="AA16" s="84">
        <f>+'[3]Fondo COVID-19'!AA16</f>
        <v>0</v>
      </c>
      <c r="AB16" s="84">
        <f>+'[3]Fondo COVID-19'!AB16</f>
        <v>0</v>
      </c>
      <c r="AC16" s="84">
        <f>+'[3]Fondo COVID-19'!AC16</f>
        <v>0</v>
      </c>
      <c r="AD16" s="84">
        <f>+'[3]Fondo COVID-19'!AD16</f>
        <v>0</v>
      </c>
      <c r="AE16" s="84">
        <f>+'[3]Fondo COVID-19'!AE16</f>
        <v>0</v>
      </c>
      <c r="AF16" s="84">
        <f>+'[3]Fondo COVID-19'!AF16</f>
        <v>0</v>
      </c>
      <c r="AG16" s="84">
        <f>+'[3]Fondo COVID-19'!AG16</f>
        <v>0</v>
      </c>
      <c r="AH16" s="84">
        <f>+'[3]Fondo COVID-19'!AH16</f>
        <v>0</v>
      </c>
      <c r="AI16" s="84">
        <f>+'[3]Fondo COVID-19'!AI16</f>
        <v>0</v>
      </c>
      <c r="AJ16" s="84">
        <f>+'[3]Fondo COVID-19'!AJ16</f>
        <v>0</v>
      </c>
      <c r="AK16" s="84">
        <f>+'[3]Fondo COVID-19'!AK16</f>
        <v>0</v>
      </c>
      <c r="AL16" s="84">
        <f>+'[3]Fondo COVID-19'!AL16</f>
        <v>0</v>
      </c>
      <c r="AM16" s="84">
        <f>+'[3]Fondo COVID-19'!AM16</f>
        <v>0</v>
      </c>
      <c r="AN16" s="84">
        <f>+'[3]Fondo COVID-19'!AN16</f>
        <v>0</v>
      </c>
      <c r="AO16" s="84">
        <f>+'[3]Fondo COVID-19'!AO16</f>
        <v>0</v>
      </c>
      <c r="AP16" s="84">
        <f>+'[3]Fondo COVID-19'!AP16</f>
        <v>0</v>
      </c>
      <c r="AQ16" s="84">
        <f>+'[3]Fondo COVID-19'!AQ16</f>
        <v>0</v>
      </c>
      <c r="AR16" s="84">
        <f>+'[3]Fondo COVID-19'!AR16</f>
        <v>0</v>
      </c>
      <c r="AS16" s="84">
        <f>+'[3]Fondo COVID-19'!AS16</f>
        <v>0</v>
      </c>
      <c r="AT16" s="84">
        <f>+'[3]Fondo COVID-19'!AT16</f>
        <v>0</v>
      </c>
      <c r="AU16" s="84">
        <f>+'[3]Fondo COVID-19'!AU16</f>
        <v>0</v>
      </c>
      <c r="AV16" s="84">
        <f>+'[3]Fondo COVID-19'!AV16</f>
        <v>0</v>
      </c>
      <c r="AW16" s="84">
        <f>+'[3]Fondo COVID-19'!AW16</f>
        <v>0</v>
      </c>
      <c r="AX16" s="84">
        <f>+'[3]Fondo COVID-19'!AX16</f>
        <v>0</v>
      </c>
      <c r="AY16" s="84">
        <f>+'[3]Fondo COVID-19'!AY16</f>
        <v>0</v>
      </c>
      <c r="AZ16" s="84">
        <f>+'[3]Fondo COVID-19'!AZ16</f>
        <v>0</v>
      </c>
      <c r="BA16" s="84">
        <f>+'[3]Fondo COVID-19'!BA16</f>
        <v>0</v>
      </c>
      <c r="BB16" s="84">
        <f>+'[3]Fondo COVID-19'!BB16</f>
        <v>0</v>
      </c>
      <c r="BC16" s="84">
        <f>+'[3]Fondo COVID-19'!BC16</f>
        <v>0</v>
      </c>
      <c r="BD16" s="84">
        <f>+'[3]Fondo COVID-19'!BD16</f>
        <v>0</v>
      </c>
      <c r="BE16" s="84">
        <f>+'[3]Fondo COVID-19'!BE16</f>
        <v>0</v>
      </c>
      <c r="BF16" s="84">
        <f>+'[3]Fondo COVID-19'!BF16</f>
        <v>0</v>
      </c>
      <c r="BG16" s="84">
        <f>+'[3]Fondo COVID-19'!BG16</f>
        <v>0</v>
      </c>
      <c r="BH16" s="84">
        <f>+'[3]Fondo COVID-19'!BH16</f>
        <v>0</v>
      </c>
      <c r="BI16" s="84">
        <f>+'[3]Fondo COVID-19'!BI16</f>
        <v>0</v>
      </c>
      <c r="BJ16" s="84">
        <f>+'[3]Fondo COVID-19'!BJ16</f>
        <v>0</v>
      </c>
      <c r="BK16" s="84">
        <f>+'[3]Fondo COVID-19'!BK16</f>
        <v>0</v>
      </c>
      <c r="BL16" s="84">
        <f>+'[3]Fondo COVID-19'!BL16</f>
        <v>0</v>
      </c>
      <c r="BM16" s="84">
        <f>+'[3]Fondo COVID-19'!BM16</f>
        <v>0</v>
      </c>
      <c r="BN16" s="84">
        <f>+'[3]Fondo COVID-19'!BN16</f>
        <v>0</v>
      </c>
      <c r="BO16" s="84">
        <f>+'[3]Fondo COVID-19'!BO16</f>
        <v>0</v>
      </c>
      <c r="BP16" s="84">
        <f>+'[3]Fondo COVID-19'!BP16</f>
        <v>0</v>
      </c>
      <c r="BQ16" s="84">
        <f>+'[3]Fondo COVID-19'!BQ16</f>
        <v>0</v>
      </c>
      <c r="BR16" s="84">
        <f>+'[3]Fondo COVID-19'!BR16</f>
        <v>0</v>
      </c>
      <c r="BS16" s="84">
        <f>+'[3]Fondo COVID-19'!BS16</f>
        <v>0</v>
      </c>
      <c r="BT16" s="84">
        <f>+'[3]Fondo COVID-19'!BT16</f>
        <v>0</v>
      </c>
      <c r="BU16" s="84">
        <f>+'[3]Fondo COVID-19'!BU16</f>
        <v>0</v>
      </c>
      <c r="BV16" s="84">
        <f>+'[3]Fondo COVID-19'!BV16</f>
        <v>0</v>
      </c>
      <c r="BW16" s="84">
        <f>+'[3]Fondo COVID-19'!BW16</f>
        <v>0</v>
      </c>
      <c r="BX16" s="84">
        <f>+'[3]Fondo COVID-19'!BX16</f>
        <v>0</v>
      </c>
      <c r="BY16" s="84">
        <f>+'[3]Fondo COVID-19'!BY16</f>
        <v>0</v>
      </c>
      <c r="BZ16" s="84">
        <f>+'[3]Fondo COVID-19'!BZ16</f>
        <v>0</v>
      </c>
      <c r="CA16" s="84">
        <f>+'[3]Fondo COVID-19'!CA16</f>
        <v>0</v>
      </c>
      <c r="CB16" s="84">
        <f>+'[3]Fondo COVID-19'!CB16</f>
        <v>0</v>
      </c>
      <c r="CC16" s="84">
        <f>+'[3]Fondo COVID-19'!CC16</f>
        <v>0</v>
      </c>
      <c r="CD16" s="84">
        <f>+'[3]Fondo COVID-19'!CD16</f>
        <v>0</v>
      </c>
      <c r="CE16" s="84">
        <f>+'[3]Fondo COVID-19'!CE16</f>
        <v>0</v>
      </c>
      <c r="CF16" s="84">
        <f>+'[3]Fondo COVID-19'!CF16</f>
        <v>0</v>
      </c>
      <c r="CG16" s="84">
        <f>+'[3]Fondo COVID-19'!CG16</f>
        <v>0</v>
      </c>
      <c r="CH16" s="84">
        <f>+'[3]Fondo COVID-19'!CH16</f>
        <v>0</v>
      </c>
      <c r="CI16" s="84">
        <f>+'[3]Fondo COVID-19'!CI16</f>
        <v>0</v>
      </c>
      <c r="CJ16" s="84">
        <f>+'[3]Fondo COVID-19'!CJ16</f>
        <v>0</v>
      </c>
      <c r="CK16" s="84">
        <f>+'[3]Fondo COVID-19'!CK16</f>
        <v>0</v>
      </c>
      <c r="CL16" s="84">
        <f>+'[3]Fondo COVID-19'!CL16</f>
        <v>0</v>
      </c>
      <c r="CM16" s="84">
        <f>+'[3]Fondo COVID-19'!CM16</f>
        <v>0</v>
      </c>
      <c r="CN16" s="84">
        <f>+'[3]Fondo COVID-19'!CN16</f>
        <v>0</v>
      </c>
      <c r="CO16" s="84">
        <f>+'[3]Fondo COVID-19'!CO16</f>
        <v>0</v>
      </c>
      <c r="CP16" s="84">
        <f>+'[3]Fondo COVID-19'!CP16</f>
        <v>0</v>
      </c>
      <c r="CQ16" s="84">
        <f>+'[3]Fondo COVID-19'!CQ16</f>
        <v>0</v>
      </c>
      <c r="CR16" s="84">
        <f>+'[3]Fondo COVID-19'!CR16</f>
        <v>0</v>
      </c>
      <c r="CS16" s="84">
        <f>+'[3]Fondo COVID-19'!CS16</f>
        <v>0</v>
      </c>
      <c r="CT16" s="84">
        <f>+'[3]Fondo COVID-19'!CT16</f>
        <v>0</v>
      </c>
      <c r="CU16" s="84">
        <f>+'[3]Fondo COVID-19'!CU16</f>
        <v>0</v>
      </c>
      <c r="CV16" s="84">
        <f>+'[3]Fondo COVID-19'!CV16</f>
        <v>0</v>
      </c>
      <c r="CW16" s="84">
        <f>+'[3]Fondo COVID-19'!CW16</f>
        <v>0</v>
      </c>
      <c r="CX16" s="84">
        <f>+'[3]Fondo COVID-19'!CX16</f>
        <v>0</v>
      </c>
      <c r="CY16" s="84">
        <f>+'[3]Fondo COVID-19'!CY16</f>
        <v>0</v>
      </c>
      <c r="CZ16" s="84">
        <f>+'[3]Fondo COVID-19'!CZ16</f>
        <v>0</v>
      </c>
      <c r="DA16" s="84">
        <f>+'[3]Fondo COVID-19'!DA16</f>
        <v>0</v>
      </c>
      <c r="DB16" s="84">
        <f>+'[3]Fondo COVID-19'!DB16</f>
        <v>0</v>
      </c>
      <c r="DC16" s="84">
        <f>+'[3]Fondo COVID-19'!DC16</f>
        <v>0</v>
      </c>
      <c r="DD16" s="84">
        <f>+'[3]Fondo COVID-19'!DD16</f>
        <v>0</v>
      </c>
      <c r="DE16" s="84">
        <f>+'[3]Fondo COVID-19'!DE16</f>
        <v>0</v>
      </c>
      <c r="DF16" s="84">
        <f>+'[3]Fondo COVID-19'!DF16</f>
        <v>0</v>
      </c>
      <c r="DG16" s="84">
        <f>+'[3]Fondo COVID-19'!DG16</f>
        <v>0</v>
      </c>
      <c r="DH16" s="84">
        <f>+'[3]Fondo COVID-19'!DH16</f>
        <v>0</v>
      </c>
      <c r="DI16" s="84">
        <f>+'[3]Fondo COVID-19'!DI16</f>
        <v>0</v>
      </c>
      <c r="DJ16" s="84">
        <f>+'[3]Fondo COVID-19'!DJ16</f>
        <v>0</v>
      </c>
      <c r="DK16" s="84">
        <f>+'[3]Fondo COVID-19'!DK16</f>
        <v>0</v>
      </c>
      <c r="DL16" s="84">
        <f>+'[3]Fondo COVID-19'!DL16</f>
        <v>0</v>
      </c>
      <c r="DM16" s="84">
        <f>+'[3]Fondo COVID-19'!DM16</f>
        <v>0</v>
      </c>
      <c r="DN16" s="84">
        <f>+'[3]Fondo COVID-19'!DN16</f>
        <v>0</v>
      </c>
      <c r="DO16" s="84">
        <f>+'[3]Fondo COVID-19'!DO16</f>
        <v>0</v>
      </c>
      <c r="DP16" s="84">
        <f>+'[3]Fondo COVID-19'!DP16</f>
        <v>0</v>
      </c>
      <c r="DQ16" s="84">
        <f>+'[3]Fondo COVID-19'!DQ16</f>
        <v>0</v>
      </c>
      <c r="DR16" s="84">
        <f>+'[3]Fondo COVID-19'!DR16</f>
        <v>0</v>
      </c>
      <c r="DS16" s="84">
        <f>+'[3]Fondo COVID-19'!DS16</f>
        <v>0</v>
      </c>
      <c r="DT16" s="84">
        <f>+'[3]Fondo COVID-19'!DT16</f>
        <v>0</v>
      </c>
      <c r="DU16" s="84">
        <f>+'[3]Fondo COVID-19'!DU16</f>
        <v>0</v>
      </c>
      <c r="DV16" s="84">
        <f>+'[3]Fondo COVID-19'!DV16</f>
        <v>0</v>
      </c>
      <c r="DW16" s="84">
        <f>+'[3]Fondo COVID-19'!DW16</f>
        <v>0</v>
      </c>
      <c r="DX16" s="84">
        <f>+'[3]Fondo COVID-19'!DX16</f>
        <v>0</v>
      </c>
      <c r="DY16" s="84">
        <f>+'[3]Fondo COVID-19'!DY16</f>
        <v>0</v>
      </c>
      <c r="DZ16" s="84">
        <f>+'[3]Fondo COVID-19'!DZ16</f>
        <v>0</v>
      </c>
      <c r="EA16" s="84">
        <f>+'[3]Fondo COVID-19'!EA16</f>
        <v>0</v>
      </c>
      <c r="EB16" s="84">
        <f>+'[3]Fondo COVID-19'!EB16</f>
        <v>0</v>
      </c>
      <c r="EC16" s="84">
        <f>+'[3]Fondo COVID-19'!EC16</f>
        <v>0</v>
      </c>
      <c r="ED16" s="84">
        <f>+'[3]Fondo COVID-19'!ED16</f>
        <v>0</v>
      </c>
      <c r="EE16" s="84">
        <f>+'[3]Fondo COVID-19'!EE16</f>
        <v>0</v>
      </c>
      <c r="EF16" s="84">
        <f>+'[3]Fondo COVID-19'!EF16</f>
        <v>0</v>
      </c>
      <c r="EG16" s="84">
        <f>+'[3]Fondo COVID-19'!EG16</f>
        <v>0</v>
      </c>
      <c r="EH16" s="84">
        <f>+'[3]Fondo COVID-19'!EH16</f>
        <v>0</v>
      </c>
      <c r="EI16" s="84">
        <f>+'[3]Fondo COVID-19'!EI16</f>
        <v>0</v>
      </c>
      <c r="EJ16" s="84">
        <f>+'[3]Fondo COVID-19'!EJ16</f>
        <v>0</v>
      </c>
      <c r="EK16" s="84">
        <f>+'[3]Fondo COVID-19'!EK16</f>
        <v>0</v>
      </c>
      <c r="EL16" s="84">
        <f>+'[3]Fondo COVID-19'!EL16</f>
        <v>0</v>
      </c>
      <c r="EM16" s="84">
        <f>+'[3]Fondo COVID-19'!EM16</f>
        <v>0</v>
      </c>
      <c r="EN16" s="84">
        <f>+'[3]Fondo COVID-19'!EN16</f>
        <v>0</v>
      </c>
      <c r="EO16" s="84">
        <f>+'[3]Fondo COVID-19'!EO16</f>
        <v>0</v>
      </c>
      <c r="EP16" s="84">
        <f>+'[3]Fondo COVID-19'!EP16</f>
        <v>0</v>
      </c>
      <c r="EQ16" s="84">
        <f>+'[3]Fondo COVID-19'!EQ16</f>
        <v>0</v>
      </c>
      <c r="ER16" s="84">
        <f>+'[3]Fondo COVID-19'!ER16</f>
        <v>0</v>
      </c>
      <c r="ES16" s="84">
        <f>+'[3]Fondo COVID-19'!ES16</f>
        <v>0</v>
      </c>
      <c r="ET16" s="84">
        <f>+'[3]Fondo COVID-19'!ET16</f>
        <v>0</v>
      </c>
      <c r="EU16" s="84">
        <f>+'[3]Fondo COVID-19'!EU16</f>
        <v>0</v>
      </c>
      <c r="EV16" s="84">
        <f>+'[3]Fondo COVID-19'!EV16</f>
        <v>0</v>
      </c>
      <c r="EW16" s="84">
        <f>+'[3]Fondo COVID-19'!EW16</f>
        <v>0</v>
      </c>
      <c r="EX16" s="84">
        <f>+'[3]Fondo COVID-19'!EX16</f>
        <v>0</v>
      </c>
      <c r="EY16" s="84">
        <f>+'[3]Fondo COVID-19'!EY16</f>
        <v>0</v>
      </c>
      <c r="EZ16" s="84">
        <f>+'[3]Fondo COVID-19'!EZ16</f>
        <v>0</v>
      </c>
      <c r="FA16" s="84">
        <f>+'[3]Fondo COVID-19'!FA16</f>
        <v>0</v>
      </c>
      <c r="FB16" s="84">
        <f>+'[3]Fondo COVID-19'!FB16</f>
        <v>0</v>
      </c>
      <c r="FC16" s="84">
        <f>+'[3]Fondo COVID-19'!FC16</f>
        <v>0</v>
      </c>
      <c r="FD16" s="84">
        <f>+'[3]Fondo COVID-19'!FD16</f>
        <v>0</v>
      </c>
      <c r="FE16" s="84">
        <f>+'[3]Fondo COVID-19'!FE16</f>
        <v>0</v>
      </c>
      <c r="FF16" s="84">
        <f>+'[3]Fondo COVID-19'!FF16</f>
        <v>0</v>
      </c>
      <c r="FG16" s="84">
        <f>+'[3]Fondo COVID-19'!FG16</f>
        <v>0</v>
      </c>
      <c r="FH16" s="84">
        <f>+'[3]Fondo COVID-19'!FH16</f>
        <v>0</v>
      </c>
      <c r="FI16" s="84">
        <f>+'[3]Fondo COVID-19'!FI16</f>
        <v>0</v>
      </c>
      <c r="FJ16" s="84">
        <f>+'[3]Fondo COVID-19'!FJ16</f>
        <v>0</v>
      </c>
      <c r="FK16" s="84">
        <f>+'[3]Fondo COVID-19'!FK16</f>
        <v>0</v>
      </c>
      <c r="FL16" s="84">
        <f>+'[3]Fondo COVID-19'!FL16</f>
        <v>0</v>
      </c>
      <c r="FM16" s="84">
        <f>+'[3]Fondo COVID-19'!FM16</f>
        <v>0</v>
      </c>
      <c r="FN16" s="84">
        <f>+'[3]Fondo COVID-19'!FN16</f>
        <v>0</v>
      </c>
      <c r="FO16" s="84">
        <f>+'[3]Fondo COVID-19'!FO16</f>
        <v>0</v>
      </c>
      <c r="FP16" s="84">
        <f>+'[3]Fondo COVID-19'!FP16</f>
        <v>0</v>
      </c>
      <c r="FQ16" s="84">
        <f>+'[3]Fondo COVID-19'!FQ16</f>
        <v>0</v>
      </c>
      <c r="FR16" s="84">
        <f>+'[3]Fondo COVID-19'!FR16</f>
        <v>0</v>
      </c>
      <c r="FS16" s="84">
        <f>+'[3]Fondo COVID-19'!FS16</f>
        <v>0</v>
      </c>
      <c r="FT16" s="84">
        <f>+'[3]Fondo COVID-19'!FT16</f>
        <v>0</v>
      </c>
      <c r="FU16" s="84">
        <f>+'[3]Fondo COVID-19'!FU16</f>
        <v>0</v>
      </c>
      <c r="FV16" s="84">
        <f>+'[3]Fondo COVID-19'!FV16</f>
        <v>0</v>
      </c>
      <c r="FW16" s="84">
        <f>+'[3]Fondo COVID-19'!FW16</f>
        <v>0</v>
      </c>
      <c r="FX16" s="84">
        <f>+'[3]Fondo COVID-19'!FX16</f>
        <v>0</v>
      </c>
      <c r="FY16" s="84">
        <f>+'[3]Fondo COVID-19'!FY16</f>
        <v>0</v>
      </c>
      <c r="FZ16" s="84">
        <f>+'[3]Fondo COVID-19'!FZ16</f>
        <v>0</v>
      </c>
      <c r="GA16" s="84">
        <f>+'[3]Fondo COVID-19'!GA16</f>
        <v>0</v>
      </c>
      <c r="GB16" s="84">
        <f>+'[3]Fondo COVID-19'!GB16</f>
        <v>0</v>
      </c>
      <c r="GC16" s="84">
        <f>+'[3]Fondo COVID-19'!GC16</f>
        <v>0</v>
      </c>
      <c r="GD16" s="84">
        <f>+'[3]Fondo COVID-19'!GD16</f>
        <v>0</v>
      </c>
      <c r="GE16" s="84">
        <f>+'[3]Fondo COVID-19'!GE16</f>
        <v>0</v>
      </c>
      <c r="GF16" s="84">
        <f>+'[3]Fondo COVID-19'!GF16</f>
        <v>0</v>
      </c>
      <c r="GG16" s="84">
        <f>+'[3]Fondo COVID-19'!GG16</f>
        <v>0</v>
      </c>
      <c r="GH16" s="84">
        <f>+'[3]Fondo COVID-19'!GH16</f>
        <v>0</v>
      </c>
      <c r="GI16" s="84">
        <f>+'[3]Fondo COVID-19'!GI16</f>
        <v>0</v>
      </c>
      <c r="GJ16" s="84">
        <f>+'[3]Fondo COVID-19'!GJ16</f>
        <v>0</v>
      </c>
      <c r="GK16" s="84">
        <f>+'[3]Fondo COVID-19'!GK16</f>
        <v>0</v>
      </c>
      <c r="GL16" s="84">
        <f>+'[3]Fondo COVID-19'!GL16</f>
        <v>0</v>
      </c>
      <c r="GM16" s="84">
        <f>+'[3]Fondo COVID-19'!GM16</f>
        <v>0</v>
      </c>
      <c r="GN16" s="84">
        <f>+'[3]Fondo COVID-19'!GN16</f>
        <v>0</v>
      </c>
      <c r="GO16" s="84">
        <f>+'[3]Fondo COVID-19'!GO16</f>
        <v>0</v>
      </c>
      <c r="GP16" s="84">
        <f>+'[3]Fondo COVID-19'!GP16</f>
        <v>0</v>
      </c>
      <c r="GQ16" s="84">
        <f>+'[3]Fondo COVID-19'!GQ16</f>
        <v>0</v>
      </c>
      <c r="GR16" s="84">
        <f>+'[3]Fondo COVID-19'!GR16</f>
        <v>0</v>
      </c>
      <c r="GS16" s="84">
        <f>+'[3]Fondo COVID-19'!GS16</f>
        <v>0</v>
      </c>
      <c r="GT16" s="84">
        <f>+'[3]Fondo COVID-19'!GT16</f>
        <v>0</v>
      </c>
      <c r="GU16" s="84">
        <f>+'[3]Fondo COVID-19'!GU16</f>
        <v>0</v>
      </c>
      <c r="GV16" s="84">
        <f>+'[3]Fondo COVID-19'!GV16</f>
        <v>0</v>
      </c>
      <c r="GW16" s="84">
        <f>+'[3]Fondo COVID-19'!GW16</f>
        <v>0</v>
      </c>
      <c r="GX16" s="84">
        <f>+'[3]Fondo COVID-19'!GX16</f>
        <v>0</v>
      </c>
      <c r="GY16" s="84">
        <f>+'[3]Fondo COVID-19'!GY16</f>
        <v>0</v>
      </c>
      <c r="GZ16" s="84">
        <f>+'[3]Fondo COVID-19'!GZ16</f>
        <v>0</v>
      </c>
      <c r="HA16" s="84">
        <f>+'[3]Fondo COVID-19'!HA16</f>
        <v>0</v>
      </c>
      <c r="HB16" s="84">
        <f>+'[3]Fondo COVID-19'!HB16</f>
        <v>0</v>
      </c>
      <c r="HC16" s="84">
        <f>+'[3]Fondo COVID-19'!HC16</f>
        <v>0</v>
      </c>
      <c r="HD16" s="84">
        <f>+'[3]Fondo COVID-19'!HD16</f>
        <v>0</v>
      </c>
      <c r="HE16" s="84">
        <f>+'[3]Fondo COVID-19'!HE16</f>
        <v>0</v>
      </c>
      <c r="HF16" s="84">
        <f>+'[3]Fondo COVID-19'!HF16</f>
        <v>0</v>
      </c>
      <c r="HG16" s="84">
        <f>+'[3]Fondo COVID-19'!HG16</f>
        <v>0</v>
      </c>
      <c r="HH16" s="84">
        <f>+'[3]Fondo COVID-19'!HH16</f>
        <v>0</v>
      </c>
      <c r="HI16" s="84">
        <f>+'[3]Fondo COVID-19'!HI16</f>
        <v>0</v>
      </c>
      <c r="HJ16" s="84">
        <f>+'[3]Fondo COVID-19'!HJ16</f>
        <v>0</v>
      </c>
      <c r="HK16" s="84">
        <f>+'[3]Fondo COVID-19'!HK16</f>
        <v>0</v>
      </c>
      <c r="HL16" s="84">
        <f>+'[3]Fondo COVID-19'!HL16</f>
        <v>0</v>
      </c>
      <c r="HM16" s="84">
        <f>+'[3]Fondo COVID-19'!HM16</f>
        <v>0</v>
      </c>
      <c r="HN16" s="84">
        <f>+'[3]Fondo COVID-19'!HN16</f>
        <v>0</v>
      </c>
      <c r="HO16" s="84">
        <f>+'[3]Fondo COVID-19'!HO16</f>
        <v>0</v>
      </c>
      <c r="HP16" s="84">
        <f>+'[3]Fondo COVID-19'!HP16</f>
        <v>0</v>
      </c>
      <c r="HQ16" s="84">
        <f>+'[3]Fondo COVID-19'!HQ16</f>
        <v>0</v>
      </c>
      <c r="HR16" s="84">
        <f>+'[3]Fondo COVID-19'!HR16</f>
        <v>0</v>
      </c>
      <c r="HS16" s="84">
        <f>+'[3]Fondo COVID-19'!HS16</f>
        <v>0</v>
      </c>
      <c r="HT16" s="84">
        <f>+'[3]Fondo COVID-19'!HT16</f>
        <v>0</v>
      </c>
      <c r="HU16" s="84">
        <f>+'[3]Fondo COVID-19'!HU16</f>
        <v>0</v>
      </c>
      <c r="HV16" s="84">
        <f>+'[3]Fondo COVID-19'!HV16</f>
        <v>0</v>
      </c>
      <c r="HW16" s="84">
        <f>+'[3]Fondo COVID-19'!HW16</f>
        <v>0</v>
      </c>
      <c r="HX16" s="84">
        <f>+'[3]Fondo COVID-19'!HX16</f>
        <v>0</v>
      </c>
      <c r="HY16" s="84">
        <f>+'[3]Fondo COVID-19'!HY16</f>
        <v>0</v>
      </c>
      <c r="HZ16" s="84">
        <f>+'[3]Fondo COVID-19'!HZ16</f>
        <v>0</v>
      </c>
      <c r="IA16" s="84">
        <f>+'[3]Fondo COVID-19'!IA16</f>
        <v>0</v>
      </c>
      <c r="IB16" s="84">
        <f>+'[3]Fondo COVID-19'!IB16</f>
        <v>0</v>
      </c>
      <c r="IC16" s="84">
        <f>+'[3]Fondo COVID-19'!IC16</f>
        <v>0</v>
      </c>
      <c r="ID16" s="84">
        <f>+'[3]Fondo COVID-19'!ID16</f>
        <v>0</v>
      </c>
      <c r="IE16" s="84">
        <f>+'[3]Fondo COVID-19'!IE16</f>
        <v>0</v>
      </c>
      <c r="IF16" s="84">
        <f>+'[3]Fondo COVID-19'!IF16</f>
        <v>0</v>
      </c>
      <c r="IG16" s="84">
        <f>+'[3]Fondo COVID-19'!IG16</f>
        <v>0</v>
      </c>
      <c r="IH16" s="84">
        <f>+'[3]Fondo COVID-19'!IH16</f>
        <v>0</v>
      </c>
      <c r="II16" s="84">
        <f>+'[3]Fondo COVID-19'!II16</f>
        <v>0</v>
      </c>
      <c r="IJ16" s="84">
        <f>+'[3]Fondo COVID-19'!IJ16</f>
        <v>0</v>
      </c>
      <c r="IK16" s="84">
        <f>+'[3]Fondo COVID-19'!IK16</f>
        <v>0</v>
      </c>
      <c r="IL16" s="84">
        <f>+'[3]Fondo COVID-19'!IL16</f>
        <v>0</v>
      </c>
      <c r="IM16" s="84">
        <f>+'[3]Fondo COVID-19'!IM16</f>
        <v>0</v>
      </c>
      <c r="IN16" s="84">
        <f>+'[3]Fondo COVID-19'!IN16</f>
        <v>0</v>
      </c>
      <c r="IO16" s="84">
        <f>+'[3]Fondo COVID-19'!IO16</f>
        <v>0</v>
      </c>
      <c r="IP16" s="84">
        <f>+'[3]Fondo COVID-19'!IP16</f>
        <v>0</v>
      </c>
      <c r="IQ16" s="84">
        <f>+'[3]Fondo COVID-19'!IQ16</f>
        <v>0</v>
      </c>
      <c r="IR16" s="84">
        <f>+'[3]Fondo COVID-19'!IR16</f>
        <v>0</v>
      </c>
      <c r="IS16" s="84">
        <f>+'[3]Fondo COVID-19'!IS16</f>
        <v>0</v>
      </c>
      <c r="IT16" s="84">
        <f>+'[3]Fondo COVID-19'!IT16</f>
        <v>0</v>
      </c>
      <c r="IU16" s="84">
        <f>+'[3]Fondo COVID-19'!IU16</f>
        <v>0</v>
      </c>
      <c r="IV16" s="84">
        <f>+'[3]Fondo COVID-19'!IV16</f>
        <v>0</v>
      </c>
      <c r="IW16" s="84">
        <f>+'[3]Fondo COVID-19'!IW16</f>
        <v>0</v>
      </c>
      <c r="IX16" s="84">
        <f>+'[3]Fondo COVID-19'!IX16</f>
        <v>0</v>
      </c>
      <c r="IY16" s="84">
        <f>+'[3]Fondo COVID-19'!IY16</f>
        <v>0</v>
      </c>
      <c r="IZ16" s="84">
        <f>+'[3]Fondo COVID-19'!IZ16</f>
        <v>0</v>
      </c>
      <c r="JA16" s="84">
        <f>+'[3]Fondo COVID-19'!JA16</f>
        <v>0</v>
      </c>
      <c r="JB16" s="84">
        <f>+'[3]Fondo COVID-19'!JB16</f>
        <v>0</v>
      </c>
      <c r="JC16" s="84">
        <f>+'[3]Fondo COVID-19'!JC16</f>
        <v>0</v>
      </c>
      <c r="JD16" s="84">
        <f>+'[3]Fondo COVID-19'!JD16</f>
        <v>0</v>
      </c>
      <c r="JE16" s="84">
        <f>+'[3]Fondo COVID-19'!JE16</f>
        <v>0</v>
      </c>
      <c r="JF16" s="84">
        <f>+'[3]Fondo COVID-19'!JF16</f>
        <v>0</v>
      </c>
      <c r="JG16" s="84">
        <f>+'[3]Fondo COVID-19'!JG16</f>
        <v>0</v>
      </c>
      <c r="JH16" s="84">
        <f>+'[3]Fondo COVID-19'!JH16</f>
        <v>0</v>
      </c>
      <c r="JI16" s="84">
        <f>+'[3]Fondo COVID-19'!JI16</f>
        <v>0</v>
      </c>
      <c r="JJ16" s="84">
        <f>+'[3]Fondo COVID-19'!JJ16</f>
        <v>0</v>
      </c>
      <c r="JK16" s="84">
        <f>+'[3]Fondo COVID-19'!JK16</f>
        <v>0</v>
      </c>
      <c r="JL16" s="84">
        <f>+'[3]Fondo COVID-19'!JL16</f>
        <v>0</v>
      </c>
      <c r="JM16" s="84">
        <f>+'[3]Fondo COVID-19'!JM16</f>
        <v>0</v>
      </c>
      <c r="JN16" s="84">
        <f>+'[3]Fondo COVID-19'!JN16</f>
        <v>0</v>
      </c>
      <c r="JO16" s="84">
        <f>+'[3]Fondo COVID-19'!JO16</f>
        <v>0</v>
      </c>
      <c r="JP16" s="84">
        <f>+'[3]Fondo COVID-19'!JP16</f>
        <v>0</v>
      </c>
      <c r="JQ16" s="84">
        <f>+'[3]Fondo COVID-19'!JQ16</f>
        <v>0</v>
      </c>
      <c r="JR16" s="84">
        <f>+'[3]Fondo COVID-19'!JR16</f>
        <v>0</v>
      </c>
      <c r="JS16" s="84">
        <f>+'[3]Fondo COVID-19'!JS16</f>
        <v>0</v>
      </c>
      <c r="JT16" s="84">
        <f>+'[3]Fondo COVID-19'!JT16</f>
        <v>0</v>
      </c>
      <c r="JU16" s="84">
        <f>+'[3]Fondo COVID-19'!JU16</f>
        <v>0</v>
      </c>
      <c r="JV16" s="84">
        <f>+'[3]Fondo COVID-19'!JV16</f>
        <v>0</v>
      </c>
      <c r="JW16" s="84">
        <f>+'[3]Fondo COVID-19'!JW16</f>
        <v>0</v>
      </c>
      <c r="JX16" s="84">
        <f>+'[3]Fondo COVID-19'!JX16</f>
        <v>0</v>
      </c>
      <c r="JY16" s="84">
        <f>+'[3]Fondo COVID-19'!JY16</f>
        <v>0</v>
      </c>
      <c r="JZ16" s="84">
        <f>+'[3]Fondo COVID-19'!JZ16</f>
        <v>0</v>
      </c>
      <c r="KA16" s="84">
        <f>+'[3]Fondo COVID-19'!KA16</f>
        <v>0</v>
      </c>
      <c r="KB16" s="84">
        <f>+'[3]Fondo COVID-19'!KB16</f>
        <v>0</v>
      </c>
      <c r="KC16" s="84">
        <f>+'[3]Fondo COVID-19'!KC16</f>
        <v>0</v>
      </c>
      <c r="KD16" s="84">
        <f>+'[3]Fondo COVID-19'!KD16</f>
        <v>0</v>
      </c>
      <c r="KE16" s="84">
        <f>+'[3]Fondo COVID-19'!KE16</f>
        <v>0</v>
      </c>
      <c r="KF16" s="84">
        <f>+'[3]Fondo COVID-19'!KF16</f>
        <v>0</v>
      </c>
      <c r="KG16" s="84">
        <f>+'[3]Fondo COVID-19'!KG16</f>
        <v>0</v>
      </c>
      <c r="KH16" s="84">
        <f>+'[3]Fondo COVID-19'!KH16</f>
        <v>0</v>
      </c>
      <c r="KI16" s="84">
        <f>+'[3]Fondo COVID-19'!KI16</f>
        <v>0</v>
      </c>
      <c r="KJ16" s="84">
        <f>+'[3]Fondo COVID-19'!KJ16</f>
        <v>0</v>
      </c>
      <c r="KK16" s="84">
        <f>+'[3]Fondo COVID-19'!KK16</f>
        <v>0</v>
      </c>
      <c r="KL16" s="84">
        <f>+'[3]Fondo COVID-19'!KL16</f>
        <v>0</v>
      </c>
      <c r="KM16" s="84">
        <f>+'[3]Fondo COVID-19'!KM16</f>
        <v>0</v>
      </c>
      <c r="KN16" s="84">
        <f>+'[3]Fondo COVID-19'!KN16</f>
        <v>0</v>
      </c>
      <c r="KO16" s="84">
        <f>+'[3]Fondo COVID-19'!KO16</f>
        <v>0</v>
      </c>
    </row>
    <row r="17" spans="1:301" x14ac:dyDescent="0.25">
      <c r="A17" s="83" t="s">
        <v>43</v>
      </c>
      <c r="B17" s="84">
        <f>+'[3]Fondo COVID-19'!B17</f>
        <v>0</v>
      </c>
      <c r="C17" s="84">
        <f>+'[3]Fondo COVID-19'!C17</f>
        <v>0</v>
      </c>
      <c r="D17" s="84">
        <f>+'[3]Fondo COVID-19'!D17</f>
        <v>0</v>
      </c>
      <c r="E17" s="84">
        <f>+'[3]Fondo COVID-19'!E17</f>
        <v>0</v>
      </c>
      <c r="F17" s="84">
        <f>+'[3]Fondo COVID-19'!F17</f>
        <v>0</v>
      </c>
      <c r="G17" s="84">
        <f>+'[3]Fondo COVID-19'!G17</f>
        <v>0</v>
      </c>
      <c r="H17" s="84">
        <f>+'[3]Fondo COVID-19'!H17</f>
        <v>0</v>
      </c>
      <c r="I17" s="84">
        <f>+'[3]Fondo COVID-19'!I17</f>
        <v>0</v>
      </c>
      <c r="J17" s="84">
        <f>+'[3]Fondo COVID-19'!J17</f>
        <v>0</v>
      </c>
      <c r="K17" s="84">
        <f>+'[3]Fondo COVID-19'!K17</f>
        <v>0</v>
      </c>
      <c r="L17" s="84">
        <f>+'[3]Fondo COVID-19'!L17</f>
        <v>0</v>
      </c>
      <c r="M17" s="84">
        <f>+'[3]Fondo COVID-19'!M17</f>
        <v>0</v>
      </c>
      <c r="N17" s="84">
        <f>+'[3]Fondo COVID-19'!N17</f>
        <v>0</v>
      </c>
      <c r="O17" s="84">
        <f>+'[3]Fondo COVID-19'!O17</f>
        <v>0</v>
      </c>
      <c r="P17" s="84">
        <f>+'[3]Fondo COVID-19'!P17</f>
        <v>0</v>
      </c>
      <c r="Q17" s="84">
        <f>+'[3]Fondo COVID-19'!Q17</f>
        <v>0</v>
      </c>
      <c r="R17" s="84">
        <f>+'[3]Fondo COVID-19'!R17</f>
        <v>0</v>
      </c>
      <c r="S17" s="84">
        <f>+'[3]Fondo COVID-19'!S17</f>
        <v>0</v>
      </c>
      <c r="T17" s="84">
        <f>+'[3]Fondo COVID-19'!T17</f>
        <v>0</v>
      </c>
      <c r="U17" s="84">
        <f>+'[3]Fondo COVID-19'!U17</f>
        <v>0</v>
      </c>
      <c r="V17" s="84">
        <f>+'[3]Fondo COVID-19'!V17</f>
        <v>0</v>
      </c>
      <c r="W17" s="84">
        <f>+'[3]Fondo COVID-19'!W17</f>
        <v>0</v>
      </c>
      <c r="X17" s="84">
        <f>+'[3]Fondo COVID-19'!X17</f>
        <v>0</v>
      </c>
      <c r="Y17" s="84">
        <f>+'[3]Fondo COVID-19'!Y17</f>
        <v>0</v>
      </c>
      <c r="Z17" s="84">
        <f>+'[3]Fondo COVID-19'!Z17</f>
        <v>0</v>
      </c>
      <c r="AA17" s="84">
        <f>+'[3]Fondo COVID-19'!AA17</f>
        <v>0</v>
      </c>
      <c r="AB17" s="84">
        <f>+'[3]Fondo COVID-19'!AB17</f>
        <v>0</v>
      </c>
      <c r="AC17" s="84">
        <f>+'[3]Fondo COVID-19'!AC17</f>
        <v>0</v>
      </c>
      <c r="AD17" s="84">
        <f>+'[3]Fondo COVID-19'!AD17</f>
        <v>0</v>
      </c>
      <c r="AE17" s="84">
        <f>+'[3]Fondo COVID-19'!AE17</f>
        <v>0</v>
      </c>
      <c r="AF17" s="84">
        <f>+'[3]Fondo COVID-19'!AF17</f>
        <v>0</v>
      </c>
      <c r="AG17" s="84">
        <f>+'[3]Fondo COVID-19'!AG17</f>
        <v>0</v>
      </c>
      <c r="AH17" s="84">
        <f>+'[3]Fondo COVID-19'!AH17</f>
        <v>0</v>
      </c>
      <c r="AI17" s="84">
        <f>+'[3]Fondo COVID-19'!AI17</f>
        <v>0</v>
      </c>
      <c r="AJ17" s="84">
        <f>+'[3]Fondo COVID-19'!AJ17</f>
        <v>0</v>
      </c>
      <c r="AK17" s="84">
        <f>+'[3]Fondo COVID-19'!AK17</f>
        <v>0</v>
      </c>
      <c r="AL17" s="84">
        <f>+'[3]Fondo COVID-19'!AL17</f>
        <v>0</v>
      </c>
      <c r="AM17" s="84">
        <f>+'[3]Fondo COVID-19'!AM17</f>
        <v>0</v>
      </c>
      <c r="AN17" s="84">
        <f>+'[3]Fondo COVID-19'!AN17</f>
        <v>0</v>
      </c>
      <c r="AO17" s="84">
        <f>+'[3]Fondo COVID-19'!AO17</f>
        <v>0</v>
      </c>
      <c r="AP17" s="84">
        <f>+'[3]Fondo COVID-19'!AP17</f>
        <v>0</v>
      </c>
      <c r="AQ17" s="84">
        <f>+'[3]Fondo COVID-19'!AQ17</f>
        <v>0</v>
      </c>
      <c r="AR17" s="84">
        <f>+'[3]Fondo COVID-19'!AR17</f>
        <v>0</v>
      </c>
      <c r="AS17" s="84">
        <f>+'[3]Fondo COVID-19'!AS17</f>
        <v>0</v>
      </c>
      <c r="AT17" s="84">
        <f>+'[3]Fondo COVID-19'!AT17</f>
        <v>0</v>
      </c>
      <c r="AU17" s="84">
        <f>+'[3]Fondo COVID-19'!AU17</f>
        <v>0</v>
      </c>
      <c r="AV17" s="84">
        <f>+'[3]Fondo COVID-19'!AV17</f>
        <v>0</v>
      </c>
      <c r="AW17" s="84">
        <f>+'[3]Fondo COVID-19'!AW17</f>
        <v>0</v>
      </c>
      <c r="AX17" s="84">
        <f>+'[3]Fondo COVID-19'!AX17</f>
        <v>0</v>
      </c>
      <c r="AY17" s="84">
        <f>+'[3]Fondo COVID-19'!AY17</f>
        <v>0</v>
      </c>
      <c r="AZ17" s="84">
        <f>+'[3]Fondo COVID-19'!AZ17</f>
        <v>0</v>
      </c>
      <c r="BA17" s="84">
        <f>+'[3]Fondo COVID-19'!BA17</f>
        <v>0</v>
      </c>
      <c r="BB17" s="84">
        <f>+'[3]Fondo COVID-19'!BB17</f>
        <v>0</v>
      </c>
      <c r="BC17" s="84">
        <f>+'[3]Fondo COVID-19'!BC17</f>
        <v>0</v>
      </c>
      <c r="BD17" s="84">
        <f>+'[3]Fondo COVID-19'!BD17</f>
        <v>0</v>
      </c>
      <c r="BE17" s="84">
        <f>+'[3]Fondo COVID-19'!BE17</f>
        <v>0</v>
      </c>
      <c r="BF17" s="84">
        <f>+'[3]Fondo COVID-19'!BF17</f>
        <v>0</v>
      </c>
      <c r="BG17" s="84">
        <f>+'[3]Fondo COVID-19'!BG17</f>
        <v>0</v>
      </c>
      <c r="BH17" s="84">
        <f>+'[3]Fondo COVID-19'!BH17</f>
        <v>0</v>
      </c>
      <c r="BI17" s="84">
        <f>+'[3]Fondo COVID-19'!BI17</f>
        <v>0</v>
      </c>
      <c r="BJ17" s="84">
        <f>+'[3]Fondo COVID-19'!BJ17</f>
        <v>0</v>
      </c>
      <c r="BK17" s="84">
        <f>+'[3]Fondo COVID-19'!BK17</f>
        <v>0</v>
      </c>
      <c r="BL17" s="84">
        <f>+'[3]Fondo COVID-19'!BL17</f>
        <v>0</v>
      </c>
      <c r="BM17" s="84">
        <f>+'[3]Fondo COVID-19'!BM17</f>
        <v>0</v>
      </c>
      <c r="BN17" s="84">
        <f>+'[3]Fondo COVID-19'!BN17</f>
        <v>0</v>
      </c>
      <c r="BO17" s="84">
        <f>+'[3]Fondo COVID-19'!BO17</f>
        <v>0</v>
      </c>
      <c r="BP17" s="84">
        <f>+'[3]Fondo COVID-19'!BP17</f>
        <v>0</v>
      </c>
      <c r="BQ17" s="84">
        <f>+'[3]Fondo COVID-19'!BQ17</f>
        <v>0</v>
      </c>
      <c r="BR17" s="84">
        <f>+'[3]Fondo COVID-19'!BR17</f>
        <v>0</v>
      </c>
      <c r="BS17" s="84">
        <f>+'[3]Fondo COVID-19'!BS17</f>
        <v>0</v>
      </c>
      <c r="BT17" s="84">
        <f>+'[3]Fondo COVID-19'!BT17</f>
        <v>0</v>
      </c>
      <c r="BU17" s="84">
        <f>+'[3]Fondo COVID-19'!BU17</f>
        <v>0</v>
      </c>
      <c r="BV17" s="84">
        <f>+'[3]Fondo COVID-19'!BV17</f>
        <v>0</v>
      </c>
      <c r="BW17" s="84">
        <f>+'[3]Fondo COVID-19'!BW17</f>
        <v>0</v>
      </c>
      <c r="BX17" s="84">
        <f>+'[3]Fondo COVID-19'!BX17</f>
        <v>0</v>
      </c>
      <c r="BY17" s="84">
        <f>+'[3]Fondo COVID-19'!BY17</f>
        <v>0</v>
      </c>
      <c r="BZ17" s="84">
        <f>+'[3]Fondo COVID-19'!BZ17</f>
        <v>0</v>
      </c>
      <c r="CA17" s="84">
        <f>+'[3]Fondo COVID-19'!CA17</f>
        <v>0</v>
      </c>
      <c r="CB17" s="84">
        <f>+'[3]Fondo COVID-19'!CB17</f>
        <v>0</v>
      </c>
      <c r="CC17" s="84">
        <f>+'[3]Fondo COVID-19'!CC17</f>
        <v>0</v>
      </c>
      <c r="CD17" s="84">
        <f>+'[3]Fondo COVID-19'!CD17</f>
        <v>0</v>
      </c>
      <c r="CE17" s="84">
        <f>+'[3]Fondo COVID-19'!CE17</f>
        <v>0</v>
      </c>
      <c r="CF17" s="84">
        <f>+'[3]Fondo COVID-19'!CF17</f>
        <v>0</v>
      </c>
      <c r="CG17" s="84">
        <f>+'[3]Fondo COVID-19'!CG17</f>
        <v>0</v>
      </c>
      <c r="CH17" s="84">
        <f>+'[3]Fondo COVID-19'!CH17</f>
        <v>0</v>
      </c>
      <c r="CI17" s="84">
        <f>+'[3]Fondo COVID-19'!CI17</f>
        <v>0</v>
      </c>
      <c r="CJ17" s="84">
        <f>+'[3]Fondo COVID-19'!CJ17</f>
        <v>0</v>
      </c>
      <c r="CK17" s="84">
        <f>+'[3]Fondo COVID-19'!CK17</f>
        <v>0</v>
      </c>
      <c r="CL17" s="84">
        <f>+'[3]Fondo COVID-19'!CL17</f>
        <v>0</v>
      </c>
      <c r="CM17" s="84">
        <f>+'[3]Fondo COVID-19'!CM17</f>
        <v>0</v>
      </c>
      <c r="CN17" s="84">
        <f>+'[3]Fondo COVID-19'!CN17</f>
        <v>0</v>
      </c>
      <c r="CO17" s="84">
        <f>+'[3]Fondo COVID-19'!CO17</f>
        <v>0</v>
      </c>
      <c r="CP17" s="84">
        <f>+'[3]Fondo COVID-19'!CP17</f>
        <v>0</v>
      </c>
      <c r="CQ17" s="84">
        <f>+'[3]Fondo COVID-19'!CQ17</f>
        <v>0</v>
      </c>
      <c r="CR17" s="84">
        <f>+'[3]Fondo COVID-19'!CR17</f>
        <v>0</v>
      </c>
      <c r="CS17" s="84">
        <f>+'[3]Fondo COVID-19'!CS17</f>
        <v>0</v>
      </c>
      <c r="CT17" s="84">
        <f>+'[3]Fondo COVID-19'!CT17</f>
        <v>0</v>
      </c>
      <c r="CU17" s="84">
        <f>+'[3]Fondo COVID-19'!CU17</f>
        <v>0</v>
      </c>
      <c r="CV17" s="84">
        <f>+'[3]Fondo COVID-19'!CV17</f>
        <v>0</v>
      </c>
      <c r="CW17" s="84">
        <f>+'[3]Fondo COVID-19'!CW17</f>
        <v>0</v>
      </c>
      <c r="CX17" s="84">
        <f>+'[3]Fondo COVID-19'!CX17</f>
        <v>0</v>
      </c>
      <c r="CY17" s="84">
        <f>+'[3]Fondo COVID-19'!CY17</f>
        <v>0</v>
      </c>
      <c r="CZ17" s="84">
        <f>+'[3]Fondo COVID-19'!CZ17</f>
        <v>0</v>
      </c>
      <c r="DA17" s="84">
        <f>+'[3]Fondo COVID-19'!DA17</f>
        <v>0</v>
      </c>
      <c r="DB17" s="84">
        <f>+'[3]Fondo COVID-19'!DB17</f>
        <v>0</v>
      </c>
      <c r="DC17" s="84">
        <f>+'[3]Fondo COVID-19'!DC17</f>
        <v>0</v>
      </c>
      <c r="DD17" s="84">
        <f>+'[3]Fondo COVID-19'!DD17</f>
        <v>0</v>
      </c>
      <c r="DE17" s="84">
        <f>+'[3]Fondo COVID-19'!DE17</f>
        <v>0</v>
      </c>
      <c r="DF17" s="84">
        <f>+'[3]Fondo COVID-19'!DF17</f>
        <v>0</v>
      </c>
      <c r="DG17" s="84">
        <f>+'[3]Fondo COVID-19'!DG17</f>
        <v>0</v>
      </c>
      <c r="DH17" s="84">
        <f>+'[3]Fondo COVID-19'!DH17</f>
        <v>0</v>
      </c>
      <c r="DI17" s="84">
        <f>+'[3]Fondo COVID-19'!DI17</f>
        <v>0</v>
      </c>
      <c r="DJ17" s="84">
        <f>+'[3]Fondo COVID-19'!DJ17</f>
        <v>0</v>
      </c>
      <c r="DK17" s="84">
        <f>+'[3]Fondo COVID-19'!DK17</f>
        <v>0</v>
      </c>
      <c r="DL17" s="84">
        <f>+'[3]Fondo COVID-19'!DL17</f>
        <v>0</v>
      </c>
      <c r="DM17" s="84">
        <f>+'[3]Fondo COVID-19'!DM17</f>
        <v>0</v>
      </c>
      <c r="DN17" s="84">
        <f>+'[3]Fondo COVID-19'!DN17</f>
        <v>0</v>
      </c>
      <c r="DO17" s="84">
        <f>+'[3]Fondo COVID-19'!DO17</f>
        <v>0</v>
      </c>
      <c r="DP17" s="84">
        <f>+'[3]Fondo COVID-19'!DP17</f>
        <v>0</v>
      </c>
      <c r="DQ17" s="84">
        <f>+'[3]Fondo COVID-19'!DQ17</f>
        <v>0</v>
      </c>
      <c r="DR17" s="84">
        <f>+'[3]Fondo COVID-19'!DR17</f>
        <v>0</v>
      </c>
      <c r="DS17" s="84">
        <f>+'[3]Fondo COVID-19'!DS17</f>
        <v>0</v>
      </c>
      <c r="DT17" s="84">
        <f>+'[3]Fondo COVID-19'!DT17</f>
        <v>0</v>
      </c>
      <c r="DU17" s="84">
        <f>+'[3]Fondo COVID-19'!DU17</f>
        <v>0</v>
      </c>
      <c r="DV17" s="84">
        <f>+'[3]Fondo COVID-19'!DV17</f>
        <v>0</v>
      </c>
      <c r="DW17" s="84">
        <f>+'[3]Fondo COVID-19'!DW17</f>
        <v>0</v>
      </c>
      <c r="DX17" s="84">
        <f>+'[3]Fondo COVID-19'!DX17</f>
        <v>0</v>
      </c>
      <c r="DY17" s="84">
        <f>+'[3]Fondo COVID-19'!DY17</f>
        <v>0</v>
      </c>
      <c r="DZ17" s="84">
        <f>+'[3]Fondo COVID-19'!DZ17</f>
        <v>0</v>
      </c>
      <c r="EA17" s="84">
        <f>+'[3]Fondo COVID-19'!EA17</f>
        <v>0</v>
      </c>
      <c r="EB17" s="84">
        <f>+'[3]Fondo COVID-19'!EB17</f>
        <v>0</v>
      </c>
      <c r="EC17" s="84">
        <f>+'[3]Fondo COVID-19'!EC17</f>
        <v>0</v>
      </c>
      <c r="ED17" s="84">
        <f>+'[3]Fondo COVID-19'!ED17</f>
        <v>0</v>
      </c>
      <c r="EE17" s="84">
        <f>+'[3]Fondo COVID-19'!EE17</f>
        <v>0</v>
      </c>
      <c r="EF17" s="84">
        <f>+'[3]Fondo COVID-19'!EF17</f>
        <v>0</v>
      </c>
      <c r="EG17" s="84">
        <f>+'[3]Fondo COVID-19'!EG17</f>
        <v>0</v>
      </c>
      <c r="EH17" s="84">
        <f>+'[3]Fondo COVID-19'!EH17</f>
        <v>0</v>
      </c>
      <c r="EI17" s="84">
        <f>+'[3]Fondo COVID-19'!EI17</f>
        <v>0</v>
      </c>
      <c r="EJ17" s="84">
        <f>+'[3]Fondo COVID-19'!EJ17</f>
        <v>0</v>
      </c>
      <c r="EK17" s="84">
        <f>+'[3]Fondo COVID-19'!EK17</f>
        <v>0</v>
      </c>
      <c r="EL17" s="84">
        <f>+'[3]Fondo COVID-19'!EL17</f>
        <v>0</v>
      </c>
      <c r="EM17" s="84">
        <f>+'[3]Fondo COVID-19'!EM17</f>
        <v>0</v>
      </c>
      <c r="EN17" s="84">
        <f>+'[3]Fondo COVID-19'!EN17</f>
        <v>0</v>
      </c>
      <c r="EO17" s="84">
        <f>+'[3]Fondo COVID-19'!EO17</f>
        <v>0</v>
      </c>
      <c r="EP17" s="84">
        <f>+'[3]Fondo COVID-19'!EP17</f>
        <v>0</v>
      </c>
      <c r="EQ17" s="84">
        <f>+'[3]Fondo COVID-19'!EQ17</f>
        <v>0</v>
      </c>
      <c r="ER17" s="84">
        <f>+'[3]Fondo COVID-19'!ER17</f>
        <v>0</v>
      </c>
      <c r="ES17" s="84">
        <f>+'[3]Fondo COVID-19'!ES17</f>
        <v>0</v>
      </c>
      <c r="ET17" s="84">
        <f>+'[3]Fondo COVID-19'!ET17</f>
        <v>0</v>
      </c>
      <c r="EU17" s="84">
        <f>+'[3]Fondo COVID-19'!EU17</f>
        <v>0</v>
      </c>
      <c r="EV17" s="84">
        <f>+'[3]Fondo COVID-19'!EV17</f>
        <v>0</v>
      </c>
      <c r="EW17" s="84">
        <f>+'[3]Fondo COVID-19'!EW17</f>
        <v>0</v>
      </c>
      <c r="EX17" s="84">
        <f>+'[3]Fondo COVID-19'!EX17</f>
        <v>0</v>
      </c>
      <c r="EY17" s="84">
        <f>+'[3]Fondo COVID-19'!EY17</f>
        <v>0</v>
      </c>
      <c r="EZ17" s="84">
        <f>+'[3]Fondo COVID-19'!EZ17</f>
        <v>0</v>
      </c>
      <c r="FA17" s="84">
        <f>+'[3]Fondo COVID-19'!FA17</f>
        <v>0</v>
      </c>
      <c r="FB17" s="84">
        <f>+'[3]Fondo COVID-19'!FB17</f>
        <v>0</v>
      </c>
      <c r="FC17" s="84">
        <f>+'[3]Fondo COVID-19'!FC17</f>
        <v>0</v>
      </c>
      <c r="FD17" s="84">
        <f>+'[3]Fondo COVID-19'!FD17</f>
        <v>0</v>
      </c>
      <c r="FE17" s="84">
        <f>+'[3]Fondo COVID-19'!FE17</f>
        <v>0</v>
      </c>
      <c r="FF17" s="84">
        <f>+'[3]Fondo COVID-19'!FF17</f>
        <v>0</v>
      </c>
      <c r="FG17" s="84">
        <f>+'[3]Fondo COVID-19'!FG17</f>
        <v>0</v>
      </c>
      <c r="FH17" s="84">
        <f>+'[3]Fondo COVID-19'!FH17</f>
        <v>0</v>
      </c>
      <c r="FI17" s="84">
        <f>+'[3]Fondo COVID-19'!FI17</f>
        <v>0</v>
      </c>
      <c r="FJ17" s="84">
        <f>+'[3]Fondo COVID-19'!FJ17</f>
        <v>0</v>
      </c>
      <c r="FK17" s="84">
        <f>+'[3]Fondo COVID-19'!FK17</f>
        <v>0</v>
      </c>
      <c r="FL17" s="84">
        <f>+'[3]Fondo COVID-19'!FL17</f>
        <v>0</v>
      </c>
      <c r="FM17" s="84">
        <f>+'[3]Fondo COVID-19'!FM17</f>
        <v>0</v>
      </c>
      <c r="FN17" s="84">
        <f>+'[3]Fondo COVID-19'!FN17</f>
        <v>0</v>
      </c>
      <c r="FO17" s="84">
        <f>+'[3]Fondo COVID-19'!FO17</f>
        <v>0</v>
      </c>
      <c r="FP17" s="84">
        <f>+'[3]Fondo COVID-19'!FP17</f>
        <v>0</v>
      </c>
      <c r="FQ17" s="84">
        <f>+'[3]Fondo COVID-19'!FQ17</f>
        <v>0</v>
      </c>
      <c r="FR17" s="84">
        <f>+'[3]Fondo COVID-19'!FR17</f>
        <v>0</v>
      </c>
      <c r="FS17" s="84">
        <f>+'[3]Fondo COVID-19'!FS17</f>
        <v>0</v>
      </c>
      <c r="FT17" s="84">
        <f>+'[3]Fondo COVID-19'!FT17</f>
        <v>0</v>
      </c>
      <c r="FU17" s="84">
        <f>+'[3]Fondo COVID-19'!FU17</f>
        <v>0</v>
      </c>
      <c r="FV17" s="84">
        <f>+'[3]Fondo COVID-19'!FV17</f>
        <v>0</v>
      </c>
      <c r="FW17" s="84">
        <f>+'[3]Fondo COVID-19'!FW17</f>
        <v>0</v>
      </c>
      <c r="FX17" s="84">
        <f>+'[3]Fondo COVID-19'!FX17</f>
        <v>0</v>
      </c>
      <c r="FY17" s="84">
        <f>+'[3]Fondo COVID-19'!FY17</f>
        <v>0</v>
      </c>
      <c r="FZ17" s="84">
        <f>+'[3]Fondo COVID-19'!FZ17</f>
        <v>0</v>
      </c>
      <c r="GA17" s="84">
        <f>+'[3]Fondo COVID-19'!GA17</f>
        <v>0</v>
      </c>
      <c r="GB17" s="84">
        <f>+'[3]Fondo COVID-19'!GB17</f>
        <v>0</v>
      </c>
      <c r="GC17" s="84">
        <f>+'[3]Fondo COVID-19'!GC17</f>
        <v>0</v>
      </c>
      <c r="GD17" s="84">
        <f>+'[3]Fondo COVID-19'!GD17</f>
        <v>0</v>
      </c>
      <c r="GE17" s="84">
        <f>+'[3]Fondo COVID-19'!GE17</f>
        <v>0</v>
      </c>
      <c r="GF17" s="84">
        <f>+'[3]Fondo COVID-19'!GF17</f>
        <v>0</v>
      </c>
      <c r="GG17" s="84">
        <f>+'[3]Fondo COVID-19'!GG17</f>
        <v>0</v>
      </c>
      <c r="GH17" s="84">
        <f>+'[3]Fondo COVID-19'!GH17</f>
        <v>0</v>
      </c>
      <c r="GI17" s="84">
        <f>+'[3]Fondo COVID-19'!GI17</f>
        <v>0</v>
      </c>
      <c r="GJ17" s="84">
        <f>+'[3]Fondo COVID-19'!GJ17</f>
        <v>0</v>
      </c>
      <c r="GK17" s="84">
        <f>+'[3]Fondo COVID-19'!GK17</f>
        <v>0</v>
      </c>
      <c r="GL17" s="84">
        <f>+'[3]Fondo COVID-19'!GL17</f>
        <v>0</v>
      </c>
      <c r="GM17" s="84">
        <f>+'[3]Fondo COVID-19'!GM17</f>
        <v>0</v>
      </c>
      <c r="GN17" s="84">
        <f>+'[3]Fondo COVID-19'!GN17</f>
        <v>0</v>
      </c>
      <c r="GO17" s="84">
        <f>+'[3]Fondo COVID-19'!GO17</f>
        <v>0</v>
      </c>
      <c r="GP17" s="84">
        <f>+'[3]Fondo COVID-19'!GP17</f>
        <v>0</v>
      </c>
      <c r="GQ17" s="84">
        <f>+'[3]Fondo COVID-19'!GQ17</f>
        <v>0</v>
      </c>
      <c r="GR17" s="84">
        <f>+'[3]Fondo COVID-19'!GR17</f>
        <v>0</v>
      </c>
      <c r="GS17" s="84">
        <f>+'[3]Fondo COVID-19'!GS17</f>
        <v>0</v>
      </c>
      <c r="GT17" s="84">
        <f>+'[3]Fondo COVID-19'!GT17</f>
        <v>0</v>
      </c>
      <c r="GU17" s="84">
        <f>+'[3]Fondo COVID-19'!GU17</f>
        <v>0</v>
      </c>
      <c r="GV17" s="84">
        <f>+'[3]Fondo COVID-19'!GV17</f>
        <v>0</v>
      </c>
      <c r="GW17" s="84">
        <f>+'[3]Fondo COVID-19'!GW17</f>
        <v>0</v>
      </c>
      <c r="GX17" s="84">
        <f>+'[3]Fondo COVID-19'!GX17</f>
        <v>0</v>
      </c>
      <c r="GY17" s="84">
        <f>+'[3]Fondo COVID-19'!GY17</f>
        <v>0</v>
      </c>
      <c r="GZ17" s="84">
        <f>+'[3]Fondo COVID-19'!GZ17</f>
        <v>0</v>
      </c>
      <c r="HA17" s="84">
        <f>+'[3]Fondo COVID-19'!HA17</f>
        <v>0</v>
      </c>
      <c r="HB17" s="84">
        <f>+'[3]Fondo COVID-19'!HB17</f>
        <v>0</v>
      </c>
      <c r="HC17" s="84">
        <f>+'[3]Fondo COVID-19'!HC17</f>
        <v>0</v>
      </c>
      <c r="HD17" s="84">
        <f>+'[3]Fondo COVID-19'!HD17</f>
        <v>0</v>
      </c>
      <c r="HE17" s="84">
        <f>+'[3]Fondo COVID-19'!HE17</f>
        <v>0</v>
      </c>
      <c r="HF17" s="84">
        <f>+'[3]Fondo COVID-19'!HF17</f>
        <v>0</v>
      </c>
      <c r="HG17" s="84">
        <f>+'[3]Fondo COVID-19'!HG17</f>
        <v>0</v>
      </c>
      <c r="HH17" s="84">
        <f>+'[3]Fondo COVID-19'!HH17</f>
        <v>0</v>
      </c>
      <c r="HI17" s="84">
        <f>+'[3]Fondo COVID-19'!HI17</f>
        <v>0</v>
      </c>
      <c r="HJ17" s="84">
        <f>+'[3]Fondo COVID-19'!HJ17</f>
        <v>0</v>
      </c>
      <c r="HK17" s="84">
        <f>+'[3]Fondo COVID-19'!HK17</f>
        <v>0</v>
      </c>
      <c r="HL17" s="84">
        <f>+'[3]Fondo COVID-19'!HL17</f>
        <v>0</v>
      </c>
      <c r="HM17" s="84">
        <f>+'[3]Fondo COVID-19'!HM17</f>
        <v>0</v>
      </c>
      <c r="HN17" s="84">
        <f>+'[3]Fondo COVID-19'!HN17</f>
        <v>0</v>
      </c>
      <c r="HO17" s="84">
        <f>+'[3]Fondo COVID-19'!HO17</f>
        <v>0</v>
      </c>
      <c r="HP17" s="84">
        <f>+'[3]Fondo COVID-19'!HP17</f>
        <v>0</v>
      </c>
      <c r="HQ17" s="84">
        <f>+'[3]Fondo COVID-19'!HQ17</f>
        <v>0</v>
      </c>
      <c r="HR17" s="84">
        <f>+'[3]Fondo COVID-19'!HR17</f>
        <v>0</v>
      </c>
      <c r="HS17" s="84">
        <f>+'[3]Fondo COVID-19'!HS17</f>
        <v>0</v>
      </c>
      <c r="HT17" s="84">
        <f>+'[3]Fondo COVID-19'!HT17</f>
        <v>0</v>
      </c>
      <c r="HU17" s="84">
        <f>+'[3]Fondo COVID-19'!HU17</f>
        <v>0</v>
      </c>
      <c r="HV17" s="84">
        <f>+'[3]Fondo COVID-19'!HV17</f>
        <v>0</v>
      </c>
      <c r="HW17" s="84">
        <f>+'[3]Fondo COVID-19'!HW17</f>
        <v>0</v>
      </c>
      <c r="HX17" s="84">
        <f>+'[3]Fondo COVID-19'!HX17</f>
        <v>0</v>
      </c>
      <c r="HY17" s="84">
        <f>+'[3]Fondo COVID-19'!HY17</f>
        <v>0</v>
      </c>
      <c r="HZ17" s="84">
        <f>+'[3]Fondo COVID-19'!HZ17</f>
        <v>0</v>
      </c>
      <c r="IA17" s="84">
        <f>+'[3]Fondo COVID-19'!IA17</f>
        <v>0</v>
      </c>
      <c r="IB17" s="84">
        <f>+'[3]Fondo COVID-19'!IB17</f>
        <v>0</v>
      </c>
      <c r="IC17" s="84">
        <f>+'[3]Fondo COVID-19'!IC17</f>
        <v>0</v>
      </c>
      <c r="ID17" s="84">
        <f>+'[3]Fondo COVID-19'!ID17</f>
        <v>0</v>
      </c>
      <c r="IE17" s="84">
        <f>+'[3]Fondo COVID-19'!IE17</f>
        <v>0</v>
      </c>
      <c r="IF17" s="84">
        <f>+'[3]Fondo COVID-19'!IF17</f>
        <v>0</v>
      </c>
      <c r="IG17" s="84">
        <f>+'[3]Fondo COVID-19'!IG17</f>
        <v>0</v>
      </c>
      <c r="IH17" s="84">
        <f>+'[3]Fondo COVID-19'!IH17</f>
        <v>0</v>
      </c>
      <c r="II17" s="84">
        <f>+'[3]Fondo COVID-19'!II17</f>
        <v>0</v>
      </c>
      <c r="IJ17" s="84">
        <f>+'[3]Fondo COVID-19'!IJ17</f>
        <v>0</v>
      </c>
      <c r="IK17" s="84">
        <f>+'[3]Fondo COVID-19'!IK17</f>
        <v>0</v>
      </c>
      <c r="IL17" s="84">
        <f>+'[3]Fondo COVID-19'!IL17</f>
        <v>0</v>
      </c>
      <c r="IM17" s="84">
        <f>+'[3]Fondo COVID-19'!IM17</f>
        <v>0</v>
      </c>
      <c r="IN17" s="84">
        <f>+'[3]Fondo COVID-19'!IN17</f>
        <v>0</v>
      </c>
      <c r="IO17" s="84">
        <f>+'[3]Fondo COVID-19'!IO17</f>
        <v>0</v>
      </c>
      <c r="IP17" s="84">
        <f>+'[3]Fondo COVID-19'!IP17</f>
        <v>0</v>
      </c>
      <c r="IQ17" s="84">
        <f>+'[3]Fondo COVID-19'!IQ17</f>
        <v>0</v>
      </c>
      <c r="IR17" s="84">
        <f>+'[3]Fondo COVID-19'!IR17</f>
        <v>0</v>
      </c>
      <c r="IS17" s="84">
        <f>+'[3]Fondo COVID-19'!IS17</f>
        <v>0</v>
      </c>
      <c r="IT17" s="84">
        <f>+'[3]Fondo COVID-19'!IT17</f>
        <v>0</v>
      </c>
      <c r="IU17" s="84">
        <f>+'[3]Fondo COVID-19'!IU17</f>
        <v>0</v>
      </c>
      <c r="IV17" s="84">
        <f>+'[3]Fondo COVID-19'!IV17</f>
        <v>0</v>
      </c>
      <c r="IW17" s="84">
        <f>+'[3]Fondo COVID-19'!IW17</f>
        <v>0</v>
      </c>
      <c r="IX17" s="84">
        <f>+'[3]Fondo COVID-19'!IX17</f>
        <v>0</v>
      </c>
      <c r="IY17" s="84">
        <f>+'[3]Fondo COVID-19'!IY17</f>
        <v>0</v>
      </c>
      <c r="IZ17" s="84">
        <f>+'[3]Fondo COVID-19'!IZ17</f>
        <v>0</v>
      </c>
      <c r="JA17" s="84">
        <f>+'[3]Fondo COVID-19'!JA17</f>
        <v>0</v>
      </c>
      <c r="JB17" s="84">
        <f>+'[3]Fondo COVID-19'!JB17</f>
        <v>0</v>
      </c>
      <c r="JC17" s="84">
        <f>+'[3]Fondo COVID-19'!JC17</f>
        <v>0</v>
      </c>
      <c r="JD17" s="84">
        <f>+'[3]Fondo COVID-19'!JD17</f>
        <v>0</v>
      </c>
      <c r="JE17" s="84">
        <f>+'[3]Fondo COVID-19'!JE17</f>
        <v>0</v>
      </c>
      <c r="JF17" s="84">
        <f>+'[3]Fondo COVID-19'!JF17</f>
        <v>0</v>
      </c>
      <c r="JG17" s="84">
        <f>+'[3]Fondo COVID-19'!JG17</f>
        <v>0</v>
      </c>
      <c r="JH17" s="84">
        <f>+'[3]Fondo COVID-19'!JH17</f>
        <v>0</v>
      </c>
      <c r="JI17" s="84">
        <f>+'[3]Fondo COVID-19'!JI17</f>
        <v>0</v>
      </c>
      <c r="JJ17" s="84">
        <f>+'[3]Fondo COVID-19'!JJ17</f>
        <v>0</v>
      </c>
      <c r="JK17" s="84">
        <f>+'[3]Fondo COVID-19'!JK17</f>
        <v>0</v>
      </c>
      <c r="JL17" s="84">
        <f>+'[3]Fondo COVID-19'!JL17</f>
        <v>0</v>
      </c>
      <c r="JM17" s="84">
        <f>+'[3]Fondo COVID-19'!JM17</f>
        <v>0</v>
      </c>
      <c r="JN17" s="84">
        <f>+'[3]Fondo COVID-19'!JN17</f>
        <v>0</v>
      </c>
      <c r="JO17" s="84">
        <f>+'[3]Fondo COVID-19'!JO17</f>
        <v>0</v>
      </c>
      <c r="JP17" s="84">
        <f>+'[3]Fondo COVID-19'!JP17</f>
        <v>0</v>
      </c>
      <c r="JQ17" s="84">
        <f>+'[3]Fondo COVID-19'!JQ17</f>
        <v>0</v>
      </c>
      <c r="JR17" s="84">
        <f>+'[3]Fondo COVID-19'!JR17</f>
        <v>0</v>
      </c>
      <c r="JS17" s="84">
        <f>+'[3]Fondo COVID-19'!JS17</f>
        <v>0</v>
      </c>
      <c r="JT17" s="84">
        <f>+'[3]Fondo COVID-19'!JT17</f>
        <v>0</v>
      </c>
      <c r="JU17" s="84">
        <f>+'[3]Fondo COVID-19'!JU17</f>
        <v>0</v>
      </c>
      <c r="JV17" s="84">
        <f>+'[3]Fondo COVID-19'!JV17</f>
        <v>0</v>
      </c>
      <c r="JW17" s="84">
        <f>+'[3]Fondo COVID-19'!JW17</f>
        <v>0</v>
      </c>
      <c r="JX17" s="84">
        <f>+'[3]Fondo COVID-19'!JX17</f>
        <v>0</v>
      </c>
      <c r="JY17" s="84">
        <f>+'[3]Fondo COVID-19'!JY17</f>
        <v>0</v>
      </c>
      <c r="JZ17" s="84">
        <f>+'[3]Fondo COVID-19'!JZ17</f>
        <v>0</v>
      </c>
      <c r="KA17" s="84">
        <f>+'[3]Fondo COVID-19'!KA17</f>
        <v>0</v>
      </c>
      <c r="KB17" s="84">
        <f>+'[3]Fondo COVID-19'!KB17</f>
        <v>0</v>
      </c>
      <c r="KC17" s="84">
        <f>+'[3]Fondo COVID-19'!KC17</f>
        <v>0</v>
      </c>
      <c r="KD17" s="84">
        <f>+'[3]Fondo COVID-19'!KD17</f>
        <v>0</v>
      </c>
      <c r="KE17" s="84">
        <f>+'[3]Fondo COVID-19'!KE17</f>
        <v>0</v>
      </c>
      <c r="KF17" s="84">
        <f>+'[3]Fondo COVID-19'!KF17</f>
        <v>0</v>
      </c>
      <c r="KG17" s="84">
        <f>+'[3]Fondo COVID-19'!KG17</f>
        <v>0</v>
      </c>
      <c r="KH17" s="84">
        <f>+'[3]Fondo COVID-19'!KH17</f>
        <v>0</v>
      </c>
      <c r="KI17" s="84">
        <f>+'[3]Fondo COVID-19'!KI17</f>
        <v>0</v>
      </c>
      <c r="KJ17" s="84">
        <f>+'[3]Fondo COVID-19'!KJ17</f>
        <v>0</v>
      </c>
      <c r="KK17" s="84">
        <f>+'[3]Fondo COVID-19'!KK17</f>
        <v>0</v>
      </c>
      <c r="KL17" s="84">
        <f>+'[3]Fondo COVID-19'!KL17</f>
        <v>0</v>
      </c>
      <c r="KM17" s="84">
        <f>+'[3]Fondo COVID-19'!KM17</f>
        <v>0</v>
      </c>
      <c r="KN17" s="84">
        <f>+'[3]Fondo COVID-19'!KN17</f>
        <v>0</v>
      </c>
      <c r="KO17" s="84">
        <f>+'[3]Fondo COVID-19'!KO17</f>
        <v>0</v>
      </c>
    </row>
    <row r="18" spans="1:301" x14ac:dyDescent="0.25">
      <c r="A18" s="83" t="s">
        <v>230</v>
      </c>
      <c r="B18" s="84">
        <f>+'[3]Fondo COVID-19'!B18</f>
        <v>0</v>
      </c>
      <c r="C18" s="84">
        <f>+'[3]Fondo COVID-19'!C18</f>
        <v>0</v>
      </c>
      <c r="D18" s="84">
        <f>+'[3]Fondo COVID-19'!D18</f>
        <v>0</v>
      </c>
      <c r="E18" s="84">
        <f>+'[3]Fondo COVID-19'!E18</f>
        <v>0</v>
      </c>
      <c r="F18" s="84">
        <f>+'[3]Fondo COVID-19'!F18</f>
        <v>0</v>
      </c>
      <c r="G18" s="84">
        <f>+'[3]Fondo COVID-19'!G18</f>
        <v>0</v>
      </c>
      <c r="H18" s="84">
        <f>+'[3]Fondo COVID-19'!H18</f>
        <v>0</v>
      </c>
      <c r="I18" s="84">
        <f>+'[3]Fondo COVID-19'!I18</f>
        <v>0</v>
      </c>
      <c r="J18" s="84">
        <f>+'[3]Fondo COVID-19'!J18</f>
        <v>0</v>
      </c>
      <c r="K18" s="84">
        <f>+'[3]Fondo COVID-19'!K18</f>
        <v>0</v>
      </c>
      <c r="L18" s="84">
        <f>+'[3]Fondo COVID-19'!L18</f>
        <v>0</v>
      </c>
      <c r="M18" s="84">
        <f>+'[3]Fondo COVID-19'!M18</f>
        <v>0</v>
      </c>
      <c r="N18" s="84">
        <f>+'[3]Fondo COVID-19'!N18</f>
        <v>0</v>
      </c>
      <c r="O18" s="84">
        <f>+'[3]Fondo COVID-19'!O18</f>
        <v>0</v>
      </c>
      <c r="P18" s="84">
        <f>+'[3]Fondo COVID-19'!P18</f>
        <v>0</v>
      </c>
      <c r="Q18" s="84">
        <f>+'[3]Fondo COVID-19'!Q18</f>
        <v>0</v>
      </c>
      <c r="R18" s="84">
        <f>+'[3]Fondo COVID-19'!R18</f>
        <v>0</v>
      </c>
      <c r="S18" s="84">
        <f>+'[3]Fondo COVID-19'!S18</f>
        <v>0</v>
      </c>
      <c r="T18" s="84">
        <f>+'[3]Fondo COVID-19'!T18</f>
        <v>0</v>
      </c>
      <c r="U18" s="84">
        <f>+'[3]Fondo COVID-19'!U18</f>
        <v>0</v>
      </c>
      <c r="V18" s="84">
        <f>+'[3]Fondo COVID-19'!V18</f>
        <v>0</v>
      </c>
      <c r="W18" s="84">
        <f>+'[3]Fondo COVID-19'!W18</f>
        <v>0</v>
      </c>
      <c r="X18" s="84">
        <f>+'[3]Fondo COVID-19'!X18</f>
        <v>0</v>
      </c>
      <c r="Y18" s="84">
        <f>+'[3]Fondo COVID-19'!Y18</f>
        <v>0</v>
      </c>
      <c r="Z18" s="84">
        <f>+'[3]Fondo COVID-19'!Z18</f>
        <v>0</v>
      </c>
      <c r="AA18" s="84">
        <f>+'[3]Fondo COVID-19'!AA18</f>
        <v>0</v>
      </c>
      <c r="AB18" s="84">
        <f>+'[3]Fondo COVID-19'!AB18</f>
        <v>0</v>
      </c>
      <c r="AC18" s="84">
        <f>+'[3]Fondo COVID-19'!AC18</f>
        <v>0</v>
      </c>
      <c r="AD18" s="84">
        <f>+'[3]Fondo COVID-19'!AD18</f>
        <v>0</v>
      </c>
      <c r="AE18" s="84">
        <f>+'[3]Fondo COVID-19'!AE18</f>
        <v>0</v>
      </c>
      <c r="AF18" s="84">
        <f>+'[3]Fondo COVID-19'!AF18</f>
        <v>0</v>
      </c>
      <c r="AG18" s="84">
        <f>+'[3]Fondo COVID-19'!AG18</f>
        <v>0</v>
      </c>
      <c r="AH18" s="84">
        <f>+'[3]Fondo COVID-19'!AH18</f>
        <v>0</v>
      </c>
      <c r="AI18" s="84">
        <f>+'[3]Fondo COVID-19'!AI18</f>
        <v>0</v>
      </c>
      <c r="AJ18" s="84">
        <f>+'[3]Fondo COVID-19'!AJ18</f>
        <v>0</v>
      </c>
      <c r="AK18" s="84">
        <f>+'[3]Fondo COVID-19'!AK18</f>
        <v>0</v>
      </c>
      <c r="AL18" s="84">
        <f>+'[3]Fondo COVID-19'!AL18</f>
        <v>0</v>
      </c>
      <c r="AM18" s="84">
        <f>+'[3]Fondo COVID-19'!AM18</f>
        <v>0</v>
      </c>
      <c r="AN18" s="84">
        <f>+'[3]Fondo COVID-19'!AN18</f>
        <v>0</v>
      </c>
      <c r="AO18" s="84">
        <f>+'[3]Fondo COVID-19'!AO18</f>
        <v>0</v>
      </c>
      <c r="AP18" s="84">
        <f>+'[3]Fondo COVID-19'!AP18</f>
        <v>0</v>
      </c>
      <c r="AQ18" s="84">
        <f>+'[3]Fondo COVID-19'!AQ18</f>
        <v>0</v>
      </c>
      <c r="AR18" s="84">
        <f>+'[3]Fondo COVID-19'!AR18</f>
        <v>0</v>
      </c>
      <c r="AS18" s="84">
        <f>+'[3]Fondo COVID-19'!AS18</f>
        <v>0</v>
      </c>
      <c r="AT18" s="84">
        <f>+'[3]Fondo COVID-19'!AT18</f>
        <v>0</v>
      </c>
      <c r="AU18" s="84">
        <f>+'[3]Fondo COVID-19'!AU18</f>
        <v>0</v>
      </c>
      <c r="AV18" s="84">
        <f>+'[3]Fondo COVID-19'!AV18</f>
        <v>0</v>
      </c>
      <c r="AW18" s="84">
        <f>+'[3]Fondo COVID-19'!AW18</f>
        <v>0</v>
      </c>
      <c r="AX18" s="84">
        <f>+'[3]Fondo COVID-19'!AX18</f>
        <v>0</v>
      </c>
      <c r="AY18" s="84">
        <f>+'[3]Fondo COVID-19'!AY18</f>
        <v>0</v>
      </c>
      <c r="AZ18" s="84">
        <f>+'[3]Fondo COVID-19'!AZ18</f>
        <v>0</v>
      </c>
      <c r="BA18" s="84">
        <f>+'[3]Fondo COVID-19'!BA18</f>
        <v>0</v>
      </c>
      <c r="BB18" s="84">
        <f>+'[3]Fondo COVID-19'!BB18</f>
        <v>0</v>
      </c>
      <c r="BC18" s="84">
        <f>+'[3]Fondo COVID-19'!BC18</f>
        <v>0</v>
      </c>
      <c r="BD18" s="84">
        <f>+'[3]Fondo COVID-19'!BD18</f>
        <v>0</v>
      </c>
      <c r="BE18" s="84">
        <f>+'[3]Fondo COVID-19'!BE18</f>
        <v>0</v>
      </c>
      <c r="BF18" s="84">
        <f>+'[3]Fondo COVID-19'!BF18</f>
        <v>0</v>
      </c>
      <c r="BG18" s="84">
        <f>+'[3]Fondo COVID-19'!BG18</f>
        <v>0</v>
      </c>
      <c r="BH18" s="84">
        <f>+'[3]Fondo COVID-19'!BH18</f>
        <v>0</v>
      </c>
      <c r="BI18" s="84">
        <f>+'[3]Fondo COVID-19'!BI18</f>
        <v>0</v>
      </c>
      <c r="BJ18" s="84">
        <f>+'[3]Fondo COVID-19'!BJ18</f>
        <v>0</v>
      </c>
      <c r="BK18" s="84">
        <f>+'[3]Fondo COVID-19'!BK18</f>
        <v>0</v>
      </c>
      <c r="BL18" s="84">
        <f>+'[3]Fondo COVID-19'!BL18</f>
        <v>0</v>
      </c>
      <c r="BM18" s="84">
        <f>+'[3]Fondo COVID-19'!BM18</f>
        <v>0</v>
      </c>
      <c r="BN18" s="84">
        <f>+'[3]Fondo COVID-19'!BN18</f>
        <v>0</v>
      </c>
      <c r="BO18" s="84">
        <f>+'[3]Fondo COVID-19'!BO18</f>
        <v>0</v>
      </c>
      <c r="BP18" s="84">
        <f>+'[3]Fondo COVID-19'!BP18</f>
        <v>0</v>
      </c>
      <c r="BQ18" s="84">
        <f>+'[3]Fondo COVID-19'!BQ18</f>
        <v>0</v>
      </c>
      <c r="BR18" s="84">
        <f>+'[3]Fondo COVID-19'!BR18</f>
        <v>0</v>
      </c>
      <c r="BS18" s="84">
        <f>+'[3]Fondo COVID-19'!BS18</f>
        <v>0</v>
      </c>
      <c r="BT18" s="84">
        <f>+'[3]Fondo COVID-19'!BT18</f>
        <v>0</v>
      </c>
      <c r="BU18" s="84">
        <f>+'[3]Fondo COVID-19'!BU18</f>
        <v>0</v>
      </c>
      <c r="BV18" s="84">
        <f>+'[3]Fondo COVID-19'!BV18</f>
        <v>0</v>
      </c>
      <c r="BW18" s="84">
        <f>+'[3]Fondo COVID-19'!BW18</f>
        <v>0</v>
      </c>
      <c r="BX18" s="84">
        <f>+'[3]Fondo COVID-19'!BX18</f>
        <v>0</v>
      </c>
      <c r="BY18" s="84">
        <f>+'[3]Fondo COVID-19'!BY18</f>
        <v>0</v>
      </c>
      <c r="BZ18" s="84">
        <f>+'[3]Fondo COVID-19'!BZ18</f>
        <v>0</v>
      </c>
      <c r="CA18" s="84">
        <f>+'[3]Fondo COVID-19'!CA18</f>
        <v>0</v>
      </c>
      <c r="CB18" s="84">
        <f>+'[3]Fondo COVID-19'!CB18</f>
        <v>0</v>
      </c>
      <c r="CC18" s="84">
        <f>+'[3]Fondo COVID-19'!CC18</f>
        <v>0</v>
      </c>
      <c r="CD18" s="84">
        <f>+'[3]Fondo COVID-19'!CD18</f>
        <v>0</v>
      </c>
      <c r="CE18" s="84">
        <f>+'[3]Fondo COVID-19'!CE18</f>
        <v>0</v>
      </c>
      <c r="CF18" s="84">
        <f>+'[3]Fondo COVID-19'!CF18</f>
        <v>0</v>
      </c>
      <c r="CG18" s="84">
        <f>+'[3]Fondo COVID-19'!CG18</f>
        <v>0</v>
      </c>
      <c r="CH18" s="84">
        <f>+'[3]Fondo COVID-19'!CH18</f>
        <v>0</v>
      </c>
      <c r="CI18" s="84">
        <f>+'[3]Fondo COVID-19'!CI18</f>
        <v>0</v>
      </c>
      <c r="CJ18" s="84">
        <f>+'[3]Fondo COVID-19'!CJ18</f>
        <v>0</v>
      </c>
      <c r="CK18" s="84">
        <f>+'[3]Fondo COVID-19'!CK18</f>
        <v>0</v>
      </c>
      <c r="CL18" s="84">
        <f>+'[3]Fondo COVID-19'!CL18</f>
        <v>0</v>
      </c>
      <c r="CM18" s="84">
        <f>+'[3]Fondo COVID-19'!CM18</f>
        <v>0</v>
      </c>
      <c r="CN18" s="84">
        <f>+'[3]Fondo COVID-19'!CN18</f>
        <v>0</v>
      </c>
      <c r="CO18" s="84">
        <f>+'[3]Fondo COVID-19'!CO18</f>
        <v>0</v>
      </c>
      <c r="CP18" s="84">
        <f>+'[3]Fondo COVID-19'!CP18</f>
        <v>0</v>
      </c>
      <c r="CQ18" s="84">
        <f>+'[3]Fondo COVID-19'!CQ18</f>
        <v>0</v>
      </c>
      <c r="CR18" s="84">
        <f>+'[3]Fondo COVID-19'!CR18</f>
        <v>0</v>
      </c>
      <c r="CS18" s="84">
        <f>+'[3]Fondo COVID-19'!CS18</f>
        <v>0</v>
      </c>
      <c r="CT18" s="84">
        <f>+'[3]Fondo COVID-19'!CT18</f>
        <v>0</v>
      </c>
      <c r="CU18" s="84">
        <f>+'[3]Fondo COVID-19'!CU18</f>
        <v>0</v>
      </c>
      <c r="CV18" s="84">
        <f>+'[3]Fondo COVID-19'!CV18</f>
        <v>0</v>
      </c>
      <c r="CW18" s="84">
        <f>+'[3]Fondo COVID-19'!CW18</f>
        <v>0</v>
      </c>
      <c r="CX18" s="84">
        <f>+'[3]Fondo COVID-19'!CX18</f>
        <v>0</v>
      </c>
      <c r="CY18" s="84">
        <f>+'[3]Fondo COVID-19'!CY18</f>
        <v>0</v>
      </c>
      <c r="CZ18" s="84">
        <f>+'[3]Fondo COVID-19'!CZ18</f>
        <v>0</v>
      </c>
      <c r="DA18" s="84">
        <f>+'[3]Fondo COVID-19'!DA18</f>
        <v>0</v>
      </c>
      <c r="DB18" s="84">
        <f>+'[3]Fondo COVID-19'!DB18</f>
        <v>0</v>
      </c>
      <c r="DC18" s="84">
        <f>+'[3]Fondo COVID-19'!DC18</f>
        <v>0</v>
      </c>
      <c r="DD18" s="84">
        <f>+'[3]Fondo COVID-19'!DD18</f>
        <v>0</v>
      </c>
      <c r="DE18" s="84">
        <f>+'[3]Fondo COVID-19'!DE18</f>
        <v>0</v>
      </c>
      <c r="DF18" s="84">
        <f>+'[3]Fondo COVID-19'!DF18</f>
        <v>0</v>
      </c>
      <c r="DG18" s="84">
        <f>+'[3]Fondo COVID-19'!DG18</f>
        <v>0</v>
      </c>
      <c r="DH18" s="84">
        <f>+'[3]Fondo COVID-19'!DH18</f>
        <v>0</v>
      </c>
      <c r="DI18" s="84">
        <f>+'[3]Fondo COVID-19'!DI18</f>
        <v>0</v>
      </c>
      <c r="DJ18" s="84">
        <f>+'[3]Fondo COVID-19'!DJ18</f>
        <v>0</v>
      </c>
      <c r="DK18" s="84">
        <f>+'[3]Fondo COVID-19'!DK18</f>
        <v>0</v>
      </c>
      <c r="DL18" s="84">
        <f>+'[3]Fondo COVID-19'!DL18</f>
        <v>0</v>
      </c>
      <c r="DM18" s="84">
        <f>+'[3]Fondo COVID-19'!DM18</f>
        <v>0</v>
      </c>
      <c r="DN18" s="84">
        <f>+'[3]Fondo COVID-19'!DN18</f>
        <v>0</v>
      </c>
      <c r="DO18" s="84">
        <f>+'[3]Fondo COVID-19'!DO18</f>
        <v>0</v>
      </c>
      <c r="DP18" s="84">
        <f>+'[3]Fondo COVID-19'!DP18</f>
        <v>0</v>
      </c>
      <c r="DQ18" s="84">
        <f>+'[3]Fondo COVID-19'!DQ18</f>
        <v>0</v>
      </c>
      <c r="DR18" s="84">
        <f>+'[3]Fondo COVID-19'!DR18</f>
        <v>0</v>
      </c>
      <c r="DS18" s="84">
        <f>+'[3]Fondo COVID-19'!DS18</f>
        <v>0</v>
      </c>
      <c r="DT18" s="84">
        <f>+'[3]Fondo COVID-19'!DT18</f>
        <v>0</v>
      </c>
      <c r="DU18" s="84">
        <f>+'[3]Fondo COVID-19'!DU18</f>
        <v>0</v>
      </c>
      <c r="DV18" s="84">
        <f>+'[3]Fondo COVID-19'!DV18</f>
        <v>0</v>
      </c>
      <c r="DW18" s="84">
        <f>+'[3]Fondo COVID-19'!DW18</f>
        <v>0</v>
      </c>
      <c r="DX18" s="84">
        <f>+'[3]Fondo COVID-19'!DX18</f>
        <v>0</v>
      </c>
      <c r="DY18" s="84">
        <f>+'[3]Fondo COVID-19'!DY18</f>
        <v>0</v>
      </c>
      <c r="DZ18" s="84">
        <f>+'[3]Fondo COVID-19'!DZ18</f>
        <v>0</v>
      </c>
      <c r="EA18" s="84">
        <f>+'[3]Fondo COVID-19'!EA18</f>
        <v>0</v>
      </c>
      <c r="EB18" s="84">
        <f>+'[3]Fondo COVID-19'!EB18</f>
        <v>0</v>
      </c>
      <c r="EC18" s="84">
        <f>+'[3]Fondo COVID-19'!EC18</f>
        <v>0</v>
      </c>
      <c r="ED18" s="84">
        <f>+'[3]Fondo COVID-19'!ED18</f>
        <v>0</v>
      </c>
      <c r="EE18" s="84">
        <f>+'[3]Fondo COVID-19'!EE18</f>
        <v>0</v>
      </c>
      <c r="EF18" s="84">
        <f>+'[3]Fondo COVID-19'!EF18</f>
        <v>0</v>
      </c>
      <c r="EG18" s="84">
        <f>+'[3]Fondo COVID-19'!EG18</f>
        <v>0</v>
      </c>
      <c r="EH18" s="84">
        <f>+'[3]Fondo COVID-19'!EH18</f>
        <v>0</v>
      </c>
      <c r="EI18" s="84">
        <f>+'[3]Fondo COVID-19'!EI18</f>
        <v>0</v>
      </c>
      <c r="EJ18" s="84">
        <f>+'[3]Fondo COVID-19'!EJ18</f>
        <v>0</v>
      </c>
      <c r="EK18" s="84">
        <f>+'[3]Fondo COVID-19'!EK18</f>
        <v>0</v>
      </c>
      <c r="EL18" s="84">
        <f>+'[3]Fondo COVID-19'!EL18</f>
        <v>0</v>
      </c>
      <c r="EM18" s="84">
        <f>+'[3]Fondo COVID-19'!EM18</f>
        <v>0</v>
      </c>
      <c r="EN18" s="84">
        <f>+'[3]Fondo COVID-19'!EN18</f>
        <v>0</v>
      </c>
      <c r="EO18" s="84">
        <f>+'[3]Fondo COVID-19'!EO18</f>
        <v>0</v>
      </c>
      <c r="EP18" s="84">
        <f>+'[3]Fondo COVID-19'!EP18</f>
        <v>0</v>
      </c>
      <c r="EQ18" s="84">
        <f>+'[3]Fondo COVID-19'!EQ18</f>
        <v>0</v>
      </c>
      <c r="ER18" s="84">
        <f>+'[3]Fondo COVID-19'!ER18</f>
        <v>0</v>
      </c>
      <c r="ES18" s="84">
        <f>+'[3]Fondo COVID-19'!ES18</f>
        <v>0</v>
      </c>
      <c r="ET18" s="84">
        <f>+'[3]Fondo COVID-19'!ET18</f>
        <v>0</v>
      </c>
      <c r="EU18" s="84">
        <f>+'[3]Fondo COVID-19'!EU18</f>
        <v>0</v>
      </c>
      <c r="EV18" s="84">
        <f>+'[3]Fondo COVID-19'!EV18</f>
        <v>0</v>
      </c>
      <c r="EW18" s="84">
        <f>+'[3]Fondo COVID-19'!EW18</f>
        <v>0</v>
      </c>
      <c r="EX18" s="84">
        <f>+'[3]Fondo COVID-19'!EX18</f>
        <v>0</v>
      </c>
      <c r="EY18" s="84">
        <f>+'[3]Fondo COVID-19'!EY18</f>
        <v>0</v>
      </c>
      <c r="EZ18" s="84">
        <f>+'[3]Fondo COVID-19'!EZ18</f>
        <v>0</v>
      </c>
      <c r="FA18" s="84">
        <f>+'[3]Fondo COVID-19'!FA18</f>
        <v>0</v>
      </c>
      <c r="FB18" s="84">
        <f>+'[3]Fondo COVID-19'!FB18</f>
        <v>0</v>
      </c>
      <c r="FC18" s="84">
        <f>+'[3]Fondo COVID-19'!FC18</f>
        <v>0</v>
      </c>
      <c r="FD18" s="84">
        <f>+'[3]Fondo COVID-19'!FD18</f>
        <v>0</v>
      </c>
      <c r="FE18" s="84">
        <f>+'[3]Fondo COVID-19'!FE18</f>
        <v>0</v>
      </c>
      <c r="FF18" s="84">
        <f>+'[3]Fondo COVID-19'!FF18</f>
        <v>0</v>
      </c>
      <c r="FG18" s="84">
        <f>+'[3]Fondo COVID-19'!FG18</f>
        <v>0</v>
      </c>
      <c r="FH18" s="84">
        <f>+'[3]Fondo COVID-19'!FH18</f>
        <v>0</v>
      </c>
      <c r="FI18" s="84">
        <f>+'[3]Fondo COVID-19'!FI18</f>
        <v>0</v>
      </c>
      <c r="FJ18" s="84">
        <f>+'[3]Fondo COVID-19'!FJ18</f>
        <v>0</v>
      </c>
      <c r="FK18" s="84">
        <f>+'[3]Fondo COVID-19'!FK18</f>
        <v>0</v>
      </c>
      <c r="FL18" s="84">
        <f>+'[3]Fondo COVID-19'!FL18</f>
        <v>0</v>
      </c>
      <c r="FM18" s="84">
        <f>+'[3]Fondo COVID-19'!FM18</f>
        <v>0</v>
      </c>
      <c r="FN18" s="84">
        <f>+'[3]Fondo COVID-19'!FN18</f>
        <v>0</v>
      </c>
      <c r="FO18" s="84">
        <f>+'[3]Fondo COVID-19'!FO18</f>
        <v>0</v>
      </c>
      <c r="FP18" s="84">
        <f>+'[3]Fondo COVID-19'!FP18</f>
        <v>0</v>
      </c>
      <c r="FQ18" s="84">
        <f>+'[3]Fondo COVID-19'!FQ18</f>
        <v>0</v>
      </c>
      <c r="FR18" s="84">
        <f>+'[3]Fondo COVID-19'!FR18</f>
        <v>0</v>
      </c>
      <c r="FS18" s="84">
        <f>+'[3]Fondo COVID-19'!FS18</f>
        <v>0</v>
      </c>
      <c r="FT18" s="84">
        <f>+'[3]Fondo COVID-19'!FT18</f>
        <v>0</v>
      </c>
      <c r="FU18" s="84">
        <f>+'[3]Fondo COVID-19'!FU18</f>
        <v>0</v>
      </c>
      <c r="FV18" s="84">
        <f>+'[3]Fondo COVID-19'!FV18</f>
        <v>0</v>
      </c>
      <c r="FW18" s="84">
        <f>+'[3]Fondo COVID-19'!FW18</f>
        <v>0</v>
      </c>
      <c r="FX18" s="84">
        <f>+'[3]Fondo COVID-19'!FX18</f>
        <v>0</v>
      </c>
      <c r="FY18" s="84">
        <f>+'[3]Fondo COVID-19'!FY18</f>
        <v>0</v>
      </c>
      <c r="FZ18" s="84">
        <f>+'[3]Fondo COVID-19'!FZ18</f>
        <v>0</v>
      </c>
      <c r="GA18" s="84">
        <f>+'[3]Fondo COVID-19'!GA18</f>
        <v>0</v>
      </c>
      <c r="GB18" s="84">
        <f>+'[3]Fondo COVID-19'!GB18</f>
        <v>0</v>
      </c>
      <c r="GC18" s="84">
        <f>+'[3]Fondo COVID-19'!GC18</f>
        <v>0</v>
      </c>
      <c r="GD18" s="84">
        <f>+'[3]Fondo COVID-19'!GD18</f>
        <v>0</v>
      </c>
      <c r="GE18" s="84">
        <f>+'[3]Fondo COVID-19'!GE18</f>
        <v>0</v>
      </c>
      <c r="GF18" s="84">
        <f>+'[3]Fondo COVID-19'!GF18</f>
        <v>0</v>
      </c>
      <c r="GG18" s="84">
        <f>+'[3]Fondo COVID-19'!GG18</f>
        <v>0</v>
      </c>
      <c r="GH18" s="84">
        <f>+'[3]Fondo COVID-19'!GH18</f>
        <v>0</v>
      </c>
      <c r="GI18" s="84">
        <f>+'[3]Fondo COVID-19'!GI18</f>
        <v>0</v>
      </c>
      <c r="GJ18" s="84">
        <f>+'[3]Fondo COVID-19'!GJ18</f>
        <v>0</v>
      </c>
      <c r="GK18" s="84">
        <f>+'[3]Fondo COVID-19'!GK18</f>
        <v>0</v>
      </c>
      <c r="GL18" s="84">
        <f>+'[3]Fondo COVID-19'!GL18</f>
        <v>0</v>
      </c>
      <c r="GM18" s="84">
        <f>+'[3]Fondo COVID-19'!GM18</f>
        <v>0</v>
      </c>
      <c r="GN18" s="84">
        <f>+'[3]Fondo COVID-19'!GN18</f>
        <v>0</v>
      </c>
      <c r="GO18" s="84">
        <f>+'[3]Fondo COVID-19'!GO18</f>
        <v>0</v>
      </c>
      <c r="GP18" s="84">
        <f>+'[3]Fondo COVID-19'!GP18</f>
        <v>0</v>
      </c>
      <c r="GQ18" s="84">
        <f>+'[3]Fondo COVID-19'!GQ18</f>
        <v>0</v>
      </c>
      <c r="GR18" s="84">
        <f>+'[3]Fondo COVID-19'!GR18</f>
        <v>0</v>
      </c>
      <c r="GS18" s="84">
        <f>+'[3]Fondo COVID-19'!GS18</f>
        <v>0</v>
      </c>
      <c r="GT18" s="84">
        <f>+'[3]Fondo COVID-19'!GT18</f>
        <v>0</v>
      </c>
      <c r="GU18" s="84">
        <f>+'[3]Fondo COVID-19'!GU18</f>
        <v>0</v>
      </c>
      <c r="GV18" s="84">
        <f>+'[3]Fondo COVID-19'!GV18</f>
        <v>0</v>
      </c>
      <c r="GW18" s="84">
        <f>+'[3]Fondo COVID-19'!GW18</f>
        <v>0</v>
      </c>
      <c r="GX18" s="84">
        <f>+'[3]Fondo COVID-19'!GX18</f>
        <v>0</v>
      </c>
      <c r="GY18" s="84">
        <f>+'[3]Fondo COVID-19'!GY18</f>
        <v>0</v>
      </c>
      <c r="GZ18" s="84">
        <f>+'[3]Fondo COVID-19'!GZ18</f>
        <v>0</v>
      </c>
      <c r="HA18" s="84">
        <f>+'[3]Fondo COVID-19'!HA18</f>
        <v>0</v>
      </c>
      <c r="HB18" s="84">
        <f>+'[3]Fondo COVID-19'!HB18</f>
        <v>0</v>
      </c>
      <c r="HC18" s="84">
        <f>+'[3]Fondo COVID-19'!HC18</f>
        <v>0</v>
      </c>
      <c r="HD18" s="84">
        <f>+'[3]Fondo COVID-19'!HD18</f>
        <v>0</v>
      </c>
      <c r="HE18" s="84">
        <f>+'[3]Fondo COVID-19'!HE18</f>
        <v>0</v>
      </c>
      <c r="HF18" s="84">
        <f>+'[3]Fondo COVID-19'!HF18</f>
        <v>0</v>
      </c>
      <c r="HG18" s="84">
        <f>+'[3]Fondo COVID-19'!HG18</f>
        <v>0</v>
      </c>
      <c r="HH18" s="84">
        <f>+'[3]Fondo COVID-19'!HH18</f>
        <v>0</v>
      </c>
      <c r="HI18" s="84">
        <f>+'[3]Fondo COVID-19'!HI18</f>
        <v>0</v>
      </c>
      <c r="HJ18" s="84">
        <f>+'[3]Fondo COVID-19'!HJ18</f>
        <v>0</v>
      </c>
      <c r="HK18" s="84">
        <f>+'[3]Fondo COVID-19'!HK18</f>
        <v>0</v>
      </c>
      <c r="HL18" s="84">
        <f>+'[3]Fondo COVID-19'!HL18</f>
        <v>0</v>
      </c>
      <c r="HM18" s="84">
        <f>+'[3]Fondo COVID-19'!HM18</f>
        <v>0</v>
      </c>
      <c r="HN18" s="84">
        <f>+'[3]Fondo COVID-19'!HN18</f>
        <v>0</v>
      </c>
      <c r="HO18" s="84">
        <f>+'[3]Fondo COVID-19'!HO18</f>
        <v>0</v>
      </c>
      <c r="HP18" s="84">
        <f>+'[3]Fondo COVID-19'!HP18</f>
        <v>0</v>
      </c>
      <c r="HQ18" s="84">
        <f>+'[3]Fondo COVID-19'!HQ18</f>
        <v>0</v>
      </c>
      <c r="HR18" s="84">
        <f>+'[3]Fondo COVID-19'!HR18</f>
        <v>0</v>
      </c>
      <c r="HS18" s="84">
        <f>+'[3]Fondo COVID-19'!HS18</f>
        <v>0</v>
      </c>
      <c r="HT18" s="84">
        <f>+'[3]Fondo COVID-19'!HT18</f>
        <v>0</v>
      </c>
      <c r="HU18" s="84">
        <f>+'[3]Fondo COVID-19'!HU18</f>
        <v>0</v>
      </c>
      <c r="HV18" s="84">
        <f>+'[3]Fondo COVID-19'!HV18</f>
        <v>0</v>
      </c>
      <c r="HW18" s="84">
        <f>+'[3]Fondo COVID-19'!HW18</f>
        <v>0</v>
      </c>
      <c r="HX18" s="84">
        <f>+'[3]Fondo COVID-19'!HX18</f>
        <v>0</v>
      </c>
      <c r="HY18" s="84">
        <f>+'[3]Fondo COVID-19'!HY18</f>
        <v>0</v>
      </c>
      <c r="HZ18" s="84">
        <f>+'[3]Fondo COVID-19'!HZ18</f>
        <v>0</v>
      </c>
      <c r="IA18" s="84">
        <f>+'[3]Fondo COVID-19'!IA18</f>
        <v>0</v>
      </c>
      <c r="IB18" s="84">
        <f>+'[3]Fondo COVID-19'!IB18</f>
        <v>0</v>
      </c>
      <c r="IC18" s="84">
        <f>+'[3]Fondo COVID-19'!IC18</f>
        <v>0</v>
      </c>
      <c r="ID18" s="84">
        <f>+'[3]Fondo COVID-19'!ID18</f>
        <v>0</v>
      </c>
      <c r="IE18" s="84">
        <f>+'[3]Fondo COVID-19'!IE18</f>
        <v>0</v>
      </c>
      <c r="IF18" s="84">
        <f>+'[3]Fondo COVID-19'!IF18</f>
        <v>0</v>
      </c>
      <c r="IG18" s="84">
        <f>+'[3]Fondo COVID-19'!IG18</f>
        <v>0</v>
      </c>
      <c r="IH18" s="84">
        <f>+'[3]Fondo COVID-19'!IH18</f>
        <v>0</v>
      </c>
      <c r="II18" s="84">
        <f>+'[3]Fondo COVID-19'!II18</f>
        <v>0</v>
      </c>
      <c r="IJ18" s="84">
        <f>+'[3]Fondo COVID-19'!IJ18</f>
        <v>0</v>
      </c>
      <c r="IK18" s="84">
        <f>+'[3]Fondo COVID-19'!IK18</f>
        <v>0</v>
      </c>
      <c r="IL18" s="84">
        <f>+'[3]Fondo COVID-19'!IL18</f>
        <v>0</v>
      </c>
      <c r="IM18" s="84">
        <f>+'[3]Fondo COVID-19'!IM18</f>
        <v>0</v>
      </c>
      <c r="IN18" s="84">
        <f>+'[3]Fondo COVID-19'!IN18</f>
        <v>0</v>
      </c>
      <c r="IO18" s="84">
        <f>+'[3]Fondo COVID-19'!IO18</f>
        <v>0</v>
      </c>
      <c r="IP18" s="84">
        <f>+'[3]Fondo COVID-19'!IP18</f>
        <v>0</v>
      </c>
      <c r="IQ18" s="84">
        <f>+'[3]Fondo COVID-19'!IQ18</f>
        <v>0</v>
      </c>
      <c r="IR18" s="84">
        <f>+'[3]Fondo COVID-19'!IR18</f>
        <v>0</v>
      </c>
      <c r="IS18" s="84">
        <f>+'[3]Fondo COVID-19'!IS18</f>
        <v>0</v>
      </c>
      <c r="IT18" s="84">
        <f>+'[3]Fondo COVID-19'!IT18</f>
        <v>0</v>
      </c>
      <c r="IU18" s="84">
        <f>+'[3]Fondo COVID-19'!IU18</f>
        <v>0</v>
      </c>
      <c r="IV18" s="84">
        <f>+'[3]Fondo COVID-19'!IV18</f>
        <v>0</v>
      </c>
      <c r="IW18" s="84">
        <f>+'[3]Fondo COVID-19'!IW18</f>
        <v>232.58947899999998</v>
      </c>
      <c r="IX18" s="84">
        <f>+'[3]Fondo COVID-19'!IX18</f>
        <v>57.202230649999997</v>
      </c>
      <c r="IY18" s="84">
        <f>+'[3]Fondo COVID-19'!IY18</f>
        <v>943.90710021020004</v>
      </c>
      <c r="IZ18" s="84">
        <f>+'[3]Fondo COVID-19'!IZ18</f>
        <v>365.52671400000003</v>
      </c>
      <c r="JA18" s="84">
        <f>+'[3]Fondo COVID-19'!JA18</f>
        <v>779.53619256599995</v>
      </c>
      <c r="JB18" s="84">
        <f>+'[3]Fondo COVID-19'!JB18</f>
        <v>2556.6528485077001</v>
      </c>
      <c r="JC18" s="84">
        <f>+'[3]Fondo COVID-19'!JC18</f>
        <v>565.58299722879997</v>
      </c>
      <c r="JD18" s="84">
        <f>+'[3]Fondo COVID-19'!JD18</f>
        <v>118.012112</v>
      </c>
      <c r="JE18" s="84">
        <f>+'[3]Fondo COVID-19'!JE18</f>
        <v>118.84543065</v>
      </c>
      <c r="JF18" s="84">
        <f>+'[3]Fondo COVID-19'!JF18</f>
        <v>620.28360499999997</v>
      </c>
      <c r="JG18" s="84">
        <f>+'[3]Fondo COVID-19'!JG18</f>
        <v>303.7282378007327</v>
      </c>
      <c r="JH18" s="84">
        <f>+'[3]Fondo COVID-19'!JH18</f>
        <v>121.751874</v>
      </c>
      <c r="JI18" s="84">
        <f>+'[3]Fondo COVID-19'!JI18</f>
        <v>190.6005945</v>
      </c>
      <c r="JJ18" s="84">
        <f>+'[3]Fondo COVID-19'!JJ18</f>
        <v>33.28798396469324</v>
      </c>
      <c r="JK18" s="84">
        <f>+'[3]Fondo COVID-19'!JK18</f>
        <v>2.6049280000000001</v>
      </c>
      <c r="JL18" s="84">
        <f>+'[3]Fondo COVID-19'!JL18</f>
        <v>373.30112403599998</v>
      </c>
      <c r="JM18" s="84">
        <f>+'[3]Fondo COVID-19'!JM18</f>
        <v>0.94794780000000001</v>
      </c>
      <c r="JN18" s="84">
        <f>+'[3]Fondo COVID-19'!JN18</f>
        <v>540.04454920000001</v>
      </c>
      <c r="JO18" s="84">
        <f>+'[3]Fondo COVID-19'!JO18</f>
        <v>5256.8500620000113</v>
      </c>
      <c r="JP18" s="84">
        <f>+'[3]Fondo COVID-19'!JP18</f>
        <v>8.1975000000000006E-2</v>
      </c>
      <c r="JQ18" s="84">
        <f>+'[3]Fondo COVID-19'!JQ18</f>
        <v>8.1975000000000006E-2</v>
      </c>
      <c r="JR18" s="84">
        <f>+'[3]Fondo COVID-19'!JR18</f>
        <v>29.699784000000001</v>
      </c>
      <c r="JS18" s="84">
        <f>+'[3]Fondo COVID-19'!JS18</f>
        <v>31.211928</v>
      </c>
      <c r="JT18" s="84">
        <f>+'[3]Fondo COVID-19'!JT18</f>
        <v>39.321370999999999</v>
      </c>
      <c r="JU18" s="84">
        <f>+'[3]Fondo COVID-19'!JU18</f>
        <v>30.497160999999998</v>
      </c>
      <c r="JV18" s="84">
        <f>+'[3]Fondo COVID-19'!JV18</f>
        <v>35.473188999999998</v>
      </c>
      <c r="JW18" s="84">
        <f>+'[3]Fondo COVID-19'!JW18</f>
        <v>20.830476000000001</v>
      </c>
      <c r="JX18" s="84">
        <f>+'[3]Fondo COVID-19'!JX18</f>
        <v>5.5363889999999998</v>
      </c>
      <c r="JY18" s="84">
        <f>+'[3]Fondo COVID-19'!JY18</f>
        <v>0.66524300000000003</v>
      </c>
      <c r="JZ18" s="84">
        <f>+'[3]Fondo COVID-19'!JZ18</f>
        <v>4.5814000000000001E-2</v>
      </c>
      <c r="KA18" s="84">
        <f>+'[3]Fondo COVID-19'!KA18</f>
        <v>9.4785999999999995E-2</v>
      </c>
      <c r="KB18" s="84">
        <f>+'[3]Fondo COVID-19'!KB18</f>
        <v>9.4714999999999994E-2</v>
      </c>
      <c r="KC18" s="84">
        <f>+'[3]Fondo COVID-19'!KC18</f>
        <v>4.7458E-2</v>
      </c>
      <c r="KD18" s="84">
        <f>+'[3]Fondo COVID-19'!KD18</f>
        <v>0</v>
      </c>
      <c r="KE18" s="84">
        <f>+'[3]Fondo COVID-19'!KE18</f>
        <v>0</v>
      </c>
      <c r="KF18" s="84">
        <f>+'[3]Fondo COVID-19'!KF18</f>
        <v>0</v>
      </c>
      <c r="KG18" s="84">
        <f>+'[3]Fondo COVID-19'!KG18</f>
        <v>0</v>
      </c>
      <c r="KH18" s="84">
        <f>+'[3]Fondo COVID-19'!KH18</f>
        <v>0</v>
      </c>
      <c r="KI18" s="84">
        <f>+'[3]Fondo COVID-19'!KI18</f>
        <v>0</v>
      </c>
      <c r="KJ18" s="84">
        <f>+'[3]Fondo COVID-19'!KJ18</f>
        <v>0</v>
      </c>
      <c r="KK18" s="84">
        <f>+'[3]Fondo COVID-19'!KK18</f>
        <v>0</v>
      </c>
      <c r="KL18" s="84">
        <f>+'[3]Fondo COVID-19'!KL18</f>
        <v>0</v>
      </c>
      <c r="KM18" s="84">
        <f>+'[3]Fondo COVID-19'!KM18</f>
        <v>0</v>
      </c>
      <c r="KN18" s="84">
        <f>+'[3]Fondo COVID-19'!KN18</f>
        <v>0</v>
      </c>
      <c r="KO18" s="84">
        <f>+'[3]Fondo COVID-19'!KO18</f>
        <v>0</v>
      </c>
    </row>
    <row r="19" spans="1:301" x14ac:dyDescent="0.25">
      <c r="A19" s="82" t="s">
        <v>228</v>
      </c>
      <c r="B19" s="7">
        <f>+'[3]Fondo COVID-19'!B19</f>
        <v>0</v>
      </c>
      <c r="C19" s="7">
        <f>+'[3]Fondo COVID-19'!C19</f>
        <v>0</v>
      </c>
      <c r="D19" s="7">
        <f>+'[3]Fondo COVID-19'!D19</f>
        <v>0</v>
      </c>
      <c r="E19" s="7">
        <f>+'[3]Fondo COVID-19'!E19</f>
        <v>0</v>
      </c>
      <c r="F19" s="7">
        <f>+'[3]Fondo COVID-19'!F19</f>
        <v>0</v>
      </c>
      <c r="G19" s="7">
        <f>+'[3]Fondo COVID-19'!G19</f>
        <v>0</v>
      </c>
      <c r="H19" s="7">
        <f>+'[3]Fondo COVID-19'!H19</f>
        <v>0</v>
      </c>
      <c r="I19" s="7">
        <f>+'[3]Fondo COVID-19'!I19</f>
        <v>0</v>
      </c>
      <c r="J19" s="7">
        <f>+'[3]Fondo COVID-19'!J19</f>
        <v>0</v>
      </c>
      <c r="K19" s="7">
        <f>+'[3]Fondo COVID-19'!K19</f>
        <v>0</v>
      </c>
      <c r="L19" s="7">
        <f>+'[3]Fondo COVID-19'!L19</f>
        <v>0</v>
      </c>
      <c r="M19" s="7">
        <f>+'[3]Fondo COVID-19'!M19</f>
        <v>0</v>
      </c>
      <c r="N19" s="7">
        <f>+'[3]Fondo COVID-19'!N19</f>
        <v>0</v>
      </c>
      <c r="O19" s="7">
        <f>+'[3]Fondo COVID-19'!O19</f>
        <v>0</v>
      </c>
      <c r="P19" s="7">
        <f>+'[3]Fondo COVID-19'!P19</f>
        <v>0</v>
      </c>
      <c r="Q19" s="7">
        <f>+'[3]Fondo COVID-19'!Q19</f>
        <v>0</v>
      </c>
      <c r="R19" s="7">
        <f>+'[3]Fondo COVID-19'!R19</f>
        <v>0</v>
      </c>
      <c r="S19" s="7">
        <f>+'[3]Fondo COVID-19'!S19</f>
        <v>0</v>
      </c>
      <c r="T19" s="7">
        <f>+'[3]Fondo COVID-19'!T19</f>
        <v>0</v>
      </c>
      <c r="U19" s="7">
        <f>+'[3]Fondo COVID-19'!U19</f>
        <v>0</v>
      </c>
      <c r="V19" s="7">
        <f>+'[3]Fondo COVID-19'!V19</f>
        <v>0</v>
      </c>
      <c r="W19" s="7">
        <f>+'[3]Fondo COVID-19'!W19</f>
        <v>0</v>
      </c>
      <c r="X19" s="7">
        <f>+'[3]Fondo COVID-19'!X19</f>
        <v>0</v>
      </c>
      <c r="Y19" s="7">
        <f>+'[3]Fondo COVID-19'!Y19</f>
        <v>0</v>
      </c>
      <c r="Z19" s="7">
        <f>+'[3]Fondo COVID-19'!Z19</f>
        <v>0</v>
      </c>
      <c r="AA19" s="7">
        <f>+'[3]Fondo COVID-19'!AA19</f>
        <v>0</v>
      </c>
      <c r="AB19" s="7">
        <f>+'[3]Fondo COVID-19'!AB19</f>
        <v>0</v>
      </c>
      <c r="AC19" s="7">
        <f>+'[3]Fondo COVID-19'!AC19</f>
        <v>0</v>
      </c>
      <c r="AD19" s="7">
        <f>+'[3]Fondo COVID-19'!AD19</f>
        <v>0</v>
      </c>
      <c r="AE19" s="7">
        <f>+'[3]Fondo COVID-19'!AE19</f>
        <v>0</v>
      </c>
      <c r="AF19" s="7">
        <f>+'[3]Fondo COVID-19'!AF19</f>
        <v>0</v>
      </c>
      <c r="AG19" s="7">
        <f>+'[3]Fondo COVID-19'!AG19</f>
        <v>0</v>
      </c>
      <c r="AH19" s="7">
        <f>+'[3]Fondo COVID-19'!AH19</f>
        <v>0</v>
      </c>
      <c r="AI19" s="7">
        <f>+'[3]Fondo COVID-19'!AI19</f>
        <v>0</v>
      </c>
      <c r="AJ19" s="7">
        <f>+'[3]Fondo COVID-19'!AJ19</f>
        <v>0</v>
      </c>
      <c r="AK19" s="7">
        <f>+'[3]Fondo COVID-19'!AK19</f>
        <v>0</v>
      </c>
      <c r="AL19" s="7">
        <f>+'[3]Fondo COVID-19'!AL19</f>
        <v>0</v>
      </c>
      <c r="AM19" s="7">
        <f>+'[3]Fondo COVID-19'!AM19</f>
        <v>0</v>
      </c>
      <c r="AN19" s="7">
        <f>+'[3]Fondo COVID-19'!AN19</f>
        <v>0</v>
      </c>
      <c r="AO19" s="7">
        <f>+'[3]Fondo COVID-19'!AO19</f>
        <v>0</v>
      </c>
      <c r="AP19" s="7">
        <f>+'[3]Fondo COVID-19'!AP19</f>
        <v>0</v>
      </c>
      <c r="AQ19" s="7">
        <f>+'[3]Fondo COVID-19'!AQ19</f>
        <v>0</v>
      </c>
      <c r="AR19" s="7">
        <f>+'[3]Fondo COVID-19'!AR19</f>
        <v>0</v>
      </c>
      <c r="AS19" s="7">
        <f>+'[3]Fondo COVID-19'!AS19</f>
        <v>0</v>
      </c>
      <c r="AT19" s="7">
        <f>+'[3]Fondo COVID-19'!AT19</f>
        <v>0</v>
      </c>
      <c r="AU19" s="7">
        <f>+'[3]Fondo COVID-19'!AU19</f>
        <v>0</v>
      </c>
      <c r="AV19" s="7">
        <f>+'[3]Fondo COVID-19'!AV19</f>
        <v>0</v>
      </c>
      <c r="AW19" s="7">
        <f>+'[3]Fondo COVID-19'!AW19</f>
        <v>0</v>
      </c>
      <c r="AX19" s="7">
        <f>+'[3]Fondo COVID-19'!AX19</f>
        <v>0</v>
      </c>
      <c r="AY19" s="7">
        <f>+'[3]Fondo COVID-19'!AY19</f>
        <v>0</v>
      </c>
      <c r="AZ19" s="7">
        <f>+'[3]Fondo COVID-19'!AZ19</f>
        <v>0</v>
      </c>
      <c r="BA19" s="7">
        <f>+'[3]Fondo COVID-19'!BA19</f>
        <v>0</v>
      </c>
      <c r="BB19" s="7">
        <f>+'[3]Fondo COVID-19'!BB19</f>
        <v>0</v>
      </c>
      <c r="BC19" s="7">
        <f>+'[3]Fondo COVID-19'!BC19</f>
        <v>0</v>
      </c>
      <c r="BD19" s="7">
        <f>+'[3]Fondo COVID-19'!BD19</f>
        <v>0</v>
      </c>
      <c r="BE19" s="7">
        <f>+'[3]Fondo COVID-19'!BE19</f>
        <v>0</v>
      </c>
      <c r="BF19" s="7">
        <f>+'[3]Fondo COVID-19'!BF19</f>
        <v>0</v>
      </c>
      <c r="BG19" s="7">
        <f>+'[3]Fondo COVID-19'!BG19</f>
        <v>0</v>
      </c>
      <c r="BH19" s="7">
        <f>+'[3]Fondo COVID-19'!BH19</f>
        <v>0</v>
      </c>
      <c r="BI19" s="7">
        <f>+'[3]Fondo COVID-19'!BI19</f>
        <v>0</v>
      </c>
      <c r="BJ19" s="7">
        <f>+'[3]Fondo COVID-19'!BJ19</f>
        <v>0</v>
      </c>
      <c r="BK19" s="7">
        <f>+'[3]Fondo COVID-19'!BK19</f>
        <v>0</v>
      </c>
      <c r="BL19" s="7">
        <f>+'[3]Fondo COVID-19'!BL19</f>
        <v>0</v>
      </c>
      <c r="BM19" s="7">
        <f>+'[3]Fondo COVID-19'!BM19</f>
        <v>0</v>
      </c>
      <c r="BN19" s="7">
        <f>+'[3]Fondo COVID-19'!BN19</f>
        <v>0</v>
      </c>
      <c r="BO19" s="7">
        <f>+'[3]Fondo COVID-19'!BO19</f>
        <v>0</v>
      </c>
      <c r="BP19" s="7">
        <f>+'[3]Fondo COVID-19'!BP19</f>
        <v>0</v>
      </c>
      <c r="BQ19" s="7">
        <f>+'[3]Fondo COVID-19'!BQ19</f>
        <v>0</v>
      </c>
      <c r="BR19" s="7">
        <f>+'[3]Fondo COVID-19'!BR19</f>
        <v>0</v>
      </c>
      <c r="BS19" s="7">
        <f>+'[3]Fondo COVID-19'!BS19</f>
        <v>0</v>
      </c>
      <c r="BT19" s="7">
        <f>+'[3]Fondo COVID-19'!BT19</f>
        <v>0</v>
      </c>
      <c r="BU19" s="7">
        <f>+'[3]Fondo COVID-19'!BU19</f>
        <v>0</v>
      </c>
      <c r="BV19" s="7">
        <f>+'[3]Fondo COVID-19'!BV19</f>
        <v>0</v>
      </c>
      <c r="BW19" s="7">
        <f>+'[3]Fondo COVID-19'!BW19</f>
        <v>0</v>
      </c>
      <c r="BX19" s="7">
        <f>+'[3]Fondo COVID-19'!BX19</f>
        <v>0</v>
      </c>
      <c r="BY19" s="7">
        <f>+'[3]Fondo COVID-19'!BY19</f>
        <v>0</v>
      </c>
      <c r="BZ19" s="7">
        <f>+'[3]Fondo COVID-19'!BZ19</f>
        <v>0</v>
      </c>
      <c r="CA19" s="7">
        <f>+'[3]Fondo COVID-19'!CA19</f>
        <v>0</v>
      </c>
      <c r="CB19" s="7">
        <f>+'[3]Fondo COVID-19'!CB19</f>
        <v>0</v>
      </c>
      <c r="CC19" s="7">
        <f>+'[3]Fondo COVID-19'!CC19</f>
        <v>0</v>
      </c>
      <c r="CD19" s="7">
        <f>+'[3]Fondo COVID-19'!CD19</f>
        <v>0</v>
      </c>
      <c r="CE19" s="7">
        <f>+'[3]Fondo COVID-19'!CE19</f>
        <v>0</v>
      </c>
      <c r="CF19" s="7">
        <f>+'[3]Fondo COVID-19'!CF19</f>
        <v>0</v>
      </c>
      <c r="CG19" s="7">
        <f>+'[3]Fondo COVID-19'!CG19</f>
        <v>0</v>
      </c>
      <c r="CH19" s="7">
        <f>+'[3]Fondo COVID-19'!CH19</f>
        <v>0</v>
      </c>
      <c r="CI19" s="7">
        <f>+'[3]Fondo COVID-19'!CI19</f>
        <v>0</v>
      </c>
      <c r="CJ19" s="7">
        <f>+'[3]Fondo COVID-19'!CJ19</f>
        <v>0</v>
      </c>
      <c r="CK19" s="7">
        <f>+'[3]Fondo COVID-19'!CK19</f>
        <v>0</v>
      </c>
      <c r="CL19" s="7">
        <f>+'[3]Fondo COVID-19'!CL19</f>
        <v>0</v>
      </c>
      <c r="CM19" s="7">
        <f>+'[3]Fondo COVID-19'!CM19</f>
        <v>0</v>
      </c>
      <c r="CN19" s="7">
        <f>+'[3]Fondo COVID-19'!CN19</f>
        <v>0</v>
      </c>
      <c r="CO19" s="7">
        <f>+'[3]Fondo COVID-19'!CO19</f>
        <v>0</v>
      </c>
      <c r="CP19" s="7">
        <f>+'[3]Fondo COVID-19'!CP19</f>
        <v>0</v>
      </c>
      <c r="CQ19" s="7">
        <f>+'[3]Fondo COVID-19'!CQ19</f>
        <v>0</v>
      </c>
      <c r="CR19" s="7">
        <f>+'[3]Fondo COVID-19'!CR19</f>
        <v>0</v>
      </c>
      <c r="CS19" s="7">
        <f>+'[3]Fondo COVID-19'!CS19</f>
        <v>0</v>
      </c>
      <c r="CT19" s="7">
        <f>+'[3]Fondo COVID-19'!CT19</f>
        <v>0</v>
      </c>
      <c r="CU19" s="7">
        <f>+'[3]Fondo COVID-19'!CU19</f>
        <v>0</v>
      </c>
      <c r="CV19" s="7">
        <f>+'[3]Fondo COVID-19'!CV19</f>
        <v>0</v>
      </c>
      <c r="CW19" s="7">
        <f>+'[3]Fondo COVID-19'!CW19</f>
        <v>0</v>
      </c>
      <c r="CX19" s="7">
        <f>+'[3]Fondo COVID-19'!CX19</f>
        <v>0</v>
      </c>
      <c r="CY19" s="7">
        <f>+'[3]Fondo COVID-19'!CY19</f>
        <v>0</v>
      </c>
      <c r="CZ19" s="7">
        <f>+'[3]Fondo COVID-19'!CZ19</f>
        <v>0</v>
      </c>
      <c r="DA19" s="7">
        <f>+'[3]Fondo COVID-19'!DA19</f>
        <v>0</v>
      </c>
      <c r="DB19" s="7">
        <f>+'[3]Fondo COVID-19'!DB19</f>
        <v>0</v>
      </c>
      <c r="DC19" s="7">
        <f>+'[3]Fondo COVID-19'!DC19</f>
        <v>0</v>
      </c>
      <c r="DD19" s="7">
        <f>+'[3]Fondo COVID-19'!DD19</f>
        <v>0</v>
      </c>
      <c r="DE19" s="7">
        <f>+'[3]Fondo COVID-19'!DE19</f>
        <v>0</v>
      </c>
      <c r="DF19" s="7">
        <f>+'[3]Fondo COVID-19'!DF19</f>
        <v>0</v>
      </c>
      <c r="DG19" s="7">
        <f>+'[3]Fondo COVID-19'!DG19</f>
        <v>0</v>
      </c>
      <c r="DH19" s="7">
        <f>+'[3]Fondo COVID-19'!DH19</f>
        <v>0</v>
      </c>
      <c r="DI19" s="7">
        <f>+'[3]Fondo COVID-19'!DI19</f>
        <v>0</v>
      </c>
      <c r="DJ19" s="7">
        <f>+'[3]Fondo COVID-19'!DJ19</f>
        <v>0</v>
      </c>
      <c r="DK19" s="7">
        <f>+'[3]Fondo COVID-19'!DK19</f>
        <v>0</v>
      </c>
      <c r="DL19" s="7">
        <f>+'[3]Fondo COVID-19'!DL19</f>
        <v>0</v>
      </c>
      <c r="DM19" s="7">
        <f>+'[3]Fondo COVID-19'!DM19</f>
        <v>0</v>
      </c>
      <c r="DN19" s="7">
        <f>+'[3]Fondo COVID-19'!DN19</f>
        <v>0</v>
      </c>
      <c r="DO19" s="7">
        <f>+'[3]Fondo COVID-19'!DO19</f>
        <v>0</v>
      </c>
      <c r="DP19" s="7">
        <f>+'[3]Fondo COVID-19'!DP19</f>
        <v>0</v>
      </c>
      <c r="DQ19" s="7">
        <f>+'[3]Fondo COVID-19'!DQ19</f>
        <v>0</v>
      </c>
      <c r="DR19" s="7">
        <f>+'[3]Fondo COVID-19'!DR19</f>
        <v>0</v>
      </c>
      <c r="DS19" s="7">
        <f>+'[3]Fondo COVID-19'!DS19</f>
        <v>0</v>
      </c>
      <c r="DT19" s="7">
        <f>+'[3]Fondo COVID-19'!DT19</f>
        <v>0</v>
      </c>
      <c r="DU19" s="7">
        <f>+'[3]Fondo COVID-19'!DU19</f>
        <v>0</v>
      </c>
      <c r="DV19" s="7">
        <f>+'[3]Fondo COVID-19'!DV19</f>
        <v>0</v>
      </c>
      <c r="DW19" s="7">
        <f>+'[3]Fondo COVID-19'!DW19</f>
        <v>0</v>
      </c>
      <c r="DX19" s="7">
        <f>+'[3]Fondo COVID-19'!DX19</f>
        <v>0</v>
      </c>
      <c r="DY19" s="7">
        <f>+'[3]Fondo COVID-19'!DY19</f>
        <v>0</v>
      </c>
      <c r="DZ19" s="7">
        <f>+'[3]Fondo COVID-19'!DZ19</f>
        <v>0</v>
      </c>
      <c r="EA19" s="7">
        <f>+'[3]Fondo COVID-19'!EA19</f>
        <v>0</v>
      </c>
      <c r="EB19" s="7">
        <f>+'[3]Fondo COVID-19'!EB19</f>
        <v>0</v>
      </c>
      <c r="EC19" s="7">
        <f>+'[3]Fondo COVID-19'!EC19</f>
        <v>0</v>
      </c>
      <c r="ED19" s="7">
        <f>+'[3]Fondo COVID-19'!ED19</f>
        <v>0</v>
      </c>
      <c r="EE19" s="7">
        <f>+'[3]Fondo COVID-19'!EE19</f>
        <v>0</v>
      </c>
      <c r="EF19" s="7">
        <f>+'[3]Fondo COVID-19'!EF19</f>
        <v>0</v>
      </c>
      <c r="EG19" s="7">
        <f>+'[3]Fondo COVID-19'!EG19</f>
        <v>0</v>
      </c>
      <c r="EH19" s="7">
        <f>+'[3]Fondo COVID-19'!EH19</f>
        <v>0</v>
      </c>
      <c r="EI19" s="7">
        <f>+'[3]Fondo COVID-19'!EI19</f>
        <v>0</v>
      </c>
      <c r="EJ19" s="7">
        <f>+'[3]Fondo COVID-19'!EJ19</f>
        <v>0</v>
      </c>
      <c r="EK19" s="7">
        <f>+'[3]Fondo COVID-19'!EK19</f>
        <v>0</v>
      </c>
      <c r="EL19" s="7">
        <f>+'[3]Fondo COVID-19'!EL19</f>
        <v>0</v>
      </c>
      <c r="EM19" s="7">
        <f>+'[3]Fondo COVID-19'!EM19</f>
        <v>0</v>
      </c>
      <c r="EN19" s="7">
        <f>+'[3]Fondo COVID-19'!EN19</f>
        <v>0</v>
      </c>
      <c r="EO19" s="7">
        <f>+'[3]Fondo COVID-19'!EO19</f>
        <v>0</v>
      </c>
      <c r="EP19" s="7">
        <f>+'[3]Fondo COVID-19'!EP19</f>
        <v>0</v>
      </c>
      <c r="EQ19" s="7">
        <f>+'[3]Fondo COVID-19'!EQ19</f>
        <v>0</v>
      </c>
      <c r="ER19" s="7">
        <f>+'[3]Fondo COVID-19'!ER19</f>
        <v>0</v>
      </c>
      <c r="ES19" s="7">
        <f>+'[3]Fondo COVID-19'!ES19</f>
        <v>0</v>
      </c>
      <c r="ET19" s="7">
        <f>+'[3]Fondo COVID-19'!ET19</f>
        <v>0</v>
      </c>
      <c r="EU19" s="7">
        <f>+'[3]Fondo COVID-19'!EU19</f>
        <v>0</v>
      </c>
      <c r="EV19" s="7">
        <f>+'[3]Fondo COVID-19'!EV19</f>
        <v>0</v>
      </c>
      <c r="EW19" s="7">
        <f>+'[3]Fondo COVID-19'!EW19</f>
        <v>0</v>
      </c>
      <c r="EX19" s="7">
        <f>+'[3]Fondo COVID-19'!EX19</f>
        <v>0</v>
      </c>
      <c r="EY19" s="7">
        <f>+'[3]Fondo COVID-19'!EY19</f>
        <v>0</v>
      </c>
      <c r="EZ19" s="7">
        <f>+'[3]Fondo COVID-19'!EZ19</f>
        <v>0</v>
      </c>
      <c r="FA19" s="7">
        <f>+'[3]Fondo COVID-19'!FA19</f>
        <v>0</v>
      </c>
      <c r="FB19" s="7">
        <f>+'[3]Fondo COVID-19'!FB19</f>
        <v>0</v>
      </c>
      <c r="FC19" s="7">
        <f>+'[3]Fondo COVID-19'!FC19</f>
        <v>0</v>
      </c>
      <c r="FD19" s="7">
        <f>+'[3]Fondo COVID-19'!FD19</f>
        <v>0</v>
      </c>
      <c r="FE19" s="7">
        <f>+'[3]Fondo COVID-19'!FE19</f>
        <v>0</v>
      </c>
      <c r="FF19" s="7">
        <f>+'[3]Fondo COVID-19'!FF19</f>
        <v>0</v>
      </c>
      <c r="FG19" s="7">
        <f>+'[3]Fondo COVID-19'!FG19</f>
        <v>0</v>
      </c>
      <c r="FH19" s="7">
        <f>+'[3]Fondo COVID-19'!FH19</f>
        <v>0</v>
      </c>
      <c r="FI19" s="7">
        <f>+'[3]Fondo COVID-19'!FI19</f>
        <v>0</v>
      </c>
      <c r="FJ19" s="7">
        <f>+'[3]Fondo COVID-19'!FJ19</f>
        <v>0</v>
      </c>
      <c r="FK19" s="7">
        <f>+'[3]Fondo COVID-19'!FK19</f>
        <v>0</v>
      </c>
      <c r="FL19" s="7">
        <f>+'[3]Fondo COVID-19'!FL19</f>
        <v>0</v>
      </c>
      <c r="FM19" s="7">
        <f>+'[3]Fondo COVID-19'!FM19</f>
        <v>0</v>
      </c>
      <c r="FN19" s="7">
        <f>+'[3]Fondo COVID-19'!FN19</f>
        <v>0</v>
      </c>
      <c r="FO19" s="7">
        <f>+'[3]Fondo COVID-19'!FO19</f>
        <v>0</v>
      </c>
      <c r="FP19" s="7">
        <f>+'[3]Fondo COVID-19'!FP19</f>
        <v>0</v>
      </c>
      <c r="FQ19" s="7">
        <f>+'[3]Fondo COVID-19'!FQ19</f>
        <v>0</v>
      </c>
      <c r="FR19" s="7">
        <f>+'[3]Fondo COVID-19'!FR19</f>
        <v>0</v>
      </c>
      <c r="FS19" s="7">
        <f>+'[3]Fondo COVID-19'!FS19</f>
        <v>0</v>
      </c>
      <c r="FT19" s="7">
        <f>+'[3]Fondo COVID-19'!FT19</f>
        <v>0</v>
      </c>
      <c r="FU19" s="7">
        <f>+'[3]Fondo COVID-19'!FU19</f>
        <v>0</v>
      </c>
      <c r="FV19" s="7">
        <f>+'[3]Fondo COVID-19'!FV19</f>
        <v>0</v>
      </c>
      <c r="FW19" s="7">
        <f>+'[3]Fondo COVID-19'!FW19</f>
        <v>0</v>
      </c>
      <c r="FX19" s="7">
        <f>+'[3]Fondo COVID-19'!FX19</f>
        <v>0</v>
      </c>
      <c r="FY19" s="7">
        <f>+'[3]Fondo COVID-19'!FY19</f>
        <v>0</v>
      </c>
      <c r="FZ19" s="7">
        <f>+'[3]Fondo COVID-19'!FZ19</f>
        <v>0</v>
      </c>
      <c r="GA19" s="7">
        <f>+'[3]Fondo COVID-19'!GA19</f>
        <v>0</v>
      </c>
      <c r="GB19" s="7">
        <f>+'[3]Fondo COVID-19'!GB19</f>
        <v>0</v>
      </c>
      <c r="GC19" s="7">
        <f>+'[3]Fondo COVID-19'!GC19</f>
        <v>0</v>
      </c>
      <c r="GD19" s="7">
        <f>+'[3]Fondo COVID-19'!GD19</f>
        <v>0</v>
      </c>
      <c r="GE19" s="7">
        <f>+'[3]Fondo COVID-19'!GE19</f>
        <v>0</v>
      </c>
      <c r="GF19" s="7">
        <f>+'[3]Fondo COVID-19'!GF19</f>
        <v>0</v>
      </c>
      <c r="GG19" s="7">
        <f>+'[3]Fondo COVID-19'!GG19</f>
        <v>0</v>
      </c>
      <c r="GH19" s="7">
        <f>+'[3]Fondo COVID-19'!GH19</f>
        <v>0</v>
      </c>
      <c r="GI19" s="7">
        <f>+'[3]Fondo COVID-19'!GI19</f>
        <v>0</v>
      </c>
      <c r="GJ19" s="7">
        <f>+'[3]Fondo COVID-19'!GJ19</f>
        <v>0</v>
      </c>
      <c r="GK19" s="7">
        <f>+'[3]Fondo COVID-19'!GK19</f>
        <v>0</v>
      </c>
      <c r="GL19" s="7">
        <f>+'[3]Fondo COVID-19'!GL19</f>
        <v>0</v>
      </c>
      <c r="GM19" s="7">
        <f>+'[3]Fondo COVID-19'!GM19</f>
        <v>0</v>
      </c>
      <c r="GN19" s="7">
        <f>+'[3]Fondo COVID-19'!GN19</f>
        <v>0</v>
      </c>
      <c r="GO19" s="7">
        <f>+'[3]Fondo COVID-19'!GO19</f>
        <v>0</v>
      </c>
      <c r="GP19" s="7">
        <f>+'[3]Fondo COVID-19'!GP19</f>
        <v>0</v>
      </c>
      <c r="GQ19" s="7">
        <f>+'[3]Fondo COVID-19'!GQ19</f>
        <v>0</v>
      </c>
      <c r="GR19" s="7">
        <f>+'[3]Fondo COVID-19'!GR19</f>
        <v>0</v>
      </c>
      <c r="GS19" s="7">
        <f>+'[3]Fondo COVID-19'!GS19</f>
        <v>0</v>
      </c>
      <c r="GT19" s="7">
        <f>+'[3]Fondo COVID-19'!GT19</f>
        <v>0</v>
      </c>
      <c r="GU19" s="7">
        <f>+'[3]Fondo COVID-19'!GU19</f>
        <v>0</v>
      </c>
      <c r="GV19" s="7">
        <f>+'[3]Fondo COVID-19'!GV19</f>
        <v>0</v>
      </c>
      <c r="GW19" s="7">
        <f>+'[3]Fondo COVID-19'!GW19</f>
        <v>0</v>
      </c>
      <c r="GX19" s="7">
        <f>+'[3]Fondo COVID-19'!GX19</f>
        <v>0</v>
      </c>
      <c r="GY19" s="7">
        <f>+'[3]Fondo COVID-19'!GY19</f>
        <v>0</v>
      </c>
      <c r="GZ19" s="7">
        <f>+'[3]Fondo COVID-19'!GZ19</f>
        <v>0</v>
      </c>
      <c r="HA19" s="7">
        <f>+'[3]Fondo COVID-19'!HA19</f>
        <v>0</v>
      </c>
      <c r="HB19" s="7">
        <f>+'[3]Fondo COVID-19'!HB19</f>
        <v>0</v>
      </c>
      <c r="HC19" s="7">
        <f>+'[3]Fondo COVID-19'!HC19</f>
        <v>0</v>
      </c>
      <c r="HD19" s="7">
        <f>+'[3]Fondo COVID-19'!HD19</f>
        <v>0</v>
      </c>
      <c r="HE19" s="7">
        <f>+'[3]Fondo COVID-19'!HE19</f>
        <v>0</v>
      </c>
      <c r="HF19" s="7">
        <f>+'[3]Fondo COVID-19'!HF19</f>
        <v>0</v>
      </c>
      <c r="HG19" s="7">
        <f>+'[3]Fondo COVID-19'!HG19</f>
        <v>0</v>
      </c>
      <c r="HH19" s="7">
        <f>+'[3]Fondo COVID-19'!HH19</f>
        <v>0</v>
      </c>
      <c r="HI19" s="7">
        <f>+'[3]Fondo COVID-19'!HI19</f>
        <v>0</v>
      </c>
      <c r="HJ19" s="7">
        <f>+'[3]Fondo COVID-19'!HJ19</f>
        <v>0</v>
      </c>
      <c r="HK19" s="7">
        <f>+'[3]Fondo COVID-19'!HK19</f>
        <v>0</v>
      </c>
      <c r="HL19" s="7">
        <f>+'[3]Fondo COVID-19'!HL19</f>
        <v>0</v>
      </c>
      <c r="HM19" s="7">
        <f>+'[3]Fondo COVID-19'!HM19</f>
        <v>0</v>
      </c>
      <c r="HN19" s="7">
        <f>+'[3]Fondo COVID-19'!HN19</f>
        <v>0</v>
      </c>
      <c r="HO19" s="7">
        <f>+'[3]Fondo COVID-19'!HO19</f>
        <v>0</v>
      </c>
      <c r="HP19" s="7">
        <f>+'[3]Fondo COVID-19'!HP19</f>
        <v>0</v>
      </c>
      <c r="HQ19" s="7">
        <f>+'[3]Fondo COVID-19'!HQ19</f>
        <v>0</v>
      </c>
      <c r="HR19" s="7">
        <f>+'[3]Fondo COVID-19'!HR19</f>
        <v>0</v>
      </c>
      <c r="HS19" s="7">
        <f>+'[3]Fondo COVID-19'!HS19</f>
        <v>0</v>
      </c>
      <c r="HT19" s="7">
        <f>+'[3]Fondo COVID-19'!HT19</f>
        <v>0</v>
      </c>
      <c r="HU19" s="7">
        <f>+'[3]Fondo COVID-19'!HU19</f>
        <v>0</v>
      </c>
      <c r="HV19" s="7">
        <f>+'[3]Fondo COVID-19'!HV19</f>
        <v>0</v>
      </c>
      <c r="HW19" s="7">
        <f>+'[3]Fondo COVID-19'!HW19</f>
        <v>0</v>
      </c>
      <c r="HX19" s="7">
        <f>+'[3]Fondo COVID-19'!HX19</f>
        <v>0</v>
      </c>
      <c r="HY19" s="7">
        <f>+'[3]Fondo COVID-19'!HY19</f>
        <v>0</v>
      </c>
      <c r="HZ19" s="7">
        <f>+'[3]Fondo COVID-19'!HZ19</f>
        <v>0</v>
      </c>
      <c r="IA19" s="7">
        <f>+'[3]Fondo COVID-19'!IA19</f>
        <v>0</v>
      </c>
      <c r="IB19" s="7">
        <f>+'[3]Fondo COVID-19'!IB19</f>
        <v>0</v>
      </c>
      <c r="IC19" s="7">
        <f>+'[3]Fondo COVID-19'!IC19</f>
        <v>0</v>
      </c>
      <c r="ID19" s="7">
        <f>+'[3]Fondo COVID-19'!ID19</f>
        <v>0</v>
      </c>
      <c r="IE19" s="7">
        <f>+'[3]Fondo COVID-19'!IE19</f>
        <v>0</v>
      </c>
      <c r="IF19" s="7">
        <f>+'[3]Fondo COVID-19'!IF19</f>
        <v>0</v>
      </c>
      <c r="IG19" s="7">
        <f>+'[3]Fondo COVID-19'!IG19</f>
        <v>0</v>
      </c>
      <c r="IH19" s="7">
        <f>+'[3]Fondo COVID-19'!IH19</f>
        <v>0</v>
      </c>
      <c r="II19" s="7">
        <f>+'[3]Fondo COVID-19'!II19</f>
        <v>0</v>
      </c>
      <c r="IJ19" s="7">
        <f>+'[3]Fondo COVID-19'!IJ19</f>
        <v>0</v>
      </c>
      <c r="IK19" s="7">
        <f>+'[3]Fondo COVID-19'!IK19</f>
        <v>0</v>
      </c>
      <c r="IL19" s="7">
        <f>+'[3]Fondo COVID-19'!IL19</f>
        <v>0</v>
      </c>
      <c r="IM19" s="7">
        <f>+'[3]Fondo COVID-19'!IM19</f>
        <v>0</v>
      </c>
      <c r="IN19" s="7">
        <f>+'[3]Fondo COVID-19'!IN19</f>
        <v>0</v>
      </c>
      <c r="IO19" s="7">
        <f>+'[3]Fondo COVID-19'!IO19</f>
        <v>0</v>
      </c>
      <c r="IP19" s="7">
        <f>+'[3]Fondo COVID-19'!IP19</f>
        <v>0</v>
      </c>
      <c r="IQ19" s="7">
        <f>+'[3]Fondo COVID-19'!IQ19</f>
        <v>0</v>
      </c>
      <c r="IR19" s="7">
        <f>+'[3]Fondo COVID-19'!IR19</f>
        <v>0</v>
      </c>
      <c r="IS19" s="7">
        <f>+'[3]Fondo COVID-19'!IS19</f>
        <v>0</v>
      </c>
      <c r="IT19" s="7">
        <f>+'[3]Fondo COVID-19'!IT19</f>
        <v>0</v>
      </c>
      <c r="IU19" s="7">
        <f>+'[3]Fondo COVID-19'!IU19</f>
        <v>0</v>
      </c>
      <c r="IV19" s="7">
        <f>+'[3]Fondo COVID-19'!IV19</f>
        <v>0</v>
      </c>
      <c r="IW19" s="7">
        <f>+'[3]Fondo COVID-19'!IW19</f>
        <v>-708.2286419370804</v>
      </c>
      <c r="IX19" s="7">
        <f>+'[3]Fondo COVID-19'!IX19</f>
        <v>-2202.4922796178098</v>
      </c>
      <c r="IY19" s="7">
        <f>+'[3]Fondo COVID-19'!IY19</f>
        <v>-1811.311840450677</v>
      </c>
      <c r="IZ19" s="7">
        <f>+'[3]Fondo COVID-19'!IZ19</f>
        <v>-1452.4214858512366</v>
      </c>
      <c r="JA19" s="7">
        <f>+'[3]Fondo COVID-19'!JA19</f>
        <v>-927.58794547746072</v>
      </c>
      <c r="JB19" s="7">
        <f>+'[3]Fondo COVID-19'!JB19</f>
        <v>-992.95738452816431</v>
      </c>
      <c r="JC19" s="7">
        <f>+'[3]Fondo COVID-19'!JC19</f>
        <v>-719.16642398543434</v>
      </c>
      <c r="JD19" s="7">
        <f>+'[3]Fondo COVID-19'!JD19</f>
        <v>-531.68026243850784</v>
      </c>
      <c r="JE19" s="7">
        <f>+'[3]Fondo COVID-19'!JE19</f>
        <v>-218.36266742335485</v>
      </c>
      <c r="JF19" s="7">
        <f>+'[3]Fondo COVID-19'!JF19</f>
        <v>-426.81856979298789</v>
      </c>
      <c r="JG19" s="7">
        <f>+'[3]Fondo COVID-19'!JG19</f>
        <v>-425.65076730027846</v>
      </c>
      <c r="JH19" s="7">
        <f>+'[3]Fondo COVID-19'!JH19</f>
        <v>-1304.1144789541686</v>
      </c>
      <c r="JI19" s="7">
        <f>+'[3]Fondo COVID-19'!JI19</f>
        <v>-880.97774129999993</v>
      </c>
      <c r="JJ19" s="7">
        <f>+'[3]Fondo COVID-19'!JJ19</f>
        <v>-947.59600152630605</v>
      </c>
      <c r="JK19" s="7">
        <f>+'[3]Fondo COVID-19'!JK19</f>
        <v>-850.82861699445448</v>
      </c>
      <c r="JL19" s="7">
        <f>+'[3]Fondo COVID-19'!JL19</f>
        <v>-861.8391895028409</v>
      </c>
      <c r="JM19" s="7">
        <f>+'[3]Fondo COVID-19'!JM19</f>
        <v>-265.8170516399133</v>
      </c>
      <c r="JN19" s="7">
        <f>+'[3]Fondo COVID-19'!JN19</f>
        <v>-301.44688179835669</v>
      </c>
      <c r="JO19" s="7">
        <f>+'[3]Fondo COVID-19'!JO19</f>
        <v>-119.64532066804595</v>
      </c>
      <c r="JP19" s="7">
        <f>+'[3]Fondo COVID-19'!JP19</f>
        <v>-146.96965121962484</v>
      </c>
      <c r="JQ19" s="7">
        <f>+'[3]Fondo COVID-19'!JQ19</f>
        <v>-61.258953015921463</v>
      </c>
      <c r="JR19" s="7">
        <f>+'[3]Fondo COVID-19'!JR19</f>
        <v>-92.311496441135048</v>
      </c>
      <c r="JS19" s="7">
        <f>+'[3]Fondo COVID-19'!JS19</f>
        <v>-362.04553210472153</v>
      </c>
      <c r="JT19" s="7">
        <f>+'[3]Fondo COVID-19'!JT19</f>
        <v>-304.52834015393017</v>
      </c>
      <c r="JU19" s="7">
        <f>+'[3]Fondo COVID-19'!JU19</f>
        <v>-121.74206779758549</v>
      </c>
      <c r="JV19" s="7">
        <f>+'[3]Fondo COVID-19'!JV19</f>
        <v>-71.482858807767741</v>
      </c>
      <c r="JW19" s="7">
        <f>+'[3]Fondo COVID-19'!JW19</f>
        <v>-104.60536490844112</v>
      </c>
      <c r="JX19" s="7">
        <f>+'[3]Fondo COVID-19'!JX19</f>
        <v>-119.17042617458763</v>
      </c>
      <c r="JY19" s="7">
        <f>+'[3]Fondo COVID-19'!JY19</f>
        <v>-65.89985976032321</v>
      </c>
      <c r="JZ19" s="7">
        <f>+'[3]Fondo COVID-19'!JZ19</f>
        <v>-43.9751076425881</v>
      </c>
      <c r="KA19" s="7">
        <f>+'[3]Fondo COVID-19'!KA19</f>
        <v>-0.53575163000000015</v>
      </c>
      <c r="KB19" s="7">
        <f>+'[3]Fondo COVID-19'!KB19</f>
        <v>-108.3505730629611</v>
      </c>
      <c r="KC19" s="7">
        <f>+'[3]Fondo COVID-19'!KC19</f>
        <v>-41.743321118536663</v>
      </c>
      <c r="KD19" s="7">
        <f>+'[3]Fondo COVID-19'!KD19</f>
        <v>0</v>
      </c>
      <c r="KE19" s="7">
        <f>+'[3]Fondo COVID-19'!KE19</f>
        <v>0</v>
      </c>
      <c r="KF19" s="7">
        <f>+'[3]Fondo COVID-19'!KF19</f>
        <v>0</v>
      </c>
      <c r="KG19" s="7">
        <f>+'[3]Fondo COVID-19'!KG19</f>
        <v>0</v>
      </c>
      <c r="KH19" s="7">
        <f>+'[3]Fondo COVID-19'!KH19</f>
        <v>0</v>
      </c>
      <c r="KI19" s="7">
        <f>+'[3]Fondo COVID-19'!KI19</f>
        <v>0</v>
      </c>
      <c r="KJ19" s="7">
        <f>+'[3]Fondo COVID-19'!KJ19</f>
        <v>0</v>
      </c>
      <c r="KK19" s="7">
        <f>+'[3]Fondo COVID-19'!KK19</f>
        <v>0</v>
      </c>
      <c r="KL19" s="7">
        <f>+'[3]Fondo COVID-19'!KL19</f>
        <v>0</v>
      </c>
      <c r="KM19" s="7">
        <f>+'[3]Fondo COVID-19'!KM19</f>
        <v>0</v>
      </c>
      <c r="KN19" s="7">
        <f>+'[3]Fondo COVID-19'!KN19</f>
        <v>0</v>
      </c>
      <c r="KO19" s="7">
        <f>+'[3]Fondo COVID-19'!KO19</f>
        <v>0</v>
      </c>
    </row>
    <row r="20" spans="1:301" x14ac:dyDescent="0.25">
      <c r="A20" s="83" t="s">
        <v>231</v>
      </c>
      <c r="B20" s="84">
        <f>+'[3]Fondo COVID-19'!B20</f>
        <v>0</v>
      </c>
      <c r="C20" s="84">
        <f>+'[3]Fondo COVID-19'!C20</f>
        <v>0</v>
      </c>
      <c r="D20" s="84">
        <f>+'[3]Fondo COVID-19'!D20</f>
        <v>0</v>
      </c>
      <c r="E20" s="84">
        <f>+'[3]Fondo COVID-19'!E20</f>
        <v>0</v>
      </c>
      <c r="F20" s="84">
        <f>+'[3]Fondo COVID-19'!F20</f>
        <v>0</v>
      </c>
      <c r="G20" s="84">
        <f>+'[3]Fondo COVID-19'!G20</f>
        <v>0</v>
      </c>
      <c r="H20" s="84">
        <f>+'[3]Fondo COVID-19'!H20</f>
        <v>0</v>
      </c>
      <c r="I20" s="84">
        <f>+'[3]Fondo COVID-19'!I20</f>
        <v>0</v>
      </c>
      <c r="J20" s="84">
        <f>+'[3]Fondo COVID-19'!J20</f>
        <v>0</v>
      </c>
      <c r="K20" s="84">
        <f>+'[3]Fondo COVID-19'!K20</f>
        <v>0</v>
      </c>
      <c r="L20" s="84">
        <f>+'[3]Fondo COVID-19'!L20</f>
        <v>0</v>
      </c>
      <c r="M20" s="84">
        <f>+'[3]Fondo COVID-19'!M20</f>
        <v>0</v>
      </c>
      <c r="N20" s="84">
        <f>+'[3]Fondo COVID-19'!N20</f>
        <v>0</v>
      </c>
      <c r="O20" s="84">
        <f>+'[3]Fondo COVID-19'!O20</f>
        <v>0</v>
      </c>
      <c r="P20" s="84">
        <f>+'[3]Fondo COVID-19'!P20</f>
        <v>0</v>
      </c>
      <c r="Q20" s="84">
        <f>+'[3]Fondo COVID-19'!Q20</f>
        <v>0</v>
      </c>
      <c r="R20" s="84">
        <f>+'[3]Fondo COVID-19'!R20</f>
        <v>0</v>
      </c>
      <c r="S20" s="84">
        <f>+'[3]Fondo COVID-19'!S20</f>
        <v>0</v>
      </c>
      <c r="T20" s="84">
        <f>+'[3]Fondo COVID-19'!T20</f>
        <v>0</v>
      </c>
      <c r="U20" s="84">
        <f>+'[3]Fondo COVID-19'!U20</f>
        <v>0</v>
      </c>
      <c r="V20" s="84">
        <f>+'[3]Fondo COVID-19'!V20</f>
        <v>0</v>
      </c>
      <c r="W20" s="84">
        <f>+'[3]Fondo COVID-19'!W20</f>
        <v>0</v>
      </c>
      <c r="X20" s="84">
        <f>+'[3]Fondo COVID-19'!X20</f>
        <v>0</v>
      </c>
      <c r="Y20" s="84">
        <f>+'[3]Fondo COVID-19'!Y20</f>
        <v>0</v>
      </c>
      <c r="Z20" s="84">
        <f>+'[3]Fondo COVID-19'!Z20</f>
        <v>0</v>
      </c>
      <c r="AA20" s="84">
        <f>+'[3]Fondo COVID-19'!AA20</f>
        <v>0</v>
      </c>
      <c r="AB20" s="84">
        <f>+'[3]Fondo COVID-19'!AB20</f>
        <v>0</v>
      </c>
      <c r="AC20" s="84">
        <f>+'[3]Fondo COVID-19'!AC20</f>
        <v>0</v>
      </c>
      <c r="AD20" s="84">
        <f>+'[3]Fondo COVID-19'!AD20</f>
        <v>0</v>
      </c>
      <c r="AE20" s="84">
        <f>+'[3]Fondo COVID-19'!AE20</f>
        <v>0</v>
      </c>
      <c r="AF20" s="84">
        <f>+'[3]Fondo COVID-19'!AF20</f>
        <v>0</v>
      </c>
      <c r="AG20" s="84">
        <f>+'[3]Fondo COVID-19'!AG20</f>
        <v>0</v>
      </c>
      <c r="AH20" s="84">
        <f>+'[3]Fondo COVID-19'!AH20</f>
        <v>0</v>
      </c>
      <c r="AI20" s="84">
        <f>+'[3]Fondo COVID-19'!AI20</f>
        <v>0</v>
      </c>
      <c r="AJ20" s="84">
        <f>+'[3]Fondo COVID-19'!AJ20</f>
        <v>0</v>
      </c>
      <c r="AK20" s="84">
        <f>+'[3]Fondo COVID-19'!AK20</f>
        <v>0</v>
      </c>
      <c r="AL20" s="84">
        <f>+'[3]Fondo COVID-19'!AL20</f>
        <v>0</v>
      </c>
      <c r="AM20" s="84">
        <f>+'[3]Fondo COVID-19'!AM20</f>
        <v>0</v>
      </c>
      <c r="AN20" s="84">
        <f>+'[3]Fondo COVID-19'!AN20</f>
        <v>0</v>
      </c>
      <c r="AO20" s="84">
        <f>+'[3]Fondo COVID-19'!AO20</f>
        <v>0</v>
      </c>
      <c r="AP20" s="84">
        <f>+'[3]Fondo COVID-19'!AP20</f>
        <v>0</v>
      </c>
      <c r="AQ20" s="84">
        <f>+'[3]Fondo COVID-19'!AQ20</f>
        <v>0</v>
      </c>
      <c r="AR20" s="84">
        <f>+'[3]Fondo COVID-19'!AR20</f>
        <v>0</v>
      </c>
      <c r="AS20" s="84">
        <f>+'[3]Fondo COVID-19'!AS20</f>
        <v>0</v>
      </c>
      <c r="AT20" s="84">
        <f>+'[3]Fondo COVID-19'!AT20</f>
        <v>0</v>
      </c>
      <c r="AU20" s="84">
        <f>+'[3]Fondo COVID-19'!AU20</f>
        <v>0</v>
      </c>
      <c r="AV20" s="84">
        <f>+'[3]Fondo COVID-19'!AV20</f>
        <v>0</v>
      </c>
      <c r="AW20" s="84">
        <f>+'[3]Fondo COVID-19'!AW20</f>
        <v>0</v>
      </c>
      <c r="AX20" s="84">
        <f>+'[3]Fondo COVID-19'!AX20</f>
        <v>0</v>
      </c>
      <c r="AY20" s="84">
        <f>+'[3]Fondo COVID-19'!AY20</f>
        <v>0</v>
      </c>
      <c r="AZ20" s="84">
        <f>+'[3]Fondo COVID-19'!AZ20</f>
        <v>0</v>
      </c>
      <c r="BA20" s="84">
        <f>+'[3]Fondo COVID-19'!BA20</f>
        <v>0</v>
      </c>
      <c r="BB20" s="84">
        <f>+'[3]Fondo COVID-19'!BB20</f>
        <v>0</v>
      </c>
      <c r="BC20" s="84">
        <f>+'[3]Fondo COVID-19'!BC20</f>
        <v>0</v>
      </c>
      <c r="BD20" s="84">
        <f>+'[3]Fondo COVID-19'!BD20</f>
        <v>0</v>
      </c>
      <c r="BE20" s="84">
        <f>+'[3]Fondo COVID-19'!BE20</f>
        <v>0</v>
      </c>
      <c r="BF20" s="84">
        <f>+'[3]Fondo COVID-19'!BF20</f>
        <v>0</v>
      </c>
      <c r="BG20" s="84">
        <f>+'[3]Fondo COVID-19'!BG20</f>
        <v>0</v>
      </c>
      <c r="BH20" s="84">
        <f>+'[3]Fondo COVID-19'!BH20</f>
        <v>0</v>
      </c>
      <c r="BI20" s="84">
        <f>+'[3]Fondo COVID-19'!BI20</f>
        <v>0</v>
      </c>
      <c r="BJ20" s="84">
        <f>+'[3]Fondo COVID-19'!BJ20</f>
        <v>0</v>
      </c>
      <c r="BK20" s="84">
        <f>+'[3]Fondo COVID-19'!BK20</f>
        <v>0</v>
      </c>
      <c r="BL20" s="84">
        <f>+'[3]Fondo COVID-19'!BL20</f>
        <v>0</v>
      </c>
      <c r="BM20" s="84">
        <f>+'[3]Fondo COVID-19'!BM20</f>
        <v>0</v>
      </c>
      <c r="BN20" s="84">
        <f>+'[3]Fondo COVID-19'!BN20</f>
        <v>0</v>
      </c>
      <c r="BO20" s="84">
        <f>+'[3]Fondo COVID-19'!BO20</f>
        <v>0</v>
      </c>
      <c r="BP20" s="84">
        <f>+'[3]Fondo COVID-19'!BP20</f>
        <v>0</v>
      </c>
      <c r="BQ20" s="84">
        <f>+'[3]Fondo COVID-19'!BQ20</f>
        <v>0</v>
      </c>
      <c r="BR20" s="84">
        <f>+'[3]Fondo COVID-19'!BR20</f>
        <v>0</v>
      </c>
      <c r="BS20" s="84">
        <f>+'[3]Fondo COVID-19'!BS20</f>
        <v>0</v>
      </c>
      <c r="BT20" s="84">
        <f>+'[3]Fondo COVID-19'!BT20</f>
        <v>0</v>
      </c>
      <c r="BU20" s="84">
        <f>+'[3]Fondo COVID-19'!BU20</f>
        <v>0</v>
      </c>
      <c r="BV20" s="84">
        <f>+'[3]Fondo COVID-19'!BV20</f>
        <v>0</v>
      </c>
      <c r="BW20" s="84">
        <f>+'[3]Fondo COVID-19'!BW20</f>
        <v>0</v>
      </c>
      <c r="BX20" s="84">
        <f>+'[3]Fondo COVID-19'!BX20</f>
        <v>0</v>
      </c>
      <c r="BY20" s="84">
        <f>+'[3]Fondo COVID-19'!BY20</f>
        <v>0</v>
      </c>
      <c r="BZ20" s="84">
        <f>+'[3]Fondo COVID-19'!BZ20</f>
        <v>0</v>
      </c>
      <c r="CA20" s="84">
        <f>+'[3]Fondo COVID-19'!CA20</f>
        <v>0</v>
      </c>
      <c r="CB20" s="84">
        <f>+'[3]Fondo COVID-19'!CB20</f>
        <v>0</v>
      </c>
      <c r="CC20" s="84">
        <f>+'[3]Fondo COVID-19'!CC20</f>
        <v>0</v>
      </c>
      <c r="CD20" s="84">
        <f>+'[3]Fondo COVID-19'!CD20</f>
        <v>0</v>
      </c>
      <c r="CE20" s="84">
        <f>+'[3]Fondo COVID-19'!CE20</f>
        <v>0</v>
      </c>
      <c r="CF20" s="84">
        <f>+'[3]Fondo COVID-19'!CF20</f>
        <v>0</v>
      </c>
      <c r="CG20" s="84">
        <f>+'[3]Fondo COVID-19'!CG20</f>
        <v>0</v>
      </c>
      <c r="CH20" s="84">
        <f>+'[3]Fondo COVID-19'!CH20</f>
        <v>0</v>
      </c>
      <c r="CI20" s="84">
        <f>+'[3]Fondo COVID-19'!CI20</f>
        <v>0</v>
      </c>
      <c r="CJ20" s="84">
        <f>+'[3]Fondo COVID-19'!CJ20</f>
        <v>0</v>
      </c>
      <c r="CK20" s="84">
        <f>+'[3]Fondo COVID-19'!CK20</f>
        <v>0</v>
      </c>
      <c r="CL20" s="84">
        <f>+'[3]Fondo COVID-19'!CL20</f>
        <v>0</v>
      </c>
      <c r="CM20" s="84">
        <f>+'[3]Fondo COVID-19'!CM20</f>
        <v>0</v>
      </c>
      <c r="CN20" s="84">
        <f>+'[3]Fondo COVID-19'!CN20</f>
        <v>0</v>
      </c>
      <c r="CO20" s="84">
        <f>+'[3]Fondo COVID-19'!CO20</f>
        <v>0</v>
      </c>
      <c r="CP20" s="84">
        <f>+'[3]Fondo COVID-19'!CP20</f>
        <v>0</v>
      </c>
      <c r="CQ20" s="84">
        <f>+'[3]Fondo COVID-19'!CQ20</f>
        <v>0</v>
      </c>
      <c r="CR20" s="84">
        <f>+'[3]Fondo COVID-19'!CR20</f>
        <v>0</v>
      </c>
      <c r="CS20" s="84">
        <f>+'[3]Fondo COVID-19'!CS20</f>
        <v>0</v>
      </c>
      <c r="CT20" s="84">
        <f>+'[3]Fondo COVID-19'!CT20</f>
        <v>0</v>
      </c>
      <c r="CU20" s="84">
        <f>+'[3]Fondo COVID-19'!CU20</f>
        <v>0</v>
      </c>
      <c r="CV20" s="84">
        <f>+'[3]Fondo COVID-19'!CV20</f>
        <v>0</v>
      </c>
      <c r="CW20" s="84">
        <f>+'[3]Fondo COVID-19'!CW20</f>
        <v>0</v>
      </c>
      <c r="CX20" s="84">
        <f>+'[3]Fondo COVID-19'!CX20</f>
        <v>0</v>
      </c>
      <c r="CY20" s="84">
        <f>+'[3]Fondo COVID-19'!CY20</f>
        <v>0</v>
      </c>
      <c r="CZ20" s="84">
        <f>+'[3]Fondo COVID-19'!CZ20</f>
        <v>0</v>
      </c>
      <c r="DA20" s="84">
        <f>+'[3]Fondo COVID-19'!DA20</f>
        <v>0</v>
      </c>
      <c r="DB20" s="84">
        <f>+'[3]Fondo COVID-19'!DB20</f>
        <v>0</v>
      </c>
      <c r="DC20" s="84">
        <f>+'[3]Fondo COVID-19'!DC20</f>
        <v>0</v>
      </c>
      <c r="DD20" s="84">
        <f>+'[3]Fondo COVID-19'!DD20</f>
        <v>0</v>
      </c>
      <c r="DE20" s="84">
        <f>+'[3]Fondo COVID-19'!DE20</f>
        <v>0</v>
      </c>
      <c r="DF20" s="84">
        <f>+'[3]Fondo COVID-19'!DF20</f>
        <v>0</v>
      </c>
      <c r="DG20" s="84">
        <f>+'[3]Fondo COVID-19'!DG20</f>
        <v>0</v>
      </c>
      <c r="DH20" s="84">
        <f>+'[3]Fondo COVID-19'!DH20</f>
        <v>0</v>
      </c>
      <c r="DI20" s="84">
        <f>+'[3]Fondo COVID-19'!DI20</f>
        <v>0</v>
      </c>
      <c r="DJ20" s="84">
        <f>+'[3]Fondo COVID-19'!DJ20</f>
        <v>0</v>
      </c>
      <c r="DK20" s="84">
        <f>+'[3]Fondo COVID-19'!DK20</f>
        <v>0</v>
      </c>
      <c r="DL20" s="84">
        <f>+'[3]Fondo COVID-19'!DL20</f>
        <v>0</v>
      </c>
      <c r="DM20" s="84">
        <f>+'[3]Fondo COVID-19'!DM20</f>
        <v>0</v>
      </c>
      <c r="DN20" s="84">
        <f>+'[3]Fondo COVID-19'!DN20</f>
        <v>0</v>
      </c>
      <c r="DO20" s="84">
        <f>+'[3]Fondo COVID-19'!DO20</f>
        <v>0</v>
      </c>
      <c r="DP20" s="84">
        <f>+'[3]Fondo COVID-19'!DP20</f>
        <v>0</v>
      </c>
      <c r="DQ20" s="84">
        <f>+'[3]Fondo COVID-19'!DQ20</f>
        <v>0</v>
      </c>
      <c r="DR20" s="84">
        <f>+'[3]Fondo COVID-19'!DR20</f>
        <v>0</v>
      </c>
      <c r="DS20" s="84">
        <f>+'[3]Fondo COVID-19'!DS20</f>
        <v>0</v>
      </c>
      <c r="DT20" s="84">
        <f>+'[3]Fondo COVID-19'!DT20</f>
        <v>0</v>
      </c>
      <c r="DU20" s="84">
        <f>+'[3]Fondo COVID-19'!DU20</f>
        <v>0</v>
      </c>
      <c r="DV20" s="84">
        <f>+'[3]Fondo COVID-19'!DV20</f>
        <v>0</v>
      </c>
      <c r="DW20" s="84">
        <f>+'[3]Fondo COVID-19'!DW20</f>
        <v>0</v>
      </c>
      <c r="DX20" s="84">
        <f>+'[3]Fondo COVID-19'!DX20</f>
        <v>0</v>
      </c>
      <c r="DY20" s="84">
        <f>+'[3]Fondo COVID-19'!DY20</f>
        <v>0</v>
      </c>
      <c r="DZ20" s="84">
        <f>+'[3]Fondo COVID-19'!DZ20</f>
        <v>0</v>
      </c>
      <c r="EA20" s="84">
        <f>+'[3]Fondo COVID-19'!EA20</f>
        <v>0</v>
      </c>
      <c r="EB20" s="84">
        <f>+'[3]Fondo COVID-19'!EB20</f>
        <v>0</v>
      </c>
      <c r="EC20" s="84">
        <f>+'[3]Fondo COVID-19'!EC20</f>
        <v>0</v>
      </c>
      <c r="ED20" s="84">
        <f>+'[3]Fondo COVID-19'!ED20</f>
        <v>0</v>
      </c>
      <c r="EE20" s="84">
        <f>+'[3]Fondo COVID-19'!EE20</f>
        <v>0</v>
      </c>
      <c r="EF20" s="84">
        <f>+'[3]Fondo COVID-19'!EF20</f>
        <v>0</v>
      </c>
      <c r="EG20" s="84">
        <f>+'[3]Fondo COVID-19'!EG20</f>
        <v>0</v>
      </c>
      <c r="EH20" s="84">
        <f>+'[3]Fondo COVID-19'!EH20</f>
        <v>0</v>
      </c>
      <c r="EI20" s="84">
        <f>+'[3]Fondo COVID-19'!EI20</f>
        <v>0</v>
      </c>
      <c r="EJ20" s="84">
        <f>+'[3]Fondo COVID-19'!EJ20</f>
        <v>0</v>
      </c>
      <c r="EK20" s="84">
        <f>+'[3]Fondo COVID-19'!EK20</f>
        <v>0</v>
      </c>
      <c r="EL20" s="84">
        <f>+'[3]Fondo COVID-19'!EL20</f>
        <v>0</v>
      </c>
      <c r="EM20" s="84">
        <f>+'[3]Fondo COVID-19'!EM20</f>
        <v>0</v>
      </c>
      <c r="EN20" s="84">
        <f>+'[3]Fondo COVID-19'!EN20</f>
        <v>0</v>
      </c>
      <c r="EO20" s="84">
        <f>+'[3]Fondo COVID-19'!EO20</f>
        <v>0</v>
      </c>
      <c r="EP20" s="84">
        <f>+'[3]Fondo COVID-19'!EP20</f>
        <v>0</v>
      </c>
      <c r="EQ20" s="84">
        <f>+'[3]Fondo COVID-19'!EQ20</f>
        <v>0</v>
      </c>
      <c r="ER20" s="84">
        <f>+'[3]Fondo COVID-19'!ER20</f>
        <v>0</v>
      </c>
      <c r="ES20" s="84">
        <f>+'[3]Fondo COVID-19'!ES20</f>
        <v>0</v>
      </c>
      <c r="ET20" s="84">
        <f>+'[3]Fondo COVID-19'!ET20</f>
        <v>0</v>
      </c>
      <c r="EU20" s="84">
        <f>+'[3]Fondo COVID-19'!EU20</f>
        <v>0</v>
      </c>
      <c r="EV20" s="84">
        <f>+'[3]Fondo COVID-19'!EV20</f>
        <v>0</v>
      </c>
      <c r="EW20" s="84">
        <f>+'[3]Fondo COVID-19'!EW20</f>
        <v>0</v>
      </c>
      <c r="EX20" s="84">
        <f>+'[3]Fondo COVID-19'!EX20</f>
        <v>0</v>
      </c>
      <c r="EY20" s="84">
        <f>+'[3]Fondo COVID-19'!EY20</f>
        <v>0</v>
      </c>
      <c r="EZ20" s="84">
        <f>+'[3]Fondo COVID-19'!EZ20</f>
        <v>0</v>
      </c>
      <c r="FA20" s="84">
        <f>+'[3]Fondo COVID-19'!FA20</f>
        <v>0</v>
      </c>
      <c r="FB20" s="84">
        <f>+'[3]Fondo COVID-19'!FB20</f>
        <v>0</v>
      </c>
      <c r="FC20" s="84">
        <f>+'[3]Fondo COVID-19'!FC20</f>
        <v>0</v>
      </c>
      <c r="FD20" s="84">
        <f>+'[3]Fondo COVID-19'!FD20</f>
        <v>0</v>
      </c>
      <c r="FE20" s="84">
        <f>+'[3]Fondo COVID-19'!FE20</f>
        <v>0</v>
      </c>
      <c r="FF20" s="84">
        <f>+'[3]Fondo COVID-19'!FF20</f>
        <v>0</v>
      </c>
      <c r="FG20" s="84">
        <f>+'[3]Fondo COVID-19'!FG20</f>
        <v>0</v>
      </c>
      <c r="FH20" s="84">
        <f>+'[3]Fondo COVID-19'!FH20</f>
        <v>0</v>
      </c>
      <c r="FI20" s="84">
        <f>+'[3]Fondo COVID-19'!FI20</f>
        <v>0</v>
      </c>
      <c r="FJ20" s="84">
        <f>+'[3]Fondo COVID-19'!FJ20</f>
        <v>0</v>
      </c>
      <c r="FK20" s="84">
        <f>+'[3]Fondo COVID-19'!FK20</f>
        <v>0</v>
      </c>
      <c r="FL20" s="84">
        <f>+'[3]Fondo COVID-19'!FL20</f>
        <v>0</v>
      </c>
      <c r="FM20" s="84">
        <f>+'[3]Fondo COVID-19'!FM20</f>
        <v>0</v>
      </c>
      <c r="FN20" s="84">
        <f>+'[3]Fondo COVID-19'!FN20</f>
        <v>0</v>
      </c>
      <c r="FO20" s="84">
        <f>+'[3]Fondo COVID-19'!FO20</f>
        <v>0</v>
      </c>
      <c r="FP20" s="84">
        <f>+'[3]Fondo COVID-19'!FP20</f>
        <v>0</v>
      </c>
      <c r="FQ20" s="84">
        <f>+'[3]Fondo COVID-19'!FQ20</f>
        <v>0</v>
      </c>
      <c r="FR20" s="84">
        <f>+'[3]Fondo COVID-19'!FR20</f>
        <v>0</v>
      </c>
      <c r="FS20" s="84">
        <f>+'[3]Fondo COVID-19'!FS20</f>
        <v>0</v>
      </c>
      <c r="FT20" s="84">
        <f>+'[3]Fondo COVID-19'!FT20</f>
        <v>0</v>
      </c>
      <c r="FU20" s="84">
        <f>+'[3]Fondo COVID-19'!FU20</f>
        <v>0</v>
      </c>
      <c r="FV20" s="84">
        <f>+'[3]Fondo COVID-19'!FV20</f>
        <v>0</v>
      </c>
      <c r="FW20" s="84">
        <f>+'[3]Fondo COVID-19'!FW20</f>
        <v>0</v>
      </c>
      <c r="FX20" s="84">
        <f>+'[3]Fondo COVID-19'!FX20</f>
        <v>0</v>
      </c>
      <c r="FY20" s="84">
        <f>+'[3]Fondo COVID-19'!FY20</f>
        <v>0</v>
      </c>
      <c r="FZ20" s="84">
        <f>+'[3]Fondo COVID-19'!FZ20</f>
        <v>0</v>
      </c>
      <c r="GA20" s="84">
        <f>+'[3]Fondo COVID-19'!GA20</f>
        <v>0</v>
      </c>
      <c r="GB20" s="84">
        <f>+'[3]Fondo COVID-19'!GB20</f>
        <v>0</v>
      </c>
      <c r="GC20" s="84">
        <f>+'[3]Fondo COVID-19'!GC20</f>
        <v>0</v>
      </c>
      <c r="GD20" s="84">
        <f>+'[3]Fondo COVID-19'!GD20</f>
        <v>0</v>
      </c>
      <c r="GE20" s="84">
        <f>+'[3]Fondo COVID-19'!GE20</f>
        <v>0</v>
      </c>
      <c r="GF20" s="84">
        <f>+'[3]Fondo COVID-19'!GF20</f>
        <v>0</v>
      </c>
      <c r="GG20" s="84">
        <f>+'[3]Fondo COVID-19'!GG20</f>
        <v>0</v>
      </c>
      <c r="GH20" s="84">
        <f>+'[3]Fondo COVID-19'!GH20</f>
        <v>0</v>
      </c>
      <c r="GI20" s="84">
        <f>+'[3]Fondo COVID-19'!GI20</f>
        <v>0</v>
      </c>
      <c r="GJ20" s="84">
        <f>+'[3]Fondo COVID-19'!GJ20</f>
        <v>0</v>
      </c>
      <c r="GK20" s="84">
        <f>+'[3]Fondo COVID-19'!GK20</f>
        <v>0</v>
      </c>
      <c r="GL20" s="84">
        <f>+'[3]Fondo COVID-19'!GL20</f>
        <v>0</v>
      </c>
      <c r="GM20" s="84">
        <f>+'[3]Fondo COVID-19'!GM20</f>
        <v>0</v>
      </c>
      <c r="GN20" s="84">
        <f>+'[3]Fondo COVID-19'!GN20</f>
        <v>0</v>
      </c>
      <c r="GO20" s="84">
        <f>+'[3]Fondo COVID-19'!GO20</f>
        <v>0</v>
      </c>
      <c r="GP20" s="84">
        <f>+'[3]Fondo COVID-19'!GP20</f>
        <v>0</v>
      </c>
      <c r="GQ20" s="84">
        <f>+'[3]Fondo COVID-19'!GQ20</f>
        <v>0</v>
      </c>
      <c r="GR20" s="84">
        <f>+'[3]Fondo COVID-19'!GR20</f>
        <v>0</v>
      </c>
      <c r="GS20" s="84">
        <f>+'[3]Fondo COVID-19'!GS20</f>
        <v>0</v>
      </c>
      <c r="GT20" s="84">
        <f>+'[3]Fondo COVID-19'!GT20</f>
        <v>0</v>
      </c>
      <c r="GU20" s="84">
        <f>+'[3]Fondo COVID-19'!GU20</f>
        <v>0</v>
      </c>
      <c r="GV20" s="84">
        <f>+'[3]Fondo COVID-19'!GV20</f>
        <v>0</v>
      </c>
      <c r="GW20" s="84">
        <f>+'[3]Fondo COVID-19'!GW20</f>
        <v>0</v>
      </c>
      <c r="GX20" s="84">
        <f>+'[3]Fondo COVID-19'!GX20</f>
        <v>0</v>
      </c>
      <c r="GY20" s="84">
        <f>+'[3]Fondo COVID-19'!GY20</f>
        <v>0</v>
      </c>
      <c r="GZ20" s="84">
        <f>+'[3]Fondo COVID-19'!GZ20</f>
        <v>0</v>
      </c>
      <c r="HA20" s="84">
        <f>+'[3]Fondo COVID-19'!HA20</f>
        <v>0</v>
      </c>
      <c r="HB20" s="84">
        <f>+'[3]Fondo COVID-19'!HB20</f>
        <v>0</v>
      </c>
      <c r="HC20" s="84">
        <f>+'[3]Fondo COVID-19'!HC20</f>
        <v>0</v>
      </c>
      <c r="HD20" s="84">
        <f>+'[3]Fondo COVID-19'!HD20</f>
        <v>0</v>
      </c>
      <c r="HE20" s="84">
        <f>+'[3]Fondo COVID-19'!HE20</f>
        <v>0</v>
      </c>
      <c r="HF20" s="84">
        <f>+'[3]Fondo COVID-19'!HF20</f>
        <v>0</v>
      </c>
      <c r="HG20" s="84">
        <f>+'[3]Fondo COVID-19'!HG20</f>
        <v>0</v>
      </c>
      <c r="HH20" s="84">
        <f>+'[3]Fondo COVID-19'!HH20</f>
        <v>0</v>
      </c>
      <c r="HI20" s="84">
        <f>+'[3]Fondo COVID-19'!HI20</f>
        <v>0</v>
      </c>
      <c r="HJ20" s="84">
        <f>+'[3]Fondo COVID-19'!HJ20</f>
        <v>0</v>
      </c>
      <c r="HK20" s="84">
        <f>+'[3]Fondo COVID-19'!HK20</f>
        <v>0</v>
      </c>
      <c r="HL20" s="84">
        <f>+'[3]Fondo COVID-19'!HL20</f>
        <v>0</v>
      </c>
      <c r="HM20" s="84">
        <f>+'[3]Fondo COVID-19'!HM20</f>
        <v>0</v>
      </c>
      <c r="HN20" s="84">
        <f>+'[3]Fondo COVID-19'!HN20</f>
        <v>0</v>
      </c>
      <c r="HO20" s="84">
        <f>+'[3]Fondo COVID-19'!HO20</f>
        <v>0</v>
      </c>
      <c r="HP20" s="84">
        <f>+'[3]Fondo COVID-19'!HP20</f>
        <v>0</v>
      </c>
      <c r="HQ20" s="84">
        <f>+'[3]Fondo COVID-19'!HQ20</f>
        <v>0</v>
      </c>
      <c r="HR20" s="84">
        <f>+'[3]Fondo COVID-19'!HR20</f>
        <v>0</v>
      </c>
      <c r="HS20" s="84">
        <f>+'[3]Fondo COVID-19'!HS20</f>
        <v>0</v>
      </c>
      <c r="HT20" s="84">
        <f>+'[3]Fondo COVID-19'!HT20</f>
        <v>0</v>
      </c>
      <c r="HU20" s="84">
        <f>+'[3]Fondo COVID-19'!HU20</f>
        <v>0</v>
      </c>
      <c r="HV20" s="84">
        <f>+'[3]Fondo COVID-19'!HV20</f>
        <v>0</v>
      </c>
      <c r="HW20" s="84">
        <f>+'[3]Fondo COVID-19'!HW20</f>
        <v>0</v>
      </c>
      <c r="HX20" s="84">
        <f>+'[3]Fondo COVID-19'!HX20</f>
        <v>0</v>
      </c>
      <c r="HY20" s="84">
        <f>+'[3]Fondo COVID-19'!HY20</f>
        <v>0</v>
      </c>
      <c r="HZ20" s="84">
        <f>+'[3]Fondo COVID-19'!HZ20</f>
        <v>0</v>
      </c>
      <c r="IA20" s="84">
        <f>+'[3]Fondo COVID-19'!IA20</f>
        <v>0</v>
      </c>
      <c r="IB20" s="84">
        <f>+'[3]Fondo COVID-19'!IB20</f>
        <v>0</v>
      </c>
      <c r="IC20" s="84">
        <f>+'[3]Fondo COVID-19'!IC20</f>
        <v>0</v>
      </c>
      <c r="ID20" s="84">
        <f>+'[3]Fondo COVID-19'!ID20</f>
        <v>0</v>
      </c>
      <c r="IE20" s="84">
        <f>+'[3]Fondo COVID-19'!IE20</f>
        <v>0</v>
      </c>
      <c r="IF20" s="84">
        <f>+'[3]Fondo COVID-19'!IF20</f>
        <v>0</v>
      </c>
      <c r="IG20" s="84">
        <f>+'[3]Fondo COVID-19'!IG20</f>
        <v>0</v>
      </c>
      <c r="IH20" s="84">
        <f>+'[3]Fondo COVID-19'!IH20</f>
        <v>0</v>
      </c>
      <c r="II20" s="84">
        <f>+'[3]Fondo COVID-19'!II20</f>
        <v>0</v>
      </c>
      <c r="IJ20" s="84">
        <f>+'[3]Fondo COVID-19'!IJ20</f>
        <v>0</v>
      </c>
      <c r="IK20" s="84">
        <f>+'[3]Fondo COVID-19'!IK20</f>
        <v>0</v>
      </c>
      <c r="IL20" s="84">
        <f>+'[3]Fondo COVID-19'!IL20</f>
        <v>0</v>
      </c>
      <c r="IM20" s="84">
        <f>+'[3]Fondo COVID-19'!IM20</f>
        <v>0</v>
      </c>
      <c r="IN20" s="84">
        <f>+'[3]Fondo COVID-19'!IN20</f>
        <v>0</v>
      </c>
      <c r="IO20" s="84">
        <f>+'[3]Fondo COVID-19'!IO20</f>
        <v>0</v>
      </c>
      <c r="IP20" s="84">
        <f>+'[3]Fondo COVID-19'!IP20</f>
        <v>0</v>
      </c>
      <c r="IQ20" s="84">
        <f>+'[3]Fondo COVID-19'!IQ20</f>
        <v>0</v>
      </c>
      <c r="IR20" s="84">
        <f>+'[3]Fondo COVID-19'!IR20</f>
        <v>0</v>
      </c>
      <c r="IS20" s="84">
        <f>+'[3]Fondo COVID-19'!IS20</f>
        <v>0</v>
      </c>
      <c r="IT20" s="84">
        <f>+'[3]Fondo COVID-19'!IT20</f>
        <v>0</v>
      </c>
      <c r="IU20" s="84">
        <f>+'[3]Fondo COVID-19'!IU20</f>
        <v>0</v>
      </c>
      <c r="IV20" s="84">
        <f>+'[3]Fondo COVID-19'!IV20</f>
        <v>0</v>
      </c>
      <c r="IW20" s="84">
        <f>+'[3]Fondo COVID-19'!IW20</f>
        <v>-708.2286419370804</v>
      </c>
      <c r="IX20" s="84">
        <f>+'[3]Fondo COVID-19'!IX20</f>
        <v>-2202.4922796178098</v>
      </c>
      <c r="IY20" s="84">
        <f>+'[3]Fondo COVID-19'!IY20</f>
        <v>-1811.311840450677</v>
      </c>
      <c r="IZ20" s="84">
        <f>+'[3]Fondo COVID-19'!IZ20</f>
        <v>-1452.4214858512366</v>
      </c>
      <c r="JA20" s="84">
        <f>+'[3]Fondo COVID-19'!JA20</f>
        <v>-927.58794547746072</v>
      </c>
      <c r="JB20" s="84">
        <f>+'[3]Fondo COVID-19'!JB20</f>
        <v>-992.95738452816431</v>
      </c>
      <c r="JC20" s="84">
        <f>+'[3]Fondo COVID-19'!JC20</f>
        <v>-719.16642398543434</v>
      </c>
      <c r="JD20" s="84">
        <f>+'[3]Fondo COVID-19'!JD20</f>
        <v>-531.68026243850784</v>
      </c>
      <c r="JE20" s="84">
        <f>+'[3]Fondo COVID-19'!JE20</f>
        <v>-218.36266742335485</v>
      </c>
      <c r="JF20" s="84">
        <f>+'[3]Fondo COVID-19'!JF20</f>
        <v>-426.81856979298789</v>
      </c>
      <c r="JG20" s="84">
        <f>+'[3]Fondo COVID-19'!JG20</f>
        <v>-425.65076730027846</v>
      </c>
      <c r="JH20" s="84">
        <f>+'[3]Fondo COVID-19'!JH20</f>
        <v>-1304.1144789541686</v>
      </c>
      <c r="JI20" s="84">
        <f>+'[3]Fondo COVID-19'!JI20</f>
        <v>-880.97774129999993</v>
      </c>
      <c r="JJ20" s="84">
        <f>+'[3]Fondo COVID-19'!JJ20</f>
        <v>-947.59600152630605</v>
      </c>
      <c r="JK20" s="84">
        <f>+'[3]Fondo COVID-19'!JK20</f>
        <v>-850.82861699445448</v>
      </c>
      <c r="JL20" s="84">
        <f>+'[3]Fondo COVID-19'!JL20</f>
        <v>-861.8391895028409</v>
      </c>
      <c r="JM20" s="84">
        <f>+'[3]Fondo COVID-19'!JM20</f>
        <v>-265.8170516399133</v>
      </c>
      <c r="JN20" s="84">
        <f>+'[3]Fondo COVID-19'!JN20</f>
        <v>-301.44688179835669</v>
      </c>
      <c r="JO20" s="84">
        <f>+'[3]Fondo COVID-19'!JO20</f>
        <v>-119.64532066804595</v>
      </c>
      <c r="JP20" s="84">
        <f>+'[3]Fondo COVID-19'!JP20</f>
        <v>-146.96965121962484</v>
      </c>
      <c r="JQ20" s="84">
        <f>+'[3]Fondo COVID-19'!JQ20</f>
        <v>-61.258953015921463</v>
      </c>
      <c r="JR20" s="84">
        <f>+'[3]Fondo COVID-19'!JR20</f>
        <v>-92.311496441135048</v>
      </c>
      <c r="JS20" s="84">
        <f>+'[3]Fondo COVID-19'!JS20</f>
        <v>-362.04553210472153</v>
      </c>
      <c r="JT20" s="84">
        <f>+'[3]Fondo COVID-19'!JT20</f>
        <v>-304.52834015393017</v>
      </c>
      <c r="JU20" s="84">
        <f>+'[3]Fondo COVID-19'!JU20</f>
        <v>-121.74206779758549</v>
      </c>
      <c r="JV20" s="84">
        <f>+'[3]Fondo COVID-19'!JV20</f>
        <v>-71.482858807767741</v>
      </c>
      <c r="JW20" s="84">
        <f>+'[3]Fondo COVID-19'!JW20</f>
        <v>-104.60536490844112</v>
      </c>
      <c r="JX20" s="84">
        <f>+'[3]Fondo COVID-19'!JX20</f>
        <v>-119.17042617458763</v>
      </c>
      <c r="JY20" s="84">
        <f>+'[3]Fondo COVID-19'!JY20</f>
        <v>-65.89985976032321</v>
      </c>
      <c r="JZ20" s="84">
        <f>+'[3]Fondo COVID-19'!JZ20</f>
        <v>-43.9751076425881</v>
      </c>
      <c r="KA20" s="84">
        <f>+'[3]Fondo COVID-19'!KA20</f>
        <v>-0.53575163000000015</v>
      </c>
      <c r="KB20" s="84">
        <f>+'[3]Fondo COVID-19'!KB20</f>
        <v>-108.3505730629611</v>
      </c>
      <c r="KC20" s="84">
        <f>+'[3]Fondo COVID-19'!KC20</f>
        <v>-41.743321118536663</v>
      </c>
      <c r="KD20" s="84">
        <f>+'[3]Fondo COVID-19'!KD20</f>
        <v>0</v>
      </c>
      <c r="KE20" s="84">
        <f>+'[3]Fondo COVID-19'!KE20</f>
        <v>0</v>
      </c>
      <c r="KF20" s="84">
        <f>+'[3]Fondo COVID-19'!KF20</f>
        <v>0</v>
      </c>
      <c r="KG20" s="84">
        <f>+'[3]Fondo COVID-19'!KG20</f>
        <v>0</v>
      </c>
      <c r="KH20" s="84">
        <f>+'[3]Fondo COVID-19'!KH20</f>
        <v>0</v>
      </c>
      <c r="KI20" s="84">
        <f>+'[3]Fondo COVID-19'!KI20</f>
        <v>0</v>
      </c>
      <c r="KJ20" s="84">
        <f>+'[3]Fondo COVID-19'!KJ20</f>
        <v>0</v>
      </c>
      <c r="KK20" s="84">
        <f>+'[3]Fondo COVID-19'!KK20</f>
        <v>0</v>
      </c>
      <c r="KL20" s="84">
        <f>+'[3]Fondo COVID-19'!KL20</f>
        <v>0</v>
      </c>
      <c r="KM20" s="84">
        <f>+'[3]Fondo COVID-19'!KM20</f>
        <v>0</v>
      </c>
      <c r="KN20" s="84">
        <f>+'[3]Fondo COVID-19'!KN20</f>
        <v>0</v>
      </c>
      <c r="KO20" s="84">
        <f>+'[3]Fondo COVID-19'!KO20</f>
        <v>0</v>
      </c>
    </row>
    <row r="21" spans="1:301" x14ac:dyDescent="0.25">
      <c r="A21" s="83" t="s">
        <v>218</v>
      </c>
      <c r="B21" s="84">
        <f>+'[3]Fondo COVID-19'!B21</f>
        <v>0</v>
      </c>
      <c r="C21" s="84">
        <f>+'[3]Fondo COVID-19'!C21</f>
        <v>0</v>
      </c>
      <c r="D21" s="84">
        <f>+'[3]Fondo COVID-19'!D21</f>
        <v>0</v>
      </c>
      <c r="E21" s="84">
        <f>+'[3]Fondo COVID-19'!E21</f>
        <v>0</v>
      </c>
      <c r="F21" s="84">
        <f>+'[3]Fondo COVID-19'!F21</f>
        <v>0</v>
      </c>
      <c r="G21" s="84">
        <f>+'[3]Fondo COVID-19'!G21</f>
        <v>0</v>
      </c>
      <c r="H21" s="84">
        <f>+'[3]Fondo COVID-19'!H21</f>
        <v>0</v>
      </c>
      <c r="I21" s="84">
        <f>+'[3]Fondo COVID-19'!I21</f>
        <v>0</v>
      </c>
      <c r="J21" s="84">
        <f>+'[3]Fondo COVID-19'!J21</f>
        <v>0</v>
      </c>
      <c r="K21" s="84">
        <f>+'[3]Fondo COVID-19'!K21</f>
        <v>0</v>
      </c>
      <c r="L21" s="84">
        <f>+'[3]Fondo COVID-19'!L21</f>
        <v>0</v>
      </c>
      <c r="M21" s="84">
        <f>+'[3]Fondo COVID-19'!M21</f>
        <v>0</v>
      </c>
      <c r="N21" s="84">
        <f>+'[3]Fondo COVID-19'!N21</f>
        <v>0</v>
      </c>
      <c r="O21" s="84">
        <f>+'[3]Fondo COVID-19'!O21</f>
        <v>0</v>
      </c>
      <c r="P21" s="84">
        <f>+'[3]Fondo COVID-19'!P21</f>
        <v>0</v>
      </c>
      <c r="Q21" s="84">
        <f>+'[3]Fondo COVID-19'!Q21</f>
        <v>0</v>
      </c>
      <c r="R21" s="84">
        <f>+'[3]Fondo COVID-19'!R21</f>
        <v>0</v>
      </c>
      <c r="S21" s="84">
        <f>+'[3]Fondo COVID-19'!S21</f>
        <v>0</v>
      </c>
      <c r="T21" s="84">
        <f>+'[3]Fondo COVID-19'!T21</f>
        <v>0</v>
      </c>
      <c r="U21" s="84">
        <f>+'[3]Fondo COVID-19'!U21</f>
        <v>0</v>
      </c>
      <c r="V21" s="84">
        <f>+'[3]Fondo COVID-19'!V21</f>
        <v>0</v>
      </c>
      <c r="W21" s="84">
        <f>+'[3]Fondo COVID-19'!W21</f>
        <v>0</v>
      </c>
      <c r="X21" s="84">
        <f>+'[3]Fondo COVID-19'!X21</f>
        <v>0</v>
      </c>
      <c r="Y21" s="84">
        <f>+'[3]Fondo COVID-19'!Y21</f>
        <v>0</v>
      </c>
      <c r="Z21" s="84">
        <f>+'[3]Fondo COVID-19'!Z21</f>
        <v>0</v>
      </c>
      <c r="AA21" s="84">
        <f>+'[3]Fondo COVID-19'!AA21</f>
        <v>0</v>
      </c>
      <c r="AB21" s="84">
        <f>+'[3]Fondo COVID-19'!AB21</f>
        <v>0</v>
      </c>
      <c r="AC21" s="84">
        <f>+'[3]Fondo COVID-19'!AC21</f>
        <v>0</v>
      </c>
      <c r="AD21" s="84">
        <f>+'[3]Fondo COVID-19'!AD21</f>
        <v>0</v>
      </c>
      <c r="AE21" s="84">
        <f>+'[3]Fondo COVID-19'!AE21</f>
        <v>0</v>
      </c>
      <c r="AF21" s="84">
        <f>+'[3]Fondo COVID-19'!AF21</f>
        <v>0</v>
      </c>
      <c r="AG21" s="84">
        <f>+'[3]Fondo COVID-19'!AG21</f>
        <v>0</v>
      </c>
      <c r="AH21" s="84">
        <f>+'[3]Fondo COVID-19'!AH21</f>
        <v>0</v>
      </c>
      <c r="AI21" s="84">
        <f>+'[3]Fondo COVID-19'!AI21</f>
        <v>0</v>
      </c>
      <c r="AJ21" s="84">
        <f>+'[3]Fondo COVID-19'!AJ21</f>
        <v>0</v>
      </c>
      <c r="AK21" s="84">
        <f>+'[3]Fondo COVID-19'!AK21</f>
        <v>0</v>
      </c>
      <c r="AL21" s="84">
        <f>+'[3]Fondo COVID-19'!AL21</f>
        <v>0</v>
      </c>
      <c r="AM21" s="84">
        <f>+'[3]Fondo COVID-19'!AM21</f>
        <v>0</v>
      </c>
      <c r="AN21" s="84">
        <f>+'[3]Fondo COVID-19'!AN21</f>
        <v>0</v>
      </c>
      <c r="AO21" s="84">
        <f>+'[3]Fondo COVID-19'!AO21</f>
        <v>0</v>
      </c>
      <c r="AP21" s="84">
        <f>+'[3]Fondo COVID-19'!AP21</f>
        <v>0</v>
      </c>
      <c r="AQ21" s="84">
        <f>+'[3]Fondo COVID-19'!AQ21</f>
        <v>0</v>
      </c>
      <c r="AR21" s="84">
        <f>+'[3]Fondo COVID-19'!AR21</f>
        <v>0</v>
      </c>
      <c r="AS21" s="84">
        <f>+'[3]Fondo COVID-19'!AS21</f>
        <v>0</v>
      </c>
      <c r="AT21" s="84">
        <f>+'[3]Fondo COVID-19'!AT21</f>
        <v>0</v>
      </c>
      <c r="AU21" s="84">
        <f>+'[3]Fondo COVID-19'!AU21</f>
        <v>0</v>
      </c>
      <c r="AV21" s="84">
        <f>+'[3]Fondo COVID-19'!AV21</f>
        <v>0</v>
      </c>
      <c r="AW21" s="84">
        <f>+'[3]Fondo COVID-19'!AW21</f>
        <v>0</v>
      </c>
      <c r="AX21" s="84">
        <f>+'[3]Fondo COVID-19'!AX21</f>
        <v>0</v>
      </c>
      <c r="AY21" s="84">
        <f>+'[3]Fondo COVID-19'!AY21</f>
        <v>0</v>
      </c>
      <c r="AZ21" s="84">
        <f>+'[3]Fondo COVID-19'!AZ21</f>
        <v>0</v>
      </c>
      <c r="BA21" s="84">
        <f>+'[3]Fondo COVID-19'!BA21</f>
        <v>0</v>
      </c>
      <c r="BB21" s="84">
        <f>+'[3]Fondo COVID-19'!BB21</f>
        <v>0</v>
      </c>
      <c r="BC21" s="84">
        <f>+'[3]Fondo COVID-19'!BC21</f>
        <v>0</v>
      </c>
      <c r="BD21" s="84">
        <f>+'[3]Fondo COVID-19'!BD21</f>
        <v>0</v>
      </c>
      <c r="BE21" s="84">
        <f>+'[3]Fondo COVID-19'!BE21</f>
        <v>0</v>
      </c>
      <c r="BF21" s="84">
        <f>+'[3]Fondo COVID-19'!BF21</f>
        <v>0</v>
      </c>
      <c r="BG21" s="84">
        <f>+'[3]Fondo COVID-19'!BG21</f>
        <v>0</v>
      </c>
      <c r="BH21" s="84">
        <f>+'[3]Fondo COVID-19'!BH21</f>
        <v>0</v>
      </c>
      <c r="BI21" s="84">
        <f>+'[3]Fondo COVID-19'!BI21</f>
        <v>0</v>
      </c>
      <c r="BJ21" s="84">
        <f>+'[3]Fondo COVID-19'!BJ21</f>
        <v>0</v>
      </c>
      <c r="BK21" s="84">
        <f>+'[3]Fondo COVID-19'!BK21</f>
        <v>0</v>
      </c>
      <c r="BL21" s="84">
        <f>+'[3]Fondo COVID-19'!BL21</f>
        <v>0</v>
      </c>
      <c r="BM21" s="84">
        <f>+'[3]Fondo COVID-19'!BM21</f>
        <v>0</v>
      </c>
      <c r="BN21" s="84">
        <f>+'[3]Fondo COVID-19'!BN21</f>
        <v>0</v>
      </c>
      <c r="BO21" s="84">
        <f>+'[3]Fondo COVID-19'!BO21</f>
        <v>0</v>
      </c>
      <c r="BP21" s="84">
        <f>+'[3]Fondo COVID-19'!BP21</f>
        <v>0</v>
      </c>
      <c r="BQ21" s="84">
        <f>+'[3]Fondo COVID-19'!BQ21</f>
        <v>0</v>
      </c>
      <c r="BR21" s="84">
        <f>+'[3]Fondo COVID-19'!BR21</f>
        <v>0</v>
      </c>
      <c r="BS21" s="84">
        <f>+'[3]Fondo COVID-19'!BS21</f>
        <v>0</v>
      </c>
      <c r="BT21" s="84">
        <f>+'[3]Fondo COVID-19'!BT21</f>
        <v>0</v>
      </c>
      <c r="BU21" s="84">
        <f>+'[3]Fondo COVID-19'!BU21</f>
        <v>0</v>
      </c>
      <c r="BV21" s="84">
        <f>+'[3]Fondo COVID-19'!BV21</f>
        <v>0</v>
      </c>
      <c r="BW21" s="84">
        <f>+'[3]Fondo COVID-19'!BW21</f>
        <v>0</v>
      </c>
      <c r="BX21" s="84">
        <f>+'[3]Fondo COVID-19'!BX21</f>
        <v>0</v>
      </c>
      <c r="BY21" s="84">
        <f>+'[3]Fondo COVID-19'!BY21</f>
        <v>0</v>
      </c>
      <c r="BZ21" s="84">
        <f>+'[3]Fondo COVID-19'!BZ21</f>
        <v>0</v>
      </c>
      <c r="CA21" s="84">
        <f>+'[3]Fondo COVID-19'!CA21</f>
        <v>0</v>
      </c>
      <c r="CB21" s="84">
        <f>+'[3]Fondo COVID-19'!CB21</f>
        <v>0</v>
      </c>
      <c r="CC21" s="84">
        <f>+'[3]Fondo COVID-19'!CC21</f>
        <v>0</v>
      </c>
      <c r="CD21" s="84">
        <f>+'[3]Fondo COVID-19'!CD21</f>
        <v>0</v>
      </c>
      <c r="CE21" s="84">
        <f>+'[3]Fondo COVID-19'!CE21</f>
        <v>0</v>
      </c>
      <c r="CF21" s="84">
        <f>+'[3]Fondo COVID-19'!CF21</f>
        <v>0</v>
      </c>
      <c r="CG21" s="84">
        <f>+'[3]Fondo COVID-19'!CG21</f>
        <v>0</v>
      </c>
      <c r="CH21" s="84">
        <f>+'[3]Fondo COVID-19'!CH21</f>
        <v>0</v>
      </c>
      <c r="CI21" s="84">
        <f>+'[3]Fondo COVID-19'!CI21</f>
        <v>0</v>
      </c>
      <c r="CJ21" s="84">
        <f>+'[3]Fondo COVID-19'!CJ21</f>
        <v>0</v>
      </c>
      <c r="CK21" s="84">
        <f>+'[3]Fondo COVID-19'!CK21</f>
        <v>0</v>
      </c>
      <c r="CL21" s="84">
        <f>+'[3]Fondo COVID-19'!CL21</f>
        <v>0</v>
      </c>
      <c r="CM21" s="84">
        <f>+'[3]Fondo COVID-19'!CM21</f>
        <v>0</v>
      </c>
      <c r="CN21" s="84">
        <f>+'[3]Fondo COVID-19'!CN21</f>
        <v>0</v>
      </c>
      <c r="CO21" s="84">
        <f>+'[3]Fondo COVID-19'!CO21</f>
        <v>0</v>
      </c>
      <c r="CP21" s="84">
        <f>+'[3]Fondo COVID-19'!CP21</f>
        <v>0</v>
      </c>
      <c r="CQ21" s="84">
        <f>+'[3]Fondo COVID-19'!CQ21</f>
        <v>0</v>
      </c>
      <c r="CR21" s="84">
        <f>+'[3]Fondo COVID-19'!CR21</f>
        <v>0</v>
      </c>
      <c r="CS21" s="84">
        <f>+'[3]Fondo COVID-19'!CS21</f>
        <v>0</v>
      </c>
      <c r="CT21" s="84">
        <f>+'[3]Fondo COVID-19'!CT21</f>
        <v>0</v>
      </c>
      <c r="CU21" s="84">
        <f>+'[3]Fondo COVID-19'!CU21</f>
        <v>0</v>
      </c>
      <c r="CV21" s="84">
        <f>+'[3]Fondo COVID-19'!CV21</f>
        <v>0</v>
      </c>
      <c r="CW21" s="84">
        <f>+'[3]Fondo COVID-19'!CW21</f>
        <v>0</v>
      </c>
      <c r="CX21" s="84">
        <f>+'[3]Fondo COVID-19'!CX21</f>
        <v>0</v>
      </c>
      <c r="CY21" s="84">
        <f>+'[3]Fondo COVID-19'!CY21</f>
        <v>0</v>
      </c>
      <c r="CZ21" s="84">
        <f>+'[3]Fondo COVID-19'!CZ21</f>
        <v>0</v>
      </c>
      <c r="DA21" s="84">
        <f>+'[3]Fondo COVID-19'!DA21</f>
        <v>0</v>
      </c>
      <c r="DB21" s="84">
        <f>+'[3]Fondo COVID-19'!DB21</f>
        <v>0</v>
      </c>
      <c r="DC21" s="84">
        <f>+'[3]Fondo COVID-19'!DC21</f>
        <v>0</v>
      </c>
      <c r="DD21" s="84">
        <f>+'[3]Fondo COVID-19'!DD21</f>
        <v>0</v>
      </c>
      <c r="DE21" s="84">
        <f>+'[3]Fondo COVID-19'!DE21</f>
        <v>0</v>
      </c>
      <c r="DF21" s="84">
        <f>+'[3]Fondo COVID-19'!DF21</f>
        <v>0</v>
      </c>
      <c r="DG21" s="84">
        <f>+'[3]Fondo COVID-19'!DG21</f>
        <v>0</v>
      </c>
      <c r="DH21" s="84">
        <f>+'[3]Fondo COVID-19'!DH21</f>
        <v>0</v>
      </c>
      <c r="DI21" s="84">
        <f>+'[3]Fondo COVID-19'!DI21</f>
        <v>0</v>
      </c>
      <c r="DJ21" s="84">
        <f>+'[3]Fondo COVID-19'!DJ21</f>
        <v>0</v>
      </c>
      <c r="DK21" s="84">
        <f>+'[3]Fondo COVID-19'!DK21</f>
        <v>0</v>
      </c>
      <c r="DL21" s="84">
        <f>+'[3]Fondo COVID-19'!DL21</f>
        <v>0</v>
      </c>
      <c r="DM21" s="84">
        <f>+'[3]Fondo COVID-19'!DM21</f>
        <v>0</v>
      </c>
      <c r="DN21" s="84">
        <f>+'[3]Fondo COVID-19'!DN21</f>
        <v>0</v>
      </c>
      <c r="DO21" s="84">
        <f>+'[3]Fondo COVID-19'!DO21</f>
        <v>0</v>
      </c>
      <c r="DP21" s="84">
        <f>+'[3]Fondo COVID-19'!DP21</f>
        <v>0</v>
      </c>
      <c r="DQ21" s="84">
        <f>+'[3]Fondo COVID-19'!DQ21</f>
        <v>0</v>
      </c>
      <c r="DR21" s="84">
        <f>+'[3]Fondo COVID-19'!DR21</f>
        <v>0</v>
      </c>
      <c r="DS21" s="84">
        <f>+'[3]Fondo COVID-19'!DS21</f>
        <v>0</v>
      </c>
      <c r="DT21" s="84">
        <f>+'[3]Fondo COVID-19'!DT21</f>
        <v>0</v>
      </c>
      <c r="DU21" s="84">
        <f>+'[3]Fondo COVID-19'!DU21</f>
        <v>0</v>
      </c>
      <c r="DV21" s="84">
        <f>+'[3]Fondo COVID-19'!DV21</f>
        <v>0</v>
      </c>
      <c r="DW21" s="84">
        <f>+'[3]Fondo COVID-19'!DW21</f>
        <v>0</v>
      </c>
      <c r="DX21" s="84">
        <f>+'[3]Fondo COVID-19'!DX21</f>
        <v>0</v>
      </c>
      <c r="DY21" s="84">
        <f>+'[3]Fondo COVID-19'!DY21</f>
        <v>0</v>
      </c>
      <c r="DZ21" s="84">
        <f>+'[3]Fondo COVID-19'!DZ21</f>
        <v>0</v>
      </c>
      <c r="EA21" s="84">
        <f>+'[3]Fondo COVID-19'!EA21</f>
        <v>0</v>
      </c>
      <c r="EB21" s="84">
        <f>+'[3]Fondo COVID-19'!EB21</f>
        <v>0</v>
      </c>
      <c r="EC21" s="84">
        <f>+'[3]Fondo COVID-19'!EC21</f>
        <v>0</v>
      </c>
      <c r="ED21" s="84">
        <f>+'[3]Fondo COVID-19'!ED21</f>
        <v>0</v>
      </c>
      <c r="EE21" s="84">
        <f>+'[3]Fondo COVID-19'!EE21</f>
        <v>0</v>
      </c>
      <c r="EF21" s="84">
        <f>+'[3]Fondo COVID-19'!EF21</f>
        <v>0</v>
      </c>
      <c r="EG21" s="84">
        <f>+'[3]Fondo COVID-19'!EG21</f>
        <v>0</v>
      </c>
      <c r="EH21" s="84">
        <f>+'[3]Fondo COVID-19'!EH21</f>
        <v>0</v>
      </c>
      <c r="EI21" s="84">
        <f>+'[3]Fondo COVID-19'!EI21</f>
        <v>0</v>
      </c>
      <c r="EJ21" s="84">
        <f>+'[3]Fondo COVID-19'!EJ21</f>
        <v>0</v>
      </c>
      <c r="EK21" s="84">
        <f>+'[3]Fondo COVID-19'!EK21</f>
        <v>0</v>
      </c>
      <c r="EL21" s="84">
        <f>+'[3]Fondo COVID-19'!EL21</f>
        <v>0</v>
      </c>
      <c r="EM21" s="84">
        <f>+'[3]Fondo COVID-19'!EM21</f>
        <v>0</v>
      </c>
      <c r="EN21" s="84">
        <f>+'[3]Fondo COVID-19'!EN21</f>
        <v>0</v>
      </c>
      <c r="EO21" s="84">
        <f>+'[3]Fondo COVID-19'!EO21</f>
        <v>0</v>
      </c>
      <c r="EP21" s="84">
        <f>+'[3]Fondo COVID-19'!EP21</f>
        <v>0</v>
      </c>
      <c r="EQ21" s="84">
        <f>+'[3]Fondo COVID-19'!EQ21</f>
        <v>0</v>
      </c>
      <c r="ER21" s="84">
        <f>+'[3]Fondo COVID-19'!ER21</f>
        <v>0</v>
      </c>
      <c r="ES21" s="84">
        <f>+'[3]Fondo COVID-19'!ES21</f>
        <v>0</v>
      </c>
      <c r="ET21" s="84">
        <f>+'[3]Fondo COVID-19'!ET21</f>
        <v>0</v>
      </c>
      <c r="EU21" s="84">
        <f>+'[3]Fondo COVID-19'!EU21</f>
        <v>0</v>
      </c>
      <c r="EV21" s="84">
        <f>+'[3]Fondo COVID-19'!EV21</f>
        <v>0</v>
      </c>
      <c r="EW21" s="84">
        <f>+'[3]Fondo COVID-19'!EW21</f>
        <v>0</v>
      </c>
      <c r="EX21" s="84">
        <f>+'[3]Fondo COVID-19'!EX21</f>
        <v>0</v>
      </c>
      <c r="EY21" s="84">
        <f>+'[3]Fondo COVID-19'!EY21</f>
        <v>0</v>
      </c>
      <c r="EZ21" s="84">
        <f>+'[3]Fondo COVID-19'!EZ21</f>
        <v>0</v>
      </c>
      <c r="FA21" s="84">
        <f>+'[3]Fondo COVID-19'!FA21</f>
        <v>0</v>
      </c>
      <c r="FB21" s="84">
        <f>+'[3]Fondo COVID-19'!FB21</f>
        <v>0</v>
      </c>
      <c r="FC21" s="84">
        <f>+'[3]Fondo COVID-19'!FC21</f>
        <v>0</v>
      </c>
      <c r="FD21" s="84">
        <f>+'[3]Fondo COVID-19'!FD21</f>
        <v>0</v>
      </c>
      <c r="FE21" s="84">
        <f>+'[3]Fondo COVID-19'!FE21</f>
        <v>0</v>
      </c>
      <c r="FF21" s="84">
        <f>+'[3]Fondo COVID-19'!FF21</f>
        <v>0</v>
      </c>
      <c r="FG21" s="84">
        <f>+'[3]Fondo COVID-19'!FG21</f>
        <v>0</v>
      </c>
      <c r="FH21" s="84">
        <f>+'[3]Fondo COVID-19'!FH21</f>
        <v>0</v>
      </c>
      <c r="FI21" s="84">
        <f>+'[3]Fondo COVID-19'!FI21</f>
        <v>0</v>
      </c>
      <c r="FJ21" s="84">
        <f>+'[3]Fondo COVID-19'!FJ21</f>
        <v>0</v>
      </c>
      <c r="FK21" s="84">
        <f>+'[3]Fondo COVID-19'!FK21</f>
        <v>0</v>
      </c>
      <c r="FL21" s="84">
        <f>+'[3]Fondo COVID-19'!FL21</f>
        <v>0</v>
      </c>
      <c r="FM21" s="84">
        <f>+'[3]Fondo COVID-19'!FM21</f>
        <v>0</v>
      </c>
      <c r="FN21" s="84">
        <f>+'[3]Fondo COVID-19'!FN21</f>
        <v>0</v>
      </c>
      <c r="FO21" s="84">
        <f>+'[3]Fondo COVID-19'!FO21</f>
        <v>0</v>
      </c>
      <c r="FP21" s="84">
        <f>+'[3]Fondo COVID-19'!FP21</f>
        <v>0</v>
      </c>
      <c r="FQ21" s="84">
        <f>+'[3]Fondo COVID-19'!FQ21</f>
        <v>0</v>
      </c>
      <c r="FR21" s="84">
        <f>+'[3]Fondo COVID-19'!FR21</f>
        <v>0</v>
      </c>
      <c r="FS21" s="84">
        <f>+'[3]Fondo COVID-19'!FS21</f>
        <v>0</v>
      </c>
      <c r="FT21" s="84">
        <f>+'[3]Fondo COVID-19'!FT21</f>
        <v>0</v>
      </c>
      <c r="FU21" s="84">
        <f>+'[3]Fondo COVID-19'!FU21</f>
        <v>0</v>
      </c>
      <c r="FV21" s="84">
        <f>+'[3]Fondo COVID-19'!FV21</f>
        <v>0</v>
      </c>
      <c r="FW21" s="84">
        <f>+'[3]Fondo COVID-19'!FW21</f>
        <v>0</v>
      </c>
      <c r="FX21" s="84">
        <f>+'[3]Fondo COVID-19'!FX21</f>
        <v>0</v>
      </c>
      <c r="FY21" s="84">
        <f>+'[3]Fondo COVID-19'!FY21</f>
        <v>0</v>
      </c>
      <c r="FZ21" s="84">
        <f>+'[3]Fondo COVID-19'!FZ21</f>
        <v>0</v>
      </c>
      <c r="GA21" s="84">
        <f>+'[3]Fondo COVID-19'!GA21</f>
        <v>0</v>
      </c>
      <c r="GB21" s="84">
        <f>+'[3]Fondo COVID-19'!GB21</f>
        <v>0</v>
      </c>
      <c r="GC21" s="84">
        <f>+'[3]Fondo COVID-19'!GC21</f>
        <v>0</v>
      </c>
      <c r="GD21" s="84">
        <f>+'[3]Fondo COVID-19'!GD21</f>
        <v>0</v>
      </c>
      <c r="GE21" s="84">
        <f>+'[3]Fondo COVID-19'!GE21</f>
        <v>0</v>
      </c>
      <c r="GF21" s="84">
        <f>+'[3]Fondo COVID-19'!GF21</f>
        <v>0</v>
      </c>
      <c r="GG21" s="84">
        <f>+'[3]Fondo COVID-19'!GG21</f>
        <v>0</v>
      </c>
      <c r="GH21" s="84">
        <f>+'[3]Fondo COVID-19'!GH21</f>
        <v>0</v>
      </c>
      <c r="GI21" s="84">
        <f>+'[3]Fondo COVID-19'!GI21</f>
        <v>0</v>
      </c>
      <c r="GJ21" s="84">
        <f>+'[3]Fondo COVID-19'!GJ21</f>
        <v>0</v>
      </c>
      <c r="GK21" s="84">
        <f>+'[3]Fondo COVID-19'!GK21</f>
        <v>0</v>
      </c>
      <c r="GL21" s="84">
        <f>+'[3]Fondo COVID-19'!GL21</f>
        <v>0</v>
      </c>
      <c r="GM21" s="84">
        <f>+'[3]Fondo COVID-19'!GM21</f>
        <v>0</v>
      </c>
      <c r="GN21" s="84">
        <f>+'[3]Fondo COVID-19'!GN21</f>
        <v>0</v>
      </c>
      <c r="GO21" s="84">
        <f>+'[3]Fondo COVID-19'!GO21</f>
        <v>0</v>
      </c>
      <c r="GP21" s="84">
        <f>+'[3]Fondo COVID-19'!GP21</f>
        <v>0</v>
      </c>
      <c r="GQ21" s="84">
        <f>+'[3]Fondo COVID-19'!GQ21</f>
        <v>0</v>
      </c>
      <c r="GR21" s="84">
        <f>+'[3]Fondo COVID-19'!GR21</f>
        <v>0</v>
      </c>
      <c r="GS21" s="84">
        <f>+'[3]Fondo COVID-19'!GS21</f>
        <v>0</v>
      </c>
      <c r="GT21" s="84">
        <f>+'[3]Fondo COVID-19'!GT21</f>
        <v>0</v>
      </c>
      <c r="GU21" s="84">
        <f>+'[3]Fondo COVID-19'!GU21</f>
        <v>0</v>
      </c>
      <c r="GV21" s="84">
        <f>+'[3]Fondo COVID-19'!GV21</f>
        <v>0</v>
      </c>
      <c r="GW21" s="84">
        <f>+'[3]Fondo COVID-19'!GW21</f>
        <v>0</v>
      </c>
      <c r="GX21" s="84">
        <f>+'[3]Fondo COVID-19'!GX21</f>
        <v>0</v>
      </c>
      <c r="GY21" s="84">
        <f>+'[3]Fondo COVID-19'!GY21</f>
        <v>0</v>
      </c>
      <c r="GZ21" s="84">
        <f>+'[3]Fondo COVID-19'!GZ21</f>
        <v>0</v>
      </c>
      <c r="HA21" s="84">
        <f>+'[3]Fondo COVID-19'!HA21</f>
        <v>0</v>
      </c>
      <c r="HB21" s="84">
        <f>+'[3]Fondo COVID-19'!HB21</f>
        <v>0</v>
      </c>
      <c r="HC21" s="84">
        <f>+'[3]Fondo COVID-19'!HC21</f>
        <v>0</v>
      </c>
      <c r="HD21" s="84">
        <f>+'[3]Fondo COVID-19'!HD21</f>
        <v>0</v>
      </c>
      <c r="HE21" s="84">
        <f>+'[3]Fondo COVID-19'!HE21</f>
        <v>0</v>
      </c>
      <c r="HF21" s="84">
        <f>+'[3]Fondo COVID-19'!HF21</f>
        <v>0</v>
      </c>
      <c r="HG21" s="84">
        <f>+'[3]Fondo COVID-19'!HG21</f>
        <v>0</v>
      </c>
      <c r="HH21" s="84">
        <f>+'[3]Fondo COVID-19'!HH21</f>
        <v>0</v>
      </c>
      <c r="HI21" s="84">
        <f>+'[3]Fondo COVID-19'!HI21</f>
        <v>0</v>
      </c>
      <c r="HJ21" s="84">
        <f>+'[3]Fondo COVID-19'!HJ21</f>
        <v>0</v>
      </c>
      <c r="HK21" s="84">
        <f>+'[3]Fondo COVID-19'!HK21</f>
        <v>0</v>
      </c>
      <c r="HL21" s="84">
        <f>+'[3]Fondo COVID-19'!HL21</f>
        <v>0</v>
      </c>
      <c r="HM21" s="84">
        <f>+'[3]Fondo COVID-19'!HM21</f>
        <v>0</v>
      </c>
      <c r="HN21" s="84">
        <f>+'[3]Fondo COVID-19'!HN21</f>
        <v>0</v>
      </c>
      <c r="HO21" s="84">
        <f>+'[3]Fondo COVID-19'!HO21</f>
        <v>0</v>
      </c>
      <c r="HP21" s="84">
        <f>+'[3]Fondo COVID-19'!HP21</f>
        <v>0</v>
      </c>
      <c r="HQ21" s="84">
        <f>+'[3]Fondo COVID-19'!HQ21</f>
        <v>0</v>
      </c>
      <c r="HR21" s="84">
        <f>+'[3]Fondo COVID-19'!HR21</f>
        <v>0</v>
      </c>
      <c r="HS21" s="84">
        <f>+'[3]Fondo COVID-19'!HS21</f>
        <v>0</v>
      </c>
      <c r="HT21" s="84">
        <f>+'[3]Fondo COVID-19'!HT21</f>
        <v>0</v>
      </c>
      <c r="HU21" s="84">
        <f>+'[3]Fondo COVID-19'!HU21</f>
        <v>0</v>
      </c>
      <c r="HV21" s="84">
        <f>+'[3]Fondo COVID-19'!HV21</f>
        <v>0</v>
      </c>
      <c r="HW21" s="84">
        <f>+'[3]Fondo COVID-19'!HW21</f>
        <v>0</v>
      </c>
      <c r="HX21" s="84">
        <f>+'[3]Fondo COVID-19'!HX21</f>
        <v>0</v>
      </c>
      <c r="HY21" s="84">
        <f>+'[3]Fondo COVID-19'!HY21</f>
        <v>0</v>
      </c>
      <c r="HZ21" s="84">
        <f>+'[3]Fondo COVID-19'!HZ21</f>
        <v>0</v>
      </c>
      <c r="IA21" s="84">
        <f>+'[3]Fondo COVID-19'!IA21</f>
        <v>0</v>
      </c>
      <c r="IB21" s="84">
        <f>+'[3]Fondo COVID-19'!IB21</f>
        <v>0</v>
      </c>
      <c r="IC21" s="84">
        <f>+'[3]Fondo COVID-19'!IC21</f>
        <v>0</v>
      </c>
      <c r="ID21" s="84">
        <f>+'[3]Fondo COVID-19'!ID21</f>
        <v>0</v>
      </c>
      <c r="IE21" s="84">
        <f>+'[3]Fondo COVID-19'!IE21</f>
        <v>0</v>
      </c>
      <c r="IF21" s="84">
        <f>+'[3]Fondo COVID-19'!IF21</f>
        <v>0</v>
      </c>
      <c r="IG21" s="84">
        <f>+'[3]Fondo COVID-19'!IG21</f>
        <v>0</v>
      </c>
      <c r="IH21" s="84">
        <f>+'[3]Fondo COVID-19'!IH21</f>
        <v>0</v>
      </c>
      <c r="II21" s="84">
        <f>+'[3]Fondo COVID-19'!II21</f>
        <v>0</v>
      </c>
      <c r="IJ21" s="84">
        <f>+'[3]Fondo COVID-19'!IJ21</f>
        <v>0</v>
      </c>
      <c r="IK21" s="84">
        <f>+'[3]Fondo COVID-19'!IK21</f>
        <v>0</v>
      </c>
      <c r="IL21" s="84">
        <f>+'[3]Fondo COVID-19'!IL21</f>
        <v>0</v>
      </c>
      <c r="IM21" s="84">
        <f>+'[3]Fondo COVID-19'!IM21</f>
        <v>0</v>
      </c>
      <c r="IN21" s="84">
        <f>+'[3]Fondo COVID-19'!IN21</f>
        <v>0</v>
      </c>
      <c r="IO21" s="84">
        <f>+'[3]Fondo COVID-19'!IO21</f>
        <v>0</v>
      </c>
      <c r="IP21" s="84">
        <f>+'[3]Fondo COVID-19'!IP21</f>
        <v>0</v>
      </c>
      <c r="IQ21" s="84">
        <f>+'[3]Fondo COVID-19'!IQ21</f>
        <v>0</v>
      </c>
      <c r="IR21" s="84">
        <f>+'[3]Fondo COVID-19'!IR21</f>
        <v>0</v>
      </c>
      <c r="IS21" s="84">
        <f>+'[3]Fondo COVID-19'!IS21</f>
        <v>0</v>
      </c>
      <c r="IT21" s="84">
        <f>+'[3]Fondo COVID-19'!IT21</f>
        <v>0</v>
      </c>
      <c r="IU21" s="84">
        <f>+'[3]Fondo COVID-19'!IU21</f>
        <v>0</v>
      </c>
      <c r="IV21" s="84">
        <f>+'[3]Fondo COVID-19'!IV21</f>
        <v>0</v>
      </c>
      <c r="IW21" s="84">
        <f>+'[3]Fondo COVID-19'!IW21</f>
        <v>0</v>
      </c>
      <c r="IX21" s="84">
        <f>+'[3]Fondo COVID-19'!IX21</f>
        <v>0</v>
      </c>
      <c r="IY21" s="84">
        <f>+'[3]Fondo COVID-19'!IY21</f>
        <v>0</v>
      </c>
      <c r="IZ21" s="84">
        <f>+'[3]Fondo COVID-19'!IZ21</f>
        <v>0</v>
      </c>
      <c r="JA21" s="84">
        <f>+'[3]Fondo COVID-19'!JA21</f>
        <v>0</v>
      </c>
      <c r="JB21" s="84">
        <f>+'[3]Fondo COVID-19'!JB21</f>
        <v>0</v>
      </c>
      <c r="JC21" s="84">
        <f>+'[3]Fondo COVID-19'!JC21</f>
        <v>0</v>
      </c>
      <c r="JD21" s="84">
        <f>+'[3]Fondo COVID-19'!JD21</f>
        <v>0</v>
      </c>
      <c r="JE21" s="84">
        <f>+'[3]Fondo COVID-19'!JE21</f>
        <v>0</v>
      </c>
      <c r="JF21" s="84">
        <f>+'[3]Fondo COVID-19'!JF21</f>
        <v>0</v>
      </c>
      <c r="JG21" s="84">
        <f>+'[3]Fondo COVID-19'!JG21</f>
        <v>0</v>
      </c>
      <c r="JH21" s="84">
        <f>+'[3]Fondo COVID-19'!JH21</f>
        <v>0</v>
      </c>
      <c r="JI21" s="84">
        <f>+'[3]Fondo COVID-19'!JI21</f>
        <v>0</v>
      </c>
      <c r="JJ21" s="84">
        <f>+'[3]Fondo COVID-19'!JJ21</f>
        <v>0</v>
      </c>
      <c r="JK21" s="84">
        <f>+'[3]Fondo COVID-19'!JK21</f>
        <v>0</v>
      </c>
      <c r="JL21" s="84">
        <f>+'[3]Fondo COVID-19'!JL21</f>
        <v>0</v>
      </c>
      <c r="JM21" s="84">
        <f>+'[3]Fondo COVID-19'!JM21</f>
        <v>0</v>
      </c>
      <c r="JN21" s="84">
        <f>+'[3]Fondo COVID-19'!JN21</f>
        <v>0</v>
      </c>
      <c r="JO21" s="84">
        <f>+'[3]Fondo COVID-19'!JO21</f>
        <v>0</v>
      </c>
      <c r="JP21" s="84">
        <f>+'[3]Fondo COVID-19'!JP21</f>
        <v>0</v>
      </c>
      <c r="JQ21" s="84">
        <f>+'[3]Fondo COVID-19'!JQ21</f>
        <v>0</v>
      </c>
      <c r="JR21" s="84">
        <f>+'[3]Fondo COVID-19'!JR21</f>
        <v>0</v>
      </c>
      <c r="JS21" s="84">
        <f>+'[3]Fondo COVID-19'!JS21</f>
        <v>0</v>
      </c>
      <c r="JT21" s="84">
        <f>+'[3]Fondo COVID-19'!JT21</f>
        <v>0</v>
      </c>
      <c r="JU21" s="84">
        <f>+'[3]Fondo COVID-19'!JU21</f>
        <v>0</v>
      </c>
      <c r="JV21" s="84">
        <f>+'[3]Fondo COVID-19'!JV21</f>
        <v>0</v>
      </c>
      <c r="JW21" s="84">
        <f>+'[3]Fondo COVID-19'!JW21</f>
        <v>0</v>
      </c>
      <c r="JX21" s="84">
        <f>+'[3]Fondo COVID-19'!JX21</f>
        <v>0</v>
      </c>
      <c r="JY21" s="84">
        <f>+'[3]Fondo COVID-19'!JY21</f>
        <v>0</v>
      </c>
      <c r="JZ21" s="84">
        <f>+'[3]Fondo COVID-19'!JZ21</f>
        <v>0</v>
      </c>
      <c r="KA21" s="84">
        <f>+'[3]Fondo COVID-19'!KA21</f>
        <v>0</v>
      </c>
      <c r="KB21" s="84">
        <f>+'[3]Fondo COVID-19'!KB21</f>
        <v>0</v>
      </c>
      <c r="KC21" s="84">
        <f>+'[3]Fondo COVID-19'!KC21</f>
        <v>0</v>
      </c>
      <c r="KD21" s="84">
        <f>+'[3]Fondo COVID-19'!KD21</f>
        <v>0</v>
      </c>
      <c r="KE21" s="84">
        <f>+'[3]Fondo COVID-19'!KE21</f>
        <v>0</v>
      </c>
      <c r="KF21" s="84">
        <f>+'[3]Fondo COVID-19'!KF21</f>
        <v>0</v>
      </c>
      <c r="KG21" s="84">
        <f>+'[3]Fondo COVID-19'!KG21</f>
        <v>0</v>
      </c>
      <c r="KH21" s="84">
        <f>+'[3]Fondo COVID-19'!KH21</f>
        <v>0</v>
      </c>
      <c r="KI21" s="84">
        <f>+'[3]Fondo COVID-19'!KI21</f>
        <v>0</v>
      </c>
      <c r="KJ21" s="84">
        <f>+'[3]Fondo COVID-19'!KJ21</f>
        <v>0</v>
      </c>
      <c r="KK21" s="84">
        <f>+'[3]Fondo COVID-19'!KK21</f>
        <v>0</v>
      </c>
      <c r="KL21" s="84">
        <f>+'[3]Fondo COVID-19'!KL21</f>
        <v>0</v>
      </c>
      <c r="KM21" s="84">
        <f>+'[3]Fondo COVID-19'!KM21</f>
        <v>0</v>
      </c>
      <c r="KN21" s="84">
        <f>+'[3]Fondo COVID-19'!KN21</f>
        <v>0</v>
      </c>
      <c r="KO21" s="84">
        <f>+'[3]Fondo COVID-19'!KO21</f>
        <v>0</v>
      </c>
    </row>
    <row r="22" spans="1:301" x14ac:dyDescent="0.25">
      <c r="A22" s="83" t="s">
        <v>46</v>
      </c>
      <c r="B22" s="84">
        <f>+'[3]Fondo COVID-19'!B22</f>
        <v>0</v>
      </c>
      <c r="C22" s="84">
        <f>+'[3]Fondo COVID-19'!C22</f>
        <v>0</v>
      </c>
      <c r="D22" s="84">
        <f>+'[3]Fondo COVID-19'!D22</f>
        <v>0</v>
      </c>
      <c r="E22" s="84">
        <f>+'[3]Fondo COVID-19'!E22</f>
        <v>0</v>
      </c>
      <c r="F22" s="84">
        <f>+'[3]Fondo COVID-19'!F22</f>
        <v>0</v>
      </c>
      <c r="G22" s="84">
        <f>+'[3]Fondo COVID-19'!G22</f>
        <v>0</v>
      </c>
      <c r="H22" s="84">
        <f>+'[3]Fondo COVID-19'!H22</f>
        <v>0</v>
      </c>
      <c r="I22" s="84">
        <f>+'[3]Fondo COVID-19'!I22</f>
        <v>0</v>
      </c>
      <c r="J22" s="84">
        <f>+'[3]Fondo COVID-19'!J22</f>
        <v>0</v>
      </c>
      <c r="K22" s="84">
        <f>+'[3]Fondo COVID-19'!K22</f>
        <v>0</v>
      </c>
      <c r="L22" s="84">
        <f>+'[3]Fondo COVID-19'!L22</f>
        <v>0</v>
      </c>
      <c r="M22" s="84">
        <f>+'[3]Fondo COVID-19'!M22</f>
        <v>0</v>
      </c>
      <c r="N22" s="84">
        <f>+'[3]Fondo COVID-19'!N22</f>
        <v>0</v>
      </c>
      <c r="O22" s="84">
        <f>+'[3]Fondo COVID-19'!O22</f>
        <v>0</v>
      </c>
      <c r="P22" s="84">
        <f>+'[3]Fondo COVID-19'!P22</f>
        <v>0</v>
      </c>
      <c r="Q22" s="84">
        <f>+'[3]Fondo COVID-19'!Q22</f>
        <v>0</v>
      </c>
      <c r="R22" s="84">
        <f>+'[3]Fondo COVID-19'!R22</f>
        <v>0</v>
      </c>
      <c r="S22" s="84">
        <f>+'[3]Fondo COVID-19'!S22</f>
        <v>0</v>
      </c>
      <c r="T22" s="84">
        <f>+'[3]Fondo COVID-19'!T22</f>
        <v>0</v>
      </c>
      <c r="U22" s="84">
        <f>+'[3]Fondo COVID-19'!U22</f>
        <v>0</v>
      </c>
      <c r="V22" s="84">
        <f>+'[3]Fondo COVID-19'!V22</f>
        <v>0</v>
      </c>
      <c r="W22" s="84">
        <f>+'[3]Fondo COVID-19'!W22</f>
        <v>0</v>
      </c>
      <c r="X22" s="84">
        <f>+'[3]Fondo COVID-19'!X22</f>
        <v>0</v>
      </c>
      <c r="Y22" s="84">
        <f>+'[3]Fondo COVID-19'!Y22</f>
        <v>0</v>
      </c>
      <c r="Z22" s="84">
        <f>+'[3]Fondo COVID-19'!Z22</f>
        <v>0</v>
      </c>
      <c r="AA22" s="84">
        <f>+'[3]Fondo COVID-19'!AA22</f>
        <v>0</v>
      </c>
      <c r="AB22" s="84">
        <f>+'[3]Fondo COVID-19'!AB22</f>
        <v>0</v>
      </c>
      <c r="AC22" s="84">
        <f>+'[3]Fondo COVID-19'!AC22</f>
        <v>0</v>
      </c>
      <c r="AD22" s="84">
        <f>+'[3]Fondo COVID-19'!AD22</f>
        <v>0</v>
      </c>
      <c r="AE22" s="84">
        <f>+'[3]Fondo COVID-19'!AE22</f>
        <v>0</v>
      </c>
      <c r="AF22" s="84">
        <f>+'[3]Fondo COVID-19'!AF22</f>
        <v>0</v>
      </c>
      <c r="AG22" s="84">
        <f>+'[3]Fondo COVID-19'!AG22</f>
        <v>0</v>
      </c>
      <c r="AH22" s="84">
        <f>+'[3]Fondo COVID-19'!AH22</f>
        <v>0</v>
      </c>
      <c r="AI22" s="84">
        <f>+'[3]Fondo COVID-19'!AI22</f>
        <v>0</v>
      </c>
      <c r="AJ22" s="84">
        <f>+'[3]Fondo COVID-19'!AJ22</f>
        <v>0</v>
      </c>
      <c r="AK22" s="84">
        <f>+'[3]Fondo COVID-19'!AK22</f>
        <v>0</v>
      </c>
      <c r="AL22" s="84">
        <f>+'[3]Fondo COVID-19'!AL22</f>
        <v>0</v>
      </c>
      <c r="AM22" s="84">
        <f>+'[3]Fondo COVID-19'!AM22</f>
        <v>0</v>
      </c>
      <c r="AN22" s="84">
        <f>+'[3]Fondo COVID-19'!AN22</f>
        <v>0</v>
      </c>
      <c r="AO22" s="84">
        <f>+'[3]Fondo COVID-19'!AO22</f>
        <v>0</v>
      </c>
      <c r="AP22" s="84">
        <f>+'[3]Fondo COVID-19'!AP22</f>
        <v>0</v>
      </c>
      <c r="AQ22" s="84">
        <f>+'[3]Fondo COVID-19'!AQ22</f>
        <v>0</v>
      </c>
      <c r="AR22" s="84">
        <f>+'[3]Fondo COVID-19'!AR22</f>
        <v>0</v>
      </c>
      <c r="AS22" s="84">
        <f>+'[3]Fondo COVID-19'!AS22</f>
        <v>0</v>
      </c>
      <c r="AT22" s="84">
        <f>+'[3]Fondo COVID-19'!AT22</f>
        <v>0</v>
      </c>
      <c r="AU22" s="84">
        <f>+'[3]Fondo COVID-19'!AU22</f>
        <v>0</v>
      </c>
      <c r="AV22" s="84">
        <f>+'[3]Fondo COVID-19'!AV22</f>
        <v>0</v>
      </c>
      <c r="AW22" s="84">
        <f>+'[3]Fondo COVID-19'!AW22</f>
        <v>0</v>
      </c>
      <c r="AX22" s="84">
        <f>+'[3]Fondo COVID-19'!AX22</f>
        <v>0</v>
      </c>
      <c r="AY22" s="84">
        <f>+'[3]Fondo COVID-19'!AY22</f>
        <v>0</v>
      </c>
      <c r="AZ22" s="84">
        <f>+'[3]Fondo COVID-19'!AZ22</f>
        <v>0</v>
      </c>
      <c r="BA22" s="84">
        <f>+'[3]Fondo COVID-19'!BA22</f>
        <v>0</v>
      </c>
      <c r="BB22" s="84">
        <f>+'[3]Fondo COVID-19'!BB22</f>
        <v>0</v>
      </c>
      <c r="BC22" s="84">
        <f>+'[3]Fondo COVID-19'!BC22</f>
        <v>0</v>
      </c>
      <c r="BD22" s="84">
        <f>+'[3]Fondo COVID-19'!BD22</f>
        <v>0</v>
      </c>
      <c r="BE22" s="84">
        <f>+'[3]Fondo COVID-19'!BE22</f>
        <v>0</v>
      </c>
      <c r="BF22" s="84">
        <f>+'[3]Fondo COVID-19'!BF22</f>
        <v>0</v>
      </c>
      <c r="BG22" s="84">
        <f>+'[3]Fondo COVID-19'!BG22</f>
        <v>0</v>
      </c>
      <c r="BH22" s="84">
        <f>+'[3]Fondo COVID-19'!BH22</f>
        <v>0</v>
      </c>
      <c r="BI22" s="84">
        <f>+'[3]Fondo COVID-19'!BI22</f>
        <v>0</v>
      </c>
      <c r="BJ22" s="84">
        <f>+'[3]Fondo COVID-19'!BJ22</f>
        <v>0</v>
      </c>
      <c r="BK22" s="84">
        <f>+'[3]Fondo COVID-19'!BK22</f>
        <v>0</v>
      </c>
      <c r="BL22" s="84">
        <f>+'[3]Fondo COVID-19'!BL22</f>
        <v>0</v>
      </c>
      <c r="BM22" s="84">
        <f>+'[3]Fondo COVID-19'!BM22</f>
        <v>0</v>
      </c>
      <c r="BN22" s="84">
        <f>+'[3]Fondo COVID-19'!BN22</f>
        <v>0</v>
      </c>
      <c r="BO22" s="84">
        <f>+'[3]Fondo COVID-19'!BO22</f>
        <v>0</v>
      </c>
      <c r="BP22" s="84">
        <f>+'[3]Fondo COVID-19'!BP22</f>
        <v>0</v>
      </c>
      <c r="BQ22" s="84">
        <f>+'[3]Fondo COVID-19'!BQ22</f>
        <v>0</v>
      </c>
      <c r="BR22" s="84">
        <f>+'[3]Fondo COVID-19'!BR22</f>
        <v>0</v>
      </c>
      <c r="BS22" s="84">
        <f>+'[3]Fondo COVID-19'!BS22</f>
        <v>0</v>
      </c>
      <c r="BT22" s="84">
        <f>+'[3]Fondo COVID-19'!BT22</f>
        <v>0</v>
      </c>
      <c r="BU22" s="84">
        <f>+'[3]Fondo COVID-19'!BU22</f>
        <v>0</v>
      </c>
      <c r="BV22" s="84">
        <f>+'[3]Fondo COVID-19'!BV22</f>
        <v>0</v>
      </c>
      <c r="BW22" s="84">
        <f>+'[3]Fondo COVID-19'!BW22</f>
        <v>0</v>
      </c>
      <c r="BX22" s="84">
        <f>+'[3]Fondo COVID-19'!BX22</f>
        <v>0</v>
      </c>
      <c r="BY22" s="84">
        <f>+'[3]Fondo COVID-19'!BY22</f>
        <v>0</v>
      </c>
      <c r="BZ22" s="84">
        <f>+'[3]Fondo COVID-19'!BZ22</f>
        <v>0</v>
      </c>
      <c r="CA22" s="84">
        <f>+'[3]Fondo COVID-19'!CA22</f>
        <v>0</v>
      </c>
      <c r="CB22" s="84">
        <f>+'[3]Fondo COVID-19'!CB22</f>
        <v>0</v>
      </c>
      <c r="CC22" s="84">
        <f>+'[3]Fondo COVID-19'!CC22</f>
        <v>0</v>
      </c>
      <c r="CD22" s="84">
        <f>+'[3]Fondo COVID-19'!CD22</f>
        <v>0</v>
      </c>
      <c r="CE22" s="84">
        <f>+'[3]Fondo COVID-19'!CE22</f>
        <v>0</v>
      </c>
      <c r="CF22" s="84">
        <f>+'[3]Fondo COVID-19'!CF22</f>
        <v>0</v>
      </c>
      <c r="CG22" s="84">
        <f>+'[3]Fondo COVID-19'!CG22</f>
        <v>0</v>
      </c>
      <c r="CH22" s="84">
        <f>+'[3]Fondo COVID-19'!CH22</f>
        <v>0</v>
      </c>
      <c r="CI22" s="84">
        <f>+'[3]Fondo COVID-19'!CI22</f>
        <v>0</v>
      </c>
      <c r="CJ22" s="84">
        <f>+'[3]Fondo COVID-19'!CJ22</f>
        <v>0</v>
      </c>
      <c r="CK22" s="84">
        <f>+'[3]Fondo COVID-19'!CK22</f>
        <v>0</v>
      </c>
      <c r="CL22" s="84">
        <f>+'[3]Fondo COVID-19'!CL22</f>
        <v>0</v>
      </c>
      <c r="CM22" s="84">
        <f>+'[3]Fondo COVID-19'!CM22</f>
        <v>0</v>
      </c>
      <c r="CN22" s="84">
        <f>+'[3]Fondo COVID-19'!CN22</f>
        <v>0</v>
      </c>
      <c r="CO22" s="84">
        <f>+'[3]Fondo COVID-19'!CO22</f>
        <v>0</v>
      </c>
      <c r="CP22" s="84">
        <f>+'[3]Fondo COVID-19'!CP22</f>
        <v>0</v>
      </c>
      <c r="CQ22" s="84">
        <f>+'[3]Fondo COVID-19'!CQ22</f>
        <v>0</v>
      </c>
      <c r="CR22" s="84">
        <f>+'[3]Fondo COVID-19'!CR22</f>
        <v>0</v>
      </c>
      <c r="CS22" s="84">
        <f>+'[3]Fondo COVID-19'!CS22</f>
        <v>0</v>
      </c>
      <c r="CT22" s="84">
        <f>+'[3]Fondo COVID-19'!CT22</f>
        <v>0</v>
      </c>
      <c r="CU22" s="84">
        <f>+'[3]Fondo COVID-19'!CU22</f>
        <v>0</v>
      </c>
      <c r="CV22" s="84">
        <f>+'[3]Fondo COVID-19'!CV22</f>
        <v>0</v>
      </c>
      <c r="CW22" s="84">
        <f>+'[3]Fondo COVID-19'!CW22</f>
        <v>0</v>
      </c>
      <c r="CX22" s="84">
        <f>+'[3]Fondo COVID-19'!CX22</f>
        <v>0</v>
      </c>
      <c r="CY22" s="84">
        <f>+'[3]Fondo COVID-19'!CY22</f>
        <v>0</v>
      </c>
      <c r="CZ22" s="84">
        <f>+'[3]Fondo COVID-19'!CZ22</f>
        <v>0</v>
      </c>
      <c r="DA22" s="84">
        <f>+'[3]Fondo COVID-19'!DA22</f>
        <v>0</v>
      </c>
      <c r="DB22" s="84">
        <f>+'[3]Fondo COVID-19'!DB22</f>
        <v>0</v>
      </c>
      <c r="DC22" s="84">
        <f>+'[3]Fondo COVID-19'!DC22</f>
        <v>0</v>
      </c>
      <c r="DD22" s="84">
        <f>+'[3]Fondo COVID-19'!DD22</f>
        <v>0</v>
      </c>
      <c r="DE22" s="84">
        <f>+'[3]Fondo COVID-19'!DE22</f>
        <v>0</v>
      </c>
      <c r="DF22" s="84">
        <f>+'[3]Fondo COVID-19'!DF22</f>
        <v>0</v>
      </c>
      <c r="DG22" s="84">
        <f>+'[3]Fondo COVID-19'!DG22</f>
        <v>0</v>
      </c>
      <c r="DH22" s="84">
        <f>+'[3]Fondo COVID-19'!DH22</f>
        <v>0</v>
      </c>
      <c r="DI22" s="84">
        <f>+'[3]Fondo COVID-19'!DI22</f>
        <v>0</v>
      </c>
      <c r="DJ22" s="84">
        <f>+'[3]Fondo COVID-19'!DJ22</f>
        <v>0</v>
      </c>
      <c r="DK22" s="84">
        <f>+'[3]Fondo COVID-19'!DK22</f>
        <v>0</v>
      </c>
      <c r="DL22" s="84">
        <f>+'[3]Fondo COVID-19'!DL22</f>
        <v>0</v>
      </c>
      <c r="DM22" s="84">
        <f>+'[3]Fondo COVID-19'!DM22</f>
        <v>0</v>
      </c>
      <c r="DN22" s="84">
        <f>+'[3]Fondo COVID-19'!DN22</f>
        <v>0</v>
      </c>
      <c r="DO22" s="84">
        <f>+'[3]Fondo COVID-19'!DO22</f>
        <v>0</v>
      </c>
      <c r="DP22" s="84">
        <f>+'[3]Fondo COVID-19'!DP22</f>
        <v>0</v>
      </c>
      <c r="DQ22" s="84">
        <f>+'[3]Fondo COVID-19'!DQ22</f>
        <v>0</v>
      </c>
      <c r="DR22" s="84">
        <f>+'[3]Fondo COVID-19'!DR22</f>
        <v>0</v>
      </c>
      <c r="DS22" s="84">
        <f>+'[3]Fondo COVID-19'!DS22</f>
        <v>0</v>
      </c>
      <c r="DT22" s="84">
        <f>+'[3]Fondo COVID-19'!DT22</f>
        <v>0</v>
      </c>
      <c r="DU22" s="84">
        <f>+'[3]Fondo COVID-19'!DU22</f>
        <v>0</v>
      </c>
      <c r="DV22" s="84">
        <f>+'[3]Fondo COVID-19'!DV22</f>
        <v>0</v>
      </c>
      <c r="DW22" s="84">
        <f>+'[3]Fondo COVID-19'!DW22</f>
        <v>0</v>
      </c>
      <c r="DX22" s="84">
        <f>+'[3]Fondo COVID-19'!DX22</f>
        <v>0</v>
      </c>
      <c r="DY22" s="84">
        <f>+'[3]Fondo COVID-19'!DY22</f>
        <v>0</v>
      </c>
      <c r="DZ22" s="84">
        <f>+'[3]Fondo COVID-19'!DZ22</f>
        <v>0</v>
      </c>
      <c r="EA22" s="84">
        <f>+'[3]Fondo COVID-19'!EA22</f>
        <v>0</v>
      </c>
      <c r="EB22" s="84">
        <f>+'[3]Fondo COVID-19'!EB22</f>
        <v>0</v>
      </c>
      <c r="EC22" s="84">
        <f>+'[3]Fondo COVID-19'!EC22</f>
        <v>0</v>
      </c>
      <c r="ED22" s="84">
        <f>+'[3]Fondo COVID-19'!ED22</f>
        <v>0</v>
      </c>
      <c r="EE22" s="84">
        <f>+'[3]Fondo COVID-19'!EE22</f>
        <v>0</v>
      </c>
      <c r="EF22" s="84">
        <f>+'[3]Fondo COVID-19'!EF22</f>
        <v>0</v>
      </c>
      <c r="EG22" s="84">
        <f>+'[3]Fondo COVID-19'!EG22</f>
        <v>0</v>
      </c>
      <c r="EH22" s="84">
        <f>+'[3]Fondo COVID-19'!EH22</f>
        <v>0</v>
      </c>
      <c r="EI22" s="84">
        <f>+'[3]Fondo COVID-19'!EI22</f>
        <v>0</v>
      </c>
      <c r="EJ22" s="84">
        <f>+'[3]Fondo COVID-19'!EJ22</f>
        <v>0</v>
      </c>
      <c r="EK22" s="84">
        <f>+'[3]Fondo COVID-19'!EK22</f>
        <v>0</v>
      </c>
      <c r="EL22" s="84">
        <f>+'[3]Fondo COVID-19'!EL22</f>
        <v>0</v>
      </c>
      <c r="EM22" s="84">
        <f>+'[3]Fondo COVID-19'!EM22</f>
        <v>0</v>
      </c>
      <c r="EN22" s="84">
        <f>+'[3]Fondo COVID-19'!EN22</f>
        <v>0</v>
      </c>
      <c r="EO22" s="84">
        <f>+'[3]Fondo COVID-19'!EO22</f>
        <v>0</v>
      </c>
      <c r="EP22" s="84">
        <f>+'[3]Fondo COVID-19'!EP22</f>
        <v>0</v>
      </c>
      <c r="EQ22" s="84">
        <f>+'[3]Fondo COVID-19'!EQ22</f>
        <v>0</v>
      </c>
      <c r="ER22" s="84">
        <f>+'[3]Fondo COVID-19'!ER22</f>
        <v>0</v>
      </c>
      <c r="ES22" s="84">
        <f>+'[3]Fondo COVID-19'!ES22</f>
        <v>0</v>
      </c>
      <c r="ET22" s="84">
        <f>+'[3]Fondo COVID-19'!ET22</f>
        <v>0</v>
      </c>
      <c r="EU22" s="84">
        <f>+'[3]Fondo COVID-19'!EU22</f>
        <v>0</v>
      </c>
      <c r="EV22" s="84">
        <f>+'[3]Fondo COVID-19'!EV22</f>
        <v>0</v>
      </c>
      <c r="EW22" s="84">
        <f>+'[3]Fondo COVID-19'!EW22</f>
        <v>0</v>
      </c>
      <c r="EX22" s="84">
        <f>+'[3]Fondo COVID-19'!EX22</f>
        <v>0</v>
      </c>
      <c r="EY22" s="84">
        <f>+'[3]Fondo COVID-19'!EY22</f>
        <v>0</v>
      </c>
      <c r="EZ22" s="84">
        <f>+'[3]Fondo COVID-19'!EZ22</f>
        <v>0</v>
      </c>
      <c r="FA22" s="84">
        <f>+'[3]Fondo COVID-19'!FA22</f>
        <v>0</v>
      </c>
      <c r="FB22" s="84">
        <f>+'[3]Fondo COVID-19'!FB22</f>
        <v>0</v>
      </c>
      <c r="FC22" s="84">
        <f>+'[3]Fondo COVID-19'!FC22</f>
        <v>0</v>
      </c>
      <c r="FD22" s="84">
        <f>+'[3]Fondo COVID-19'!FD22</f>
        <v>0</v>
      </c>
      <c r="FE22" s="84">
        <f>+'[3]Fondo COVID-19'!FE22</f>
        <v>0</v>
      </c>
      <c r="FF22" s="84">
        <f>+'[3]Fondo COVID-19'!FF22</f>
        <v>0</v>
      </c>
      <c r="FG22" s="84">
        <f>+'[3]Fondo COVID-19'!FG22</f>
        <v>0</v>
      </c>
      <c r="FH22" s="84">
        <f>+'[3]Fondo COVID-19'!FH22</f>
        <v>0</v>
      </c>
      <c r="FI22" s="84">
        <f>+'[3]Fondo COVID-19'!FI22</f>
        <v>0</v>
      </c>
      <c r="FJ22" s="84">
        <f>+'[3]Fondo COVID-19'!FJ22</f>
        <v>0</v>
      </c>
      <c r="FK22" s="84">
        <f>+'[3]Fondo COVID-19'!FK22</f>
        <v>0</v>
      </c>
      <c r="FL22" s="84">
        <f>+'[3]Fondo COVID-19'!FL22</f>
        <v>0</v>
      </c>
      <c r="FM22" s="84">
        <f>+'[3]Fondo COVID-19'!FM22</f>
        <v>0</v>
      </c>
      <c r="FN22" s="84">
        <f>+'[3]Fondo COVID-19'!FN22</f>
        <v>0</v>
      </c>
      <c r="FO22" s="84">
        <f>+'[3]Fondo COVID-19'!FO22</f>
        <v>0</v>
      </c>
      <c r="FP22" s="84">
        <f>+'[3]Fondo COVID-19'!FP22</f>
        <v>0</v>
      </c>
      <c r="FQ22" s="84">
        <f>+'[3]Fondo COVID-19'!FQ22</f>
        <v>0</v>
      </c>
      <c r="FR22" s="84">
        <f>+'[3]Fondo COVID-19'!FR22</f>
        <v>0</v>
      </c>
      <c r="FS22" s="84">
        <f>+'[3]Fondo COVID-19'!FS22</f>
        <v>0</v>
      </c>
      <c r="FT22" s="84">
        <f>+'[3]Fondo COVID-19'!FT22</f>
        <v>0</v>
      </c>
      <c r="FU22" s="84">
        <f>+'[3]Fondo COVID-19'!FU22</f>
        <v>0</v>
      </c>
      <c r="FV22" s="84">
        <f>+'[3]Fondo COVID-19'!FV22</f>
        <v>0</v>
      </c>
      <c r="FW22" s="84">
        <f>+'[3]Fondo COVID-19'!FW22</f>
        <v>0</v>
      </c>
      <c r="FX22" s="84">
        <f>+'[3]Fondo COVID-19'!FX22</f>
        <v>0</v>
      </c>
      <c r="FY22" s="84">
        <f>+'[3]Fondo COVID-19'!FY22</f>
        <v>0</v>
      </c>
      <c r="FZ22" s="84">
        <f>+'[3]Fondo COVID-19'!FZ22</f>
        <v>0</v>
      </c>
      <c r="GA22" s="84">
        <f>+'[3]Fondo COVID-19'!GA22</f>
        <v>0</v>
      </c>
      <c r="GB22" s="84">
        <f>+'[3]Fondo COVID-19'!GB22</f>
        <v>0</v>
      </c>
      <c r="GC22" s="84">
        <f>+'[3]Fondo COVID-19'!GC22</f>
        <v>0</v>
      </c>
      <c r="GD22" s="84">
        <f>+'[3]Fondo COVID-19'!GD22</f>
        <v>0</v>
      </c>
      <c r="GE22" s="84">
        <f>+'[3]Fondo COVID-19'!GE22</f>
        <v>0</v>
      </c>
      <c r="GF22" s="84">
        <f>+'[3]Fondo COVID-19'!GF22</f>
        <v>0</v>
      </c>
      <c r="GG22" s="84">
        <f>+'[3]Fondo COVID-19'!GG22</f>
        <v>0</v>
      </c>
      <c r="GH22" s="84">
        <f>+'[3]Fondo COVID-19'!GH22</f>
        <v>0</v>
      </c>
      <c r="GI22" s="84">
        <f>+'[3]Fondo COVID-19'!GI22</f>
        <v>0</v>
      </c>
      <c r="GJ22" s="84">
        <f>+'[3]Fondo COVID-19'!GJ22</f>
        <v>0</v>
      </c>
      <c r="GK22" s="84">
        <f>+'[3]Fondo COVID-19'!GK22</f>
        <v>0</v>
      </c>
      <c r="GL22" s="84">
        <f>+'[3]Fondo COVID-19'!GL22</f>
        <v>0</v>
      </c>
      <c r="GM22" s="84">
        <f>+'[3]Fondo COVID-19'!GM22</f>
        <v>0</v>
      </c>
      <c r="GN22" s="84">
        <f>+'[3]Fondo COVID-19'!GN22</f>
        <v>0</v>
      </c>
      <c r="GO22" s="84">
        <f>+'[3]Fondo COVID-19'!GO22</f>
        <v>0</v>
      </c>
      <c r="GP22" s="84">
        <f>+'[3]Fondo COVID-19'!GP22</f>
        <v>0</v>
      </c>
      <c r="GQ22" s="84">
        <f>+'[3]Fondo COVID-19'!GQ22</f>
        <v>0</v>
      </c>
      <c r="GR22" s="84">
        <f>+'[3]Fondo COVID-19'!GR22</f>
        <v>0</v>
      </c>
      <c r="GS22" s="84">
        <f>+'[3]Fondo COVID-19'!GS22</f>
        <v>0</v>
      </c>
      <c r="GT22" s="84">
        <f>+'[3]Fondo COVID-19'!GT22</f>
        <v>0</v>
      </c>
      <c r="GU22" s="84">
        <f>+'[3]Fondo COVID-19'!GU22</f>
        <v>0</v>
      </c>
      <c r="GV22" s="84">
        <f>+'[3]Fondo COVID-19'!GV22</f>
        <v>0</v>
      </c>
      <c r="GW22" s="84">
        <f>+'[3]Fondo COVID-19'!GW22</f>
        <v>0</v>
      </c>
      <c r="GX22" s="84">
        <f>+'[3]Fondo COVID-19'!GX22</f>
        <v>0</v>
      </c>
      <c r="GY22" s="84">
        <f>+'[3]Fondo COVID-19'!GY22</f>
        <v>0</v>
      </c>
      <c r="GZ22" s="84">
        <f>+'[3]Fondo COVID-19'!GZ22</f>
        <v>0</v>
      </c>
      <c r="HA22" s="84">
        <f>+'[3]Fondo COVID-19'!HA22</f>
        <v>0</v>
      </c>
      <c r="HB22" s="84">
        <f>+'[3]Fondo COVID-19'!HB22</f>
        <v>0</v>
      </c>
      <c r="HC22" s="84">
        <f>+'[3]Fondo COVID-19'!HC22</f>
        <v>0</v>
      </c>
      <c r="HD22" s="84">
        <f>+'[3]Fondo COVID-19'!HD22</f>
        <v>0</v>
      </c>
      <c r="HE22" s="84">
        <f>+'[3]Fondo COVID-19'!HE22</f>
        <v>0</v>
      </c>
      <c r="HF22" s="84">
        <f>+'[3]Fondo COVID-19'!HF22</f>
        <v>0</v>
      </c>
      <c r="HG22" s="84">
        <f>+'[3]Fondo COVID-19'!HG22</f>
        <v>0</v>
      </c>
      <c r="HH22" s="84">
        <f>+'[3]Fondo COVID-19'!HH22</f>
        <v>0</v>
      </c>
      <c r="HI22" s="84">
        <f>+'[3]Fondo COVID-19'!HI22</f>
        <v>0</v>
      </c>
      <c r="HJ22" s="84">
        <f>+'[3]Fondo COVID-19'!HJ22</f>
        <v>0</v>
      </c>
      <c r="HK22" s="84">
        <f>+'[3]Fondo COVID-19'!HK22</f>
        <v>0</v>
      </c>
      <c r="HL22" s="84">
        <f>+'[3]Fondo COVID-19'!HL22</f>
        <v>0</v>
      </c>
      <c r="HM22" s="84">
        <f>+'[3]Fondo COVID-19'!HM22</f>
        <v>0</v>
      </c>
      <c r="HN22" s="84">
        <f>+'[3]Fondo COVID-19'!HN22</f>
        <v>0</v>
      </c>
      <c r="HO22" s="84">
        <f>+'[3]Fondo COVID-19'!HO22</f>
        <v>0</v>
      </c>
      <c r="HP22" s="84">
        <f>+'[3]Fondo COVID-19'!HP22</f>
        <v>0</v>
      </c>
      <c r="HQ22" s="84">
        <f>+'[3]Fondo COVID-19'!HQ22</f>
        <v>0</v>
      </c>
      <c r="HR22" s="84">
        <f>+'[3]Fondo COVID-19'!HR22</f>
        <v>0</v>
      </c>
      <c r="HS22" s="84">
        <f>+'[3]Fondo COVID-19'!HS22</f>
        <v>0</v>
      </c>
      <c r="HT22" s="84">
        <f>+'[3]Fondo COVID-19'!HT22</f>
        <v>0</v>
      </c>
      <c r="HU22" s="84">
        <f>+'[3]Fondo COVID-19'!HU22</f>
        <v>0</v>
      </c>
      <c r="HV22" s="84">
        <f>+'[3]Fondo COVID-19'!HV22</f>
        <v>0</v>
      </c>
      <c r="HW22" s="84">
        <f>+'[3]Fondo COVID-19'!HW22</f>
        <v>0</v>
      </c>
      <c r="HX22" s="84">
        <f>+'[3]Fondo COVID-19'!HX22</f>
        <v>0</v>
      </c>
      <c r="HY22" s="84">
        <f>+'[3]Fondo COVID-19'!HY22</f>
        <v>0</v>
      </c>
      <c r="HZ22" s="84">
        <f>+'[3]Fondo COVID-19'!HZ22</f>
        <v>0</v>
      </c>
      <c r="IA22" s="84">
        <f>+'[3]Fondo COVID-19'!IA22</f>
        <v>0</v>
      </c>
      <c r="IB22" s="84">
        <f>+'[3]Fondo COVID-19'!IB22</f>
        <v>0</v>
      </c>
      <c r="IC22" s="84">
        <f>+'[3]Fondo COVID-19'!IC22</f>
        <v>0</v>
      </c>
      <c r="ID22" s="84">
        <f>+'[3]Fondo COVID-19'!ID22</f>
        <v>0</v>
      </c>
      <c r="IE22" s="84">
        <f>+'[3]Fondo COVID-19'!IE22</f>
        <v>0</v>
      </c>
      <c r="IF22" s="84">
        <f>+'[3]Fondo COVID-19'!IF22</f>
        <v>0</v>
      </c>
      <c r="IG22" s="84">
        <f>+'[3]Fondo COVID-19'!IG22</f>
        <v>0</v>
      </c>
      <c r="IH22" s="84">
        <f>+'[3]Fondo COVID-19'!IH22</f>
        <v>0</v>
      </c>
      <c r="II22" s="84">
        <f>+'[3]Fondo COVID-19'!II22</f>
        <v>0</v>
      </c>
      <c r="IJ22" s="84">
        <f>+'[3]Fondo COVID-19'!IJ22</f>
        <v>0</v>
      </c>
      <c r="IK22" s="84">
        <f>+'[3]Fondo COVID-19'!IK22</f>
        <v>0</v>
      </c>
      <c r="IL22" s="84">
        <f>+'[3]Fondo COVID-19'!IL22</f>
        <v>0</v>
      </c>
      <c r="IM22" s="84">
        <f>+'[3]Fondo COVID-19'!IM22</f>
        <v>0</v>
      </c>
      <c r="IN22" s="84">
        <f>+'[3]Fondo COVID-19'!IN22</f>
        <v>0</v>
      </c>
      <c r="IO22" s="84">
        <f>+'[3]Fondo COVID-19'!IO22</f>
        <v>0</v>
      </c>
      <c r="IP22" s="84">
        <f>+'[3]Fondo COVID-19'!IP22</f>
        <v>0</v>
      </c>
      <c r="IQ22" s="84">
        <f>+'[3]Fondo COVID-19'!IQ22</f>
        <v>0</v>
      </c>
      <c r="IR22" s="84">
        <f>+'[3]Fondo COVID-19'!IR22</f>
        <v>0</v>
      </c>
      <c r="IS22" s="84">
        <f>+'[3]Fondo COVID-19'!IS22</f>
        <v>0</v>
      </c>
      <c r="IT22" s="84">
        <f>+'[3]Fondo COVID-19'!IT22</f>
        <v>0</v>
      </c>
      <c r="IU22" s="84">
        <f>+'[3]Fondo COVID-19'!IU22</f>
        <v>0</v>
      </c>
      <c r="IV22" s="84">
        <f>+'[3]Fondo COVID-19'!IV22</f>
        <v>0</v>
      </c>
      <c r="IW22" s="84">
        <f>+'[3]Fondo COVID-19'!IW22</f>
        <v>0</v>
      </c>
      <c r="IX22" s="84">
        <f>+'[3]Fondo COVID-19'!IX22</f>
        <v>0</v>
      </c>
      <c r="IY22" s="84">
        <f>+'[3]Fondo COVID-19'!IY22</f>
        <v>0</v>
      </c>
      <c r="IZ22" s="84">
        <f>+'[3]Fondo COVID-19'!IZ22</f>
        <v>0</v>
      </c>
      <c r="JA22" s="84">
        <f>+'[3]Fondo COVID-19'!JA22</f>
        <v>0</v>
      </c>
      <c r="JB22" s="84">
        <f>+'[3]Fondo COVID-19'!JB22</f>
        <v>0</v>
      </c>
      <c r="JC22" s="84">
        <f>+'[3]Fondo COVID-19'!JC22</f>
        <v>0</v>
      </c>
      <c r="JD22" s="84">
        <f>+'[3]Fondo COVID-19'!JD22</f>
        <v>0</v>
      </c>
      <c r="JE22" s="84">
        <f>+'[3]Fondo COVID-19'!JE22</f>
        <v>0</v>
      </c>
      <c r="JF22" s="84">
        <f>+'[3]Fondo COVID-19'!JF22</f>
        <v>0</v>
      </c>
      <c r="JG22" s="84">
        <f>+'[3]Fondo COVID-19'!JG22</f>
        <v>0</v>
      </c>
      <c r="JH22" s="84">
        <f>+'[3]Fondo COVID-19'!JH22</f>
        <v>0</v>
      </c>
      <c r="JI22" s="84">
        <f>+'[3]Fondo COVID-19'!JI22</f>
        <v>0</v>
      </c>
      <c r="JJ22" s="84">
        <f>+'[3]Fondo COVID-19'!JJ22</f>
        <v>0</v>
      </c>
      <c r="JK22" s="84">
        <f>+'[3]Fondo COVID-19'!JK22</f>
        <v>0</v>
      </c>
      <c r="JL22" s="84">
        <f>+'[3]Fondo COVID-19'!JL22</f>
        <v>0</v>
      </c>
      <c r="JM22" s="84">
        <f>+'[3]Fondo COVID-19'!JM22</f>
        <v>0</v>
      </c>
      <c r="JN22" s="84">
        <f>+'[3]Fondo COVID-19'!JN22</f>
        <v>0</v>
      </c>
      <c r="JO22" s="84">
        <f>+'[3]Fondo COVID-19'!JO22</f>
        <v>0</v>
      </c>
      <c r="JP22" s="84">
        <f>+'[3]Fondo COVID-19'!JP22</f>
        <v>0</v>
      </c>
      <c r="JQ22" s="84">
        <f>+'[3]Fondo COVID-19'!JQ22</f>
        <v>0</v>
      </c>
      <c r="JR22" s="84">
        <f>+'[3]Fondo COVID-19'!JR22</f>
        <v>0</v>
      </c>
      <c r="JS22" s="84">
        <f>+'[3]Fondo COVID-19'!JS22</f>
        <v>0</v>
      </c>
      <c r="JT22" s="84">
        <f>+'[3]Fondo COVID-19'!JT22</f>
        <v>0</v>
      </c>
      <c r="JU22" s="84">
        <f>+'[3]Fondo COVID-19'!JU22</f>
        <v>0</v>
      </c>
      <c r="JV22" s="84">
        <f>+'[3]Fondo COVID-19'!JV22</f>
        <v>0</v>
      </c>
      <c r="JW22" s="84">
        <f>+'[3]Fondo COVID-19'!JW22</f>
        <v>0</v>
      </c>
      <c r="JX22" s="84">
        <f>+'[3]Fondo COVID-19'!JX22</f>
        <v>0</v>
      </c>
      <c r="JY22" s="84">
        <f>+'[3]Fondo COVID-19'!JY22</f>
        <v>0</v>
      </c>
      <c r="JZ22" s="84">
        <f>+'[3]Fondo COVID-19'!JZ22</f>
        <v>0</v>
      </c>
      <c r="KA22" s="84">
        <f>+'[3]Fondo COVID-19'!KA22</f>
        <v>0</v>
      </c>
      <c r="KB22" s="84">
        <f>+'[3]Fondo COVID-19'!KB22</f>
        <v>0</v>
      </c>
      <c r="KC22" s="84">
        <f>+'[3]Fondo COVID-19'!KC22</f>
        <v>0</v>
      </c>
      <c r="KD22" s="84">
        <f>+'[3]Fondo COVID-19'!KD22</f>
        <v>0</v>
      </c>
      <c r="KE22" s="84">
        <f>+'[3]Fondo COVID-19'!KE22</f>
        <v>0</v>
      </c>
      <c r="KF22" s="84">
        <f>+'[3]Fondo COVID-19'!KF22</f>
        <v>0</v>
      </c>
      <c r="KG22" s="84">
        <f>+'[3]Fondo COVID-19'!KG22</f>
        <v>0</v>
      </c>
      <c r="KH22" s="84">
        <f>+'[3]Fondo COVID-19'!KH22</f>
        <v>0</v>
      </c>
      <c r="KI22" s="84">
        <f>+'[3]Fondo COVID-19'!KI22</f>
        <v>0</v>
      </c>
      <c r="KJ22" s="84">
        <f>+'[3]Fondo COVID-19'!KJ22</f>
        <v>0</v>
      </c>
      <c r="KK22" s="84">
        <f>+'[3]Fondo COVID-19'!KK22</f>
        <v>0</v>
      </c>
      <c r="KL22" s="84">
        <f>+'[3]Fondo COVID-19'!KL22</f>
        <v>0</v>
      </c>
      <c r="KM22" s="84">
        <f>+'[3]Fondo COVID-19'!KM22</f>
        <v>0</v>
      </c>
      <c r="KN22" s="84">
        <f>+'[3]Fondo COVID-19'!KN22</f>
        <v>0</v>
      </c>
      <c r="KO22" s="84">
        <f>+'[3]Fondo COVID-19'!KO22</f>
        <v>0</v>
      </c>
    </row>
    <row r="23" spans="1:301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</row>
    <row r="24" spans="1:301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</row>
    <row r="25" spans="1:301" ht="15.75" thickBot="1" x14ac:dyDescent="0.3">
      <c r="A25" s="26" t="s">
        <v>47</v>
      </c>
      <c r="B25" s="11">
        <f t="shared" ref="B25:BM25" si="54">+B27+B32+B36+B42+B57+B63</f>
        <v>0</v>
      </c>
      <c r="C25" s="11">
        <f t="shared" si="54"/>
        <v>0</v>
      </c>
      <c r="D25" s="11">
        <f t="shared" si="54"/>
        <v>0</v>
      </c>
      <c r="E25" s="11">
        <f t="shared" si="54"/>
        <v>0</v>
      </c>
      <c r="F25" s="11">
        <f t="shared" si="54"/>
        <v>0</v>
      </c>
      <c r="G25" s="11">
        <f t="shared" si="54"/>
        <v>0</v>
      </c>
      <c r="H25" s="11">
        <f t="shared" si="54"/>
        <v>0</v>
      </c>
      <c r="I25" s="11">
        <f t="shared" si="54"/>
        <v>0</v>
      </c>
      <c r="J25" s="11">
        <f t="shared" si="54"/>
        <v>0</v>
      </c>
      <c r="K25" s="11">
        <f t="shared" si="54"/>
        <v>0</v>
      </c>
      <c r="L25" s="11">
        <f t="shared" si="54"/>
        <v>0</v>
      </c>
      <c r="M25" s="11">
        <f t="shared" si="54"/>
        <v>0</v>
      </c>
      <c r="N25" s="11">
        <f t="shared" si="54"/>
        <v>0</v>
      </c>
      <c r="O25" s="11">
        <f t="shared" si="54"/>
        <v>0</v>
      </c>
      <c r="P25" s="11">
        <f t="shared" si="54"/>
        <v>0</v>
      </c>
      <c r="Q25" s="11">
        <f t="shared" si="54"/>
        <v>0</v>
      </c>
      <c r="R25" s="11">
        <f t="shared" si="54"/>
        <v>0</v>
      </c>
      <c r="S25" s="11">
        <f t="shared" si="54"/>
        <v>0</v>
      </c>
      <c r="T25" s="11">
        <f t="shared" si="54"/>
        <v>0</v>
      </c>
      <c r="U25" s="11">
        <f t="shared" si="54"/>
        <v>0</v>
      </c>
      <c r="V25" s="11">
        <f t="shared" si="54"/>
        <v>0</v>
      </c>
      <c r="W25" s="11">
        <f t="shared" si="54"/>
        <v>0</v>
      </c>
      <c r="X25" s="11">
        <f t="shared" si="54"/>
        <v>0</v>
      </c>
      <c r="Y25" s="11">
        <f t="shared" si="54"/>
        <v>0</v>
      </c>
      <c r="Z25" s="11">
        <f t="shared" si="54"/>
        <v>0</v>
      </c>
      <c r="AA25" s="11">
        <f t="shared" si="54"/>
        <v>0</v>
      </c>
      <c r="AB25" s="11">
        <f t="shared" si="54"/>
        <v>0</v>
      </c>
      <c r="AC25" s="11">
        <f t="shared" si="54"/>
        <v>0</v>
      </c>
      <c r="AD25" s="11">
        <f t="shared" si="54"/>
        <v>0</v>
      </c>
      <c r="AE25" s="11">
        <f t="shared" si="54"/>
        <v>0</v>
      </c>
      <c r="AF25" s="11">
        <f t="shared" si="54"/>
        <v>0</v>
      </c>
      <c r="AG25" s="11">
        <f t="shared" si="54"/>
        <v>0</v>
      </c>
      <c r="AH25" s="11">
        <f t="shared" si="54"/>
        <v>0</v>
      </c>
      <c r="AI25" s="11">
        <f t="shared" si="54"/>
        <v>0</v>
      </c>
      <c r="AJ25" s="11">
        <f t="shared" si="54"/>
        <v>0</v>
      </c>
      <c r="AK25" s="11">
        <f t="shared" si="54"/>
        <v>0</v>
      </c>
      <c r="AL25" s="11">
        <f t="shared" si="54"/>
        <v>0</v>
      </c>
      <c r="AM25" s="11">
        <f t="shared" si="54"/>
        <v>0</v>
      </c>
      <c r="AN25" s="11">
        <f t="shared" si="54"/>
        <v>0</v>
      </c>
      <c r="AO25" s="11">
        <f t="shared" si="54"/>
        <v>0</v>
      </c>
      <c r="AP25" s="11">
        <f t="shared" si="54"/>
        <v>0</v>
      </c>
      <c r="AQ25" s="11">
        <f t="shared" si="54"/>
        <v>0</v>
      </c>
      <c r="AR25" s="11">
        <f t="shared" si="54"/>
        <v>0</v>
      </c>
      <c r="AS25" s="11">
        <f t="shared" si="54"/>
        <v>0</v>
      </c>
      <c r="AT25" s="11">
        <f t="shared" si="54"/>
        <v>0</v>
      </c>
      <c r="AU25" s="11">
        <f t="shared" si="54"/>
        <v>0</v>
      </c>
      <c r="AV25" s="11">
        <f t="shared" si="54"/>
        <v>0</v>
      </c>
      <c r="AW25" s="11">
        <f t="shared" si="54"/>
        <v>0</v>
      </c>
      <c r="AX25" s="11">
        <f t="shared" si="54"/>
        <v>0</v>
      </c>
      <c r="AY25" s="11">
        <f t="shared" si="54"/>
        <v>0</v>
      </c>
      <c r="AZ25" s="11">
        <f t="shared" si="54"/>
        <v>0</v>
      </c>
      <c r="BA25" s="11">
        <f t="shared" si="54"/>
        <v>0</v>
      </c>
      <c r="BB25" s="11">
        <f t="shared" si="54"/>
        <v>0</v>
      </c>
      <c r="BC25" s="11">
        <f t="shared" si="54"/>
        <v>0</v>
      </c>
      <c r="BD25" s="11">
        <f t="shared" si="54"/>
        <v>0</v>
      </c>
      <c r="BE25" s="11">
        <f t="shared" si="54"/>
        <v>0</v>
      </c>
      <c r="BF25" s="11">
        <f t="shared" si="54"/>
        <v>0</v>
      </c>
      <c r="BG25" s="11">
        <f t="shared" si="54"/>
        <v>0</v>
      </c>
      <c r="BH25" s="11">
        <f t="shared" si="54"/>
        <v>0</v>
      </c>
      <c r="BI25" s="11">
        <f t="shared" si="54"/>
        <v>0</v>
      </c>
      <c r="BJ25" s="11">
        <f t="shared" si="54"/>
        <v>0</v>
      </c>
      <c r="BK25" s="11">
        <f t="shared" si="54"/>
        <v>0</v>
      </c>
      <c r="BL25" s="11">
        <f t="shared" si="54"/>
        <v>0</v>
      </c>
      <c r="BM25" s="11">
        <f t="shared" si="54"/>
        <v>0</v>
      </c>
      <c r="BN25" s="11">
        <f t="shared" ref="BN25:DY25" si="55">+BN27+BN32+BN36+BN42+BN57+BN63</f>
        <v>0</v>
      </c>
      <c r="BO25" s="11">
        <f t="shared" si="55"/>
        <v>0</v>
      </c>
      <c r="BP25" s="11">
        <f t="shared" si="55"/>
        <v>0</v>
      </c>
      <c r="BQ25" s="11">
        <f t="shared" si="55"/>
        <v>0</v>
      </c>
      <c r="BR25" s="11">
        <f t="shared" si="55"/>
        <v>0</v>
      </c>
      <c r="BS25" s="11">
        <f t="shared" si="55"/>
        <v>0</v>
      </c>
      <c r="BT25" s="11">
        <f t="shared" si="55"/>
        <v>0</v>
      </c>
      <c r="BU25" s="11">
        <f t="shared" si="55"/>
        <v>0</v>
      </c>
      <c r="BV25" s="11">
        <f t="shared" si="55"/>
        <v>0</v>
      </c>
      <c r="BW25" s="11">
        <f t="shared" si="55"/>
        <v>0</v>
      </c>
      <c r="BX25" s="11">
        <f t="shared" si="55"/>
        <v>0</v>
      </c>
      <c r="BY25" s="11">
        <f t="shared" si="55"/>
        <v>0</v>
      </c>
      <c r="BZ25" s="11">
        <f t="shared" si="55"/>
        <v>0</v>
      </c>
      <c r="CA25" s="11">
        <f t="shared" si="55"/>
        <v>0</v>
      </c>
      <c r="CB25" s="11">
        <f t="shared" si="55"/>
        <v>0</v>
      </c>
      <c r="CC25" s="11">
        <f t="shared" si="55"/>
        <v>0</v>
      </c>
      <c r="CD25" s="11">
        <f t="shared" si="55"/>
        <v>0</v>
      </c>
      <c r="CE25" s="11">
        <f t="shared" si="55"/>
        <v>0</v>
      </c>
      <c r="CF25" s="11">
        <f t="shared" si="55"/>
        <v>0</v>
      </c>
      <c r="CG25" s="11">
        <f t="shared" si="55"/>
        <v>0</v>
      </c>
      <c r="CH25" s="11">
        <f t="shared" si="55"/>
        <v>0</v>
      </c>
      <c r="CI25" s="11">
        <f t="shared" si="55"/>
        <v>0</v>
      </c>
      <c r="CJ25" s="11">
        <f t="shared" si="55"/>
        <v>0</v>
      </c>
      <c r="CK25" s="11">
        <f t="shared" si="55"/>
        <v>0</v>
      </c>
      <c r="CL25" s="11">
        <f t="shared" si="55"/>
        <v>0</v>
      </c>
      <c r="CM25" s="11">
        <f t="shared" si="55"/>
        <v>0</v>
      </c>
      <c r="CN25" s="11">
        <f t="shared" si="55"/>
        <v>0</v>
      </c>
      <c r="CO25" s="11">
        <f t="shared" si="55"/>
        <v>0</v>
      </c>
      <c r="CP25" s="11">
        <f t="shared" si="55"/>
        <v>0</v>
      </c>
      <c r="CQ25" s="11">
        <f t="shared" si="55"/>
        <v>0</v>
      </c>
      <c r="CR25" s="11">
        <f t="shared" si="55"/>
        <v>0</v>
      </c>
      <c r="CS25" s="11">
        <f t="shared" si="55"/>
        <v>0</v>
      </c>
      <c r="CT25" s="11">
        <f t="shared" si="55"/>
        <v>0</v>
      </c>
      <c r="CU25" s="11">
        <f t="shared" si="55"/>
        <v>0</v>
      </c>
      <c r="CV25" s="11">
        <f t="shared" si="55"/>
        <v>0</v>
      </c>
      <c r="CW25" s="11">
        <f t="shared" si="55"/>
        <v>0</v>
      </c>
      <c r="CX25" s="11">
        <f t="shared" si="55"/>
        <v>0</v>
      </c>
      <c r="CY25" s="11">
        <f t="shared" si="55"/>
        <v>0</v>
      </c>
      <c r="CZ25" s="11">
        <f t="shared" si="55"/>
        <v>0</v>
      </c>
      <c r="DA25" s="11">
        <f t="shared" si="55"/>
        <v>0</v>
      </c>
      <c r="DB25" s="11">
        <f t="shared" si="55"/>
        <v>0</v>
      </c>
      <c r="DC25" s="11">
        <f t="shared" si="55"/>
        <v>0</v>
      </c>
      <c r="DD25" s="11">
        <f t="shared" si="55"/>
        <v>0</v>
      </c>
      <c r="DE25" s="11">
        <f t="shared" si="55"/>
        <v>0</v>
      </c>
      <c r="DF25" s="11">
        <f t="shared" si="55"/>
        <v>0</v>
      </c>
      <c r="DG25" s="11">
        <f t="shared" si="55"/>
        <v>0</v>
      </c>
      <c r="DH25" s="11">
        <f t="shared" si="55"/>
        <v>0</v>
      </c>
      <c r="DI25" s="11">
        <f t="shared" si="55"/>
        <v>0</v>
      </c>
      <c r="DJ25" s="11">
        <f t="shared" si="55"/>
        <v>0</v>
      </c>
      <c r="DK25" s="11">
        <f t="shared" si="55"/>
        <v>0</v>
      </c>
      <c r="DL25" s="11">
        <f t="shared" si="55"/>
        <v>0</v>
      </c>
      <c r="DM25" s="11">
        <f t="shared" si="55"/>
        <v>0</v>
      </c>
      <c r="DN25" s="11">
        <f t="shared" si="55"/>
        <v>0</v>
      </c>
      <c r="DO25" s="11">
        <f t="shared" si="55"/>
        <v>0</v>
      </c>
      <c r="DP25" s="11">
        <f t="shared" si="55"/>
        <v>0</v>
      </c>
      <c r="DQ25" s="11">
        <f t="shared" si="55"/>
        <v>0</v>
      </c>
      <c r="DR25" s="11">
        <f t="shared" si="55"/>
        <v>0</v>
      </c>
      <c r="DS25" s="11">
        <f t="shared" si="55"/>
        <v>0</v>
      </c>
      <c r="DT25" s="11">
        <f t="shared" si="55"/>
        <v>0</v>
      </c>
      <c r="DU25" s="11">
        <f t="shared" si="55"/>
        <v>0</v>
      </c>
      <c r="DV25" s="11">
        <f t="shared" si="55"/>
        <v>0</v>
      </c>
      <c r="DW25" s="11">
        <f t="shared" si="55"/>
        <v>0</v>
      </c>
      <c r="DX25" s="11">
        <f t="shared" si="55"/>
        <v>0</v>
      </c>
      <c r="DY25" s="11">
        <f t="shared" si="55"/>
        <v>0</v>
      </c>
      <c r="DZ25" s="11">
        <f t="shared" ref="DZ25:GK25" si="56">+DZ27+DZ32+DZ36+DZ42+DZ57+DZ63</f>
        <v>0</v>
      </c>
      <c r="EA25" s="11">
        <f t="shared" si="56"/>
        <v>0</v>
      </c>
      <c r="EB25" s="11">
        <f t="shared" si="56"/>
        <v>0</v>
      </c>
      <c r="EC25" s="11">
        <f t="shared" si="56"/>
        <v>0</v>
      </c>
      <c r="ED25" s="11">
        <f t="shared" si="56"/>
        <v>0</v>
      </c>
      <c r="EE25" s="11">
        <f t="shared" si="56"/>
        <v>0</v>
      </c>
      <c r="EF25" s="11">
        <f t="shared" si="56"/>
        <v>0</v>
      </c>
      <c r="EG25" s="11">
        <f t="shared" si="56"/>
        <v>0</v>
      </c>
      <c r="EH25" s="11">
        <f t="shared" si="56"/>
        <v>0</v>
      </c>
      <c r="EI25" s="11">
        <f t="shared" si="56"/>
        <v>0</v>
      </c>
      <c r="EJ25" s="11">
        <f t="shared" si="56"/>
        <v>0</v>
      </c>
      <c r="EK25" s="11">
        <f t="shared" si="56"/>
        <v>0</v>
      </c>
      <c r="EL25" s="11">
        <f t="shared" si="56"/>
        <v>0</v>
      </c>
      <c r="EM25" s="11">
        <f t="shared" si="56"/>
        <v>0</v>
      </c>
      <c r="EN25" s="11">
        <f t="shared" si="56"/>
        <v>0</v>
      </c>
      <c r="EO25" s="11">
        <f t="shared" si="56"/>
        <v>0</v>
      </c>
      <c r="EP25" s="11">
        <f t="shared" si="56"/>
        <v>0</v>
      </c>
      <c r="EQ25" s="11">
        <f t="shared" si="56"/>
        <v>0</v>
      </c>
      <c r="ER25" s="11">
        <f t="shared" si="56"/>
        <v>0</v>
      </c>
      <c r="ES25" s="11">
        <f t="shared" si="56"/>
        <v>0</v>
      </c>
      <c r="ET25" s="11">
        <f t="shared" si="56"/>
        <v>0</v>
      </c>
      <c r="EU25" s="11">
        <f t="shared" si="56"/>
        <v>0</v>
      </c>
      <c r="EV25" s="11">
        <f t="shared" si="56"/>
        <v>0</v>
      </c>
      <c r="EW25" s="11">
        <f t="shared" si="56"/>
        <v>0</v>
      </c>
      <c r="EX25" s="11">
        <f t="shared" si="56"/>
        <v>0</v>
      </c>
      <c r="EY25" s="11">
        <f t="shared" si="56"/>
        <v>0</v>
      </c>
      <c r="EZ25" s="11">
        <f t="shared" si="56"/>
        <v>0</v>
      </c>
      <c r="FA25" s="11">
        <f t="shared" si="56"/>
        <v>0</v>
      </c>
      <c r="FB25" s="11">
        <f t="shared" si="56"/>
        <v>0</v>
      </c>
      <c r="FC25" s="11">
        <f t="shared" si="56"/>
        <v>0</v>
      </c>
      <c r="FD25" s="11">
        <f t="shared" si="56"/>
        <v>0</v>
      </c>
      <c r="FE25" s="11">
        <f t="shared" si="56"/>
        <v>0</v>
      </c>
      <c r="FF25" s="11">
        <f t="shared" si="56"/>
        <v>0</v>
      </c>
      <c r="FG25" s="11">
        <f t="shared" si="56"/>
        <v>0</v>
      </c>
      <c r="FH25" s="11">
        <f t="shared" si="56"/>
        <v>0</v>
      </c>
      <c r="FI25" s="11">
        <f t="shared" si="56"/>
        <v>0</v>
      </c>
      <c r="FJ25" s="11">
        <f t="shared" si="56"/>
        <v>0</v>
      </c>
      <c r="FK25" s="11">
        <f t="shared" si="56"/>
        <v>0</v>
      </c>
      <c r="FL25" s="11">
        <f t="shared" si="56"/>
        <v>0</v>
      </c>
      <c r="FM25" s="11">
        <f t="shared" si="56"/>
        <v>0</v>
      </c>
      <c r="FN25" s="11">
        <f t="shared" si="56"/>
        <v>0</v>
      </c>
      <c r="FO25" s="11">
        <f t="shared" si="56"/>
        <v>0</v>
      </c>
      <c r="FP25" s="11">
        <f t="shared" si="56"/>
        <v>0</v>
      </c>
      <c r="FQ25" s="11">
        <f t="shared" si="56"/>
        <v>0</v>
      </c>
      <c r="FR25" s="11">
        <f t="shared" si="56"/>
        <v>0</v>
      </c>
      <c r="FS25" s="11">
        <f t="shared" si="56"/>
        <v>0</v>
      </c>
      <c r="FT25" s="11">
        <f t="shared" si="56"/>
        <v>0</v>
      </c>
      <c r="FU25" s="11">
        <f t="shared" si="56"/>
        <v>0</v>
      </c>
      <c r="FV25" s="11">
        <f t="shared" si="56"/>
        <v>0</v>
      </c>
      <c r="FW25" s="11">
        <f t="shared" si="56"/>
        <v>0</v>
      </c>
      <c r="FX25" s="11">
        <f t="shared" si="56"/>
        <v>0</v>
      </c>
      <c r="FY25" s="11">
        <f t="shared" si="56"/>
        <v>0</v>
      </c>
      <c r="FZ25" s="11">
        <f t="shared" si="56"/>
        <v>0</v>
      </c>
      <c r="GA25" s="11">
        <f t="shared" si="56"/>
        <v>0</v>
      </c>
      <c r="GB25" s="11">
        <f t="shared" si="56"/>
        <v>0</v>
      </c>
      <c r="GC25" s="11">
        <f t="shared" si="56"/>
        <v>0</v>
      </c>
      <c r="GD25" s="11">
        <f t="shared" si="56"/>
        <v>0</v>
      </c>
      <c r="GE25" s="11">
        <f t="shared" si="56"/>
        <v>0</v>
      </c>
      <c r="GF25" s="11">
        <f t="shared" si="56"/>
        <v>0</v>
      </c>
      <c r="GG25" s="11">
        <f t="shared" si="56"/>
        <v>0</v>
      </c>
      <c r="GH25" s="11">
        <f t="shared" si="56"/>
        <v>0</v>
      </c>
      <c r="GI25" s="11">
        <f t="shared" si="56"/>
        <v>0</v>
      </c>
      <c r="GJ25" s="11">
        <f t="shared" si="56"/>
        <v>0</v>
      </c>
      <c r="GK25" s="11">
        <f t="shared" si="56"/>
        <v>0</v>
      </c>
      <c r="GL25" s="11">
        <f t="shared" ref="GL25:IU25" si="57">+GL27+GL32+GL36+GL42+GL57+GL63</f>
        <v>0</v>
      </c>
      <c r="GM25" s="11">
        <f t="shared" si="57"/>
        <v>0</v>
      </c>
      <c r="GN25" s="11">
        <f t="shared" si="57"/>
        <v>0</v>
      </c>
      <c r="GO25" s="11">
        <f t="shared" si="57"/>
        <v>0</v>
      </c>
      <c r="GP25" s="11">
        <f t="shared" si="57"/>
        <v>0</v>
      </c>
      <c r="GQ25" s="11">
        <f t="shared" si="57"/>
        <v>0</v>
      </c>
      <c r="GR25" s="11">
        <f t="shared" si="57"/>
        <v>0</v>
      </c>
      <c r="GS25" s="11">
        <f t="shared" si="57"/>
        <v>0</v>
      </c>
      <c r="GT25" s="11">
        <f t="shared" si="57"/>
        <v>0</v>
      </c>
      <c r="GU25" s="11">
        <f t="shared" si="57"/>
        <v>0</v>
      </c>
      <c r="GV25" s="11">
        <f t="shared" si="57"/>
        <v>0</v>
      </c>
      <c r="GW25" s="11">
        <f t="shared" si="57"/>
        <v>0</v>
      </c>
      <c r="GX25" s="11">
        <f t="shared" si="57"/>
        <v>0</v>
      </c>
      <c r="GY25" s="11">
        <f t="shared" si="57"/>
        <v>0</v>
      </c>
      <c r="GZ25" s="11">
        <f t="shared" si="57"/>
        <v>0</v>
      </c>
      <c r="HA25" s="11">
        <f t="shared" si="57"/>
        <v>0</v>
      </c>
      <c r="HB25" s="11">
        <f t="shared" si="57"/>
        <v>0</v>
      </c>
      <c r="HC25" s="11">
        <f t="shared" si="57"/>
        <v>0</v>
      </c>
      <c r="HD25" s="11">
        <f t="shared" si="57"/>
        <v>0</v>
      </c>
      <c r="HE25" s="11">
        <f t="shared" si="57"/>
        <v>0</v>
      </c>
      <c r="HF25" s="11">
        <f t="shared" si="57"/>
        <v>0</v>
      </c>
      <c r="HG25" s="11">
        <f t="shared" si="57"/>
        <v>0</v>
      </c>
      <c r="HH25" s="11">
        <f t="shared" si="57"/>
        <v>0</v>
      </c>
      <c r="HI25" s="11">
        <f t="shared" si="57"/>
        <v>0</v>
      </c>
      <c r="HJ25" s="11">
        <f t="shared" si="57"/>
        <v>0</v>
      </c>
      <c r="HK25" s="11">
        <f t="shared" si="57"/>
        <v>0</v>
      </c>
      <c r="HL25" s="11">
        <f t="shared" si="57"/>
        <v>0</v>
      </c>
      <c r="HM25" s="11">
        <f t="shared" si="57"/>
        <v>0</v>
      </c>
      <c r="HN25" s="11">
        <f t="shared" si="57"/>
        <v>0</v>
      </c>
      <c r="HO25" s="11">
        <f t="shared" si="57"/>
        <v>0</v>
      </c>
      <c r="HP25" s="11">
        <f t="shared" si="57"/>
        <v>0</v>
      </c>
      <c r="HQ25" s="11">
        <f t="shared" si="57"/>
        <v>0</v>
      </c>
      <c r="HR25" s="11">
        <f t="shared" si="57"/>
        <v>0</v>
      </c>
      <c r="HS25" s="11">
        <f t="shared" si="57"/>
        <v>0</v>
      </c>
      <c r="HT25" s="11">
        <f t="shared" si="57"/>
        <v>0</v>
      </c>
      <c r="HU25" s="11">
        <f t="shared" si="57"/>
        <v>0</v>
      </c>
      <c r="HV25" s="11">
        <f t="shared" si="57"/>
        <v>0</v>
      </c>
      <c r="HW25" s="11">
        <f t="shared" si="57"/>
        <v>0</v>
      </c>
      <c r="HX25" s="11">
        <f t="shared" si="57"/>
        <v>0</v>
      </c>
      <c r="HY25" s="11">
        <f t="shared" si="57"/>
        <v>0</v>
      </c>
      <c r="HZ25" s="11">
        <f t="shared" si="57"/>
        <v>0</v>
      </c>
      <c r="IA25" s="11">
        <f t="shared" si="57"/>
        <v>0</v>
      </c>
      <c r="IB25" s="11">
        <f t="shared" si="57"/>
        <v>0</v>
      </c>
      <c r="IC25" s="11">
        <f t="shared" si="57"/>
        <v>0</v>
      </c>
      <c r="ID25" s="11">
        <f t="shared" si="57"/>
        <v>0</v>
      </c>
      <c r="IE25" s="11">
        <f t="shared" si="57"/>
        <v>0</v>
      </c>
      <c r="IF25" s="11">
        <f t="shared" si="57"/>
        <v>0</v>
      </c>
      <c r="IG25" s="11">
        <f t="shared" si="57"/>
        <v>0</v>
      </c>
      <c r="IH25" s="11">
        <f t="shared" si="57"/>
        <v>0</v>
      </c>
      <c r="II25" s="11">
        <f t="shared" si="57"/>
        <v>0</v>
      </c>
      <c r="IJ25" s="11">
        <f t="shared" si="57"/>
        <v>0</v>
      </c>
      <c r="IK25" s="11">
        <f t="shared" si="57"/>
        <v>0</v>
      </c>
      <c r="IL25" s="11">
        <f t="shared" si="57"/>
        <v>0</v>
      </c>
      <c r="IM25" s="11">
        <f t="shared" si="57"/>
        <v>0</v>
      </c>
      <c r="IN25" s="11">
        <f t="shared" si="57"/>
        <v>0</v>
      </c>
      <c r="IO25" s="11">
        <f t="shared" si="57"/>
        <v>0</v>
      </c>
      <c r="IP25" s="11">
        <f t="shared" si="57"/>
        <v>0</v>
      </c>
      <c r="IQ25" s="11">
        <f t="shared" si="57"/>
        <v>0</v>
      </c>
      <c r="IR25" s="11">
        <f t="shared" si="57"/>
        <v>0</v>
      </c>
      <c r="IS25" s="11">
        <f t="shared" si="57"/>
        <v>0</v>
      </c>
      <c r="IT25" s="11">
        <f t="shared" si="57"/>
        <v>0</v>
      </c>
      <c r="IU25" s="11">
        <f t="shared" si="57"/>
        <v>0</v>
      </c>
      <c r="IV25" s="11">
        <f t="shared" ref="IV25:IW25" si="58">+IV27+IV32+IV36+IV42+IV57+IV63</f>
        <v>796.33998900000006</v>
      </c>
      <c r="IW25" s="11">
        <f t="shared" si="58"/>
        <v>1029.2809671665459</v>
      </c>
      <c r="IX25" s="11">
        <f t="shared" ref="IX25:IZ25" si="59">+IX27+IX32+IX36+IX42+IX57+IX63</f>
        <v>2873.0753828874558</v>
      </c>
      <c r="IY25" s="11">
        <f t="shared" si="59"/>
        <v>2546.3787331420299</v>
      </c>
      <c r="IZ25" s="11">
        <f t="shared" si="59"/>
        <v>2289.8157497044958</v>
      </c>
      <c r="JA25" s="11">
        <f t="shared" ref="JA25:JB25" si="60">+JA27+JA32+JA36+JA42+JA57+JA63</f>
        <v>2736.9581967873764</v>
      </c>
      <c r="JB25" s="11">
        <f t="shared" si="60"/>
        <v>1226.9190000563779</v>
      </c>
      <c r="JC25" s="11">
        <f t="shared" ref="JC25:JD25" si="61">+JC27+JC32+JC36+JC42+JC57+JC63</f>
        <v>2082.8818101438792</v>
      </c>
      <c r="JD25" s="11">
        <f t="shared" si="61"/>
        <v>964.85486690671701</v>
      </c>
      <c r="JE25" s="11">
        <f t="shared" ref="JE25:JF25" si="62">+JE27+JE32+JE36+JE42+JE57+JE63</f>
        <v>4040.6473905059502</v>
      </c>
      <c r="JF25" s="11">
        <f t="shared" si="62"/>
        <v>1501.6292291975701</v>
      </c>
      <c r="JG25" s="11">
        <f t="shared" ref="JG25:JH25" si="63">+JG27+JG32+JG36+JG42+JG57+JG63</f>
        <v>2579.0574379686514</v>
      </c>
      <c r="JH25" s="11">
        <f t="shared" si="63"/>
        <v>3820.840865869111</v>
      </c>
      <c r="JI25" s="11">
        <f t="shared" ref="JI25:JJ25" si="64">+JI27+JI32+JI36+JI42+JI57+JI63</f>
        <v>4267.6074520000002</v>
      </c>
      <c r="JJ25" s="11">
        <f t="shared" si="64"/>
        <v>4189.1912613455315</v>
      </c>
      <c r="JK25" s="11">
        <f t="shared" ref="JK25:JL25" si="65">+JK27+JK32+JK36+JK42+JK57+JK63</f>
        <v>5974.6218698404109</v>
      </c>
      <c r="JL25" s="11">
        <f t="shared" si="65"/>
        <v>3927.122247321176</v>
      </c>
      <c r="JM25" s="11">
        <f t="shared" ref="JM25:JN25" si="66">+JM27+JM32+JM36+JM42+JM57+JM63</f>
        <v>4409.2547339111761</v>
      </c>
      <c r="JN25" s="11">
        <f t="shared" si="66"/>
        <v>3073.7962445093917</v>
      </c>
      <c r="JO25" s="11">
        <f t="shared" ref="JO25:JP25" si="67">+JO27+JO32+JO36+JO42+JO57+JO63</f>
        <v>3480.6169637522366</v>
      </c>
      <c r="JP25" s="11">
        <f t="shared" si="67"/>
        <v>2862.594827394892</v>
      </c>
      <c r="JQ25" s="11">
        <f t="shared" ref="JQ25:JR25" si="68">+JQ27+JQ32+JQ36+JQ42+JQ57+JQ63</f>
        <v>2512.3754860798517</v>
      </c>
      <c r="JR25" s="11">
        <f t="shared" si="68"/>
        <v>2139.211333868293</v>
      </c>
      <c r="JS25" s="11">
        <f t="shared" ref="JS25:JT25" si="69">+JS27+JS32+JS36+JS42+JS57+JS63</f>
        <v>1358.791552435197</v>
      </c>
      <c r="JT25" s="11">
        <f t="shared" si="69"/>
        <v>1086.1824316618158</v>
      </c>
      <c r="JU25" s="11">
        <f t="shared" ref="JU25:JV25" si="70">+JU27+JU32+JU36+JU42+JU57+JU63</f>
        <v>751.10328916071171</v>
      </c>
      <c r="JV25" s="11">
        <f t="shared" si="70"/>
        <v>2061.7175521390463</v>
      </c>
      <c r="JW25" s="11">
        <f t="shared" ref="JW25:JX25" si="71">+JW27+JW32+JW36+JW42+JW57+JW63</f>
        <v>3403.5886307474311</v>
      </c>
      <c r="JX25" s="11">
        <f t="shared" si="71"/>
        <v>1327.0649681898046</v>
      </c>
      <c r="JY25" s="11">
        <f t="shared" ref="JY25:JZ25" si="72">+JY27+JY32+JY36+JY42+JY57+JY63</f>
        <v>147.68973458041594</v>
      </c>
      <c r="JZ25" s="11">
        <f t="shared" si="72"/>
        <v>944.58222131434695</v>
      </c>
      <c r="KA25" s="11">
        <f t="shared" ref="KA25:KB25" si="73">+KA27+KA32+KA36+KA42+KA57+KA63</f>
        <v>364.22108399999996</v>
      </c>
      <c r="KB25" s="11">
        <f t="shared" si="73"/>
        <v>682.32798412303055</v>
      </c>
      <c r="KC25" s="11">
        <f t="shared" ref="KC25:KD25" si="74">+KC27+KC32+KC36+KC42+KC57+KC63</f>
        <v>998.15132395171349</v>
      </c>
      <c r="KD25" s="11">
        <f t="shared" si="74"/>
        <v>75.259045999999998</v>
      </c>
      <c r="KE25" s="11">
        <f t="shared" ref="KE25:KF25" si="75">+KE27+KE32+KE36+KE42+KE57+KE63</f>
        <v>293.44009</v>
      </c>
      <c r="KF25" s="11">
        <f t="shared" si="75"/>
        <v>39.884498000000001</v>
      </c>
      <c r="KG25" s="11">
        <f t="shared" ref="KG25:KH25" si="76">+KG27+KG32+KG36+KG42+KG57+KG63</f>
        <v>6.5264670000000002</v>
      </c>
      <c r="KH25" s="11">
        <f t="shared" si="76"/>
        <v>1.1759869999999999</v>
      </c>
      <c r="KI25" s="11">
        <f t="shared" ref="KI25" si="77">+KI27+KI32+KI36+KI42+KI57+KI63</f>
        <v>0</v>
      </c>
      <c r="KJ25" s="11">
        <f t="shared" ref="KJ25:KL25" si="78">+KJ27+KJ32+KJ36+KJ42+KJ57+KJ63</f>
        <v>0</v>
      </c>
      <c r="KK25" s="11">
        <f t="shared" ref="KK25" si="79">+KK27+KK32+KK36+KK42+KK57+KK63</f>
        <v>0</v>
      </c>
      <c r="KL25" s="11">
        <f t="shared" si="78"/>
        <v>0</v>
      </c>
      <c r="KM25" s="11">
        <f t="shared" ref="KM25:KN25" si="80">+KM27+KM32+KM36+KM42+KM57+KM63</f>
        <v>0</v>
      </c>
      <c r="KN25" s="11">
        <f t="shared" si="80"/>
        <v>0</v>
      </c>
      <c r="KO25" s="11">
        <f t="shared" ref="KO25" si="81">+KO27+KO32+KO36+KO42+KO57+KO63</f>
        <v>0</v>
      </c>
    </row>
    <row r="26" spans="1:301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</row>
    <row r="27" spans="1:301" x14ac:dyDescent="0.25">
      <c r="A27" s="82" t="s">
        <v>48</v>
      </c>
      <c r="B27" s="7">
        <f t="shared" ref="B27:BM27" si="82">+SUM(B28:B31)</f>
        <v>0</v>
      </c>
      <c r="C27" s="7">
        <f t="shared" si="82"/>
        <v>0</v>
      </c>
      <c r="D27" s="7">
        <f t="shared" si="82"/>
        <v>0</v>
      </c>
      <c r="E27" s="7">
        <f t="shared" si="82"/>
        <v>0</v>
      </c>
      <c r="F27" s="7">
        <f t="shared" si="82"/>
        <v>0</v>
      </c>
      <c r="G27" s="7">
        <f t="shared" si="82"/>
        <v>0</v>
      </c>
      <c r="H27" s="7">
        <f t="shared" si="82"/>
        <v>0</v>
      </c>
      <c r="I27" s="7">
        <f t="shared" si="82"/>
        <v>0</v>
      </c>
      <c r="J27" s="7">
        <f t="shared" si="82"/>
        <v>0</v>
      </c>
      <c r="K27" s="7">
        <f t="shared" si="82"/>
        <v>0</v>
      </c>
      <c r="L27" s="7">
        <f t="shared" si="82"/>
        <v>0</v>
      </c>
      <c r="M27" s="7">
        <f t="shared" si="82"/>
        <v>0</v>
      </c>
      <c r="N27" s="7">
        <f t="shared" si="82"/>
        <v>0</v>
      </c>
      <c r="O27" s="7">
        <f t="shared" si="82"/>
        <v>0</v>
      </c>
      <c r="P27" s="7">
        <f t="shared" si="82"/>
        <v>0</v>
      </c>
      <c r="Q27" s="7">
        <f t="shared" si="82"/>
        <v>0</v>
      </c>
      <c r="R27" s="7">
        <f t="shared" si="82"/>
        <v>0</v>
      </c>
      <c r="S27" s="7">
        <f t="shared" si="82"/>
        <v>0</v>
      </c>
      <c r="T27" s="7">
        <f t="shared" si="82"/>
        <v>0</v>
      </c>
      <c r="U27" s="7">
        <f t="shared" si="82"/>
        <v>0</v>
      </c>
      <c r="V27" s="7">
        <f t="shared" si="82"/>
        <v>0</v>
      </c>
      <c r="W27" s="7">
        <f t="shared" si="82"/>
        <v>0</v>
      </c>
      <c r="X27" s="7">
        <f t="shared" si="82"/>
        <v>0</v>
      </c>
      <c r="Y27" s="7">
        <f t="shared" si="82"/>
        <v>0</v>
      </c>
      <c r="Z27" s="7">
        <f t="shared" si="82"/>
        <v>0</v>
      </c>
      <c r="AA27" s="7">
        <f t="shared" si="82"/>
        <v>0</v>
      </c>
      <c r="AB27" s="7">
        <f t="shared" si="82"/>
        <v>0</v>
      </c>
      <c r="AC27" s="7">
        <f t="shared" si="82"/>
        <v>0</v>
      </c>
      <c r="AD27" s="7">
        <f t="shared" si="82"/>
        <v>0</v>
      </c>
      <c r="AE27" s="7">
        <f t="shared" si="82"/>
        <v>0</v>
      </c>
      <c r="AF27" s="7">
        <f t="shared" si="82"/>
        <v>0</v>
      </c>
      <c r="AG27" s="7">
        <f t="shared" si="82"/>
        <v>0</v>
      </c>
      <c r="AH27" s="7">
        <f t="shared" si="82"/>
        <v>0</v>
      </c>
      <c r="AI27" s="7">
        <f t="shared" si="82"/>
        <v>0</v>
      </c>
      <c r="AJ27" s="7">
        <f t="shared" si="82"/>
        <v>0</v>
      </c>
      <c r="AK27" s="7">
        <f t="shared" si="82"/>
        <v>0</v>
      </c>
      <c r="AL27" s="7">
        <f t="shared" si="82"/>
        <v>0</v>
      </c>
      <c r="AM27" s="7">
        <f t="shared" si="82"/>
        <v>0</v>
      </c>
      <c r="AN27" s="7">
        <f t="shared" si="82"/>
        <v>0</v>
      </c>
      <c r="AO27" s="7">
        <f t="shared" si="82"/>
        <v>0</v>
      </c>
      <c r="AP27" s="7">
        <f t="shared" si="82"/>
        <v>0</v>
      </c>
      <c r="AQ27" s="7">
        <f t="shared" si="82"/>
        <v>0</v>
      </c>
      <c r="AR27" s="7">
        <f t="shared" si="82"/>
        <v>0</v>
      </c>
      <c r="AS27" s="7">
        <f t="shared" si="82"/>
        <v>0</v>
      </c>
      <c r="AT27" s="7">
        <f t="shared" si="82"/>
        <v>0</v>
      </c>
      <c r="AU27" s="7">
        <f t="shared" si="82"/>
        <v>0</v>
      </c>
      <c r="AV27" s="7">
        <f t="shared" si="82"/>
        <v>0</v>
      </c>
      <c r="AW27" s="7">
        <f t="shared" si="82"/>
        <v>0</v>
      </c>
      <c r="AX27" s="7">
        <f t="shared" si="82"/>
        <v>0</v>
      </c>
      <c r="AY27" s="7">
        <f t="shared" si="82"/>
        <v>0</v>
      </c>
      <c r="AZ27" s="7">
        <f t="shared" si="82"/>
        <v>0</v>
      </c>
      <c r="BA27" s="7">
        <f t="shared" si="82"/>
        <v>0</v>
      </c>
      <c r="BB27" s="7">
        <f t="shared" si="82"/>
        <v>0</v>
      </c>
      <c r="BC27" s="7">
        <f t="shared" si="82"/>
        <v>0</v>
      </c>
      <c r="BD27" s="7">
        <f t="shared" si="82"/>
        <v>0</v>
      </c>
      <c r="BE27" s="7">
        <f t="shared" si="82"/>
        <v>0</v>
      </c>
      <c r="BF27" s="7">
        <f t="shared" si="82"/>
        <v>0</v>
      </c>
      <c r="BG27" s="7">
        <f t="shared" si="82"/>
        <v>0</v>
      </c>
      <c r="BH27" s="7">
        <f t="shared" si="82"/>
        <v>0</v>
      </c>
      <c r="BI27" s="7">
        <f t="shared" si="82"/>
        <v>0</v>
      </c>
      <c r="BJ27" s="7">
        <f t="shared" si="82"/>
        <v>0</v>
      </c>
      <c r="BK27" s="7">
        <f t="shared" si="82"/>
        <v>0</v>
      </c>
      <c r="BL27" s="7">
        <f t="shared" si="82"/>
        <v>0</v>
      </c>
      <c r="BM27" s="7">
        <f t="shared" si="82"/>
        <v>0</v>
      </c>
      <c r="BN27" s="7">
        <f t="shared" ref="BN27:DY27" si="83">+SUM(BN28:BN31)</f>
        <v>0</v>
      </c>
      <c r="BO27" s="7">
        <f t="shared" si="83"/>
        <v>0</v>
      </c>
      <c r="BP27" s="7">
        <f t="shared" si="83"/>
        <v>0</v>
      </c>
      <c r="BQ27" s="7">
        <f t="shared" si="83"/>
        <v>0</v>
      </c>
      <c r="BR27" s="7">
        <f t="shared" si="83"/>
        <v>0</v>
      </c>
      <c r="BS27" s="7">
        <f t="shared" si="83"/>
        <v>0</v>
      </c>
      <c r="BT27" s="7">
        <f t="shared" si="83"/>
        <v>0</v>
      </c>
      <c r="BU27" s="7">
        <f t="shared" si="83"/>
        <v>0</v>
      </c>
      <c r="BV27" s="7">
        <f t="shared" si="83"/>
        <v>0</v>
      </c>
      <c r="BW27" s="7">
        <f t="shared" si="83"/>
        <v>0</v>
      </c>
      <c r="BX27" s="7">
        <f t="shared" si="83"/>
        <v>0</v>
      </c>
      <c r="BY27" s="7">
        <f t="shared" si="83"/>
        <v>0</v>
      </c>
      <c r="BZ27" s="7">
        <f t="shared" si="83"/>
        <v>0</v>
      </c>
      <c r="CA27" s="7">
        <f t="shared" si="83"/>
        <v>0</v>
      </c>
      <c r="CB27" s="7">
        <f t="shared" si="83"/>
        <v>0</v>
      </c>
      <c r="CC27" s="7">
        <f t="shared" si="83"/>
        <v>0</v>
      </c>
      <c r="CD27" s="7">
        <f t="shared" si="83"/>
        <v>0</v>
      </c>
      <c r="CE27" s="7">
        <f t="shared" si="83"/>
        <v>0</v>
      </c>
      <c r="CF27" s="7">
        <f t="shared" si="83"/>
        <v>0</v>
      </c>
      <c r="CG27" s="7">
        <f t="shared" si="83"/>
        <v>0</v>
      </c>
      <c r="CH27" s="7">
        <f t="shared" si="83"/>
        <v>0</v>
      </c>
      <c r="CI27" s="7">
        <f t="shared" si="83"/>
        <v>0</v>
      </c>
      <c r="CJ27" s="7">
        <f t="shared" si="83"/>
        <v>0</v>
      </c>
      <c r="CK27" s="7">
        <f t="shared" si="83"/>
        <v>0</v>
      </c>
      <c r="CL27" s="7">
        <f t="shared" si="83"/>
        <v>0</v>
      </c>
      <c r="CM27" s="7">
        <f t="shared" si="83"/>
        <v>0</v>
      </c>
      <c r="CN27" s="7">
        <f t="shared" si="83"/>
        <v>0</v>
      </c>
      <c r="CO27" s="7">
        <f t="shared" si="83"/>
        <v>0</v>
      </c>
      <c r="CP27" s="7">
        <f t="shared" si="83"/>
        <v>0</v>
      </c>
      <c r="CQ27" s="7">
        <f t="shared" si="83"/>
        <v>0</v>
      </c>
      <c r="CR27" s="7">
        <f t="shared" si="83"/>
        <v>0</v>
      </c>
      <c r="CS27" s="7">
        <f t="shared" si="83"/>
        <v>0</v>
      </c>
      <c r="CT27" s="7">
        <f t="shared" si="83"/>
        <v>0</v>
      </c>
      <c r="CU27" s="7">
        <f t="shared" si="83"/>
        <v>0</v>
      </c>
      <c r="CV27" s="7">
        <f t="shared" si="83"/>
        <v>0</v>
      </c>
      <c r="CW27" s="7">
        <f t="shared" si="83"/>
        <v>0</v>
      </c>
      <c r="CX27" s="7">
        <f t="shared" si="83"/>
        <v>0</v>
      </c>
      <c r="CY27" s="7">
        <f t="shared" si="83"/>
        <v>0</v>
      </c>
      <c r="CZ27" s="7">
        <f t="shared" si="83"/>
        <v>0</v>
      </c>
      <c r="DA27" s="7">
        <f t="shared" si="83"/>
        <v>0</v>
      </c>
      <c r="DB27" s="7">
        <f t="shared" si="83"/>
        <v>0</v>
      </c>
      <c r="DC27" s="7">
        <f t="shared" si="83"/>
        <v>0</v>
      </c>
      <c r="DD27" s="7">
        <f t="shared" si="83"/>
        <v>0</v>
      </c>
      <c r="DE27" s="7">
        <f t="shared" si="83"/>
        <v>0</v>
      </c>
      <c r="DF27" s="7">
        <f t="shared" si="83"/>
        <v>0</v>
      </c>
      <c r="DG27" s="7">
        <f t="shared" si="83"/>
        <v>0</v>
      </c>
      <c r="DH27" s="7">
        <f t="shared" si="83"/>
        <v>0</v>
      </c>
      <c r="DI27" s="7">
        <f t="shared" si="83"/>
        <v>0</v>
      </c>
      <c r="DJ27" s="7">
        <f t="shared" si="83"/>
        <v>0</v>
      </c>
      <c r="DK27" s="7">
        <f t="shared" si="83"/>
        <v>0</v>
      </c>
      <c r="DL27" s="7">
        <f t="shared" si="83"/>
        <v>0</v>
      </c>
      <c r="DM27" s="7">
        <f t="shared" si="83"/>
        <v>0</v>
      </c>
      <c r="DN27" s="7">
        <f t="shared" si="83"/>
        <v>0</v>
      </c>
      <c r="DO27" s="7">
        <f t="shared" si="83"/>
        <v>0</v>
      </c>
      <c r="DP27" s="7">
        <f t="shared" si="83"/>
        <v>0</v>
      </c>
      <c r="DQ27" s="7">
        <f t="shared" si="83"/>
        <v>0</v>
      </c>
      <c r="DR27" s="7">
        <f t="shared" si="83"/>
        <v>0</v>
      </c>
      <c r="DS27" s="7">
        <f t="shared" si="83"/>
        <v>0</v>
      </c>
      <c r="DT27" s="7">
        <f t="shared" si="83"/>
        <v>0</v>
      </c>
      <c r="DU27" s="7">
        <f t="shared" si="83"/>
        <v>0</v>
      </c>
      <c r="DV27" s="7">
        <f t="shared" si="83"/>
        <v>0</v>
      </c>
      <c r="DW27" s="7">
        <f t="shared" si="83"/>
        <v>0</v>
      </c>
      <c r="DX27" s="7">
        <f t="shared" si="83"/>
        <v>0</v>
      </c>
      <c r="DY27" s="7">
        <f t="shared" si="83"/>
        <v>0</v>
      </c>
      <c r="DZ27" s="7">
        <f t="shared" ref="DZ27:GK27" si="84">+SUM(DZ28:DZ31)</f>
        <v>0</v>
      </c>
      <c r="EA27" s="7">
        <f t="shared" si="84"/>
        <v>0</v>
      </c>
      <c r="EB27" s="7">
        <f t="shared" si="84"/>
        <v>0</v>
      </c>
      <c r="EC27" s="7">
        <f t="shared" si="84"/>
        <v>0</v>
      </c>
      <c r="ED27" s="7">
        <f t="shared" si="84"/>
        <v>0</v>
      </c>
      <c r="EE27" s="7">
        <f t="shared" si="84"/>
        <v>0</v>
      </c>
      <c r="EF27" s="7">
        <f t="shared" si="84"/>
        <v>0</v>
      </c>
      <c r="EG27" s="7">
        <f t="shared" si="84"/>
        <v>0</v>
      </c>
      <c r="EH27" s="7">
        <f t="shared" si="84"/>
        <v>0</v>
      </c>
      <c r="EI27" s="7">
        <f t="shared" si="84"/>
        <v>0</v>
      </c>
      <c r="EJ27" s="7">
        <f t="shared" si="84"/>
        <v>0</v>
      </c>
      <c r="EK27" s="7">
        <f t="shared" si="84"/>
        <v>0</v>
      </c>
      <c r="EL27" s="7">
        <f t="shared" si="84"/>
        <v>0</v>
      </c>
      <c r="EM27" s="7">
        <f t="shared" si="84"/>
        <v>0</v>
      </c>
      <c r="EN27" s="7">
        <f t="shared" si="84"/>
        <v>0</v>
      </c>
      <c r="EO27" s="7">
        <f t="shared" si="84"/>
        <v>0</v>
      </c>
      <c r="EP27" s="7">
        <f t="shared" si="84"/>
        <v>0</v>
      </c>
      <c r="EQ27" s="7">
        <f t="shared" si="84"/>
        <v>0</v>
      </c>
      <c r="ER27" s="7">
        <f t="shared" si="84"/>
        <v>0</v>
      </c>
      <c r="ES27" s="7">
        <f t="shared" si="84"/>
        <v>0</v>
      </c>
      <c r="ET27" s="7">
        <f t="shared" si="84"/>
        <v>0</v>
      </c>
      <c r="EU27" s="7">
        <f t="shared" si="84"/>
        <v>0</v>
      </c>
      <c r="EV27" s="7">
        <f t="shared" si="84"/>
        <v>0</v>
      </c>
      <c r="EW27" s="7">
        <f t="shared" si="84"/>
        <v>0</v>
      </c>
      <c r="EX27" s="7">
        <f t="shared" si="84"/>
        <v>0</v>
      </c>
      <c r="EY27" s="7">
        <f t="shared" si="84"/>
        <v>0</v>
      </c>
      <c r="EZ27" s="7">
        <f t="shared" si="84"/>
        <v>0</v>
      </c>
      <c r="FA27" s="7">
        <f t="shared" si="84"/>
        <v>0</v>
      </c>
      <c r="FB27" s="7">
        <f t="shared" si="84"/>
        <v>0</v>
      </c>
      <c r="FC27" s="7">
        <f t="shared" si="84"/>
        <v>0</v>
      </c>
      <c r="FD27" s="7">
        <f t="shared" si="84"/>
        <v>0</v>
      </c>
      <c r="FE27" s="7">
        <f t="shared" si="84"/>
        <v>0</v>
      </c>
      <c r="FF27" s="7">
        <f t="shared" si="84"/>
        <v>0</v>
      </c>
      <c r="FG27" s="7">
        <f t="shared" si="84"/>
        <v>0</v>
      </c>
      <c r="FH27" s="7">
        <f t="shared" si="84"/>
        <v>0</v>
      </c>
      <c r="FI27" s="7">
        <f t="shared" si="84"/>
        <v>0</v>
      </c>
      <c r="FJ27" s="7">
        <f t="shared" si="84"/>
        <v>0</v>
      </c>
      <c r="FK27" s="7">
        <f t="shared" si="84"/>
        <v>0</v>
      </c>
      <c r="FL27" s="7">
        <f t="shared" si="84"/>
        <v>0</v>
      </c>
      <c r="FM27" s="7">
        <f t="shared" si="84"/>
        <v>0</v>
      </c>
      <c r="FN27" s="7">
        <f t="shared" si="84"/>
        <v>0</v>
      </c>
      <c r="FO27" s="7">
        <f t="shared" si="84"/>
        <v>0</v>
      </c>
      <c r="FP27" s="7">
        <f t="shared" si="84"/>
        <v>0</v>
      </c>
      <c r="FQ27" s="7">
        <f t="shared" si="84"/>
        <v>0</v>
      </c>
      <c r="FR27" s="7">
        <f t="shared" si="84"/>
        <v>0</v>
      </c>
      <c r="FS27" s="7">
        <f t="shared" si="84"/>
        <v>0</v>
      </c>
      <c r="FT27" s="7">
        <f t="shared" si="84"/>
        <v>0</v>
      </c>
      <c r="FU27" s="7">
        <f t="shared" si="84"/>
        <v>0</v>
      </c>
      <c r="FV27" s="7">
        <f t="shared" si="84"/>
        <v>0</v>
      </c>
      <c r="FW27" s="7">
        <f t="shared" si="84"/>
        <v>0</v>
      </c>
      <c r="FX27" s="7">
        <f t="shared" si="84"/>
        <v>0</v>
      </c>
      <c r="FY27" s="7">
        <f t="shared" si="84"/>
        <v>0</v>
      </c>
      <c r="FZ27" s="7">
        <f t="shared" si="84"/>
        <v>0</v>
      </c>
      <c r="GA27" s="7">
        <f t="shared" si="84"/>
        <v>0</v>
      </c>
      <c r="GB27" s="7">
        <f t="shared" si="84"/>
        <v>0</v>
      </c>
      <c r="GC27" s="7">
        <f t="shared" si="84"/>
        <v>0</v>
      </c>
      <c r="GD27" s="7">
        <f t="shared" si="84"/>
        <v>0</v>
      </c>
      <c r="GE27" s="7">
        <f t="shared" si="84"/>
        <v>0</v>
      </c>
      <c r="GF27" s="7">
        <f t="shared" si="84"/>
        <v>0</v>
      </c>
      <c r="GG27" s="7">
        <f t="shared" si="84"/>
        <v>0</v>
      </c>
      <c r="GH27" s="7">
        <f t="shared" si="84"/>
        <v>0</v>
      </c>
      <c r="GI27" s="7">
        <f t="shared" si="84"/>
        <v>0</v>
      </c>
      <c r="GJ27" s="7">
        <f t="shared" si="84"/>
        <v>0</v>
      </c>
      <c r="GK27" s="7">
        <f t="shared" si="84"/>
        <v>0</v>
      </c>
      <c r="GL27" s="7">
        <f t="shared" ref="GL27:IU27" si="85">+SUM(GL28:GL31)</f>
        <v>0</v>
      </c>
      <c r="GM27" s="7">
        <f t="shared" si="85"/>
        <v>0</v>
      </c>
      <c r="GN27" s="7">
        <f t="shared" si="85"/>
        <v>0</v>
      </c>
      <c r="GO27" s="7">
        <f t="shared" si="85"/>
        <v>0</v>
      </c>
      <c r="GP27" s="7">
        <f t="shared" si="85"/>
        <v>0</v>
      </c>
      <c r="GQ27" s="7">
        <f t="shared" si="85"/>
        <v>0</v>
      </c>
      <c r="GR27" s="7">
        <f t="shared" si="85"/>
        <v>0</v>
      </c>
      <c r="GS27" s="7">
        <f t="shared" si="85"/>
        <v>0</v>
      </c>
      <c r="GT27" s="7">
        <f t="shared" si="85"/>
        <v>0</v>
      </c>
      <c r="GU27" s="7">
        <f t="shared" si="85"/>
        <v>0</v>
      </c>
      <c r="GV27" s="7">
        <f t="shared" si="85"/>
        <v>0</v>
      </c>
      <c r="GW27" s="7">
        <f t="shared" si="85"/>
        <v>0</v>
      </c>
      <c r="GX27" s="7">
        <f t="shared" si="85"/>
        <v>0</v>
      </c>
      <c r="GY27" s="7">
        <f t="shared" si="85"/>
        <v>0</v>
      </c>
      <c r="GZ27" s="7">
        <f t="shared" si="85"/>
        <v>0</v>
      </c>
      <c r="HA27" s="7">
        <f t="shared" si="85"/>
        <v>0</v>
      </c>
      <c r="HB27" s="7">
        <f t="shared" si="85"/>
        <v>0</v>
      </c>
      <c r="HC27" s="7">
        <f t="shared" si="85"/>
        <v>0</v>
      </c>
      <c r="HD27" s="7">
        <f t="shared" si="85"/>
        <v>0</v>
      </c>
      <c r="HE27" s="7">
        <f t="shared" si="85"/>
        <v>0</v>
      </c>
      <c r="HF27" s="7">
        <f t="shared" si="85"/>
        <v>0</v>
      </c>
      <c r="HG27" s="7">
        <f t="shared" si="85"/>
        <v>0</v>
      </c>
      <c r="HH27" s="7">
        <f t="shared" si="85"/>
        <v>0</v>
      </c>
      <c r="HI27" s="7">
        <f t="shared" si="85"/>
        <v>0</v>
      </c>
      <c r="HJ27" s="7">
        <f t="shared" si="85"/>
        <v>0</v>
      </c>
      <c r="HK27" s="7">
        <f t="shared" si="85"/>
        <v>0</v>
      </c>
      <c r="HL27" s="7">
        <f t="shared" si="85"/>
        <v>0</v>
      </c>
      <c r="HM27" s="7">
        <f t="shared" si="85"/>
        <v>0</v>
      </c>
      <c r="HN27" s="7">
        <f t="shared" si="85"/>
        <v>0</v>
      </c>
      <c r="HO27" s="7">
        <f t="shared" si="85"/>
        <v>0</v>
      </c>
      <c r="HP27" s="7">
        <f t="shared" si="85"/>
        <v>0</v>
      </c>
      <c r="HQ27" s="7">
        <f t="shared" si="85"/>
        <v>0</v>
      </c>
      <c r="HR27" s="7">
        <f t="shared" si="85"/>
        <v>0</v>
      </c>
      <c r="HS27" s="7">
        <f t="shared" si="85"/>
        <v>0</v>
      </c>
      <c r="HT27" s="7">
        <f t="shared" si="85"/>
        <v>0</v>
      </c>
      <c r="HU27" s="7">
        <f t="shared" si="85"/>
        <v>0</v>
      </c>
      <c r="HV27" s="7">
        <f t="shared" si="85"/>
        <v>0</v>
      </c>
      <c r="HW27" s="7">
        <f t="shared" si="85"/>
        <v>0</v>
      </c>
      <c r="HX27" s="7">
        <f t="shared" si="85"/>
        <v>0</v>
      </c>
      <c r="HY27" s="7">
        <f t="shared" si="85"/>
        <v>0</v>
      </c>
      <c r="HZ27" s="7">
        <f t="shared" si="85"/>
        <v>0</v>
      </c>
      <c r="IA27" s="7">
        <f t="shared" si="85"/>
        <v>0</v>
      </c>
      <c r="IB27" s="7">
        <f t="shared" si="85"/>
        <v>0</v>
      </c>
      <c r="IC27" s="7">
        <f t="shared" si="85"/>
        <v>0</v>
      </c>
      <c r="ID27" s="7">
        <f t="shared" si="85"/>
        <v>0</v>
      </c>
      <c r="IE27" s="7">
        <f t="shared" si="85"/>
        <v>0</v>
      </c>
      <c r="IF27" s="7">
        <f t="shared" si="85"/>
        <v>0</v>
      </c>
      <c r="IG27" s="7">
        <f t="shared" si="85"/>
        <v>0</v>
      </c>
      <c r="IH27" s="7">
        <f t="shared" si="85"/>
        <v>0</v>
      </c>
      <c r="II27" s="7">
        <f t="shared" si="85"/>
        <v>0</v>
      </c>
      <c r="IJ27" s="7">
        <f t="shared" si="85"/>
        <v>0</v>
      </c>
      <c r="IK27" s="7">
        <f t="shared" si="85"/>
        <v>0</v>
      </c>
      <c r="IL27" s="7">
        <f t="shared" si="85"/>
        <v>0</v>
      </c>
      <c r="IM27" s="7">
        <f t="shared" si="85"/>
        <v>0</v>
      </c>
      <c r="IN27" s="7">
        <f t="shared" si="85"/>
        <v>0</v>
      </c>
      <c r="IO27" s="7">
        <f t="shared" si="85"/>
        <v>0</v>
      </c>
      <c r="IP27" s="7">
        <f t="shared" si="85"/>
        <v>0</v>
      </c>
      <c r="IQ27" s="7">
        <f t="shared" si="85"/>
        <v>0</v>
      </c>
      <c r="IR27" s="7">
        <f t="shared" si="85"/>
        <v>0</v>
      </c>
      <c r="IS27" s="7">
        <f t="shared" si="85"/>
        <v>0</v>
      </c>
      <c r="IT27" s="7">
        <f t="shared" si="85"/>
        <v>0</v>
      </c>
      <c r="IU27" s="7">
        <f t="shared" si="85"/>
        <v>0</v>
      </c>
      <c r="IV27" s="7">
        <f t="shared" ref="IV27:JA27" si="86">+SUM(IV28:IV31)</f>
        <v>0</v>
      </c>
      <c r="IW27" s="7">
        <f t="shared" si="86"/>
        <v>0</v>
      </c>
      <c r="IX27" s="7">
        <f t="shared" si="86"/>
        <v>-156.19093000000001</v>
      </c>
      <c r="IY27" s="7">
        <f t="shared" si="86"/>
        <v>-164.466083</v>
      </c>
      <c r="IZ27" s="7">
        <f t="shared" si="86"/>
        <v>-40.560290000000002</v>
      </c>
      <c r="JA27" s="7">
        <f t="shared" si="86"/>
        <v>-6.6988479999999999</v>
      </c>
      <c r="JB27" s="7">
        <f t="shared" ref="JB27:JC27" si="87">+SUM(JB28:JB31)</f>
        <v>-0.80531900000000001</v>
      </c>
      <c r="JC27" s="7">
        <f t="shared" si="87"/>
        <v>-1.0081119999999999</v>
      </c>
      <c r="JD27" s="7">
        <f t="shared" ref="JD27:JE27" si="88">+SUM(JD28:JD31)</f>
        <v>-0.61676600000000004</v>
      </c>
      <c r="JE27" s="7">
        <f t="shared" si="88"/>
        <v>-0.32528000000000001</v>
      </c>
      <c r="JF27" s="7">
        <f t="shared" ref="JF27:JG27" si="89">+SUM(JF28:JF31)</f>
        <v>-0.19347400000000001</v>
      </c>
      <c r="JG27" s="7">
        <f t="shared" si="89"/>
        <v>-0.20700299999999999</v>
      </c>
      <c r="JH27" s="7">
        <f t="shared" ref="JH27:JI27" si="90">+SUM(JH28:JH31)</f>
        <v>-5.7979999999999997E-2</v>
      </c>
      <c r="JI27" s="7">
        <f t="shared" si="90"/>
        <v>-2.4279999999999999E-2</v>
      </c>
      <c r="JJ27" s="7">
        <f t="shared" ref="JJ27:JK27" si="91">+SUM(JJ28:JJ31)</f>
        <v>0</v>
      </c>
      <c r="JK27" s="7">
        <f t="shared" si="91"/>
        <v>-50.871377000000003</v>
      </c>
      <c r="JL27" s="7">
        <f t="shared" ref="JL27:JM27" si="92">+SUM(JL28:JL31)</f>
        <v>-72.526900999999995</v>
      </c>
      <c r="JM27" s="7">
        <f t="shared" si="92"/>
        <v>-5.2726139999999999</v>
      </c>
      <c r="JN27" s="7">
        <f t="shared" ref="JN27:JO27" si="93">+SUM(JN28:JN31)</f>
        <v>-0.44015900000000002</v>
      </c>
      <c r="JO27" s="7">
        <f t="shared" si="93"/>
        <v>-0.39548800000000001</v>
      </c>
      <c r="JP27" s="7">
        <f t="shared" ref="JP27:JQ27" si="94">+SUM(JP28:JP31)</f>
        <v>-0.34681699999999999</v>
      </c>
      <c r="JQ27" s="7">
        <f t="shared" si="94"/>
        <v>-0.21515100000000001</v>
      </c>
      <c r="JR27" s="7">
        <f t="shared" ref="JR27:JS27" si="95">+SUM(JR28:JR31)</f>
        <v>-4.0267999999999998E-2</v>
      </c>
      <c r="JS27" s="7">
        <f t="shared" si="95"/>
        <v>-8.7694999999999995E-2</v>
      </c>
      <c r="JT27" s="7">
        <f t="shared" ref="JT27:JU27" si="96">+SUM(JT28:JT31)</f>
        <v>-1.5914999999999999E-2</v>
      </c>
      <c r="JU27" s="7">
        <f t="shared" si="96"/>
        <v>-6.1939000000000001E-2</v>
      </c>
      <c r="JV27" s="7">
        <f t="shared" ref="JV27:JW27" si="97">+SUM(JV28:JV31)</f>
        <v>0</v>
      </c>
      <c r="JW27" s="7">
        <f t="shared" si="97"/>
        <v>0</v>
      </c>
      <c r="JX27" s="7">
        <f t="shared" ref="JX27:JY27" si="98">+SUM(JX28:JX31)</f>
        <v>0</v>
      </c>
      <c r="JY27" s="7">
        <f t="shared" si="98"/>
        <v>0</v>
      </c>
      <c r="JZ27" s="7">
        <f t="shared" ref="JZ27:KA27" si="99">+SUM(JZ28:JZ31)</f>
        <v>0</v>
      </c>
      <c r="KA27" s="7">
        <f t="shared" si="99"/>
        <v>0</v>
      </c>
      <c r="KB27" s="7">
        <f t="shared" ref="KB27:KD27" si="100">+SUM(KB28:KB31)</f>
        <v>0</v>
      </c>
      <c r="KC27" s="7">
        <f t="shared" si="100"/>
        <v>0</v>
      </c>
      <c r="KD27" s="7">
        <f t="shared" si="100"/>
        <v>0</v>
      </c>
      <c r="KE27" s="7">
        <f t="shared" ref="KE27:KF27" si="101">+SUM(KE28:KE31)</f>
        <v>0</v>
      </c>
      <c r="KF27" s="7">
        <f t="shared" si="101"/>
        <v>0</v>
      </c>
      <c r="KG27" s="7">
        <f t="shared" ref="KG27:KH27" si="102">+SUM(KG28:KG31)</f>
        <v>0</v>
      </c>
      <c r="KH27" s="7">
        <f t="shared" si="102"/>
        <v>0</v>
      </c>
      <c r="KI27" s="7">
        <f t="shared" ref="KI27" si="103">+SUM(KI28:KI31)</f>
        <v>0</v>
      </c>
      <c r="KJ27" s="7">
        <f t="shared" ref="KJ27:KL27" si="104">+SUM(KJ28:KJ31)</f>
        <v>0</v>
      </c>
      <c r="KK27" s="7">
        <f t="shared" ref="KK27" si="105">+SUM(KK28:KK31)</f>
        <v>0</v>
      </c>
      <c r="KL27" s="7">
        <f t="shared" si="104"/>
        <v>0</v>
      </c>
      <c r="KM27" s="7">
        <f t="shared" ref="KM27:KN27" si="106">+SUM(KM28:KM31)</f>
        <v>0</v>
      </c>
      <c r="KN27" s="7">
        <f t="shared" si="106"/>
        <v>0</v>
      </c>
      <c r="KO27" s="7">
        <f t="shared" ref="KO27" si="107">+SUM(KO28:KO31)</f>
        <v>0</v>
      </c>
    </row>
    <row r="28" spans="1:301" x14ac:dyDescent="0.25">
      <c r="A28" s="83" t="s">
        <v>232</v>
      </c>
      <c r="B28" s="84">
        <f>+'[3]Fondo COVID-19'!B28</f>
        <v>0</v>
      </c>
      <c r="C28" s="84">
        <f>+'[3]Fondo COVID-19'!C28</f>
        <v>0</v>
      </c>
      <c r="D28" s="84">
        <f>+'[3]Fondo COVID-19'!D28</f>
        <v>0</v>
      </c>
      <c r="E28" s="84">
        <f>+'[3]Fondo COVID-19'!E28</f>
        <v>0</v>
      </c>
      <c r="F28" s="84">
        <f>+'[3]Fondo COVID-19'!F28</f>
        <v>0</v>
      </c>
      <c r="G28" s="84">
        <f>+'[3]Fondo COVID-19'!G28</f>
        <v>0</v>
      </c>
      <c r="H28" s="84">
        <f>+'[3]Fondo COVID-19'!H28</f>
        <v>0</v>
      </c>
      <c r="I28" s="84">
        <f>+'[3]Fondo COVID-19'!I28</f>
        <v>0</v>
      </c>
      <c r="J28" s="84">
        <f>+'[3]Fondo COVID-19'!J28</f>
        <v>0</v>
      </c>
      <c r="K28" s="84">
        <f>+'[3]Fondo COVID-19'!K28</f>
        <v>0</v>
      </c>
      <c r="L28" s="84">
        <f>+'[3]Fondo COVID-19'!L28</f>
        <v>0</v>
      </c>
      <c r="M28" s="84">
        <f>+'[3]Fondo COVID-19'!M28</f>
        <v>0</v>
      </c>
      <c r="N28" s="84">
        <f>+'[3]Fondo COVID-19'!N28</f>
        <v>0</v>
      </c>
      <c r="O28" s="84">
        <f>+'[3]Fondo COVID-19'!O28</f>
        <v>0</v>
      </c>
      <c r="P28" s="84">
        <f>+'[3]Fondo COVID-19'!P28</f>
        <v>0</v>
      </c>
      <c r="Q28" s="84">
        <f>+'[3]Fondo COVID-19'!Q28</f>
        <v>0</v>
      </c>
      <c r="R28" s="84">
        <f>+'[3]Fondo COVID-19'!R28</f>
        <v>0</v>
      </c>
      <c r="S28" s="84">
        <f>+'[3]Fondo COVID-19'!S28</f>
        <v>0</v>
      </c>
      <c r="T28" s="84">
        <f>+'[3]Fondo COVID-19'!T28</f>
        <v>0</v>
      </c>
      <c r="U28" s="84">
        <f>+'[3]Fondo COVID-19'!U28</f>
        <v>0</v>
      </c>
      <c r="V28" s="84">
        <f>+'[3]Fondo COVID-19'!V28</f>
        <v>0</v>
      </c>
      <c r="W28" s="84">
        <f>+'[3]Fondo COVID-19'!W28</f>
        <v>0</v>
      </c>
      <c r="X28" s="84">
        <f>+'[3]Fondo COVID-19'!X28</f>
        <v>0</v>
      </c>
      <c r="Y28" s="84">
        <f>+'[3]Fondo COVID-19'!Y28</f>
        <v>0</v>
      </c>
      <c r="Z28" s="84">
        <f>+'[3]Fondo COVID-19'!Z28</f>
        <v>0</v>
      </c>
      <c r="AA28" s="84">
        <f>+'[3]Fondo COVID-19'!AA28</f>
        <v>0</v>
      </c>
      <c r="AB28" s="84">
        <f>+'[3]Fondo COVID-19'!AB28</f>
        <v>0</v>
      </c>
      <c r="AC28" s="84">
        <f>+'[3]Fondo COVID-19'!AC28</f>
        <v>0</v>
      </c>
      <c r="AD28" s="84">
        <f>+'[3]Fondo COVID-19'!AD28</f>
        <v>0</v>
      </c>
      <c r="AE28" s="84">
        <f>+'[3]Fondo COVID-19'!AE28</f>
        <v>0</v>
      </c>
      <c r="AF28" s="84">
        <f>+'[3]Fondo COVID-19'!AF28</f>
        <v>0</v>
      </c>
      <c r="AG28" s="84">
        <f>+'[3]Fondo COVID-19'!AG28</f>
        <v>0</v>
      </c>
      <c r="AH28" s="84">
        <f>+'[3]Fondo COVID-19'!AH28</f>
        <v>0</v>
      </c>
      <c r="AI28" s="84">
        <f>+'[3]Fondo COVID-19'!AI28</f>
        <v>0</v>
      </c>
      <c r="AJ28" s="84">
        <f>+'[3]Fondo COVID-19'!AJ28</f>
        <v>0</v>
      </c>
      <c r="AK28" s="84">
        <f>+'[3]Fondo COVID-19'!AK28</f>
        <v>0</v>
      </c>
      <c r="AL28" s="84">
        <f>+'[3]Fondo COVID-19'!AL28</f>
        <v>0</v>
      </c>
      <c r="AM28" s="84">
        <f>+'[3]Fondo COVID-19'!AM28</f>
        <v>0</v>
      </c>
      <c r="AN28" s="84">
        <f>+'[3]Fondo COVID-19'!AN28</f>
        <v>0</v>
      </c>
      <c r="AO28" s="84">
        <f>+'[3]Fondo COVID-19'!AO28</f>
        <v>0</v>
      </c>
      <c r="AP28" s="84">
        <f>+'[3]Fondo COVID-19'!AP28</f>
        <v>0</v>
      </c>
      <c r="AQ28" s="84">
        <f>+'[3]Fondo COVID-19'!AQ28</f>
        <v>0</v>
      </c>
      <c r="AR28" s="84">
        <f>+'[3]Fondo COVID-19'!AR28</f>
        <v>0</v>
      </c>
      <c r="AS28" s="84">
        <f>+'[3]Fondo COVID-19'!AS28</f>
        <v>0</v>
      </c>
      <c r="AT28" s="84">
        <f>+'[3]Fondo COVID-19'!AT28</f>
        <v>0</v>
      </c>
      <c r="AU28" s="84">
        <f>+'[3]Fondo COVID-19'!AU28</f>
        <v>0</v>
      </c>
      <c r="AV28" s="84">
        <f>+'[3]Fondo COVID-19'!AV28</f>
        <v>0</v>
      </c>
      <c r="AW28" s="84">
        <f>+'[3]Fondo COVID-19'!AW28</f>
        <v>0</v>
      </c>
      <c r="AX28" s="84">
        <f>+'[3]Fondo COVID-19'!AX28</f>
        <v>0</v>
      </c>
      <c r="AY28" s="84">
        <f>+'[3]Fondo COVID-19'!AY28</f>
        <v>0</v>
      </c>
      <c r="AZ28" s="84">
        <f>+'[3]Fondo COVID-19'!AZ28</f>
        <v>0</v>
      </c>
      <c r="BA28" s="84">
        <f>+'[3]Fondo COVID-19'!BA28</f>
        <v>0</v>
      </c>
      <c r="BB28" s="84">
        <f>+'[3]Fondo COVID-19'!BB28</f>
        <v>0</v>
      </c>
      <c r="BC28" s="84">
        <f>+'[3]Fondo COVID-19'!BC28</f>
        <v>0</v>
      </c>
      <c r="BD28" s="84">
        <f>+'[3]Fondo COVID-19'!BD28</f>
        <v>0</v>
      </c>
      <c r="BE28" s="84">
        <f>+'[3]Fondo COVID-19'!BE28</f>
        <v>0</v>
      </c>
      <c r="BF28" s="84">
        <f>+'[3]Fondo COVID-19'!BF28</f>
        <v>0</v>
      </c>
      <c r="BG28" s="84">
        <f>+'[3]Fondo COVID-19'!BG28</f>
        <v>0</v>
      </c>
      <c r="BH28" s="84">
        <f>+'[3]Fondo COVID-19'!BH28</f>
        <v>0</v>
      </c>
      <c r="BI28" s="84">
        <f>+'[3]Fondo COVID-19'!BI28</f>
        <v>0</v>
      </c>
      <c r="BJ28" s="84">
        <f>+'[3]Fondo COVID-19'!BJ28</f>
        <v>0</v>
      </c>
      <c r="BK28" s="84">
        <f>+'[3]Fondo COVID-19'!BK28</f>
        <v>0</v>
      </c>
      <c r="BL28" s="84">
        <f>+'[3]Fondo COVID-19'!BL28</f>
        <v>0</v>
      </c>
      <c r="BM28" s="84">
        <f>+'[3]Fondo COVID-19'!BM28</f>
        <v>0</v>
      </c>
      <c r="BN28" s="84">
        <f>+'[3]Fondo COVID-19'!BN28</f>
        <v>0</v>
      </c>
      <c r="BO28" s="84">
        <f>+'[3]Fondo COVID-19'!BO28</f>
        <v>0</v>
      </c>
      <c r="BP28" s="84">
        <f>+'[3]Fondo COVID-19'!BP28</f>
        <v>0</v>
      </c>
      <c r="BQ28" s="84">
        <f>+'[3]Fondo COVID-19'!BQ28</f>
        <v>0</v>
      </c>
      <c r="BR28" s="84">
        <f>+'[3]Fondo COVID-19'!BR28</f>
        <v>0</v>
      </c>
      <c r="BS28" s="84">
        <f>+'[3]Fondo COVID-19'!BS28</f>
        <v>0</v>
      </c>
      <c r="BT28" s="84">
        <f>+'[3]Fondo COVID-19'!BT28</f>
        <v>0</v>
      </c>
      <c r="BU28" s="84">
        <f>+'[3]Fondo COVID-19'!BU28</f>
        <v>0</v>
      </c>
      <c r="BV28" s="84">
        <f>+'[3]Fondo COVID-19'!BV28</f>
        <v>0</v>
      </c>
      <c r="BW28" s="84">
        <f>+'[3]Fondo COVID-19'!BW28</f>
        <v>0</v>
      </c>
      <c r="BX28" s="84">
        <f>+'[3]Fondo COVID-19'!BX28</f>
        <v>0</v>
      </c>
      <c r="BY28" s="84">
        <f>+'[3]Fondo COVID-19'!BY28</f>
        <v>0</v>
      </c>
      <c r="BZ28" s="84">
        <f>+'[3]Fondo COVID-19'!BZ28</f>
        <v>0</v>
      </c>
      <c r="CA28" s="84">
        <f>+'[3]Fondo COVID-19'!CA28</f>
        <v>0</v>
      </c>
      <c r="CB28" s="84">
        <f>+'[3]Fondo COVID-19'!CB28</f>
        <v>0</v>
      </c>
      <c r="CC28" s="84">
        <f>+'[3]Fondo COVID-19'!CC28</f>
        <v>0</v>
      </c>
      <c r="CD28" s="84">
        <f>+'[3]Fondo COVID-19'!CD28</f>
        <v>0</v>
      </c>
      <c r="CE28" s="84">
        <f>+'[3]Fondo COVID-19'!CE28</f>
        <v>0</v>
      </c>
      <c r="CF28" s="84">
        <f>+'[3]Fondo COVID-19'!CF28</f>
        <v>0</v>
      </c>
      <c r="CG28" s="84">
        <f>+'[3]Fondo COVID-19'!CG28</f>
        <v>0</v>
      </c>
      <c r="CH28" s="84">
        <f>+'[3]Fondo COVID-19'!CH28</f>
        <v>0</v>
      </c>
      <c r="CI28" s="84">
        <f>+'[3]Fondo COVID-19'!CI28</f>
        <v>0</v>
      </c>
      <c r="CJ28" s="84">
        <f>+'[3]Fondo COVID-19'!CJ28</f>
        <v>0</v>
      </c>
      <c r="CK28" s="84">
        <f>+'[3]Fondo COVID-19'!CK28</f>
        <v>0</v>
      </c>
      <c r="CL28" s="84">
        <f>+'[3]Fondo COVID-19'!CL28</f>
        <v>0</v>
      </c>
      <c r="CM28" s="84">
        <f>+'[3]Fondo COVID-19'!CM28</f>
        <v>0</v>
      </c>
      <c r="CN28" s="84">
        <f>+'[3]Fondo COVID-19'!CN28</f>
        <v>0</v>
      </c>
      <c r="CO28" s="84">
        <f>+'[3]Fondo COVID-19'!CO28</f>
        <v>0</v>
      </c>
      <c r="CP28" s="84">
        <f>+'[3]Fondo COVID-19'!CP28</f>
        <v>0</v>
      </c>
      <c r="CQ28" s="84">
        <f>+'[3]Fondo COVID-19'!CQ28</f>
        <v>0</v>
      </c>
      <c r="CR28" s="84">
        <f>+'[3]Fondo COVID-19'!CR28</f>
        <v>0</v>
      </c>
      <c r="CS28" s="84">
        <f>+'[3]Fondo COVID-19'!CS28</f>
        <v>0</v>
      </c>
      <c r="CT28" s="84">
        <f>+'[3]Fondo COVID-19'!CT28</f>
        <v>0</v>
      </c>
      <c r="CU28" s="84">
        <f>+'[3]Fondo COVID-19'!CU28</f>
        <v>0</v>
      </c>
      <c r="CV28" s="84">
        <f>+'[3]Fondo COVID-19'!CV28</f>
        <v>0</v>
      </c>
      <c r="CW28" s="84">
        <f>+'[3]Fondo COVID-19'!CW28</f>
        <v>0</v>
      </c>
      <c r="CX28" s="84">
        <f>+'[3]Fondo COVID-19'!CX28</f>
        <v>0</v>
      </c>
      <c r="CY28" s="84">
        <f>+'[3]Fondo COVID-19'!CY28</f>
        <v>0</v>
      </c>
      <c r="CZ28" s="84">
        <f>+'[3]Fondo COVID-19'!CZ28</f>
        <v>0</v>
      </c>
      <c r="DA28" s="84">
        <f>+'[3]Fondo COVID-19'!DA28</f>
        <v>0</v>
      </c>
      <c r="DB28" s="84">
        <f>+'[3]Fondo COVID-19'!DB28</f>
        <v>0</v>
      </c>
      <c r="DC28" s="84">
        <f>+'[3]Fondo COVID-19'!DC28</f>
        <v>0</v>
      </c>
      <c r="DD28" s="84">
        <f>+'[3]Fondo COVID-19'!DD28</f>
        <v>0</v>
      </c>
      <c r="DE28" s="84">
        <f>+'[3]Fondo COVID-19'!DE28</f>
        <v>0</v>
      </c>
      <c r="DF28" s="84">
        <f>+'[3]Fondo COVID-19'!DF28</f>
        <v>0</v>
      </c>
      <c r="DG28" s="84">
        <f>+'[3]Fondo COVID-19'!DG28</f>
        <v>0</v>
      </c>
      <c r="DH28" s="84">
        <f>+'[3]Fondo COVID-19'!DH28</f>
        <v>0</v>
      </c>
      <c r="DI28" s="84">
        <f>+'[3]Fondo COVID-19'!DI28</f>
        <v>0</v>
      </c>
      <c r="DJ28" s="84">
        <f>+'[3]Fondo COVID-19'!DJ28</f>
        <v>0</v>
      </c>
      <c r="DK28" s="84">
        <f>+'[3]Fondo COVID-19'!DK28</f>
        <v>0</v>
      </c>
      <c r="DL28" s="84">
        <f>+'[3]Fondo COVID-19'!DL28</f>
        <v>0</v>
      </c>
      <c r="DM28" s="84">
        <f>+'[3]Fondo COVID-19'!DM28</f>
        <v>0</v>
      </c>
      <c r="DN28" s="84">
        <f>+'[3]Fondo COVID-19'!DN28</f>
        <v>0</v>
      </c>
      <c r="DO28" s="84">
        <f>+'[3]Fondo COVID-19'!DO28</f>
        <v>0</v>
      </c>
      <c r="DP28" s="84">
        <f>+'[3]Fondo COVID-19'!DP28</f>
        <v>0</v>
      </c>
      <c r="DQ28" s="84">
        <f>+'[3]Fondo COVID-19'!DQ28</f>
        <v>0</v>
      </c>
      <c r="DR28" s="84">
        <f>+'[3]Fondo COVID-19'!DR28</f>
        <v>0</v>
      </c>
      <c r="DS28" s="84">
        <f>+'[3]Fondo COVID-19'!DS28</f>
        <v>0</v>
      </c>
      <c r="DT28" s="84">
        <f>+'[3]Fondo COVID-19'!DT28</f>
        <v>0</v>
      </c>
      <c r="DU28" s="84">
        <f>+'[3]Fondo COVID-19'!DU28</f>
        <v>0</v>
      </c>
      <c r="DV28" s="84">
        <f>+'[3]Fondo COVID-19'!DV28</f>
        <v>0</v>
      </c>
      <c r="DW28" s="84">
        <f>+'[3]Fondo COVID-19'!DW28</f>
        <v>0</v>
      </c>
      <c r="DX28" s="84">
        <f>+'[3]Fondo COVID-19'!DX28</f>
        <v>0</v>
      </c>
      <c r="DY28" s="84">
        <f>+'[3]Fondo COVID-19'!DY28</f>
        <v>0</v>
      </c>
      <c r="DZ28" s="84">
        <f>+'[3]Fondo COVID-19'!DZ28</f>
        <v>0</v>
      </c>
      <c r="EA28" s="84">
        <f>+'[3]Fondo COVID-19'!EA28</f>
        <v>0</v>
      </c>
      <c r="EB28" s="84">
        <f>+'[3]Fondo COVID-19'!EB28</f>
        <v>0</v>
      </c>
      <c r="EC28" s="84">
        <f>+'[3]Fondo COVID-19'!EC28</f>
        <v>0</v>
      </c>
      <c r="ED28" s="84">
        <f>+'[3]Fondo COVID-19'!ED28</f>
        <v>0</v>
      </c>
      <c r="EE28" s="84">
        <f>+'[3]Fondo COVID-19'!EE28</f>
        <v>0</v>
      </c>
      <c r="EF28" s="84">
        <f>+'[3]Fondo COVID-19'!EF28</f>
        <v>0</v>
      </c>
      <c r="EG28" s="84">
        <f>+'[3]Fondo COVID-19'!EG28</f>
        <v>0</v>
      </c>
      <c r="EH28" s="84">
        <f>+'[3]Fondo COVID-19'!EH28</f>
        <v>0</v>
      </c>
      <c r="EI28" s="84">
        <f>+'[3]Fondo COVID-19'!EI28</f>
        <v>0</v>
      </c>
      <c r="EJ28" s="84">
        <f>+'[3]Fondo COVID-19'!EJ28</f>
        <v>0</v>
      </c>
      <c r="EK28" s="84">
        <f>+'[3]Fondo COVID-19'!EK28</f>
        <v>0</v>
      </c>
      <c r="EL28" s="84">
        <f>+'[3]Fondo COVID-19'!EL28</f>
        <v>0</v>
      </c>
      <c r="EM28" s="84">
        <f>+'[3]Fondo COVID-19'!EM28</f>
        <v>0</v>
      </c>
      <c r="EN28" s="84">
        <f>+'[3]Fondo COVID-19'!EN28</f>
        <v>0</v>
      </c>
      <c r="EO28" s="84">
        <f>+'[3]Fondo COVID-19'!EO28</f>
        <v>0</v>
      </c>
      <c r="EP28" s="84">
        <f>+'[3]Fondo COVID-19'!EP28</f>
        <v>0</v>
      </c>
      <c r="EQ28" s="84">
        <f>+'[3]Fondo COVID-19'!EQ28</f>
        <v>0</v>
      </c>
      <c r="ER28" s="84">
        <f>+'[3]Fondo COVID-19'!ER28</f>
        <v>0</v>
      </c>
      <c r="ES28" s="84">
        <f>+'[3]Fondo COVID-19'!ES28</f>
        <v>0</v>
      </c>
      <c r="ET28" s="84">
        <f>+'[3]Fondo COVID-19'!ET28</f>
        <v>0</v>
      </c>
      <c r="EU28" s="84">
        <f>+'[3]Fondo COVID-19'!EU28</f>
        <v>0</v>
      </c>
      <c r="EV28" s="84">
        <f>+'[3]Fondo COVID-19'!EV28</f>
        <v>0</v>
      </c>
      <c r="EW28" s="84">
        <f>+'[3]Fondo COVID-19'!EW28</f>
        <v>0</v>
      </c>
      <c r="EX28" s="84">
        <f>+'[3]Fondo COVID-19'!EX28</f>
        <v>0</v>
      </c>
      <c r="EY28" s="84">
        <f>+'[3]Fondo COVID-19'!EY28</f>
        <v>0</v>
      </c>
      <c r="EZ28" s="84">
        <f>+'[3]Fondo COVID-19'!EZ28</f>
        <v>0</v>
      </c>
      <c r="FA28" s="84">
        <f>+'[3]Fondo COVID-19'!FA28</f>
        <v>0</v>
      </c>
      <c r="FB28" s="84">
        <f>+'[3]Fondo COVID-19'!FB28</f>
        <v>0</v>
      </c>
      <c r="FC28" s="84">
        <f>+'[3]Fondo COVID-19'!FC28</f>
        <v>0</v>
      </c>
      <c r="FD28" s="84">
        <f>+'[3]Fondo COVID-19'!FD28</f>
        <v>0</v>
      </c>
      <c r="FE28" s="84">
        <f>+'[3]Fondo COVID-19'!FE28</f>
        <v>0</v>
      </c>
      <c r="FF28" s="84">
        <f>+'[3]Fondo COVID-19'!FF28</f>
        <v>0</v>
      </c>
      <c r="FG28" s="84">
        <f>+'[3]Fondo COVID-19'!FG28</f>
        <v>0</v>
      </c>
      <c r="FH28" s="84">
        <f>+'[3]Fondo COVID-19'!FH28</f>
        <v>0</v>
      </c>
      <c r="FI28" s="84">
        <f>+'[3]Fondo COVID-19'!FI28</f>
        <v>0</v>
      </c>
      <c r="FJ28" s="84">
        <f>+'[3]Fondo COVID-19'!FJ28</f>
        <v>0</v>
      </c>
      <c r="FK28" s="84">
        <f>+'[3]Fondo COVID-19'!FK28</f>
        <v>0</v>
      </c>
      <c r="FL28" s="84">
        <f>+'[3]Fondo COVID-19'!FL28</f>
        <v>0</v>
      </c>
      <c r="FM28" s="84">
        <f>+'[3]Fondo COVID-19'!FM28</f>
        <v>0</v>
      </c>
      <c r="FN28" s="84">
        <f>+'[3]Fondo COVID-19'!FN28</f>
        <v>0</v>
      </c>
      <c r="FO28" s="84">
        <f>+'[3]Fondo COVID-19'!FO28</f>
        <v>0</v>
      </c>
      <c r="FP28" s="84">
        <f>+'[3]Fondo COVID-19'!FP28</f>
        <v>0</v>
      </c>
      <c r="FQ28" s="84">
        <f>+'[3]Fondo COVID-19'!FQ28</f>
        <v>0</v>
      </c>
      <c r="FR28" s="84">
        <f>+'[3]Fondo COVID-19'!FR28</f>
        <v>0</v>
      </c>
      <c r="FS28" s="84">
        <f>+'[3]Fondo COVID-19'!FS28</f>
        <v>0</v>
      </c>
      <c r="FT28" s="84">
        <f>+'[3]Fondo COVID-19'!FT28</f>
        <v>0</v>
      </c>
      <c r="FU28" s="84">
        <f>+'[3]Fondo COVID-19'!FU28</f>
        <v>0</v>
      </c>
      <c r="FV28" s="84">
        <f>+'[3]Fondo COVID-19'!FV28</f>
        <v>0</v>
      </c>
      <c r="FW28" s="84">
        <f>+'[3]Fondo COVID-19'!FW28</f>
        <v>0</v>
      </c>
      <c r="FX28" s="84">
        <f>+'[3]Fondo COVID-19'!FX28</f>
        <v>0</v>
      </c>
      <c r="FY28" s="84">
        <f>+'[3]Fondo COVID-19'!FY28</f>
        <v>0</v>
      </c>
      <c r="FZ28" s="84">
        <f>+'[3]Fondo COVID-19'!FZ28</f>
        <v>0</v>
      </c>
      <c r="GA28" s="84">
        <f>+'[3]Fondo COVID-19'!GA28</f>
        <v>0</v>
      </c>
      <c r="GB28" s="84">
        <f>+'[3]Fondo COVID-19'!GB28</f>
        <v>0</v>
      </c>
      <c r="GC28" s="84">
        <f>+'[3]Fondo COVID-19'!GC28</f>
        <v>0</v>
      </c>
      <c r="GD28" s="84">
        <f>+'[3]Fondo COVID-19'!GD28</f>
        <v>0</v>
      </c>
      <c r="GE28" s="84">
        <f>+'[3]Fondo COVID-19'!GE28</f>
        <v>0</v>
      </c>
      <c r="GF28" s="84">
        <f>+'[3]Fondo COVID-19'!GF28</f>
        <v>0</v>
      </c>
      <c r="GG28" s="84">
        <f>+'[3]Fondo COVID-19'!GG28</f>
        <v>0</v>
      </c>
      <c r="GH28" s="84">
        <f>+'[3]Fondo COVID-19'!GH28</f>
        <v>0</v>
      </c>
      <c r="GI28" s="84">
        <f>+'[3]Fondo COVID-19'!GI28</f>
        <v>0</v>
      </c>
      <c r="GJ28" s="84">
        <f>+'[3]Fondo COVID-19'!GJ28</f>
        <v>0</v>
      </c>
      <c r="GK28" s="84">
        <f>+'[3]Fondo COVID-19'!GK28</f>
        <v>0</v>
      </c>
      <c r="GL28" s="84">
        <f>+'[3]Fondo COVID-19'!GL28</f>
        <v>0</v>
      </c>
      <c r="GM28" s="84">
        <f>+'[3]Fondo COVID-19'!GM28</f>
        <v>0</v>
      </c>
      <c r="GN28" s="84">
        <f>+'[3]Fondo COVID-19'!GN28</f>
        <v>0</v>
      </c>
      <c r="GO28" s="84">
        <f>+'[3]Fondo COVID-19'!GO28</f>
        <v>0</v>
      </c>
      <c r="GP28" s="84">
        <f>+'[3]Fondo COVID-19'!GP28</f>
        <v>0</v>
      </c>
      <c r="GQ28" s="84">
        <f>+'[3]Fondo COVID-19'!GQ28</f>
        <v>0</v>
      </c>
      <c r="GR28" s="84">
        <f>+'[3]Fondo COVID-19'!GR28</f>
        <v>0</v>
      </c>
      <c r="GS28" s="84">
        <f>+'[3]Fondo COVID-19'!GS28</f>
        <v>0</v>
      </c>
      <c r="GT28" s="84">
        <f>+'[3]Fondo COVID-19'!GT28</f>
        <v>0</v>
      </c>
      <c r="GU28" s="84">
        <f>+'[3]Fondo COVID-19'!GU28</f>
        <v>0</v>
      </c>
      <c r="GV28" s="84">
        <f>+'[3]Fondo COVID-19'!GV28</f>
        <v>0</v>
      </c>
      <c r="GW28" s="84">
        <f>+'[3]Fondo COVID-19'!GW28</f>
        <v>0</v>
      </c>
      <c r="GX28" s="84">
        <f>+'[3]Fondo COVID-19'!GX28</f>
        <v>0</v>
      </c>
      <c r="GY28" s="84">
        <f>+'[3]Fondo COVID-19'!GY28</f>
        <v>0</v>
      </c>
      <c r="GZ28" s="84">
        <f>+'[3]Fondo COVID-19'!GZ28</f>
        <v>0</v>
      </c>
      <c r="HA28" s="84">
        <f>+'[3]Fondo COVID-19'!HA28</f>
        <v>0</v>
      </c>
      <c r="HB28" s="84">
        <f>+'[3]Fondo COVID-19'!HB28</f>
        <v>0</v>
      </c>
      <c r="HC28" s="84">
        <f>+'[3]Fondo COVID-19'!HC28</f>
        <v>0</v>
      </c>
      <c r="HD28" s="84">
        <f>+'[3]Fondo COVID-19'!HD28</f>
        <v>0</v>
      </c>
      <c r="HE28" s="84">
        <f>+'[3]Fondo COVID-19'!HE28</f>
        <v>0</v>
      </c>
      <c r="HF28" s="84">
        <f>+'[3]Fondo COVID-19'!HF28</f>
        <v>0</v>
      </c>
      <c r="HG28" s="84">
        <f>+'[3]Fondo COVID-19'!HG28</f>
        <v>0</v>
      </c>
      <c r="HH28" s="84">
        <f>+'[3]Fondo COVID-19'!HH28</f>
        <v>0</v>
      </c>
      <c r="HI28" s="84">
        <f>+'[3]Fondo COVID-19'!HI28</f>
        <v>0</v>
      </c>
      <c r="HJ28" s="84">
        <f>+'[3]Fondo COVID-19'!HJ28</f>
        <v>0</v>
      </c>
      <c r="HK28" s="84">
        <f>+'[3]Fondo COVID-19'!HK28</f>
        <v>0</v>
      </c>
      <c r="HL28" s="84">
        <f>+'[3]Fondo COVID-19'!HL28</f>
        <v>0</v>
      </c>
      <c r="HM28" s="84">
        <f>+'[3]Fondo COVID-19'!HM28</f>
        <v>0</v>
      </c>
      <c r="HN28" s="84">
        <f>+'[3]Fondo COVID-19'!HN28</f>
        <v>0</v>
      </c>
      <c r="HO28" s="84">
        <f>+'[3]Fondo COVID-19'!HO28</f>
        <v>0</v>
      </c>
      <c r="HP28" s="84">
        <f>+'[3]Fondo COVID-19'!HP28</f>
        <v>0</v>
      </c>
      <c r="HQ28" s="84">
        <f>+'[3]Fondo COVID-19'!HQ28</f>
        <v>0</v>
      </c>
      <c r="HR28" s="84">
        <f>+'[3]Fondo COVID-19'!HR28</f>
        <v>0</v>
      </c>
      <c r="HS28" s="84">
        <f>+'[3]Fondo COVID-19'!HS28</f>
        <v>0</v>
      </c>
      <c r="HT28" s="84">
        <f>+'[3]Fondo COVID-19'!HT28</f>
        <v>0</v>
      </c>
      <c r="HU28" s="84">
        <f>+'[3]Fondo COVID-19'!HU28</f>
        <v>0</v>
      </c>
      <c r="HV28" s="84">
        <f>+'[3]Fondo COVID-19'!HV28</f>
        <v>0</v>
      </c>
      <c r="HW28" s="84">
        <f>+'[3]Fondo COVID-19'!HW28</f>
        <v>0</v>
      </c>
      <c r="HX28" s="84">
        <f>+'[3]Fondo COVID-19'!HX28</f>
        <v>0</v>
      </c>
      <c r="HY28" s="84">
        <f>+'[3]Fondo COVID-19'!HY28</f>
        <v>0</v>
      </c>
      <c r="HZ28" s="84">
        <f>+'[3]Fondo COVID-19'!HZ28</f>
        <v>0</v>
      </c>
      <c r="IA28" s="84">
        <f>+'[3]Fondo COVID-19'!IA28</f>
        <v>0</v>
      </c>
      <c r="IB28" s="84">
        <f>+'[3]Fondo COVID-19'!IB28</f>
        <v>0</v>
      </c>
      <c r="IC28" s="84">
        <f>+'[3]Fondo COVID-19'!IC28</f>
        <v>0</v>
      </c>
      <c r="ID28" s="84">
        <f>+'[3]Fondo COVID-19'!ID28</f>
        <v>0</v>
      </c>
      <c r="IE28" s="84">
        <f>+'[3]Fondo COVID-19'!IE28</f>
        <v>0</v>
      </c>
      <c r="IF28" s="84">
        <f>+'[3]Fondo COVID-19'!IF28</f>
        <v>0</v>
      </c>
      <c r="IG28" s="84">
        <f>+'[3]Fondo COVID-19'!IG28</f>
        <v>0</v>
      </c>
      <c r="IH28" s="84">
        <f>+'[3]Fondo COVID-19'!IH28</f>
        <v>0</v>
      </c>
      <c r="II28" s="84">
        <f>+'[3]Fondo COVID-19'!II28</f>
        <v>0</v>
      </c>
      <c r="IJ28" s="84">
        <f>+'[3]Fondo COVID-19'!IJ28</f>
        <v>0</v>
      </c>
      <c r="IK28" s="84">
        <f>+'[3]Fondo COVID-19'!IK28</f>
        <v>0</v>
      </c>
      <c r="IL28" s="84">
        <f>+'[3]Fondo COVID-19'!IL28</f>
        <v>0</v>
      </c>
      <c r="IM28" s="84">
        <f>+'[3]Fondo COVID-19'!IM28</f>
        <v>0</v>
      </c>
      <c r="IN28" s="84">
        <f>+'[3]Fondo COVID-19'!IN28</f>
        <v>0</v>
      </c>
      <c r="IO28" s="84">
        <f>+'[3]Fondo COVID-19'!IO28</f>
        <v>0</v>
      </c>
      <c r="IP28" s="84">
        <f>+'[3]Fondo COVID-19'!IP28</f>
        <v>0</v>
      </c>
      <c r="IQ28" s="84">
        <f>+'[3]Fondo COVID-19'!IQ28</f>
        <v>0</v>
      </c>
      <c r="IR28" s="84">
        <f>+'[3]Fondo COVID-19'!IR28</f>
        <v>0</v>
      </c>
      <c r="IS28" s="84">
        <f>+'[3]Fondo COVID-19'!IS28</f>
        <v>0</v>
      </c>
      <c r="IT28" s="84">
        <f>+'[3]Fondo COVID-19'!IT28</f>
        <v>0</v>
      </c>
      <c r="IU28" s="84">
        <f>+'[3]Fondo COVID-19'!IU28</f>
        <v>0</v>
      </c>
      <c r="IV28" s="84">
        <f>+'[3]Fondo COVID-19'!IV28</f>
        <v>0</v>
      </c>
      <c r="IW28" s="84">
        <f>+'[3]Fondo COVID-19'!IW28</f>
        <v>0</v>
      </c>
      <c r="IX28" s="84">
        <f>+'[3]Fondo COVID-19'!IX28</f>
        <v>-156.19093000000001</v>
      </c>
      <c r="IY28" s="84">
        <f>+'[3]Fondo COVID-19'!IY28</f>
        <v>-164.466083</v>
      </c>
      <c r="IZ28" s="84">
        <f>+'[3]Fondo COVID-19'!IZ28</f>
        <v>-40.560290000000002</v>
      </c>
      <c r="JA28" s="84">
        <f>+'[3]Fondo COVID-19'!JA28</f>
        <v>-6.6988479999999999</v>
      </c>
      <c r="JB28" s="84">
        <f>+'[3]Fondo COVID-19'!JB28</f>
        <v>-0.80531900000000001</v>
      </c>
      <c r="JC28" s="84">
        <f>+'[3]Fondo COVID-19'!JC28</f>
        <v>-1.0081119999999999</v>
      </c>
      <c r="JD28" s="84">
        <f>+'[3]Fondo COVID-19'!JD28</f>
        <v>-0.61676600000000004</v>
      </c>
      <c r="JE28" s="84">
        <f>+'[3]Fondo COVID-19'!JE28</f>
        <v>-0.32528000000000001</v>
      </c>
      <c r="JF28" s="84">
        <f>+'[3]Fondo COVID-19'!JF28</f>
        <v>-0.19347400000000001</v>
      </c>
      <c r="JG28" s="84">
        <f>+'[3]Fondo COVID-19'!JG28</f>
        <v>-0.20700299999999999</v>
      </c>
      <c r="JH28" s="84">
        <f>+'[3]Fondo COVID-19'!JH28</f>
        <v>-5.7979999999999997E-2</v>
      </c>
      <c r="JI28" s="84">
        <f>+'[3]Fondo COVID-19'!JI28</f>
        <v>-2.4279999999999999E-2</v>
      </c>
      <c r="JJ28" s="84">
        <f>+'[3]Fondo COVID-19'!JJ28</f>
        <v>0</v>
      </c>
      <c r="JK28" s="84">
        <f>+'[3]Fondo COVID-19'!JK28</f>
        <v>-50.871377000000003</v>
      </c>
      <c r="JL28" s="84">
        <f>+'[3]Fondo COVID-19'!JL28</f>
        <v>-72.526900999999995</v>
      </c>
      <c r="JM28" s="84">
        <f>+'[3]Fondo COVID-19'!JM28</f>
        <v>-5.2726139999999999</v>
      </c>
      <c r="JN28" s="84">
        <f>+'[3]Fondo COVID-19'!JN28</f>
        <v>-0.44015900000000002</v>
      </c>
      <c r="JO28" s="84">
        <f>+'[3]Fondo COVID-19'!JO28</f>
        <v>-0.39548800000000001</v>
      </c>
      <c r="JP28" s="84">
        <f>+'[3]Fondo COVID-19'!JP28</f>
        <v>-0.34681699999999999</v>
      </c>
      <c r="JQ28" s="84">
        <f>+'[3]Fondo COVID-19'!JQ28</f>
        <v>-0.21515100000000001</v>
      </c>
      <c r="JR28" s="84">
        <f>+'[3]Fondo COVID-19'!JR28</f>
        <v>-4.0267999999999998E-2</v>
      </c>
      <c r="JS28" s="84">
        <f>+'[3]Fondo COVID-19'!JS28</f>
        <v>-8.7694999999999995E-2</v>
      </c>
      <c r="JT28" s="84">
        <f>+'[3]Fondo COVID-19'!JT28</f>
        <v>-1.5914999999999999E-2</v>
      </c>
      <c r="JU28" s="84">
        <f>+'[3]Fondo COVID-19'!JU28</f>
        <v>-6.1939000000000001E-2</v>
      </c>
      <c r="JV28" s="84">
        <f>+'[3]Fondo COVID-19'!JV28</f>
        <v>0</v>
      </c>
      <c r="JW28" s="84">
        <f>+'[3]Fondo COVID-19'!JW28</f>
        <v>0</v>
      </c>
      <c r="JX28" s="84">
        <f>+'[3]Fondo COVID-19'!JX28</f>
        <v>0</v>
      </c>
      <c r="JY28" s="84">
        <f>+'[3]Fondo COVID-19'!JY28</f>
        <v>0</v>
      </c>
      <c r="JZ28" s="84">
        <f>+'[3]Fondo COVID-19'!JZ28</f>
        <v>0</v>
      </c>
      <c r="KA28" s="84">
        <f>+'[3]Fondo COVID-19'!KA28</f>
        <v>0</v>
      </c>
      <c r="KB28" s="84">
        <f>+'[3]Fondo COVID-19'!KB28</f>
        <v>0</v>
      </c>
      <c r="KC28" s="84">
        <f>+'[3]Fondo COVID-19'!KC28</f>
        <v>0</v>
      </c>
      <c r="KD28" s="84">
        <f>+'[3]Fondo COVID-19'!KD28</f>
        <v>0</v>
      </c>
      <c r="KE28" s="84">
        <f>+'[3]Fondo COVID-19'!KE28</f>
        <v>0</v>
      </c>
      <c r="KF28" s="84">
        <f>+'[3]Fondo COVID-19'!KF28</f>
        <v>0</v>
      </c>
      <c r="KG28" s="84">
        <f>+'[3]Fondo COVID-19'!KG28</f>
        <v>0</v>
      </c>
      <c r="KH28" s="84">
        <f>+'[3]Fondo COVID-19'!KH28</f>
        <v>0</v>
      </c>
      <c r="KI28" s="84">
        <f>+'[3]Fondo COVID-19'!KI28</f>
        <v>0</v>
      </c>
      <c r="KJ28" s="84">
        <f>+'[3]Fondo COVID-19'!KJ28</f>
        <v>0</v>
      </c>
      <c r="KK28" s="84">
        <f>+'[3]Fondo COVID-19'!KK28</f>
        <v>0</v>
      </c>
      <c r="KL28" s="84">
        <f>+'[3]Fondo COVID-19'!KL28</f>
        <v>0</v>
      </c>
      <c r="KM28" s="84">
        <f>+'[3]Fondo COVID-19'!KM28</f>
        <v>0</v>
      </c>
      <c r="KN28" s="84">
        <f>+'[3]Fondo COVID-19'!KN28</f>
        <v>0</v>
      </c>
      <c r="KO28" s="84">
        <f>+'[3]Fondo COVID-19'!KO28</f>
        <v>0</v>
      </c>
    </row>
    <row r="29" spans="1:301" x14ac:dyDescent="0.25">
      <c r="A29" s="83" t="s">
        <v>50</v>
      </c>
      <c r="B29" s="84">
        <f>+'[3]Fondo COVID-19'!B29</f>
        <v>0</v>
      </c>
      <c r="C29" s="84">
        <f>+'[3]Fondo COVID-19'!C29</f>
        <v>0</v>
      </c>
      <c r="D29" s="84">
        <f>+'[3]Fondo COVID-19'!D29</f>
        <v>0</v>
      </c>
      <c r="E29" s="84">
        <f>+'[3]Fondo COVID-19'!E29</f>
        <v>0</v>
      </c>
      <c r="F29" s="84">
        <f>+'[3]Fondo COVID-19'!F29</f>
        <v>0</v>
      </c>
      <c r="G29" s="84">
        <f>+'[3]Fondo COVID-19'!G29</f>
        <v>0</v>
      </c>
      <c r="H29" s="84">
        <f>+'[3]Fondo COVID-19'!H29</f>
        <v>0</v>
      </c>
      <c r="I29" s="84">
        <f>+'[3]Fondo COVID-19'!I29</f>
        <v>0</v>
      </c>
      <c r="J29" s="84">
        <f>+'[3]Fondo COVID-19'!J29</f>
        <v>0</v>
      </c>
      <c r="K29" s="84">
        <f>+'[3]Fondo COVID-19'!K29</f>
        <v>0</v>
      </c>
      <c r="L29" s="84">
        <f>+'[3]Fondo COVID-19'!L29</f>
        <v>0</v>
      </c>
      <c r="M29" s="84">
        <f>+'[3]Fondo COVID-19'!M29</f>
        <v>0</v>
      </c>
      <c r="N29" s="84">
        <f>+'[3]Fondo COVID-19'!N29</f>
        <v>0</v>
      </c>
      <c r="O29" s="84">
        <f>+'[3]Fondo COVID-19'!O29</f>
        <v>0</v>
      </c>
      <c r="P29" s="84">
        <f>+'[3]Fondo COVID-19'!P29</f>
        <v>0</v>
      </c>
      <c r="Q29" s="84">
        <f>+'[3]Fondo COVID-19'!Q29</f>
        <v>0</v>
      </c>
      <c r="R29" s="84">
        <f>+'[3]Fondo COVID-19'!R29</f>
        <v>0</v>
      </c>
      <c r="S29" s="84">
        <f>+'[3]Fondo COVID-19'!S29</f>
        <v>0</v>
      </c>
      <c r="T29" s="84">
        <f>+'[3]Fondo COVID-19'!T29</f>
        <v>0</v>
      </c>
      <c r="U29" s="84">
        <f>+'[3]Fondo COVID-19'!U29</f>
        <v>0</v>
      </c>
      <c r="V29" s="84">
        <f>+'[3]Fondo COVID-19'!V29</f>
        <v>0</v>
      </c>
      <c r="W29" s="84">
        <f>+'[3]Fondo COVID-19'!W29</f>
        <v>0</v>
      </c>
      <c r="X29" s="84">
        <f>+'[3]Fondo COVID-19'!X29</f>
        <v>0</v>
      </c>
      <c r="Y29" s="84">
        <f>+'[3]Fondo COVID-19'!Y29</f>
        <v>0</v>
      </c>
      <c r="Z29" s="84">
        <f>+'[3]Fondo COVID-19'!Z29</f>
        <v>0</v>
      </c>
      <c r="AA29" s="84">
        <f>+'[3]Fondo COVID-19'!AA29</f>
        <v>0</v>
      </c>
      <c r="AB29" s="84">
        <f>+'[3]Fondo COVID-19'!AB29</f>
        <v>0</v>
      </c>
      <c r="AC29" s="84">
        <f>+'[3]Fondo COVID-19'!AC29</f>
        <v>0</v>
      </c>
      <c r="AD29" s="84">
        <f>+'[3]Fondo COVID-19'!AD29</f>
        <v>0</v>
      </c>
      <c r="AE29" s="84">
        <f>+'[3]Fondo COVID-19'!AE29</f>
        <v>0</v>
      </c>
      <c r="AF29" s="84">
        <f>+'[3]Fondo COVID-19'!AF29</f>
        <v>0</v>
      </c>
      <c r="AG29" s="84">
        <f>+'[3]Fondo COVID-19'!AG29</f>
        <v>0</v>
      </c>
      <c r="AH29" s="84">
        <f>+'[3]Fondo COVID-19'!AH29</f>
        <v>0</v>
      </c>
      <c r="AI29" s="84">
        <f>+'[3]Fondo COVID-19'!AI29</f>
        <v>0</v>
      </c>
      <c r="AJ29" s="84">
        <f>+'[3]Fondo COVID-19'!AJ29</f>
        <v>0</v>
      </c>
      <c r="AK29" s="84">
        <f>+'[3]Fondo COVID-19'!AK29</f>
        <v>0</v>
      </c>
      <c r="AL29" s="84">
        <f>+'[3]Fondo COVID-19'!AL29</f>
        <v>0</v>
      </c>
      <c r="AM29" s="84">
        <f>+'[3]Fondo COVID-19'!AM29</f>
        <v>0</v>
      </c>
      <c r="AN29" s="84">
        <f>+'[3]Fondo COVID-19'!AN29</f>
        <v>0</v>
      </c>
      <c r="AO29" s="84">
        <f>+'[3]Fondo COVID-19'!AO29</f>
        <v>0</v>
      </c>
      <c r="AP29" s="84">
        <f>+'[3]Fondo COVID-19'!AP29</f>
        <v>0</v>
      </c>
      <c r="AQ29" s="84">
        <f>+'[3]Fondo COVID-19'!AQ29</f>
        <v>0</v>
      </c>
      <c r="AR29" s="84">
        <f>+'[3]Fondo COVID-19'!AR29</f>
        <v>0</v>
      </c>
      <c r="AS29" s="84">
        <f>+'[3]Fondo COVID-19'!AS29</f>
        <v>0</v>
      </c>
      <c r="AT29" s="84">
        <f>+'[3]Fondo COVID-19'!AT29</f>
        <v>0</v>
      </c>
      <c r="AU29" s="84">
        <f>+'[3]Fondo COVID-19'!AU29</f>
        <v>0</v>
      </c>
      <c r="AV29" s="84">
        <f>+'[3]Fondo COVID-19'!AV29</f>
        <v>0</v>
      </c>
      <c r="AW29" s="84">
        <f>+'[3]Fondo COVID-19'!AW29</f>
        <v>0</v>
      </c>
      <c r="AX29" s="84">
        <f>+'[3]Fondo COVID-19'!AX29</f>
        <v>0</v>
      </c>
      <c r="AY29" s="84">
        <f>+'[3]Fondo COVID-19'!AY29</f>
        <v>0</v>
      </c>
      <c r="AZ29" s="84">
        <f>+'[3]Fondo COVID-19'!AZ29</f>
        <v>0</v>
      </c>
      <c r="BA29" s="84">
        <f>+'[3]Fondo COVID-19'!BA29</f>
        <v>0</v>
      </c>
      <c r="BB29" s="84">
        <f>+'[3]Fondo COVID-19'!BB29</f>
        <v>0</v>
      </c>
      <c r="BC29" s="84">
        <f>+'[3]Fondo COVID-19'!BC29</f>
        <v>0</v>
      </c>
      <c r="BD29" s="84">
        <f>+'[3]Fondo COVID-19'!BD29</f>
        <v>0</v>
      </c>
      <c r="BE29" s="84">
        <f>+'[3]Fondo COVID-19'!BE29</f>
        <v>0</v>
      </c>
      <c r="BF29" s="84">
        <f>+'[3]Fondo COVID-19'!BF29</f>
        <v>0</v>
      </c>
      <c r="BG29" s="84">
        <f>+'[3]Fondo COVID-19'!BG29</f>
        <v>0</v>
      </c>
      <c r="BH29" s="84">
        <f>+'[3]Fondo COVID-19'!BH29</f>
        <v>0</v>
      </c>
      <c r="BI29" s="84">
        <f>+'[3]Fondo COVID-19'!BI29</f>
        <v>0</v>
      </c>
      <c r="BJ29" s="84">
        <f>+'[3]Fondo COVID-19'!BJ29</f>
        <v>0</v>
      </c>
      <c r="BK29" s="84">
        <f>+'[3]Fondo COVID-19'!BK29</f>
        <v>0</v>
      </c>
      <c r="BL29" s="84">
        <f>+'[3]Fondo COVID-19'!BL29</f>
        <v>0</v>
      </c>
      <c r="BM29" s="84">
        <f>+'[3]Fondo COVID-19'!BM29</f>
        <v>0</v>
      </c>
      <c r="BN29" s="84">
        <f>+'[3]Fondo COVID-19'!BN29</f>
        <v>0</v>
      </c>
      <c r="BO29" s="84">
        <f>+'[3]Fondo COVID-19'!BO29</f>
        <v>0</v>
      </c>
      <c r="BP29" s="84">
        <f>+'[3]Fondo COVID-19'!BP29</f>
        <v>0</v>
      </c>
      <c r="BQ29" s="84">
        <f>+'[3]Fondo COVID-19'!BQ29</f>
        <v>0</v>
      </c>
      <c r="BR29" s="84">
        <f>+'[3]Fondo COVID-19'!BR29</f>
        <v>0</v>
      </c>
      <c r="BS29" s="84">
        <f>+'[3]Fondo COVID-19'!BS29</f>
        <v>0</v>
      </c>
      <c r="BT29" s="84">
        <f>+'[3]Fondo COVID-19'!BT29</f>
        <v>0</v>
      </c>
      <c r="BU29" s="84">
        <f>+'[3]Fondo COVID-19'!BU29</f>
        <v>0</v>
      </c>
      <c r="BV29" s="84">
        <f>+'[3]Fondo COVID-19'!BV29</f>
        <v>0</v>
      </c>
      <c r="BW29" s="84">
        <f>+'[3]Fondo COVID-19'!BW29</f>
        <v>0</v>
      </c>
      <c r="BX29" s="84">
        <f>+'[3]Fondo COVID-19'!BX29</f>
        <v>0</v>
      </c>
      <c r="BY29" s="84">
        <f>+'[3]Fondo COVID-19'!BY29</f>
        <v>0</v>
      </c>
      <c r="BZ29" s="84">
        <f>+'[3]Fondo COVID-19'!BZ29</f>
        <v>0</v>
      </c>
      <c r="CA29" s="84">
        <f>+'[3]Fondo COVID-19'!CA29</f>
        <v>0</v>
      </c>
      <c r="CB29" s="84">
        <f>+'[3]Fondo COVID-19'!CB29</f>
        <v>0</v>
      </c>
      <c r="CC29" s="84">
        <f>+'[3]Fondo COVID-19'!CC29</f>
        <v>0</v>
      </c>
      <c r="CD29" s="84">
        <f>+'[3]Fondo COVID-19'!CD29</f>
        <v>0</v>
      </c>
      <c r="CE29" s="84">
        <f>+'[3]Fondo COVID-19'!CE29</f>
        <v>0</v>
      </c>
      <c r="CF29" s="84">
        <f>+'[3]Fondo COVID-19'!CF29</f>
        <v>0</v>
      </c>
      <c r="CG29" s="84">
        <f>+'[3]Fondo COVID-19'!CG29</f>
        <v>0</v>
      </c>
      <c r="CH29" s="84">
        <f>+'[3]Fondo COVID-19'!CH29</f>
        <v>0</v>
      </c>
      <c r="CI29" s="84">
        <f>+'[3]Fondo COVID-19'!CI29</f>
        <v>0</v>
      </c>
      <c r="CJ29" s="84">
        <f>+'[3]Fondo COVID-19'!CJ29</f>
        <v>0</v>
      </c>
      <c r="CK29" s="84">
        <f>+'[3]Fondo COVID-19'!CK29</f>
        <v>0</v>
      </c>
      <c r="CL29" s="84">
        <f>+'[3]Fondo COVID-19'!CL29</f>
        <v>0</v>
      </c>
      <c r="CM29" s="84">
        <f>+'[3]Fondo COVID-19'!CM29</f>
        <v>0</v>
      </c>
      <c r="CN29" s="84">
        <f>+'[3]Fondo COVID-19'!CN29</f>
        <v>0</v>
      </c>
      <c r="CO29" s="84">
        <f>+'[3]Fondo COVID-19'!CO29</f>
        <v>0</v>
      </c>
      <c r="CP29" s="84">
        <f>+'[3]Fondo COVID-19'!CP29</f>
        <v>0</v>
      </c>
      <c r="CQ29" s="84">
        <f>+'[3]Fondo COVID-19'!CQ29</f>
        <v>0</v>
      </c>
      <c r="CR29" s="84">
        <f>+'[3]Fondo COVID-19'!CR29</f>
        <v>0</v>
      </c>
      <c r="CS29" s="84">
        <f>+'[3]Fondo COVID-19'!CS29</f>
        <v>0</v>
      </c>
      <c r="CT29" s="84">
        <f>+'[3]Fondo COVID-19'!CT29</f>
        <v>0</v>
      </c>
      <c r="CU29" s="84">
        <f>+'[3]Fondo COVID-19'!CU29</f>
        <v>0</v>
      </c>
      <c r="CV29" s="84">
        <f>+'[3]Fondo COVID-19'!CV29</f>
        <v>0</v>
      </c>
      <c r="CW29" s="84">
        <f>+'[3]Fondo COVID-19'!CW29</f>
        <v>0</v>
      </c>
      <c r="CX29" s="84">
        <f>+'[3]Fondo COVID-19'!CX29</f>
        <v>0</v>
      </c>
      <c r="CY29" s="84">
        <f>+'[3]Fondo COVID-19'!CY29</f>
        <v>0</v>
      </c>
      <c r="CZ29" s="84">
        <f>+'[3]Fondo COVID-19'!CZ29</f>
        <v>0</v>
      </c>
      <c r="DA29" s="84">
        <f>+'[3]Fondo COVID-19'!DA29</f>
        <v>0</v>
      </c>
      <c r="DB29" s="84">
        <f>+'[3]Fondo COVID-19'!DB29</f>
        <v>0</v>
      </c>
      <c r="DC29" s="84">
        <f>+'[3]Fondo COVID-19'!DC29</f>
        <v>0</v>
      </c>
      <c r="DD29" s="84">
        <f>+'[3]Fondo COVID-19'!DD29</f>
        <v>0</v>
      </c>
      <c r="DE29" s="84">
        <f>+'[3]Fondo COVID-19'!DE29</f>
        <v>0</v>
      </c>
      <c r="DF29" s="84">
        <f>+'[3]Fondo COVID-19'!DF29</f>
        <v>0</v>
      </c>
      <c r="DG29" s="84">
        <f>+'[3]Fondo COVID-19'!DG29</f>
        <v>0</v>
      </c>
      <c r="DH29" s="84">
        <f>+'[3]Fondo COVID-19'!DH29</f>
        <v>0</v>
      </c>
      <c r="DI29" s="84">
        <f>+'[3]Fondo COVID-19'!DI29</f>
        <v>0</v>
      </c>
      <c r="DJ29" s="84">
        <f>+'[3]Fondo COVID-19'!DJ29</f>
        <v>0</v>
      </c>
      <c r="DK29" s="84">
        <f>+'[3]Fondo COVID-19'!DK29</f>
        <v>0</v>
      </c>
      <c r="DL29" s="84">
        <f>+'[3]Fondo COVID-19'!DL29</f>
        <v>0</v>
      </c>
      <c r="DM29" s="84">
        <f>+'[3]Fondo COVID-19'!DM29</f>
        <v>0</v>
      </c>
      <c r="DN29" s="84">
        <f>+'[3]Fondo COVID-19'!DN29</f>
        <v>0</v>
      </c>
      <c r="DO29" s="84">
        <f>+'[3]Fondo COVID-19'!DO29</f>
        <v>0</v>
      </c>
      <c r="DP29" s="84">
        <f>+'[3]Fondo COVID-19'!DP29</f>
        <v>0</v>
      </c>
      <c r="DQ29" s="84">
        <f>+'[3]Fondo COVID-19'!DQ29</f>
        <v>0</v>
      </c>
      <c r="DR29" s="84">
        <f>+'[3]Fondo COVID-19'!DR29</f>
        <v>0</v>
      </c>
      <c r="DS29" s="84">
        <f>+'[3]Fondo COVID-19'!DS29</f>
        <v>0</v>
      </c>
      <c r="DT29" s="84">
        <f>+'[3]Fondo COVID-19'!DT29</f>
        <v>0</v>
      </c>
      <c r="DU29" s="84">
        <f>+'[3]Fondo COVID-19'!DU29</f>
        <v>0</v>
      </c>
      <c r="DV29" s="84">
        <f>+'[3]Fondo COVID-19'!DV29</f>
        <v>0</v>
      </c>
      <c r="DW29" s="84">
        <f>+'[3]Fondo COVID-19'!DW29</f>
        <v>0</v>
      </c>
      <c r="DX29" s="84">
        <f>+'[3]Fondo COVID-19'!DX29</f>
        <v>0</v>
      </c>
      <c r="DY29" s="84">
        <f>+'[3]Fondo COVID-19'!DY29</f>
        <v>0</v>
      </c>
      <c r="DZ29" s="84">
        <f>+'[3]Fondo COVID-19'!DZ29</f>
        <v>0</v>
      </c>
      <c r="EA29" s="84">
        <f>+'[3]Fondo COVID-19'!EA29</f>
        <v>0</v>
      </c>
      <c r="EB29" s="84">
        <f>+'[3]Fondo COVID-19'!EB29</f>
        <v>0</v>
      </c>
      <c r="EC29" s="84">
        <f>+'[3]Fondo COVID-19'!EC29</f>
        <v>0</v>
      </c>
      <c r="ED29" s="84">
        <f>+'[3]Fondo COVID-19'!ED29</f>
        <v>0</v>
      </c>
      <c r="EE29" s="84">
        <f>+'[3]Fondo COVID-19'!EE29</f>
        <v>0</v>
      </c>
      <c r="EF29" s="84">
        <f>+'[3]Fondo COVID-19'!EF29</f>
        <v>0</v>
      </c>
      <c r="EG29" s="84">
        <f>+'[3]Fondo COVID-19'!EG29</f>
        <v>0</v>
      </c>
      <c r="EH29" s="84">
        <f>+'[3]Fondo COVID-19'!EH29</f>
        <v>0</v>
      </c>
      <c r="EI29" s="84">
        <f>+'[3]Fondo COVID-19'!EI29</f>
        <v>0</v>
      </c>
      <c r="EJ29" s="84">
        <f>+'[3]Fondo COVID-19'!EJ29</f>
        <v>0</v>
      </c>
      <c r="EK29" s="84">
        <f>+'[3]Fondo COVID-19'!EK29</f>
        <v>0</v>
      </c>
      <c r="EL29" s="84">
        <f>+'[3]Fondo COVID-19'!EL29</f>
        <v>0</v>
      </c>
      <c r="EM29" s="84">
        <f>+'[3]Fondo COVID-19'!EM29</f>
        <v>0</v>
      </c>
      <c r="EN29" s="84">
        <f>+'[3]Fondo COVID-19'!EN29</f>
        <v>0</v>
      </c>
      <c r="EO29" s="84">
        <f>+'[3]Fondo COVID-19'!EO29</f>
        <v>0</v>
      </c>
      <c r="EP29" s="84">
        <f>+'[3]Fondo COVID-19'!EP29</f>
        <v>0</v>
      </c>
      <c r="EQ29" s="84">
        <f>+'[3]Fondo COVID-19'!EQ29</f>
        <v>0</v>
      </c>
      <c r="ER29" s="84">
        <f>+'[3]Fondo COVID-19'!ER29</f>
        <v>0</v>
      </c>
      <c r="ES29" s="84">
        <f>+'[3]Fondo COVID-19'!ES29</f>
        <v>0</v>
      </c>
      <c r="ET29" s="84">
        <f>+'[3]Fondo COVID-19'!ET29</f>
        <v>0</v>
      </c>
      <c r="EU29" s="84">
        <f>+'[3]Fondo COVID-19'!EU29</f>
        <v>0</v>
      </c>
      <c r="EV29" s="84">
        <f>+'[3]Fondo COVID-19'!EV29</f>
        <v>0</v>
      </c>
      <c r="EW29" s="84">
        <f>+'[3]Fondo COVID-19'!EW29</f>
        <v>0</v>
      </c>
      <c r="EX29" s="84">
        <f>+'[3]Fondo COVID-19'!EX29</f>
        <v>0</v>
      </c>
      <c r="EY29" s="84">
        <f>+'[3]Fondo COVID-19'!EY29</f>
        <v>0</v>
      </c>
      <c r="EZ29" s="84">
        <f>+'[3]Fondo COVID-19'!EZ29</f>
        <v>0</v>
      </c>
      <c r="FA29" s="84">
        <f>+'[3]Fondo COVID-19'!FA29</f>
        <v>0</v>
      </c>
      <c r="FB29" s="84">
        <f>+'[3]Fondo COVID-19'!FB29</f>
        <v>0</v>
      </c>
      <c r="FC29" s="84">
        <f>+'[3]Fondo COVID-19'!FC29</f>
        <v>0</v>
      </c>
      <c r="FD29" s="84">
        <f>+'[3]Fondo COVID-19'!FD29</f>
        <v>0</v>
      </c>
      <c r="FE29" s="84">
        <f>+'[3]Fondo COVID-19'!FE29</f>
        <v>0</v>
      </c>
      <c r="FF29" s="84">
        <f>+'[3]Fondo COVID-19'!FF29</f>
        <v>0</v>
      </c>
      <c r="FG29" s="84">
        <f>+'[3]Fondo COVID-19'!FG29</f>
        <v>0</v>
      </c>
      <c r="FH29" s="84">
        <f>+'[3]Fondo COVID-19'!FH29</f>
        <v>0</v>
      </c>
      <c r="FI29" s="84">
        <f>+'[3]Fondo COVID-19'!FI29</f>
        <v>0</v>
      </c>
      <c r="FJ29" s="84">
        <f>+'[3]Fondo COVID-19'!FJ29</f>
        <v>0</v>
      </c>
      <c r="FK29" s="84">
        <f>+'[3]Fondo COVID-19'!FK29</f>
        <v>0</v>
      </c>
      <c r="FL29" s="84">
        <f>+'[3]Fondo COVID-19'!FL29</f>
        <v>0</v>
      </c>
      <c r="FM29" s="84">
        <f>+'[3]Fondo COVID-19'!FM29</f>
        <v>0</v>
      </c>
      <c r="FN29" s="84">
        <f>+'[3]Fondo COVID-19'!FN29</f>
        <v>0</v>
      </c>
      <c r="FO29" s="84">
        <f>+'[3]Fondo COVID-19'!FO29</f>
        <v>0</v>
      </c>
      <c r="FP29" s="84">
        <f>+'[3]Fondo COVID-19'!FP29</f>
        <v>0</v>
      </c>
      <c r="FQ29" s="84">
        <f>+'[3]Fondo COVID-19'!FQ29</f>
        <v>0</v>
      </c>
      <c r="FR29" s="84">
        <f>+'[3]Fondo COVID-19'!FR29</f>
        <v>0</v>
      </c>
      <c r="FS29" s="84">
        <f>+'[3]Fondo COVID-19'!FS29</f>
        <v>0</v>
      </c>
      <c r="FT29" s="84">
        <f>+'[3]Fondo COVID-19'!FT29</f>
        <v>0</v>
      </c>
      <c r="FU29" s="84">
        <f>+'[3]Fondo COVID-19'!FU29</f>
        <v>0</v>
      </c>
      <c r="FV29" s="84">
        <f>+'[3]Fondo COVID-19'!FV29</f>
        <v>0</v>
      </c>
      <c r="FW29" s="84">
        <f>+'[3]Fondo COVID-19'!FW29</f>
        <v>0</v>
      </c>
      <c r="FX29" s="84">
        <f>+'[3]Fondo COVID-19'!FX29</f>
        <v>0</v>
      </c>
      <c r="FY29" s="84">
        <f>+'[3]Fondo COVID-19'!FY29</f>
        <v>0</v>
      </c>
      <c r="FZ29" s="84">
        <f>+'[3]Fondo COVID-19'!FZ29</f>
        <v>0</v>
      </c>
      <c r="GA29" s="84">
        <f>+'[3]Fondo COVID-19'!GA29</f>
        <v>0</v>
      </c>
      <c r="GB29" s="84">
        <f>+'[3]Fondo COVID-19'!GB29</f>
        <v>0</v>
      </c>
      <c r="GC29" s="84">
        <f>+'[3]Fondo COVID-19'!GC29</f>
        <v>0</v>
      </c>
      <c r="GD29" s="84">
        <f>+'[3]Fondo COVID-19'!GD29</f>
        <v>0</v>
      </c>
      <c r="GE29" s="84">
        <f>+'[3]Fondo COVID-19'!GE29</f>
        <v>0</v>
      </c>
      <c r="GF29" s="84">
        <f>+'[3]Fondo COVID-19'!GF29</f>
        <v>0</v>
      </c>
      <c r="GG29" s="84">
        <f>+'[3]Fondo COVID-19'!GG29</f>
        <v>0</v>
      </c>
      <c r="GH29" s="84">
        <f>+'[3]Fondo COVID-19'!GH29</f>
        <v>0</v>
      </c>
      <c r="GI29" s="84">
        <f>+'[3]Fondo COVID-19'!GI29</f>
        <v>0</v>
      </c>
      <c r="GJ29" s="84">
        <f>+'[3]Fondo COVID-19'!GJ29</f>
        <v>0</v>
      </c>
      <c r="GK29" s="84">
        <f>+'[3]Fondo COVID-19'!GK29</f>
        <v>0</v>
      </c>
      <c r="GL29" s="84">
        <f>+'[3]Fondo COVID-19'!GL29</f>
        <v>0</v>
      </c>
      <c r="GM29" s="84">
        <f>+'[3]Fondo COVID-19'!GM29</f>
        <v>0</v>
      </c>
      <c r="GN29" s="84">
        <f>+'[3]Fondo COVID-19'!GN29</f>
        <v>0</v>
      </c>
      <c r="GO29" s="84">
        <f>+'[3]Fondo COVID-19'!GO29</f>
        <v>0</v>
      </c>
      <c r="GP29" s="84">
        <f>+'[3]Fondo COVID-19'!GP29</f>
        <v>0</v>
      </c>
      <c r="GQ29" s="84">
        <f>+'[3]Fondo COVID-19'!GQ29</f>
        <v>0</v>
      </c>
      <c r="GR29" s="84">
        <f>+'[3]Fondo COVID-19'!GR29</f>
        <v>0</v>
      </c>
      <c r="GS29" s="84">
        <f>+'[3]Fondo COVID-19'!GS29</f>
        <v>0</v>
      </c>
      <c r="GT29" s="84">
        <f>+'[3]Fondo COVID-19'!GT29</f>
        <v>0</v>
      </c>
      <c r="GU29" s="84">
        <f>+'[3]Fondo COVID-19'!GU29</f>
        <v>0</v>
      </c>
      <c r="GV29" s="84">
        <f>+'[3]Fondo COVID-19'!GV29</f>
        <v>0</v>
      </c>
      <c r="GW29" s="84">
        <f>+'[3]Fondo COVID-19'!GW29</f>
        <v>0</v>
      </c>
      <c r="GX29" s="84">
        <f>+'[3]Fondo COVID-19'!GX29</f>
        <v>0</v>
      </c>
      <c r="GY29" s="84">
        <f>+'[3]Fondo COVID-19'!GY29</f>
        <v>0</v>
      </c>
      <c r="GZ29" s="84">
        <f>+'[3]Fondo COVID-19'!GZ29</f>
        <v>0</v>
      </c>
      <c r="HA29" s="84">
        <f>+'[3]Fondo COVID-19'!HA29</f>
        <v>0</v>
      </c>
      <c r="HB29" s="84">
        <f>+'[3]Fondo COVID-19'!HB29</f>
        <v>0</v>
      </c>
      <c r="HC29" s="84">
        <f>+'[3]Fondo COVID-19'!HC29</f>
        <v>0</v>
      </c>
      <c r="HD29" s="84">
        <f>+'[3]Fondo COVID-19'!HD29</f>
        <v>0</v>
      </c>
      <c r="HE29" s="84">
        <f>+'[3]Fondo COVID-19'!HE29</f>
        <v>0</v>
      </c>
      <c r="HF29" s="84">
        <f>+'[3]Fondo COVID-19'!HF29</f>
        <v>0</v>
      </c>
      <c r="HG29" s="84">
        <f>+'[3]Fondo COVID-19'!HG29</f>
        <v>0</v>
      </c>
      <c r="HH29" s="84">
        <f>+'[3]Fondo COVID-19'!HH29</f>
        <v>0</v>
      </c>
      <c r="HI29" s="84">
        <f>+'[3]Fondo COVID-19'!HI29</f>
        <v>0</v>
      </c>
      <c r="HJ29" s="84">
        <f>+'[3]Fondo COVID-19'!HJ29</f>
        <v>0</v>
      </c>
      <c r="HK29" s="84">
        <f>+'[3]Fondo COVID-19'!HK29</f>
        <v>0</v>
      </c>
      <c r="HL29" s="84">
        <f>+'[3]Fondo COVID-19'!HL29</f>
        <v>0</v>
      </c>
      <c r="HM29" s="84">
        <f>+'[3]Fondo COVID-19'!HM29</f>
        <v>0</v>
      </c>
      <c r="HN29" s="84">
        <f>+'[3]Fondo COVID-19'!HN29</f>
        <v>0</v>
      </c>
      <c r="HO29" s="84">
        <f>+'[3]Fondo COVID-19'!HO29</f>
        <v>0</v>
      </c>
      <c r="HP29" s="84">
        <f>+'[3]Fondo COVID-19'!HP29</f>
        <v>0</v>
      </c>
      <c r="HQ29" s="84">
        <f>+'[3]Fondo COVID-19'!HQ29</f>
        <v>0</v>
      </c>
      <c r="HR29" s="84">
        <f>+'[3]Fondo COVID-19'!HR29</f>
        <v>0</v>
      </c>
      <c r="HS29" s="84">
        <f>+'[3]Fondo COVID-19'!HS29</f>
        <v>0</v>
      </c>
      <c r="HT29" s="84">
        <f>+'[3]Fondo COVID-19'!HT29</f>
        <v>0</v>
      </c>
      <c r="HU29" s="84">
        <f>+'[3]Fondo COVID-19'!HU29</f>
        <v>0</v>
      </c>
      <c r="HV29" s="84">
        <f>+'[3]Fondo COVID-19'!HV29</f>
        <v>0</v>
      </c>
      <c r="HW29" s="84">
        <f>+'[3]Fondo COVID-19'!HW29</f>
        <v>0</v>
      </c>
      <c r="HX29" s="84">
        <f>+'[3]Fondo COVID-19'!HX29</f>
        <v>0</v>
      </c>
      <c r="HY29" s="84">
        <f>+'[3]Fondo COVID-19'!HY29</f>
        <v>0</v>
      </c>
      <c r="HZ29" s="84">
        <f>+'[3]Fondo COVID-19'!HZ29</f>
        <v>0</v>
      </c>
      <c r="IA29" s="84">
        <f>+'[3]Fondo COVID-19'!IA29</f>
        <v>0</v>
      </c>
      <c r="IB29" s="84">
        <f>+'[3]Fondo COVID-19'!IB29</f>
        <v>0</v>
      </c>
      <c r="IC29" s="84">
        <f>+'[3]Fondo COVID-19'!IC29</f>
        <v>0</v>
      </c>
      <c r="ID29" s="84">
        <f>+'[3]Fondo COVID-19'!ID29</f>
        <v>0</v>
      </c>
      <c r="IE29" s="84">
        <f>+'[3]Fondo COVID-19'!IE29</f>
        <v>0</v>
      </c>
      <c r="IF29" s="84">
        <f>+'[3]Fondo COVID-19'!IF29</f>
        <v>0</v>
      </c>
      <c r="IG29" s="84">
        <f>+'[3]Fondo COVID-19'!IG29</f>
        <v>0</v>
      </c>
      <c r="IH29" s="84">
        <f>+'[3]Fondo COVID-19'!IH29</f>
        <v>0</v>
      </c>
      <c r="II29" s="84">
        <f>+'[3]Fondo COVID-19'!II29</f>
        <v>0</v>
      </c>
      <c r="IJ29" s="84">
        <f>+'[3]Fondo COVID-19'!IJ29</f>
        <v>0</v>
      </c>
      <c r="IK29" s="84">
        <f>+'[3]Fondo COVID-19'!IK29</f>
        <v>0</v>
      </c>
      <c r="IL29" s="84">
        <f>+'[3]Fondo COVID-19'!IL29</f>
        <v>0</v>
      </c>
      <c r="IM29" s="84">
        <f>+'[3]Fondo COVID-19'!IM29</f>
        <v>0</v>
      </c>
      <c r="IN29" s="84">
        <f>+'[3]Fondo COVID-19'!IN29</f>
        <v>0</v>
      </c>
      <c r="IO29" s="84">
        <f>+'[3]Fondo COVID-19'!IO29</f>
        <v>0</v>
      </c>
      <c r="IP29" s="84">
        <f>+'[3]Fondo COVID-19'!IP29</f>
        <v>0</v>
      </c>
      <c r="IQ29" s="84">
        <f>+'[3]Fondo COVID-19'!IQ29</f>
        <v>0</v>
      </c>
      <c r="IR29" s="84">
        <f>+'[3]Fondo COVID-19'!IR29</f>
        <v>0</v>
      </c>
      <c r="IS29" s="84">
        <f>+'[3]Fondo COVID-19'!IS29</f>
        <v>0</v>
      </c>
      <c r="IT29" s="84">
        <f>+'[3]Fondo COVID-19'!IT29</f>
        <v>0</v>
      </c>
      <c r="IU29" s="84">
        <f>+'[3]Fondo COVID-19'!IU29</f>
        <v>0</v>
      </c>
      <c r="IV29" s="84">
        <f>+'[3]Fondo COVID-19'!IV29</f>
        <v>0</v>
      </c>
      <c r="IW29" s="84">
        <f>+'[3]Fondo COVID-19'!IW29</f>
        <v>0</v>
      </c>
      <c r="IX29" s="84">
        <f>+'[3]Fondo COVID-19'!IX29</f>
        <v>0</v>
      </c>
      <c r="IY29" s="84">
        <f>+'[3]Fondo COVID-19'!IY29</f>
        <v>0</v>
      </c>
      <c r="IZ29" s="84">
        <f>+'[3]Fondo COVID-19'!IZ29</f>
        <v>0</v>
      </c>
      <c r="JA29" s="84">
        <f>+'[3]Fondo COVID-19'!JA29</f>
        <v>0</v>
      </c>
      <c r="JB29" s="84">
        <f>+'[3]Fondo COVID-19'!JB29</f>
        <v>0</v>
      </c>
      <c r="JC29" s="84">
        <f>+'[3]Fondo COVID-19'!JC29</f>
        <v>0</v>
      </c>
      <c r="JD29" s="84">
        <f>+'[3]Fondo COVID-19'!JD29</f>
        <v>0</v>
      </c>
      <c r="JE29" s="84">
        <f>+'[3]Fondo COVID-19'!JE29</f>
        <v>0</v>
      </c>
      <c r="JF29" s="84">
        <f>+'[3]Fondo COVID-19'!JF29</f>
        <v>0</v>
      </c>
      <c r="JG29" s="84">
        <f>+'[3]Fondo COVID-19'!JG29</f>
        <v>0</v>
      </c>
      <c r="JH29" s="84">
        <f>+'[3]Fondo COVID-19'!JH29</f>
        <v>0</v>
      </c>
      <c r="JI29" s="84">
        <f>+'[3]Fondo COVID-19'!JI29</f>
        <v>0</v>
      </c>
      <c r="JJ29" s="84">
        <f>+'[3]Fondo COVID-19'!JJ29</f>
        <v>0</v>
      </c>
      <c r="JK29" s="84">
        <f>+'[3]Fondo COVID-19'!JK29</f>
        <v>0</v>
      </c>
      <c r="JL29" s="84">
        <f>+'[3]Fondo COVID-19'!JL29</f>
        <v>0</v>
      </c>
      <c r="JM29" s="84">
        <f>+'[3]Fondo COVID-19'!JM29</f>
        <v>0</v>
      </c>
      <c r="JN29" s="84">
        <f>+'[3]Fondo COVID-19'!JN29</f>
        <v>0</v>
      </c>
      <c r="JO29" s="84">
        <f>+'[3]Fondo COVID-19'!JO29</f>
        <v>0</v>
      </c>
      <c r="JP29" s="84">
        <f>+'[3]Fondo COVID-19'!JP29</f>
        <v>0</v>
      </c>
      <c r="JQ29" s="84">
        <f>+'[3]Fondo COVID-19'!JQ29</f>
        <v>0</v>
      </c>
      <c r="JR29" s="84">
        <f>+'[3]Fondo COVID-19'!JR29</f>
        <v>0</v>
      </c>
      <c r="JS29" s="84">
        <f>+'[3]Fondo COVID-19'!JS29</f>
        <v>0</v>
      </c>
      <c r="JT29" s="84">
        <f>+'[3]Fondo COVID-19'!JT29</f>
        <v>0</v>
      </c>
      <c r="JU29" s="84">
        <f>+'[3]Fondo COVID-19'!JU29</f>
        <v>0</v>
      </c>
      <c r="JV29" s="84">
        <f>+'[3]Fondo COVID-19'!JV29</f>
        <v>0</v>
      </c>
      <c r="JW29" s="84">
        <f>+'[3]Fondo COVID-19'!JW29</f>
        <v>0</v>
      </c>
      <c r="JX29" s="84">
        <f>+'[3]Fondo COVID-19'!JX29</f>
        <v>0</v>
      </c>
      <c r="JY29" s="84">
        <f>+'[3]Fondo COVID-19'!JY29</f>
        <v>0</v>
      </c>
      <c r="JZ29" s="84">
        <f>+'[3]Fondo COVID-19'!JZ29</f>
        <v>0</v>
      </c>
      <c r="KA29" s="84">
        <f>+'[3]Fondo COVID-19'!KA29</f>
        <v>0</v>
      </c>
      <c r="KB29" s="84">
        <f>+'[3]Fondo COVID-19'!KB29</f>
        <v>0</v>
      </c>
      <c r="KC29" s="84">
        <f>+'[3]Fondo COVID-19'!KC29</f>
        <v>0</v>
      </c>
      <c r="KD29" s="84">
        <f>+'[3]Fondo COVID-19'!KD29</f>
        <v>0</v>
      </c>
      <c r="KE29" s="84">
        <f>+'[3]Fondo COVID-19'!KE29</f>
        <v>0</v>
      </c>
      <c r="KF29" s="84">
        <f>+'[3]Fondo COVID-19'!KF29</f>
        <v>0</v>
      </c>
      <c r="KG29" s="84">
        <f>+'[3]Fondo COVID-19'!KG29</f>
        <v>0</v>
      </c>
      <c r="KH29" s="84">
        <f>+'[3]Fondo COVID-19'!KH29</f>
        <v>0</v>
      </c>
      <c r="KI29" s="84">
        <f>+'[3]Fondo COVID-19'!KI29</f>
        <v>0</v>
      </c>
      <c r="KJ29" s="84">
        <f>+'[3]Fondo COVID-19'!KJ29</f>
        <v>0</v>
      </c>
      <c r="KK29" s="84">
        <f>+'[3]Fondo COVID-19'!KK29</f>
        <v>0</v>
      </c>
      <c r="KL29" s="84">
        <f>+'[3]Fondo COVID-19'!KL29</f>
        <v>0</v>
      </c>
      <c r="KM29" s="84">
        <f>+'[3]Fondo COVID-19'!KM29</f>
        <v>0</v>
      </c>
      <c r="KN29" s="84">
        <f>+'[3]Fondo COVID-19'!KN29</f>
        <v>0</v>
      </c>
      <c r="KO29" s="84">
        <f>+'[3]Fondo COVID-19'!KO29</f>
        <v>0</v>
      </c>
    </row>
    <row r="30" spans="1:301" x14ac:dyDescent="0.25">
      <c r="A30" s="83" t="s">
        <v>51</v>
      </c>
      <c r="B30" s="84">
        <f>+'[3]Fondo COVID-19'!B30</f>
        <v>0</v>
      </c>
      <c r="C30" s="84">
        <f>+'[3]Fondo COVID-19'!C30</f>
        <v>0</v>
      </c>
      <c r="D30" s="84">
        <f>+'[3]Fondo COVID-19'!D30</f>
        <v>0</v>
      </c>
      <c r="E30" s="84">
        <f>+'[3]Fondo COVID-19'!E30</f>
        <v>0</v>
      </c>
      <c r="F30" s="84">
        <f>+'[3]Fondo COVID-19'!F30</f>
        <v>0</v>
      </c>
      <c r="G30" s="84">
        <f>+'[3]Fondo COVID-19'!G30</f>
        <v>0</v>
      </c>
      <c r="H30" s="84">
        <f>+'[3]Fondo COVID-19'!H30</f>
        <v>0</v>
      </c>
      <c r="I30" s="84">
        <f>+'[3]Fondo COVID-19'!I30</f>
        <v>0</v>
      </c>
      <c r="J30" s="84">
        <f>+'[3]Fondo COVID-19'!J30</f>
        <v>0</v>
      </c>
      <c r="K30" s="84">
        <f>+'[3]Fondo COVID-19'!K30</f>
        <v>0</v>
      </c>
      <c r="L30" s="84">
        <f>+'[3]Fondo COVID-19'!L30</f>
        <v>0</v>
      </c>
      <c r="M30" s="84">
        <f>+'[3]Fondo COVID-19'!M30</f>
        <v>0</v>
      </c>
      <c r="N30" s="84">
        <f>+'[3]Fondo COVID-19'!N30</f>
        <v>0</v>
      </c>
      <c r="O30" s="84">
        <f>+'[3]Fondo COVID-19'!O30</f>
        <v>0</v>
      </c>
      <c r="P30" s="84">
        <f>+'[3]Fondo COVID-19'!P30</f>
        <v>0</v>
      </c>
      <c r="Q30" s="84">
        <f>+'[3]Fondo COVID-19'!Q30</f>
        <v>0</v>
      </c>
      <c r="R30" s="84">
        <f>+'[3]Fondo COVID-19'!R30</f>
        <v>0</v>
      </c>
      <c r="S30" s="84">
        <f>+'[3]Fondo COVID-19'!S30</f>
        <v>0</v>
      </c>
      <c r="T30" s="84">
        <f>+'[3]Fondo COVID-19'!T30</f>
        <v>0</v>
      </c>
      <c r="U30" s="84">
        <f>+'[3]Fondo COVID-19'!U30</f>
        <v>0</v>
      </c>
      <c r="V30" s="84">
        <f>+'[3]Fondo COVID-19'!V30</f>
        <v>0</v>
      </c>
      <c r="W30" s="84">
        <f>+'[3]Fondo COVID-19'!W30</f>
        <v>0</v>
      </c>
      <c r="X30" s="84">
        <f>+'[3]Fondo COVID-19'!X30</f>
        <v>0</v>
      </c>
      <c r="Y30" s="84">
        <f>+'[3]Fondo COVID-19'!Y30</f>
        <v>0</v>
      </c>
      <c r="Z30" s="84">
        <f>+'[3]Fondo COVID-19'!Z30</f>
        <v>0</v>
      </c>
      <c r="AA30" s="84">
        <f>+'[3]Fondo COVID-19'!AA30</f>
        <v>0</v>
      </c>
      <c r="AB30" s="84">
        <f>+'[3]Fondo COVID-19'!AB30</f>
        <v>0</v>
      </c>
      <c r="AC30" s="84">
        <f>+'[3]Fondo COVID-19'!AC30</f>
        <v>0</v>
      </c>
      <c r="AD30" s="84">
        <f>+'[3]Fondo COVID-19'!AD30</f>
        <v>0</v>
      </c>
      <c r="AE30" s="84">
        <f>+'[3]Fondo COVID-19'!AE30</f>
        <v>0</v>
      </c>
      <c r="AF30" s="84">
        <f>+'[3]Fondo COVID-19'!AF30</f>
        <v>0</v>
      </c>
      <c r="AG30" s="84">
        <f>+'[3]Fondo COVID-19'!AG30</f>
        <v>0</v>
      </c>
      <c r="AH30" s="84">
        <f>+'[3]Fondo COVID-19'!AH30</f>
        <v>0</v>
      </c>
      <c r="AI30" s="84">
        <f>+'[3]Fondo COVID-19'!AI30</f>
        <v>0</v>
      </c>
      <c r="AJ30" s="84">
        <f>+'[3]Fondo COVID-19'!AJ30</f>
        <v>0</v>
      </c>
      <c r="AK30" s="84">
        <f>+'[3]Fondo COVID-19'!AK30</f>
        <v>0</v>
      </c>
      <c r="AL30" s="84">
        <f>+'[3]Fondo COVID-19'!AL30</f>
        <v>0</v>
      </c>
      <c r="AM30" s="84">
        <f>+'[3]Fondo COVID-19'!AM30</f>
        <v>0</v>
      </c>
      <c r="AN30" s="84">
        <f>+'[3]Fondo COVID-19'!AN30</f>
        <v>0</v>
      </c>
      <c r="AO30" s="84">
        <f>+'[3]Fondo COVID-19'!AO30</f>
        <v>0</v>
      </c>
      <c r="AP30" s="84">
        <f>+'[3]Fondo COVID-19'!AP30</f>
        <v>0</v>
      </c>
      <c r="AQ30" s="84">
        <f>+'[3]Fondo COVID-19'!AQ30</f>
        <v>0</v>
      </c>
      <c r="AR30" s="84">
        <f>+'[3]Fondo COVID-19'!AR30</f>
        <v>0</v>
      </c>
      <c r="AS30" s="84">
        <f>+'[3]Fondo COVID-19'!AS30</f>
        <v>0</v>
      </c>
      <c r="AT30" s="84">
        <f>+'[3]Fondo COVID-19'!AT30</f>
        <v>0</v>
      </c>
      <c r="AU30" s="84">
        <f>+'[3]Fondo COVID-19'!AU30</f>
        <v>0</v>
      </c>
      <c r="AV30" s="84">
        <f>+'[3]Fondo COVID-19'!AV30</f>
        <v>0</v>
      </c>
      <c r="AW30" s="84">
        <f>+'[3]Fondo COVID-19'!AW30</f>
        <v>0</v>
      </c>
      <c r="AX30" s="84">
        <f>+'[3]Fondo COVID-19'!AX30</f>
        <v>0</v>
      </c>
      <c r="AY30" s="84">
        <f>+'[3]Fondo COVID-19'!AY30</f>
        <v>0</v>
      </c>
      <c r="AZ30" s="84">
        <f>+'[3]Fondo COVID-19'!AZ30</f>
        <v>0</v>
      </c>
      <c r="BA30" s="84">
        <f>+'[3]Fondo COVID-19'!BA30</f>
        <v>0</v>
      </c>
      <c r="BB30" s="84">
        <f>+'[3]Fondo COVID-19'!BB30</f>
        <v>0</v>
      </c>
      <c r="BC30" s="84">
        <f>+'[3]Fondo COVID-19'!BC30</f>
        <v>0</v>
      </c>
      <c r="BD30" s="84">
        <f>+'[3]Fondo COVID-19'!BD30</f>
        <v>0</v>
      </c>
      <c r="BE30" s="84">
        <f>+'[3]Fondo COVID-19'!BE30</f>
        <v>0</v>
      </c>
      <c r="BF30" s="84">
        <f>+'[3]Fondo COVID-19'!BF30</f>
        <v>0</v>
      </c>
      <c r="BG30" s="84">
        <f>+'[3]Fondo COVID-19'!BG30</f>
        <v>0</v>
      </c>
      <c r="BH30" s="84">
        <f>+'[3]Fondo COVID-19'!BH30</f>
        <v>0</v>
      </c>
      <c r="BI30" s="84">
        <f>+'[3]Fondo COVID-19'!BI30</f>
        <v>0</v>
      </c>
      <c r="BJ30" s="84">
        <f>+'[3]Fondo COVID-19'!BJ30</f>
        <v>0</v>
      </c>
      <c r="BK30" s="84">
        <f>+'[3]Fondo COVID-19'!BK30</f>
        <v>0</v>
      </c>
      <c r="BL30" s="84">
        <f>+'[3]Fondo COVID-19'!BL30</f>
        <v>0</v>
      </c>
      <c r="BM30" s="84">
        <f>+'[3]Fondo COVID-19'!BM30</f>
        <v>0</v>
      </c>
      <c r="BN30" s="84">
        <f>+'[3]Fondo COVID-19'!BN30</f>
        <v>0</v>
      </c>
      <c r="BO30" s="84">
        <f>+'[3]Fondo COVID-19'!BO30</f>
        <v>0</v>
      </c>
      <c r="BP30" s="84">
        <f>+'[3]Fondo COVID-19'!BP30</f>
        <v>0</v>
      </c>
      <c r="BQ30" s="84">
        <f>+'[3]Fondo COVID-19'!BQ30</f>
        <v>0</v>
      </c>
      <c r="BR30" s="84">
        <f>+'[3]Fondo COVID-19'!BR30</f>
        <v>0</v>
      </c>
      <c r="BS30" s="84">
        <f>+'[3]Fondo COVID-19'!BS30</f>
        <v>0</v>
      </c>
      <c r="BT30" s="84">
        <f>+'[3]Fondo COVID-19'!BT30</f>
        <v>0</v>
      </c>
      <c r="BU30" s="84">
        <f>+'[3]Fondo COVID-19'!BU30</f>
        <v>0</v>
      </c>
      <c r="BV30" s="84">
        <f>+'[3]Fondo COVID-19'!BV30</f>
        <v>0</v>
      </c>
      <c r="BW30" s="84">
        <f>+'[3]Fondo COVID-19'!BW30</f>
        <v>0</v>
      </c>
      <c r="BX30" s="84">
        <f>+'[3]Fondo COVID-19'!BX30</f>
        <v>0</v>
      </c>
      <c r="BY30" s="84">
        <f>+'[3]Fondo COVID-19'!BY30</f>
        <v>0</v>
      </c>
      <c r="BZ30" s="84">
        <f>+'[3]Fondo COVID-19'!BZ30</f>
        <v>0</v>
      </c>
      <c r="CA30" s="84">
        <f>+'[3]Fondo COVID-19'!CA30</f>
        <v>0</v>
      </c>
      <c r="CB30" s="84">
        <f>+'[3]Fondo COVID-19'!CB30</f>
        <v>0</v>
      </c>
      <c r="CC30" s="84">
        <f>+'[3]Fondo COVID-19'!CC30</f>
        <v>0</v>
      </c>
      <c r="CD30" s="84">
        <f>+'[3]Fondo COVID-19'!CD30</f>
        <v>0</v>
      </c>
      <c r="CE30" s="84">
        <f>+'[3]Fondo COVID-19'!CE30</f>
        <v>0</v>
      </c>
      <c r="CF30" s="84">
        <f>+'[3]Fondo COVID-19'!CF30</f>
        <v>0</v>
      </c>
      <c r="CG30" s="84">
        <f>+'[3]Fondo COVID-19'!CG30</f>
        <v>0</v>
      </c>
      <c r="CH30" s="84">
        <f>+'[3]Fondo COVID-19'!CH30</f>
        <v>0</v>
      </c>
      <c r="CI30" s="84">
        <f>+'[3]Fondo COVID-19'!CI30</f>
        <v>0</v>
      </c>
      <c r="CJ30" s="84">
        <f>+'[3]Fondo COVID-19'!CJ30</f>
        <v>0</v>
      </c>
      <c r="CK30" s="84">
        <f>+'[3]Fondo COVID-19'!CK30</f>
        <v>0</v>
      </c>
      <c r="CL30" s="84">
        <f>+'[3]Fondo COVID-19'!CL30</f>
        <v>0</v>
      </c>
      <c r="CM30" s="84">
        <f>+'[3]Fondo COVID-19'!CM30</f>
        <v>0</v>
      </c>
      <c r="CN30" s="84">
        <f>+'[3]Fondo COVID-19'!CN30</f>
        <v>0</v>
      </c>
      <c r="CO30" s="84">
        <f>+'[3]Fondo COVID-19'!CO30</f>
        <v>0</v>
      </c>
      <c r="CP30" s="84">
        <f>+'[3]Fondo COVID-19'!CP30</f>
        <v>0</v>
      </c>
      <c r="CQ30" s="84">
        <f>+'[3]Fondo COVID-19'!CQ30</f>
        <v>0</v>
      </c>
      <c r="CR30" s="84">
        <f>+'[3]Fondo COVID-19'!CR30</f>
        <v>0</v>
      </c>
      <c r="CS30" s="84">
        <f>+'[3]Fondo COVID-19'!CS30</f>
        <v>0</v>
      </c>
      <c r="CT30" s="84">
        <f>+'[3]Fondo COVID-19'!CT30</f>
        <v>0</v>
      </c>
      <c r="CU30" s="84">
        <f>+'[3]Fondo COVID-19'!CU30</f>
        <v>0</v>
      </c>
      <c r="CV30" s="84">
        <f>+'[3]Fondo COVID-19'!CV30</f>
        <v>0</v>
      </c>
      <c r="CW30" s="84">
        <f>+'[3]Fondo COVID-19'!CW30</f>
        <v>0</v>
      </c>
      <c r="CX30" s="84">
        <f>+'[3]Fondo COVID-19'!CX30</f>
        <v>0</v>
      </c>
      <c r="CY30" s="84">
        <f>+'[3]Fondo COVID-19'!CY30</f>
        <v>0</v>
      </c>
      <c r="CZ30" s="84">
        <f>+'[3]Fondo COVID-19'!CZ30</f>
        <v>0</v>
      </c>
      <c r="DA30" s="84">
        <f>+'[3]Fondo COVID-19'!DA30</f>
        <v>0</v>
      </c>
      <c r="DB30" s="84">
        <f>+'[3]Fondo COVID-19'!DB30</f>
        <v>0</v>
      </c>
      <c r="DC30" s="84">
        <f>+'[3]Fondo COVID-19'!DC30</f>
        <v>0</v>
      </c>
      <c r="DD30" s="84">
        <f>+'[3]Fondo COVID-19'!DD30</f>
        <v>0</v>
      </c>
      <c r="DE30" s="84">
        <f>+'[3]Fondo COVID-19'!DE30</f>
        <v>0</v>
      </c>
      <c r="DF30" s="84">
        <f>+'[3]Fondo COVID-19'!DF30</f>
        <v>0</v>
      </c>
      <c r="DG30" s="84">
        <f>+'[3]Fondo COVID-19'!DG30</f>
        <v>0</v>
      </c>
      <c r="DH30" s="84">
        <f>+'[3]Fondo COVID-19'!DH30</f>
        <v>0</v>
      </c>
      <c r="DI30" s="84">
        <f>+'[3]Fondo COVID-19'!DI30</f>
        <v>0</v>
      </c>
      <c r="DJ30" s="84">
        <f>+'[3]Fondo COVID-19'!DJ30</f>
        <v>0</v>
      </c>
      <c r="DK30" s="84">
        <f>+'[3]Fondo COVID-19'!DK30</f>
        <v>0</v>
      </c>
      <c r="DL30" s="84">
        <f>+'[3]Fondo COVID-19'!DL30</f>
        <v>0</v>
      </c>
      <c r="DM30" s="84">
        <f>+'[3]Fondo COVID-19'!DM30</f>
        <v>0</v>
      </c>
      <c r="DN30" s="84">
        <f>+'[3]Fondo COVID-19'!DN30</f>
        <v>0</v>
      </c>
      <c r="DO30" s="84">
        <f>+'[3]Fondo COVID-19'!DO30</f>
        <v>0</v>
      </c>
      <c r="DP30" s="84">
        <f>+'[3]Fondo COVID-19'!DP30</f>
        <v>0</v>
      </c>
      <c r="DQ30" s="84">
        <f>+'[3]Fondo COVID-19'!DQ30</f>
        <v>0</v>
      </c>
      <c r="DR30" s="84">
        <f>+'[3]Fondo COVID-19'!DR30</f>
        <v>0</v>
      </c>
      <c r="DS30" s="84">
        <f>+'[3]Fondo COVID-19'!DS30</f>
        <v>0</v>
      </c>
      <c r="DT30" s="84">
        <f>+'[3]Fondo COVID-19'!DT30</f>
        <v>0</v>
      </c>
      <c r="DU30" s="84">
        <f>+'[3]Fondo COVID-19'!DU30</f>
        <v>0</v>
      </c>
      <c r="DV30" s="84">
        <f>+'[3]Fondo COVID-19'!DV30</f>
        <v>0</v>
      </c>
      <c r="DW30" s="84">
        <f>+'[3]Fondo COVID-19'!DW30</f>
        <v>0</v>
      </c>
      <c r="DX30" s="84">
        <f>+'[3]Fondo COVID-19'!DX30</f>
        <v>0</v>
      </c>
      <c r="DY30" s="84">
        <f>+'[3]Fondo COVID-19'!DY30</f>
        <v>0</v>
      </c>
      <c r="DZ30" s="84">
        <f>+'[3]Fondo COVID-19'!DZ30</f>
        <v>0</v>
      </c>
      <c r="EA30" s="84">
        <f>+'[3]Fondo COVID-19'!EA30</f>
        <v>0</v>
      </c>
      <c r="EB30" s="84">
        <f>+'[3]Fondo COVID-19'!EB30</f>
        <v>0</v>
      </c>
      <c r="EC30" s="84">
        <f>+'[3]Fondo COVID-19'!EC30</f>
        <v>0</v>
      </c>
      <c r="ED30" s="84">
        <f>+'[3]Fondo COVID-19'!ED30</f>
        <v>0</v>
      </c>
      <c r="EE30" s="84">
        <f>+'[3]Fondo COVID-19'!EE30</f>
        <v>0</v>
      </c>
      <c r="EF30" s="84">
        <f>+'[3]Fondo COVID-19'!EF30</f>
        <v>0</v>
      </c>
      <c r="EG30" s="84">
        <f>+'[3]Fondo COVID-19'!EG30</f>
        <v>0</v>
      </c>
      <c r="EH30" s="84">
        <f>+'[3]Fondo COVID-19'!EH30</f>
        <v>0</v>
      </c>
      <c r="EI30" s="84">
        <f>+'[3]Fondo COVID-19'!EI30</f>
        <v>0</v>
      </c>
      <c r="EJ30" s="84">
        <f>+'[3]Fondo COVID-19'!EJ30</f>
        <v>0</v>
      </c>
      <c r="EK30" s="84">
        <f>+'[3]Fondo COVID-19'!EK30</f>
        <v>0</v>
      </c>
      <c r="EL30" s="84">
        <f>+'[3]Fondo COVID-19'!EL30</f>
        <v>0</v>
      </c>
      <c r="EM30" s="84">
        <f>+'[3]Fondo COVID-19'!EM30</f>
        <v>0</v>
      </c>
      <c r="EN30" s="84">
        <f>+'[3]Fondo COVID-19'!EN30</f>
        <v>0</v>
      </c>
      <c r="EO30" s="84">
        <f>+'[3]Fondo COVID-19'!EO30</f>
        <v>0</v>
      </c>
      <c r="EP30" s="84">
        <f>+'[3]Fondo COVID-19'!EP30</f>
        <v>0</v>
      </c>
      <c r="EQ30" s="84">
        <f>+'[3]Fondo COVID-19'!EQ30</f>
        <v>0</v>
      </c>
      <c r="ER30" s="84">
        <f>+'[3]Fondo COVID-19'!ER30</f>
        <v>0</v>
      </c>
      <c r="ES30" s="84">
        <f>+'[3]Fondo COVID-19'!ES30</f>
        <v>0</v>
      </c>
      <c r="ET30" s="84">
        <f>+'[3]Fondo COVID-19'!ET30</f>
        <v>0</v>
      </c>
      <c r="EU30" s="84">
        <f>+'[3]Fondo COVID-19'!EU30</f>
        <v>0</v>
      </c>
      <c r="EV30" s="84">
        <f>+'[3]Fondo COVID-19'!EV30</f>
        <v>0</v>
      </c>
      <c r="EW30" s="84">
        <f>+'[3]Fondo COVID-19'!EW30</f>
        <v>0</v>
      </c>
      <c r="EX30" s="84">
        <f>+'[3]Fondo COVID-19'!EX30</f>
        <v>0</v>
      </c>
      <c r="EY30" s="84">
        <f>+'[3]Fondo COVID-19'!EY30</f>
        <v>0</v>
      </c>
      <c r="EZ30" s="84">
        <f>+'[3]Fondo COVID-19'!EZ30</f>
        <v>0</v>
      </c>
      <c r="FA30" s="84">
        <f>+'[3]Fondo COVID-19'!FA30</f>
        <v>0</v>
      </c>
      <c r="FB30" s="84">
        <f>+'[3]Fondo COVID-19'!FB30</f>
        <v>0</v>
      </c>
      <c r="FC30" s="84">
        <f>+'[3]Fondo COVID-19'!FC30</f>
        <v>0</v>
      </c>
      <c r="FD30" s="84">
        <f>+'[3]Fondo COVID-19'!FD30</f>
        <v>0</v>
      </c>
      <c r="FE30" s="84">
        <f>+'[3]Fondo COVID-19'!FE30</f>
        <v>0</v>
      </c>
      <c r="FF30" s="84">
        <f>+'[3]Fondo COVID-19'!FF30</f>
        <v>0</v>
      </c>
      <c r="FG30" s="84">
        <f>+'[3]Fondo COVID-19'!FG30</f>
        <v>0</v>
      </c>
      <c r="FH30" s="84">
        <f>+'[3]Fondo COVID-19'!FH30</f>
        <v>0</v>
      </c>
      <c r="FI30" s="84">
        <f>+'[3]Fondo COVID-19'!FI30</f>
        <v>0</v>
      </c>
      <c r="FJ30" s="84">
        <f>+'[3]Fondo COVID-19'!FJ30</f>
        <v>0</v>
      </c>
      <c r="FK30" s="84">
        <f>+'[3]Fondo COVID-19'!FK30</f>
        <v>0</v>
      </c>
      <c r="FL30" s="84">
        <f>+'[3]Fondo COVID-19'!FL30</f>
        <v>0</v>
      </c>
      <c r="FM30" s="84">
        <f>+'[3]Fondo COVID-19'!FM30</f>
        <v>0</v>
      </c>
      <c r="FN30" s="84">
        <f>+'[3]Fondo COVID-19'!FN30</f>
        <v>0</v>
      </c>
      <c r="FO30" s="84">
        <f>+'[3]Fondo COVID-19'!FO30</f>
        <v>0</v>
      </c>
      <c r="FP30" s="84">
        <f>+'[3]Fondo COVID-19'!FP30</f>
        <v>0</v>
      </c>
      <c r="FQ30" s="84">
        <f>+'[3]Fondo COVID-19'!FQ30</f>
        <v>0</v>
      </c>
      <c r="FR30" s="84">
        <f>+'[3]Fondo COVID-19'!FR30</f>
        <v>0</v>
      </c>
      <c r="FS30" s="84">
        <f>+'[3]Fondo COVID-19'!FS30</f>
        <v>0</v>
      </c>
      <c r="FT30" s="84">
        <f>+'[3]Fondo COVID-19'!FT30</f>
        <v>0</v>
      </c>
      <c r="FU30" s="84">
        <f>+'[3]Fondo COVID-19'!FU30</f>
        <v>0</v>
      </c>
      <c r="FV30" s="84">
        <f>+'[3]Fondo COVID-19'!FV30</f>
        <v>0</v>
      </c>
      <c r="FW30" s="84">
        <f>+'[3]Fondo COVID-19'!FW30</f>
        <v>0</v>
      </c>
      <c r="FX30" s="84">
        <f>+'[3]Fondo COVID-19'!FX30</f>
        <v>0</v>
      </c>
      <c r="FY30" s="84">
        <f>+'[3]Fondo COVID-19'!FY30</f>
        <v>0</v>
      </c>
      <c r="FZ30" s="84">
        <f>+'[3]Fondo COVID-19'!FZ30</f>
        <v>0</v>
      </c>
      <c r="GA30" s="84">
        <f>+'[3]Fondo COVID-19'!GA30</f>
        <v>0</v>
      </c>
      <c r="GB30" s="84">
        <f>+'[3]Fondo COVID-19'!GB30</f>
        <v>0</v>
      </c>
      <c r="GC30" s="84">
        <f>+'[3]Fondo COVID-19'!GC30</f>
        <v>0</v>
      </c>
      <c r="GD30" s="84">
        <f>+'[3]Fondo COVID-19'!GD30</f>
        <v>0</v>
      </c>
      <c r="GE30" s="84">
        <f>+'[3]Fondo COVID-19'!GE30</f>
        <v>0</v>
      </c>
      <c r="GF30" s="84">
        <f>+'[3]Fondo COVID-19'!GF30</f>
        <v>0</v>
      </c>
      <c r="GG30" s="84">
        <f>+'[3]Fondo COVID-19'!GG30</f>
        <v>0</v>
      </c>
      <c r="GH30" s="84">
        <f>+'[3]Fondo COVID-19'!GH30</f>
        <v>0</v>
      </c>
      <c r="GI30" s="84">
        <f>+'[3]Fondo COVID-19'!GI30</f>
        <v>0</v>
      </c>
      <c r="GJ30" s="84">
        <f>+'[3]Fondo COVID-19'!GJ30</f>
        <v>0</v>
      </c>
      <c r="GK30" s="84">
        <f>+'[3]Fondo COVID-19'!GK30</f>
        <v>0</v>
      </c>
      <c r="GL30" s="84">
        <f>+'[3]Fondo COVID-19'!GL30</f>
        <v>0</v>
      </c>
      <c r="GM30" s="84">
        <f>+'[3]Fondo COVID-19'!GM30</f>
        <v>0</v>
      </c>
      <c r="GN30" s="84">
        <f>+'[3]Fondo COVID-19'!GN30</f>
        <v>0</v>
      </c>
      <c r="GO30" s="84">
        <f>+'[3]Fondo COVID-19'!GO30</f>
        <v>0</v>
      </c>
      <c r="GP30" s="84">
        <f>+'[3]Fondo COVID-19'!GP30</f>
        <v>0</v>
      </c>
      <c r="GQ30" s="84">
        <f>+'[3]Fondo COVID-19'!GQ30</f>
        <v>0</v>
      </c>
      <c r="GR30" s="84">
        <f>+'[3]Fondo COVID-19'!GR30</f>
        <v>0</v>
      </c>
      <c r="GS30" s="84">
        <f>+'[3]Fondo COVID-19'!GS30</f>
        <v>0</v>
      </c>
      <c r="GT30" s="84">
        <f>+'[3]Fondo COVID-19'!GT30</f>
        <v>0</v>
      </c>
      <c r="GU30" s="84">
        <f>+'[3]Fondo COVID-19'!GU30</f>
        <v>0</v>
      </c>
      <c r="GV30" s="84">
        <f>+'[3]Fondo COVID-19'!GV30</f>
        <v>0</v>
      </c>
      <c r="GW30" s="84">
        <f>+'[3]Fondo COVID-19'!GW30</f>
        <v>0</v>
      </c>
      <c r="GX30" s="84">
        <f>+'[3]Fondo COVID-19'!GX30</f>
        <v>0</v>
      </c>
      <c r="GY30" s="84">
        <f>+'[3]Fondo COVID-19'!GY30</f>
        <v>0</v>
      </c>
      <c r="GZ30" s="84">
        <f>+'[3]Fondo COVID-19'!GZ30</f>
        <v>0</v>
      </c>
      <c r="HA30" s="84">
        <f>+'[3]Fondo COVID-19'!HA30</f>
        <v>0</v>
      </c>
      <c r="HB30" s="84">
        <f>+'[3]Fondo COVID-19'!HB30</f>
        <v>0</v>
      </c>
      <c r="HC30" s="84">
        <f>+'[3]Fondo COVID-19'!HC30</f>
        <v>0</v>
      </c>
      <c r="HD30" s="84">
        <f>+'[3]Fondo COVID-19'!HD30</f>
        <v>0</v>
      </c>
      <c r="HE30" s="84">
        <f>+'[3]Fondo COVID-19'!HE30</f>
        <v>0</v>
      </c>
      <c r="HF30" s="84">
        <f>+'[3]Fondo COVID-19'!HF30</f>
        <v>0</v>
      </c>
      <c r="HG30" s="84">
        <f>+'[3]Fondo COVID-19'!HG30</f>
        <v>0</v>
      </c>
      <c r="HH30" s="84">
        <f>+'[3]Fondo COVID-19'!HH30</f>
        <v>0</v>
      </c>
      <c r="HI30" s="84">
        <f>+'[3]Fondo COVID-19'!HI30</f>
        <v>0</v>
      </c>
      <c r="HJ30" s="84">
        <f>+'[3]Fondo COVID-19'!HJ30</f>
        <v>0</v>
      </c>
      <c r="HK30" s="84">
        <f>+'[3]Fondo COVID-19'!HK30</f>
        <v>0</v>
      </c>
      <c r="HL30" s="84">
        <f>+'[3]Fondo COVID-19'!HL30</f>
        <v>0</v>
      </c>
      <c r="HM30" s="84">
        <f>+'[3]Fondo COVID-19'!HM30</f>
        <v>0</v>
      </c>
      <c r="HN30" s="84">
        <f>+'[3]Fondo COVID-19'!HN30</f>
        <v>0</v>
      </c>
      <c r="HO30" s="84">
        <f>+'[3]Fondo COVID-19'!HO30</f>
        <v>0</v>
      </c>
      <c r="HP30" s="84">
        <f>+'[3]Fondo COVID-19'!HP30</f>
        <v>0</v>
      </c>
      <c r="HQ30" s="84">
        <f>+'[3]Fondo COVID-19'!HQ30</f>
        <v>0</v>
      </c>
      <c r="HR30" s="84">
        <f>+'[3]Fondo COVID-19'!HR30</f>
        <v>0</v>
      </c>
      <c r="HS30" s="84">
        <f>+'[3]Fondo COVID-19'!HS30</f>
        <v>0</v>
      </c>
      <c r="HT30" s="84">
        <f>+'[3]Fondo COVID-19'!HT30</f>
        <v>0</v>
      </c>
      <c r="HU30" s="84">
        <f>+'[3]Fondo COVID-19'!HU30</f>
        <v>0</v>
      </c>
      <c r="HV30" s="84">
        <f>+'[3]Fondo COVID-19'!HV30</f>
        <v>0</v>
      </c>
      <c r="HW30" s="84">
        <f>+'[3]Fondo COVID-19'!HW30</f>
        <v>0</v>
      </c>
      <c r="HX30" s="84">
        <f>+'[3]Fondo COVID-19'!HX30</f>
        <v>0</v>
      </c>
      <c r="HY30" s="84">
        <f>+'[3]Fondo COVID-19'!HY30</f>
        <v>0</v>
      </c>
      <c r="HZ30" s="84">
        <f>+'[3]Fondo COVID-19'!HZ30</f>
        <v>0</v>
      </c>
      <c r="IA30" s="84">
        <f>+'[3]Fondo COVID-19'!IA30</f>
        <v>0</v>
      </c>
      <c r="IB30" s="84">
        <f>+'[3]Fondo COVID-19'!IB30</f>
        <v>0</v>
      </c>
      <c r="IC30" s="84">
        <f>+'[3]Fondo COVID-19'!IC30</f>
        <v>0</v>
      </c>
      <c r="ID30" s="84">
        <f>+'[3]Fondo COVID-19'!ID30</f>
        <v>0</v>
      </c>
      <c r="IE30" s="84">
        <f>+'[3]Fondo COVID-19'!IE30</f>
        <v>0</v>
      </c>
      <c r="IF30" s="84">
        <f>+'[3]Fondo COVID-19'!IF30</f>
        <v>0</v>
      </c>
      <c r="IG30" s="84">
        <f>+'[3]Fondo COVID-19'!IG30</f>
        <v>0</v>
      </c>
      <c r="IH30" s="84">
        <f>+'[3]Fondo COVID-19'!IH30</f>
        <v>0</v>
      </c>
      <c r="II30" s="84">
        <f>+'[3]Fondo COVID-19'!II30</f>
        <v>0</v>
      </c>
      <c r="IJ30" s="84">
        <f>+'[3]Fondo COVID-19'!IJ30</f>
        <v>0</v>
      </c>
      <c r="IK30" s="84">
        <f>+'[3]Fondo COVID-19'!IK30</f>
        <v>0</v>
      </c>
      <c r="IL30" s="84">
        <f>+'[3]Fondo COVID-19'!IL30</f>
        <v>0</v>
      </c>
      <c r="IM30" s="84">
        <f>+'[3]Fondo COVID-19'!IM30</f>
        <v>0</v>
      </c>
      <c r="IN30" s="84">
        <f>+'[3]Fondo COVID-19'!IN30</f>
        <v>0</v>
      </c>
      <c r="IO30" s="84">
        <f>+'[3]Fondo COVID-19'!IO30</f>
        <v>0</v>
      </c>
      <c r="IP30" s="84">
        <f>+'[3]Fondo COVID-19'!IP30</f>
        <v>0</v>
      </c>
      <c r="IQ30" s="84">
        <f>+'[3]Fondo COVID-19'!IQ30</f>
        <v>0</v>
      </c>
      <c r="IR30" s="84">
        <f>+'[3]Fondo COVID-19'!IR30</f>
        <v>0</v>
      </c>
      <c r="IS30" s="84">
        <f>+'[3]Fondo COVID-19'!IS30</f>
        <v>0</v>
      </c>
      <c r="IT30" s="84">
        <f>+'[3]Fondo COVID-19'!IT30</f>
        <v>0</v>
      </c>
      <c r="IU30" s="84">
        <f>+'[3]Fondo COVID-19'!IU30</f>
        <v>0</v>
      </c>
      <c r="IV30" s="84">
        <f>+'[3]Fondo COVID-19'!IV30</f>
        <v>0</v>
      </c>
      <c r="IW30" s="84">
        <f>+'[3]Fondo COVID-19'!IW30</f>
        <v>0</v>
      </c>
      <c r="IX30" s="84">
        <f>+'[3]Fondo COVID-19'!IX30</f>
        <v>0</v>
      </c>
      <c r="IY30" s="84">
        <f>+'[3]Fondo COVID-19'!IY30</f>
        <v>0</v>
      </c>
      <c r="IZ30" s="84">
        <f>+'[3]Fondo COVID-19'!IZ30</f>
        <v>0</v>
      </c>
      <c r="JA30" s="84">
        <f>+'[3]Fondo COVID-19'!JA30</f>
        <v>0</v>
      </c>
      <c r="JB30" s="84">
        <f>+'[3]Fondo COVID-19'!JB30</f>
        <v>0</v>
      </c>
      <c r="JC30" s="84">
        <f>+'[3]Fondo COVID-19'!JC30</f>
        <v>0</v>
      </c>
      <c r="JD30" s="84">
        <f>+'[3]Fondo COVID-19'!JD30</f>
        <v>0</v>
      </c>
      <c r="JE30" s="84">
        <f>+'[3]Fondo COVID-19'!JE30</f>
        <v>0</v>
      </c>
      <c r="JF30" s="84">
        <f>+'[3]Fondo COVID-19'!JF30</f>
        <v>0</v>
      </c>
      <c r="JG30" s="84">
        <f>+'[3]Fondo COVID-19'!JG30</f>
        <v>0</v>
      </c>
      <c r="JH30" s="84">
        <f>+'[3]Fondo COVID-19'!JH30</f>
        <v>0</v>
      </c>
      <c r="JI30" s="84">
        <f>+'[3]Fondo COVID-19'!JI30</f>
        <v>0</v>
      </c>
      <c r="JJ30" s="84">
        <f>+'[3]Fondo COVID-19'!JJ30</f>
        <v>0</v>
      </c>
      <c r="JK30" s="84">
        <f>+'[3]Fondo COVID-19'!JK30</f>
        <v>0</v>
      </c>
      <c r="JL30" s="84">
        <f>+'[3]Fondo COVID-19'!JL30</f>
        <v>0</v>
      </c>
      <c r="JM30" s="84">
        <f>+'[3]Fondo COVID-19'!JM30</f>
        <v>0</v>
      </c>
      <c r="JN30" s="84">
        <f>+'[3]Fondo COVID-19'!JN30</f>
        <v>0</v>
      </c>
      <c r="JO30" s="84">
        <f>+'[3]Fondo COVID-19'!JO30</f>
        <v>0</v>
      </c>
      <c r="JP30" s="84">
        <f>+'[3]Fondo COVID-19'!JP30</f>
        <v>0</v>
      </c>
      <c r="JQ30" s="84">
        <f>+'[3]Fondo COVID-19'!JQ30</f>
        <v>0</v>
      </c>
      <c r="JR30" s="84">
        <f>+'[3]Fondo COVID-19'!JR30</f>
        <v>0</v>
      </c>
      <c r="JS30" s="84">
        <f>+'[3]Fondo COVID-19'!JS30</f>
        <v>0</v>
      </c>
      <c r="JT30" s="84">
        <f>+'[3]Fondo COVID-19'!JT30</f>
        <v>0</v>
      </c>
      <c r="JU30" s="84">
        <f>+'[3]Fondo COVID-19'!JU30</f>
        <v>0</v>
      </c>
      <c r="JV30" s="84">
        <f>+'[3]Fondo COVID-19'!JV30</f>
        <v>0</v>
      </c>
      <c r="JW30" s="84">
        <f>+'[3]Fondo COVID-19'!JW30</f>
        <v>0</v>
      </c>
      <c r="JX30" s="84">
        <f>+'[3]Fondo COVID-19'!JX30</f>
        <v>0</v>
      </c>
      <c r="JY30" s="84">
        <f>+'[3]Fondo COVID-19'!JY30</f>
        <v>0</v>
      </c>
      <c r="JZ30" s="84">
        <f>+'[3]Fondo COVID-19'!JZ30</f>
        <v>0</v>
      </c>
      <c r="KA30" s="84">
        <f>+'[3]Fondo COVID-19'!KA30</f>
        <v>0</v>
      </c>
      <c r="KB30" s="84">
        <f>+'[3]Fondo COVID-19'!KB30</f>
        <v>0</v>
      </c>
      <c r="KC30" s="84">
        <f>+'[3]Fondo COVID-19'!KC30</f>
        <v>0</v>
      </c>
      <c r="KD30" s="84">
        <f>+'[3]Fondo COVID-19'!KD30</f>
        <v>0</v>
      </c>
      <c r="KE30" s="84">
        <f>+'[3]Fondo COVID-19'!KE30</f>
        <v>0</v>
      </c>
      <c r="KF30" s="84">
        <f>+'[3]Fondo COVID-19'!KF30</f>
        <v>0</v>
      </c>
      <c r="KG30" s="84">
        <f>+'[3]Fondo COVID-19'!KG30</f>
        <v>0</v>
      </c>
      <c r="KH30" s="84">
        <f>+'[3]Fondo COVID-19'!KH30</f>
        <v>0</v>
      </c>
      <c r="KI30" s="84">
        <f>+'[3]Fondo COVID-19'!KI30</f>
        <v>0</v>
      </c>
      <c r="KJ30" s="84">
        <f>+'[3]Fondo COVID-19'!KJ30</f>
        <v>0</v>
      </c>
      <c r="KK30" s="84">
        <f>+'[3]Fondo COVID-19'!KK30</f>
        <v>0</v>
      </c>
      <c r="KL30" s="84">
        <f>+'[3]Fondo COVID-19'!KL30</f>
        <v>0</v>
      </c>
      <c r="KM30" s="84">
        <f>+'[3]Fondo COVID-19'!KM30</f>
        <v>0</v>
      </c>
      <c r="KN30" s="84">
        <f>+'[3]Fondo COVID-19'!KN30</f>
        <v>0</v>
      </c>
      <c r="KO30" s="84">
        <f>+'[3]Fondo COVID-19'!KO30</f>
        <v>0</v>
      </c>
    </row>
    <row r="31" spans="1:301" x14ac:dyDescent="0.25">
      <c r="A31" s="83" t="s">
        <v>52</v>
      </c>
      <c r="B31" s="84">
        <f>+'[3]Fondo COVID-19'!B31</f>
        <v>0</v>
      </c>
      <c r="C31" s="84">
        <f>+'[3]Fondo COVID-19'!C31</f>
        <v>0</v>
      </c>
      <c r="D31" s="84">
        <f>+'[3]Fondo COVID-19'!D31</f>
        <v>0</v>
      </c>
      <c r="E31" s="84">
        <f>+'[3]Fondo COVID-19'!E31</f>
        <v>0</v>
      </c>
      <c r="F31" s="84">
        <f>+'[3]Fondo COVID-19'!F31</f>
        <v>0</v>
      </c>
      <c r="G31" s="84">
        <f>+'[3]Fondo COVID-19'!G31</f>
        <v>0</v>
      </c>
      <c r="H31" s="84">
        <f>+'[3]Fondo COVID-19'!H31</f>
        <v>0</v>
      </c>
      <c r="I31" s="84">
        <f>+'[3]Fondo COVID-19'!I31</f>
        <v>0</v>
      </c>
      <c r="J31" s="84">
        <f>+'[3]Fondo COVID-19'!J31</f>
        <v>0</v>
      </c>
      <c r="K31" s="84">
        <f>+'[3]Fondo COVID-19'!K31</f>
        <v>0</v>
      </c>
      <c r="L31" s="84">
        <f>+'[3]Fondo COVID-19'!L31</f>
        <v>0</v>
      </c>
      <c r="M31" s="84">
        <f>+'[3]Fondo COVID-19'!M31</f>
        <v>0</v>
      </c>
      <c r="N31" s="84">
        <f>+'[3]Fondo COVID-19'!N31</f>
        <v>0</v>
      </c>
      <c r="O31" s="84">
        <f>+'[3]Fondo COVID-19'!O31</f>
        <v>0</v>
      </c>
      <c r="P31" s="84">
        <f>+'[3]Fondo COVID-19'!P31</f>
        <v>0</v>
      </c>
      <c r="Q31" s="84">
        <f>+'[3]Fondo COVID-19'!Q31</f>
        <v>0</v>
      </c>
      <c r="R31" s="84">
        <f>+'[3]Fondo COVID-19'!R31</f>
        <v>0</v>
      </c>
      <c r="S31" s="84">
        <f>+'[3]Fondo COVID-19'!S31</f>
        <v>0</v>
      </c>
      <c r="T31" s="84">
        <f>+'[3]Fondo COVID-19'!T31</f>
        <v>0</v>
      </c>
      <c r="U31" s="84">
        <f>+'[3]Fondo COVID-19'!U31</f>
        <v>0</v>
      </c>
      <c r="V31" s="84">
        <f>+'[3]Fondo COVID-19'!V31</f>
        <v>0</v>
      </c>
      <c r="W31" s="84">
        <f>+'[3]Fondo COVID-19'!W31</f>
        <v>0</v>
      </c>
      <c r="X31" s="84">
        <f>+'[3]Fondo COVID-19'!X31</f>
        <v>0</v>
      </c>
      <c r="Y31" s="84">
        <f>+'[3]Fondo COVID-19'!Y31</f>
        <v>0</v>
      </c>
      <c r="Z31" s="84">
        <f>+'[3]Fondo COVID-19'!Z31</f>
        <v>0</v>
      </c>
      <c r="AA31" s="84">
        <f>+'[3]Fondo COVID-19'!AA31</f>
        <v>0</v>
      </c>
      <c r="AB31" s="84">
        <f>+'[3]Fondo COVID-19'!AB31</f>
        <v>0</v>
      </c>
      <c r="AC31" s="84">
        <f>+'[3]Fondo COVID-19'!AC31</f>
        <v>0</v>
      </c>
      <c r="AD31" s="84">
        <f>+'[3]Fondo COVID-19'!AD31</f>
        <v>0</v>
      </c>
      <c r="AE31" s="84">
        <f>+'[3]Fondo COVID-19'!AE31</f>
        <v>0</v>
      </c>
      <c r="AF31" s="84">
        <f>+'[3]Fondo COVID-19'!AF31</f>
        <v>0</v>
      </c>
      <c r="AG31" s="84">
        <f>+'[3]Fondo COVID-19'!AG31</f>
        <v>0</v>
      </c>
      <c r="AH31" s="84">
        <f>+'[3]Fondo COVID-19'!AH31</f>
        <v>0</v>
      </c>
      <c r="AI31" s="84">
        <f>+'[3]Fondo COVID-19'!AI31</f>
        <v>0</v>
      </c>
      <c r="AJ31" s="84">
        <f>+'[3]Fondo COVID-19'!AJ31</f>
        <v>0</v>
      </c>
      <c r="AK31" s="84">
        <f>+'[3]Fondo COVID-19'!AK31</f>
        <v>0</v>
      </c>
      <c r="AL31" s="84">
        <f>+'[3]Fondo COVID-19'!AL31</f>
        <v>0</v>
      </c>
      <c r="AM31" s="84">
        <f>+'[3]Fondo COVID-19'!AM31</f>
        <v>0</v>
      </c>
      <c r="AN31" s="84">
        <f>+'[3]Fondo COVID-19'!AN31</f>
        <v>0</v>
      </c>
      <c r="AO31" s="84">
        <f>+'[3]Fondo COVID-19'!AO31</f>
        <v>0</v>
      </c>
      <c r="AP31" s="84">
        <f>+'[3]Fondo COVID-19'!AP31</f>
        <v>0</v>
      </c>
      <c r="AQ31" s="84">
        <f>+'[3]Fondo COVID-19'!AQ31</f>
        <v>0</v>
      </c>
      <c r="AR31" s="84">
        <f>+'[3]Fondo COVID-19'!AR31</f>
        <v>0</v>
      </c>
      <c r="AS31" s="84">
        <f>+'[3]Fondo COVID-19'!AS31</f>
        <v>0</v>
      </c>
      <c r="AT31" s="84">
        <f>+'[3]Fondo COVID-19'!AT31</f>
        <v>0</v>
      </c>
      <c r="AU31" s="84">
        <f>+'[3]Fondo COVID-19'!AU31</f>
        <v>0</v>
      </c>
      <c r="AV31" s="84">
        <f>+'[3]Fondo COVID-19'!AV31</f>
        <v>0</v>
      </c>
      <c r="AW31" s="84">
        <f>+'[3]Fondo COVID-19'!AW31</f>
        <v>0</v>
      </c>
      <c r="AX31" s="84">
        <f>+'[3]Fondo COVID-19'!AX31</f>
        <v>0</v>
      </c>
      <c r="AY31" s="84">
        <f>+'[3]Fondo COVID-19'!AY31</f>
        <v>0</v>
      </c>
      <c r="AZ31" s="84">
        <f>+'[3]Fondo COVID-19'!AZ31</f>
        <v>0</v>
      </c>
      <c r="BA31" s="84">
        <f>+'[3]Fondo COVID-19'!BA31</f>
        <v>0</v>
      </c>
      <c r="BB31" s="84">
        <f>+'[3]Fondo COVID-19'!BB31</f>
        <v>0</v>
      </c>
      <c r="BC31" s="84">
        <f>+'[3]Fondo COVID-19'!BC31</f>
        <v>0</v>
      </c>
      <c r="BD31" s="84">
        <f>+'[3]Fondo COVID-19'!BD31</f>
        <v>0</v>
      </c>
      <c r="BE31" s="84">
        <f>+'[3]Fondo COVID-19'!BE31</f>
        <v>0</v>
      </c>
      <c r="BF31" s="84">
        <f>+'[3]Fondo COVID-19'!BF31</f>
        <v>0</v>
      </c>
      <c r="BG31" s="84">
        <f>+'[3]Fondo COVID-19'!BG31</f>
        <v>0</v>
      </c>
      <c r="BH31" s="84">
        <f>+'[3]Fondo COVID-19'!BH31</f>
        <v>0</v>
      </c>
      <c r="BI31" s="84">
        <f>+'[3]Fondo COVID-19'!BI31</f>
        <v>0</v>
      </c>
      <c r="BJ31" s="84">
        <f>+'[3]Fondo COVID-19'!BJ31</f>
        <v>0</v>
      </c>
      <c r="BK31" s="84">
        <f>+'[3]Fondo COVID-19'!BK31</f>
        <v>0</v>
      </c>
      <c r="BL31" s="84">
        <f>+'[3]Fondo COVID-19'!BL31</f>
        <v>0</v>
      </c>
      <c r="BM31" s="84">
        <f>+'[3]Fondo COVID-19'!BM31</f>
        <v>0</v>
      </c>
      <c r="BN31" s="84">
        <f>+'[3]Fondo COVID-19'!BN31</f>
        <v>0</v>
      </c>
      <c r="BO31" s="84">
        <f>+'[3]Fondo COVID-19'!BO31</f>
        <v>0</v>
      </c>
      <c r="BP31" s="84">
        <f>+'[3]Fondo COVID-19'!BP31</f>
        <v>0</v>
      </c>
      <c r="BQ31" s="84">
        <f>+'[3]Fondo COVID-19'!BQ31</f>
        <v>0</v>
      </c>
      <c r="BR31" s="84">
        <f>+'[3]Fondo COVID-19'!BR31</f>
        <v>0</v>
      </c>
      <c r="BS31" s="84">
        <f>+'[3]Fondo COVID-19'!BS31</f>
        <v>0</v>
      </c>
      <c r="BT31" s="84">
        <f>+'[3]Fondo COVID-19'!BT31</f>
        <v>0</v>
      </c>
      <c r="BU31" s="84">
        <f>+'[3]Fondo COVID-19'!BU31</f>
        <v>0</v>
      </c>
      <c r="BV31" s="84">
        <f>+'[3]Fondo COVID-19'!BV31</f>
        <v>0</v>
      </c>
      <c r="BW31" s="84">
        <f>+'[3]Fondo COVID-19'!BW31</f>
        <v>0</v>
      </c>
      <c r="BX31" s="84">
        <f>+'[3]Fondo COVID-19'!BX31</f>
        <v>0</v>
      </c>
      <c r="BY31" s="84">
        <f>+'[3]Fondo COVID-19'!BY31</f>
        <v>0</v>
      </c>
      <c r="BZ31" s="84">
        <f>+'[3]Fondo COVID-19'!BZ31</f>
        <v>0</v>
      </c>
      <c r="CA31" s="84">
        <f>+'[3]Fondo COVID-19'!CA31</f>
        <v>0</v>
      </c>
      <c r="CB31" s="84">
        <f>+'[3]Fondo COVID-19'!CB31</f>
        <v>0</v>
      </c>
      <c r="CC31" s="84">
        <f>+'[3]Fondo COVID-19'!CC31</f>
        <v>0</v>
      </c>
      <c r="CD31" s="84">
        <f>+'[3]Fondo COVID-19'!CD31</f>
        <v>0</v>
      </c>
      <c r="CE31" s="84">
        <f>+'[3]Fondo COVID-19'!CE31</f>
        <v>0</v>
      </c>
      <c r="CF31" s="84">
        <f>+'[3]Fondo COVID-19'!CF31</f>
        <v>0</v>
      </c>
      <c r="CG31" s="84">
        <f>+'[3]Fondo COVID-19'!CG31</f>
        <v>0</v>
      </c>
      <c r="CH31" s="84">
        <f>+'[3]Fondo COVID-19'!CH31</f>
        <v>0</v>
      </c>
      <c r="CI31" s="84">
        <f>+'[3]Fondo COVID-19'!CI31</f>
        <v>0</v>
      </c>
      <c r="CJ31" s="84">
        <f>+'[3]Fondo COVID-19'!CJ31</f>
        <v>0</v>
      </c>
      <c r="CK31" s="84">
        <f>+'[3]Fondo COVID-19'!CK31</f>
        <v>0</v>
      </c>
      <c r="CL31" s="84">
        <f>+'[3]Fondo COVID-19'!CL31</f>
        <v>0</v>
      </c>
      <c r="CM31" s="84">
        <f>+'[3]Fondo COVID-19'!CM31</f>
        <v>0</v>
      </c>
      <c r="CN31" s="84">
        <f>+'[3]Fondo COVID-19'!CN31</f>
        <v>0</v>
      </c>
      <c r="CO31" s="84">
        <f>+'[3]Fondo COVID-19'!CO31</f>
        <v>0</v>
      </c>
      <c r="CP31" s="84">
        <f>+'[3]Fondo COVID-19'!CP31</f>
        <v>0</v>
      </c>
      <c r="CQ31" s="84">
        <f>+'[3]Fondo COVID-19'!CQ31</f>
        <v>0</v>
      </c>
      <c r="CR31" s="84">
        <f>+'[3]Fondo COVID-19'!CR31</f>
        <v>0</v>
      </c>
      <c r="CS31" s="84">
        <f>+'[3]Fondo COVID-19'!CS31</f>
        <v>0</v>
      </c>
      <c r="CT31" s="84">
        <f>+'[3]Fondo COVID-19'!CT31</f>
        <v>0</v>
      </c>
      <c r="CU31" s="84">
        <f>+'[3]Fondo COVID-19'!CU31</f>
        <v>0</v>
      </c>
      <c r="CV31" s="84">
        <f>+'[3]Fondo COVID-19'!CV31</f>
        <v>0</v>
      </c>
      <c r="CW31" s="84">
        <f>+'[3]Fondo COVID-19'!CW31</f>
        <v>0</v>
      </c>
      <c r="CX31" s="84">
        <f>+'[3]Fondo COVID-19'!CX31</f>
        <v>0</v>
      </c>
      <c r="CY31" s="84">
        <f>+'[3]Fondo COVID-19'!CY31</f>
        <v>0</v>
      </c>
      <c r="CZ31" s="84">
        <f>+'[3]Fondo COVID-19'!CZ31</f>
        <v>0</v>
      </c>
      <c r="DA31" s="84">
        <f>+'[3]Fondo COVID-19'!DA31</f>
        <v>0</v>
      </c>
      <c r="DB31" s="84">
        <f>+'[3]Fondo COVID-19'!DB31</f>
        <v>0</v>
      </c>
      <c r="DC31" s="84">
        <f>+'[3]Fondo COVID-19'!DC31</f>
        <v>0</v>
      </c>
      <c r="DD31" s="84">
        <f>+'[3]Fondo COVID-19'!DD31</f>
        <v>0</v>
      </c>
      <c r="DE31" s="84">
        <f>+'[3]Fondo COVID-19'!DE31</f>
        <v>0</v>
      </c>
      <c r="DF31" s="84">
        <f>+'[3]Fondo COVID-19'!DF31</f>
        <v>0</v>
      </c>
      <c r="DG31" s="84">
        <f>+'[3]Fondo COVID-19'!DG31</f>
        <v>0</v>
      </c>
      <c r="DH31" s="84">
        <f>+'[3]Fondo COVID-19'!DH31</f>
        <v>0</v>
      </c>
      <c r="DI31" s="84">
        <f>+'[3]Fondo COVID-19'!DI31</f>
        <v>0</v>
      </c>
      <c r="DJ31" s="84">
        <f>+'[3]Fondo COVID-19'!DJ31</f>
        <v>0</v>
      </c>
      <c r="DK31" s="84">
        <f>+'[3]Fondo COVID-19'!DK31</f>
        <v>0</v>
      </c>
      <c r="DL31" s="84">
        <f>+'[3]Fondo COVID-19'!DL31</f>
        <v>0</v>
      </c>
      <c r="DM31" s="84">
        <f>+'[3]Fondo COVID-19'!DM31</f>
        <v>0</v>
      </c>
      <c r="DN31" s="84">
        <f>+'[3]Fondo COVID-19'!DN31</f>
        <v>0</v>
      </c>
      <c r="DO31" s="84">
        <f>+'[3]Fondo COVID-19'!DO31</f>
        <v>0</v>
      </c>
      <c r="DP31" s="84">
        <f>+'[3]Fondo COVID-19'!DP31</f>
        <v>0</v>
      </c>
      <c r="DQ31" s="84">
        <f>+'[3]Fondo COVID-19'!DQ31</f>
        <v>0</v>
      </c>
      <c r="DR31" s="84">
        <f>+'[3]Fondo COVID-19'!DR31</f>
        <v>0</v>
      </c>
      <c r="DS31" s="84">
        <f>+'[3]Fondo COVID-19'!DS31</f>
        <v>0</v>
      </c>
      <c r="DT31" s="84">
        <f>+'[3]Fondo COVID-19'!DT31</f>
        <v>0</v>
      </c>
      <c r="DU31" s="84">
        <f>+'[3]Fondo COVID-19'!DU31</f>
        <v>0</v>
      </c>
      <c r="DV31" s="84">
        <f>+'[3]Fondo COVID-19'!DV31</f>
        <v>0</v>
      </c>
      <c r="DW31" s="84">
        <f>+'[3]Fondo COVID-19'!DW31</f>
        <v>0</v>
      </c>
      <c r="DX31" s="84">
        <f>+'[3]Fondo COVID-19'!DX31</f>
        <v>0</v>
      </c>
      <c r="DY31" s="84">
        <f>+'[3]Fondo COVID-19'!DY31</f>
        <v>0</v>
      </c>
      <c r="DZ31" s="84">
        <f>+'[3]Fondo COVID-19'!DZ31</f>
        <v>0</v>
      </c>
      <c r="EA31" s="84">
        <f>+'[3]Fondo COVID-19'!EA31</f>
        <v>0</v>
      </c>
      <c r="EB31" s="84">
        <f>+'[3]Fondo COVID-19'!EB31</f>
        <v>0</v>
      </c>
      <c r="EC31" s="84">
        <f>+'[3]Fondo COVID-19'!EC31</f>
        <v>0</v>
      </c>
      <c r="ED31" s="84">
        <f>+'[3]Fondo COVID-19'!ED31</f>
        <v>0</v>
      </c>
      <c r="EE31" s="84">
        <f>+'[3]Fondo COVID-19'!EE31</f>
        <v>0</v>
      </c>
      <c r="EF31" s="84">
        <f>+'[3]Fondo COVID-19'!EF31</f>
        <v>0</v>
      </c>
      <c r="EG31" s="84">
        <f>+'[3]Fondo COVID-19'!EG31</f>
        <v>0</v>
      </c>
      <c r="EH31" s="84">
        <f>+'[3]Fondo COVID-19'!EH31</f>
        <v>0</v>
      </c>
      <c r="EI31" s="84">
        <f>+'[3]Fondo COVID-19'!EI31</f>
        <v>0</v>
      </c>
      <c r="EJ31" s="84">
        <f>+'[3]Fondo COVID-19'!EJ31</f>
        <v>0</v>
      </c>
      <c r="EK31" s="84">
        <f>+'[3]Fondo COVID-19'!EK31</f>
        <v>0</v>
      </c>
      <c r="EL31" s="84">
        <f>+'[3]Fondo COVID-19'!EL31</f>
        <v>0</v>
      </c>
      <c r="EM31" s="84">
        <f>+'[3]Fondo COVID-19'!EM31</f>
        <v>0</v>
      </c>
      <c r="EN31" s="84">
        <f>+'[3]Fondo COVID-19'!EN31</f>
        <v>0</v>
      </c>
      <c r="EO31" s="84">
        <f>+'[3]Fondo COVID-19'!EO31</f>
        <v>0</v>
      </c>
      <c r="EP31" s="84">
        <f>+'[3]Fondo COVID-19'!EP31</f>
        <v>0</v>
      </c>
      <c r="EQ31" s="84">
        <f>+'[3]Fondo COVID-19'!EQ31</f>
        <v>0</v>
      </c>
      <c r="ER31" s="84">
        <f>+'[3]Fondo COVID-19'!ER31</f>
        <v>0</v>
      </c>
      <c r="ES31" s="84">
        <f>+'[3]Fondo COVID-19'!ES31</f>
        <v>0</v>
      </c>
      <c r="ET31" s="84">
        <f>+'[3]Fondo COVID-19'!ET31</f>
        <v>0</v>
      </c>
      <c r="EU31" s="84">
        <f>+'[3]Fondo COVID-19'!EU31</f>
        <v>0</v>
      </c>
      <c r="EV31" s="84">
        <f>+'[3]Fondo COVID-19'!EV31</f>
        <v>0</v>
      </c>
      <c r="EW31" s="84">
        <f>+'[3]Fondo COVID-19'!EW31</f>
        <v>0</v>
      </c>
      <c r="EX31" s="84">
        <f>+'[3]Fondo COVID-19'!EX31</f>
        <v>0</v>
      </c>
      <c r="EY31" s="84">
        <f>+'[3]Fondo COVID-19'!EY31</f>
        <v>0</v>
      </c>
      <c r="EZ31" s="84">
        <f>+'[3]Fondo COVID-19'!EZ31</f>
        <v>0</v>
      </c>
      <c r="FA31" s="84">
        <f>+'[3]Fondo COVID-19'!FA31</f>
        <v>0</v>
      </c>
      <c r="FB31" s="84">
        <f>+'[3]Fondo COVID-19'!FB31</f>
        <v>0</v>
      </c>
      <c r="FC31" s="84">
        <f>+'[3]Fondo COVID-19'!FC31</f>
        <v>0</v>
      </c>
      <c r="FD31" s="84">
        <f>+'[3]Fondo COVID-19'!FD31</f>
        <v>0</v>
      </c>
      <c r="FE31" s="84">
        <f>+'[3]Fondo COVID-19'!FE31</f>
        <v>0</v>
      </c>
      <c r="FF31" s="84">
        <f>+'[3]Fondo COVID-19'!FF31</f>
        <v>0</v>
      </c>
      <c r="FG31" s="84">
        <f>+'[3]Fondo COVID-19'!FG31</f>
        <v>0</v>
      </c>
      <c r="FH31" s="84">
        <f>+'[3]Fondo COVID-19'!FH31</f>
        <v>0</v>
      </c>
      <c r="FI31" s="84">
        <f>+'[3]Fondo COVID-19'!FI31</f>
        <v>0</v>
      </c>
      <c r="FJ31" s="84">
        <f>+'[3]Fondo COVID-19'!FJ31</f>
        <v>0</v>
      </c>
      <c r="FK31" s="84">
        <f>+'[3]Fondo COVID-19'!FK31</f>
        <v>0</v>
      </c>
      <c r="FL31" s="84">
        <f>+'[3]Fondo COVID-19'!FL31</f>
        <v>0</v>
      </c>
      <c r="FM31" s="84">
        <f>+'[3]Fondo COVID-19'!FM31</f>
        <v>0</v>
      </c>
      <c r="FN31" s="84">
        <f>+'[3]Fondo COVID-19'!FN31</f>
        <v>0</v>
      </c>
      <c r="FO31" s="84">
        <f>+'[3]Fondo COVID-19'!FO31</f>
        <v>0</v>
      </c>
      <c r="FP31" s="84">
        <f>+'[3]Fondo COVID-19'!FP31</f>
        <v>0</v>
      </c>
      <c r="FQ31" s="84">
        <f>+'[3]Fondo COVID-19'!FQ31</f>
        <v>0</v>
      </c>
      <c r="FR31" s="84">
        <f>+'[3]Fondo COVID-19'!FR31</f>
        <v>0</v>
      </c>
      <c r="FS31" s="84">
        <f>+'[3]Fondo COVID-19'!FS31</f>
        <v>0</v>
      </c>
      <c r="FT31" s="84">
        <f>+'[3]Fondo COVID-19'!FT31</f>
        <v>0</v>
      </c>
      <c r="FU31" s="84">
        <f>+'[3]Fondo COVID-19'!FU31</f>
        <v>0</v>
      </c>
      <c r="FV31" s="84">
        <f>+'[3]Fondo COVID-19'!FV31</f>
        <v>0</v>
      </c>
      <c r="FW31" s="84">
        <f>+'[3]Fondo COVID-19'!FW31</f>
        <v>0</v>
      </c>
      <c r="FX31" s="84">
        <f>+'[3]Fondo COVID-19'!FX31</f>
        <v>0</v>
      </c>
      <c r="FY31" s="84">
        <f>+'[3]Fondo COVID-19'!FY31</f>
        <v>0</v>
      </c>
      <c r="FZ31" s="84">
        <f>+'[3]Fondo COVID-19'!FZ31</f>
        <v>0</v>
      </c>
      <c r="GA31" s="84">
        <f>+'[3]Fondo COVID-19'!GA31</f>
        <v>0</v>
      </c>
      <c r="GB31" s="84">
        <f>+'[3]Fondo COVID-19'!GB31</f>
        <v>0</v>
      </c>
      <c r="GC31" s="84">
        <f>+'[3]Fondo COVID-19'!GC31</f>
        <v>0</v>
      </c>
      <c r="GD31" s="84">
        <f>+'[3]Fondo COVID-19'!GD31</f>
        <v>0</v>
      </c>
      <c r="GE31" s="84">
        <f>+'[3]Fondo COVID-19'!GE31</f>
        <v>0</v>
      </c>
      <c r="GF31" s="84">
        <f>+'[3]Fondo COVID-19'!GF31</f>
        <v>0</v>
      </c>
      <c r="GG31" s="84">
        <f>+'[3]Fondo COVID-19'!GG31</f>
        <v>0</v>
      </c>
      <c r="GH31" s="84">
        <f>+'[3]Fondo COVID-19'!GH31</f>
        <v>0</v>
      </c>
      <c r="GI31" s="84">
        <f>+'[3]Fondo COVID-19'!GI31</f>
        <v>0</v>
      </c>
      <c r="GJ31" s="84">
        <f>+'[3]Fondo COVID-19'!GJ31</f>
        <v>0</v>
      </c>
      <c r="GK31" s="84">
        <f>+'[3]Fondo COVID-19'!GK31</f>
        <v>0</v>
      </c>
      <c r="GL31" s="84">
        <f>+'[3]Fondo COVID-19'!GL31</f>
        <v>0</v>
      </c>
      <c r="GM31" s="84">
        <f>+'[3]Fondo COVID-19'!GM31</f>
        <v>0</v>
      </c>
      <c r="GN31" s="84">
        <f>+'[3]Fondo COVID-19'!GN31</f>
        <v>0</v>
      </c>
      <c r="GO31" s="84">
        <f>+'[3]Fondo COVID-19'!GO31</f>
        <v>0</v>
      </c>
      <c r="GP31" s="84">
        <f>+'[3]Fondo COVID-19'!GP31</f>
        <v>0</v>
      </c>
      <c r="GQ31" s="84">
        <f>+'[3]Fondo COVID-19'!GQ31</f>
        <v>0</v>
      </c>
      <c r="GR31" s="84">
        <f>+'[3]Fondo COVID-19'!GR31</f>
        <v>0</v>
      </c>
      <c r="GS31" s="84">
        <f>+'[3]Fondo COVID-19'!GS31</f>
        <v>0</v>
      </c>
      <c r="GT31" s="84">
        <f>+'[3]Fondo COVID-19'!GT31</f>
        <v>0</v>
      </c>
      <c r="GU31" s="84">
        <f>+'[3]Fondo COVID-19'!GU31</f>
        <v>0</v>
      </c>
      <c r="GV31" s="84">
        <f>+'[3]Fondo COVID-19'!GV31</f>
        <v>0</v>
      </c>
      <c r="GW31" s="84">
        <f>+'[3]Fondo COVID-19'!GW31</f>
        <v>0</v>
      </c>
      <c r="GX31" s="84">
        <f>+'[3]Fondo COVID-19'!GX31</f>
        <v>0</v>
      </c>
      <c r="GY31" s="84">
        <f>+'[3]Fondo COVID-19'!GY31</f>
        <v>0</v>
      </c>
      <c r="GZ31" s="84">
        <f>+'[3]Fondo COVID-19'!GZ31</f>
        <v>0</v>
      </c>
      <c r="HA31" s="84">
        <f>+'[3]Fondo COVID-19'!HA31</f>
        <v>0</v>
      </c>
      <c r="HB31" s="84">
        <f>+'[3]Fondo COVID-19'!HB31</f>
        <v>0</v>
      </c>
      <c r="HC31" s="84">
        <f>+'[3]Fondo COVID-19'!HC31</f>
        <v>0</v>
      </c>
      <c r="HD31" s="84">
        <f>+'[3]Fondo COVID-19'!HD31</f>
        <v>0</v>
      </c>
      <c r="HE31" s="84">
        <f>+'[3]Fondo COVID-19'!HE31</f>
        <v>0</v>
      </c>
      <c r="HF31" s="84">
        <f>+'[3]Fondo COVID-19'!HF31</f>
        <v>0</v>
      </c>
      <c r="HG31" s="84">
        <f>+'[3]Fondo COVID-19'!HG31</f>
        <v>0</v>
      </c>
      <c r="HH31" s="84">
        <f>+'[3]Fondo COVID-19'!HH31</f>
        <v>0</v>
      </c>
      <c r="HI31" s="84">
        <f>+'[3]Fondo COVID-19'!HI31</f>
        <v>0</v>
      </c>
      <c r="HJ31" s="84">
        <f>+'[3]Fondo COVID-19'!HJ31</f>
        <v>0</v>
      </c>
      <c r="HK31" s="84">
        <f>+'[3]Fondo COVID-19'!HK31</f>
        <v>0</v>
      </c>
      <c r="HL31" s="84">
        <f>+'[3]Fondo COVID-19'!HL31</f>
        <v>0</v>
      </c>
      <c r="HM31" s="84">
        <f>+'[3]Fondo COVID-19'!HM31</f>
        <v>0</v>
      </c>
      <c r="HN31" s="84">
        <f>+'[3]Fondo COVID-19'!HN31</f>
        <v>0</v>
      </c>
      <c r="HO31" s="84">
        <f>+'[3]Fondo COVID-19'!HO31</f>
        <v>0</v>
      </c>
      <c r="HP31" s="84">
        <f>+'[3]Fondo COVID-19'!HP31</f>
        <v>0</v>
      </c>
      <c r="HQ31" s="84">
        <f>+'[3]Fondo COVID-19'!HQ31</f>
        <v>0</v>
      </c>
      <c r="HR31" s="84">
        <f>+'[3]Fondo COVID-19'!HR31</f>
        <v>0</v>
      </c>
      <c r="HS31" s="84">
        <f>+'[3]Fondo COVID-19'!HS31</f>
        <v>0</v>
      </c>
      <c r="HT31" s="84">
        <f>+'[3]Fondo COVID-19'!HT31</f>
        <v>0</v>
      </c>
      <c r="HU31" s="84">
        <f>+'[3]Fondo COVID-19'!HU31</f>
        <v>0</v>
      </c>
      <c r="HV31" s="84">
        <f>+'[3]Fondo COVID-19'!HV31</f>
        <v>0</v>
      </c>
      <c r="HW31" s="84">
        <f>+'[3]Fondo COVID-19'!HW31</f>
        <v>0</v>
      </c>
      <c r="HX31" s="84">
        <f>+'[3]Fondo COVID-19'!HX31</f>
        <v>0</v>
      </c>
      <c r="HY31" s="84">
        <f>+'[3]Fondo COVID-19'!HY31</f>
        <v>0</v>
      </c>
      <c r="HZ31" s="84">
        <f>+'[3]Fondo COVID-19'!HZ31</f>
        <v>0</v>
      </c>
      <c r="IA31" s="84">
        <f>+'[3]Fondo COVID-19'!IA31</f>
        <v>0</v>
      </c>
      <c r="IB31" s="84">
        <f>+'[3]Fondo COVID-19'!IB31</f>
        <v>0</v>
      </c>
      <c r="IC31" s="84">
        <f>+'[3]Fondo COVID-19'!IC31</f>
        <v>0</v>
      </c>
      <c r="ID31" s="84">
        <f>+'[3]Fondo COVID-19'!ID31</f>
        <v>0</v>
      </c>
      <c r="IE31" s="84">
        <f>+'[3]Fondo COVID-19'!IE31</f>
        <v>0</v>
      </c>
      <c r="IF31" s="84">
        <f>+'[3]Fondo COVID-19'!IF31</f>
        <v>0</v>
      </c>
      <c r="IG31" s="84">
        <f>+'[3]Fondo COVID-19'!IG31</f>
        <v>0</v>
      </c>
      <c r="IH31" s="84">
        <f>+'[3]Fondo COVID-19'!IH31</f>
        <v>0</v>
      </c>
      <c r="II31" s="84">
        <f>+'[3]Fondo COVID-19'!II31</f>
        <v>0</v>
      </c>
      <c r="IJ31" s="84">
        <f>+'[3]Fondo COVID-19'!IJ31</f>
        <v>0</v>
      </c>
      <c r="IK31" s="84">
        <f>+'[3]Fondo COVID-19'!IK31</f>
        <v>0</v>
      </c>
      <c r="IL31" s="84">
        <f>+'[3]Fondo COVID-19'!IL31</f>
        <v>0</v>
      </c>
      <c r="IM31" s="84">
        <f>+'[3]Fondo COVID-19'!IM31</f>
        <v>0</v>
      </c>
      <c r="IN31" s="84">
        <f>+'[3]Fondo COVID-19'!IN31</f>
        <v>0</v>
      </c>
      <c r="IO31" s="84">
        <f>+'[3]Fondo COVID-19'!IO31</f>
        <v>0</v>
      </c>
      <c r="IP31" s="84">
        <f>+'[3]Fondo COVID-19'!IP31</f>
        <v>0</v>
      </c>
      <c r="IQ31" s="84">
        <f>+'[3]Fondo COVID-19'!IQ31</f>
        <v>0</v>
      </c>
      <c r="IR31" s="84">
        <f>+'[3]Fondo COVID-19'!IR31</f>
        <v>0</v>
      </c>
      <c r="IS31" s="84">
        <f>+'[3]Fondo COVID-19'!IS31</f>
        <v>0</v>
      </c>
      <c r="IT31" s="84">
        <f>+'[3]Fondo COVID-19'!IT31</f>
        <v>0</v>
      </c>
      <c r="IU31" s="84">
        <f>+'[3]Fondo COVID-19'!IU31</f>
        <v>0</v>
      </c>
      <c r="IV31" s="84">
        <f>+'[3]Fondo COVID-19'!IV31</f>
        <v>0</v>
      </c>
      <c r="IW31" s="84">
        <f>+'[3]Fondo COVID-19'!IW31</f>
        <v>0</v>
      </c>
      <c r="IX31" s="84">
        <f>+'[3]Fondo COVID-19'!IX31</f>
        <v>0</v>
      </c>
      <c r="IY31" s="84">
        <f>+'[3]Fondo COVID-19'!IY31</f>
        <v>0</v>
      </c>
      <c r="IZ31" s="84">
        <f>+'[3]Fondo COVID-19'!IZ31</f>
        <v>0</v>
      </c>
      <c r="JA31" s="84">
        <f>+'[3]Fondo COVID-19'!JA31</f>
        <v>0</v>
      </c>
      <c r="JB31" s="84">
        <f>+'[3]Fondo COVID-19'!JB31</f>
        <v>0</v>
      </c>
      <c r="JC31" s="84">
        <f>+'[3]Fondo COVID-19'!JC31</f>
        <v>0</v>
      </c>
      <c r="JD31" s="84">
        <f>+'[3]Fondo COVID-19'!JD31</f>
        <v>0</v>
      </c>
      <c r="JE31" s="84">
        <f>+'[3]Fondo COVID-19'!JE31</f>
        <v>0</v>
      </c>
      <c r="JF31" s="84">
        <f>+'[3]Fondo COVID-19'!JF31</f>
        <v>0</v>
      </c>
      <c r="JG31" s="84">
        <f>+'[3]Fondo COVID-19'!JG31</f>
        <v>0</v>
      </c>
      <c r="JH31" s="84">
        <f>+'[3]Fondo COVID-19'!JH31</f>
        <v>0</v>
      </c>
      <c r="JI31" s="84">
        <f>+'[3]Fondo COVID-19'!JI31</f>
        <v>0</v>
      </c>
      <c r="JJ31" s="84">
        <f>+'[3]Fondo COVID-19'!JJ31</f>
        <v>0</v>
      </c>
      <c r="JK31" s="84">
        <f>+'[3]Fondo COVID-19'!JK31</f>
        <v>0</v>
      </c>
      <c r="JL31" s="84">
        <f>+'[3]Fondo COVID-19'!JL31</f>
        <v>0</v>
      </c>
      <c r="JM31" s="84">
        <f>+'[3]Fondo COVID-19'!JM31</f>
        <v>0</v>
      </c>
      <c r="JN31" s="84">
        <f>+'[3]Fondo COVID-19'!JN31</f>
        <v>0</v>
      </c>
      <c r="JO31" s="84">
        <f>+'[3]Fondo COVID-19'!JO31</f>
        <v>0</v>
      </c>
      <c r="JP31" s="84">
        <f>+'[3]Fondo COVID-19'!JP31</f>
        <v>0</v>
      </c>
      <c r="JQ31" s="84">
        <f>+'[3]Fondo COVID-19'!JQ31</f>
        <v>0</v>
      </c>
      <c r="JR31" s="84">
        <f>+'[3]Fondo COVID-19'!JR31</f>
        <v>0</v>
      </c>
      <c r="JS31" s="84">
        <f>+'[3]Fondo COVID-19'!JS31</f>
        <v>0</v>
      </c>
      <c r="JT31" s="84">
        <f>+'[3]Fondo COVID-19'!JT31</f>
        <v>0</v>
      </c>
      <c r="JU31" s="84">
        <f>+'[3]Fondo COVID-19'!JU31</f>
        <v>0</v>
      </c>
      <c r="JV31" s="84">
        <f>+'[3]Fondo COVID-19'!JV31</f>
        <v>0</v>
      </c>
      <c r="JW31" s="84">
        <f>+'[3]Fondo COVID-19'!JW31</f>
        <v>0</v>
      </c>
      <c r="JX31" s="84">
        <f>+'[3]Fondo COVID-19'!JX31</f>
        <v>0</v>
      </c>
      <c r="JY31" s="84">
        <f>+'[3]Fondo COVID-19'!JY31</f>
        <v>0</v>
      </c>
      <c r="JZ31" s="84">
        <f>+'[3]Fondo COVID-19'!JZ31</f>
        <v>0</v>
      </c>
      <c r="KA31" s="84">
        <f>+'[3]Fondo COVID-19'!KA31</f>
        <v>0</v>
      </c>
      <c r="KB31" s="84">
        <f>+'[3]Fondo COVID-19'!KB31</f>
        <v>0</v>
      </c>
      <c r="KC31" s="84">
        <f>+'[3]Fondo COVID-19'!KC31</f>
        <v>0</v>
      </c>
      <c r="KD31" s="84">
        <f>+'[3]Fondo COVID-19'!KD31</f>
        <v>0</v>
      </c>
      <c r="KE31" s="84">
        <f>+'[3]Fondo COVID-19'!KE31</f>
        <v>0</v>
      </c>
      <c r="KF31" s="84">
        <f>+'[3]Fondo COVID-19'!KF31</f>
        <v>0</v>
      </c>
      <c r="KG31" s="84">
        <f>+'[3]Fondo COVID-19'!KG31</f>
        <v>0</v>
      </c>
      <c r="KH31" s="84">
        <f>+'[3]Fondo COVID-19'!KH31</f>
        <v>0</v>
      </c>
      <c r="KI31" s="84">
        <f>+'[3]Fondo COVID-19'!KI31</f>
        <v>0</v>
      </c>
      <c r="KJ31" s="84">
        <f>+'[3]Fondo COVID-19'!KJ31</f>
        <v>0</v>
      </c>
      <c r="KK31" s="84">
        <f>+'[3]Fondo COVID-19'!KK31</f>
        <v>0</v>
      </c>
      <c r="KL31" s="84">
        <f>+'[3]Fondo COVID-19'!KL31</f>
        <v>0</v>
      </c>
      <c r="KM31" s="84">
        <f>+'[3]Fondo COVID-19'!KM31</f>
        <v>0</v>
      </c>
      <c r="KN31" s="84">
        <f>+'[3]Fondo COVID-19'!KN31</f>
        <v>0</v>
      </c>
      <c r="KO31" s="84">
        <f>+'[3]Fondo COVID-19'!KO31</f>
        <v>0</v>
      </c>
    </row>
    <row r="32" spans="1:301" x14ac:dyDescent="0.25">
      <c r="A32" s="82" t="s">
        <v>53</v>
      </c>
      <c r="B32" s="7">
        <f t="shared" ref="B32:BM32" si="108">+SUM(B33:B35)</f>
        <v>0</v>
      </c>
      <c r="C32" s="7">
        <f t="shared" si="108"/>
        <v>0</v>
      </c>
      <c r="D32" s="7">
        <f t="shared" si="108"/>
        <v>0</v>
      </c>
      <c r="E32" s="7">
        <f t="shared" si="108"/>
        <v>0</v>
      </c>
      <c r="F32" s="7">
        <f t="shared" si="108"/>
        <v>0</v>
      </c>
      <c r="G32" s="7">
        <f t="shared" si="108"/>
        <v>0</v>
      </c>
      <c r="H32" s="7">
        <f t="shared" si="108"/>
        <v>0</v>
      </c>
      <c r="I32" s="7">
        <f t="shared" si="108"/>
        <v>0</v>
      </c>
      <c r="J32" s="7">
        <f t="shared" si="108"/>
        <v>0</v>
      </c>
      <c r="K32" s="7">
        <f t="shared" si="108"/>
        <v>0</v>
      </c>
      <c r="L32" s="7">
        <f t="shared" si="108"/>
        <v>0</v>
      </c>
      <c r="M32" s="7">
        <f t="shared" si="108"/>
        <v>0</v>
      </c>
      <c r="N32" s="7">
        <f t="shared" si="108"/>
        <v>0</v>
      </c>
      <c r="O32" s="7">
        <f t="shared" si="108"/>
        <v>0</v>
      </c>
      <c r="P32" s="7">
        <f t="shared" si="108"/>
        <v>0</v>
      </c>
      <c r="Q32" s="7">
        <f t="shared" si="108"/>
        <v>0</v>
      </c>
      <c r="R32" s="7">
        <f t="shared" si="108"/>
        <v>0</v>
      </c>
      <c r="S32" s="7">
        <f t="shared" si="108"/>
        <v>0</v>
      </c>
      <c r="T32" s="7">
        <f t="shared" si="108"/>
        <v>0</v>
      </c>
      <c r="U32" s="7">
        <f t="shared" si="108"/>
        <v>0</v>
      </c>
      <c r="V32" s="7">
        <f t="shared" si="108"/>
        <v>0</v>
      </c>
      <c r="W32" s="7">
        <f t="shared" si="108"/>
        <v>0</v>
      </c>
      <c r="X32" s="7">
        <f t="shared" si="108"/>
        <v>0</v>
      </c>
      <c r="Y32" s="7">
        <f t="shared" si="108"/>
        <v>0</v>
      </c>
      <c r="Z32" s="7">
        <f t="shared" si="108"/>
        <v>0</v>
      </c>
      <c r="AA32" s="7">
        <f t="shared" si="108"/>
        <v>0</v>
      </c>
      <c r="AB32" s="7">
        <f t="shared" si="108"/>
        <v>0</v>
      </c>
      <c r="AC32" s="7">
        <f t="shared" si="108"/>
        <v>0</v>
      </c>
      <c r="AD32" s="7">
        <f t="shared" si="108"/>
        <v>0</v>
      </c>
      <c r="AE32" s="7">
        <f t="shared" si="108"/>
        <v>0</v>
      </c>
      <c r="AF32" s="7">
        <f t="shared" si="108"/>
        <v>0</v>
      </c>
      <c r="AG32" s="7">
        <f t="shared" si="108"/>
        <v>0</v>
      </c>
      <c r="AH32" s="7">
        <f t="shared" si="108"/>
        <v>0</v>
      </c>
      <c r="AI32" s="7">
        <f t="shared" si="108"/>
        <v>0</v>
      </c>
      <c r="AJ32" s="7">
        <f t="shared" si="108"/>
        <v>0</v>
      </c>
      <c r="AK32" s="7">
        <f t="shared" si="108"/>
        <v>0</v>
      </c>
      <c r="AL32" s="7">
        <f t="shared" si="108"/>
        <v>0</v>
      </c>
      <c r="AM32" s="7">
        <f t="shared" si="108"/>
        <v>0</v>
      </c>
      <c r="AN32" s="7">
        <f t="shared" si="108"/>
        <v>0</v>
      </c>
      <c r="AO32" s="7">
        <f t="shared" si="108"/>
        <v>0</v>
      </c>
      <c r="AP32" s="7">
        <f t="shared" si="108"/>
        <v>0</v>
      </c>
      <c r="AQ32" s="7">
        <f t="shared" si="108"/>
        <v>0</v>
      </c>
      <c r="AR32" s="7">
        <f t="shared" si="108"/>
        <v>0</v>
      </c>
      <c r="AS32" s="7">
        <f t="shared" si="108"/>
        <v>0</v>
      </c>
      <c r="AT32" s="7">
        <f t="shared" si="108"/>
        <v>0</v>
      </c>
      <c r="AU32" s="7">
        <f t="shared" si="108"/>
        <v>0</v>
      </c>
      <c r="AV32" s="7">
        <f t="shared" si="108"/>
        <v>0</v>
      </c>
      <c r="AW32" s="7">
        <f t="shared" si="108"/>
        <v>0</v>
      </c>
      <c r="AX32" s="7">
        <f t="shared" si="108"/>
        <v>0</v>
      </c>
      <c r="AY32" s="7">
        <f t="shared" si="108"/>
        <v>0</v>
      </c>
      <c r="AZ32" s="7">
        <f t="shared" si="108"/>
        <v>0</v>
      </c>
      <c r="BA32" s="7">
        <f t="shared" si="108"/>
        <v>0</v>
      </c>
      <c r="BB32" s="7">
        <f t="shared" si="108"/>
        <v>0</v>
      </c>
      <c r="BC32" s="7">
        <f t="shared" si="108"/>
        <v>0</v>
      </c>
      <c r="BD32" s="7">
        <f t="shared" si="108"/>
        <v>0</v>
      </c>
      <c r="BE32" s="7">
        <f t="shared" si="108"/>
        <v>0</v>
      </c>
      <c r="BF32" s="7">
        <f t="shared" si="108"/>
        <v>0</v>
      </c>
      <c r="BG32" s="7">
        <f t="shared" si="108"/>
        <v>0</v>
      </c>
      <c r="BH32" s="7">
        <f t="shared" si="108"/>
        <v>0</v>
      </c>
      <c r="BI32" s="7">
        <f t="shared" si="108"/>
        <v>0</v>
      </c>
      <c r="BJ32" s="7">
        <f t="shared" si="108"/>
        <v>0</v>
      </c>
      <c r="BK32" s="7">
        <f t="shared" si="108"/>
        <v>0</v>
      </c>
      <c r="BL32" s="7">
        <f t="shared" si="108"/>
        <v>0</v>
      </c>
      <c r="BM32" s="7">
        <f t="shared" si="108"/>
        <v>0</v>
      </c>
      <c r="BN32" s="7">
        <f t="shared" ref="BN32:DY32" si="109">+SUM(BN33:BN35)</f>
        <v>0</v>
      </c>
      <c r="BO32" s="7">
        <f t="shared" si="109"/>
        <v>0</v>
      </c>
      <c r="BP32" s="7">
        <f t="shared" si="109"/>
        <v>0</v>
      </c>
      <c r="BQ32" s="7">
        <f t="shared" si="109"/>
        <v>0</v>
      </c>
      <c r="BR32" s="7">
        <f t="shared" si="109"/>
        <v>0</v>
      </c>
      <c r="BS32" s="7">
        <f t="shared" si="109"/>
        <v>0</v>
      </c>
      <c r="BT32" s="7">
        <f t="shared" si="109"/>
        <v>0</v>
      </c>
      <c r="BU32" s="7">
        <f t="shared" si="109"/>
        <v>0</v>
      </c>
      <c r="BV32" s="7">
        <f t="shared" si="109"/>
        <v>0</v>
      </c>
      <c r="BW32" s="7">
        <f t="shared" si="109"/>
        <v>0</v>
      </c>
      <c r="BX32" s="7">
        <f t="shared" si="109"/>
        <v>0</v>
      </c>
      <c r="BY32" s="7">
        <f t="shared" si="109"/>
        <v>0</v>
      </c>
      <c r="BZ32" s="7">
        <f t="shared" si="109"/>
        <v>0</v>
      </c>
      <c r="CA32" s="7">
        <f t="shared" si="109"/>
        <v>0</v>
      </c>
      <c r="CB32" s="7">
        <f t="shared" si="109"/>
        <v>0</v>
      </c>
      <c r="CC32" s="7">
        <f t="shared" si="109"/>
        <v>0</v>
      </c>
      <c r="CD32" s="7">
        <f t="shared" si="109"/>
        <v>0</v>
      </c>
      <c r="CE32" s="7">
        <f t="shared" si="109"/>
        <v>0</v>
      </c>
      <c r="CF32" s="7">
        <f t="shared" si="109"/>
        <v>0</v>
      </c>
      <c r="CG32" s="7">
        <f t="shared" si="109"/>
        <v>0</v>
      </c>
      <c r="CH32" s="7">
        <f t="shared" si="109"/>
        <v>0</v>
      </c>
      <c r="CI32" s="7">
        <f t="shared" si="109"/>
        <v>0</v>
      </c>
      <c r="CJ32" s="7">
        <f t="shared" si="109"/>
        <v>0</v>
      </c>
      <c r="CK32" s="7">
        <f t="shared" si="109"/>
        <v>0</v>
      </c>
      <c r="CL32" s="7">
        <f t="shared" si="109"/>
        <v>0</v>
      </c>
      <c r="CM32" s="7">
        <f t="shared" si="109"/>
        <v>0</v>
      </c>
      <c r="CN32" s="7">
        <f t="shared" si="109"/>
        <v>0</v>
      </c>
      <c r="CO32" s="7">
        <f t="shared" si="109"/>
        <v>0</v>
      </c>
      <c r="CP32" s="7">
        <f t="shared" si="109"/>
        <v>0</v>
      </c>
      <c r="CQ32" s="7">
        <f t="shared" si="109"/>
        <v>0</v>
      </c>
      <c r="CR32" s="7">
        <f t="shared" si="109"/>
        <v>0</v>
      </c>
      <c r="CS32" s="7">
        <f t="shared" si="109"/>
        <v>0</v>
      </c>
      <c r="CT32" s="7">
        <f t="shared" si="109"/>
        <v>0</v>
      </c>
      <c r="CU32" s="7">
        <f t="shared" si="109"/>
        <v>0</v>
      </c>
      <c r="CV32" s="7">
        <f t="shared" si="109"/>
        <v>0</v>
      </c>
      <c r="CW32" s="7">
        <f t="shared" si="109"/>
        <v>0</v>
      </c>
      <c r="CX32" s="7">
        <f t="shared" si="109"/>
        <v>0</v>
      </c>
      <c r="CY32" s="7">
        <f t="shared" si="109"/>
        <v>0</v>
      </c>
      <c r="CZ32" s="7">
        <f t="shared" si="109"/>
        <v>0</v>
      </c>
      <c r="DA32" s="7">
        <f t="shared" si="109"/>
        <v>0</v>
      </c>
      <c r="DB32" s="7">
        <f t="shared" si="109"/>
        <v>0</v>
      </c>
      <c r="DC32" s="7">
        <f t="shared" si="109"/>
        <v>0</v>
      </c>
      <c r="DD32" s="7">
        <f t="shared" si="109"/>
        <v>0</v>
      </c>
      <c r="DE32" s="7">
        <f t="shared" si="109"/>
        <v>0</v>
      </c>
      <c r="DF32" s="7">
        <f t="shared" si="109"/>
        <v>0</v>
      </c>
      <c r="DG32" s="7">
        <f t="shared" si="109"/>
        <v>0</v>
      </c>
      <c r="DH32" s="7">
        <f t="shared" si="109"/>
        <v>0</v>
      </c>
      <c r="DI32" s="7">
        <f t="shared" si="109"/>
        <v>0</v>
      </c>
      <c r="DJ32" s="7">
        <f t="shared" si="109"/>
        <v>0</v>
      </c>
      <c r="DK32" s="7">
        <f t="shared" si="109"/>
        <v>0</v>
      </c>
      <c r="DL32" s="7">
        <f t="shared" si="109"/>
        <v>0</v>
      </c>
      <c r="DM32" s="7">
        <f t="shared" si="109"/>
        <v>0</v>
      </c>
      <c r="DN32" s="7">
        <f t="shared" si="109"/>
        <v>0</v>
      </c>
      <c r="DO32" s="7">
        <f t="shared" si="109"/>
        <v>0</v>
      </c>
      <c r="DP32" s="7">
        <f t="shared" si="109"/>
        <v>0</v>
      </c>
      <c r="DQ32" s="7">
        <f t="shared" si="109"/>
        <v>0</v>
      </c>
      <c r="DR32" s="7">
        <f t="shared" si="109"/>
        <v>0</v>
      </c>
      <c r="DS32" s="7">
        <f t="shared" si="109"/>
        <v>0</v>
      </c>
      <c r="DT32" s="7">
        <f t="shared" si="109"/>
        <v>0</v>
      </c>
      <c r="DU32" s="7">
        <f t="shared" si="109"/>
        <v>0</v>
      </c>
      <c r="DV32" s="7">
        <f t="shared" si="109"/>
        <v>0</v>
      </c>
      <c r="DW32" s="7">
        <f t="shared" si="109"/>
        <v>0</v>
      </c>
      <c r="DX32" s="7">
        <f t="shared" si="109"/>
        <v>0</v>
      </c>
      <c r="DY32" s="7">
        <f t="shared" si="109"/>
        <v>0</v>
      </c>
      <c r="DZ32" s="7">
        <f t="shared" ref="DZ32:GK32" si="110">+SUM(DZ33:DZ35)</f>
        <v>0</v>
      </c>
      <c r="EA32" s="7">
        <f t="shared" si="110"/>
        <v>0</v>
      </c>
      <c r="EB32" s="7">
        <f t="shared" si="110"/>
        <v>0</v>
      </c>
      <c r="EC32" s="7">
        <f t="shared" si="110"/>
        <v>0</v>
      </c>
      <c r="ED32" s="7">
        <f t="shared" si="110"/>
        <v>0</v>
      </c>
      <c r="EE32" s="7">
        <f t="shared" si="110"/>
        <v>0</v>
      </c>
      <c r="EF32" s="7">
        <f t="shared" si="110"/>
        <v>0</v>
      </c>
      <c r="EG32" s="7">
        <f t="shared" si="110"/>
        <v>0</v>
      </c>
      <c r="EH32" s="7">
        <f t="shared" si="110"/>
        <v>0</v>
      </c>
      <c r="EI32" s="7">
        <f t="shared" si="110"/>
        <v>0</v>
      </c>
      <c r="EJ32" s="7">
        <f t="shared" si="110"/>
        <v>0</v>
      </c>
      <c r="EK32" s="7">
        <f t="shared" si="110"/>
        <v>0</v>
      </c>
      <c r="EL32" s="7">
        <f t="shared" si="110"/>
        <v>0</v>
      </c>
      <c r="EM32" s="7">
        <f t="shared" si="110"/>
        <v>0</v>
      </c>
      <c r="EN32" s="7">
        <f t="shared" si="110"/>
        <v>0</v>
      </c>
      <c r="EO32" s="7">
        <f t="shared" si="110"/>
        <v>0</v>
      </c>
      <c r="EP32" s="7">
        <f t="shared" si="110"/>
        <v>0</v>
      </c>
      <c r="EQ32" s="7">
        <f t="shared" si="110"/>
        <v>0</v>
      </c>
      <c r="ER32" s="7">
        <f t="shared" si="110"/>
        <v>0</v>
      </c>
      <c r="ES32" s="7">
        <f t="shared" si="110"/>
        <v>0</v>
      </c>
      <c r="ET32" s="7">
        <f t="shared" si="110"/>
        <v>0</v>
      </c>
      <c r="EU32" s="7">
        <f t="shared" si="110"/>
        <v>0</v>
      </c>
      <c r="EV32" s="7">
        <f t="shared" si="110"/>
        <v>0</v>
      </c>
      <c r="EW32" s="7">
        <f t="shared" si="110"/>
        <v>0</v>
      </c>
      <c r="EX32" s="7">
        <f t="shared" si="110"/>
        <v>0</v>
      </c>
      <c r="EY32" s="7">
        <f t="shared" si="110"/>
        <v>0</v>
      </c>
      <c r="EZ32" s="7">
        <f t="shared" si="110"/>
        <v>0</v>
      </c>
      <c r="FA32" s="7">
        <f t="shared" si="110"/>
        <v>0</v>
      </c>
      <c r="FB32" s="7">
        <f t="shared" si="110"/>
        <v>0</v>
      </c>
      <c r="FC32" s="7">
        <f t="shared" si="110"/>
        <v>0</v>
      </c>
      <c r="FD32" s="7">
        <f t="shared" si="110"/>
        <v>0</v>
      </c>
      <c r="FE32" s="7">
        <f t="shared" si="110"/>
        <v>0</v>
      </c>
      <c r="FF32" s="7">
        <f t="shared" si="110"/>
        <v>0</v>
      </c>
      <c r="FG32" s="7">
        <f t="shared" si="110"/>
        <v>0</v>
      </c>
      <c r="FH32" s="7">
        <f t="shared" si="110"/>
        <v>0</v>
      </c>
      <c r="FI32" s="7">
        <f t="shared" si="110"/>
        <v>0</v>
      </c>
      <c r="FJ32" s="7">
        <f t="shared" si="110"/>
        <v>0</v>
      </c>
      <c r="FK32" s="7">
        <f t="shared" si="110"/>
        <v>0</v>
      </c>
      <c r="FL32" s="7">
        <f t="shared" si="110"/>
        <v>0</v>
      </c>
      <c r="FM32" s="7">
        <f t="shared" si="110"/>
        <v>0</v>
      </c>
      <c r="FN32" s="7">
        <f t="shared" si="110"/>
        <v>0</v>
      </c>
      <c r="FO32" s="7">
        <f t="shared" si="110"/>
        <v>0</v>
      </c>
      <c r="FP32" s="7">
        <f t="shared" si="110"/>
        <v>0</v>
      </c>
      <c r="FQ32" s="7">
        <f t="shared" si="110"/>
        <v>0</v>
      </c>
      <c r="FR32" s="7">
        <f t="shared" si="110"/>
        <v>0</v>
      </c>
      <c r="FS32" s="7">
        <f t="shared" si="110"/>
        <v>0</v>
      </c>
      <c r="FT32" s="7">
        <f t="shared" si="110"/>
        <v>0</v>
      </c>
      <c r="FU32" s="7">
        <f t="shared" si="110"/>
        <v>0</v>
      </c>
      <c r="FV32" s="7">
        <f t="shared" si="110"/>
        <v>0</v>
      </c>
      <c r="FW32" s="7">
        <f t="shared" si="110"/>
        <v>0</v>
      </c>
      <c r="FX32" s="7">
        <f t="shared" si="110"/>
        <v>0</v>
      </c>
      <c r="FY32" s="7">
        <f t="shared" si="110"/>
        <v>0</v>
      </c>
      <c r="FZ32" s="7">
        <f t="shared" si="110"/>
        <v>0</v>
      </c>
      <c r="GA32" s="7">
        <f t="shared" si="110"/>
        <v>0</v>
      </c>
      <c r="GB32" s="7">
        <f t="shared" si="110"/>
        <v>0</v>
      </c>
      <c r="GC32" s="7">
        <f t="shared" si="110"/>
        <v>0</v>
      </c>
      <c r="GD32" s="7">
        <f t="shared" si="110"/>
        <v>0</v>
      </c>
      <c r="GE32" s="7">
        <f t="shared" si="110"/>
        <v>0</v>
      </c>
      <c r="GF32" s="7">
        <f t="shared" si="110"/>
        <v>0</v>
      </c>
      <c r="GG32" s="7">
        <f t="shared" si="110"/>
        <v>0</v>
      </c>
      <c r="GH32" s="7">
        <f t="shared" si="110"/>
        <v>0</v>
      </c>
      <c r="GI32" s="7">
        <f t="shared" si="110"/>
        <v>0</v>
      </c>
      <c r="GJ32" s="7">
        <f t="shared" si="110"/>
        <v>0</v>
      </c>
      <c r="GK32" s="7">
        <f t="shared" si="110"/>
        <v>0</v>
      </c>
      <c r="GL32" s="7">
        <f t="shared" ref="GL32:IU32" si="111">+SUM(GL33:GL35)</f>
        <v>0</v>
      </c>
      <c r="GM32" s="7">
        <f t="shared" si="111"/>
        <v>0</v>
      </c>
      <c r="GN32" s="7">
        <f t="shared" si="111"/>
        <v>0</v>
      </c>
      <c r="GO32" s="7">
        <f t="shared" si="111"/>
        <v>0</v>
      </c>
      <c r="GP32" s="7">
        <f t="shared" si="111"/>
        <v>0</v>
      </c>
      <c r="GQ32" s="7">
        <f t="shared" si="111"/>
        <v>0</v>
      </c>
      <c r="GR32" s="7">
        <f t="shared" si="111"/>
        <v>0</v>
      </c>
      <c r="GS32" s="7">
        <f t="shared" si="111"/>
        <v>0</v>
      </c>
      <c r="GT32" s="7">
        <f t="shared" si="111"/>
        <v>0</v>
      </c>
      <c r="GU32" s="7">
        <f t="shared" si="111"/>
        <v>0</v>
      </c>
      <c r="GV32" s="7">
        <f t="shared" si="111"/>
        <v>0</v>
      </c>
      <c r="GW32" s="7">
        <f t="shared" si="111"/>
        <v>0</v>
      </c>
      <c r="GX32" s="7">
        <f t="shared" si="111"/>
        <v>0</v>
      </c>
      <c r="GY32" s="7">
        <f t="shared" si="111"/>
        <v>0</v>
      </c>
      <c r="GZ32" s="7">
        <f t="shared" si="111"/>
        <v>0</v>
      </c>
      <c r="HA32" s="7">
        <f t="shared" si="111"/>
        <v>0</v>
      </c>
      <c r="HB32" s="7">
        <f t="shared" si="111"/>
        <v>0</v>
      </c>
      <c r="HC32" s="7">
        <f t="shared" si="111"/>
        <v>0</v>
      </c>
      <c r="HD32" s="7">
        <f t="shared" si="111"/>
        <v>0</v>
      </c>
      <c r="HE32" s="7">
        <f t="shared" si="111"/>
        <v>0</v>
      </c>
      <c r="HF32" s="7">
        <f t="shared" si="111"/>
        <v>0</v>
      </c>
      <c r="HG32" s="7">
        <f t="shared" si="111"/>
        <v>0</v>
      </c>
      <c r="HH32" s="7">
        <f t="shared" si="111"/>
        <v>0</v>
      </c>
      <c r="HI32" s="7">
        <f t="shared" si="111"/>
        <v>0</v>
      </c>
      <c r="HJ32" s="7">
        <f t="shared" si="111"/>
        <v>0</v>
      </c>
      <c r="HK32" s="7">
        <f t="shared" si="111"/>
        <v>0</v>
      </c>
      <c r="HL32" s="7">
        <f t="shared" si="111"/>
        <v>0</v>
      </c>
      <c r="HM32" s="7">
        <f t="shared" si="111"/>
        <v>0</v>
      </c>
      <c r="HN32" s="7">
        <f t="shared" si="111"/>
        <v>0</v>
      </c>
      <c r="HO32" s="7">
        <f t="shared" si="111"/>
        <v>0</v>
      </c>
      <c r="HP32" s="7">
        <f t="shared" si="111"/>
        <v>0</v>
      </c>
      <c r="HQ32" s="7">
        <f t="shared" si="111"/>
        <v>0</v>
      </c>
      <c r="HR32" s="7">
        <f t="shared" si="111"/>
        <v>0</v>
      </c>
      <c r="HS32" s="7">
        <f t="shared" si="111"/>
        <v>0</v>
      </c>
      <c r="HT32" s="7">
        <f t="shared" si="111"/>
        <v>0</v>
      </c>
      <c r="HU32" s="7">
        <f t="shared" si="111"/>
        <v>0</v>
      </c>
      <c r="HV32" s="7">
        <f t="shared" si="111"/>
        <v>0</v>
      </c>
      <c r="HW32" s="7">
        <f t="shared" si="111"/>
        <v>0</v>
      </c>
      <c r="HX32" s="7">
        <f t="shared" si="111"/>
        <v>0</v>
      </c>
      <c r="HY32" s="7">
        <f t="shared" si="111"/>
        <v>0</v>
      </c>
      <c r="HZ32" s="7">
        <f t="shared" si="111"/>
        <v>0</v>
      </c>
      <c r="IA32" s="7">
        <f t="shared" si="111"/>
        <v>0</v>
      </c>
      <c r="IB32" s="7">
        <f t="shared" si="111"/>
        <v>0</v>
      </c>
      <c r="IC32" s="7">
        <f t="shared" si="111"/>
        <v>0</v>
      </c>
      <c r="ID32" s="7">
        <f t="shared" si="111"/>
        <v>0</v>
      </c>
      <c r="IE32" s="7">
        <f t="shared" si="111"/>
        <v>0</v>
      </c>
      <c r="IF32" s="7">
        <f t="shared" si="111"/>
        <v>0</v>
      </c>
      <c r="IG32" s="7">
        <f t="shared" si="111"/>
        <v>0</v>
      </c>
      <c r="IH32" s="7">
        <f t="shared" si="111"/>
        <v>0</v>
      </c>
      <c r="II32" s="7">
        <f t="shared" si="111"/>
        <v>0</v>
      </c>
      <c r="IJ32" s="7">
        <f t="shared" si="111"/>
        <v>0</v>
      </c>
      <c r="IK32" s="7">
        <f t="shared" si="111"/>
        <v>0</v>
      </c>
      <c r="IL32" s="7">
        <f t="shared" si="111"/>
        <v>0</v>
      </c>
      <c r="IM32" s="7">
        <f t="shared" si="111"/>
        <v>0</v>
      </c>
      <c r="IN32" s="7">
        <f t="shared" si="111"/>
        <v>0</v>
      </c>
      <c r="IO32" s="7">
        <f t="shared" si="111"/>
        <v>0</v>
      </c>
      <c r="IP32" s="7">
        <f t="shared" si="111"/>
        <v>0</v>
      </c>
      <c r="IQ32" s="7">
        <f t="shared" si="111"/>
        <v>0</v>
      </c>
      <c r="IR32" s="7">
        <f t="shared" si="111"/>
        <v>0</v>
      </c>
      <c r="IS32" s="7">
        <f t="shared" si="111"/>
        <v>0</v>
      </c>
      <c r="IT32" s="7">
        <f t="shared" si="111"/>
        <v>0</v>
      </c>
      <c r="IU32" s="7">
        <f t="shared" si="111"/>
        <v>0</v>
      </c>
      <c r="IV32" s="7">
        <f t="shared" ref="IV32:JA32" si="112">+SUM(IV33:IV35)</f>
        <v>0</v>
      </c>
      <c r="IW32" s="7">
        <f t="shared" si="112"/>
        <v>0</v>
      </c>
      <c r="IX32" s="7">
        <f t="shared" si="112"/>
        <v>0</v>
      </c>
      <c r="IY32" s="7">
        <f t="shared" si="112"/>
        <v>0</v>
      </c>
      <c r="IZ32" s="7">
        <f t="shared" si="112"/>
        <v>0</v>
      </c>
      <c r="JA32" s="7">
        <f t="shared" si="112"/>
        <v>0</v>
      </c>
      <c r="JB32" s="7">
        <f t="shared" ref="JB32:JC32" si="113">+SUM(JB33:JB35)</f>
        <v>0</v>
      </c>
      <c r="JC32" s="7">
        <f t="shared" si="113"/>
        <v>0</v>
      </c>
      <c r="JD32" s="7">
        <f t="shared" ref="JD32:JE32" si="114">+SUM(JD33:JD35)</f>
        <v>0</v>
      </c>
      <c r="JE32" s="7">
        <f t="shared" si="114"/>
        <v>0</v>
      </c>
      <c r="JF32" s="7">
        <f t="shared" ref="JF32:JG32" si="115">+SUM(JF33:JF35)</f>
        <v>0</v>
      </c>
      <c r="JG32" s="7">
        <f t="shared" si="115"/>
        <v>0</v>
      </c>
      <c r="JH32" s="7">
        <f t="shared" ref="JH32:JI32" si="116">+SUM(JH33:JH35)</f>
        <v>0</v>
      </c>
      <c r="JI32" s="7">
        <f t="shared" si="116"/>
        <v>0</v>
      </c>
      <c r="JJ32" s="7">
        <f t="shared" ref="JJ32:JK32" si="117">+SUM(JJ33:JJ35)</f>
        <v>0</v>
      </c>
      <c r="JK32" s="7">
        <f t="shared" si="117"/>
        <v>0</v>
      </c>
      <c r="JL32" s="7">
        <f t="shared" ref="JL32:JM32" si="118">+SUM(JL33:JL35)</f>
        <v>0</v>
      </c>
      <c r="JM32" s="7">
        <f t="shared" si="118"/>
        <v>0</v>
      </c>
      <c r="JN32" s="7">
        <f t="shared" ref="JN32:JO32" si="119">+SUM(JN33:JN35)</f>
        <v>0</v>
      </c>
      <c r="JO32" s="7">
        <f t="shared" si="119"/>
        <v>0</v>
      </c>
      <c r="JP32" s="7">
        <f t="shared" ref="JP32:JQ32" si="120">+SUM(JP33:JP35)</f>
        <v>0</v>
      </c>
      <c r="JQ32" s="7">
        <f t="shared" si="120"/>
        <v>0</v>
      </c>
      <c r="JR32" s="7">
        <f t="shared" ref="JR32:JS32" si="121">+SUM(JR33:JR35)</f>
        <v>0</v>
      </c>
      <c r="JS32" s="7">
        <f t="shared" si="121"/>
        <v>0</v>
      </c>
      <c r="JT32" s="7">
        <f t="shared" ref="JT32:JU32" si="122">+SUM(JT33:JT35)</f>
        <v>0</v>
      </c>
      <c r="JU32" s="7">
        <f t="shared" si="122"/>
        <v>0</v>
      </c>
      <c r="JV32" s="7">
        <f t="shared" ref="JV32:JW32" si="123">+SUM(JV33:JV35)</f>
        <v>0</v>
      </c>
      <c r="JW32" s="7">
        <f t="shared" si="123"/>
        <v>0</v>
      </c>
      <c r="JX32" s="7">
        <f t="shared" ref="JX32:JY32" si="124">+SUM(JX33:JX35)</f>
        <v>0</v>
      </c>
      <c r="JY32" s="7">
        <f t="shared" si="124"/>
        <v>0</v>
      </c>
      <c r="JZ32" s="7">
        <f t="shared" ref="JZ32:KA32" si="125">+SUM(JZ33:JZ35)</f>
        <v>0</v>
      </c>
      <c r="KA32" s="7">
        <f t="shared" si="125"/>
        <v>0</v>
      </c>
      <c r="KB32" s="7">
        <f t="shared" ref="KB32:KD32" si="126">+SUM(KB33:KB35)</f>
        <v>0</v>
      </c>
      <c r="KC32" s="7">
        <f t="shared" si="126"/>
        <v>0</v>
      </c>
      <c r="KD32" s="7">
        <f t="shared" si="126"/>
        <v>0</v>
      </c>
      <c r="KE32" s="7">
        <f t="shared" ref="KE32:KF32" si="127">+SUM(KE33:KE35)</f>
        <v>0</v>
      </c>
      <c r="KF32" s="7">
        <f t="shared" si="127"/>
        <v>0</v>
      </c>
      <c r="KG32" s="7">
        <f t="shared" ref="KG32:KH32" si="128">+SUM(KG33:KG35)</f>
        <v>0</v>
      </c>
      <c r="KH32" s="7">
        <f t="shared" si="128"/>
        <v>0</v>
      </c>
      <c r="KI32" s="7">
        <f t="shared" ref="KI32" si="129">+SUM(KI33:KI35)</f>
        <v>0</v>
      </c>
      <c r="KJ32" s="7">
        <f t="shared" ref="KJ32:KL32" si="130">+SUM(KJ33:KJ35)</f>
        <v>0</v>
      </c>
      <c r="KK32" s="7">
        <f t="shared" ref="KK32" si="131">+SUM(KK33:KK35)</f>
        <v>0</v>
      </c>
      <c r="KL32" s="7">
        <f t="shared" si="130"/>
        <v>0</v>
      </c>
      <c r="KM32" s="7">
        <f t="shared" ref="KM32:KN32" si="132">+SUM(KM33:KM35)</f>
        <v>0</v>
      </c>
      <c r="KN32" s="7">
        <f t="shared" si="132"/>
        <v>0</v>
      </c>
      <c r="KO32" s="7">
        <f t="shared" ref="KO32" si="133">+SUM(KO33:KO35)</f>
        <v>0</v>
      </c>
    </row>
    <row r="33" spans="1:301" x14ac:dyDescent="0.25">
      <c r="A33" s="83" t="s">
        <v>54</v>
      </c>
      <c r="B33" s="84">
        <f>+'[3]Fondo COVID-19'!B33</f>
        <v>0</v>
      </c>
      <c r="C33" s="84">
        <f>+'[3]Fondo COVID-19'!C33</f>
        <v>0</v>
      </c>
      <c r="D33" s="84">
        <f>+'[3]Fondo COVID-19'!D33</f>
        <v>0</v>
      </c>
      <c r="E33" s="84">
        <f>+'[3]Fondo COVID-19'!E33</f>
        <v>0</v>
      </c>
      <c r="F33" s="84">
        <f>+'[3]Fondo COVID-19'!F33</f>
        <v>0</v>
      </c>
      <c r="G33" s="84">
        <f>+'[3]Fondo COVID-19'!G33</f>
        <v>0</v>
      </c>
      <c r="H33" s="84">
        <f>+'[3]Fondo COVID-19'!H33</f>
        <v>0</v>
      </c>
      <c r="I33" s="84">
        <f>+'[3]Fondo COVID-19'!I33</f>
        <v>0</v>
      </c>
      <c r="J33" s="84">
        <f>+'[3]Fondo COVID-19'!J33</f>
        <v>0</v>
      </c>
      <c r="K33" s="84">
        <f>+'[3]Fondo COVID-19'!K33</f>
        <v>0</v>
      </c>
      <c r="L33" s="84">
        <f>+'[3]Fondo COVID-19'!L33</f>
        <v>0</v>
      </c>
      <c r="M33" s="84">
        <f>+'[3]Fondo COVID-19'!M33</f>
        <v>0</v>
      </c>
      <c r="N33" s="84">
        <f>+'[3]Fondo COVID-19'!N33</f>
        <v>0</v>
      </c>
      <c r="O33" s="84">
        <f>+'[3]Fondo COVID-19'!O33</f>
        <v>0</v>
      </c>
      <c r="P33" s="84">
        <f>+'[3]Fondo COVID-19'!P33</f>
        <v>0</v>
      </c>
      <c r="Q33" s="84">
        <f>+'[3]Fondo COVID-19'!Q33</f>
        <v>0</v>
      </c>
      <c r="R33" s="84">
        <f>+'[3]Fondo COVID-19'!R33</f>
        <v>0</v>
      </c>
      <c r="S33" s="84">
        <f>+'[3]Fondo COVID-19'!S33</f>
        <v>0</v>
      </c>
      <c r="T33" s="84">
        <f>+'[3]Fondo COVID-19'!T33</f>
        <v>0</v>
      </c>
      <c r="U33" s="84">
        <f>+'[3]Fondo COVID-19'!U33</f>
        <v>0</v>
      </c>
      <c r="V33" s="84">
        <f>+'[3]Fondo COVID-19'!V33</f>
        <v>0</v>
      </c>
      <c r="W33" s="84">
        <f>+'[3]Fondo COVID-19'!W33</f>
        <v>0</v>
      </c>
      <c r="X33" s="84">
        <f>+'[3]Fondo COVID-19'!X33</f>
        <v>0</v>
      </c>
      <c r="Y33" s="84">
        <f>+'[3]Fondo COVID-19'!Y33</f>
        <v>0</v>
      </c>
      <c r="Z33" s="84">
        <f>+'[3]Fondo COVID-19'!Z33</f>
        <v>0</v>
      </c>
      <c r="AA33" s="84">
        <f>+'[3]Fondo COVID-19'!AA33</f>
        <v>0</v>
      </c>
      <c r="AB33" s="84">
        <f>+'[3]Fondo COVID-19'!AB33</f>
        <v>0</v>
      </c>
      <c r="AC33" s="84">
        <f>+'[3]Fondo COVID-19'!AC33</f>
        <v>0</v>
      </c>
      <c r="AD33" s="84">
        <f>+'[3]Fondo COVID-19'!AD33</f>
        <v>0</v>
      </c>
      <c r="AE33" s="84">
        <f>+'[3]Fondo COVID-19'!AE33</f>
        <v>0</v>
      </c>
      <c r="AF33" s="84">
        <f>+'[3]Fondo COVID-19'!AF33</f>
        <v>0</v>
      </c>
      <c r="AG33" s="84">
        <f>+'[3]Fondo COVID-19'!AG33</f>
        <v>0</v>
      </c>
      <c r="AH33" s="84">
        <f>+'[3]Fondo COVID-19'!AH33</f>
        <v>0</v>
      </c>
      <c r="AI33" s="84">
        <f>+'[3]Fondo COVID-19'!AI33</f>
        <v>0</v>
      </c>
      <c r="AJ33" s="84">
        <f>+'[3]Fondo COVID-19'!AJ33</f>
        <v>0</v>
      </c>
      <c r="AK33" s="84">
        <f>+'[3]Fondo COVID-19'!AK33</f>
        <v>0</v>
      </c>
      <c r="AL33" s="84">
        <f>+'[3]Fondo COVID-19'!AL33</f>
        <v>0</v>
      </c>
      <c r="AM33" s="84">
        <f>+'[3]Fondo COVID-19'!AM33</f>
        <v>0</v>
      </c>
      <c r="AN33" s="84">
        <f>+'[3]Fondo COVID-19'!AN33</f>
        <v>0</v>
      </c>
      <c r="AO33" s="84">
        <f>+'[3]Fondo COVID-19'!AO33</f>
        <v>0</v>
      </c>
      <c r="AP33" s="84">
        <f>+'[3]Fondo COVID-19'!AP33</f>
        <v>0</v>
      </c>
      <c r="AQ33" s="84">
        <f>+'[3]Fondo COVID-19'!AQ33</f>
        <v>0</v>
      </c>
      <c r="AR33" s="84">
        <f>+'[3]Fondo COVID-19'!AR33</f>
        <v>0</v>
      </c>
      <c r="AS33" s="84">
        <f>+'[3]Fondo COVID-19'!AS33</f>
        <v>0</v>
      </c>
      <c r="AT33" s="84">
        <f>+'[3]Fondo COVID-19'!AT33</f>
        <v>0</v>
      </c>
      <c r="AU33" s="84">
        <f>+'[3]Fondo COVID-19'!AU33</f>
        <v>0</v>
      </c>
      <c r="AV33" s="84">
        <f>+'[3]Fondo COVID-19'!AV33</f>
        <v>0</v>
      </c>
      <c r="AW33" s="84">
        <f>+'[3]Fondo COVID-19'!AW33</f>
        <v>0</v>
      </c>
      <c r="AX33" s="84">
        <f>+'[3]Fondo COVID-19'!AX33</f>
        <v>0</v>
      </c>
      <c r="AY33" s="84">
        <f>+'[3]Fondo COVID-19'!AY33</f>
        <v>0</v>
      </c>
      <c r="AZ33" s="84">
        <f>+'[3]Fondo COVID-19'!AZ33</f>
        <v>0</v>
      </c>
      <c r="BA33" s="84">
        <f>+'[3]Fondo COVID-19'!BA33</f>
        <v>0</v>
      </c>
      <c r="BB33" s="84">
        <f>+'[3]Fondo COVID-19'!BB33</f>
        <v>0</v>
      </c>
      <c r="BC33" s="84">
        <f>+'[3]Fondo COVID-19'!BC33</f>
        <v>0</v>
      </c>
      <c r="BD33" s="84">
        <f>+'[3]Fondo COVID-19'!BD33</f>
        <v>0</v>
      </c>
      <c r="BE33" s="84">
        <f>+'[3]Fondo COVID-19'!BE33</f>
        <v>0</v>
      </c>
      <c r="BF33" s="84">
        <f>+'[3]Fondo COVID-19'!BF33</f>
        <v>0</v>
      </c>
      <c r="BG33" s="84">
        <f>+'[3]Fondo COVID-19'!BG33</f>
        <v>0</v>
      </c>
      <c r="BH33" s="84">
        <f>+'[3]Fondo COVID-19'!BH33</f>
        <v>0</v>
      </c>
      <c r="BI33" s="84">
        <f>+'[3]Fondo COVID-19'!BI33</f>
        <v>0</v>
      </c>
      <c r="BJ33" s="84">
        <f>+'[3]Fondo COVID-19'!BJ33</f>
        <v>0</v>
      </c>
      <c r="BK33" s="84">
        <f>+'[3]Fondo COVID-19'!BK33</f>
        <v>0</v>
      </c>
      <c r="BL33" s="84">
        <f>+'[3]Fondo COVID-19'!BL33</f>
        <v>0</v>
      </c>
      <c r="BM33" s="84">
        <f>+'[3]Fondo COVID-19'!BM33</f>
        <v>0</v>
      </c>
      <c r="BN33" s="84">
        <f>+'[3]Fondo COVID-19'!BN33</f>
        <v>0</v>
      </c>
      <c r="BO33" s="84">
        <f>+'[3]Fondo COVID-19'!BO33</f>
        <v>0</v>
      </c>
      <c r="BP33" s="84">
        <f>+'[3]Fondo COVID-19'!BP33</f>
        <v>0</v>
      </c>
      <c r="BQ33" s="84">
        <f>+'[3]Fondo COVID-19'!BQ33</f>
        <v>0</v>
      </c>
      <c r="BR33" s="84">
        <f>+'[3]Fondo COVID-19'!BR33</f>
        <v>0</v>
      </c>
      <c r="BS33" s="84">
        <f>+'[3]Fondo COVID-19'!BS33</f>
        <v>0</v>
      </c>
      <c r="BT33" s="84">
        <f>+'[3]Fondo COVID-19'!BT33</f>
        <v>0</v>
      </c>
      <c r="BU33" s="84">
        <f>+'[3]Fondo COVID-19'!BU33</f>
        <v>0</v>
      </c>
      <c r="BV33" s="84">
        <f>+'[3]Fondo COVID-19'!BV33</f>
        <v>0</v>
      </c>
      <c r="BW33" s="84">
        <f>+'[3]Fondo COVID-19'!BW33</f>
        <v>0</v>
      </c>
      <c r="BX33" s="84">
        <f>+'[3]Fondo COVID-19'!BX33</f>
        <v>0</v>
      </c>
      <c r="BY33" s="84">
        <f>+'[3]Fondo COVID-19'!BY33</f>
        <v>0</v>
      </c>
      <c r="BZ33" s="84">
        <f>+'[3]Fondo COVID-19'!BZ33</f>
        <v>0</v>
      </c>
      <c r="CA33" s="84">
        <f>+'[3]Fondo COVID-19'!CA33</f>
        <v>0</v>
      </c>
      <c r="CB33" s="84">
        <f>+'[3]Fondo COVID-19'!CB33</f>
        <v>0</v>
      </c>
      <c r="CC33" s="84">
        <f>+'[3]Fondo COVID-19'!CC33</f>
        <v>0</v>
      </c>
      <c r="CD33" s="84">
        <f>+'[3]Fondo COVID-19'!CD33</f>
        <v>0</v>
      </c>
      <c r="CE33" s="84">
        <f>+'[3]Fondo COVID-19'!CE33</f>
        <v>0</v>
      </c>
      <c r="CF33" s="84">
        <f>+'[3]Fondo COVID-19'!CF33</f>
        <v>0</v>
      </c>
      <c r="CG33" s="84">
        <f>+'[3]Fondo COVID-19'!CG33</f>
        <v>0</v>
      </c>
      <c r="CH33" s="84">
        <f>+'[3]Fondo COVID-19'!CH33</f>
        <v>0</v>
      </c>
      <c r="CI33" s="84">
        <f>+'[3]Fondo COVID-19'!CI33</f>
        <v>0</v>
      </c>
      <c r="CJ33" s="84">
        <f>+'[3]Fondo COVID-19'!CJ33</f>
        <v>0</v>
      </c>
      <c r="CK33" s="84">
        <f>+'[3]Fondo COVID-19'!CK33</f>
        <v>0</v>
      </c>
      <c r="CL33" s="84">
        <f>+'[3]Fondo COVID-19'!CL33</f>
        <v>0</v>
      </c>
      <c r="CM33" s="84">
        <f>+'[3]Fondo COVID-19'!CM33</f>
        <v>0</v>
      </c>
      <c r="CN33" s="84">
        <f>+'[3]Fondo COVID-19'!CN33</f>
        <v>0</v>
      </c>
      <c r="CO33" s="84">
        <f>+'[3]Fondo COVID-19'!CO33</f>
        <v>0</v>
      </c>
      <c r="CP33" s="84">
        <f>+'[3]Fondo COVID-19'!CP33</f>
        <v>0</v>
      </c>
      <c r="CQ33" s="84">
        <f>+'[3]Fondo COVID-19'!CQ33</f>
        <v>0</v>
      </c>
      <c r="CR33" s="84">
        <f>+'[3]Fondo COVID-19'!CR33</f>
        <v>0</v>
      </c>
      <c r="CS33" s="84">
        <f>+'[3]Fondo COVID-19'!CS33</f>
        <v>0</v>
      </c>
      <c r="CT33" s="84">
        <f>+'[3]Fondo COVID-19'!CT33</f>
        <v>0</v>
      </c>
      <c r="CU33" s="84">
        <f>+'[3]Fondo COVID-19'!CU33</f>
        <v>0</v>
      </c>
      <c r="CV33" s="84">
        <f>+'[3]Fondo COVID-19'!CV33</f>
        <v>0</v>
      </c>
      <c r="CW33" s="84">
        <f>+'[3]Fondo COVID-19'!CW33</f>
        <v>0</v>
      </c>
      <c r="CX33" s="84">
        <f>+'[3]Fondo COVID-19'!CX33</f>
        <v>0</v>
      </c>
      <c r="CY33" s="84">
        <f>+'[3]Fondo COVID-19'!CY33</f>
        <v>0</v>
      </c>
      <c r="CZ33" s="84">
        <f>+'[3]Fondo COVID-19'!CZ33</f>
        <v>0</v>
      </c>
      <c r="DA33" s="84">
        <f>+'[3]Fondo COVID-19'!DA33</f>
        <v>0</v>
      </c>
      <c r="DB33" s="84">
        <f>+'[3]Fondo COVID-19'!DB33</f>
        <v>0</v>
      </c>
      <c r="DC33" s="84">
        <f>+'[3]Fondo COVID-19'!DC33</f>
        <v>0</v>
      </c>
      <c r="DD33" s="84">
        <f>+'[3]Fondo COVID-19'!DD33</f>
        <v>0</v>
      </c>
      <c r="DE33" s="84">
        <f>+'[3]Fondo COVID-19'!DE33</f>
        <v>0</v>
      </c>
      <c r="DF33" s="84">
        <f>+'[3]Fondo COVID-19'!DF33</f>
        <v>0</v>
      </c>
      <c r="DG33" s="84">
        <f>+'[3]Fondo COVID-19'!DG33</f>
        <v>0</v>
      </c>
      <c r="DH33" s="84">
        <f>+'[3]Fondo COVID-19'!DH33</f>
        <v>0</v>
      </c>
      <c r="DI33" s="84">
        <f>+'[3]Fondo COVID-19'!DI33</f>
        <v>0</v>
      </c>
      <c r="DJ33" s="84">
        <f>+'[3]Fondo COVID-19'!DJ33</f>
        <v>0</v>
      </c>
      <c r="DK33" s="84">
        <f>+'[3]Fondo COVID-19'!DK33</f>
        <v>0</v>
      </c>
      <c r="DL33" s="84">
        <f>+'[3]Fondo COVID-19'!DL33</f>
        <v>0</v>
      </c>
      <c r="DM33" s="84">
        <f>+'[3]Fondo COVID-19'!DM33</f>
        <v>0</v>
      </c>
      <c r="DN33" s="84">
        <f>+'[3]Fondo COVID-19'!DN33</f>
        <v>0</v>
      </c>
      <c r="DO33" s="84">
        <f>+'[3]Fondo COVID-19'!DO33</f>
        <v>0</v>
      </c>
      <c r="DP33" s="84">
        <f>+'[3]Fondo COVID-19'!DP33</f>
        <v>0</v>
      </c>
      <c r="DQ33" s="84">
        <f>+'[3]Fondo COVID-19'!DQ33</f>
        <v>0</v>
      </c>
      <c r="DR33" s="84">
        <f>+'[3]Fondo COVID-19'!DR33</f>
        <v>0</v>
      </c>
      <c r="DS33" s="84">
        <f>+'[3]Fondo COVID-19'!DS33</f>
        <v>0</v>
      </c>
      <c r="DT33" s="84">
        <f>+'[3]Fondo COVID-19'!DT33</f>
        <v>0</v>
      </c>
      <c r="DU33" s="84">
        <f>+'[3]Fondo COVID-19'!DU33</f>
        <v>0</v>
      </c>
      <c r="DV33" s="84">
        <f>+'[3]Fondo COVID-19'!DV33</f>
        <v>0</v>
      </c>
      <c r="DW33" s="84">
        <f>+'[3]Fondo COVID-19'!DW33</f>
        <v>0</v>
      </c>
      <c r="DX33" s="84">
        <f>+'[3]Fondo COVID-19'!DX33</f>
        <v>0</v>
      </c>
      <c r="DY33" s="84">
        <f>+'[3]Fondo COVID-19'!DY33</f>
        <v>0</v>
      </c>
      <c r="DZ33" s="84">
        <f>+'[3]Fondo COVID-19'!DZ33</f>
        <v>0</v>
      </c>
      <c r="EA33" s="84">
        <f>+'[3]Fondo COVID-19'!EA33</f>
        <v>0</v>
      </c>
      <c r="EB33" s="84">
        <f>+'[3]Fondo COVID-19'!EB33</f>
        <v>0</v>
      </c>
      <c r="EC33" s="84">
        <f>+'[3]Fondo COVID-19'!EC33</f>
        <v>0</v>
      </c>
      <c r="ED33" s="84">
        <f>+'[3]Fondo COVID-19'!ED33</f>
        <v>0</v>
      </c>
      <c r="EE33" s="84">
        <f>+'[3]Fondo COVID-19'!EE33</f>
        <v>0</v>
      </c>
      <c r="EF33" s="84">
        <f>+'[3]Fondo COVID-19'!EF33</f>
        <v>0</v>
      </c>
      <c r="EG33" s="84">
        <f>+'[3]Fondo COVID-19'!EG33</f>
        <v>0</v>
      </c>
      <c r="EH33" s="84">
        <f>+'[3]Fondo COVID-19'!EH33</f>
        <v>0</v>
      </c>
      <c r="EI33" s="84">
        <f>+'[3]Fondo COVID-19'!EI33</f>
        <v>0</v>
      </c>
      <c r="EJ33" s="84">
        <f>+'[3]Fondo COVID-19'!EJ33</f>
        <v>0</v>
      </c>
      <c r="EK33" s="84">
        <f>+'[3]Fondo COVID-19'!EK33</f>
        <v>0</v>
      </c>
      <c r="EL33" s="84">
        <f>+'[3]Fondo COVID-19'!EL33</f>
        <v>0</v>
      </c>
      <c r="EM33" s="84">
        <f>+'[3]Fondo COVID-19'!EM33</f>
        <v>0</v>
      </c>
      <c r="EN33" s="84">
        <f>+'[3]Fondo COVID-19'!EN33</f>
        <v>0</v>
      </c>
      <c r="EO33" s="84">
        <f>+'[3]Fondo COVID-19'!EO33</f>
        <v>0</v>
      </c>
      <c r="EP33" s="84">
        <f>+'[3]Fondo COVID-19'!EP33</f>
        <v>0</v>
      </c>
      <c r="EQ33" s="84">
        <f>+'[3]Fondo COVID-19'!EQ33</f>
        <v>0</v>
      </c>
      <c r="ER33" s="84">
        <f>+'[3]Fondo COVID-19'!ER33</f>
        <v>0</v>
      </c>
      <c r="ES33" s="84">
        <f>+'[3]Fondo COVID-19'!ES33</f>
        <v>0</v>
      </c>
      <c r="ET33" s="84">
        <f>+'[3]Fondo COVID-19'!ET33</f>
        <v>0</v>
      </c>
      <c r="EU33" s="84">
        <f>+'[3]Fondo COVID-19'!EU33</f>
        <v>0</v>
      </c>
      <c r="EV33" s="84">
        <f>+'[3]Fondo COVID-19'!EV33</f>
        <v>0</v>
      </c>
      <c r="EW33" s="84">
        <f>+'[3]Fondo COVID-19'!EW33</f>
        <v>0</v>
      </c>
      <c r="EX33" s="84">
        <f>+'[3]Fondo COVID-19'!EX33</f>
        <v>0</v>
      </c>
      <c r="EY33" s="84">
        <f>+'[3]Fondo COVID-19'!EY33</f>
        <v>0</v>
      </c>
      <c r="EZ33" s="84">
        <f>+'[3]Fondo COVID-19'!EZ33</f>
        <v>0</v>
      </c>
      <c r="FA33" s="84">
        <f>+'[3]Fondo COVID-19'!FA33</f>
        <v>0</v>
      </c>
      <c r="FB33" s="84">
        <f>+'[3]Fondo COVID-19'!FB33</f>
        <v>0</v>
      </c>
      <c r="FC33" s="84">
        <f>+'[3]Fondo COVID-19'!FC33</f>
        <v>0</v>
      </c>
      <c r="FD33" s="84">
        <f>+'[3]Fondo COVID-19'!FD33</f>
        <v>0</v>
      </c>
      <c r="FE33" s="84">
        <f>+'[3]Fondo COVID-19'!FE33</f>
        <v>0</v>
      </c>
      <c r="FF33" s="84">
        <f>+'[3]Fondo COVID-19'!FF33</f>
        <v>0</v>
      </c>
      <c r="FG33" s="84">
        <f>+'[3]Fondo COVID-19'!FG33</f>
        <v>0</v>
      </c>
      <c r="FH33" s="84">
        <f>+'[3]Fondo COVID-19'!FH33</f>
        <v>0</v>
      </c>
      <c r="FI33" s="84">
        <f>+'[3]Fondo COVID-19'!FI33</f>
        <v>0</v>
      </c>
      <c r="FJ33" s="84">
        <f>+'[3]Fondo COVID-19'!FJ33</f>
        <v>0</v>
      </c>
      <c r="FK33" s="84">
        <f>+'[3]Fondo COVID-19'!FK33</f>
        <v>0</v>
      </c>
      <c r="FL33" s="84">
        <f>+'[3]Fondo COVID-19'!FL33</f>
        <v>0</v>
      </c>
      <c r="FM33" s="84">
        <f>+'[3]Fondo COVID-19'!FM33</f>
        <v>0</v>
      </c>
      <c r="FN33" s="84">
        <f>+'[3]Fondo COVID-19'!FN33</f>
        <v>0</v>
      </c>
      <c r="FO33" s="84">
        <f>+'[3]Fondo COVID-19'!FO33</f>
        <v>0</v>
      </c>
      <c r="FP33" s="84">
        <f>+'[3]Fondo COVID-19'!FP33</f>
        <v>0</v>
      </c>
      <c r="FQ33" s="84">
        <f>+'[3]Fondo COVID-19'!FQ33</f>
        <v>0</v>
      </c>
      <c r="FR33" s="84">
        <f>+'[3]Fondo COVID-19'!FR33</f>
        <v>0</v>
      </c>
      <c r="FS33" s="84">
        <f>+'[3]Fondo COVID-19'!FS33</f>
        <v>0</v>
      </c>
      <c r="FT33" s="84">
        <f>+'[3]Fondo COVID-19'!FT33</f>
        <v>0</v>
      </c>
      <c r="FU33" s="84">
        <f>+'[3]Fondo COVID-19'!FU33</f>
        <v>0</v>
      </c>
      <c r="FV33" s="84">
        <f>+'[3]Fondo COVID-19'!FV33</f>
        <v>0</v>
      </c>
      <c r="FW33" s="84">
        <f>+'[3]Fondo COVID-19'!FW33</f>
        <v>0</v>
      </c>
      <c r="FX33" s="84">
        <f>+'[3]Fondo COVID-19'!FX33</f>
        <v>0</v>
      </c>
      <c r="FY33" s="84">
        <f>+'[3]Fondo COVID-19'!FY33</f>
        <v>0</v>
      </c>
      <c r="FZ33" s="84">
        <f>+'[3]Fondo COVID-19'!FZ33</f>
        <v>0</v>
      </c>
      <c r="GA33" s="84">
        <f>+'[3]Fondo COVID-19'!GA33</f>
        <v>0</v>
      </c>
      <c r="GB33" s="84">
        <f>+'[3]Fondo COVID-19'!GB33</f>
        <v>0</v>
      </c>
      <c r="GC33" s="84">
        <f>+'[3]Fondo COVID-19'!GC33</f>
        <v>0</v>
      </c>
      <c r="GD33" s="84">
        <f>+'[3]Fondo COVID-19'!GD33</f>
        <v>0</v>
      </c>
      <c r="GE33" s="84">
        <f>+'[3]Fondo COVID-19'!GE33</f>
        <v>0</v>
      </c>
      <c r="GF33" s="84">
        <f>+'[3]Fondo COVID-19'!GF33</f>
        <v>0</v>
      </c>
      <c r="GG33" s="84">
        <f>+'[3]Fondo COVID-19'!GG33</f>
        <v>0</v>
      </c>
      <c r="GH33" s="84">
        <f>+'[3]Fondo COVID-19'!GH33</f>
        <v>0</v>
      </c>
      <c r="GI33" s="84">
        <f>+'[3]Fondo COVID-19'!GI33</f>
        <v>0</v>
      </c>
      <c r="GJ33" s="84">
        <f>+'[3]Fondo COVID-19'!GJ33</f>
        <v>0</v>
      </c>
      <c r="GK33" s="84">
        <f>+'[3]Fondo COVID-19'!GK33</f>
        <v>0</v>
      </c>
      <c r="GL33" s="84">
        <f>+'[3]Fondo COVID-19'!GL33</f>
        <v>0</v>
      </c>
      <c r="GM33" s="84">
        <f>+'[3]Fondo COVID-19'!GM33</f>
        <v>0</v>
      </c>
      <c r="GN33" s="84">
        <f>+'[3]Fondo COVID-19'!GN33</f>
        <v>0</v>
      </c>
      <c r="GO33" s="84">
        <f>+'[3]Fondo COVID-19'!GO33</f>
        <v>0</v>
      </c>
      <c r="GP33" s="84">
        <f>+'[3]Fondo COVID-19'!GP33</f>
        <v>0</v>
      </c>
      <c r="GQ33" s="84">
        <f>+'[3]Fondo COVID-19'!GQ33</f>
        <v>0</v>
      </c>
      <c r="GR33" s="84">
        <f>+'[3]Fondo COVID-19'!GR33</f>
        <v>0</v>
      </c>
      <c r="GS33" s="84">
        <f>+'[3]Fondo COVID-19'!GS33</f>
        <v>0</v>
      </c>
      <c r="GT33" s="84">
        <f>+'[3]Fondo COVID-19'!GT33</f>
        <v>0</v>
      </c>
      <c r="GU33" s="84">
        <f>+'[3]Fondo COVID-19'!GU33</f>
        <v>0</v>
      </c>
      <c r="GV33" s="84">
        <f>+'[3]Fondo COVID-19'!GV33</f>
        <v>0</v>
      </c>
      <c r="GW33" s="84">
        <f>+'[3]Fondo COVID-19'!GW33</f>
        <v>0</v>
      </c>
      <c r="GX33" s="84">
        <f>+'[3]Fondo COVID-19'!GX33</f>
        <v>0</v>
      </c>
      <c r="GY33" s="84">
        <f>+'[3]Fondo COVID-19'!GY33</f>
        <v>0</v>
      </c>
      <c r="GZ33" s="84">
        <f>+'[3]Fondo COVID-19'!GZ33</f>
        <v>0</v>
      </c>
      <c r="HA33" s="84">
        <f>+'[3]Fondo COVID-19'!HA33</f>
        <v>0</v>
      </c>
      <c r="HB33" s="84">
        <f>+'[3]Fondo COVID-19'!HB33</f>
        <v>0</v>
      </c>
      <c r="HC33" s="84">
        <f>+'[3]Fondo COVID-19'!HC33</f>
        <v>0</v>
      </c>
      <c r="HD33" s="84">
        <f>+'[3]Fondo COVID-19'!HD33</f>
        <v>0</v>
      </c>
      <c r="HE33" s="84">
        <f>+'[3]Fondo COVID-19'!HE33</f>
        <v>0</v>
      </c>
      <c r="HF33" s="84">
        <f>+'[3]Fondo COVID-19'!HF33</f>
        <v>0</v>
      </c>
      <c r="HG33" s="84">
        <f>+'[3]Fondo COVID-19'!HG33</f>
        <v>0</v>
      </c>
      <c r="HH33" s="84">
        <f>+'[3]Fondo COVID-19'!HH33</f>
        <v>0</v>
      </c>
      <c r="HI33" s="84">
        <f>+'[3]Fondo COVID-19'!HI33</f>
        <v>0</v>
      </c>
      <c r="HJ33" s="84">
        <f>+'[3]Fondo COVID-19'!HJ33</f>
        <v>0</v>
      </c>
      <c r="HK33" s="84">
        <f>+'[3]Fondo COVID-19'!HK33</f>
        <v>0</v>
      </c>
      <c r="HL33" s="84">
        <f>+'[3]Fondo COVID-19'!HL33</f>
        <v>0</v>
      </c>
      <c r="HM33" s="84">
        <f>+'[3]Fondo COVID-19'!HM33</f>
        <v>0</v>
      </c>
      <c r="HN33" s="84">
        <f>+'[3]Fondo COVID-19'!HN33</f>
        <v>0</v>
      </c>
      <c r="HO33" s="84">
        <f>+'[3]Fondo COVID-19'!HO33</f>
        <v>0</v>
      </c>
      <c r="HP33" s="84">
        <f>+'[3]Fondo COVID-19'!HP33</f>
        <v>0</v>
      </c>
      <c r="HQ33" s="84">
        <f>+'[3]Fondo COVID-19'!HQ33</f>
        <v>0</v>
      </c>
      <c r="HR33" s="84">
        <f>+'[3]Fondo COVID-19'!HR33</f>
        <v>0</v>
      </c>
      <c r="HS33" s="84">
        <f>+'[3]Fondo COVID-19'!HS33</f>
        <v>0</v>
      </c>
      <c r="HT33" s="84">
        <f>+'[3]Fondo COVID-19'!HT33</f>
        <v>0</v>
      </c>
      <c r="HU33" s="84">
        <f>+'[3]Fondo COVID-19'!HU33</f>
        <v>0</v>
      </c>
      <c r="HV33" s="84">
        <f>+'[3]Fondo COVID-19'!HV33</f>
        <v>0</v>
      </c>
      <c r="HW33" s="84">
        <f>+'[3]Fondo COVID-19'!HW33</f>
        <v>0</v>
      </c>
      <c r="HX33" s="84">
        <f>+'[3]Fondo COVID-19'!HX33</f>
        <v>0</v>
      </c>
      <c r="HY33" s="84">
        <f>+'[3]Fondo COVID-19'!HY33</f>
        <v>0</v>
      </c>
      <c r="HZ33" s="84">
        <f>+'[3]Fondo COVID-19'!HZ33</f>
        <v>0</v>
      </c>
      <c r="IA33" s="84">
        <f>+'[3]Fondo COVID-19'!IA33</f>
        <v>0</v>
      </c>
      <c r="IB33" s="84">
        <f>+'[3]Fondo COVID-19'!IB33</f>
        <v>0</v>
      </c>
      <c r="IC33" s="84">
        <f>+'[3]Fondo COVID-19'!IC33</f>
        <v>0</v>
      </c>
      <c r="ID33" s="84">
        <f>+'[3]Fondo COVID-19'!ID33</f>
        <v>0</v>
      </c>
      <c r="IE33" s="84">
        <f>+'[3]Fondo COVID-19'!IE33</f>
        <v>0</v>
      </c>
      <c r="IF33" s="84">
        <f>+'[3]Fondo COVID-19'!IF33</f>
        <v>0</v>
      </c>
      <c r="IG33" s="84">
        <f>+'[3]Fondo COVID-19'!IG33</f>
        <v>0</v>
      </c>
      <c r="IH33" s="84">
        <f>+'[3]Fondo COVID-19'!IH33</f>
        <v>0</v>
      </c>
      <c r="II33" s="84">
        <f>+'[3]Fondo COVID-19'!II33</f>
        <v>0</v>
      </c>
      <c r="IJ33" s="84">
        <f>+'[3]Fondo COVID-19'!IJ33</f>
        <v>0</v>
      </c>
      <c r="IK33" s="84">
        <f>+'[3]Fondo COVID-19'!IK33</f>
        <v>0</v>
      </c>
      <c r="IL33" s="84">
        <f>+'[3]Fondo COVID-19'!IL33</f>
        <v>0</v>
      </c>
      <c r="IM33" s="84">
        <f>+'[3]Fondo COVID-19'!IM33</f>
        <v>0</v>
      </c>
      <c r="IN33" s="84">
        <f>+'[3]Fondo COVID-19'!IN33</f>
        <v>0</v>
      </c>
      <c r="IO33" s="84">
        <f>+'[3]Fondo COVID-19'!IO33</f>
        <v>0</v>
      </c>
      <c r="IP33" s="84">
        <f>+'[3]Fondo COVID-19'!IP33</f>
        <v>0</v>
      </c>
      <c r="IQ33" s="84">
        <f>+'[3]Fondo COVID-19'!IQ33</f>
        <v>0</v>
      </c>
      <c r="IR33" s="84">
        <f>+'[3]Fondo COVID-19'!IR33</f>
        <v>0</v>
      </c>
      <c r="IS33" s="84">
        <f>+'[3]Fondo COVID-19'!IS33</f>
        <v>0</v>
      </c>
      <c r="IT33" s="84">
        <f>+'[3]Fondo COVID-19'!IT33</f>
        <v>0</v>
      </c>
      <c r="IU33" s="84">
        <f>+'[3]Fondo COVID-19'!IU33</f>
        <v>0</v>
      </c>
      <c r="IV33" s="84">
        <f>+'[3]Fondo COVID-19'!IV33</f>
        <v>0</v>
      </c>
      <c r="IW33" s="84">
        <f>+'[3]Fondo COVID-19'!IW33</f>
        <v>0</v>
      </c>
      <c r="IX33" s="84">
        <f>+'[3]Fondo COVID-19'!IX33</f>
        <v>0</v>
      </c>
      <c r="IY33" s="84">
        <f>+'[3]Fondo COVID-19'!IY33</f>
        <v>0</v>
      </c>
      <c r="IZ33" s="84">
        <f>+'[3]Fondo COVID-19'!IZ33</f>
        <v>0</v>
      </c>
      <c r="JA33" s="84">
        <f>+'[3]Fondo COVID-19'!JA33</f>
        <v>0</v>
      </c>
      <c r="JB33" s="84">
        <f>+'[3]Fondo COVID-19'!JB33</f>
        <v>0</v>
      </c>
      <c r="JC33" s="84">
        <f>+'[3]Fondo COVID-19'!JC33</f>
        <v>0</v>
      </c>
      <c r="JD33" s="84">
        <f>+'[3]Fondo COVID-19'!JD33</f>
        <v>0</v>
      </c>
      <c r="JE33" s="84">
        <f>+'[3]Fondo COVID-19'!JE33</f>
        <v>0</v>
      </c>
      <c r="JF33" s="84">
        <f>+'[3]Fondo COVID-19'!JF33</f>
        <v>0</v>
      </c>
      <c r="JG33" s="84">
        <f>+'[3]Fondo COVID-19'!JG33</f>
        <v>0</v>
      </c>
      <c r="JH33" s="84">
        <f>+'[3]Fondo COVID-19'!JH33</f>
        <v>0</v>
      </c>
      <c r="JI33" s="84">
        <f>+'[3]Fondo COVID-19'!JI33</f>
        <v>0</v>
      </c>
      <c r="JJ33" s="84">
        <f>+'[3]Fondo COVID-19'!JJ33</f>
        <v>0</v>
      </c>
      <c r="JK33" s="84">
        <f>+'[3]Fondo COVID-19'!JK33</f>
        <v>0</v>
      </c>
      <c r="JL33" s="84">
        <f>+'[3]Fondo COVID-19'!JL33</f>
        <v>0</v>
      </c>
      <c r="JM33" s="84">
        <f>+'[3]Fondo COVID-19'!JM33</f>
        <v>0</v>
      </c>
      <c r="JN33" s="84">
        <f>+'[3]Fondo COVID-19'!JN33</f>
        <v>0</v>
      </c>
      <c r="JO33" s="84">
        <f>+'[3]Fondo COVID-19'!JO33</f>
        <v>0</v>
      </c>
      <c r="JP33" s="84">
        <f>+'[3]Fondo COVID-19'!JP33</f>
        <v>0</v>
      </c>
      <c r="JQ33" s="84">
        <f>+'[3]Fondo COVID-19'!JQ33</f>
        <v>0</v>
      </c>
      <c r="JR33" s="84">
        <f>+'[3]Fondo COVID-19'!JR33</f>
        <v>0</v>
      </c>
      <c r="JS33" s="84">
        <f>+'[3]Fondo COVID-19'!JS33</f>
        <v>0</v>
      </c>
      <c r="JT33" s="84">
        <f>+'[3]Fondo COVID-19'!JT33</f>
        <v>0</v>
      </c>
      <c r="JU33" s="84">
        <f>+'[3]Fondo COVID-19'!JU33</f>
        <v>0</v>
      </c>
      <c r="JV33" s="84">
        <f>+'[3]Fondo COVID-19'!JV33</f>
        <v>0</v>
      </c>
      <c r="JW33" s="84">
        <f>+'[3]Fondo COVID-19'!JW33</f>
        <v>0</v>
      </c>
      <c r="JX33" s="84">
        <f>+'[3]Fondo COVID-19'!JX33</f>
        <v>0</v>
      </c>
      <c r="JY33" s="84">
        <f>+'[3]Fondo COVID-19'!JY33</f>
        <v>0</v>
      </c>
      <c r="JZ33" s="84">
        <f>+'[3]Fondo COVID-19'!JZ33</f>
        <v>0</v>
      </c>
      <c r="KA33" s="84">
        <f>+'[3]Fondo COVID-19'!KA33</f>
        <v>0</v>
      </c>
      <c r="KB33" s="84">
        <f>+'[3]Fondo COVID-19'!KB33</f>
        <v>0</v>
      </c>
      <c r="KC33" s="84">
        <f>+'[3]Fondo COVID-19'!KC33</f>
        <v>0</v>
      </c>
      <c r="KD33" s="84">
        <f>+'[3]Fondo COVID-19'!KD33</f>
        <v>0</v>
      </c>
      <c r="KE33" s="84">
        <f>+'[3]Fondo COVID-19'!KE33</f>
        <v>0</v>
      </c>
      <c r="KF33" s="84">
        <f>+'[3]Fondo COVID-19'!KF33</f>
        <v>0</v>
      </c>
      <c r="KG33" s="84">
        <f>+'[3]Fondo COVID-19'!KG33</f>
        <v>0</v>
      </c>
      <c r="KH33" s="84">
        <f>+'[3]Fondo COVID-19'!KH33</f>
        <v>0</v>
      </c>
      <c r="KI33" s="84">
        <f>+'[3]Fondo COVID-19'!KI33</f>
        <v>0</v>
      </c>
      <c r="KJ33" s="84">
        <f>+'[3]Fondo COVID-19'!KJ33</f>
        <v>0</v>
      </c>
      <c r="KK33" s="84">
        <f>+'[3]Fondo COVID-19'!KK33</f>
        <v>0</v>
      </c>
      <c r="KL33" s="84">
        <f>+'[3]Fondo COVID-19'!KL33</f>
        <v>0</v>
      </c>
      <c r="KM33" s="84">
        <f>+'[3]Fondo COVID-19'!KM33</f>
        <v>0</v>
      </c>
      <c r="KN33" s="84">
        <f>+'[3]Fondo COVID-19'!KN33</f>
        <v>0</v>
      </c>
      <c r="KO33" s="84">
        <f>+'[3]Fondo COVID-19'!KO33</f>
        <v>0</v>
      </c>
    </row>
    <row r="34" spans="1:301" x14ac:dyDescent="0.25">
      <c r="A34" s="83" t="s">
        <v>55</v>
      </c>
      <c r="B34" s="84">
        <f>+'[3]Fondo COVID-19'!B34</f>
        <v>0</v>
      </c>
      <c r="C34" s="84">
        <f>+'[3]Fondo COVID-19'!C34</f>
        <v>0</v>
      </c>
      <c r="D34" s="84">
        <f>+'[3]Fondo COVID-19'!D34</f>
        <v>0</v>
      </c>
      <c r="E34" s="84">
        <f>+'[3]Fondo COVID-19'!E34</f>
        <v>0</v>
      </c>
      <c r="F34" s="84">
        <f>+'[3]Fondo COVID-19'!F34</f>
        <v>0</v>
      </c>
      <c r="G34" s="84">
        <f>+'[3]Fondo COVID-19'!G34</f>
        <v>0</v>
      </c>
      <c r="H34" s="84">
        <f>+'[3]Fondo COVID-19'!H34</f>
        <v>0</v>
      </c>
      <c r="I34" s="84">
        <f>+'[3]Fondo COVID-19'!I34</f>
        <v>0</v>
      </c>
      <c r="J34" s="84">
        <f>+'[3]Fondo COVID-19'!J34</f>
        <v>0</v>
      </c>
      <c r="K34" s="84">
        <f>+'[3]Fondo COVID-19'!K34</f>
        <v>0</v>
      </c>
      <c r="L34" s="84">
        <f>+'[3]Fondo COVID-19'!L34</f>
        <v>0</v>
      </c>
      <c r="M34" s="84">
        <f>+'[3]Fondo COVID-19'!M34</f>
        <v>0</v>
      </c>
      <c r="N34" s="84">
        <f>+'[3]Fondo COVID-19'!N34</f>
        <v>0</v>
      </c>
      <c r="O34" s="84">
        <f>+'[3]Fondo COVID-19'!O34</f>
        <v>0</v>
      </c>
      <c r="P34" s="84">
        <f>+'[3]Fondo COVID-19'!P34</f>
        <v>0</v>
      </c>
      <c r="Q34" s="84">
        <f>+'[3]Fondo COVID-19'!Q34</f>
        <v>0</v>
      </c>
      <c r="R34" s="84">
        <f>+'[3]Fondo COVID-19'!R34</f>
        <v>0</v>
      </c>
      <c r="S34" s="84">
        <f>+'[3]Fondo COVID-19'!S34</f>
        <v>0</v>
      </c>
      <c r="T34" s="84">
        <f>+'[3]Fondo COVID-19'!T34</f>
        <v>0</v>
      </c>
      <c r="U34" s="84">
        <f>+'[3]Fondo COVID-19'!U34</f>
        <v>0</v>
      </c>
      <c r="V34" s="84">
        <f>+'[3]Fondo COVID-19'!V34</f>
        <v>0</v>
      </c>
      <c r="W34" s="84">
        <f>+'[3]Fondo COVID-19'!W34</f>
        <v>0</v>
      </c>
      <c r="X34" s="84">
        <f>+'[3]Fondo COVID-19'!X34</f>
        <v>0</v>
      </c>
      <c r="Y34" s="84">
        <f>+'[3]Fondo COVID-19'!Y34</f>
        <v>0</v>
      </c>
      <c r="Z34" s="84">
        <f>+'[3]Fondo COVID-19'!Z34</f>
        <v>0</v>
      </c>
      <c r="AA34" s="84">
        <f>+'[3]Fondo COVID-19'!AA34</f>
        <v>0</v>
      </c>
      <c r="AB34" s="84">
        <f>+'[3]Fondo COVID-19'!AB34</f>
        <v>0</v>
      </c>
      <c r="AC34" s="84">
        <f>+'[3]Fondo COVID-19'!AC34</f>
        <v>0</v>
      </c>
      <c r="AD34" s="84">
        <f>+'[3]Fondo COVID-19'!AD34</f>
        <v>0</v>
      </c>
      <c r="AE34" s="84">
        <f>+'[3]Fondo COVID-19'!AE34</f>
        <v>0</v>
      </c>
      <c r="AF34" s="84">
        <f>+'[3]Fondo COVID-19'!AF34</f>
        <v>0</v>
      </c>
      <c r="AG34" s="84">
        <f>+'[3]Fondo COVID-19'!AG34</f>
        <v>0</v>
      </c>
      <c r="AH34" s="84">
        <f>+'[3]Fondo COVID-19'!AH34</f>
        <v>0</v>
      </c>
      <c r="AI34" s="84">
        <f>+'[3]Fondo COVID-19'!AI34</f>
        <v>0</v>
      </c>
      <c r="AJ34" s="84">
        <f>+'[3]Fondo COVID-19'!AJ34</f>
        <v>0</v>
      </c>
      <c r="AK34" s="84">
        <f>+'[3]Fondo COVID-19'!AK34</f>
        <v>0</v>
      </c>
      <c r="AL34" s="84">
        <f>+'[3]Fondo COVID-19'!AL34</f>
        <v>0</v>
      </c>
      <c r="AM34" s="84">
        <f>+'[3]Fondo COVID-19'!AM34</f>
        <v>0</v>
      </c>
      <c r="AN34" s="84">
        <f>+'[3]Fondo COVID-19'!AN34</f>
        <v>0</v>
      </c>
      <c r="AO34" s="84">
        <f>+'[3]Fondo COVID-19'!AO34</f>
        <v>0</v>
      </c>
      <c r="AP34" s="84">
        <f>+'[3]Fondo COVID-19'!AP34</f>
        <v>0</v>
      </c>
      <c r="AQ34" s="84">
        <f>+'[3]Fondo COVID-19'!AQ34</f>
        <v>0</v>
      </c>
      <c r="AR34" s="84">
        <f>+'[3]Fondo COVID-19'!AR34</f>
        <v>0</v>
      </c>
      <c r="AS34" s="84">
        <f>+'[3]Fondo COVID-19'!AS34</f>
        <v>0</v>
      </c>
      <c r="AT34" s="84">
        <f>+'[3]Fondo COVID-19'!AT34</f>
        <v>0</v>
      </c>
      <c r="AU34" s="84">
        <f>+'[3]Fondo COVID-19'!AU34</f>
        <v>0</v>
      </c>
      <c r="AV34" s="84">
        <f>+'[3]Fondo COVID-19'!AV34</f>
        <v>0</v>
      </c>
      <c r="AW34" s="84">
        <f>+'[3]Fondo COVID-19'!AW34</f>
        <v>0</v>
      </c>
      <c r="AX34" s="84">
        <f>+'[3]Fondo COVID-19'!AX34</f>
        <v>0</v>
      </c>
      <c r="AY34" s="84">
        <f>+'[3]Fondo COVID-19'!AY34</f>
        <v>0</v>
      </c>
      <c r="AZ34" s="84">
        <f>+'[3]Fondo COVID-19'!AZ34</f>
        <v>0</v>
      </c>
      <c r="BA34" s="84">
        <f>+'[3]Fondo COVID-19'!BA34</f>
        <v>0</v>
      </c>
      <c r="BB34" s="84">
        <f>+'[3]Fondo COVID-19'!BB34</f>
        <v>0</v>
      </c>
      <c r="BC34" s="84">
        <f>+'[3]Fondo COVID-19'!BC34</f>
        <v>0</v>
      </c>
      <c r="BD34" s="84">
        <f>+'[3]Fondo COVID-19'!BD34</f>
        <v>0</v>
      </c>
      <c r="BE34" s="84">
        <f>+'[3]Fondo COVID-19'!BE34</f>
        <v>0</v>
      </c>
      <c r="BF34" s="84">
        <f>+'[3]Fondo COVID-19'!BF34</f>
        <v>0</v>
      </c>
      <c r="BG34" s="84">
        <f>+'[3]Fondo COVID-19'!BG34</f>
        <v>0</v>
      </c>
      <c r="BH34" s="84">
        <f>+'[3]Fondo COVID-19'!BH34</f>
        <v>0</v>
      </c>
      <c r="BI34" s="84">
        <f>+'[3]Fondo COVID-19'!BI34</f>
        <v>0</v>
      </c>
      <c r="BJ34" s="84">
        <f>+'[3]Fondo COVID-19'!BJ34</f>
        <v>0</v>
      </c>
      <c r="BK34" s="84">
        <f>+'[3]Fondo COVID-19'!BK34</f>
        <v>0</v>
      </c>
      <c r="BL34" s="84">
        <f>+'[3]Fondo COVID-19'!BL34</f>
        <v>0</v>
      </c>
      <c r="BM34" s="84">
        <f>+'[3]Fondo COVID-19'!BM34</f>
        <v>0</v>
      </c>
      <c r="BN34" s="84">
        <f>+'[3]Fondo COVID-19'!BN34</f>
        <v>0</v>
      </c>
      <c r="BO34" s="84">
        <f>+'[3]Fondo COVID-19'!BO34</f>
        <v>0</v>
      </c>
      <c r="BP34" s="84">
        <f>+'[3]Fondo COVID-19'!BP34</f>
        <v>0</v>
      </c>
      <c r="BQ34" s="84">
        <f>+'[3]Fondo COVID-19'!BQ34</f>
        <v>0</v>
      </c>
      <c r="BR34" s="84">
        <f>+'[3]Fondo COVID-19'!BR34</f>
        <v>0</v>
      </c>
      <c r="BS34" s="84">
        <f>+'[3]Fondo COVID-19'!BS34</f>
        <v>0</v>
      </c>
      <c r="BT34" s="84">
        <f>+'[3]Fondo COVID-19'!BT34</f>
        <v>0</v>
      </c>
      <c r="BU34" s="84">
        <f>+'[3]Fondo COVID-19'!BU34</f>
        <v>0</v>
      </c>
      <c r="BV34" s="84">
        <f>+'[3]Fondo COVID-19'!BV34</f>
        <v>0</v>
      </c>
      <c r="BW34" s="84">
        <f>+'[3]Fondo COVID-19'!BW34</f>
        <v>0</v>
      </c>
      <c r="BX34" s="84">
        <f>+'[3]Fondo COVID-19'!BX34</f>
        <v>0</v>
      </c>
      <c r="BY34" s="84">
        <f>+'[3]Fondo COVID-19'!BY34</f>
        <v>0</v>
      </c>
      <c r="BZ34" s="84">
        <f>+'[3]Fondo COVID-19'!BZ34</f>
        <v>0</v>
      </c>
      <c r="CA34" s="84">
        <f>+'[3]Fondo COVID-19'!CA34</f>
        <v>0</v>
      </c>
      <c r="CB34" s="84">
        <f>+'[3]Fondo COVID-19'!CB34</f>
        <v>0</v>
      </c>
      <c r="CC34" s="84">
        <f>+'[3]Fondo COVID-19'!CC34</f>
        <v>0</v>
      </c>
      <c r="CD34" s="84">
        <f>+'[3]Fondo COVID-19'!CD34</f>
        <v>0</v>
      </c>
      <c r="CE34" s="84">
        <f>+'[3]Fondo COVID-19'!CE34</f>
        <v>0</v>
      </c>
      <c r="CF34" s="84">
        <f>+'[3]Fondo COVID-19'!CF34</f>
        <v>0</v>
      </c>
      <c r="CG34" s="84">
        <f>+'[3]Fondo COVID-19'!CG34</f>
        <v>0</v>
      </c>
      <c r="CH34" s="84">
        <f>+'[3]Fondo COVID-19'!CH34</f>
        <v>0</v>
      </c>
      <c r="CI34" s="84">
        <f>+'[3]Fondo COVID-19'!CI34</f>
        <v>0</v>
      </c>
      <c r="CJ34" s="84">
        <f>+'[3]Fondo COVID-19'!CJ34</f>
        <v>0</v>
      </c>
      <c r="CK34" s="84">
        <f>+'[3]Fondo COVID-19'!CK34</f>
        <v>0</v>
      </c>
      <c r="CL34" s="84">
        <f>+'[3]Fondo COVID-19'!CL34</f>
        <v>0</v>
      </c>
      <c r="CM34" s="84">
        <f>+'[3]Fondo COVID-19'!CM34</f>
        <v>0</v>
      </c>
      <c r="CN34" s="84">
        <f>+'[3]Fondo COVID-19'!CN34</f>
        <v>0</v>
      </c>
      <c r="CO34" s="84">
        <f>+'[3]Fondo COVID-19'!CO34</f>
        <v>0</v>
      </c>
      <c r="CP34" s="84">
        <f>+'[3]Fondo COVID-19'!CP34</f>
        <v>0</v>
      </c>
      <c r="CQ34" s="84">
        <f>+'[3]Fondo COVID-19'!CQ34</f>
        <v>0</v>
      </c>
      <c r="CR34" s="84">
        <f>+'[3]Fondo COVID-19'!CR34</f>
        <v>0</v>
      </c>
      <c r="CS34" s="84">
        <f>+'[3]Fondo COVID-19'!CS34</f>
        <v>0</v>
      </c>
      <c r="CT34" s="84">
        <f>+'[3]Fondo COVID-19'!CT34</f>
        <v>0</v>
      </c>
      <c r="CU34" s="84">
        <f>+'[3]Fondo COVID-19'!CU34</f>
        <v>0</v>
      </c>
      <c r="CV34" s="84">
        <f>+'[3]Fondo COVID-19'!CV34</f>
        <v>0</v>
      </c>
      <c r="CW34" s="84">
        <f>+'[3]Fondo COVID-19'!CW34</f>
        <v>0</v>
      </c>
      <c r="CX34" s="84">
        <f>+'[3]Fondo COVID-19'!CX34</f>
        <v>0</v>
      </c>
      <c r="CY34" s="84">
        <f>+'[3]Fondo COVID-19'!CY34</f>
        <v>0</v>
      </c>
      <c r="CZ34" s="84">
        <f>+'[3]Fondo COVID-19'!CZ34</f>
        <v>0</v>
      </c>
      <c r="DA34" s="84">
        <f>+'[3]Fondo COVID-19'!DA34</f>
        <v>0</v>
      </c>
      <c r="DB34" s="84">
        <f>+'[3]Fondo COVID-19'!DB34</f>
        <v>0</v>
      </c>
      <c r="DC34" s="84">
        <f>+'[3]Fondo COVID-19'!DC34</f>
        <v>0</v>
      </c>
      <c r="DD34" s="84">
        <f>+'[3]Fondo COVID-19'!DD34</f>
        <v>0</v>
      </c>
      <c r="DE34" s="84">
        <f>+'[3]Fondo COVID-19'!DE34</f>
        <v>0</v>
      </c>
      <c r="DF34" s="84">
        <f>+'[3]Fondo COVID-19'!DF34</f>
        <v>0</v>
      </c>
      <c r="DG34" s="84">
        <f>+'[3]Fondo COVID-19'!DG34</f>
        <v>0</v>
      </c>
      <c r="DH34" s="84">
        <f>+'[3]Fondo COVID-19'!DH34</f>
        <v>0</v>
      </c>
      <c r="DI34" s="84">
        <f>+'[3]Fondo COVID-19'!DI34</f>
        <v>0</v>
      </c>
      <c r="DJ34" s="84">
        <f>+'[3]Fondo COVID-19'!DJ34</f>
        <v>0</v>
      </c>
      <c r="DK34" s="84">
        <f>+'[3]Fondo COVID-19'!DK34</f>
        <v>0</v>
      </c>
      <c r="DL34" s="84">
        <f>+'[3]Fondo COVID-19'!DL34</f>
        <v>0</v>
      </c>
      <c r="DM34" s="84">
        <f>+'[3]Fondo COVID-19'!DM34</f>
        <v>0</v>
      </c>
      <c r="DN34" s="84">
        <f>+'[3]Fondo COVID-19'!DN34</f>
        <v>0</v>
      </c>
      <c r="DO34" s="84">
        <f>+'[3]Fondo COVID-19'!DO34</f>
        <v>0</v>
      </c>
      <c r="DP34" s="84">
        <f>+'[3]Fondo COVID-19'!DP34</f>
        <v>0</v>
      </c>
      <c r="DQ34" s="84">
        <f>+'[3]Fondo COVID-19'!DQ34</f>
        <v>0</v>
      </c>
      <c r="DR34" s="84">
        <f>+'[3]Fondo COVID-19'!DR34</f>
        <v>0</v>
      </c>
      <c r="DS34" s="84">
        <f>+'[3]Fondo COVID-19'!DS34</f>
        <v>0</v>
      </c>
      <c r="DT34" s="84">
        <f>+'[3]Fondo COVID-19'!DT34</f>
        <v>0</v>
      </c>
      <c r="DU34" s="84">
        <f>+'[3]Fondo COVID-19'!DU34</f>
        <v>0</v>
      </c>
      <c r="DV34" s="84">
        <f>+'[3]Fondo COVID-19'!DV34</f>
        <v>0</v>
      </c>
      <c r="DW34" s="84">
        <f>+'[3]Fondo COVID-19'!DW34</f>
        <v>0</v>
      </c>
      <c r="DX34" s="84">
        <f>+'[3]Fondo COVID-19'!DX34</f>
        <v>0</v>
      </c>
      <c r="DY34" s="84">
        <f>+'[3]Fondo COVID-19'!DY34</f>
        <v>0</v>
      </c>
      <c r="DZ34" s="84">
        <f>+'[3]Fondo COVID-19'!DZ34</f>
        <v>0</v>
      </c>
      <c r="EA34" s="84">
        <f>+'[3]Fondo COVID-19'!EA34</f>
        <v>0</v>
      </c>
      <c r="EB34" s="84">
        <f>+'[3]Fondo COVID-19'!EB34</f>
        <v>0</v>
      </c>
      <c r="EC34" s="84">
        <f>+'[3]Fondo COVID-19'!EC34</f>
        <v>0</v>
      </c>
      <c r="ED34" s="84">
        <f>+'[3]Fondo COVID-19'!ED34</f>
        <v>0</v>
      </c>
      <c r="EE34" s="84">
        <f>+'[3]Fondo COVID-19'!EE34</f>
        <v>0</v>
      </c>
      <c r="EF34" s="84">
        <f>+'[3]Fondo COVID-19'!EF34</f>
        <v>0</v>
      </c>
      <c r="EG34" s="84">
        <f>+'[3]Fondo COVID-19'!EG34</f>
        <v>0</v>
      </c>
      <c r="EH34" s="84">
        <f>+'[3]Fondo COVID-19'!EH34</f>
        <v>0</v>
      </c>
      <c r="EI34" s="84">
        <f>+'[3]Fondo COVID-19'!EI34</f>
        <v>0</v>
      </c>
      <c r="EJ34" s="84">
        <f>+'[3]Fondo COVID-19'!EJ34</f>
        <v>0</v>
      </c>
      <c r="EK34" s="84">
        <f>+'[3]Fondo COVID-19'!EK34</f>
        <v>0</v>
      </c>
      <c r="EL34" s="84">
        <f>+'[3]Fondo COVID-19'!EL34</f>
        <v>0</v>
      </c>
      <c r="EM34" s="84">
        <f>+'[3]Fondo COVID-19'!EM34</f>
        <v>0</v>
      </c>
      <c r="EN34" s="84">
        <f>+'[3]Fondo COVID-19'!EN34</f>
        <v>0</v>
      </c>
      <c r="EO34" s="84">
        <f>+'[3]Fondo COVID-19'!EO34</f>
        <v>0</v>
      </c>
      <c r="EP34" s="84">
        <f>+'[3]Fondo COVID-19'!EP34</f>
        <v>0</v>
      </c>
      <c r="EQ34" s="84">
        <f>+'[3]Fondo COVID-19'!EQ34</f>
        <v>0</v>
      </c>
      <c r="ER34" s="84">
        <f>+'[3]Fondo COVID-19'!ER34</f>
        <v>0</v>
      </c>
      <c r="ES34" s="84">
        <f>+'[3]Fondo COVID-19'!ES34</f>
        <v>0</v>
      </c>
      <c r="ET34" s="84">
        <f>+'[3]Fondo COVID-19'!ET34</f>
        <v>0</v>
      </c>
      <c r="EU34" s="84">
        <f>+'[3]Fondo COVID-19'!EU34</f>
        <v>0</v>
      </c>
      <c r="EV34" s="84">
        <f>+'[3]Fondo COVID-19'!EV34</f>
        <v>0</v>
      </c>
      <c r="EW34" s="84">
        <f>+'[3]Fondo COVID-19'!EW34</f>
        <v>0</v>
      </c>
      <c r="EX34" s="84">
        <f>+'[3]Fondo COVID-19'!EX34</f>
        <v>0</v>
      </c>
      <c r="EY34" s="84">
        <f>+'[3]Fondo COVID-19'!EY34</f>
        <v>0</v>
      </c>
      <c r="EZ34" s="84">
        <f>+'[3]Fondo COVID-19'!EZ34</f>
        <v>0</v>
      </c>
      <c r="FA34" s="84">
        <f>+'[3]Fondo COVID-19'!FA34</f>
        <v>0</v>
      </c>
      <c r="FB34" s="84">
        <f>+'[3]Fondo COVID-19'!FB34</f>
        <v>0</v>
      </c>
      <c r="FC34" s="84">
        <f>+'[3]Fondo COVID-19'!FC34</f>
        <v>0</v>
      </c>
      <c r="FD34" s="84">
        <f>+'[3]Fondo COVID-19'!FD34</f>
        <v>0</v>
      </c>
      <c r="FE34" s="84">
        <f>+'[3]Fondo COVID-19'!FE34</f>
        <v>0</v>
      </c>
      <c r="FF34" s="84">
        <f>+'[3]Fondo COVID-19'!FF34</f>
        <v>0</v>
      </c>
      <c r="FG34" s="84">
        <f>+'[3]Fondo COVID-19'!FG34</f>
        <v>0</v>
      </c>
      <c r="FH34" s="84">
        <f>+'[3]Fondo COVID-19'!FH34</f>
        <v>0</v>
      </c>
      <c r="FI34" s="84">
        <f>+'[3]Fondo COVID-19'!FI34</f>
        <v>0</v>
      </c>
      <c r="FJ34" s="84">
        <f>+'[3]Fondo COVID-19'!FJ34</f>
        <v>0</v>
      </c>
      <c r="FK34" s="84">
        <f>+'[3]Fondo COVID-19'!FK34</f>
        <v>0</v>
      </c>
      <c r="FL34" s="84">
        <f>+'[3]Fondo COVID-19'!FL34</f>
        <v>0</v>
      </c>
      <c r="FM34" s="84">
        <f>+'[3]Fondo COVID-19'!FM34</f>
        <v>0</v>
      </c>
      <c r="FN34" s="84">
        <f>+'[3]Fondo COVID-19'!FN34</f>
        <v>0</v>
      </c>
      <c r="FO34" s="84">
        <f>+'[3]Fondo COVID-19'!FO34</f>
        <v>0</v>
      </c>
      <c r="FP34" s="84">
        <f>+'[3]Fondo COVID-19'!FP34</f>
        <v>0</v>
      </c>
      <c r="FQ34" s="84">
        <f>+'[3]Fondo COVID-19'!FQ34</f>
        <v>0</v>
      </c>
      <c r="FR34" s="84">
        <f>+'[3]Fondo COVID-19'!FR34</f>
        <v>0</v>
      </c>
      <c r="FS34" s="84">
        <f>+'[3]Fondo COVID-19'!FS34</f>
        <v>0</v>
      </c>
      <c r="FT34" s="84">
        <f>+'[3]Fondo COVID-19'!FT34</f>
        <v>0</v>
      </c>
      <c r="FU34" s="84">
        <f>+'[3]Fondo COVID-19'!FU34</f>
        <v>0</v>
      </c>
      <c r="FV34" s="84">
        <f>+'[3]Fondo COVID-19'!FV34</f>
        <v>0</v>
      </c>
      <c r="FW34" s="84">
        <f>+'[3]Fondo COVID-19'!FW34</f>
        <v>0</v>
      </c>
      <c r="FX34" s="84">
        <f>+'[3]Fondo COVID-19'!FX34</f>
        <v>0</v>
      </c>
      <c r="FY34" s="84">
        <f>+'[3]Fondo COVID-19'!FY34</f>
        <v>0</v>
      </c>
      <c r="FZ34" s="84">
        <f>+'[3]Fondo COVID-19'!FZ34</f>
        <v>0</v>
      </c>
      <c r="GA34" s="84">
        <f>+'[3]Fondo COVID-19'!GA34</f>
        <v>0</v>
      </c>
      <c r="GB34" s="84">
        <f>+'[3]Fondo COVID-19'!GB34</f>
        <v>0</v>
      </c>
      <c r="GC34" s="84">
        <f>+'[3]Fondo COVID-19'!GC34</f>
        <v>0</v>
      </c>
      <c r="GD34" s="84">
        <f>+'[3]Fondo COVID-19'!GD34</f>
        <v>0</v>
      </c>
      <c r="GE34" s="84">
        <f>+'[3]Fondo COVID-19'!GE34</f>
        <v>0</v>
      </c>
      <c r="GF34" s="84">
        <f>+'[3]Fondo COVID-19'!GF34</f>
        <v>0</v>
      </c>
      <c r="GG34" s="84">
        <f>+'[3]Fondo COVID-19'!GG34</f>
        <v>0</v>
      </c>
      <c r="GH34" s="84">
        <f>+'[3]Fondo COVID-19'!GH34</f>
        <v>0</v>
      </c>
      <c r="GI34" s="84">
        <f>+'[3]Fondo COVID-19'!GI34</f>
        <v>0</v>
      </c>
      <c r="GJ34" s="84">
        <f>+'[3]Fondo COVID-19'!GJ34</f>
        <v>0</v>
      </c>
      <c r="GK34" s="84">
        <f>+'[3]Fondo COVID-19'!GK34</f>
        <v>0</v>
      </c>
      <c r="GL34" s="84">
        <f>+'[3]Fondo COVID-19'!GL34</f>
        <v>0</v>
      </c>
      <c r="GM34" s="84">
        <f>+'[3]Fondo COVID-19'!GM34</f>
        <v>0</v>
      </c>
      <c r="GN34" s="84">
        <f>+'[3]Fondo COVID-19'!GN34</f>
        <v>0</v>
      </c>
      <c r="GO34" s="84">
        <f>+'[3]Fondo COVID-19'!GO34</f>
        <v>0</v>
      </c>
      <c r="GP34" s="84">
        <f>+'[3]Fondo COVID-19'!GP34</f>
        <v>0</v>
      </c>
      <c r="GQ34" s="84">
        <f>+'[3]Fondo COVID-19'!GQ34</f>
        <v>0</v>
      </c>
      <c r="GR34" s="84">
        <f>+'[3]Fondo COVID-19'!GR34</f>
        <v>0</v>
      </c>
      <c r="GS34" s="84">
        <f>+'[3]Fondo COVID-19'!GS34</f>
        <v>0</v>
      </c>
      <c r="GT34" s="84">
        <f>+'[3]Fondo COVID-19'!GT34</f>
        <v>0</v>
      </c>
      <c r="GU34" s="84">
        <f>+'[3]Fondo COVID-19'!GU34</f>
        <v>0</v>
      </c>
      <c r="GV34" s="84">
        <f>+'[3]Fondo COVID-19'!GV34</f>
        <v>0</v>
      </c>
      <c r="GW34" s="84">
        <f>+'[3]Fondo COVID-19'!GW34</f>
        <v>0</v>
      </c>
      <c r="GX34" s="84">
        <f>+'[3]Fondo COVID-19'!GX34</f>
        <v>0</v>
      </c>
      <c r="GY34" s="84">
        <f>+'[3]Fondo COVID-19'!GY34</f>
        <v>0</v>
      </c>
      <c r="GZ34" s="84">
        <f>+'[3]Fondo COVID-19'!GZ34</f>
        <v>0</v>
      </c>
      <c r="HA34" s="84">
        <f>+'[3]Fondo COVID-19'!HA34</f>
        <v>0</v>
      </c>
      <c r="HB34" s="84">
        <f>+'[3]Fondo COVID-19'!HB34</f>
        <v>0</v>
      </c>
      <c r="HC34" s="84">
        <f>+'[3]Fondo COVID-19'!HC34</f>
        <v>0</v>
      </c>
      <c r="HD34" s="84">
        <f>+'[3]Fondo COVID-19'!HD34</f>
        <v>0</v>
      </c>
      <c r="HE34" s="84">
        <f>+'[3]Fondo COVID-19'!HE34</f>
        <v>0</v>
      </c>
      <c r="HF34" s="84">
        <f>+'[3]Fondo COVID-19'!HF34</f>
        <v>0</v>
      </c>
      <c r="HG34" s="84">
        <f>+'[3]Fondo COVID-19'!HG34</f>
        <v>0</v>
      </c>
      <c r="HH34" s="84">
        <f>+'[3]Fondo COVID-19'!HH34</f>
        <v>0</v>
      </c>
      <c r="HI34" s="84">
        <f>+'[3]Fondo COVID-19'!HI34</f>
        <v>0</v>
      </c>
      <c r="HJ34" s="84">
        <f>+'[3]Fondo COVID-19'!HJ34</f>
        <v>0</v>
      </c>
      <c r="HK34" s="84">
        <f>+'[3]Fondo COVID-19'!HK34</f>
        <v>0</v>
      </c>
      <c r="HL34" s="84">
        <f>+'[3]Fondo COVID-19'!HL34</f>
        <v>0</v>
      </c>
      <c r="HM34" s="84">
        <f>+'[3]Fondo COVID-19'!HM34</f>
        <v>0</v>
      </c>
      <c r="HN34" s="84">
        <f>+'[3]Fondo COVID-19'!HN34</f>
        <v>0</v>
      </c>
      <c r="HO34" s="84">
        <f>+'[3]Fondo COVID-19'!HO34</f>
        <v>0</v>
      </c>
      <c r="HP34" s="84">
        <f>+'[3]Fondo COVID-19'!HP34</f>
        <v>0</v>
      </c>
      <c r="HQ34" s="84">
        <f>+'[3]Fondo COVID-19'!HQ34</f>
        <v>0</v>
      </c>
      <c r="HR34" s="84">
        <f>+'[3]Fondo COVID-19'!HR34</f>
        <v>0</v>
      </c>
      <c r="HS34" s="84">
        <f>+'[3]Fondo COVID-19'!HS34</f>
        <v>0</v>
      </c>
      <c r="HT34" s="84">
        <f>+'[3]Fondo COVID-19'!HT34</f>
        <v>0</v>
      </c>
      <c r="HU34" s="84">
        <f>+'[3]Fondo COVID-19'!HU34</f>
        <v>0</v>
      </c>
      <c r="HV34" s="84">
        <f>+'[3]Fondo COVID-19'!HV34</f>
        <v>0</v>
      </c>
      <c r="HW34" s="84">
        <f>+'[3]Fondo COVID-19'!HW34</f>
        <v>0</v>
      </c>
      <c r="HX34" s="84">
        <f>+'[3]Fondo COVID-19'!HX34</f>
        <v>0</v>
      </c>
      <c r="HY34" s="84">
        <f>+'[3]Fondo COVID-19'!HY34</f>
        <v>0</v>
      </c>
      <c r="HZ34" s="84">
        <f>+'[3]Fondo COVID-19'!HZ34</f>
        <v>0</v>
      </c>
      <c r="IA34" s="84">
        <f>+'[3]Fondo COVID-19'!IA34</f>
        <v>0</v>
      </c>
      <c r="IB34" s="84">
        <f>+'[3]Fondo COVID-19'!IB34</f>
        <v>0</v>
      </c>
      <c r="IC34" s="84">
        <f>+'[3]Fondo COVID-19'!IC34</f>
        <v>0</v>
      </c>
      <c r="ID34" s="84">
        <f>+'[3]Fondo COVID-19'!ID34</f>
        <v>0</v>
      </c>
      <c r="IE34" s="84">
        <f>+'[3]Fondo COVID-19'!IE34</f>
        <v>0</v>
      </c>
      <c r="IF34" s="84">
        <f>+'[3]Fondo COVID-19'!IF34</f>
        <v>0</v>
      </c>
      <c r="IG34" s="84">
        <f>+'[3]Fondo COVID-19'!IG34</f>
        <v>0</v>
      </c>
      <c r="IH34" s="84">
        <f>+'[3]Fondo COVID-19'!IH34</f>
        <v>0</v>
      </c>
      <c r="II34" s="84">
        <f>+'[3]Fondo COVID-19'!II34</f>
        <v>0</v>
      </c>
      <c r="IJ34" s="84">
        <f>+'[3]Fondo COVID-19'!IJ34</f>
        <v>0</v>
      </c>
      <c r="IK34" s="84">
        <f>+'[3]Fondo COVID-19'!IK34</f>
        <v>0</v>
      </c>
      <c r="IL34" s="84">
        <f>+'[3]Fondo COVID-19'!IL34</f>
        <v>0</v>
      </c>
      <c r="IM34" s="84">
        <f>+'[3]Fondo COVID-19'!IM34</f>
        <v>0</v>
      </c>
      <c r="IN34" s="84">
        <f>+'[3]Fondo COVID-19'!IN34</f>
        <v>0</v>
      </c>
      <c r="IO34" s="84">
        <f>+'[3]Fondo COVID-19'!IO34</f>
        <v>0</v>
      </c>
      <c r="IP34" s="84">
        <f>+'[3]Fondo COVID-19'!IP34</f>
        <v>0</v>
      </c>
      <c r="IQ34" s="84">
        <f>+'[3]Fondo COVID-19'!IQ34</f>
        <v>0</v>
      </c>
      <c r="IR34" s="84">
        <f>+'[3]Fondo COVID-19'!IR34</f>
        <v>0</v>
      </c>
      <c r="IS34" s="84">
        <f>+'[3]Fondo COVID-19'!IS34</f>
        <v>0</v>
      </c>
      <c r="IT34" s="84">
        <f>+'[3]Fondo COVID-19'!IT34</f>
        <v>0</v>
      </c>
      <c r="IU34" s="84">
        <f>+'[3]Fondo COVID-19'!IU34</f>
        <v>0</v>
      </c>
      <c r="IV34" s="84">
        <f>+'[3]Fondo COVID-19'!IV34</f>
        <v>0</v>
      </c>
      <c r="IW34" s="84">
        <f>+'[3]Fondo COVID-19'!IW34</f>
        <v>0</v>
      </c>
      <c r="IX34" s="84">
        <f>+'[3]Fondo COVID-19'!IX34</f>
        <v>0</v>
      </c>
      <c r="IY34" s="84">
        <f>+'[3]Fondo COVID-19'!IY34</f>
        <v>0</v>
      </c>
      <c r="IZ34" s="84">
        <f>+'[3]Fondo COVID-19'!IZ34</f>
        <v>0</v>
      </c>
      <c r="JA34" s="84">
        <f>+'[3]Fondo COVID-19'!JA34</f>
        <v>0</v>
      </c>
      <c r="JB34" s="84">
        <f>+'[3]Fondo COVID-19'!JB34</f>
        <v>0</v>
      </c>
      <c r="JC34" s="84">
        <f>+'[3]Fondo COVID-19'!JC34</f>
        <v>0</v>
      </c>
      <c r="JD34" s="84">
        <f>+'[3]Fondo COVID-19'!JD34</f>
        <v>0</v>
      </c>
      <c r="JE34" s="84">
        <f>+'[3]Fondo COVID-19'!JE34</f>
        <v>0</v>
      </c>
      <c r="JF34" s="84">
        <f>+'[3]Fondo COVID-19'!JF34</f>
        <v>0</v>
      </c>
      <c r="JG34" s="84">
        <f>+'[3]Fondo COVID-19'!JG34</f>
        <v>0</v>
      </c>
      <c r="JH34" s="84">
        <f>+'[3]Fondo COVID-19'!JH34</f>
        <v>0</v>
      </c>
      <c r="JI34" s="84">
        <f>+'[3]Fondo COVID-19'!JI34</f>
        <v>0</v>
      </c>
      <c r="JJ34" s="84">
        <f>+'[3]Fondo COVID-19'!JJ34</f>
        <v>0</v>
      </c>
      <c r="JK34" s="84">
        <f>+'[3]Fondo COVID-19'!JK34</f>
        <v>0</v>
      </c>
      <c r="JL34" s="84">
        <f>+'[3]Fondo COVID-19'!JL34</f>
        <v>0</v>
      </c>
      <c r="JM34" s="84">
        <f>+'[3]Fondo COVID-19'!JM34</f>
        <v>0</v>
      </c>
      <c r="JN34" s="84">
        <f>+'[3]Fondo COVID-19'!JN34</f>
        <v>0</v>
      </c>
      <c r="JO34" s="84">
        <f>+'[3]Fondo COVID-19'!JO34</f>
        <v>0</v>
      </c>
      <c r="JP34" s="84">
        <f>+'[3]Fondo COVID-19'!JP34</f>
        <v>0</v>
      </c>
      <c r="JQ34" s="84">
        <f>+'[3]Fondo COVID-19'!JQ34</f>
        <v>0</v>
      </c>
      <c r="JR34" s="84">
        <f>+'[3]Fondo COVID-19'!JR34</f>
        <v>0</v>
      </c>
      <c r="JS34" s="84">
        <f>+'[3]Fondo COVID-19'!JS34</f>
        <v>0</v>
      </c>
      <c r="JT34" s="84">
        <f>+'[3]Fondo COVID-19'!JT34</f>
        <v>0</v>
      </c>
      <c r="JU34" s="84">
        <f>+'[3]Fondo COVID-19'!JU34</f>
        <v>0</v>
      </c>
      <c r="JV34" s="84">
        <f>+'[3]Fondo COVID-19'!JV34</f>
        <v>0</v>
      </c>
      <c r="JW34" s="84">
        <f>+'[3]Fondo COVID-19'!JW34</f>
        <v>0</v>
      </c>
      <c r="JX34" s="84">
        <f>+'[3]Fondo COVID-19'!JX34</f>
        <v>0</v>
      </c>
      <c r="JY34" s="84">
        <f>+'[3]Fondo COVID-19'!JY34</f>
        <v>0</v>
      </c>
      <c r="JZ34" s="84">
        <f>+'[3]Fondo COVID-19'!JZ34</f>
        <v>0</v>
      </c>
      <c r="KA34" s="84">
        <f>+'[3]Fondo COVID-19'!KA34</f>
        <v>0</v>
      </c>
      <c r="KB34" s="84">
        <f>+'[3]Fondo COVID-19'!KB34</f>
        <v>0</v>
      </c>
      <c r="KC34" s="84">
        <f>+'[3]Fondo COVID-19'!KC34</f>
        <v>0</v>
      </c>
      <c r="KD34" s="84">
        <f>+'[3]Fondo COVID-19'!KD34</f>
        <v>0</v>
      </c>
      <c r="KE34" s="84">
        <f>+'[3]Fondo COVID-19'!KE34</f>
        <v>0</v>
      </c>
      <c r="KF34" s="84">
        <f>+'[3]Fondo COVID-19'!KF34</f>
        <v>0</v>
      </c>
      <c r="KG34" s="84">
        <f>+'[3]Fondo COVID-19'!KG34</f>
        <v>0</v>
      </c>
      <c r="KH34" s="84">
        <f>+'[3]Fondo COVID-19'!KH34</f>
        <v>0</v>
      </c>
      <c r="KI34" s="84">
        <f>+'[3]Fondo COVID-19'!KI34</f>
        <v>0</v>
      </c>
      <c r="KJ34" s="84">
        <f>+'[3]Fondo COVID-19'!KJ34</f>
        <v>0</v>
      </c>
      <c r="KK34" s="84">
        <f>+'[3]Fondo COVID-19'!KK34</f>
        <v>0</v>
      </c>
      <c r="KL34" s="84">
        <f>+'[3]Fondo COVID-19'!KL34</f>
        <v>0</v>
      </c>
      <c r="KM34" s="84">
        <f>+'[3]Fondo COVID-19'!KM34</f>
        <v>0</v>
      </c>
      <c r="KN34" s="84">
        <f>+'[3]Fondo COVID-19'!KN34</f>
        <v>0</v>
      </c>
      <c r="KO34" s="84">
        <f>+'[3]Fondo COVID-19'!KO34</f>
        <v>0</v>
      </c>
    </row>
    <row r="35" spans="1:301" x14ac:dyDescent="0.25">
      <c r="A35" s="83" t="s">
        <v>52</v>
      </c>
      <c r="B35" s="84">
        <f>+'[3]Fondo COVID-19'!B35</f>
        <v>0</v>
      </c>
      <c r="C35" s="84">
        <f>+'[3]Fondo COVID-19'!C35</f>
        <v>0</v>
      </c>
      <c r="D35" s="84">
        <f>+'[3]Fondo COVID-19'!D35</f>
        <v>0</v>
      </c>
      <c r="E35" s="84">
        <f>+'[3]Fondo COVID-19'!E35</f>
        <v>0</v>
      </c>
      <c r="F35" s="84">
        <f>+'[3]Fondo COVID-19'!F35</f>
        <v>0</v>
      </c>
      <c r="G35" s="84">
        <f>+'[3]Fondo COVID-19'!G35</f>
        <v>0</v>
      </c>
      <c r="H35" s="84">
        <f>+'[3]Fondo COVID-19'!H35</f>
        <v>0</v>
      </c>
      <c r="I35" s="84">
        <f>+'[3]Fondo COVID-19'!I35</f>
        <v>0</v>
      </c>
      <c r="J35" s="84">
        <f>+'[3]Fondo COVID-19'!J35</f>
        <v>0</v>
      </c>
      <c r="K35" s="84">
        <f>+'[3]Fondo COVID-19'!K35</f>
        <v>0</v>
      </c>
      <c r="L35" s="84">
        <f>+'[3]Fondo COVID-19'!L35</f>
        <v>0</v>
      </c>
      <c r="M35" s="84">
        <f>+'[3]Fondo COVID-19'!M35</f>
        <v>0</v>
      </c>
      <c r="N35" s="84">
        <f>+'[3]Fondo COVID-19'!N35</f>
        <v>0</v>
      </c>
      <c r="O35" s="84">
        <f>+'[3]Fondo COVID-19'!O35</f>
        <v>0</v>
      </c>
      <c r="P35" s="84">
        <f>+'[3]Fondo COVID-19'!P35</f>
        <v>0</v>
      </c>
      <c r="Q35" s="84">
        <f>+'[3]Fondo COVID-19'!Q35</f>
        <v>0</v>
      </c>
      <c r="R35" s="84">
        <f>+'[3]Fondo COVID-19'!R35</f>
        <v>0</v>
      </c>
      <c r="S35" s="84">
        <f>+'[3]Fondo COVID-19'!S35</f>
        <v>0</v>
      </c>
      <c r="T35" s="84">
        <f>+'[3]Fondo COVID-19'!T35</f>
        <v>0</v>
      </c>
      <c r="U35" s="84">
        <f>+'[3]Fondo COVID-19'!U35</f>
        <v>0</v>
      </c>
      <c r="V35" s="84">
        <f>+'[3]Fondo COVID-19'!V35</f>
        <v>0</v>
      </c>
      <c r="W35" s="84">
        <f>+'[3]Fondo COVID-19'!W35</f>
        <v>0</v>
      </c>
      <c r="X35" s="84">
        <f>+'[3]Fondo COVID-19'!X35</f>
        <v>0</v>
      </c>
      <c r="Y35" s="84">
        <f>+'[3]Fondo COVID-19'!Y35</f>
        <v>0</v>
      </c>
      <c r="Z35" s="84">
        <f>+'[3]Fondo COVID-19'!Z35</f>
        <v>0</v>
      </c>
      <c r="AA35" s="84">
        <f>+'[3]Fondo COVID-19'!AA35</f>
        <v>0</v>
      </c>
      <c r="AB35" s="84">
        <f>+'[3]Fondo COVID-19'!AB35</f>
        <v>0</v>
      </c>
      <c r="AC35" s="84">
        <f>+'[3]Fondo COVID-19'!AC35</f>
        <v>0</v>
      </c>
      <c r="AD35" s="84">
        <f>+'[3]Fondo COVID-19'!AD35</f>
        <v>0</v>
      </c>
      <c r="AE35" s="84">
        <f>+'[3]Fondo COVID-19'!AE35</f>
        <v>0</v>
      </c>
      <c r="AF35" s="84">
        <f>+'[3]Fondo COVID-19'!AF35</f>
        <v>0</v>
      </c>
      <c r="AG35" s="84">
        <f>+'[3]Fondo COVID-19'!AG35</f>
        <v>0</v>
      </c>
      <c r="AH35" s="84">
        <f>+'[3]Fondo COVID-19'!AH35</f>
        <v>0</v>
      </c>
      <c r="AI35" s="84">
        <f>+'[3]Fondo COVID-19'!AI35</f>
        <v>0</v>
      </c>
      <c r="AJ35" s="84">
        <f>+'[3]Fondo COVID-19'!AJ35</f>
        <v>0</v>
      </c>
      <c r="AK35" s="84">
        <f>+'[3]Fondo COVID-19'!AK35</f>
        <v>0</v>
      </c>
      <c r="AL35" s="84">
        <f>+'[3]Fondo COVID-19'!AL35</f>
        <v>0</v>
      </c>
      <c r="AM35" s="84">
        <f>+'[3]Fondo COVID-19'!AM35</f>
        <v>0</v>
      </c>
      <c r="AN35" s="84">
        <f>+'[3]Fondo COVID-19'!AN35</f>
        <v>0</v>
      </c>
      <c r="AO35" s="84">
        <f>+'[3]Fondo COVID-19'!AO35</f>
        <v>0</v>
      </c>
      <c r="AP35" s="84">
        <f>+'[3]Fondo COVID-19'!AP35</f>
        <v>0</v>
      </c>
      <c r="AQ35" s="84">
        <f>+'[3]Fondo COVID-19'!AQ35</f>
        <v>0</v>
      </c>
      <c r="AR35" s="84">
        <f>+'[3]Fondo COVID-19'!AR35</f>
        <v>0</v>
      </c>
      <c r="AS35" s="84">
        <f>+'[3]Fondo COVID-19'!AS35</f>
        <v>0</v>
      </c>
      <c r="AT35" s="84">
        <f>+'[3]Fondo COVID-19'!AT35</f>
        <v>0</v>
      </c>
      <c r="AU35" s="84">
        <f>+'[3]Fondo COVID-19'!AU35</f>
        <v>0</v>
      </c>
      <c r="AV35" s="84">
        <f>+'[3]Fondo COVID-19'!AV35</f>
        <v>0</v>
      </c>
      <c r="AW35" s="84">
        <f>+'[3]Fondo COVID-19'!AW35</f>
        <v>0</v>
      </c>
      <c r="AX35" s="84">
        <f>+'[3]Fondo COVID-19'!AX35</f>
        <v>0</v>
      </c>
      <c r="AY35" s="84">
        <f>+'[3]Fondo COVID-19'!AY35</f>
        <v>0</v>
      </c>
      <c r="AZ35" s="84">
        <f>+'[3]Fondo COVID-19'!AZ35</f>
        <v>0</v>
      </c>
      <c r="BA35" s="84">
        <f>+'[3]Fondo COVID-19'!BA35</f>
        <v>0</v>
      </c>
      <c r="BB35" s="84">
        <f>+'[3]Fondo COVID-19'!BB35</f>
        <v>0</v>
      </c>
      <c r="BC35" s="84">
        <f>+'[3]Fondo COVID-19'!BC35</f>
        <v>0</v>
      </c>
      <c r="BD35" s="84">
        <f>+'[3]Fondo COVID-19'!BD35</f>
        <v>0</v>
      </c>
      <c r="BE35" s="84">
        <f>+'[3]Fondo COVID-19'!BE35</f>
        <v>0</v>
      </c>
      <c r="BF35" s="84">
        <f>+'[3]Fondo COVID-19'!BF35</f>
        <v>0</v>
      </c>
      <c r="BG35" s="84">
        <f>+'[3]Fondo COVID-19'!BG35</f>
        <v>0</v>
      </c>
      <c r="BH35" s="84">
        <f>+'[3]Fondo COVID-19'!BH35</f>
        <v>0</v>
      </c>
      <c r="BI35" s="84">
        <f>+'[3]Fondo COVID-19'!BI35</f>
        <v>0</v>
      </c>
      <c r="BJ35" s="84">
        <f>+'[3]Fondo COVID-19'!BJ35</f>
        <v>0</v>
      </c>
      <c r="BK35" s="84">
        <f>+'[3]Fondo COVID-19'!BK35</f>
        <v>0</v>
      </c>
      <c r="BL35" s="84">
        <f>+'[3]Fondo COVID-19'!BL35</f>
        <v>0</v>
      </c>
      <c r="BM35" s="84">
        <f>+'[3]Fondo COVID-19'!BM35</f>
        <v>0</v>
      </c>
      <c r="BN35" s="84">
        <f>+'[3]Fondo COVID-19'!BN35</f>
        <v>0</v>
      </c>
      <c r="BO35" s="84">
        <f>+'[3]Fondo COVID-19'!BO35</f>
        <v>0</v>
      </c>
      <c r="BP35" s="84">
        <f>+'[3]Fondo COVID-19'!BP35</f>
        <v>0</v>
      </c>
      <c r="BQ35" s="84">
        <f>+'[3]Fondo COVID-19'!BQ35</f>
        <v>0</v>
      </c>
      <c r="BR35" s="84">
        <f>+'[3]Fondo COVID-19'!BR35</f>
        <v>0</v>
      </c>
      <c r="BS35" s="84">
        <f>+'[3]Fondo COVID-19'!BS35</f>
        <v>0</v>
      </c>
      <c r="BT35" s="84">
        <f>+'[3]Fondo COVID-19'!BT35</f>
        <v>0</v>
      </c>
      <c r="BU35" s="84">
        <f>+'[3]Fondo COVID-19'!BU35</f>
        <v>0</v>
      </c>
      <c r="BV35" s="84">
        <f>+'[3]Fondo COVID-19'!BV35</f>
        <v>0</v>
      </c>
      <c r="BW35" s="84">
        <f>+'[3]Fondo COVID-19'!BW35</f>
        <v>0</v>
      </c>
      <c r="BX35" s="84">
        <f>+'[3]Fondo COVID-19'!BX35</f>
        <v>0</v>
      </c>
      <c r="BY35" s="84">
        <f>+'[3]Fondo COVID-19'!BY35</f>
        <v>0</v>
      </c>
      <c r="BZ35" s="84">
        <f>+'[3]Fondo COVID-19'!BZ35</f>
        <v>0</v>
      </c>
      <c r="CA35" s="84">
        <f>+'[3]Fondo COVID-19'!CA35</f>
        <v>0</v>
      </c>
      <c r="CB35" s="84">
        <f>+'[3]Fondo COVID-19'!CB35</f>
        <v>0</v>
      </c>
      <c r="CC35" s="84">
        <f>+'[3]Fondo COVID-19'!CC35</f>
        <v>0</v>
      </c>
      <c r="CD35" s="84">
        <f>+'[3]Fondo COVID-19'!CD35</f>
        <v>0</v>
      </c>
      <c r="CE35" s="84">
        <f>+'[3]Fondo COVID-19'!CE35</f>
        <v>0</v>
      </c>
      <c r="CF35" s="84">
        <f>+'[3]Fondo COVID-19'!CF35</f>
        <v>0</v>
      </c>
      <c r="CG35" s="84">
        <f>+'[3]Fondo COVID-19'!CG35</f>
        <v>0</v>
      </c>
      <c r="CH35" s="84">
        <f>+'[3]Fondo COVID-19'!CH35</f>
        <v>0</v>
      </c>
      <c r="CI35" s="84">
        <f>+'[3]Fondo COVID-19'!CI35</f>
        <v>0</v>
      </c>
      <c r="CJ35" s="84">
        <f>+'[3]Fondo COVID-19'!CJ35</f>
        <v>0</v>
      </c>
      <c r="CK35" s="84">
        <f>+'[3]Fondo COVID-19'!CK35</f>
        <v>0</v>
      </c>
      <c r="CL35" s="84">
        <f>+'[3]Fondo COVID-19'!CL35</f>
        <v>0</v>
      </c>
      <c r="CM35" s="84">
        <f>+'[3]Fondo COVID-19'!CM35</f>
        <v>0</v>
      </c>
      <c r="CN35" s="84">
        <f>+'[3]Fondo COVID-19'!CN35</f>
        <v>0</v>
      </c>
      <c r="CO35" s="84">
        <f>+'[3]Fondo COVID-19'!CO35</f>
        <v>0</v>
      </c>
      <c r="CP35" s="84">
        <f>+'[3]Fondo COVID-19'!CP35</f>
        <v>0</v>
      </c>
      <c r="CQ35" s="84">
        <f>+'[3]Fondo COVID-19'!CQ35</f>
        <v>0</v>
      </c>
      <c r="CR35" s="84">
        <f>+'[3]Fondo COVID-19'!CR35</f>
        <v>0</v>
      </c>
      <c r="CS35" s="84">
        <f>+'[3]Fondo COVID-19'!CS35</f>
        <v>0</v>
      </c>
      <c r="CT35" s="84">
        <f>+'[3]Fondo COVID-19'!CT35</f>
        <v>0</v>
      </c>
      <c r="CU35" s="84">
        <f>+'[3]Fondo COVID-19'!CU35</f>
        <v>0</v>
      </c>
      <c r="CV35" s="84">
        <f>+'[3]Fondo COVID-19'!CV35</f>
        <v>0</v>
      </c>
      <c r="CW35" s="84">
        <f>+'[3]Fondo COVID-19'!CW35</f>
        <v>0</v>
      </c>
      <c r="CX35" s="84">
        <f>+'[3]Fondo COVID-19'!CX35</f>
        <v>0</v>
      </c>
      <c r="CY35" s="84">
        <f>+'[3]Fondo COVID-19'!CY35</f>
        <v>0</v>
      </c>
      <c r="CZ35" s="84">
        <f>+'[3]Fondo COVID-19'!CZ35</f>
        <v>0</v>
      </c>
      <c r="DA35" s="84">
        <f>+'[3]Fondo COVID-19'!DA35</f>
        <v>0</v>
      </c>
      <c r="DB35" s="84">
        <f>+'[3]Fondo COVID-19'!DB35</f>
        <v>0</v>
      </c>
      <c r="DC35" s="84">
        <f>+'[3]Fondo COVID-19'!DC35</f>
        <v>0</v>
      </c>
      <c r="DD35" s="84">
        <f>+'[3]Fondo COVID-19'!DD35</f>
        <v>0</v>
      </c>
      <c r="DE35" s="84">
        <f>+'[3]Fondo COVID-19'!DE35</f>
        <v>0</v>
      </c>
      <c r="DF35" s="84">
        <f>+'[3]Fondo COVID-19'!DF35</f>
        <v>0</v>
      </c>
      <c r="DG35" s="84">
        <f>+'[3]Fondo COVID-19'!DG35</f>
        <v>0</v>
      </c>
      <c r="DH35" s="84">
        <f>+'[3]Fondo COVID-19'!DH35</f>
        <v>0</v>
      </c>
      <c r="DI35" s="84">
        <f>+'[3]Fondo COVID-19'!DI35</f>
        <v>0</v>
      </c>
      <c r="DJ35" s="84">
        <f>+'[3]Fondo COVID-19'!DJ35</f>
        <v>0</v>
      </c>
      <c r="DK35" s="84">
        <f>+'[3]Fondo COVID-19'!DK35</f>
        <v>0</v>
      </c>
      <c r="DL35" s="84">
        <f>+'[3]Fondo COVID-19'!DL35</f>
        <v>0</v>
      </c>
      <c r="DM35" s="84">
        <f>+'[3]Fondo COVID-19'!DM35</f>
        <v>0</v>
      </c>
      <c r="DN35" s="84">
        <f>+'[3]Fondo COVID-19'!DN35</f>
        <v>0</v>
      </c>
      <c r="DO35" s="84">
        <f>+'[3]Fondo COVID-19'!DO35</f>
        <v>0</v>
      </c>
      <c r="DP35" s="84">
        <f>+'[3]Fondo COVID-19'!DP35</f>
        <v>0</v>
      </c>
      <c r="DQ35" s="84">
        <f>+'[3]Fondo COVID-19'!DQ35</f>
        <v>0</v>
      </c>
      <c r="DR35" s="84">
        <f>+'[3]Fondo COVID-19'!DR35</f>
        <v>0</v>
      </c>
      <c r="DS35" s="84">
        <f>+'[3]Fondo COVID-19'!DS35</f>
        <v>0</v>
      </c>
      <c r="DT35" s="84">
        <f>+'[3]Fondo COVID-19'!DT35</f>
        <v>0</v>
      </c>
      <c r="DU35" s="84">
        <f>+'[3]Fondo COVID-19'!DU35</f>
        <v>0</v>
      </c>
      <c r="DV35" s="84">
        <f>+'[3]Fondo COVID-19'!DV35</f>
        <v>0</v>
      </c>
      <c r="DW35" s="84">
        <f>+'[3]Fondo COVID-19'!DW35</f>
        <v>0</v>
      </c>
      <c r="DX35" s="84">
        <f>+'[3]Fondo COVID-19'!DX35</f>
        <v>0</v>
      </c>
      <c r="DY35" s="84">
        <f>+'[3]Fondo COVID-19'!DY35</f>
        <v>0</v>
      </c>
      <c r="DZ35" s="84">
        <f>+'[3]Fondo COVID-19'!DZ35</f>
        <v>0</v>
      </c>
      <c r="EA35" s="84">
        <f>+'[3]Fondo COVID-19'!EA35</f>
        <v>0</v>
      </c>
      <c r="EB35" s="84">
        <f>+'[3]Fondo COVID-19'!EB35</f>
        <v>0</v>
      </c>
      <c r="EC35" s="84">
        <f>+'[3]Fondo COVID-19'!EC35</f>
        <v>0</v>
      </c>
      <c r="ED35" s="84">
        <f>+'[3]Fondo COVID-19'!ED35</f>
        <v>0</v>
      </c>
      <c r="EE35" s="84">
        <f>+'[3]Fondo COVID-19'!EE35</f>
        <v>0</v>
      </c>
      <c r="EF35" s="84">
        <f>+'[3]Fondo COVID-19'!EF35</f>
        <v>0</v>
      </c>
      <c r="EG35" s="84">
        <f>+'[3]Fondo COVID-19'!EG35</f>
        <v>0</v>
      </c>
      <c r="EH35" s="84">
        <f>+'[3]Fondo COVID-19'!EH35</f>
        <v>0</v>
      </c>
      <c r="EI35" s="84">
        <f>+'[3]Fondo COVID-19'!EI35</f>
        <v>0</v>
      </c>
      <c r="EJ35" s="84">
        <f>+'[3]Fondo COVID-19'!EJ35</f>
        <v>0</v>
      </c>
      <c r="EK35" s="84">
        <f>+'[3]Fondo COVID-19'!EK35</f>
        <v>0</v>
      </c>
      <c r="EL35" s="84">
        <f>+'[3]Fondo COVID-19'!EL35</f>
        <v>0</v>
      </c>
      <c r="EM35" s="84">
        <f>+'[3]Fondo COVID-19'!EM35</f>
        <v>0</v>
      </c>
      <c r="EN35" s="84">
        <f>+'[3]Fondo COVID-19'!EN35</f>
        <v>0</v>
      </c>
      <c r="EO35" s="84">
        <f>+'[3]Fondo COVID-19'!EO35</f>
        <v>0</v>
      </c>
      <c r="EP35" s="84">
        <f>+'[3]Fondo COVID-19'!EP35</f>
        <v>0</v>
      </c>
      <c r="EQ35" s="84">
        <f>+'[3]Fondo COVID-19'!EQ35</f>
        <v>0</v>
      </c>
      <c r="ER35" s="84">
        <f>+'[3]Fondo COVID-19'!ER35</f>
        <v>0</v>
      </c>
      <c r="ES35" s="84">
        <f>+'[3]Fondo COVID-19'!ES35</f>
        <v>0</v>
      </c>
      <c r="ET35" s="84">
        <f>+'[3]Fondo COVID-19'!ET35</f>
        <v>0</v>
      </c>
      <c r="EU35" s="84">
        <f>+'[3]Fondo COVID-19'!EU35</f>
        <v>0</v>
      </c>
      <c r="EV35" s="84">
        <f>+'[3]Fondo COVID-19'!EV35</f>
        <v>0</v>
      </c>
      <c r="EW35" s="84">
        <f>+'[3]Fondo COVID-19'!EW35</f>
        <v>0</v>
      </c>
      <c r="EX35" s="84">
        <f>+'[3]Fondo COVID-19'!EX35</f>
        <v>0</v>
      </c>
      <c r="EY35" s="84">
        <f>+'[3]Fondo COVID-19'!EY35</f>
        <v>0</v>
      </c>
      <c r="EZ35" s="84">
        <f>+'[3]Fondo COVID-19'!EZ35</f>
        <v>0</v>
      </c>
      <c r="FA35" s="84">
        <f>+'[3]Fondo COVID-19'!FA35</f>
        <v>0</v>
      </c>
      <c r="FB35" s="84">
        <f>+'[3]Fondo COVID-19'!FB35</f>
        <v>0</v>
      </c>
      <c r="FC35" s="84">
        <f>+'[3]Fondo COVID-19'!FC35</f>
        <v>0</v>
      </c>
      <c r="FD35" s="84">
        <f>+'[3]Fondo COVID-19'!FD35</f>
        <v>0</v>
      </c>
      <c r="FE35" s="84">
        <f>+'[3]Fondo COVID-19'!FE35</f>
        <v>0</v>
      </c>
      <c r="FF35" s="84">
        <f>+'[3]Fondo COVID-19'!FF35</f>
        <v>0</v>
      </c>
      <c r="FG35" s="84">
        <f>+'[3]Fondo COVID-19'!FG35</f>
        <v>0</v>
      </c>
      <c r="FH35" s="84">
        <f>+'[3]Fondo COVID-19'!FH35</f>
        <v>0</v>
      </c>
      <c r="FI35" s="84">
        <f>+'[3]Fondo COVID-19'!FI35</f>
        <v>0</v>
      </c>
      <c r="FJ35" s="84">
        <f>+'[3]Fondo COVID-19'!FJ35</f>
        <v>0</v>
      </c>
      <c r="FK35" s="84">
        <f>+'[3]Fondo COVID-19'!FK35</f>
        <v>0</v>
      </c>
      <c r="FL35" s="84">
        <f>+'[3]Fondo COVID-19'!FL35</f>
        <v>0</v>
      </c>
      <c r="FM35" s="84">
        <f>+'[3]Fondo COVID-19'!FM35</f>
        <v>0</v>
      </c>
      <c r="FN35" s="84">
        <f>+'[3]Fondo COVID-19'!FN35</f>
        <v>0</v>
      </c>
      <c r="FO35" s="84">
        <f>+'[3]Fondo COVID-19'!FO35</f>
        <v>0</v>
      </c>
      <c r="FP35" s="84">
        <f>+'[3]Fondo COVID-19'!FP35</f>
        <v>0</v>
      </c>
      <c r="FQ35" s="84">
        <f>+'[3]Fondo COVID-19'!FQ35</f>
        <v>0</v>
      </c>
      <c r="FR35" s="84">
        <f>+'[3]Fondo COVID-19'!FR35</f>
        <v>0</v>
      </c>
      <c r="FS35" s="84">
        <f>+'[3]Fondo COVID-19'!FS35</f>
        <v>0</v>
      </c>
      <c r="FT35" s="84">
        <f>+'[3]Fondo COVID-19'!FT35</f>
        <v>0</v>
      </c>
      <c r="FU35" s="84">
        <f>+'[3]Fondo COVID-19'!FU35</f>
        <v>0</v>
      </c>
      <c r="FV35" s="84">
        <f>+'[3]Fondo COVID-19'!FV35</f>
        <v>0</v>
      </c>
      <c r="FW35" s="84">
        <f>+'[3]Fondo COVID-19'!FW35</f>
        <v>0</v>
      </c>
      <c r="FX35" s="84">
        <f>+'[3]Fondo COVID-19'!FX35</f>
        <v>0</v>
      </c>
      <c r="FY35" s="84">
        <f>+'[3]Fondo COVID-19'!FY35</f>
        <v>0</v>
      </c>
      <c r="FZ35" s="84">
        <f>+'[3]Fondo COVID-19'!FZ35</f>
        <v>0</v>
      </c>
      <c r="GA35" s="84">
        <f>+'[3]Fondo COVID-19'!GA35</f>
        <v>0</v>
      </c>
      <c r="GB35" s="84">
        <f>+'[3]Fondo COVID-19'!GB35</f>
        <v>0</v>
      </c>
      <c r="GC35" s="84">
        <f>+'[3]Fondo COVID-19'!GC35</f>
        <v>0</v>
      </c>
      <c r="GD35" s="84">
        <f>+'[3]Fondo COVID-19'!GD35</f>
        <v>0</v>
      </c>
      <c r="GE35" s="84">
        <f>+'[3]Fondo COVID-19'!GE35</f>
        <v>0</v>
      </c>
      <c r="GF35" s="84">
        <f>+'[3]Fondo COVID-19'!GF35</f>
        <v>0</v>
      </c>
      <c r="GG35" s="84">
        <f>+'[3]Fondo COVID-19'!GG35</f>
        <v>0</v>
      </c>
      <c r="GH35" s="84">
        <f>+'[3]Fondo COVID-19'!GH35</f>
        <v>0</v>
      </c>
      <c r="GI35" s="84">
        <f>+'[3]Fondo COVID-19'!GI35</f>
        <v>0</v>
      </c>
      <c r="GJ35" s="84">
        <f>+'[3]Fondo COVID-19'!GJ35</f>
        <v>0</v>
      </c>
      <c r="GK35" s="84">
        <f>+'[3]Fondo COVID-19'!GK35</f>
        <v>0</v>
      </c>
      <c r="GL35" s="84">
        <f>+'[3]Fondo COVID-19'!GL35</f>
        <v>0</v>
      </c>
      <c r="GM35" s="84">
        <f>+'[3]Fondo COVID-19'!GM35</f>
        <v>0</v>
      </c>
      <c r="GN35" s="84">
        <f>+'[3]Fondo COVID-19'!GN35</f>
        <v>0</v>
      </c>
      <c r="GO35" s="84">
        <f>+'[3]Fondo COVID-19'!GO35</f>
        <v>0</v>
      </c>
      <c r="GP35" s="84">
        <f>+'[3]Fondo COVID-19'!GP35</f>
        <v>0</v>
      </c>
      <c r="GQ35" s="84">
        <f>+'[3]Fondo COVID-19'!GQ35</f>
        <v>0</v>
      </c>
      <c r="GR35" s="84">
        <f>+'[3]Fondo COVID-19'!GR35</f>
        <v>0</v>
      </c>
      <c r="GS35" s="84">
        <f>+'[3]Fondo COVID-19'!GS35</f>
        <v>0</v>
      </c>
      <c r="GT35" s="84">
        <f>+'[3]Fondo COVID-19'!GT35</f>
        <v>0</v>
      </c>
      <c r="GU35" s="84">
        <f>+'[3]Fondo COVID-19'!GU35</f>
        <v>0</v>
      </c>
      <c r="GV35" s="84">
        <f>+'[3]Fondo COVID-19'!GV35</f>
        <v>0</v>
      </c>
      <c r="GW35" s="84">
        <f>+'[3]Fondo COVID-19'!GW35</f>
        <v>0</v>
      </c>
      <c r="GX35" s="84">
        <f>+'[3]Fondo COVID-19'!GX35</f>
        <v>0</v>
      </c>
      <c r="GY35" s="84">
        <f>+'[3]Fondo COVID-19'!GY35</f>
        <v>0</v>
      </c>
      <c r="GZ35" s="84">
        <f>+'[3]Fondo COVID-19'!GZ35</f>
        <v>0</v>
      </c>
      <c r="HA35" s="84">
        <f>+'[3]Fondo COVID-19'!HA35</f>
        <v>0</v>
      </c>
      <c r="HB35" s="84">
        <f>+'[3]Fondo COVID-19'!HB35</f>
        <v>0</v>
      </c>
      <c r="HC35" s="84">
        <f>+'[3]Fondo COVID-19'!HC35</f>
        <v>0</v>
      </c>
      <c r="HD35" s="84">
        <f>+'[3]Fondo COVID-19'!HD35</f>
        <v>0</v>
      </c>
      <c r="HE35" s="84">
        <f>+'[3]Fondo COVID-19'!HE35</f>
        <v>0</v>
      </c>
      <c r="HF35" s="84">
        <f>+'[3]Fondo COVID-19'!HF35</f>
        <v>0</v>
      </c>
      <c r="HG35" s="84">
        <f>+'[3]Fondo COVID-19'!HG35</f>
        <v>0</v>
      </c>
      <c r="HH35" s="84">
        <f>+'[3]Fondo COVID-19'!HH35</f>
        <v>0</v>
      </c>
      <c r="HI35" s="84">
        <f>+'[3]Fondo COVID-19'!HI35</f>
        <v>0</v>
      </c>
      <c r="HJ35" s="84">
        <f>+'[3]Fondo COVID-19'!HJ35</f>
        <v>0</v>
      </c>
      <c r="HK35" s="84">
        <f>+'[3]Fondo COVID-19'!HK35</f>
        <v>0</v>
      </c>
      <c r="HL35" s="84">
        <f>+'[3]Fondo COVID-19'!HL35</f>
        <v>0</v>
      </c>
      <c r="HM35" s="84">
        <f>+'[3]Fondo COVID-19'!HM35</f>
        <v>0</v>
      </c>
      <c r="HN35" s="84">
        <f>+'[3]Fondo COVID-19'!HN35</f>
        <v>0</v>
      </c>
      <c r="HO35" s="84">
        <f>+'[3]Fondo COVID-19'!HO35</f>
        <v>0</v>
      </c>
      <c r="HP35" s="84">
        <f>+'[3]Fondo COVID-19'!HP35</f>
        <v>0</v>
      </c>
      <c r="HQ35" s="84">
        <f>+'[3]Fondo COVID-19'!HQ35</f>
        <v>0</v>
      </c>
      <c r="HR35" s="84">
        <f>+'[3]Fondo COVID-19'!HR35</f>
        <v>0</v>
      </c>
      <c r="HS35" s="84">
        <f>+'[3]Fondo COVID-19'!HS35</f>
        <v>0</v>
      </c>
      <c r="HT35" s="84">
        <f>+'[3]Fondo COVID-19'!HT35</f>
        <v>0</v>
      </c>
      <c r="HU35" s="84">
        <f>+'[3]Fondo COVID-19'!HU35</f>
        <v>0</v>
      </c>
      <c r="HV35" s="84">
        <f>+'[3]Fondo COVID-19'!HV35</f>
        <v>0</v>
      </c>
      <c r="HW35" s="84">
        <f>+'[3]Fondo COVID-19'!HW35</f>
        <v>0</v>
      </c>
      <c r="HX35" s="84">
        <f>+'[3]Fondo COVID-19'!HX35</f>
        <v>0</v>
      </c>
      <c r="HY35" s="84">
        <f>+'[3]Fondo COVID-19'!HY35</f>
        <v>0</v>
      </c>
      <c r="HZ35" s="84">
        <f>+'[3]Fondo COVID-19'!HZ35</f>
        <v>0</v>
      </c>
      <c r="IA35" s="84">
        <f>+'[3]Fondo COVID-19'!IA35</f>
        <v>0</v>
      </c>
      <c r="IB35" s="84">
        <f>+'[3]Fondo COVID-19'!IB35</f>
        <v>0</v>
      </c>
      <c r="IC35" s="84">
        <f>+'[3]Fondo COVID-19'!IC35</f>
        <v>0</v>
      </c>
      <c r="ID35" s="84">
        <f>+'[3]Fondo COVID-19'!ID35</f>
        <v>0</v>
      </c>
      <c r="IE35" s="84">
        <f>+'[3]Fondo COVID-19'!IE35</f>
        <v>0</v>
      </c>
      <c r="IF35" s="84">
        <f>+'[3]Fondo COVID-19'!IF35</f>
        <v>0</v>
      </c>
      <c r="IG35" s="84">
        <f>+'[3]Fondo COVID-19'!IG35</f>
        <v>0</v>
      </c>
      <c r="IH35" s="84">
        <f>+'[3]Fondo COVID-19'!IH35</f>
        <v>0</v>
      </c>
      <c r="II35" s="84">
        <f>+'[3]Fondo COVID-19'!II35</f>
        <v>0</v>
      </c>
      <c r="IJ35" s="84">
        <f>+'[3]Fondo COVID-19'!IJ35</f>
        <v>0</v>
      </c>
      <c r="IK35" s="84">
        <f>+'[3]Fondo COVID-19'!IK35</f>
        <v>0</v>
      </c>
      <c r="IL35" s="84">
        <f>+'[3]Fondo COVID-19'!IL35</f>
        <v>0</v>
      </c>
      <c r="IM35" s="84">
        <f>+'[3]Fondo COVID-19'!IM35</f>
        <v>0</v>
      </c>
      <c r="IN35" s="84">
        <f>+'[3]Fondo COVID-19'!IN35</f>
        <v>0</v>
      </c>
      <c r="IO35" s="84">
        <f>+'[3]Fondo COVID-19'!IO35</f>
        <v>0</v>
      </c>
      <c r="IP35" s="84">
        <f>+'[3]Fondo COVID-19'!IP35</f>
        <v>0</v>
      </c>
      <c r="IQ35" s="84">
        <f>+'[3]Fondo COVID-19'!IQ35</f>
        <v>0</v>
      </c>
      <c r="IR35" s="84">
        <f>+'[3]Fondo COVID-19'!IR35</f>
        <v>0</v>
      </c>
      <c r="IS35" s="84">
        <f>+'[3]Fondo COVID-19'!IS35</f>
        <v>0</v>
      </c>
      <c r="IT35" s="84">
        <f>+'[3]Fondo COVID-19'!IT35</f>
        <v>0</v>
      </c>
      <c r="IU35" s="84">
        <f>+'[3]Fondo COVID-19'!IU35</f>
        <v>0</v>
      </c>
      <c r="IV35" s="84">
        <f>+'[3]Fondo COVID-19'!IV35</f>
        <v>0</v>
      </c>
      <c r="IW35" s="84">
        <f>+'[3]Fondo COVID-19'!IW35</f>
        <v>0</v>
      </c>
      <c r="IX35" s="84">
        <f>+'[3]Fondo COVID-19'!IX35</f>
        <v>0</v>
      </c>
      <c r="IY35" s="84">
        <f>+'[3]Fondo COVID-19'!IY35</f>
        <v>0</v>
      </c>
      <c r="IZ35" s="84">
        <f>+'[3]Fondo COVID-19'!IZ35</f>
        <v>0</v>
      </c>
      <c r="JA35" s="84">
        <f>+'[3]Fondo COVID-19'!JA35</f>
        <v>0</v>
      </c>
      <c r="JB35" s="84">
        <f>+'[3]Fondo COVID-19'!JB35</f>
        <v>0</v>
      </c>
      <c r="JC35" s="84">
        <f>+'[3]Fondo COVID-19'!JC35</f>
        <v>0</v>
      </c>
      <c r="JD35" s="84">
        <f>+'[3]Fondo COVID-19'!JD35</f>
        <v>0</v>
      </c>
      <c r="JE35" s="84">
        <f>+'[3]Fondo COVID-19'!JE35</f>
        <v>0</v>
      </c>
      <c r="JF35" s="84">
        <f>+'[3]Fondo COVID-19'!JF35</f>
        <v>0</v>
      </c>
      <c r="JG35" s="84">
        <f>+'[3]Fondo COVID-19'!JG35</f>
        <v>0</v>
      </c>
      <c r="JH35" s="84">
        <f>+'[3]Fondo COVID-19'!JH35</f>
        <v>0</v>
      </c>
      <c r="JI35" s="84">
        <f>+'[3]Fondo COVID-19'!JI35</f>
        <v>0</v>
      </c>
      <c r="JJ35" s="84">
        <f>+'[3]Fondo COVID-19'!JJ35</f>
        <v>0</v>
      </c>
      <c r="JK35" s="84">
        <f>+'[3]Fondo COVID-19'!JK35</f>
        <v>0</v>
      </c>
      <c r="JL35" s="84">
        <f>+'[3]Fondo COVID-19'!JL35</f>
        <v>0</v>
      </c>
      <c r="JM35" s="84">
        <f>+'[3]Fondo COVID-19'!JM35</f>
        <v>0</v>
      </c>
      <c r="JN35" s="84">
        <f>+'[3]Fondo COVID-19'!JN35</f>
        <v>0</v>
      </c>
      <c r="JO35" s="84">
        <f>+'[3]Fondo COVID-19'!JO35</f>
        <v>0</v>
      </c>
      <c r="JP35" s="84">
        <f>+'[3]Fondo COVID-19'!JP35</f>
        <v>0</v>
      </c>
      <c r="JQ35" s="84">
        <f>+'[3]Fondo COVID-19'!JQ35</f>
        <v>0</v>
      </c>
      <c r="JR35" s="84">
        <f>+'[3]Fondo COVID-19'!JR35</f>
        <v>0</v>
      </c>
      <c r="JS35" s="84">
        <f>+'[3]Fondo COVID-19'!JS35</f>
        <v>0</v>
      </c>
      <c r="JT35" s="84">
        <f>+'[3]Fondo COVID-19'!JT35</f>
        <v>0</v>
      </c>
      <c r="JU35" s="84">
        <f>+'[3]Fondo COVID-19'!JU35</f>
        <v>0</v>
      </c>
      <c r="JV35" s="84">
        <f>+'[3]Fondo COVID-19'!JV35</f>
        <v>0</v>
      </c>
      <c r="JW35" s="84">
        <f>+'[3]Fondo COVID-19'!JW35</f>
        <v>0</v>
      </c>
      <c r="JX35" s="84">
        <f>+'[3]Fondo COVID-19'!JX35</f>
        <v>0</v>
      </c>
      <c r="JY35" s="84">
        <f>+'[3]Fondo COVID-19'!JY35</f>
        <v>0</v>
      </c>
      <c r="JZ35" s="84">
        <f>+'[3]Fondo COVID-19'!JZ35</f>
        <v>0</v>
      </c>
      <c r="KA35" s="84">
        <f>+'[3]Fondo COVID-19'!KA35</f>
        <v>0</v>
      </c>
      <c r="KB35" s="84">
        <f>+'[3]Fondo COVID-19'!KB35</f>
        <v>0</v>
      </c>
      <c r="KC35" s="84">
        <f>+'[3]Fondo COVID-19'!KC35</f>
        <v>0</v>
      </c>
      <c r="KD35" s="84">
        <f>+'[3]Fondo COVID-19'!KD35</f>
        <v>0</v>
      </c>
      <c r="KE35" s="84">
        <f>+'[3]Fondo COVID-19'!KE35</f>
        <v>0</v>
      </c>
      <c r="KF35" s="84">
        <f>+'[3]Fondo COVID-19'!KF35</f>
        <v>0</v>
      </c>
      <c r="KG35" s="84">
        <f>+'[3]Fondo COVID-19'!KG35</f>
        <v>0</v>
      </c>
      <c r="KH35" s="84">
        <f>+'[3]Fondo COVID-19'!KH35</f>
        <v>0</v>
      </c>
      <c r="KI35" s="84">
        <f>+'[3]Fondo COVID-19'!KI35</f>
        <v>0</v>
      </c>
      <c r="KJ35" s="84">
        <f>+'[3]Fondo COVID-19'!KJ35</f>
        <v>0</v>
      </c>
      <c r="KK35" s="84">
        <f>+'[3]Fondo COVID-19'!KK35</f>
        <v>0</v>
      </c>
      <c r="KL35" s="84">
        <f>+'[3]Fondo COVID-19'!KL35</f>
        <v>0</v>
      </c>
      <c r="KM35" s="84">
        <f>+'[3]Fondo COVID-19'!KM35</f>
        <v>0</v>
      </c>
      <c r="KN35" s="84">
        <f>+'[3]Fondo COVID-19'!KN35</f>
        <v>0</v>
      </c>
      <c r="KO35" s="84">
        <f>+'[3]Fondo COVID-19'!KO35</f>
        <v>0</v>
      </c>
    </row>
    <row r="36" spans="1:301" x14ac:dyDescent="0.25">
      <c r="A36" s="82" t="s">
        <v>56</v>
      </c>
      <c r="B36" s="7">
        <f t="shared" ref="B36:BM36" si="134">+SUM(B37:B41)</f>
        <v>0</v>
      </c>
      <c r="C36" s="7">
        <f t="shared" si="134"/>
        <v>0</v>
      </c>
      <c r="D36" s="7">
        <f t="shared" si="134"/>
        <v>0</v>
      </c>
      <c r="E36" s="7">
        <f t="shared" si="134"/>
        <v>0</v>
      </c>
      <c r="F36" s="7">
        <f t="shared" si="134"/>
        <v>0</v>
      </c>
      <c r="G36" s="7">
        <f t="shared" si="134"/>
        <v>0</v>
      </c>
      <c r="H36" s="7">
        <f t="shared" si="134"/>
        <v>0</v>
      </c>
      <c r="I36" s="7">
        <f t="shared" si="134"/>
        <v>0</v>
      </c>
      <c r="J36" s="7">
        <f t="shared" si="134"/>
        <v>0</v>
      </c>
      <c r="K36" s="7">
        <f t="shared" si="134"/>
        <v>0</v>
      </c>
      <c r="L36" s="7">
        <f t="shared" si="134"/>
        <v>0</v>
      </c>
      <c r="M36" s="7">
        <f t="shared" si="134"/>
        <v>0</v>
      </c>
      <c r="N36" s="7">
        <f t="shared" si="134"/>
        <v>0</v>
      </c>
      <c r="O36" s="7">
        <f t="shared" si="134"/>
        <v>0</v>
      </c>
      <c r="P36" s="7">
        <f t="shared" si="134"/>
        <v>0</v>
      </c>
      <c r="Q36" s="7">
        <f t="shared" si="134"/>
        <v>0</v>
      </c>
      <c r="R36" s="7">
        <f t="shared" si="134"/>
        <v>0</v>
      </c>
      <c r="S36" s="7">
        <f t="shared" si="134"/>
        <v>0</v>
      </c>
      <c r="T36" s="7">
        <f t="shared" si="134"/>
        <v>0</v>
      </c>
      <c r="U36" s="7">
        <f t="shared" si="134"/>
        <v>0</v>
      </c>
      <c r="V36" s="7">
        <f t="shared" si="134"/>
        <v>0</v>
      </c>
      <c r="W36" s="7">
        <f t="shared" si="134"/>
        <v>0</v>
      </c>
      <c r="X36" s="7">
        <f t="shared" si="134"/>
        <v>0</v>
      </c>
      <c r="Y36" s="7">
        <f t="shared" si="134"/>
        <v>0</v>
      </c>
      <c r="Z36" s="7">
        <f t="shared" si="134"/>
        <v>0</v>
      </c>
      <c r="AA36" s="7">
        <f t="shared" si="134"/>
        <v>0</v>
      </c>
      <c r="AB36" s="7">
        <f t="shared" si="134"/>
        <v>0</v>
      </c>
      <c r="AC36" s="7">
        <f t="shared" si="134"/>
        <v>0</v>
      </c>
      <c r="AD36" s="7">
        <f t="shared" si="134"/>
        <v>0</v>
      </c>
      <c r="AE36" s="7">
        <f t="shared" si="134"/>
        <v>0</v>
      </c>
      <c r="AF36" s="7">
        <f t="shared" si="134"/>
        <v>0</v>
      </c>
      <c r="AG36" s="7">
        <f t="shared" si="134"/>
        <v>0</v>
      </c>
      <c r="AH36" s="7">
        <f t="shared" si="134"/>
        <v>0</v>
      </c>
      <c r="AI36" s="7">
        <f t="shared" si="134"/>
        <v>0</v>
      </c>
      <c r="AJ36" s="7">
        <f t="shared" si="134"/>
        <v>0</v>
      </c>
      <c r="AK36" s="7">
        <f t="shared" si="134"/>
        <v>0</v>
      </c>
      <c r="AL36" s="7">
        <f t="shared" si="134"/>
        <v>0</v>
      </c>
      <c r="AM36" s="7">
        <f t="shared" si="134"/>
        <v>0</v>
      </c>
      <c r="AN36" s="7">
        <f t="shared" si="134"/>
        <v>0</v>
      </c>
      <c r="AO36" s="7">
        <f t="shared" si="134"/>
        <v>0</v>
      </c>
      <c r="AP36" s="7">
        <f t="shared" si="134"/>
        <v>0</v>
      </c>
      <c r="AQ36" s="7">
        <f t="shared" si="134"/>
        <v>0</v>
      </c>
      <c r="AR36" s="7">
        <f t="shared" si="134"/>
        <v>0</v>
      </c>
      <c r="AS36" s="7">
        <f t="shared" si="134"/>
        <v>0</v>
      </c>
      <c r="AT36" s="7">
        <f t="shared" si="134"/>
        <v>0</v>
      </c>
      <c r="AU36" s="7">
        <f t="shared" si="134"/>
        <v>0</v>
      </c>
      <c r="AV36" s="7">
        <f t="shared" si="134"/>
        <v>0</v>
      </c>
      <c r="AW36" s="7">
        <f t="shared" si="134"/>
        <v>0</v>
      </c>
      <c r="AX36" s="7">
        <f t="shared" si="134"/>
        <v>0</v>
      </c>
      <c r="AY36" s="7">
        <f t="shared" si="134"/>
        <v>0</v>
      </c>
      <c r="AZ36" s="7">
        <f t="shared" si="134"/>
        <v>0</v>
      </c>
      <c r="BA36" s="7">
        <f t="shared" si="134"/>
        <v>0</v>
      </c>
      <c r="BB36" s="7">
        <f t="shared" si="134"/>
        <v>0</v>
      </c>
      <c r="BC36" s="7">
        <f t="shared" si="134"/>
        <v>0</v>
      </c>
      <c r="BD36" s="7">
        <f t="shared" si="134"/>
        <v>0</v>
      </c>
      <c r="BE36" s="7">
        <f t="shared" si="134"/>
        <v>0</v>
      </c>
      <c r="BF36" s="7">
        <f t="shared" si="134"/>
        <v>0</v>
      </c>
      <c r="BG36" s="7">
        <f t="shared" si="134"/>
        <v>0</v>
      </c>
      <c r="BH36" s="7">
        <f t="shared" si="134"/>
        <v>0</v>
      </c>
      <c r="BI36" s="7">
        <f t="shared" si="134"/>
        <v>0</v>
      </c>
      <c r="BJ36" s="7">
        <f t="shared" si="134"/>
        <v>0</v>
      </c>
      <c r="BK36" s="7">
        <f t="shared" si="134"/>
        <v>0</v>
      </c>
      <c r="BL36" s="7">
        <f t="shared" si="134"/>
        <v>0</v>
      </c>
      <c r="BM36" s="7">
        <f t="shared" si="134"/>
        <v>0</v>
      </c>
      <c r="BN36" s="7">
        <f t="shared" ref="BN36:DY36" si="135">+SUM(BN37:BN41)</f>
        <v>0</v>
      </c>
      <c r="BO36" s="7">
        <f t="shared" si="135"/>
        <v>0</v>
      </c>
      <c r="BP36" s="7">
        <f t="shared" si="135"/>
        <v>0</v>
      </c>
      <c r="BQ36" s="7">
        <f t="shared" si="135"/>
        <v>0</v>
      </c>
      <c r="BR36" s="7">
        <f t="shared" si="135"/>
        <v>0</v>
      </c>
      <c r="BS36" s="7">
        <f t="shared" si="135"/>
        <v>0</v>
      </c>
      <c r="BT36" s="7">
        <f t="shared" si="135"/>
        <v>0</v>
      </c>
      <c r="BU36" s="7">
        <f t="shared" si="135"/>
        <v>0</v>
      </c>
      <c r="BV36" s="7">
        <f t="shared" si="135"/>
        <v>0</v>
      </c>
      <c r="BW36" s="7">
        <f t="shared" si="135"/>
        <v>0</v>
      </c>
      <c r="BX36" s="7">
        <f t="shared" si="135"/>
        <v>0</v>
      </c>
      <c r="BY36" s="7">
        <f t="shared" si="135"/>
        <v>0</v>
      </c>
      <c r="BZ36" s="7">
        <f t="shared" si="135"/>
        <v>0</v>
      </c>
      <c r="CA36" s="7">
        <f t="shared" si="135"/>
        <v>0</v>
      </c>
      <c r="CB36" s="7">
        <f t="shared" si="135"/>
        <v>0</v>
      </c>
      <c r="CC36" s="7">
        <f t="shared" si="135"/>
        <v>0</v>
      </c>
      <c r="CD36" s="7">
        <f t="shared" si="135"/>
        <v>0</v>
      </c>
      <c r="CE36" s="7">
        <f t="shared" si="135"/>
        <v>0</v>
      </c>
      <c r="CF36" s="7">
        <f t="shared" si="135"/>
        <v>0</v>
      </c>
      <c r="CG36" s="7">
        <f t="shared" si="135"/>
        <v>0</v>
      </c>
      <c r="CH36" s="7">
        <f t="shared" si="135"/>
        <v>0</v>
      </c>
      <c r="CI36" s="7">
        <f t="shared" si="135"/>
        <v>0</v>
      </c>
      <c r="CJ36" s="7">
        <f t="shared" si="135"/>
        <v>0</v>
      </c>
      <c r="CK36" s="7">
        <f t="shared" si="135"/>
        <v>0</v>
      </c>
      <c r="CL36" s="7">
        <f t="shared" si="135"/>
        <v>0</v>
      </c>
      <c r="CM36" s="7">
        <f t="shared" si="135"/>
        <v>0</v>
      </c>
      <c r="CN36" s="7">
        <f t="shared" si="135"/>
        <v>0</v>
      </c>
      <c r="CO36" s="7">
        <f t="shared" si="135"/>
        <v>0</v>
      </c>
      <c r="CP36" s="7">
        <f t="shared" si="135"/>
        <v>0</v>
      </c>
      <c r="CQ36" s="7">
        <f t="shared" si="135"/>
        <v>0</v>
      </c>
      <c r="CR36" s="7">
        <f t="shared" si="135"/>
        <v>0</v>
      </c>
      <c r="CS36" s="7">
        <f t="shared" si="135"/>
        <v>0</v>
      </c>
      <c r="CT36" s="7">
        <f t="shared" si="135"/>
        <v>0</v>
      </c>
      <c r="CU36" s="7">
        <f t="shared" si="135"/>
        <v>0</v>
      </c>
      <c r="CV36" s="7">
        <f t="shared" si="135"/>
        <v>0</v>
      </c>
      <c r="CW36" s="7">
        <f t="shared" si="135"/>
        <v>0</v>
      </c>
      <c r="CX36" s="7">
        <f t="shared" si="135"/>
        <v>0</v>
      </c>
      <c r="CY36" s="7">
        <f t="shared" si="135"/>
        <v>0</v>
      </c>
      <c r="CZ36" s="7">
        <f t="shared" si="135"/>
        <v>0</v>
      </c>
      <c r="DA36" s="7">
        <f t="shared" si="135"/>
        <v>0</v>
      </c>
      <c r="DB36" s="7">
        <f t="shared" si="135"/>
        <v>0</v>
      </c>
      <c r="DC36" s="7">
        <f t="shared" si="135"/>
        <v>0</v>
      </c>
      <c r="DD36" s="7">
        <f t="shared" si="135"/>
        <v>0</v>
      </c>
      <c r="DE36" s="7">
        <f t="shared" si="135"/>
        <v>0</v>
      </c>
      <c r="DF36" s="7">
        <f t="shared" si="135"/>
        <v>0</v>
      </c>
      <c r="DG36" s="7">
        <f t="shared" si="135"/>
        <v>0</v>
      </c>
      <c r="DH36" s="7">
        <f t="shared" si="135"/>
        <v>0</v>
      </c>
      <c r="DI36" s="7">
        <f t="shared" si="135"/>
        <v>0</v>
      </c>
      <c r="DJ36" s="7">
        <f t="shared" si="135"/>
        <v>0</v>
      </c>
      <c r="DK36" s="7">
        <f t="shared" si="135"/>
        <v>0</v>
      </c>
      <c r="DL36" s="7">
        <f t="shared" si="135"/>
        <v>0</v>
      </c>
      <c r="DM36" s="7">
        <f t="shared" si="135"/>
        <v>0</v>
      </c>
      <c r="DN36" s="7">
        <f t="shared" si="135"/>
        <v>0</v>
      </c>
      <c r="DO36" s="7">
        <f t="shared" si="135"/>
        <v>0</v>
      </c>
      <c r="DP36" s="7">
        <f t="shared" si="135"/>
        <v>0</v>
      </c>
      <c r="DQ36" s="7">
        <f t="shared" si="135"/>
        <v>0</v>
      </c>
      <c r="DR36" s="7">
        <f t="shared" si="135"/>
        <v>0</v>
      </c>
      <c r="DS36" s="7">
        <f t="shared" si="135"/>
        <v>0</v>
      </c>
      <c r="DT36" s="7">
        <f t="shared" si="135"/>
        <v>0</v>
      </c>
      <c r="DU36" s="7">
        <f t="shared" si="135"/>
        <v>0</v>
      </c>
      <c r="DV36" s="7">
        <f t="shared" si="135"/>
        <v>0</v>
      </c>
      <c r="DW36" s="7">
        <f t="shared" si="135"/>
        <v>0</v>
      </c>
      <c r="DX36" s="7">
        <f t="shared" si="135"/>
        <v>0</v>
      </c>
      <c r="DY36" s="7">
        <f t="shared" si="135"/>
        <v>0</v>
      </c>
      <c r="DZ36" s="7">
        <f t="shared" ref="DZ36:GK36" si="136">+SUM(DZ37:DZ41)</f>
        <v>0</v>
      </c>
      <c r="EA36" s="7">
        <f t="shared" si="136"/>
        <v>0</v>
      </c>
      <c r="EB36" s="7">
        <f t="shared" si="136"/>
        <v>0</v>
      </c>
      <c r="EC36" s="7">
        <f t="shared" si="136"/>
        <v>0</v>
      </c>
      <c r="ED36" s="7">
        <f t="shared" si="136"/>
        <v>0</v>
      </c>
      <c r="EE36" s="7">
        <f t="shared" si="136"/>
        <v>0</v>
      </c>
      <c r="EF36" s="7">
        <f t="shared" si="136"/>
        <v>0</v>
      </c>
      <c r="EG36" s="7">
        <f t="shared" si="136"/>
        <v>0</v>
      </c>
      <c r="EH36" s="7">
        <f t="shared" si="136"/>
        <v>0</v>
      </c>
      <c r="EI36" s="7">
        <f t="shared" si="136"/>
        <v>0</v>
      </c>
      <c r="EJ36" s="7">
        <f t="shared" si="136"/>
        <v>0</v>
      </c>
      <c r="EK36" s="7">
        <f t="shared" si="136"/>
        <v>0</v>
      </c>
      <c r="EL36" s="7">
        <f t="shared" si="136"/>
        <v>0</v>
      </c>
      <c r="EM36" s="7">
        <f t="shared" si="136"/>
        <v>0</v>
      </c>
      <c r="EN36" s="7">
        <f t="shared" si="136"/>
        <v>0</v>
      </c>
      <c r="EO36" s="7">
        <f t="shared" si="136"/>
        <v>0</v>
      </c>
      <c r="EP36" s="7">
        <f t="shared" si="136"/>
        <v>0</v>
      </c>
      <c r="EQ36" s="7">
        <f t="shared" si="136"/>
        <v>0</v>
      </c>
      <c r="ER36" s="7">
        <f t="shared" si="136"/>
        <v>0</v>
      </c>
      <c r="ES36" s="7">
        <f t="shared" si="136"/>
        <v>0</v>
      </c>
      <c r="ET36" s="7">
        <f t="shared" si="136"/>
        <v>0</v>
      </c>
      <c r="EU36" s="7">
        <f t="shared" si="136"/>
        <v>0</v>
      </c>
      <c r="EV36" s="7">
        <f t="shared" si="136"/>
        <v>0</v>
      </c>
      <c r="EW36" s="7">
        <f t="shared" si="136"/>
        <v>0</v>
      </c>
      <c r="EX36" s="7">
        <f t="shared" si="136"/>
        <v>0</v>
      </c>
      <c r="EY36" s="7">
        <f t="shared" si="136"/>
        <v>0</v>
      </c>
      <c r="EZ36" s="7">
        <f t="shared" si="136"/>
        <v>0</v>
      </c>
      <c r="FA36" s="7">
        <f t="shared" si="136"/>
        <v>0</v>
      </c>
      <c r="FB36" s="7">
        <f t="shared" si="136"/>
        <v>0</v>
      </c>
      <c r="FC36" s="7">
        <f t="shared" si="136"/>
        <v>0</v>
      </c>
      <c r="FD36" s="7">
        <f t="shared" si="136"/>
        <v>0</v>
      </c>
      <c r="FE36" s="7">
        <f t="shared" si="136"/>
        <v>0</v>
      </c>
      <c r="FF36" s="7">
        <f t="shared" si="136"/>
        <v>0</v>
      </c>
      <c r="FG36" s="7">
        <f t="shared" si="136"/>
        <v>0</v>
      </c>
      <c r="FH36" s="7">
        <f t="shared" si="136"/>
        <v>0</v>
      </c>
      <c r="FI36" s="7">
        <f t="shared" si="136"/>
        <v>0</v>
      </c>
      <c r="FJ36" s="7">
        <f t="shared" si="136"/>
        <v>0</v>
      </c>
      <c r="FK36" s="7">
        <f t="shared" si="136"/>
        <v>0</v>
      </c>
      <c r="FL36" s="7">
        <f t="shared" si="136"/>
        <v>0</v>
      </c>
      <c r="FM36" s="7">
        <f t="shared" si="136"/>
        <v>0</v>
      </c>
      <c r="FN36" s="7">
        <f t="shared" si="136"/>
        <v>0</v>
      </c>
      <c r="FO36" s="7">
        <f t="shared" si="136"/>
        <v>0</v>
      </c>
      <c r="FP36" s="7">
        <f t="shared" si="136"/>
        <v>0</v>
      </c>
      <c r="FQ36" s="7">
        <f t="shared" si="136"/>
        <v>0</v>
      </c>
      <c r="FR36" s="7">
        <f t="shared" si="136"/>
        <v>0</v>
      </c>
      <c r="FS36" s="7">
        <f t="shared" si="136"/>
        <v>0</v>
      </c>
      <c r="FT36" s="7">
        <f t="shared" si="136"/>
        <v>0</v>
      </c>
      <c r="FU36" s="7">
        <f t="shared" si="136"/>
        <v>0</v>
      </c>
      <c r="FV36" s="7">
        <f t="shared" si="136"/>
        <v>0</v>
      </c>
      <c r="FW36" s="7">
        <f t="shared" si="136"/>
        <v>0</v>
      </c>
      <c r="FX36" s="7">
        <f t="shared" si="136"/>
        <v>0</v>
      </c>
      <c r="FY36" s="7">
        <f t="shared" si="136"/>
        <v>0</v>
      </c>
      <c r="FZ36" s="7">
        <f t="shared" si="136"/>
        <v>0</v>
      </c>
      <c r="GA36" s="7">
        <f t="shared" si="136"/>
        <v>0</v>
      </c>
      <c r="GB36" s="7">
        <f t="shared" si="136"/>
        <v>0</v>
      </c>
      <c r="GC36" s="7">
        <f t="shared" si="136"/>
        <v>0</v>
      </c>
      <c r="GD36" s="7">
        <f t="shared" si="136"/>
        <v>0</v>
      </c>
      <c r="GE36" s="7">
        <f t="shared" si="136"/>
        <v>0</v>
      </c>
      <c r="GF36" s="7">
        <f t="shared" si="136"/>
        <v>0</v>
      </c>
      <c r="GG36" s="7">
        <f t="shared" si="136"/>
        <v>0</v>
      </c>
      <c r="GH36" s="7">
        <f t="shared" si="136"/>
        <v>0</v>
      </c>
      <c r="GI36" s="7">
        <f t="shared" si="136"/>
        <v>0</v>
      </c>
      <c r="GJ36" s="7">
        <f t="shared" si="136"/>
        <v>0</v>
      </c>
      <c r="GK36" s="7">
        <f t="shared" si="136"/>
        <v>0</v>
      </c>
      <c r="GL36" s="7">
        <f t="shared" ref="GL36:IU36" si="137">+SUM(GL37:GL41)</f>
        <v>0</v>
      </c>
      <c r="GM36" s="7">
        <f t="shared" si="137"/>
        <v>0</v>
      </c>
      <c r="GN36" s="7">
        <f t="shared" si="137"/>
        <v>0</v>
      </c>
      <c r="GO36" s="7">
        <f t="shared" si="137"/>
        <v>0</v>
      </c>
      <c r="GP36" s="7">
        <f t="shared" si="137"/>
        <v>0</v>
      </c>
      <c r="GQ36" s="7">
        <f t="shared" si="137"/>
        <v>0</v>
      </c>
      <c r="GR36" s="7">
        <f t="shared" si="137"/>
        <v>0</v>
      </c>
      <c r="GS36" s="7">
        <f t="shared" si="137"/>
        <v>0</v>
      </c>
      <c r="GT36" s="7">
        <f t="shared" si="137"/>
        <v>0</v>
      </c>
      <c r="GU36" s="7">
        <f t="shared" si="137"/>
        <v>0</v>
      </c>
      <c r="GV36" s="7">
        <f t="shared" si="137"/>
        <v>0</v>
      </c>
      <c r="GW36" s="7">
        <f t="shared" si="137"/>
        <v>0</v>
      </c>
      <c r="GX36" s="7">
        <f t="shared" si="137"/>
        <v>0</v>
      </c>
      <c r="GY36" s="7">
        <f t="shared" si="137"/>
        <v>0</v>
      </c>
      <c r="GZ36" s="7">
        <f t="shared" si="137"/>
        <v>0</v>
      </c>
      <c r="HA36" s="7">
        <f t="shared" si="137"/>
        <v>0</v>
      </c>
      <c r="HB36" s="7">
        <f t="shared" si="137"/>
        <v>0</v>
      </c>
      <c r="HC36" s="7">
        <f t="shared" si="137"/>
        <v>0</v>
      </c>
      <c r="HD36" s="7">
        <f t="shared" si="137"/>
        <v>0</v>
      </c>
      <c r="HE36" s="7">
        <f t="shared" si="137"/>
        <v>0</v>
      </c>
      <c r="HF36" s="7">
        <f t="shared" si="137"/>
        <v>0</v>
      </c>
      <c r="HG36" s="7">
        <f t="shared" si="137"/>
        <v>0</v>
      </c>
      <c r="HH36" s="7">
        <f t="shared" si="137"/>
        <v>0</v>
      </c>
      <c r="HI36" s="7">
        <f t="shared" si="137"/>
        <v>0</v>
      </c>
      <c r="HJ36" s="7">
        <f t="shared" si="137"/>
        <v>0</v>
      </c>
      <c r="HK36" s="7">
        <f t="shared" si="137"/>
        <v>0</v>
      </c>
      <c r="HL36" s="7">
        <f t="shared" si="137"/>
        <v>0</v>
      </c>
      <c r="HM36" s="7">
        <f t="shared" si="137"/>
        <v>0</v>
      </c>
      <c r="HN36" s="7">
        <f t="shared" si="137"/>
        <v>0</v>
      </c>
      <c r="HO36" s="7">
        <f t="shared" si="137"/>
        <v>0</v>
      </c>
      <c r="HP36" s="7">
        <f t="shared" si="137"/>
        <v>0</v>
      </c>
      <c r="HQ36" s="7">
        <f t="shared" si="137"/>
        <v>0</v>
      </c>
      <c r="HR36" s="7">
        <f t="shared" si="137"/>
        <v>0</v>
      </c>
      <c r="HS36" s="7">
        <f t="shared" si="137"/>
        <v>0</v>
      </c>
      <c r="HT36" s="7">
        <f t="shared" si="137"/>
        <v>0</v>
      </c>
      <c r="HU36" s="7">
        <f t="shared" si="137"/>
        <v>0</v>
      </c>
      <c r="HV36" s="7">
        <f t="shared" si="137"/>
        <v>0</v>
      </c>
      <c r="HW36" s="7">
        <f t="shared" si="137"/>
        <v>0</v>
      </c>
      <c r="HX36" s="7">
        <f t="shared" si="137"/>
        <v>0</v>
      </c>
      <c r="HY36" s="7">
        <f t="shared" si="137"/>
        <v>0</v>
      </c>
      <c r="HZ36" s="7">
        <f t="shared" si="137"/>
        <v>0</v>
      </c>
      <c r="IA36" s="7">
        <f t="shared" si="137"/>
        <v>0</v>
      </c>
      <c r="IB36" s="7">
        <f t="shared" si="137"/>
        <v>0</v>
      </c>
      <c r="IC36" s="7">
        <f t="shared" si="137"/>
        <v>0</v>
      </c>
      <c r="ID36" s="7">
        <f t="shared" si="137"/>
        <v>0</v>
      </c>
      <c r="IE36" s="7">
        <f t="shared" si="137"/>
        <v>0</v>
      </c>
      <c r="IF36" s="7">
        <f t="shared" si="137"/>
        <v>0</v>
      </c>
      <c r="IG36" s="7">
        <f t="shared" si="137"/>
        <v>0</v>
      </c>
      <c r="IH36" s="7">
        <f t="shared" si="137"/>
        <v>0</v>
      </c>
      <c r="II36" s="7">
        <f t="shared" si="137"/>
        <v>0</v>
      </c>
      <c r="IJ36" s="7">
        <f t="shared" si="137"/>
        <v>0</v>
      </c>
      <c r="IK36" s="7">
        <f t="shared" si="137"/>
        <v>0</v>
      </c>
      <c r="IL36" s="7">
        <f t="shared" si="137"/>
        <v>0</v>
      </c>
      <c r="IM36" s="7">
        <f t="shared" si="137"/>
        <v>0</v>
      </c>
      <c r="IN36" s="7">
        <f t="shared" si="137"/>
        <v>0</v>
      </c>
      <c r="IO36" s="7">
        <f t="shared" si="137"/>
        <v>0</v>
      </c>
      <c r="IP36" s="7">
        <f t="shared" si="137"/>
        <v>0</v>
      </c>
      <c r="IQ36" s="7">
        <f t="shared" si="137"/>
        <v>0</v>
      </c>
      <c r="IR36" s="7">
        <f t="shared" si="137"/>
        <v>0</v>
      </c>
      <c r="IS36" s="7">
        <f t="shared" si="137"/>
        <v>0</v>
      </c>
      <c r="IT36" s="7">
        <f t="shared" si="137"/>
        <v>0</v>
      </c>
      <c r="IU36" s="7">
        <f t="shared" si="137"/>
        <v>0</v>
      </c>
      <c r="IV36" s="7">
        <f t="shared" ref="IV36:JA36" si="138">+SUM(IV37:IV41)</f>
        <v>142.32275100000001</v>
      </c>
      <c r="IW36" s="7">
        <f t="shared" si="138"/>
        <v>249.221439</v>
      </c>
      <c r="IX36" s="7">
        <f t="shared" si="138"/>
        <v>507.503445</v>
      </c>
      <c r="IY36" s="7">
        <f t="shared" si="138"/>
        <v>354.28834280000001</v>
      </c>
      <c r="IZ36" s="7">
        <f t="shared" si="138"/>
        <v>333.09258599999998</v>
      </c>
      <c r="JA36" s="7">
        <f t="shared" si="138"/>
        <v>1354.9155289999999</v>
      </c>
      <c r="JB36" s="7">
        <f t="shared" ref="JB36:JC36" si="139">+SUM(JB37:JB41)</f>
        <v>154.66937200000001</v>
      </c>
      <c r="JC36" s="7">
        <f t="shared" si="139"/>
        <v>1409.1539359999999</v>
      </c>
      <c r="JD36" s="7">
        <f t="shared" ref="JD36:JE36" si="140">+SUM(JD37:JD41)</f>
        <v>211.69323700000001</v>
      </c>
      <c r="JE36" s="7">
        <f t="shared" si="140"/>
        <v>3336.9304619999998</v>
      </c>
      <c r="JF36" s="7">
        <f t="shared" ref="JF36:JG36" si="141">+SUM(JF37:JF41)</f>
        <v>540.99993099999995</v>
      </c>
      <c r="JG36" s="7">
        <f t="shared" si="141"/>
        <v>1363.3223579999999</v>
      </c>
      <c r="JH36" s="7">
        <f t="shared" ref="JH36:JI36" si="142">+SUM(JH37:JH41)</f>
        <v>1746.303883</v>
      </c>
      <c r="JI36" s="7">
        <f t="shared" si="142"/>
        <v>3376.6602739999998</v>
      </c>
      <c r="JJ36" s="7">
        <f t="shared" ref="JJ36:JK36" si="143">+SUM(JJ37:JJ41)</f>
        <v>2385.9600580000001</v>
      </c>
      <c r="JK36" s="7">
        <f t="shared" si="143"/>
        <v>4363.957531</v>
      </c>
      <c r="JL36" s="7">
        <f t="shared" ref="JL36:JM36" si="144">+SUM(JL37:JL41)</f>
        <v>2325.6680590000001</v>
      </c>
      <c r="JM36" s="7">
        <f t="shared" si="144"/>
        <v>3335.3405830000002</v>
      </c>
      <c r="JN36" s="7">
        <f t="shared" ref="JN36:JO36" si="145">+SUM(JN37:JN41)</f>
        <v>2299.5012160000001</v>
      </c>
      <c r="JO36" s="7">
        <f t="shared" si="145"/>
        <v>2648.4237419999999</v>
      </c>
      <c r="JP36" s="7">
        <f t="shared" ref="JP36:JQ36" si="146">+SUM(JP37:JP41)</f>
        <v>2250.2210279999999</v>
      </c>
      <c r="JQ36" s="7">
        <f t="shared" si="146"/>
        <v>2139.9229780000001</v>
      </c>
      <c r="JR36" s="7">
        <f t="shared" ref="JR36:JS36" si="147">+SUM(JR37:JR41)</f>
        <v>2004.854415</v>
      </c>
      <c r="JS36" s="7">
        <f t="shared" si="147"/>
        <v>771.46072700000002</v>
      </c>
      <c r="JT36" s="7">
        <f t="shared" ref="JT36:JU36" si="148">+SUM(JT37:JT41)</f>
        <v>607.17673400000001</v>
      </c>
      <c r="JU36" s="7">
        <f t="shared" si="148"/>
        <v>581.08755699999995</v>
      </c>
      <c r="JV36" s="7">
        <f t="shared" ref="JV36:JW36" si="149">+SUM(JV37:JV41)</f>
        <v>1970.2757529999999</v>
      </c>
      <c r="JW36" s="7">
        <f t="shared" si="149"/>
        <v>3268.3498810000001</v>
      </c>
      <c r="JX36" s="7">
        <f t="shared" ref="JX36:JY36" si="150">+SUM(JX37:JX41)</f>
        <v>1167.94696</v>
      </c>
      <c r="JY36" s="7">
        <f t="shared" si="150"/>
        <v>66.897711000000001</v>
      </c>
      <c r="JZ36" s="7">
        <f t="shared" ref="JZ36:KA36" si="151">+SUM(JZ37:JZ41)</f>
        <v>873.72536200000002</v>
      </c>
      <c r="KA36" s="7">
        <f t="shared" si="151"/>
        <v>360.60145799999998</v>
      </c>
      <c r="KB36" s="7">
        <f t="shared" ref="KB36:KD36" si="152">+SUM(KB37:KB41)</f>
        <v>498.522764</v>
      </c>
      <c r="KC36" s="7">
        <f t="shared" si="152"/>
        <v>925.84301300000004</v>
      </c>
      <c r="KD36" s="7">
        <f t="shared" si="152"/>
        <v>75.259045999999998</v>
      </c>
      <c r="KE36" s="7">
        <f t="shared" ref="KE36:KF36" si="153">+SUM(KE37:KE41)</f>
        <v>293.44009</v>
      </c>
      <c r="KF36" s="7">
        <f t="shared" si="153"/>
        <v>39.884498000000001</v>
      </c>
      <c r="KG36" s="7">
        <f t="shared" ref="KG36:KH36" si="154">+SUM(KG37:KG41)</f>
        <v>6.5264670000000002</v>
      </c>
      <c r="KH36" s="7">
        <f t="shared" si="154"/>
        <v>1.1759869999999999</v>
      </c>
      <c r="KI36" s="7">
        <f t="shared" ref="KI36" si="155">+SUM(KI37:KI41)</f>
        <v>0</v>
      </c>
      <c r="KJ36" s="7">
        <f t="shared" ref="KJ36:KL36" si="156">+SUM(KJ37:KJ41)</f>
        <v>0</v>
      </c>
      <c r="KK36" s="7">
        <f t="shared" ref="KK36" si="157">+SUM(KK37:KK41)</f>
        <v>0</v>
      </c>
      <c r="KL36" s="7">
        <f t="shared" si="156"/>
        <v>0</v>
      </c>
      <c r="KM36" s="7">
        <f t="shared" ref="KM36:KN36" si="158">+SUM(KM37:KM41)</f>
        <v>0</v>
      </c>
      <c r="KN36" s="7">
        <f t="shared" si="158"/>
        <v>0</v>
      </c>
      <c r="KO36" s="7">
        <f t="shared" ref="KO36" si="159">+SUM(KO37:KO41)</f>
        <v>0</v>
      </c>
    </row>
    <row r="37" spans="1:301" x14ac:dyDescent="0.25">
      <c r="A37" s="83" t="s">
        <v>238</v>
      </c>
      <c r="B37" s="84">
        <f>+'[3]Fondo COVID-19'!B37</f>
        <v>0</v>
      </c>
      <c r="C37" s="84">
        <f>+'[3]Fondo COVID-19'!C37</f>
        <v>0</v>
      </c>
      <c r="D37" s="84">
        <f>+'[3]Fondo COVID-19'!D37</f>
        <v>0</v>
      </c>
      <c r="E37" s="84">
        <f>+'[3]Fondo COVID-19'!E37</f>
        <v>0</v>
      </c>
      <c r="F37" s="84">
        <f>+'[3]Fondo COVID-19'!F37</f>
        <v>0</v>
      </c>
      <c r="G37" s="84">
        <f>+'[3]Fondo COVID-19'!G37</f>
        <v>0</v>
      </c>
      <c r="H37" s="84">
        <f>+'[3]Fondo COVID-19'!H37</f>
        <v>0</v>
      </c>
      <c r="I37" s="84">
        <f>+'[3]Fondo COVID-19'!I37</f>
        <v>0</v>
      </c>
      <c r="J37" s="84">
        <f>+'[3]Fondo COVID-19'!J37</f>
        <v>0</v>
      </c>
      <c r="K37" s="84">
        <f>+'[3]Fondo COVID-19'!K37</f>
        <v>0</v>
      </c>
      <c r="L37" s="84">
        <f>+'[3]Fondo COVID-19'!L37</f>
        <v>0</v>
      </c>
      <c r="M37" s="84">
        <f>+'[3]Fondo COVID-19'!M37</f>
        <v>0</v>
      </c>
      <c r="N37" s="84">
        <f>+'[3]Fondo COVID-19'!N37</f>
        <v>0</v>
      </c>
      <c r="O37" s="84">
        <f>+'[3]Fondo COVID-19'!O37</f>
        <v>0</v>
      </c>
      <c r="P37" s="84">
        <f>+'[3]Fondo COVID-19'!P37</f>
        <v>0</v>
      </c>
      <c r="Q37" s="84">
        <f>+'[3]Fondo COVID-19'!Q37</f>
        <v>0</v>
      </c>
      <c r="R37" s="84">
        <f>+'[3]Fondo COVID-19'!R37</f>
        <v>0</v>
      </c>
      <c r="S37" s="84">
        <f>+'[3]Fondo COVID-19'!S37</f>
        <v>0</v>
      </c>
      <c r="T37" s="84">
        <f>+'[3]Fondo COVID-19'!T37</f>
        <v>0</v>
      </c>
      <c r="U37" s="84">
        <f>+'[3]Fondo COVID-19'!U37</f>
        <v>0</v>
      </c>
      <c r="V37" s="84">
        <f>+'[3]Fondo COVID-19'!V37</f>
        <v>0</v>
      </c>
      <c r="W37" s="84">
        <f>+'[3]Fondo COVID-19'!W37</f>
        <v>0</v>
      </c>
      <c r="X37" s="84">
        <f>+'[3]Fondo COVID-19'!X37</f>
        <v>0</v>
      </c>
      <c r="Y37" s="84">
        <f>+'[3]Fondo COVID-19'!Y37</f>
        <v>0</v>
      </c>
      <c r="Z37" s="84">
        <f>+'[3]Fondo COVID-19'!Z37</f>
        <v>0</v>
      </c>
      <c r="AA37" s="84">
        <f>+'[3]Fondo COVID-19'!AA37</f>
        <v>0</v>
      </c>
      <c r="AB37" s="84">
        <f>+'[3]Fondo COVID-19'!AB37</f>
        <v>0</v>
      </c>
      <c r="AC37" s="84">
        <f>+'[3]Fondo COVID-19'!AC37</f>
        <v>0</v>
      </c>
      <c r="AD37" s="84">
        <f>+'[3]Fondo COVID-19'!AD37</f>
        <v>0</v>
      </c>
      <c r="AE37" s="84">
        <f>+'[3]Fondo COVID-19'!AE37</f>
        <v>0</v>
      </c>
      <c r="AF37" s="84">
        <f>+'[3]Fondo COVID-19'!AF37</f>
        <v>0</v>
      </c>
      <c r="AG37" s="84">
        <f>+'[3]Fondo COVID-19'!AG37</f>
        <v>0</v>
      </c>
      <c r="AH37" s="84">
        <f>+'[3]Fondo COVID-19'!AH37</f>
        <v>0</v>
      </c>
      <c r="AI37" s="84">
        <f>+'[3]Fondo COVID-19'!AI37</f>
        <v>0</v>
      </c>
      <c r="AJ37" s="84">
        <f>+'[3]Fondo COVID-19'!AJ37</f>
        <v>0</v>
      </c>
      <c r="AK37" s="84">
        <f>+'[3]Fondo COVID-19'!AK37</f>
        <v>0</v>
      </c>
      <c r="AL37" s="84">
        <f>+'[3]Fondo COVID-19'!AL37</f>
        <v>0</v>
      </c>
      <c r="AM37" s="84">
        <f>+'[3]Fondo COVID-19'!AM37</f>
        <v>0</v>
      </c>
      <c r="AN37" s="84">
        <f>+'[3]Fondo COVID-19'!AN37</f>
        <v>0</v>
      </c>
      <c r="AO37" s="84">
        <f>+'[3]Fondo COVID-19'!AO37</f>
        <v>0</v>
      </c>
      <c r="AP37" s="84">
        <f>+'[3]Fondo COVID-19'!AP37</f>
        <v>0</v>
      </c>
      <c r="AQ37" s="84">
        <f>+'[3]Fondo COVID-19'!AQ37</f>
        <v>0</v>
      </c>
      <c r="AR37" s="84">
        <f>+'[3]Fondo COVID-19'!AR37</f>
        <v>0</v>
      </c>
      <c r="AS37" s="84">
        <f>+'[3]Fondo COVID-19'!AS37</f>
        <v>0</v>
      </c>
      <c r="AT37" s="84">
        <f>+'[3]Fondo COVID-19'!AT37</f>
        <v>0</v>
      </c>
      <c r="AU37" s="84">
        <f>+'[3]Fondo COVID-19'!AU37</f>
        <v>0</v>
      </c>
      <c r="AV37" s="84">
        <f>+'[3]Fondo COVID-19'!AV37</f>
        <v>0</v>
      </c>
      <c r="AW37" s="84">
        <f>+'[3]Fondo COVID-19'!AW37</f>
        <v>0</v>
      </c>
      <c r="AX37" s="84">
        <f>+'[3]Fondo COVID-19'!AX37</f>
        <v>0</v>
      </c>
      <c r="AY37" s="84">
        <f>+'[3]Fondo COVID-19'!AY37</f>
        <v>0</v>
      </c>
      <c r="AZ37" s="84">
        <f>+'[3]Fondo COVID-19'!AZ37</f>
        <v>0</v>
      </c>
      <c r="BA37" s="84">
        <f>+'[3]Fondo COVID-19'!BA37</f>
        <v>0</v>
      </c>
      <c r="BB37" s="84">
        <f>+'[3]Fondo COVID-19'!BB37</f>
        <v>0</v>
      </c>
      <c r="BC37" s="84">
        <f>+'[3]Fondo COVID-19'!BC37</f>
        <v>0</v>
      </c>
      <c r="BD37" s="84">
        <f>+'[3]Fondo COVID-19'!BD37</f>
        <v>0</v>
      </c>
      <c r="BE37" s="84">
        <f>+'[3]Fondo COVID-19'!BE37</f>
        <v>0</v>
      </c>
      <c r="BF37" s="84">
        <f>+'[3]Fondo COVID-19'!BF37</f>
        <v>0</v>
      </c>
      <c r="BG37" s="84">
        <f>+'[3]Fondo COVID-19'!BG37</f>
        <v>0</v>
      </c>
      <c r="BH37" s="84">
        <f>+'[3]Fondo COVID-19'!BH37</f>
        <v>0</v>
      </c>
      <c r="BI37" s="84">
        <f>+'[3]Fondo COVID-19'!BI37</f>
        <v>0</v>
      </c>
      <c r="BJ37" s="84">
        <f>+'[3]Fondo COVID-19'!BJ37</f>
        <v>0</v>
      </c>
      <c r="BK37" s="84">
        <f>+'[3]Fondo COVID-19'!BK37</f>
        <v>0</v>
      </c>
      <c r="BL37" s="84">
        <f>+'[3]Fondo COVID-19'!BL37</f>
        <v>0</v>
      </c>
      <c r="BM37" s="84">
        <f>+'[3]Fondo COVID-19'!BM37</f>
        <v>0</v>
      </c>
      <c r="BN37" s="84">
        <f>+'[3]Fondo COVID-19'!BN37</f>
        <v>0</v>
      </c>
      <c r="BO37" s="84">
        <f>+'[3]Fondo COVID-19'!BO37</f>
        <v>0</v>
      </c>
      <c r="BP37" s="84">
        <f>+'[3]Fondo COVID-19'!BP37</f>
        <v>0</v>
      </c>
      <c r="BQ37" s="84">
        <f>+'[3]Fondo COVID-19'!BQ37</f>
        <v>0</v>
      </c>
      <c r="BR37" s="84">
        <f>+'[3]Fondo COVID-19'!BR37</f>
        <v>0</v>
      </c>
      <c r="BS37" s="84">
        <f>+'[3]Fondo COVID-19'!BS37</f>
        <v>0</v>
      </c>
      <c r="BT37" s="84">
        <f>+'[3]Fondo COVID-19'!BT37</f>
        <v>0</v>
      </c>
      <c r="BU37" s="84">
        <f>+'[3]Fondo COVID-19'!BU37</f>
        <v>0</v>
      </c>
      <c r="BV37" s="84">
        <f>+'[3]Fondo COVID-19'!BV37</f>
        <v>0</v>
      </c>
      <c r="BW37" s="84">
        <f>+'[3]Fondo COVID-19'!BW37</f>
        <v>0</v>
      </c>
      <c r="BX37" s="84">
        <f>+'[3]Fondo COVID-19'!BX37</f>
        <v>0</v>
      </c>
      <c r="BY37" s="84">
        <f>+'[3]Fondo COVID-19'!BY37</f>
        <v>0</v>
      </c>
      <c r="BZ37" s="84">
        <f>+'[3]Fondo COVID-19'!BZ37</f>
        <v>0</v>
      </c>
      <c r="CA37" s="84">
        <f>+'[3]Fondo COVID-19'!CA37</f>
        <v>0</v>
      </c>
      <c r="CB37" s="84">
        <f>+'[3]Fondo COVID-19'!CB37</f>
        <v>0</v>
      </c>
      <c r="CC37" s="84">
        <f>+'[3]Fondo COVID-19'!CC37</f>
        <v>0</v>
      </c>
      <c r="CD37" s="84">
        <f>+'[3]Fondo COVID-19'!CD37</f>
        <v>0</v>
      </c>
      <c r="CE37" s="84">
        <f>+'[3]Fondo COVID-19'!CE37</f>
        <v>0</v>
      </c>
      <c r="CF37" s="84">
        <f>+'[3]Fondo COVID-19'!CF37</f>
        <v>0</v>
      </c>
      <c r="CG37" s="84">
        <f>+'[3]Fondo COVID-19'!CG37</f>
        <v>0</v>
      </c>
      <c r="CH37" s="84">
        <f>+'[3]Fondo COVID-19'!CH37</f>
        <v>0</v>
      </c>
      <c r="CI37" s="84">
        <f>+'[3]Fondo COVID-19'!CI37</f>
        <v>0</v>
      </c>
      <c r="CJ37" s="84">
        <f>+'[3]Fondo COVID-19'!CJ37</f>
        <v>0</v>
      </c>
      <c r="CK37" s="84">
        <f>+'[3]Fondo COVID-19'!CK37</f>
        <v>0</v>
      </c>
      <c r="CL37" s="84">
        <f>+'[3]Fondo COVID-19'!CL37</f>
        <v>0</v>
      </c>
      <c r="CM37" s="84">
        <f>+'[3]Fondo COVID-19'!CM37</f>
        <v>0</v>
      </c>
      <c r="CN37" s="84">
        <f>+'[3]Fondo COVID-19'!CN37</f>
        <v>0</v>
      </c>
      <c r="CO37" s="84">
        <f>+'[3]Fondo COVID-19'!CO37</f>
        <v>0</v>
      </c>
      <c r="CP37" s="84">
        <f>+'[3]Fondo COVID-19'!CP37</f>
        <v>0</v>
      </c>
      <c r="CQ37" s="84">
        <f>+'[3]Fondo COVID-19'!CQ37</f>
        <v>0</v>
      </c>
      <c r="CR37" s="84">
        <f>+'[3]Fondo COVID-19'!CR37</f>
        <v>0</v>
      </c>
      <c r="CS37" s="84">
        <f>+'[3]Fondo COVID-19'!CS37</f>
        <v>0</v>
      </c>
      <c r="CT37" s="84">
        <f>+'[3]Fondo COVID-19'!CT37</f>
        <v>0</v>
      </c>
      <c r="CU37" s="84">
        <f>+'[3]Fondo COVID-19'!CU37</f>
        <v>0</v>
      </c>
      <c r="CV37" s="84">
        <f>+'[3]Fondo COVID-19'!CV37</f>
        <v>0</v>
      </c>
      <c r="CW37" s="84">
        <f>+'[3]Fondo COVID-19'!CW37</f>
        <v>0</v>
      </c>
      <c r="CX37" s="84">
        <f>+'[3]Fondo COVID-19'!CX37</f>
        <v>0</v>
      </c>
      <c r="CY37" s="84">
        <f>+'[3]Fondo COVID-19'!CY37</f>
        <v>0</v>
      </c>
      <c r="CZ37" s="84">
        <f>+'[3]Fondo COVID-19'!CZ37</f>
        <v>0</v>
      </c>
      <c r="DA37" s="84">
        <f>+'[3]Fondo COVID-19'!DA37</f>
        <v>0</v>
      </c>
      <c r="DB37" s="84">
        <f>+'[3]Fondo COVID-19'!DB37</f>
        <v>0</v>
      </c>
      <c r="DC37" s="84">
        <f>+'[3]Fondo COVID-19'!DC37</f>
        <v>0</v>
      </c>
      <c r="DD37" s="84">
        <f>+'[3]Fondo COVID-19'!DD37</f>
        <v>0</v>
      </c>
      <c r="DE37" s="84">
        <f>+'[3]Fondo COVID-19'!DE37</f>
        <v>0</v>
      </c>
      <c r="DF37" s="84">
        <f>+'[3]Fondo COVID-19'!DF37</f>
        <v>0</v>
      </c>
      <c r="DG37" s="84">
        <f>+'[3]Fondo COVID-19'!DG37</f>
        <v>0</v>
      </c>
      <c r="DH37" s="84">
        <f>+'[3]Fondo COVID-19'!DH37</f>
        <v>0</v>
      </c>
      <c r="DI37" s="84">
        <f>+'[3]Fondo COVID-19'!DI37</f>
        <v>0</v>
      </c>
      <c r="DJ37" s="84">
        <f>+'[3]Fondo COVID-19'!DJ37</f>
        <v>0</v>
      </c>
      <c r="DK37" s="84">
        <f>+'[3]Fondo COVID-19'!DK37</f>
        <v>0</v>
      </c>
      <c r="DL37" s="84">
        <f>+'[3]Fondo COVID-19'!DL37</f>
        <v>0</v>
      </c>
      <c r="DM37" s="84">
        <f>+'[3]Fondo COVID-19'!DM37</f>
        <v>0</v>
      </c>
      <c r="DN37" s="84">
        <f>+'[3]Fondo COVID-19'!DN37</f>
        <v>0</v>
      </c>
      <c r="DO37" s="84">
        <f>+'[3]Fondo COVID-19'!DO37</f>
        <v>0</v>
      </c>
      <c r="DP37" s="84">
        <f>+'[3]Fondo COVID-19'!DP37</f>
        <v>0</v>
      </c>
      <c r="DQ37" s="84">
        <f>+'[3]Fondo COVID-19'!DQ37</f>
        <v>0</v>
      </c>
      <c r="DR37" s="84">
        <f>+'[3]Fondo COVID-19'!DR37</f>
        <v>0</v>
      </c>
      <c r="DS37" s="84">
        <f>+'[3]Fondo COVID-19'!DS37</f>
        <v>0</v>
      </c>
      <c r="DT37" s="84">
        <f>+'[3]Fondo COVID-19'!DT37</f>
        <v>0</v>
      </c>
      <c r="DU37" s="84">
        <f>+'[3]Fondo COVID-19'!DU37</f>
        <v>0</v>
      </c>
      <c r="DV37" s="84">
        <f>+'[3]Fondo COVID-19'!DV37</f>
        <v>0</v>
      </c>
      <c r="DW37" s="84">
        <f>+'[3]Fondo COVID-19'!DW37</f>
        <v>0</v>
      </c>
      <c r="DX37" s="84">
        <f>+'[3]Fondo COVID-19'!DX37</f>
        <v>0</v>
      </c>
      <c r="DY37" s="84">
        <f>+'[3]Fondo COVID-19'!DY37</f>
        <v>0</v>
      </c>
      <c r="DZ37" s="84">
        <f>+'[3]Fondo COVID-19'!DZ37</f>
        <v>0</v>
      </c>
      <c r="EA37" s="84">
        <f>+'[3]Fondo COVID-19'!EA37</f>
        <v>0</v>
      </c>
      <c r="EB37" s="84">
        <f>+'[3]Fondo COVID-19'!EB37</f>
        <v>0</v>
      </c>
      <c r="EC37" s="84">
        <f>+'[3]Fondo COVID-19'!EC37</f>
        <v>0</v>
      </c>
      <c r="ED37" s="84">
        <f>+'[3]Fondo COVID-19'!ED37</f>
        <v>0</v>
      </c>
      <c r="EE37" s="84">
        <f>+'[3]Fondo COVID-19'!EE37</f>
        <v>0</v>
      </c>
      <c r="EF37" s="84">
        <f>+'[3]Fondo COVID-19'!EF37</f>
        <v>0</v>
      </c>
      <c r="EG37" s="84">
        <f>+'[3]Fondo COVID-19'!EG37</f>
        <v>0</v>
      </c>
      <c r="EH37" s="84">
        <f>+'[3]Fondo COVID-19'!EH37</f>
        <v>0</v>
      </c>
      <c r="EI37" s="84">
        <f>+'[3]Fondo COVID-19'!EI37</f>
        <v>0</v>
      </c>
      <c r="EJ37" s="84">
        <f>+'[3]Fondo COVID-19'!EJ37</f>
        <v>0</v>
      </c>
      <c r="EK37" s="84">
        <f>+'[3]Fondo COVID-19'!EK37</f>
        <v>0</v>
      </c>
      <c r="EL37" s="84">
        <f>+'[3]Fondo COVID-19'!EL37</f>
        <v>0</v>
      </c>
      <c r="EM37" s="84">
        <f>+'[3]Fondo COVID-19'!EM37</f>
        <v>0</v>
      </c>
      <c r="EN37" s="84">
        <f>+'[3]Fondo COVID-19'!EN37</f>
        <v>0</v>
      </c>
      <c r="EO37" s="84">
        <f>+'[3]Fondo COVID-19'!EO37</f>
        <v>0</v>
      </c>
      <c r="EP37" s="84">
        <f>+'[3]Fondo COVID-19'!EP37</f>
        <v>0</v>
      </c>
      <c r="EQ37" s="84">
        <f>+'[3]Fondo COVID-19'!EQ37</f>
        <v>0</v>
      </c>
      <c r="ER37" s="84">
        <f>+'[3]Fondo COVID-19'!ER37</f>
        <v>0</v>
      </c>
      <c r="ES37" s="84">
        <f>+'[3]Fondo COVID-19'!ES37</f>
        <v>0</v>
      </c>
      <c r="ET37" s="84">
        <f>+'[3]Fondo COVID-19'!ET37</f>
        <v>0</v>
      </c>
      <c r="EU37" s="84">
        <f>+'[3]Fondo COVID-19'!EU37</f>
        <v>0</v>
      </c>
      <c r="EV37" s="84">
        <f>+'[3]Fondo COVID-19'!EV37</f>
        <v>0</v>
      </c>
      <c r="EW37" s="84">
        <f>+'[3]Fondo COVID-19'!EW37</f>
        <v>0</v>
      </c>
      <c r="EX37" s="84">
        <f>+'[3]Fondo COVID-19'!EX37</f>
        <v>0</v>
      </c>
      <c r="EY37" s="84">
        <f>+'[3]Fondo COVID-19'!EY37</f>
        <v>0</v>
      </c>
      <c r="EZ37" s="84">
        <f>+'[3]Fondo COVID-19'!EZ37</f>
        <v>0</v>
      </c>
      <c r="FA37" s="84">
        <f>+'[3]Fondo COVID-19'!FA37</f>
        <v>0</v>
      </c>
      <c r="FB37" s="84">
        <f>+'[3]Fondo COVID-19'!FB37</f>
        <v>0</v>
      </c>
      <c r="FC37" s="84">
        <f>+'[3]Fondo COVID-19'!FC37</f>
        <v>0</v>
      </c>
      <c r="FD37" s="84">
        <f>+'[3]Fondo COVID-19'!FD37</f>
        <v>0</v>
      </c>
      <c r="FE37" s="84">
        <f>+'[3]Fondo COVID-19'!FE37</f>
        <v>0</v>
      </c>
      <c r="FF37" s="84">
        <f>+'[3]Fondo COVID-19'!FF37</f>
        <v>0</v>
      </c>
      <c r="FG37" s="84">
        <f>+'[3]Fondo COVID-19'!FG37</f>
        <v>0</v>
      </c>
      <c r="FH37" s="84">
        <f>+'[3]Fondo COVID-19'!FH37</f>
        <v>0</v>
      </c>
      <c r="FI37" s="84">
        <f>+'[3]Fondo COVID-19'!FI37</f>
        <v>0</v>
      </c>
      <c r="FJ37" s="84">
        <f>+'[3]Fondo COVID-19'!FJ37</f>
        <v>0</v>
      </c>
      <c r="FK37" s="84">
        <f>+'[3]Fondo COVID-19'!FK37</f>
        <v>0</v>
      </c>
      <c r="FL37" s="84">
        <f>+'[3]Fondo COVID-19'!FL37</f>
        <v>0</v>
      </c>
      <c r="FM37" s="84">
        <f>+'[3]Fondo COVID-19'!FM37</f>
        <v>0</v>
      </c>
      <c r="FN37" s="84">
        <f>+'[3]Fondo COVID-19'!FN37</f>
        <v>0</v>
      </c>
      <c r="FO37" s="84">
        <f>+'[3]Fondo COVID-19'!FO37</f>
        <v>0</v>
      </c>
      <c r="FP37" s="84">
        <f>+'[3]Fondo COVID-19'!FP37</f>
        <v>0</v>
      </c>
      <c r="FQ37" s="84">
        <f>+'[3]Fondo COVID-19'!FQ37</f>
        <v>0</v>
      </c>
      <c r="FR37" s="84">
        <f>+'[3]Fondo COVID-19'!FR37</f>
        <v>0</v>
      </c>
      <c r="FS37" s="84">
        <f>+'[3]Fondo COVID-19'!FS37</f>
        <v>0</v>
      </c>
      <c r="FT37" s="84">
        <f>+'[3]Fondo COVID-19'!FT37</f>
        <v>0</v>
      </c>
      <c r="FU37" s="84">
        <f>+'[3]Fondo COVID-19'!FU37</f>
        <v>0</v>
      </c>
      <c r="FV37" s="84">
        <f>+'[3]Fondo COVID-19'!FV37</f>
        <v>0</v>
      </c>
      <c r="FW37" s="84">
        <f>+'[3]Fondo COVID-19'!FW37</f>
        <v>0</v>
      </c>
      <c r="FX37" s="84">
        <f>+'[3]Fondo COVID-19'!FX37</f>
        <v>0</v>
      </c>
      <c r="FY37" s="84">
        <f>+'[3]Fondo COVID-19'!FY37</f>
        <v>0</v>
      </c>
      <c r="FZ37" s="84">
        <f>+'[3]Fondo COVID-19'!FZ37</f>
        <v>0</v>
      </c>
      <c r="GA37" s="84">
        <f>+'[3]Fondo COVID-19'!GA37</f>
        <v>0</v>
      </c>
      <c r="GB37" s="84">
        <f>+'[3]Fondo COVID-19'!GB37</f>
        <v>0</v>
      </c>
      <c r="GC37" s="84">
        <f>+'[3]Fondo COVID-19'!GC37</f>
        <v>0</v>
      </c>
      <c r="GD37" s="84">
        <f>+'[3]Fondo COVID-19'!GD37</f>
        <v>0</v>
      </c>
      <c r="GE37" s="84">
        <f>+'[3]Fondo COVID-19'!GE37</f>
        <v>0</v>
      </c>
      <c r="GF37" s="84">
        <f>+'[3]Fondo COVID-19'!GF37</f>
        <v>0</v>
      </c>
      <c r="GG37" s="84">
        <f>+'[3]Fondo COVID-19'!GG37</f>
        <v>0</v>
      </c>
      <c r="GH37" s="84">
        <f>+'[3]Fondo COVID-19'!GH37</f>
        <v>0</v>
      </c>
      <c r="GI37" s="84">
        <f>+'[3]Fondo COVID-19'!GI37</f>
        <v>0</v>
      </c>
      <c r="GJ37" s="84">
        <f>+'[3]Fondo COVID-19'!GJ37</f>
        <v>0</v>
      </c>
      <c r="GK37" s="84">
        <f>+'[3]Fondo COVID-19'!GK37</f>
        <v>0</v>
      </c>
      <c r="GL37" s="84">
        <f>+'[3]Fondo COVID-19'!GL37</f>
        <v>0</v>
      </c>
      <c r="GM37" s="84">
        <f>+'[3]Fondo COVID-19'!GM37</f>
        <v>0</v>
      </c>
      <c r="GN37" s="84">
        <f>+'[3]Fondo COVID-19'!GN37</f>
        <v>0</v>
      </c>
      <c r="GO37" s="84">
        <f>+'[3]Fondo COVID-19'!GO37</f>
        <v>0</v>
      </c>
      <c r="GP37" s="84">
        <f>+'[3]Fondo COVID-19'!GP37</f>
        <v>0</v>
      </c>
      <c r="GQ37" s="84">
        <f>+'[3]Fondo COVID-19'!GQ37</f>
        <v>0</v>
      </c>
      <c r="GR37" s="84">
        <f>+'[3]Fondo COVID-19'!GR37</f>
        <v>0</v>
      </c>
      <c r="GS37" s="84">
        <f>+'[3]Fondo COVID-19'!GS37</f>
        <v>0</v>
      </c>
      <c r="GT37" s="84">
        <f>+'[3]Fondo COVID-19'!GT37</f>
        <v>0</v>
      </c>
      <c r="GU37" s="84">
        <f>+'[3]Fondo COVID-19'!GU37</f>
        <v>0</v>
      </c>
      <c r="GV37" s="84">
        <f>+'[3]Fondo COVID-19'!GV37</f>
        <v>0</v>
      </c>
      <c r="GW37" s="84">
        <f>+'[3]Fondo COVID-19'!GW37</f>
        <v>0</v>
      </c>
      <c r="GX37" s="84">
        <f>+'[3]Fondo COVID-19'!GX37</f>
        <v>0</v>
      </c>
      <c r="GY37" s="84">
        <f>+'[3]Fondo COVID-19'!GY37</f>
        <v>0</v>
      </c>
      <c r="GZ37" s="84">
        <f>+'[3]Fondo COVID-19'!GZ37</f>
        <v>0</v>
      </c>
      <c r="HA37" s="84">
        <f>+'[3]Fondo COVID-19'!HA37</f>
        <v>0</v>
      </c>
      <c r="HB37" s="84">
        <f>+'[3]Fondo COVID-19'!HB37</f>
        <v>0</v>
      </c>
      <c r="HC37" s="84">
        <f>+'[3]Fondo COVID-19'!HC37</f>
        <v>0</v>
      </c>
      <c r="HD37" s="84">
        <f>+'[3]Fondo COVID-19'!HD37</f>
        <v>0</v>
      </c>
      <c r="HE37" s="84">
        <f>+'[3]Fondo COVID-19'!HE37</f>
        <v>0</v>
      </c>
      <c r="HF37" s="84">
        <f>+'[3]Fondo COVID-19'!HF37</f>
        <v>0</v>
      </c>
      <c r="HG37" s="84">
        <f>+'[3]Fondo COVID-19'!HG37</f>
        <v>0</v>
      </c>
      <c r="HH37" s="84">
        <f>+'[3]Fondo COVID-19'!HH37</f>
        <v>0</v>
      </c>
      <c r="HI37" s="84">
        <f>+'[3]Fondo COVID-19'!HI37</f>
        <v>0</v>
      </c>
      <c r="HJ37" s="84">
        <f>+'[3]Fondo COVID-19'!HJ37</f>
        <v>0</v>
      </c>
      <c r="HK37" s="84">
        <f>+'[3]Fondo COVID-19'!HK37</f>
        <v>0</v>
      </c>
      <c r="HL37" s="84">
        <f>+'[3]Fondo COVID-19'!HL37</f>
        <v>0</v>
      </c>
      <c r="HM37" s="84">
        <f>+'[3]Fondo COVID-19'!HM37</f>
        <v>0</v>
      </c>
      <c r="HN37" s="84">
        <f>+'[3]Fondo COVID-19'!HN37</f>
        <v>0</v>
      </c>
      <c r="HO37" s="84">
        <f>+'[3]Fondo COVID-19'!HO37</f>
        <v>0</v>
      </c>
      <c r="HP37" s="84">
        <f>+'[3]Fondo COVID-19'!HP37</f>
        <v>0</v>
      </c>
      <c r="HQ37" s="84">
        <f>+'[3]Fondo COVID-19'!HQ37</f>
        <v>0</v>
      </c>
      <c r="HR37" s="84">
        <f>+'[3]Fondo COVID-19'!HR37</f>
        <v>0</v>
      </c>
      <c r="HS37" s="84">
        <f>+'[3]Fondo COVID-19'!HS37</f>
        <v>0</v>
      </c>
      <c r="HT37" s="84">
        <f>+'[3]Fondo COVID-19'!HT37</f>
        <v>0</v>
      </c>
      <c r="HU37" s="84">
        <f>+'[3]Fondo COVID-19'!HU37</f>
        <v>0</v>
      </c>
      <c r="HV37" s="84">
        <f>+'[3]Fondo COVID-19'!HV37</f>
        <v>0</v>
      </c>
      <c r="HW37" s="84">
        <f>+'[3]Fondo COVID-19'!HW37</f>
        <v>0</v>
      </c>
      <c r="HX37" s="84">
        <f>+'[3]Fondo COVID-19'!HX37</f>
        <v>0</v>
      </c>
      <c r="HY37" s="84">
        <f>+'[3]Fondo COVID-19'!HY37</f>
        <v>0</v>
      </c>
      <c r="HZ37" s="84">
        <f>+'[3]Fondo COVID-19'!HZ37</f>
        <v>0</v>
      </c>
      <c r="IA37" s="84">
        <f>+'[3]Fondo COVID-19'!IA37</f>
        <v>0</v>
      </c>
      <c r="IB37" s="84">
        <f>+'[3]Fondo COVID-19'!IB37</f>
        <v>0</v>
      </c>
      <c r="IC37" s="84">
        <f>+'[3]Fondo COVID-19'!IC37</f>
        <v>0</v>
      </c>
      <c r="ID37" s="84">
        <f>+'[3]Fondo COVID-19'!ID37</f>
        <v>0</v>
      </c>
      <c r="IE37" s="84">
        <f>+'[3]Fondo COVID-19'!IE37</f>
        <v>0</v>
      </c>
      <c r="IF37" s="84">
        <f>+'[3]Fondo COVID-19'!IF37</f>
        <v>0</v>
      </c>
      <c r="IG37" s="84">
        <f>+'[3]Fondo COVID-19'!IG37</f>
        <v>0</v>
      </c>
      <c r="IH37" s="84">
        <f>+'[3]Fondo COVID-19'!IH37</f>
        <v>0</v>
      </c>
      <c r="II37" s="84">
        <f>+'[3]Fondo COVID-19'!II37</f>
        <v>0</v>
      </c>
      <c r="IJ37" s="84">
        <f>+'[3]Fondo COVID-19'!IJ37</f>
        <v>0</v>
      </c>
      <c r="IK37" s="84">
        <f>+'[3]Fondo COVID-19'!IK37</f>
        <v>0</v>
      </c>
      <c r="IL37" s="84">
        <f>+'[3]Fondo COVID-19'!IL37</f>
        <v>0</v>
      </c>
      <c r="IM37" s="84">
        <f>+'[3]Fondo COVID-19'!IM37</f>
        <v>0</v>
      </c>
      <c r="IN37" s="84">
        <f>+'[3]Fondo COVID-19'!IN37</f>
        <v>0</v>
      </c>
      <c r="IO37" s="84">
        <f>+'[3]Fondo COVID-19'!IO37</f>
        <v>0</v>
      </c>
      <c r="IP37" s="84">
        <f>+'[3]Fondo COVID-19'!IP37</f>
        <v>0</v>
      </c>
      <c r="IQ37" s="84">
        <f>+'[3]Fondo COVID-19'!IQ37</f>
        <v>0</v>
      </c>
      <c r="IR37" s="84">
        <f>+'[3]Fondo COVID-19'!IR37</f>
        <v>0</v>
      </c>
      <c r="IS37" s="84">
        <f>+'[3]Fondo COVID-19'!IS37</f>
        <v>0</v>
      </c>
      <c r="IT37" s="84">
        <f>+'[3]Fondo COVID-19'!IT37</f>
        <v>0</v>
      </c>
      <c r="IU37" s="84">
        <f>+'[3]Fondo COVID-19'!IU37</f>
        <v>0</v>
      </c>
      <c r="IV37" s="84">
        <f>+'[3]Fondo COVID-19'!IV37</f>
        <v>142.32275100000001</v>
      </c>
      <c r="IW37" s="84">
        <f>+'[3]Fondo COVID-19'!IW37</f>
        <v>249.221439</v>
      </c>
      <c r="IX37" s="84">
        <f>+'[3]Fondo COVID-19'!IX37</f>
        <v>507.503445</v>
      </c>
      <c r="IY37" s="84">
        <f>+'[3]Fondo COVID-19'!IY37</f>
        <v>354.28834280000001</v>
      </c>
      <c r="IZ37" s="84">
        <f>+'[3]Fondo COVID-19'!IZ37</f>
        <v>333.09258599999998</v>
      </c>
      <c r="JA37" s="84">
        <f>+'[3]Fondo COVID-19'!JA37</f>
        <v>1354.9155289999999</v>
      </c>
      <c r="JB37" s="84">
        <f>+'[3]Fondo COVID-19'!JB37</f>
        <v>154.66937200000001</v>
      </c>
      <c r="JC37" s="84">
        <f>+'[3]Fondo COVID-19'!JC37</f>
        <v>1409.1539359999999</v>
      </c>
      <c r="JD37" s="84">
        <f>+'[3]Fondo COVID-19'!JD37</f>
        <v>211.69323700000001</v>
      </c>
      <c r="JE37" s="84">
        <f>+'[3]Fondo COVID-19'!JE37</f>
        <v>3336.9304619999998</v>
      </c>
      <c r="JF37" s="84">
        <f>+'[3]Fondo COVID-19'!JF37</f>
        <v>540.99993099999995</v>
      </c>
      <c r="JG37" s="84">
        <f>+'[3]Fondo COVID-19'!JG37</f>
        <v>1363.3223579999999</v>
      </c>
      <c r="JH37" s="84">
        <f>+'[3]Fondo COVID-19'!JH37</f>
        <v>1746.303883</v>
      </c>
      <c r="JI37" s="84">
        <f>+'[3]Fondo COVID-19'!JI37</f>
        <v>3376.6602739999998</v>
      </c>
      <c r="JJ37" s="84">
        <f>+'[3]Fondo COVID-19'!JJ37</f>
        <v>2385.9600580000001</v>
      </c>
      <c r="JK37" s="84">
        <f>+'[3]Fondo COVID-19'!JK37</f>
        <v>4363.957531</v>
      </c>
      <c r="JL37" s="84">
        <f>+'[3]Fondo COVID-19'!JL37</f>
        <v>2325.6680590000001</v>
      </c>
      <c r="JM37" s="84">
        <f>+'[3]Fondo COVID-19'!JM37</f>
        <v>3335.3405830000002</v>
      </c>
      <c r="JN37" s="84">
        <f>+'[3]Fondo COVID-19'!JN37</f>
        <v>2299.5012160000001</v>
      </c>
      <c r="JO37" s="84">
        <f>+'[3]Fondo COVID-19'!JO37</f>
        <v>2648.4237419999999</v>
      </c>
      <c r="JP37" s="84">
        <f>+'[3]Fondo COVID-19'!JP37</f>
        <v>2250.2210279999999</v>
      </c>
      <c r="JQ37" s="84">
        <f>+'[3]Fondo COVID-19'!JQ37</f>
        <v>2139.9229780000001</v>
      </c>
      <c r="JR37" s="84">
        <f>+'[3]Fondo COVID-19'!JR37</f>
        <v>2004.854415</v>
      </c>
      <c r="JS37" s="84">
        <f>+'[3]Fondo COVID-19'!JS37</f>
        <v>771.46072700000002</v>
      </c>
      <c r="JT37" s="84">
        <f>+'[3]Fondo COVID-19'!JT37</f>
        <v>607.17673400000001</v>
      </c>
      <c r="JU37" s="84">
        <f>+'[3]Fondo COVID-19'!JU37</f>
        <v>581.08755699999995</v>
      </c>
      <c r="JV37" s="84">
        <f>+'[3]Fondo COVID-19'!JV37</f>
        <v>1970.2757529999999</v>
      </c>
      <c r="JW37" s="84">
        <f>+'[3]Fondo COVID-19'!JW37</f>
        <v>3268.3498810000001</v>
      </c>
      <c r="JX37" s="84">
        <f>+'[3]Fondo COVID-19'!JX37</f>
        <v>1167.94696</v>
      </c>
      <c r="JY37" s="84">
        <f>+'[3]Fondo COVID-19'!JY37</f>
        <v>66.897711000000001</v>
      </c>
      <c r="JZ37" s="84">
        <f>+'[3]Fondo COVID-19'!JZ37</f>
        <v>873.72536200000002</v>
      </c>
      <c r="KA37" s="84">
        <f>+'[3]Fondo COVID-19'!KA37</f>
        <v>360.60145799999998</v>
      </c>
      <c r="KB37" s="84">
        <f>+'[3]Fondo COVID-19'!KB37</f>
        <v>498.522764</v>
      </c>
      <c r="KC37" s="84">
        <f>+'[3]Fondo COVID-19'!KC37</f>
        <v>925.84301300000004</v>
      </c>
      <c r="KD37" s="84">
        <f>+'[3]Fondo COVID-19'!KD37</f>
        <v>75.259045999999998</v>
      </c>
      <c r="KE37" s="84">
        <f>+'[3]Fondo COVID-19'!KE37</f>
        <v>293.44009</v>
      </c>
      <c r="KF37" s="84">
        <f>+'[3]Fondo COVID-19'!KF37</f>
        <v>39.884498000000001</v>
      </c>
      <c r="KG37" s="84">
        <f>+'[3]Fondo COVID-19'!KG37</f>
        <v>6.5264670000000002</v>
      </c>
      <c r="KH37" s="84">
        <f>+'[3]Fondo COVID-19'!KH37</f>
        <v>1.1759869999999999</v>
      </c>
      <c r="KI37" s="84">
        <f>+'[3]Fondo COVID-19'!KI37</f>
        <v>0</v>
      </c>
      <c r="KJ37" s="84">
        <f>+'[3]Fondo COVID-19'!KJ37</f>
        <v>0</v>
      </c>
      <c r="KK37" s="84">
        <f>+'[3]Fondo COVID-19'!KK37</f>
        <v>0</v>
      </c>
      <c r="KL37" s="84">
        <f>+'[3]Fondo COVID-19'!KL37</f>
        <v>0</v>
      </c>
      <c r="KM37" s="84">
        <f>+'[3]Fondo COVID-19'!KM37</f>
        <v>0</v>
      </c>
      <c r="KN37" s="84">
        <f>+'[3]Fondo COVID-19'!KN37</f>
        <v>0</v>
      </c>
      <c r="KO37" s="84">
        <f>+'[3]Fondo COVID-19'!KO37</f>
        <v>0</v>
      </c>
    </row>
    <row r="38" spans="1:301" x14ac:dyDescent="0.25">
      <c r="A38" s="83" t="s">
        <v>50</v>
      </c>
      <c r="B38" s="84">
        <f>+'[3]Fondo COVID-19'!B38</f>
        <v>0</v>
      </c>
      <c r="C38" s="84">
        <f>+'[3]Fondo COVID-19'!C38</f>
        <v>0</v>
      </c>
      <c r="D38" s="84">
        <f>+'[3]Fondo COVID-19'!D38</f>
        <v>0</v>
      </c>
      <c r="E38" s="84">
        <f>+'[3]Fondo COVID-19'!E38</f>
        <v>0</v>
      </c>
      <c r="F38" s="84">
        <f>+'[3]Fondo COVID-19'!F38</f>
        <v>0</v>
      </c>
      <c r="G38" s="84">
        <f>+'[3]Fondo COVID-19'!G38</f>
        <v>0</v>
      </c>
      <c r="H38" s="84">
        <f>+'[3]Fondo COVID-19'!H38</f>
        <v>0</v>
      </c>
      <c r="I38" s="84">
        <f>+'[3]Fondo COVID-19'!I38</f>
        <v>0</v>
      </c>
      <c r="J38" s="84">
        <f>+'[3]Fondo COVID-19'!J38</f>
        <v>0</v>
      </c>
      <c r="K38" s="84">
        <f>+'[3]Fondo COVID-19'!K38</f>
        <v>0</v>
      </c>
      <c r="L38" s="84">
        <f>+'[3]Fondo COVID-19'!L38</f>
        <v>0</v>
      </c>
      <c r="M38" s="84">
        <f>+'[3]Fondo COVID-19'!M38</f>
        <v>0</v>
      </c>
      <c r="N38" s="84">
        <f>+'[3]Fondo COVID-19'!N38</f>
        <v>0</v>
      </c>
      <c r="O38" s="84">
        <f>+'[3]Fondo COVID-19'!O38</f>
        <v>0</v>
      </c>
      <c r="P38" s="84">
        <f>+'[3]Fondo COVID-19'!P38</f>
        <v>0</v>
      </c>
      <c r="Q38" s="84">
        <f>+'[3]Fondo COVID-19'!Q38</f>
        <v>0</v>
      </c>
      <c r="R38" s="84">
        <f>+'[3]Fondo COVID-19'!R38</f>
        <v>0</v>
      </c>
      <c r="S38" s="84">
        <f>+'[3]Fondo COVID-19'!S38</f>
        <v>0</v>
      </c>
      <c r="T38" s="84">
        <f>+'[3]Fondo COVID-19'!T38</f>
        <v>0</v>
      </c>
      <c r="U38" s="84">
        <f>+'[3]Fondo COVID-19'!U38</f>
        <v>0</v>
      </c>
      <c r="V38" s="84">
        <f>+'[3]Fondo COVID-19'!V38</f>
        <v>0</v>
      </c>
      <c r="W38" s="84">
        <f>+'[3]Fondo COVID-19'!W38</f>
        <v>0</v>
      </c>
      <c r="X38" s="84">
        <f>+'[3]Fondo COVID-19'!X38</f>
        <v>0</v>
      </c>
      <c r="Y38" s="84">
        <f>+'[3]Fondo COVID-19'!Y38</f>
        <v>0</v>
      </c>
      <c r="Z38" s="84">
        <f>+'[3]Fondo COVID-19'!Z38</f>
        <v>0</v>
      </c>
      <c r="AA38" s="84">
        <f>+'[3]Fondo COVID-19'!AA38</f>
        <v>0</v>
      </c>
      <c r="AB38" s="84">
        <f>+'[3]Fondo COVID-19'!AB38</f>
        <v>0</v>
      </c>
      <c r="AC38" s="84">
        <f>+'[3]Fondo COVID-19'!AC38</f>
        <v>0</v>
      </c>
      <c r="AD38" s="84">
        <f>+'[3]Fondo COVID-19'!AD38</f>
        <v>0</v>
      </c>
      <c r="AE38" s="84">
        <f>+'[3]Fondo COVID-19'!AE38</f>
        <v>0</v>
      </c>
      <c r="AF38" s="84">
        <f>+'[3]Fondo COVID-19'!AF38</f>
        <v>0</v>
      </c>
      <c r="AG38" s="84">
        <f>+'[3]Fondo COVID-19'!AG38</f>
        <v>0</v>
      </c>
      <c r="AH38" s="84">
        <f>+'[3]Fondo COVID-19'!AH38</f>
        <v>0</v>
      </c>
      <c r="AI38" s="84">
        <f>+'[3]Fondo COVID-19'!AI38</f>
        <v>0</v>
      </c>
      <c r="AJ38" s="84">
        <f>+'[3]Fondo COVID-19'!AJ38</f>
        <v>0</v>
      </c>
      <c r="AK38" s="84">
        <f>+'[3]Fondo COVID-19'!AK38</f>
        <v>0</v>
      </c>
      <c r="AL38" s="84">
        <f>+'[3]Fondo COVID-19'!AL38</f>
        <v>0</v>
      </c>
      <c r="AM38" s="84">
        <f>+'[3]Fondo COVID-19'!AM38</f>
        <v>0</v>
      </c>
      <c r="AN38" s="84">
        <f>+'[3]Fondo COVID-19'!AN38</f>
        <v>0</v>
      </c>
      <c r="AO38" s="84">
        <f>+'[3]Fondo COVID-19'!AO38</f>
        <v>0</v>
      </c>
      <c r="AP38" s="84">
        <f>+'[3]Fondo COVID-19'!AP38</f>
        <v>0</v>
      </c>
      <c r="AQ38" s="84">
        <f>+'[3]Fondo COVID-19'!AQ38</f>
        <v>0</v>
      </c>
      <c r="AR38" s="84">
        <f>+'[3]Fondo COVID-19'!AR38</f>
        <v>0</v>
      </c>
      <c r="AS38" s="84">
        <f>+'[3]Fondo COVID-19'!AS38</f>
        <v>0</v>
      </c>
      <c r="AT38" s="84">
        <f>+'[3]Fondo COVID-19'!AT38</f>
        <v>0</v>
      </c>
      <c r="AU38" s="84">
        <f>+'[3]Fondo COVID-19'!AU38</f>
        <v>0</v>
      </c>
      <c r="AV38" s="84">
        <f>+'[3]Fondo COVID-19'!AV38</f>
        <v>0</v>
      </c>
      <c r="AW38" s="84">
        <f>+'[3]Fondo COVID-19'!AW38</f>
        <v>0</v>
      </c>
      <c r="AX38" s="84">
        <f>+'[3]Fondo COVID-19'!AX38</f>
        <v>0</v>
      </c>
      <c r="AY38" s="84">
        <f>+'[3]Fondo COVID-19'!AY38</f>
        <v>0</v>
      </c>
      <c r="AZ38" s="84">
        <f>+'[3]Fondo COVID-19'!AZ38</f>
        <v>0</v>
      </c>
      <c r="BA38" s="84">
        <f>+'[3]Fondo COVID-19'!BA38</f>
        <v>0</v>
      </c>
      <c r="BB38" s="84">
        <f>+'[3]Fondo COVID-19'!BB38</f>
        <v>0</v>
      </c>
      <c r="BC38" s="84">
        <f>+'[3]Fondo COVID-19'!BC38</f>
        <v>0</v>
      </c>
      <c r="BD38" s="84">
        <f>+'[3]Fondo COVID-19'!BD38</f>
        <v>0</v>
      </c>
      <c r="BE38" s="84">
        <f>+'[3]Fondo COVID-19'!BE38</f>
        <v>0</v>
      </c>
      <c r="BF38" s="84">
        <f>+'[3]Fondo COVID-19'!BF38</f>
        <v>0</v>
      </c>
      <c r="BG38" s="84">
        <f>+'[3]Fondo COVID-19'!BG38</f>
        <v>0</v>
      </c>
      <c r="BH38" s="84">
        <f>+'[3]Fondo COVID-19'!BH38</f>
        <v>0</v>
      </c>
      <c r="BI38" s="84">
        <f>+'[3]Fondo COVID-19'!BI38</f>
        <v>0</v>
      </c>
      <c r="BJ38" s="84">
        <f>+'[3]Fondo COVID-19'!BJ38</f>
        <v>0</v>
      </c>
      <c r="BK38" s="84">
        <f>+'[3]Fondo COVID-19'!BK38</f>
        <v>0</v>
      </c>
      <c r="BL38" s="84">
        <f>+'[3]Fondo COVID-19'!BL38</f>
        <v>0</v>
      </c>
      <c r="BM38" s="84">
        <f>+'[3]Fondo COVID-19'!BM38</f>
        <v>0</v>
      </c>
      <c r="BN38" s="84">
        <f>+'[3]Fondo COVID-19'!BN38</f>
        <v>0</v>
      </c>
      <c r="BO38" s="84">
        <f>+'[3]Fondo COVID-19'!BO38</f>
        <v>0</v>
      </c>
      <c r="BP38" s="84">
        <f>+'[3]Fondo COVID-19'!BP38</f>
        <v>0</v>
      </c>
      <c r="BQ38" s="84">
        <f>+'[3]Fondo COVID-19'!BQ38</f>
        <v>0</v>
      </c>
      <c r="BR38" s="84">
        <f>+'[3]Fondo COVID-19'!BR38</f>
        <v>0</v>
      </c>
      <c r="BS38" s="84">
        <f>+'[3]Fondo COVID-19'!BS38</f>
        <v>0</v>
      </c>
      <c r="BT38" s="84">
        <f>+'[3]Fondo COVID-19'!BT38</f>
        <v>0</v>
      </c>
      <c r="BU38" s="84">
        <f>+'[3]Fondo COVID-19'!BU38</f>
        <v>0</v>
      </c>
      <c r="BV38" s="84">
        <f>+'[3]Fondo COVID-19'!BV38</f>
        <v>0</v>
      </c>
      <c r="BW38" s="84">
        <f>+'[3]Fondo COVID-19'!BW38</f>
        <v>0</v>
      </c>
      <c r="BX38" s="84">
        <f>+'[3]Fondo COVID-19'!BX38</f>
        <v>0</v>
      </c>
      <c r="BY38" s="84">
        <f>+'[3]Fondo COVID-19'!BY38</f>
        <v>0</v>
      </c>
      <c r="BZ38" s="84">
        <f>+'[3]Fondo COVID-19'!BZ38</f>
        <v>0</v>
      </c>
      <c r="CA38" s="84">
        <f>+'[3]Fondo COVID-19'!CA38</f>
        <v>0</v>
      </c>
      <c r="CB38" s="84">
        <f>+'[3]Fondo COVID-19'!CB38</f>
        <v>0</v>
      </c>
      <c r="CC38" s="84">
        <f>+'[3]Fondo COVID-19'!CC38</f>
        <v>0</v>
      </c>
      <c r="CD38" s="84">
        <f>+'[3]Fondo COVID-19'!CD38</f>
        <v>0</v>
      </c>
      <c r="CE38" s="84">
        <f>+'[3]Fondo COVID-19'!CE38</f>
        <v>0</v>
      </c>
      <c r="CF38" s="84">
        <f>+'[3]Fondo COVID-19'!CF38</f>
        <v>0</v>
      </c>
      <c r="CG38" s="84">
        <f>+'[3]Fondo COVID-19'!CG38</f>
        <v>0</v>
      </c>
      <c r="CH38" s="84">
        <f>+'[3]Fondo COVID-19'!CH38</f>
        <v>0</v>
      </c>
      <c r="CI38" s="84">
        <f>+'[3]Fondo COVID-19'!CI38</f>
        <v>0</v>
      </c>
      <c r="CJ38" s="84">
        <f>+'[3]Fondo COVID-19'!CJ38</f>
        <v>0</v>
      </c>
      <c r="CK38" s="84">
        <f>+'[3]Fondo COVID-19'!CK38</f>
        <v>0</v>
      </c>
      <c r="CL38" s="84">
        <f>+'[3]Fondo COVID-19'!CL38</f>
        <v>0</v>
      </c>
      <c r="CM38" s="84">
        <f>+'[3]Fondo COVID-19'!CM38</f>
        <v>0</v>
      </c>
      <c r="CN38" s="84">
        <f>+'[3]Fondo COVID-19'!CN38</f>
        <v>0</v>
      </c>
      <c r="CO38" s="84">
        <f>+'[3]Fondo COVID-19'!CO38</f>
        <v>0</v>
      </c>
      <c r="CP38" s="84">
        <f>+'[3]Fondo COVID-19'!CP38</f>
        <v>0</v>
      </c>
      <c r="CQ38" s="84">
        <f>+'[3]Fondo COVID-19'!CQ38</f>
        <v>0</v>
      </c>
      <c r="CR38" s="84">
        <f>+'[3]Fondo COVID-19'!CR38</f>
        <v>0</v>
      </c>
      <c r="CS38" s="84">
        <f>+'[3]Fondo COVID-19'!CS38</f>
        <v>0</v>
      </c>
      <c r="CT38" s="84">
        <f>+'[3]Fondo COVID-19'!CT38</f>
        <v>0</v>
      </c>
      <c r="CU38" s="84">
        <f>+'[3]Fondo COVID-19'!CU38</f>
        <v>0</v>
      </c>
      <c r="CV38" s="84">
        <f>+'[3]Fondo COVID-19'!CV38</f>
        <v>0</v>
      </c>
      <c r="CW38" s="84">
        <f>+'[3]Fondo COVID-19'!CW38</f>
        <v>0</v>
      </c>
      <c r="CX38" s="84">
        <f>+'[3]Fondo COVID-19'!CX38</f>
        <v>0</v>
      </c>
      <c r="CY38" s="84">
        <f>+'[3]Fondo COVID-19'!CY38</f>
        <v>0</v>
      </c>
      <c r="CZ38" s="84">
        <f>+'[3]Fondo COVID-19'!CZ38</f>
        <v>0</v>
      </c>
      <c r="DA38" s="84">
        <f>+'[3]Fondo COVID-19'!DA38</f>
        <v>0</v>
      </c>
      <c r="DB38" s="84">
        <f>+'[3]Fondo COVID-19'!DB38</f>
        <v>0</v>
      </c>
      <c r="DC38" s="84">
        <f>+'[3]Fondo COVID-19'!DC38</f>
        <v>0</v>
      </c>
      <c r="DD38" s="84">
        <f>+'[3]Fondo COVID-19'!DD38</f>
        <v>0</v>
      </c>
      <c r="DE38" s="84">
        <f>+'[3]Fondo COVID-19'!DE38</f>
        <v>0</v>
      </c>
      <c r="DF38" s="84">
        <f>+'[3]Fondo COVID-19'!DF38</f>
        <v>0</v>
      </c>
      <c r="DG38" s="84">
        <f>+'[3]Fondo COVID-19'!DG38</f>
        <v>0</v>
      </c>
      <c r="DH38" s="84">
        <f>+'[3]Fondo COVID-19'!DH38</f>
        <v>0</v>
      </c>
      <c r="DI38" s="84">
        <f>+'[3]Fondo COVID-19'!DI38</f>
        <v>0</v>
      </c>
      <c r="DJ38" s="84">
        <f>+'[3]Fondo COVID-19'!DJ38</f>
        <v>0</v>
      </c>
      <c r="DK38" s="84">
        <f>+'[3]Fondo COVID-19'!DK38</f>
        <v>0</v>
      </c>
      <c r="DL38" s="84">
        <f>+'[3]Fondo COVID-19'!DL38</f>
        <v>0</v>
      </c>
      <c r="DM38" s="84">
        <f>+'[3]Fondo COVID-19'!DM38</f>
        <v>0</v>
      </c>
      <c r="DN38" s="84">
        <f>+'[3]Fondo COVID-19'!DN38</f>
        <v>0</v>
      </c>
      <c r="DO38" s="84">
        <f>+'[3]Fondo COVID-19'!DO38</f>
        <v>0</v>
      </c>
      <c r="DP38" s="84">
        <f>+'[3]Fondo COVID-19'!DP38</f>
        <v>0</v>
      </c>
      <c r="DQ38" s="84">
        <f>+'[3]Fondo COVID-19'!DQ38</f>
        <v>0</v>
      </c>
      <c r="DR38" s="84">
        <f>+'[3]Fondo COVID-19'!DR38</f>
        <v>0</v>
      </c>
      <c r="DS38" s="84">
        <f>+'[3]Fondo COVID-19'!DS38</f>
        <v>0</v>
      </c>
      <c r="DT38" s="84">
        <f>+'[3]Fondo COVID-19'!DT38</f>
        <v>0</v>
      </c>
      <c r="DU38" s="84">
        <f>+'[3]Fondo COVID-19'!DU38</f>
        <v>0</v>
      </c>
      <c r="DV38" s="84">
        <f>+'[3]Fondo COVID-19'!DV38</f>
        <v>0</v>
      </c>
      <c r="DW38" s="84">
        <f>+'[3]Fondo COVID-19'!DW38</f>
        <v>0</v>
      </c>
      <c r="DX38" s="84">
        <f>+'[3]Fondo COVID-19'!DX38</f>
        <v>0</v>
      </c>
      <c r="DY38" s="84">
        <f>+'[3]Fondo COVID-19'!DY38</f>
        <v>0</v>
      </c>
      <c r="DZ38" s="84">
        <f>+'[3]Fondo COVID-19'!DZ38</f>
        <v>0</v>
      </c>
      <c r="EA38" s="84">
        <f>+'[3]Fondo COVID-19'!EA38</f>
        <v>0</v>
      </c>
      <c r="EB38" s="84">
        <f>+'[3]Fondo COVID-19'!EB38</f>
        <v>0</v>
      </c>
      <c r="EC38" s="84">
        <f>+'[3]Fondo COVID-19'!EC38</f>
        <v>0</v>
      </c>
      <c r="ED38" s="84">
        <f>+'[3]Fondo COVID-19'!ED38</f>
        <v>0</v>
      </c>
      <c r="EE38" s="84">
        <f>+'[3]Fondo COVID-19'!EE38</f>
        <v>0</v>
      </c>
      <c r="EF38" s="84">
        <f>+'[3]Fondo COVID-19'!EF38</f>
        <v>0</v>
      </c>
      <c r="EG38" s="84">
        <f>+'[3]Fondo COVID-19'!EG38</f>
        <v>0</v>
      </c>
      <c r="EH38" s="84">
        <f>+'[3]Fondo COVID-19'!EH38</f>
        <v>0</v>
      </c>
      <c r="EI38" s="84">
        <f>+'[3]Fondo COVID-19'!EI38</f>
        <v>0</v>
      </c>
      <c r="EJ38" s="84">
        <f>+'[3]Fondo COVID-19'!EJ38</f>
        <v>0</v>
      </c>
      <c r="EK38" s="84">
        <f>+'[3]Fondo COVID-19'!EK38</f>
        <v>0</v>
      </c>
      <c r="EL38" s="84">
        <f>+'[3]Fondo COVID-19'!EL38</f>
        <v>0</v>
      </c>
      <c r="EM38" s="84">
        <f>+'[3]Fondo COVID-19'!EM38</f>
        <v>0</v>
      </c>
      <c r="EN38" s="84">
        <f>+'[3]Fondo COVID-19'!EN38</f>
        <v>0</v>
      </c>
      <c r="EO38" s="84">
        <f>+'[3]Fondo COVID-19'!EO38</f>
        <v>0</v>
      </c>
      <c r="EP38" s="84">
        <f>+'[3]Fondo COVID-19'!EP38</f>
        <v>0</v>
      </c>
      <c r="EQ38" s="84">
        <f>+'[3]Fondo COVID-19'!EQ38</f>
        <v>0</v>
      </c>
      <c r="ER38" s="84">
        <f>+'[3]Fondo COVID-19'!ER38</f>
        <v>0</v>
      </c>
      <c r="ES38" s="84">
        <f>+'[3]Fondo COVID-19'!ES38</f>
        <v>0</v>
      </c>
      <c r="ET38" s="84">
        <f>+'[3]Fondo COVID-19'!ET38</f>
        <v>0</v>
      </c>
      <c r="EU38" s="84">
        <f>+'[3]Fondo COVID-19'!EU38</f>
        <v>0</v>
      </c>
      <c r="EV38" s="84">
        <f>+'[3]Fondo COVID-19'!EV38</f>
        <v>0</v>
      </c>
      <c r="EW38" s="84">
        <f>+'[3]Fondo COVID-19'!EW38</f>
        <v>0</v>
      </c>
      <c r="EX38" s="84">
        <f>+'[3]Fondo COVID-19'!EX38</f>
        <v>0</v>
      </c>
      <c r="EY38" s="84">
        <f>+'[3]Fondo COVID-19'!EY38</f>
        <v>0</v>
      </c>
      <c r="EZ38" s="84">
        <f>+'[3]Fondo COVID-19'!EZ38</f>
        <v>0</v>
      </c>
      <c r="FA38" s="84">
        <f>+'[3]Fondo COVID-19'!FA38</f>
        <v>0</v>
      </c>
      <c r="FB38" s="84">
        <f>+'[3]Fondo COVID-19'!FB38</f>
        <v>0</v>
      </c>
      <c r="FC38" s="84">
        <f>+'[3]Fondo COVID-19'!FC38</f>
        <v>0</v>
      </c>
      <c r="FD38" s="84">
        <f>+'[3]Fondo COVID-19'!FD38</f>
        <v>0</v>
      </c>
      <c r="FE38" s="84">
        <f>+'[3]Fondo COVID-19'!FE38</f>
        <v>0</v>
      </c>
      <c r="FF38" s="84">
        <f>+'[3]Fondo COVID-19'!FF38</f>
        <v>0</v>
      </c>
      <c r="FG38" s="84">
        <f>+'[3]Fondo COVID-19'!FG38</f>
        <v>0</v>
      </c>
      <c r="FH38" s="84">
        <f>+'[3]Fondo COVID-19'!FH38</f>
        <v>0</v>
      </c>
      <c r="FI38" s="84">
        <f>+'[3]Fondo COVID-19'!FI38</f>
        <v>0</v>
      </c>
      <c r="FJ38" s="84">
        <f>+'[3]Fondo COVID-19'!FJ38</f>
        <v>0</v>
      </c>
      <c r="FK38" s="84">
        <f>+'[3]Fondo COVID-19'!FK38</f>
        <v>0</v>
      </c>
      <c r="FL38" s="84">
        <f>+'[3]Fondo COVID-19'!FL38</f>
        <v>0</v>
      </c>
      <c r="FM38" s="84">
        <f>+'[3]Fondo COVID-19'!FM38</f>
        <v>0</v>
      </c>
      <c r="FN38" s="84">
        <f>+'[3]Fondo COVID-19'!FN38</f>
        <v>0</v>
      </c>
      <c r="FO38" s="84">
        <f>+'[3]Fondo COVID-19'!FO38</f>
        <v>0</v>
      </c>
      <c r="FP38" s="84">
        <f>+'[3]Fondo COVID-19'!FP38</f>
        <v>0</v>
      </c>
      <c r="FQ38" s="84">
        <f>+'[3]Fondo COVID-19'!FQ38</f>
        <v>0</v>
      </c>
      <c r="FR38" s="84">
        <f>+'[3]Fondo COVID-19'!FR38</f>
        <v>0</v>
      </c>
      <c r="FS38" s="84">
        <f>+'[3]Fondo COVID-19'!FS38</f>
        <v>0</v>
      </c>
      <c r="FT38" s="84">
        <f>+'[3]Fondo COVID-19'!FT38</f>
        <v>0</v>
      </c>
      <c r="FU38" s="84">
        <f>+'[3]Fondo COVID-19'!FU38</f>
        <v>0</v>
      </c>
      <c r="FV38" s="84">
        <f>+'[3]Fondo COVID-19'!FV38</f>
        <v>0</v>
      </c>
      <c r="FW38" s="84">
        <f>+'[3]Fondo COVID-19'!FW38</f>
        <v>0</v>
      </c>
      <c r="FX38" s="84">
        <f>+'[3]Fondo COVID-19'!FX38</f>
        <v>0</v>
      </c>
      <c r="FY38" s="84">
        <f>+'[3]Fondo COVID-19'!FY38</f>
        <v>0</v>
      </c>
      <c r="FZ38" s="84">
        <f>+'[3]Fondo COVID-19'!FZ38</f>
        <v>0</v>
      </c>
      <c r="GA38" s="84">
        <f>+'[3]Fondo COVID-19'!GA38</f>
        <v>0</v>
      </c>
      <c r="GB38" s="84">
        <f>+'[3]Fondo COVID-19'!GB38</f>
        <v>0</v>
      </c>
      <c r="GC38" s="84">
        <f>+'[3]Fondo COVID-19'!GC38</f>
        <v>0</v>
      </c>
      <c r="GD38" s="84">
        <f>+'[3]Fondo COVID-19'!GD38</f>
        <v>0</v>
      </c>
      <c r="GE38" s="84">
        <f>+'[3]Fondo COVID-19'!GE38</f>
        <v>0</v>
      </c>
      <c r="GF38" s="84">
        <f>+'[3]Fondo COVID-19'!GF38</f>
        <v>0</v>
      </c>
      <c r="GG38" s="84">
        <f>+'[3]Fondo COVID-19'!GG38</f>
        <v>0</v>
      </c>
      <c r="GH38" s="84">
        <f>+'[3]Fondo COVID-19'!GH38</f>
        <v>0</v>
      </c>
      <c r="GI38" s="84">
        <f>+'[3]Fondo COVID-19'!GI38</f>
        <v>0</v>
      </c>
      <c r="GJ38" s="84">
        <f>+'[3]Fondo COVID-19'!GJ38</f>
        <v>0</v>
      </c>
      <c r="GK38" s="84">
        <f>+'[3]Fondo COVID-19'!GK38</f>
        <v>0</v>
      </c>
      <c r="GL38" s="84">
        <f>+'[3]Fondo COVID-19'!GL38</f>
        <v>0</v>
      </c>
      <c r="GM38" s="84">
        <f>+'[3]Fondo COVID-19'!GM38</f>
        <v>0</v>
      </c>
      <c r="GN38" s="84">
        <f>+'[3]Fondo COVID-19'!GN38</f>
        <v>0</v>
      </c>
      <c r="GO38" s="84">
        <f>+'[3]Fondo COVID-19'!GO38</f>
        <v>0</v>
      </c>
      <c r="GP38" s="84">
        <f>+'[3]Fondo COVID-19'!GP38</f>
        <v>0</v>
      </c>
      <c r="GQ38" s="84">
        <f>+'[3]Fondo COVID-19'!GQ38</f>
        <v>0</v>
      </c>
      <c r="GR38" s="84">
        <f>+'[3]Fondo COVID-19'!GR38</f>
        <v>0</v>
      </c>
      <c r="GS38" s="84">
        <f>+'[3]Fondo COVID-19'!GS38</f>
        <v>0</v>
      </c>
      <c r="GT38" s="84">
        <f>+'[3]Fondo COVID-19'!GT38</f>
        <v>0</v>
      </c>
      <c r="GU38" s="84">
        <f>+'[3]Fondo COVID-19'!GU38</f>
        <v>0</v>
      </c>
      <c r="GV38" s="84">
        <f>+'[3]Fondo COVID-19'!GV38</f>
        <v>0</v>
      </c>
      <c r="GW38" s="84">
        <f>+'[3]Fondo COVID-19'!GW38</f>
        <v>0</v>
      </c>
      <c r="GX38" s="84">
        <f>+'[3]Fondo COVID-19'!GX38</f>
        <v>0</v>
      </c>
      <c r="GY38" s="84">
        <f>+'[3]Fondo COVID-19'!GY38</f>
        <v>0</v>
      </c>
      <c r="GZ38" s="84">
        <f>+'[3]Fondo COVID-19'!GZ38</f>
        <v>0</v>
      </c>
      <c r="HA38" s="84">
        <f>+'[3]Fondo COVID-19'!HA38</f>
        <v>0</v>
      </c>
      <c r="HB38" s="84">
        <f>+'[3]Fondo COVID-19'!HB38</f>
        <v>0</v>
      </c>
      <c r="HC38" s="84">
        <f>+'[3]Fondo COVID-19'!HC38</f>
        <v>0</v>
      </c>
      <c r="HD38" s="84">
        <f>+'[3]Fondo COVID-19'!HD38</f>
        <v>0</v>
      </c>
      <c r="HE38" s="84">
        <f>+'[3]Fondo COVID-19'!HE38</f>
        <v>0</v>
      </c>
      <c r="HF38" s="84">
        <f>+'[3]Fondo COVID-19'!HF38</f>
        <v>0</v>
      </c>
      <c r="HG38" s="84">
        <f>+'[3]Fondo COVID-19'!HG38</f>
        <v>0</v>
      </c>
      <c r="HH38" s="84">
        <f>+'[3]Fondo COVID-19'!HH38</f>
        <v>0</v>
      </c>
      <c r="HI38" s="84">
        <f>+'[3]Fondo COVID-19'!HI38</f>
        <v>0</v>
      </c>
      <c r="HJ38" s="84">
        <f>+'[3]Fondo COVID-19'!HJ38</f>
        <v>0</v>
      </c>
      <c r="HK38" s="84">
        <f>+'[3]Fondo COVID-19'!HK38</f>
        <v>0</v>
      </c>
      <c r="HL38" s="84">
        <f>+'[3]Fondo COVID-19'!HL38</f>
        <v>0</v>
      </c>
      <c r="HM38" s="84">
        <f>+'[3]Fondo COVID-19'!HM38</f>
        <v>0</v>
      </c>
      <c r="HN38" s="84">
        <f>+'[3]Fondo COVID-19'!HN38</f>
        <v>0</v>
      </c>
      <c r="HO38" s="84">
        <f>+'[3]Fondo COVID-19'!HO38</f>
        <v>0</v>
      </c>
      <c r="HP38" s="84">
        <f>+'[3]Fondo COVID-19'!HP38</f>
        <v>0</v>
      </c>
      <c r="HQ38" s="84">
        <f>+'[3]Fondo COVID-19'!HQ38</f>
        <v>0</v>
      </c>
      <c r="HR38" s="84">
        <f>+'[3]Fondo COVID-19'!HR38</f>
        <v>0</v>
      </c>
      <c r="HS38" s="84">
        <f>+'[3]Fondo COVID-19'!HS38</f>
        <v>0</v>
      </c>
      <c r="HT38" s="84">
        <f>+'[3]Fondo COVID-19'!HT38</f>
        <v>0</v>
      </c>
      <c r="HU38" s="84">
        <f>+'[3]Fondo COVID-19'!HU38</f>
        <v>0</v>
      </c>
      <c r="HV38" s="84">
        <f>+'[3]Fondo COVID-19'!HV38</f>
        <v>0</v>
      </c>
      <c r="HW38" s="84">
        <f>+'[3]Fondo COVID-19'!HW38</f>
        <v>0</v>
      </c>
      <c r="HX38" s="84">
        <f>+'[3]Fondo COVID-19'!HX38</f>
        <v>0</v>
      </c>
      <c r="HY38" s="84">
        <f>+'[3]Fondo COVID-19'!HY38</f>
        <v>0</v>
      </c>
      <c r="HZ38" s="84">
        <f>+'[3]Fondo COVID-19'!HZ38</f>
        <v>0</v>
      </c>
      <c r="IA38" s="84">
        <f>+'[3]Fondo COVID-19'!IA38</f>
        <v>0</v>
      </c>
      <c r="IB38" s="84">
        <f>+'[3]Fondo COVID-19'!IB38</f>
        <v>0</v>
      </c>
      <c r="IC38" s="84">
        <f>+'[3]Fondo COVID-19'!IC38</f>
        <v>0</v>
      </c>
      <c r="ID38" s="84">
        <f>+'[3]Fondo COVID-19'!ID38</f>
        <v>0</v>
      </c>
      <c r="IE38" s="84">
        <f>+'[3]Fondo COVID-19'!IE38</f>
        <v>0</v>
      </c>
      <c r="IF38" s="84">
        <f>+'[3]Fondo COVID-19'!IF38</f>
        <v>0</v>
      </c>
      <c r="IG38" s="84">
        <f>+'[3]Fondo COVID-19'!IG38</f>
        <v>0</v>
      </c>
      <c r="IH38" s="84">
        <f>+'[3]Fondo COVID-19'!IH38</f>
        <v>0</v>
      </c>
      <c r="II38" s="84">
        <f>+'[3]Fondo COVID-19'!II38</f>
        <v>0</v>
      </c>
      <c r="IJ38" s="84">
        <f>+'[3]Fondo COVID-19'!IJ38</f>
        <v>0</v>
      </c>
      <c r="IK38" s="84">
        <f>+'[3]Fondo COVID-19'!IK38</f>
        <v>0</v>
      </c>
      <c r="IL38" s="84">
        <f>+'[3]Fondo COVID-19'!IL38</f>
        <v>0</v>
      </c>
      <c r="IM38" s="84">
        <f>+'[3]Fondo COVID-19'!IM38</f>
        <v>0</v>
      </c>
      <c r="IN38" s="84">
        <f>+'[3]Fondo COVID-19'!IN38</f>
        <v>0</v>
      </c>
      <c r="IO38" s="84">
        <f>+'[3]Fondo COVID-19'!IO38</f>
        <v>0</v>
      </c>
      <c r="IP38" s="84">
        <f>+'[3]Fondo COVID-19'!IP38</f>
        <v>0</v>
      </c>
      <c r="IQ38" s="84">
        <f>+'[3]Fondo COVID-19'!IQ38</f>
        <v>0</v>
      </c>
      <c r="IR38" s="84">
        <f>+'[3]Fondo COVID-19'!IR38</f>
        <v>0</v>
      </c>
      <c r="IS38" s="84">
        <f>+'[3]Fondo COVID-19'!IS38</f>
        <v>0</v>
      </c>
      <c r="IT38" s="84">
        <f>+'[3]Fondo COVID-19'!IT38</f>
        <v>0</v>
      </c>
      <c r="IU38" s="84">
        <f>+'[3]Fondo COVID-19'!IU38</f>
        <v>0</v>
      </c>
      <c r="IV38" s="84">
        <f>+'[3]Fondo COVID-19'!IV38</f>
        <v>0</v>
      </c>
      <c r="IW38" s="84">
        <f>+'[3]Fondo COVID-19'!IW38</f>
        <v>0</v>
      </c>
      <c r="IX38" s="84">
        <f>+'[3]Fondo COVID-19'!IX38</f>
        <v>0</v>
      </c>
      <c r="IY38" s="84">
        <f>+'[3]Fondo COVID-19'!IY38</f>
        <v>0</v>
      </c>
      <c r="IZ38" s="84">
        <f>+'[3]Fondo COVID-19'!IZ38</f>
        <v>0</v>
      </c>
      <c r="JA38" s="84">
        <f>+'[3]Fondo COVID-19'!JA38</f>
        <v>0</v>
      </c>
      <c r="JB38" s="84">
        <f>+'[3]Fondo COVID-19'!JB38</f>
        <v>0</v>
      </c>
      <c r="JC38" s="84">
        <f>+'[3]Fondo COVID-19'!JC38</f>
        <v>0</v>
      </c>
      <c r="JD38" s="84">
        <f>+'[3]Fondo COVID-19'!JD38</f>
        <v>0</v>
      </c>
      <c r="JE38" s="84">
        <f>+'[3]Fondo COVID-19'!JE38</f>
        <v>0</v>
      </c>
      <c r="JF38" s="84">
        <f>+'[3]Fondo COVID-19'!JF38</f>
        <v>0</v>
      </c>
      <c r="JG38" s="84">
        <f>+'[3]Fondo COVID-19'!JG38</f>
        <v>0</v>
      </c>
      <c r="JH38" s="84">
        <f>+'[3]Fondo COVID-19'!JH38</f>
        <v>0</v>
      </c>
      <c r="JI38" s="84">
        <f>+'[3]Fondo COVID-19'!JI38</f>
        <v>0</v>
      </c>
      <c r="JJ38" s="84">
        <f>+'[3]Fondo COVID-19'!JJ38</f>
        <v>0</v>
      </c>
      <c r="JK38" s="84">
        <f>+'[3]Fondo COVID-19'!JK38</f>
        <v>0</v>
      </c>
      <c r="JL38" s="84">
        <f>+'[3]Fondo COVID-19'!JL38</f>
        <v>0</v>
      </c>
      <c r="JM38" s="84">
        <f>+'[3]Fondo COVID-19'!JM38</f>
        <v>0</v>
      </c>
      <c r="JN38" s="84">
        <f>+'[3]Fondo COVID-19'!JN38</f>
        <v>0</v>
      </c>
      <c r="JO38" s="84">
        <f>+'[3]Fondo COVID-19'!JO38</f>
        <v>0</v>
      </c>
      <c r="JP38" s="84">
        <f>+'[3]Fondo COVID-19'!JP38</f>
        <v>0</v>
      </c>
      <c r="JQ38" s="84">
        <f>+'[3]Fondo COVID-19'!JQ38</f>
        <v>0</v>
      </c>
      <c r="JR38" s="84">
        <f>+'[3]Fondo COVID-19'!JR38</f>
        <v>0</v>
      </c>
      <c r="JS38" s="84">
        <f>+'[3]Fondo COVID-19'!JS38</f>
        <v>0</v>
      </c>
      <c r="JT38" s="84">
        <f>+'[3]Fondo COVID-19'!JT38</f>
        <v>0</v>
      </c>
      <c r="JU38" s="84">
        <f>+'[3]Fondo COVID-19'!JU38</f>
        <v>0</v>
      </c>
      <c r="JV38" s="84">
        <f>+'[3]Fondo COVID-19'!JV38</f>
        <v>0</v>
      </c>
      <c r="JW38" s="84">
        <f>+'[3]Fondo COVID-19'!JW38</f>
        <v>0</v>
      </c>
      <c r="JX38" s="84">
        <f>+'[3]Fondo COVID-19'!JX38</f>
        <v>0</v>
      </c>
      <c r="JY38" s="84">
        <f>+'[3]Fondo COVID-19'!JY38</f>
        <v>0</v>
      </c>
      <c r="JZ38" s="84">
        <f>+'[3]Fondo COVID-19'!JZ38</f>
        <v>0</v>
      </c>
      <c r="KA38" s="84">
        <f>+'[3]Fondo COVID-19'!KA38</f>
        <v>0</v>
      </c>
      <c r="KB38" s="84">
        <f>+'[3]Fondo COVID-19'!KB38</f>
        <v>0</v>
      </c>
      <c r="KC38" s="84">
        <f>+'[3]Fondo COVID-19'!KC38</f>
        <v>0</v>
      </c>
      <c r="KD38" s="84">
        <f>+'[3]Fondo COVID-19'!KD38</f>
        <v>0</v>
      </c>
      <c r="KE38" s="84">
        <f>+'[3]Fondo COVID-19'!KE38</f>
        <v>0</v>
      </c>
      <c r="KF38" s="84">
        <f>+'[3]Fondo COVID-19'!KF38</f>
        <v>0</v>
      </c>
      <c r="KG38" s="84">
        <f>+'[3]Fondo COVID-19'!KG38</f>
        <v>0</v>
      </c>
      <c r="KH38" s="84">
        <f>+'[3]Fondo COVID-19'!KH38</f>
        <v>0</v>
      </c>
      <c r="KI38" s="84">
        <f>+'[3]Fondo COVID-19'!KI38</f>
        <v>0</v>
      </c>
      <c r="KJ38" s="84">
        <f>+'[3]Fondo COVID-19'!KJ38</f>
        <v>0</v>
      </c>
      <c r="KK38" s="84">
        <f>+'[3]Fondo COVID-19'!KK38</f>
        <v>0</v>
      </c>
      <c r="KL38" s="84">
        <f>+'[3]Fondo COVID-19'!KL38</f>
        <v>0</v>
      </c>
      <c r="KM38" s="84">
        <f>+'[3]Fondo COVID-19'!KM38</f>
        <v>0</v>
      </c>
      <c r="KN38" s="84">
        <f>+'[3]Fondo COVID-19'!KN38</f>
        <v>0</v>
      </c>
      <c r="KO38" s="84">
        <f>+'[3]Fondo COVID-19'!KO38</f>
        <v>0</v>
      </c>
    </row>
    <row r="39" spans="1:301" x14ac:dyDescent="0.25">
      <c r="A39" s="83" t="s">
        <v>57</v>
      </c>
      <c r="B39" s="84">
        <f>+'[3]Fondo COVID-19'!B39</f>
        <v>0</v>
      </c>
      <c r="C39" s="84">
        <f>+'[3]Fondo COVID-19'!C39</f>
        <v>0</v>
      </c>
      <c r="D39" s="84">
        <f>+'[3]Fondo COVID-19'!D39</f>
        <v>0</v>
      </c>
      <c r="E39" s="84">
        <f>+'[3]Fondo COVID-19'!E39</f>
        <v>0</v>
      </c>
      <c r="F39" s="84">
        <f>+'[3]Fondo COVID-19'!F39</f>
        <v>0</v>
      </c>
      <c r="G39" s="84">
        <f>+'[3]Fondo COVID-19'!G39</f>
        <v>0</v>
      </c>
      <c r="H39" s="84">
        <f>+'[3]Fondo COVID-19'!H39</f>
        <v>0</v>
      </c>
      <c r="I39" s="84">
        <f>+'[3]Fondo COVID-19'!I39</f>
        <v>0</v>
      </c>
      <c r="J39" s="84">
        <f>+'[3]Fondo COVID-19'!J39</f>
        <v>0</v>
      </c>
      <c r="K39" s="84">
        <f>+'[3]Fondo COVID-19'!K39</f>
        <v>0</v>
      </c>
      <c r="L39" s="84">
        <f>+'[3]Fondo COVID-19'!L39</f>
        <v>0</v>
      </c>
      <c r="M39" s="84">
        <f>+'[3]Fondo COVID-19'!M39</f>
        <v>0</v>
      </c>
      <c r="N39" s="84">
        <f>+'[3]Fondo COVID-19'!N39</f>
        <v>0</v>
      </c>
      <c r="O39" s="84">
        <f>+'[3]Fondo COVID-19'!O39</f>
        <v>0</v>
      </c>
      <c r="P39" s="84">
        <f>+'[3]Fondo COVID-19'!P39</f>
        <v>0</v>
      </c>
      <c r="Q39" s="84">
        <f>+'[3]Fondo COVID-19'!Q39</f>
        <v>0</v>
      </c>
      <c r="R39" s="84">
        <f>+'[3]Fondo COVID-19'!R39</f>
        <v>0</v>
      </c>
      <c r="S39" s="84">
        <f>+'[3]Fondo COVID-19'!S39</f>
        <v>0</v>
      </c>
      <c r="T39" s="84">
        <f>+'[3]Fondo COVID-19'!T39</f>
        <v>0</v>
      </c>
      <c r="U39" s="84">
        <f>+'[3]Fondo COVID-19'!U39</f>
        <v>0</v>
      </c>
      <c r="V39" s="84">
        <f>+'[3]Fondo COVID-19'!V39</f>
        <v>0</v>
      </c>
      <c r="W39" s="84">
        <f>+'[3]Fondo COVID-19'!W39</f>
        <v>0</v>
      </c>
      <c r="X39" s="84">
        <f>+'[3]Fondo COVID-19'!X39</f>
        <v>0</v>
      </c>
      <c r="Y39" s="84">
        <f>+'[3]Fondo COVID-19'!Y39</f>
        <v>0</v>
      </c>
      <c r="Z39" s="84">
        <f>+'[3]Fondo COVID-19'!Z39</f>
        <v>0</v>
      </c>
      <c r="AA39" s="84">
        <f>+'[3]Fondo COVID-19'!AA39</f>
        <v>0</v>
      </c>
      <c r="AB39" s="84">
        <f>+'[3]Fondo COVID-19'!AB39</f>
        <v>0</v>
      </c>
      <c r="AC39" s="84">
        <f>+'[3]Fondo COVID-19'!AC39</f>
        <v>0</v>
      </c>
      <c r="AD39" s="84">
        <f>+'[3]Fondo COVID-19'!AD39</f>
        <v>0</v>
      </c>
      <c r="AE39" s="84">
        <f>+'[3]Fondo COVID-19'!AE39</f>
        <v>0</v>
      </c>
      <c r="AF39" s="84">
        <f>+'[3]Fondo COVID-19'!AF39</f>
        <v>0</v>
      </c>
      <c r="AG39" s="84">
        <f>+'[3]Fondo COVID-19'!AG39</f>
        <v>0</v>
      </c>
      <c r="AH39" s="84">
        <f>+'[3]Fondo COVID-19'!AH39</f>
        <v>0</v>
      </c>
      <c r="AI39" s="84">
        <f>+'[3]Fondo COVID-19'!AI39</f>
        <v>0</v>
      </c>
      <c r="AJ39" s="84">
        <f>+'[3]Fondo COVID-19'!AJ39</f>
        <v>0</v>
      </c>
      <c r="AK39" s="84">
        <f>+'[3]Fondo COVID-19'!AK39</f>
        <v>0</v>
      </c>
      <c r="AL39" s="84">
        <f>+'[3]Fondo COVID-19'!AL39</f>
        <v>0</v>
      </c>
      <c r="AM39" s="84">
        <f>+'[3]Fondo COVID-19'!AM39</f>
        <v>0</v>
      </c>
      <c r="AN39" s="84">
        <f>+'[3]Fondo COVID-19'!AN39</f>
        <v>0</v>
      </c>
      <c r="AO39" s="84">
        <f>+'[3]Fondo COVID-19'!AO39</f>
        <v>0</v>
      </c>
      <c r="AP39" s="84">
        <f>+'[3]Fondo COVID-19'!AP39</f>
        <v>0</v>
      </c>
      <c r="AQ39" s="84">
        <f>+'[3]Fondo COVID-19'!AQ39</f>
        <v>0</v>
      </c>
      <c r="AR39" s="84">
        <f>+'[3]Fondo COVID-19'!AR39</f>
        <v>0</v>
      </c>
      <c r="AS39" s="84">
        <f>+'[3]Fondo COVID-19'!AS39</f>
        <v>0</v>
      </c>
      <c r="AT39" s="84">
        <f>+'[3]Fondo COVID-19'!AT39</f>
        <v>0</v>
      </c>
      <c r="AU39" s="84">
        <f>+'[3]Fondo COVID-19'!AU39</f>
        <v>0</v>
      </c>
      <c r="AV39" s="84">
        <f>+'[3]Fondo COVID-19'!AV39</f>
        <v>0</v>
      </c>
      <c r="AW39" s="84">
        <f>+'[3]Fondo COVID-19'!AW39</f>
        <v>0</v>
      </c>
      <c r="AX39" s="84">
        <f>+'[3]Fondo COVID-19'!AX39</f>
        <v>0</v>
      </c>
      <c r="AY39" s="84">
        <f>+'[3]Fondo COVID-19'!AY39</f>
        <v>0</v>
      </c>
      <c r="AZ39" s="84">
        <f>+'[3]Fondo COVID-19'!AZ39</f>
        <v>0</v>
      </c>
      <c r="BA39" s="84">
        <f>+'[3]Fondo COVID-19'!BA39</f>
        <v>0</v>
      </c>
      <c r="BB39" s="84">
        <f>+'[3]Fondo COVID-19'!BB39</f>
        <v>0</v>
      </c>
      <c r="BC39" s="84">
        <f>+'[3]Fondo COVID-19'!BC39</f>
        <v>0</v>
      </c>
      <c r="BD39" s="84">
        <f>+'[3]Fondo COVID-19'!BD39</f>
        <v>0</v>
      </c>
      <c r="BE39" s="84">
        <f>+'[3]Fondo COVID-19'!BE39</f>
        <v>0</v>
      </c>
      <c r="BF39" s="84">
        <f>+'[3]Fondo COVID-19'!BF39</f>
        <v>0</v>
      </c>
      <c r="BG39" s="84">
        <f>+'[3]Fondo COVID-19'!BG39</f>
        <v>0</v>
      </c>
      <c r="BH39" s="84">
        <f>+'[3]Fondo COVID-19'!BH39</f>
        <v>0</v>
      </c>
      <c r="BI39" s="84">
        <f>+'[3]Fondo COVID-19'!BI39</f>
        <v>0</v>
      </c>
      <c r="BJ39" s="84">
        <f>+'[3]Fondo COVID-19'!BJ39</f>
        <v>0</v>
      </c>
      <c r="BK39" s="84">
        <f>+'[3]Fondo COVID-19'!BK39</f>
        <v>0</v>
      </c>
      <c r="BL39" s="84">
        <f>+'[3]Fondo COVID-19'!BL39</f>
        <v>0</v>
      </c>
      <c r="BM39" s="84">
        <f>+'[3]Fondo COVID-19'!BM39</f>
        <v>0</v>
      </c>
      <c r="BN39" s="84">
        <f>+'[3]Fondo COVID-19'!BN39</f>
        <v>0</v>
      </c>
      <c r="BO39" s="84">
        <f>+'[3]Fondo COVID-19'!BO39</f>
        <v>0</v>
      </c>
      <c r="BP39" s="84">
        <f>+'[3]Fondo COVID-19'!BP39</f>
        <v>0</v>
      </c>
      <c r="BQ39" s="84">
        <f>+'[3]Fondo COVID-19'!BQ39</f>
        <v>0</v>
      </c>
      <c r="BR39" s="84">
        <f>+'[3]Fondo COVID-19'!BR39</f>
        <v>0</v>
      </c>
      <c r="BS39" s="84">
        <f>+'[3]Fondo COVID-19'!BS39</f>
        <v>0</v>
      </c>
      <c r="BT39" s="84">
        <f>+'[3]Fondo COVID-19'!BT39</f>
        <v>0</v>
      </c>
      <c r="BU39" s="84">
        <f>+'[3]Fondo COVID-19'!BU39</f>
        <v>0</v>
      </c>
      <c r="BV39" s="84">
        <f>+'[3]Fondo COVID-19'!BV39</f>
        <v>0</v>
      </c>
      <c r="BW39" s="84">
        <f>+'[3]Fondo COVID-19'!BW39</f>
        <v>0</v>
      </c>
      <c r="BX39" s="84">
        <f>+'[3]Fondo COVID-19'!BX39</f>
        <v>0</v>
      </c>
      <c r="BY39" s="84">
        <f>+'[3]Fondo COVID-19'!BY39</f>
        <v>0</v>
      </c>
      <c r="BZ39" s="84">
        <f>+'[3]Fondo COVID-19'!BZ39</f>
        <v>0</v>
      </c>
      <c r="CA39" s="84">
        <f>+'[3]Fondo COVID-19'!CA39</f>
        <v>0</v>
      </c>
      <c r="CB39" s="84">
        <f>+'[3]Fondo COVID-19'!CB39</f>
        <v>0</v>
      </c>
      <c r="CC39" s="84">
        <f>+'[3]Fondo COVID-19'!CC39</f>
        <v>0</v>
      </c>
      <c r="CD39" s="84">
        <f>+'[3]Fondo COVID-19'!CD39</f>
        <v>0</v>
      </c>
      <c r="CE39" s="84">
        <f>+'[3]Fondo COVID-19'!CE39</f>
        <v>0</v>
      </c>
      <c r="CF39" s="84">
        <f>+'[3]Fondo COVID-19'!CF39</f>
        <v>0</v>
      </c>
      <c r="CG39" s="84">
        <f>+'[3]Fondo COVID-19'!CG39</f>
        <v>0</v>
      </c>
      <c r="CH39" s="84">
        <f>+'[3]Fondo COVID-19'!CH39</f>
        <v>0</v>
      </c>
      <c r="CI39" s="84">
        <f>+'[3]Fondo COVID-19'!CI39</f>
        <v>0</v>
      </c>
      <c r="CJ39" s="84">
        <f>+'[3]Fondo COVID-19'!CJ39</f>
        <v>0</v>
      </c>
      <c r="CK39" s="84">
        <f>+'[3]Fondo COVID-19'!CK39</f>
        <v>0</v>
      </c>
      <c r="CL39" s="84">
        <f>+'[3]Fondo COVID-19'!CL39</f>
        <v>0</v>
      </c>
      <c r="CM39" s="84">
        <f>+'[3]Fondo COVID-19'!CM39</f>
        <v>0</v>
      </c>
      <c r="CN39" s="84">
        <f>+'[3]Fondo COVID-19'!CN39</f>
        <v>0</v>
      </c>
      <c r="CO39" s="84">
        <f>+'[3]Fondo COVID-19'!CO39</f>
        <v>0</v>
      </c>
      <c r="CP39" s="84">
        <f>+'[3]Fondo COVID-19'!CP39</f>
        <v>0</v>
      </c>
      <c r="CQ39" s="84">
        <f>+'[3]Fondo COVID-19'!CQ39</f>
        <v>0</v>
      </c>
      <c r="CR39" s="84">
        <f>+'[3]Fondo COVID-19'!CR39</f>
        <v>0</v>
      </c>
      <c r="CS39" s="84">
        <f>+'[3]Fondo COVID-19'!CS39</f>
        <v>0</v>
      </c>
      <c r="CT39" s="84">
        <f>+'[3]Fondo COVID-19'!CT39</f>
        <v>0</v>
      </c>
      <c r="CU39" s="84">
        <f>+'[3]Fondo COVID-19'!CU39</f>
        <v>0</v>
      </c>
      <c r="CV39" s="84">
        <f>+'[3]Fondo COVID-19'!CV39</f>
        <v>0</v>
      </c>
      <c r="CW39" s="84">
        <f>+'[3]Fondo COVID-19'!CW39</f>
        <v>0</v>
      </c>
      <c r="CX39" s="84">
        <f>+'[3]Fondo COVID-19'!CX39</f>
        <v>0</v>
      </c>
      <c r="CY39" s="84">
        <f>+'[3]Fondo COVID-19'!CY39</f>
        <v>0</v>
      </c>
      <c r="CZ39" s="84">
        <f>+'[3]Fondo COVID-19'!CZ39</f>
        <v>0</v>
      </c>
      <c r="DA39" s="84">
        <f>+'[3]Fondo COVID-19'!DA39</f>
        <v>0</v>
      </c>
      <c r="DB39" s="84">
        <f>+'[3]Fondo COVID-19'!DB39</f>
        <v>0</v>
      </c>
      <c r="DC39" s="84">
        <f>+'[3]Fondo COVID-19'!DC39</f>
        <v>0</v>
      </c>
      <c r="DD39" s="84">
        <f>+'[3]Fondo COVID-19'!DD39</f>
        <v>0</v>
      </c>
      <c r="DE39" s="84">
        <f>+'[3]Fondo COVID-19'!DE39</f>
        <v>0</v>
      </c>
      <c r="DF39" s="84">
        <f>+'[3]Fondo COVID-19'!DF39</f>
        <v>0</v>
      </c>
      <c r="DG39" s="84">
        <f>+'[3]Fondo COVID-19'!DG39</f>
        <v>0</v>
      </c>
      <c r="DH39" s="84">
        <f>+'[3]Fondo COVID-19'!DH39</f>
        <v>0</v>
      </c>
      <c r="DI39" s="84">
        <f>+'[3]Fondo COVID-19'!DI39</f>
        <v>0</v>
      </c>
      <c r="DJ39" s="84">
        <f>+'[3]Fondo COVID-19'!DJ39</f>
        <v>0</v>
      </c>
      <c r="DK39" s="84">
        <f>+'[3]Fondo COVID-19'!DK39</f>
        <v>0</v>
      </c>
      <c r="DL39" s="84">
        <f>+'[3]Fondo COVID-19'!DL39</f>
        <v>0</v>
      </c>
      <c r="DM39" s="84">
        <f>+'[3]Fondo COVID-19'!DM39</f>
        <v>0</v>
      </c>
      <c r="DN39" s="84">
        <f>+'[3]Fondo COVID-19'!DN39</f>
        <v>0</v>
      </c>
      <c r="DO39" s="84">
        <f>+'[3]Fondo COVID-19'!DO39</f>
        <v>0</v>
      </c>
      <c r="DP39" s="84">
        <f>+'[3]Fondo COVID-19'!DP39</f>
        <v>0</v>
      </c>
      <c r="DQ39" s="84">
        <f>+'[3]Fondo COVID-19'!DQ39</f>
        <v>0</v>
      </c>
      <c r="DR39" s="84">
        <f>+'[3]Fondo COVID-19'!DR39</f>
        <v>0</v>
      </c>
      <c r="DS39" s="84">
        <f>+'[3]Fondo COVID-19'!DS39</f>
        <v>0</v>
      </c>
      <c r="DT39" s="84">
        <f>+'[3]Fondo COVID-19'!DT39</f>
        <v>0</v>
      </c>
      <c r="DU39" s="84">
        <f>+'[3]Fondo COVID-19'!DU39</f>
        <v>0</v>
      </c>
      <c r="DV39" s="84">
        <f>+'[3]Fondo COVID-19'!DV39</f>
        <v>0</v>
      </c>
      <c r="DW39" s="84">
        <f>+'[3]Fondo COVID-19'!DW39</f>
        <v>0</v>
      </c>
      <c r="DX39" s="84">
        <f>+'[3]Fondo COVID-19'!DX39</f>
        <v>0</v>
      </c>
      <c r="DY39" s="84">
        <f>+'[3]Fondo COVID-19'!DY39</f>
        <v>0</v>
      </c>
      <c r="DZ39" s="84">
        <f>+'[3]Fondo COVID-19'!DZ39</f>
        <v>0</v>
      </c>
      <c r="EA39" s="84">
        <f>+'[3]Fondo COVID-19'!EA39</f>
        <v>0</v>
      </c>
      <c r="EB39" s="84">
        <f>+'[3]Fondo COVID-19'!EB39</f>
        <v>0</v>
      </c>
      <c r="EC39" s="84">
        <f>+'[3]Fondo COVID-19'!EC39</f>
        <v>0</v>
      </c>
      <c r="ED39" s="84">
        <f>+'[3]Fondo COVID-19'!ED39</f>
        <v>0</v>
      </c>
      <c r="EE39" s="84">
        <f>+'[3]Fondo COVID-19'!EE39</f>
        <v>0</v>
      </c>
      <c r="EF39" s="84">
        <f>+'[3]Fondo COVID-19'!EF39</f>
        <v>0</v>
      </c>
      <c r="EG39" s="84">
        <f>+'[3]Fondo COVID-19'!EG39</f>
        <v>0</v>
      </c>
      <c r="EH39" s="84">
        <f>+'[3]Fondo COVID-19'!EH39</f>
        <v>0</v>
      </c>
      <c r="EI39" s="84">
        <f>+'[3]Fondo COVID-19'!EI39</f>
        <v>0</v>
      </c>
      <c r="EJ39" s="84">
        <f>+'[3]Fondo COVID-19'!EJ39</f>
        <v>0</v>
      </c>
      <c r="EK39" s="84">
        <f>+'[3]Fondo COVID-19'!EK39</f>
        <v>0</v>
      </c>
      <c r="EL39" s="84">
        <f>+'[3]Fondo COVID-19'!EL39</f>
        <v>0</v>
      </c>
      <c r="EM39" s="84">
        <f>+'[3]Fondo COVID-19'!EM39</f>
        <v>0</v>
      </c>
      <c r="EN39" s="84">
        <f>+'[3]Fondo COVID-19'!EN39</f>
        <v>0</v>
      </c>
      <c r="EO39" s="84">
        <f>+'[3]Fondo COVID-19'!EO39</f>
        <v>0</v>
      </c>
      <c r="EP39" s="84">
        <f>+'[3]Fondo COVID-19'!EP39</f>
        <v>0</v>
      </c>
      <c r="EQ39" s="84">
        <f>+'[3]Fondo COVID-19'!EQ39</f>
        <v>0</v>
      </c>
      <c r="ER39" s="84">
        <f>+'[3]Fondo COVID-19'!ER39</f>
        <v>0</v>
      </c>
      <c r="ES39" s="84">
        <f>+'[3]Fondo COVID-19'!ES39</f>
        <v>0</v>
      </c>
      <c r="ET39" s="84">
        <f>+'[3]Fondo COVID-19'!ET39</f>
        <v>0</v>
      </c>
      <c r="EU39" s="84">
        <f>+'[3]Fondo COVID-19'!EU39</f>
        <v>0</v>
      </c>
      <c r="EV39" s="84">
        <f>+'[3]Fondo COVID-19'!EV39</f>
        <v>0</v>
      </c>
      <c r="EW39" s="84">
        <f>+'[3]Fondo COVID-19'!EW39</f>
        <v>0</v>
      </c>
      <c r="EX39" s="84">
        <f>+'[3]Fondo COVID-19'!EX39</f>
        <v>0</v>
      </c>
      <c r="EY39" s="84">
        <f>+'[3]Fondo COVID-19'!EY39</f>
        <v>0</v>
      </c>
      <c r="EZ39" s="84">
        <f>+'[3]Fondo COVID-19'!EZ39</f>
        <v>0</v>
      </c>
      <c r="FA39" s="84">
        <f>+'[3]Fondo COVID-19'!FA39</f>
        <v>0</v>
      </c>
      <c r="FB39" s="84">
        <f>+'[3]Fondo COVID-19'!FB39</f>
        <v>0</v>
      </c>
      <c r="FC39" s="84">
        <f>+'[3]Fondo COVID-19'!FC39</f>
        <v>0</v>
      </c>
      <c r="FD39" s="84">
        <f>+'[3]Fondo COVID-19'!FD39</f>
        <v>0</v>
      </c>
      <c r="FE39" s="84">
        <f>+'[3]Fondo COVID-19'!FE39</f>
        <v>0</v>
      </c>
      <c r="FF39" s="84">
        <f>+'[3]Fondo COVID-19'!FF39</f>
        <v>0</v>
      </c>
      <c r="FG39" s="84">
        <f>+'[3]Fondo COVID-19'!FG39</f>
        <v>0</v>
      </c>
      <c r="FH39" s="84">
        <f>+'[3]Fondo COVID-19'!FH39</f>
        <v>0</v>
      </c>
      <c r="FI39" s="84">
        <f>+'[3]Fondo COVID-19'!FI39</f>
        <v>0</v>
      </c>
      <c r="FJ39" s="84">
        <f>+'[3]Fondo COVID-19'!FJ39</f>
        <v>0</v>
      </c>
      <c r="FK39" s="84">
        <f>+'[3]Fondo COVID-19'!FK39</f>
        <v>0</v>
      </c>
      <c r="FL39" s="84">
        <f>+'[3]Fondo COVID-19'!FL39</f>
        <v>0</v>
      </c>
      <c r="FM39" s="84">
        <f>+'[3]Fondo COVID-19'!FM39</f>
        <v>0</v>
      </c>
      <c r="FN39" s="84">
        <f>+'[3]Fondo COVID-19'!FN39</f>
        <v>0</v>
      </c>
      <c r="FO39" s="84">
        <f>+'[3]Fondo COVID-19'!FO39</f>
        <v>0</v>
      </c>
      <c r="FP39" s="84">
        <f>+'[3]Fondo COVID-19'!FP39</f>
        <v>0</v>
      </c>
      <c r="FQ39" s="84">
        <f>+'[3]Fondo COVID-19'!FQ39</f>
        <v>0</v>
      </c>
      <c r="FR39" s="84">
        <f>+'[3]Fondo COVID-19'!FR39</f>
        <v>0</v>
      </c>
      <c r="FS39" s="84">
        <f>+'[3]Fondo COVID-19'!FS39</f>
        <v>0</v>
      </c>
      <c r="FT39" s="84">
        <f>+'[3]Fondo COVID-19'!FT39</f>
        <v>0</v>
      </c>
      <c r="FU39" s="84">
        <f>+'[3]Fondo COVID-19'!FU39</f>
        <v>0</v>
      </c>
      <c r="FV39" s="84">
        <f>+'[3]Fondo COVID-19'!FV39</f>
        <v>0</v>
      </c>
      <c r="FW39" s="84">
        <f>+'[3]Fondo COVID-19'!FW39</f>
        <v>0</v>
      </c>
      <c r="FX39" s="84">
        <f>+'[3]Fondo COVID-19'!FX39</f>
        <v>0</v>
      </c>
      <c r="FY39" s="84">
        <f>+'[3]Fondo COVID-19'!FY39</f>
        <v>0</v>
      </c>
      <c r="FZ39" s="84">
        <f>+'[3]Fondo COVID-19'!FZ39</f>
        <v>0</v>
      </c>
      <c r="GA39" s="84">
        <f>+'[3]Fondo COVID-19'!GA39</f>
        <v>0</v>
      </c>
      <c r="GB39" s="84">
        <f>+'[3]Fondo COVID-19'!GB39</f>
        <v>0</v>
      </c>
      <c r="GC39" s="84">
        <f>+'[3]Fondo COVID-19'!GC39</f>
        <v>0</v>
      </c>
      <c r="GD39" s="84">
        <f>+'[3]Fondo COVID-19'!GD39</f>
        <v>0</v>
      </c>
      <c r="GE39" s="84">
        <f>+'[3]Fondo COVID-19'!GE39</f>
        <v>0</v>
      </c>
      <c r="GF39" s="84">
        <f>+'[3]Fondo COVID-19'!GF39</f>
        <v>0</v>
      </c>
      <c r="GG39" s="84">
        <f>+'[3]Fondo COVID-19'!GG39</f>
        <v>0</v>
      </c>
      <c r="GH39" s="84">
        <f>+'[3]Fondo COVID-19'!GH39</f>
        <v>0</v>
      </c>
      <c r="GI39" s="84">
        <f>+'[3]Fondo COVID-19'!GI39</f>
        <v>0</v>
      </c>
      <c r="GJ39" s="84">
        <f>+'[3]Fondo COVID-19'!GJ39</f>
        <v>0</v>
      </c>
      <c r="GK39" s="84">
        <f>+'[3]Fondo COVID-19'!GK39</f>
        <v>0</v>
      </c>
      <c r="GL39" s="84">
        <f>+'[3]Fondo COVID-19'!GL39</f>
        <v>0</v>
      </c>
      <c r="GM39" s="84">
        <f>+'[3]Fondo COVID-19'!GM39</f>
        <v>0</v>
      </c>
      <c r="GN39" s="84">
        <f>+'[3]Fondo COVID-19'!GN39</f>
        <v>0</v>
      </c>
      <c r="GO39" s="84">
        <f>+'[3]Fondo COVID-19'!GO39</f>
        <v>0</v>
      </c>
      <c r="GP39" s="84">
        <f>+'[3]Fondo COVID-19'!GP39</f>
        <v>0</v>
      </c>
      <c r="GQ39" s="84">
        <f>+'[3]Fondo COVID-19'!GQ39</f>
        <v>0</v>
      </c>
      <c r="GR39" s="84">
        <f>+'[3]Fondo COVID-19'!GR39</f>
        <v>0</v>
      </c>
      <c r="GS39" s="84">
        <f>+'[3]Fondo COVID-19'!GS39</f>
        <v>0</v>
      </c>
      <c r="GT39" s="84">
        <f>+'[3]Fondo COVID-19'!GT39</f>
        <v>0</v>
      </c>
      <c r="GU39" s="84">
        <f>+'[3]Fondo COVID-19'!GU39</f>
        <v>0</v>
      </c>
      <c r="GV39" s="84">
        <f>+'[3]Fondo COVID-19'!GV39</f>
        <v>0</v>
      </c>
      <c r="GW39" s="84">
        <f>+'[3]Fondo COVID-19'!GW39</f>
        <v>0</v>
      </c>
      <c r="GX39" s="84">
        <f>+'[3]Fondo COVID-19'!GX39</f>
        <v>0</v>
      </c>
      <c r="GY39" s="84">
        <f>+'[3]Fondo COVID-19'!GY39</f>
        <v>0</v>
      </c>
      <c r="GZ39" s="84">
        <f>+'[3]Fondo COVID-19'!GZ39</f>
        <v>0</v>
      </c>
      <c r="HA39" s="84">
        <f>+'[3]Fondo COVID-19'!HA39</f>
        <v>0</v>
      </c>
      <c r="HB39" s="84">
        <f>+'[3]Fondo COVID-19'!HB39</f>
        <v>0</v>
      </c>
      <c r="HC39" s="84">
        <f>+'[3]Fondo COVID-19'!HC39</f>
        <v>0</v>
      </c>
      <c r="HD39" s="84">
        <f>+'[3]Fondo COVID-19'!HD39</f>
        <v>0</v>
      </c>
      <c r="HE39" s="84">
        <f>+'[3]Fondo COVID-19'!HE39</f>
        <v>0</v>
      </c>
      <c r="HF39" s="84">
        <f>+'[3]Fondo COVID-19'!HF39</f>
        <v>0</v>
      </c>
      <c r="HG39" s="84">
        <f>+'[3]Fondo COVID-19'!HG39</f>
        <v>0</v>
      </c>
      <c r="HH39" s="84">
        <f>+'[3]Fondo COVID-19'!HH39</f>
        <v>0</v>
      </c>
      <c r="HI39" s="84">
        <f>+'[3]Fondo COVID-19'!HI39</f>
        <v>0</v>
      </c>
      <c r="HJ39" s="84">
        <f>+'[3]Fondo COVID-19'!HJ39</f>
        <v>0</v>
      </c>
      <c r="HK39" s="84">
        <f>+'[3]Fondo COVID-19'!HK39</f>
        <v>0</v>
      </c>
      <c r="HL39" s="84">
        <f>+'[3]Fondo COVID-19'!HL39</f>
        <v>0</v>
      </c>
      <c r="HM39" s="84">
        <f>+'[3]Fondo COVID-19'!HM39</f>
        <v>0</v>
      </c>
      <c r="HN39" s="84">
        <f>+'[3]Fondo COVID-19'!HN39</f>
        <v>0</v>
      </c>
      <c r="HO39" s="84">
        <f>+'[3]Fondo COVID-19'!HO39</f>
        <v>0</v>
      </c>
      <c r="HP39" s="84">
        <f>+'[3]Fondo COVID-19'!HP39</f>
        <v>0</v>
      </c>
      <c r="HQ39" s="84">
        <f>+'[3]Fondo COVID-19'!HQ39</f>
        <v>0</v>
      </c>
      <c r="HR39" s="84">
        <f>+'[3]Fondo COVID-19'!HR39</f>
        <v>0</v>
      </c>
      <c r="HS39" s="84">
        <f>+'[3]Fondo COVID-19'!HS39</f>
        <v>0</v>
      </c>
      <c r="HT39" s="84">
        <f>+'[3]Fondo COVID-19'!HT39</f>
        <v>0</v>
      </c>
      <c r="HU39" s="84">
        <f>+'[3]Fondo COVID-19'!HU39</f>
        <v>0</v>
      </c>
      <c r="HV39" s="84">
        <f>+'[3]Fondo COVID-19'!HV39</f>
        <v>0</v>
      </c>
      <c r="HW39" s="84">
        <f>+'[3]Fondo COVID-19'!HW39</f>
        <v>0</v>
      </c>
      <c r="HX39" s="84">
        <f>+'[3]Fondo COVID-19'!HX39</f>
        <v>0</v>
      </c>
      <c r="HY39" s="84">
        <f>+'[3]Fondo COVID-19'!HY39</f>
        <v>0</v>
      </c>
      <c r="HZ39" s="84">
        <f>+'[3]Fondo COVID-19'!HZ39</f>
        <v>0</v>
      </c>
      <c r="IA39" s="84">
        <f>+'[3]Fondo COVID-19'!IA39</f>
        <v>0</v>
      </c>
      <c r="IB39" s="84">
        <f>+'[3]Fondo COVID-19'!IB39</f>
        <v>0</v>
      </c>
      <c r="IC39" s="84">
        <f>+'[3]Fondo COVID-19'!IC39</f>
        <v>0</v>
      </c>
      <c r="ID39" s="84">
        <f>+'[3]Fondo COVID-19'!ID39</f>
        <v>0</v>
      </c>
      <c r="IE39" s="84">
        <f>+'[3]Fondo COVID-19'!IE39</f>
        <v>0</v>
      </c>
      <c r="IF39" s="84">
        <f>+'[3]Fondo COVID-19'!IF39</f>
        <v>0</v>
      </c>
      <c r="IG39" s="84">
        <f>+'[3]Fondo COVID-19'!IG39</f>
        <v>0</v>
      </c>
      <c r="IH39" s="84">
        <f>+'[3]Fondo COVID-19'!IH39</f>
        <v>0</v>
      </c>
      <c r="II39" s="84">
        <f>+'[3]Fondo COVID-19'!II39</f>
        <v>0</v>
      </c>
      <c r="IJ39" s="84">
        <f>+'[3]Fondo COVID-19'!IJ39</f>
        <v>0</v>
      </c>
      <c r="IK39" s="84">
        <f>+'[3]Fondo COVID-19'!IK39</f>
        <v>0</v>
      </c>
      <c r="IL39" s="84">
        <f>+'[3]Fondo COVID-19'!IL39</f>
        <v>0</v>
      </c>
      <c r="IM39" s="84">
        <f>+'[3]Fondo COVID-19'!IM39</f>
        <v>0</v>
      </c>
      <c r="IN39" s="84">
        <f>+'[3]Fondo COVID-19'!IN39</f>
        <v>0</v>
      </c>
      <c r="IO39" s="84">
        <f>+'[3]Fondo COVID-19'!IO39</f>
        <v>0</v>
      </c>
      <c r="IP39" s="84">
        <f>+'[3]Fondo COVID-19'!IP39</f>
        <v>0</v>
      </c>
      <c r="IQ39" s="84">
        <f>+'[3]Fondo COVID-19'!IQ39</f>
        <v>0</v>
      </c>
      <c r="IR39" s="84">
        <f>+'[3]Fondo COVID-19'!IR39</f>
        <v>0</v>
      </c>
      <c r="IS39" s="84">
        <f>+'[3]Fondo COVID-19'!IS39</f>
        <v>0</v>
      </c>
      <c r="IT39" s="84">
        <f>+'[3]Fondo COVID-19'!IT39</f>
        <v>0</v>
      </c>
      <c r="IU39" s="84">
        <f>+'[3]Fondo COVID-19'!IU39</f>
        <v>0</v>
      </c>
      <c r="IV39" s="84">
        <f>+'[3]Fondo COVID-19'!IV39</f>
        <v>0</v>
      </c>
      <c r="IW39" s="84">
        <f>+'[3]Fondo COVID-19'!IW39</f>
        <v>0</v>
      </c>
      <c r="IX39" s="84">
        <f>+'[3]Fondo COVID-19'!IX39</f>
        <v>0</v>
      </c>
      <c r="IY39" s="84">
        <f>+'[3]Fondo COVID-19'!IY39</f>
        <v>0</v>
      </c>
      <c r="IZ39" s="84">
        <f>+'[3]Fondo COVID-19'!IZ39</f>
        <v>0</v>
      </c>
      <c r="JA39" s="84">
        <f>+'[3]Fondo COVID-19'!JA39</f>
        <v>0</v>
      </c>
      <c r="JB39" s="84">
        <f>+'[3]Fondo COVID-19'!JB39</f>
        <v>0</v>
      </c>
      <c r="JC39" s="84">
        <f>+'[3]Fondo COVID-19'!JC39</f>
        <v>0</v>
      </c>
      <c r="JD39" s="84">
        <f>+'[3]Fondo COVID-19'!JD39</f>
        <v>0</v>
      </c>
      <c r="JE39" s="84">
        <f>+'[3]Fondo COVID-19'!JE39</f>
        <v>0</v>
      </c>
      <c r="JF39" s="84">
        <f>+'[3]Fondo COVID-19'!JF39</f>
        <v>0</v>
      </c>
      <c r="JG39" s="84">
        <f>+'[3]Fondo COVID-19'!JG39</f>
        <v>0</v>
      </c>
      <c r="JH39" s="84">
        <f>+'[3]Fondo COVID-19'!JH39</f>
        <v>0</v>
      </c>
      <c r="JI39" s="84">
        <f>+'[3]Fondo COVID-19'!JI39</f>
        <v>0</v>
      </c>
      <c r="JJ39" s="84">
        <f>+'[3]Fondo COVID-19'!JJ39</f>
        <v>0</v>
      </c>
      <c r="JK39" s="84">
        <f>+'[3]Fondo COVID-19'!JK39</f>
        <v>0</v>
      </c>
      <c r="JL39" s="84">
        <f>+'[3]Fondo COVID-19'!JL39</f>
        <v>0</v>
      </c>
      <c r="JM39" s="84">
        <f>+'[3]Fondo COVID-19'!JM39</f>
        <v>0</v>
      </c>
      <c r="JN39" s="84">
        <f>+'[3]Fondo COVID-19'!JN39</f>
        <v>0</v>
      </c>
      <c r="JO39" s="84">
        <f>+'[3]Fondo COVID-19'!JO39</f>
        <v>0</v>
      </c>
      <c r="JP39" s="84">
        <f>+'[3]Fondo COVID-19'!JP39</f>
        <v>0</v>
      </c>
      <c r="JQ39" s="84">
        <f>+'[3]Fondo COVID-19'!JQ39</f>
        <v>0</v>
      </c>
      <c r="JR39" s="84">
        <f>+'[3]Fondo COVID-19'!JR39</f>
        <v>0</v>
      </c>
      <c r="JS39" s="84">
        <f>+'[3]Fondo COVID-19'!JS39</f>
        <v>0</v>
      </c>
      <c r="JT39" s="84">
        <f>+'[3]Fondo COVID-19'!JT39</f>
        <v>0</v>
      </c>
      <c r="JU39" s="84">
        <f>+'[3]Fondo COVID-19'!JU39</f>
        <v>0</v>
      </c>
      <c r="JV39" s="84">
        <f>+'[3]Fondo COVID-19'!JV39</f>
        <v>0</v>
      </c>
      <c r="JW39" s="84">
        <f>+'[3]Fondo COVID-19'!JW39</f>
        <v>0</v>
      </c>
      <c r="JX39" s="84">
        <f>+'[3]Fondo COVID-19'!JX39</f>
        <v>0</v>
      </c>
      <c r="JY39" s="84">
        <f>+'[3]Fondo COVID-19'!JY39</f>
        <v>0</v>
      </c>
      <c r="JZ39" s="84">
        <f>+'[3]Fondo COVID-19'!JZ39</f>
        <v>0</v>
      </c>
      <c r="KA39" s="84">
        <f>+'[3]Fondo COVID-19'!KA39</f>
        <v>0</v>
      </c>
      <c r="KB39" s="84">
        <f>+'[3]Fondo COVID-19'!KB39</f>
        <v>0</v>
      </c>
      <c r="KC39" s="84">
        <f>+'[3]Fondo COVID-19'!KC39</f>
        <v>0</v>
      </c>
      <c r="KD39" s="84">
        <f>+'[3]Fondo COVID-19'!KD39</f>
        <v>0</v>
      </c>
      <c r="KE39" s="84">
        <f>+'[3]Fondo COVID-19'!KE39</f>
        <v>0</v>
      </c>
      <c r="KF39" s="84">
        <f>+'[3]Fondo COVID-19'!KF39</f>
        <v>0</v>
      </c>
      <c r="KG39" s="84">
        <f>+'[3]Fondo COVID-19'!KG39</f>
        <v>0</v>
      </c>
      <c r="KH39" s="84">
        <f>+'[3]Fondo COVID-19'!KH39</f>
        <v>0</v>
      </c>
      <c r="KI39" s="84">
        <f>+'[3]Fondo COVID-19'!KI39</f>
        <v>0</v>
      </c>
      <c r="KJ39" s="84">
        <f>+'[3]Fondo COVID-19'!KJ39</f>
        <v>0</v>
      </c>
      <c r="KK39" s="84">
        <f>+'[3]Fondo COVID-19'!KK39</f>
        <v>0</v>
      </c>
      <c r="KL39" s="84">
        <f>+'[3]Fondo COVID-19'!KL39</f>
        <v>0</v>
      </c>
      <c r="KM39" s="84">
        <f>+'[3]Fondo COVID-19'!KM39</f>
        <v>0</v>
      </c>
      <c r="KN39" s="84">
        <f>+'[3]Fondo COVID-19'!KN39</f>
        <v>0</v>
      </c>
      <c r="KO39" s="84">
        <f>+'[3]Fondo COVID-19'!KO39</f>
        <v>0</v>
      </c>
    </row>
    <row r="40" spans="1:301" x14ac:dyDescent="0.25">
      <c r="A40" s="83" t="s">
        <v>58</v>
      </c>
      <c r="B40" s="84">
        <f>+'[3]Fondo COVID-19'!B40</f>
        <v>0</v>
      </c>
      <c r="C40" s="84">
        <f>+'[3]Fondo COVID-19'!C40</f>
        <v>0</v>
      </c>
      <c r="D40" s="84">
        <f>+'[3]Fondo COVID-19'!D40</f>
        <v>0</v>
      </c>
      <c r="E40" s="84">
        <f>+'[3]Fondo COVID-19'!E40</f>
        <v>0</v>
      </c>
      <c r="F40" s="84">
        <f>+'[3]Fondo COVID-19'!F40</f>
        <v>0</v>
      </c>
      <c r="G40" s="84">
        <f>+'[3]Fondo COVID-19'!G40</f>
        <v>0</v>
      </c>
      <c r="H40" s="84">
        <f>+'[3]Fondo COVID-19'!H40</f>
        <v>0</v>
      </c>
      <c r="I40" s="84">
        <f>+'[3]Fondo COVID-19'!I40</f>
        <v>0</v>
      </c>
      <c r="J40" s="84">
        <f>+'[3]Fondo COVID-19'!J40</f>
        <v>0</v>
      </c>
      <c r="K40" s="84">
        <f>+'[3]Fondo COVID-19'!K40</f>
        <v>0</v>
      </c>
      <c r="L40" s="84">
        <f>+'[3]Fondo COVID-19'!L40</f>
        <v>0</v>
      </c>
      <c r="M40" s="84">
        <f>+'[3]Fondo COVID-19'!M40</f>
        <v>0</v>
      </c>
      <c r="N40" s="84">
        <f>+'[3]Fondo COVID-19'!N40</f>
        <v>0</v>
      </c>
      <c r="O40" s="84">
        <f>+'[3]Fondo COVID-19'!O40</f>
        <v>0</v>
      </c>
      <c r="P40" s="84">
        <f>+'[3]Fondo COVID-19'!P40</f>
        <v>0</v>
      </c>
      <c r="Q40" s="84">
        <f>+'[3]Fondo COVID-19'!Q40</f>
        <v>0</v>
      </c>
      <c r="R40" s="84">
        <f>+'[3]Fondo COVID-19'!R40</f>
        <v>0</v>
      </c>
      <c r="S40" s="84">
        <f>+'[3]Fondo COVID-19'!S40</f>
        <v>0</v>
      </c>
      <c r="T40" s="84">
        <f>+'[3]Fondo COVID-19'!T40</f>
        <v>0</v>
      </c>
      <c r="U40" s="84">
        <f>+'[3]Fondo COVID-19'!U40</f>
        <v>0</v>
      </c>
      <c r="V40" s="84">
        <f>+'[3]Fondo COVID-19'!V40</f>
        <v>0</v>
      </c>
      <c r="W40" s="84">
        <f>+'[3]Fondo COVID-19'!W40</f>
        <v>0</v>
      </c>
      <c r="X40" s="84">
        <f>+'[3]Fondo COVID-19'!X40</f>
        <v>0</v>
      </c>
      <c r="Y40" s="84">
        <f>+'[3]Fondo COVID-19'!Y40</f>
        <v>0</v>
      </c>
      <c r="Z40" s="84">
        <f>+'[3]Fondo COVID-19'!Z40</f>
        <v>0</v>
      </c>
      <c r="AA40" s="84">
        <f>+'[3]Fondo COVID-19'!AA40</f>
        <v>0</v>
      </c>
      <c r="AB40" s="84">
        <f>+'[3]Fondo COVID-19'!AB40</f>
        <v>0</v>
      </c>
      <c r="AC40" s="84">
        <f>+'[3]Fondo COVID-19'!AC40</f>
        <v>0</v>
      </c>
      <c r="AD40" s="84">
        <f>+'[3]Fondo COVID-19'!AD40</f>
        <v>0</v>
      </c>
      <c r="AE40" s="84">
        <f>+'[3]Fondo COVID-19'!AE40</f>
        <v>0</v>
      </c>
      <c r="AF40" s="84">
        <f>+'[3]Fondo COVID-19'!AF40</f>
        <v>0</v>
      </c>
      <c r="AG40" s="84">
        <f>+'[3]Fondo COVID-19'!AG40</f>
        <v>0</v>
      </c>
      <c r="AH40" s="84">
        <f>+'[3]Fondo COVID-19'!AH40</f>
        <v>0</v>
      </c>
      <c r="AI40" s="84">
        <f>+'[3]Fondo COVID-19'!AI40</f>
        <v>0</v>
      </c>
      <c r="AJ40" s="84">
        <f>+'[3]Fondo COVID-19'!AJ40</f>
        <v>0</v>
      </c>
      <c r="AK40" s="84">
        <f>+'[3]Fondo COVID-19'!AK40</f>
        <v>0</v>
      </c>
      <c r="AL40" s="84">
        <f>+'[3]Fondo COVID-19'!AL40</f>
        <v>0</v>
      </c>
      <c r="AM40" s="84">
        <f>+'[3]Fondo COVID-19'!AM40</f>
        <v>0</v>
      </c>
      <c r="AN40" s="84">
        <f>+'[3]Fondo COVID-19'!AN40</f>
        <v>0</v>
      </c>
      <c r="AO40" s="84">
        <f>+'[3]Fondo COVID-19'!AO40</f>
        <v>0</v>
      </c>
      <c r="AP40" s="84">
        <f>+'[3]Fondo COVID-19'!AP40</f>
        <v>0</v>
      </c>
      <c r="AQ40" s="84">
        <f>+'[3]Fondo COVID-19'!AQ40</f>
        <v>0</v>
      </c>
      <c r="AR40" s="84">
        <f>+'[3]Fondo COVID-19'!AR40</f>
        <v>0</v>
      </c>
      <c r="AS40" s="84">
        <f>+'[3]Fondo COVID-19'!AS40</f>
        <v>0</v>
      </c>
      <c r="AT40" s="84">
        <f>+'[3]Fondo COVID-19'!AT40</f>
        <v>0</v>
      </c>
      <c r="AU40" s="84">
        <f>+'[3]Fondo COVID-19'!AU40</f>
        <v>0</v>
      </c>
      <c r="AV40" s="84">
        <f>+'[3]Fondo COVID-19'!AV40</f>
        <v>0</v>
      </c>
      <c r="AW40" s="84">
        <f>+'[3]Fondo COVID-19'!AW40</f>
        <v>0</v>
      </c>
      <c r="AX40" s="84">
        <f>+'[3]Fondo COVID-19'!AX40</f>
        <v>0</v>
      </c>
      <c r="AY40" s="84">
        <f>+'[3]Fondo COVID-19'!AY40</f>
        <v>0</v>
      </c>
      <c r="AZ40" s="84">
        <f>+'[3]Fondo COVID-19'!AZ40</f>
        <v>0</v>
      </c>
      <c r="BA40" s="84">
        <f>+'[3]Fondo COVID-19'!BA40</f>
        <v>0</v>
      </c>
      <c r="BB40" s="84">
        <f>+'[3]Fondo COVID-19'!BB40</f>
        <v>0</v>
      </c>
      <c r="BC40" s="84">
        <f>+'[3]Fondo COVID-19'!BC40</f>
        <v>0</v>
      </c>
      <c r="BD40" s="84">
        <f>+'[3]Fondo COVID-19'!BD40</f>
        <v>0</v>
      </c>
      <c r="BE40" s="84">
        <f>+'[3]Fondo COVID-19'!BE40</f>
        <v>0</v>
      </c>
      <c r="BF40" s="84">
        <f>+'[3]Fondo COVID-19'!BF40</f>
        <v>0</v>
      </c>
      <c r="BG40" s="84">
        <f>+'[3]Fondo COVID-19'!BG40</f>
        <v>0</v>
      </c>
      <c r="BH40" s="84">
        <f>+'[3]Fondo COVID-19'!BH40</f>
        <v>0</v>
      </c>
      <c r="BI40" s="84">
        <f>+'[3]Fondo COVID-19'!BI40</f>
        <v>0</v>
      </c>
      <c r="BJ40" s="84">
        <f>+'[3]Fondo COVID-19'!BJ40</f>
        <v>0</v>
      </c>
      <c r="BK40" s="84">
        <f>+'[3]Fondo COVID-19'!BK40</f>
        <v>0</v>
      </c>
      <c r="BL40" s="84">
        <f>+'[3]Fondo COVID-19'!BL40</f>
        <v>0</v>
      </c>
      <c r="BM40" s="84">
        <f>+'[3]Fondo COVID-19'!BM40</f>
        <v>0</v>
      </c>
      <c r="BN40" s="84">
        <f>+'[3]Fondo COVID-19'!BN40</f>
        <v>0</v>
      </c>
      <c r="BO40" s="84">
        <f>+'[3]Fondo COVID-19'!BO40</f>
        <v>0</v>
      </c>
      <c r="BP40" s="84">
        <f>+'[3]Fondo COVID-19'!BP40</f>
        <v>0</v>
      </c>
      <c r="BQ40" s="84">
        <f>+'[3]Fondo COVID-19'!BQ40</f>
        <v>0</v>
      </c>
      <c r="BR40" s="84">
        <f>+'[3]Fondo COVID-19'!BR40</f>
        <v>0</v>
      </c>
      <c r="BS40" s="84">
        <f>+'[3]Fondo COVID-19'!BS40</f>
        <v>0</v>
      </c>
      <c r="BT40" s="84">
        <f>+'[3]Fondo COVID-19'!BT40</f>
        <v>0</v>
      </c>
      <c r="BU40" s="84">
        <f>+'[3]Fondo COVID-19'!BU40</f>
        <v>0</v>
      </c>
      <c r="BV40" s="84">
        <f>+'[3]Fondo COVID-19'!BV40</f>
        <v>0</v>
      </c>
      <c r="BW40" s="84">
        <f>+'[3]Fondo COVID-19'!BW40</f>
        <v>0</v>
      </c>
      <c r="BX40" s="84">
        <f>+'[3]Fondo COVID-19'!BX40</f>
        <v>0</v>
      </c>
      <c r="BY40" s="84">
        <f>+'[3]Fondo COVID-19'!BY40</f>
        <v>0</v>
      </c>
      <c r="BZ40" s="84">
        <f>+'[3]Fondo COVID-19'!BZ40</f>
        <v>0</v>
      </c>
      <c r="CA40" s="84">
        <f>+'[3]Fondo COVID-19'!CA40</f>
        <v>0</v>
      </c>
      <c r="CB40" s="84">
        <f>+'[3]Fondo COVID-19'!CB40</f>
        <v>0</v>
      </c>
      <c r="CC40" s="84">
        <f>+'[3]Fondo COVID-19'!CC40</f>
        <v>0</v>
      </c>
      <c r="CD40" s="84">
        <f>+'[3]Fondo COVID-19'!CD40</f>
        <v>0</v>
      </c>
      <c r="CE40" s="84">
        <f>+'[3]Fondo COVID-19'!CE40</f>
        <v>0</v>
      </c>
      <c r="CF40" s="84">
        <f>+'[3]Fondo COVID-19'!CF40</f>
        <v>0</v>
      </c>
      <c r="CG40" s="84">
        <f>+'[3]Fondo COVID-19'!CG40</f>
        <v>0</v>
      </c>
      <c r="CH40" s="84">
        <f>+'[3]Fondo COVID-19'!CH40</f>
        <v>0</v>
      </c>
      <c r="CI40" s="84">
        <f>+'[3]Fondo COVID-19'!CI40</f>
        <v>0</v>
      </c>
      <c r="CJ40" s="84">
        <f>+'[3]Fondo COVID-19'!CJ40</f>
        <v>0</v>
      </c>
      <c r="CK40" s="84">
        <f>+'[3]Fondo COVID-19'!CK40</f>
        <v>0</v>
      </c>
      <c r="CL40" s="84">
        <f>+'[3]Fondo COVID-19'!CL40</f>
        <v>0</v>
      </c>
      <c r="CM40" s="84">
        <f>+'[3]Fondo COVID-19'!CM40</f>
        <v>0</v>
      </c>
      <c r="CN40" s="84">
        <f>+'[3]Fondo COVID-19'!CN40</f>
        <v>0</v>
      </c>
      <c r="CO40" s="84">
        <f>+'[3]Fondo COVID-19'!CO40</f>
        <v>0</v>
      </c>
      <c r="CP40" s="84">
        <f>+'[3]Fondo COVID-19'!CP40</f>
        <v>0</v>
      </c>
      <c r="CQ40" s="84">
        <f>+'[3]Fondo COVID-19'!CQ40</f>
        <v>0</v>
      </c>
      <c r="CR40" s="84">
        <f>+'[3]Fondo COVID-19'!CR40</f>
        <v>0</v>
      </c>
      <c r="CS40" s="84">
        <f>+'[3]Fondo COVID-19'!CS40</f>
        <v>0</v>
      </c>
      <c r="CT40" s="84">
        <f>+'[3]Fondo COVID-19'!CT40</f>
        <v>0</v>
      </c>
      <c r="CU40" s="84">
        <f>+'[3]Fondo COVID-19'!CU40</f>
        <v>0</v>
      </c>
      <c r="CV40" s="84">
        <f>+'[3]Fondo COVID-19'!CV40</f>
        <v>0</v>
      </c>
      <c r="CW40" s="84">
        <f>+'[3]Fondo COVID-19'!CW40</f>
        <v>0</v>
      </c>
      <c r="CX40" s="84">
        <f>+'[3]Fondo COVID-19'!CX40</f>
        <v>0</v>
      </c>
      <c r="CY40" s="84">
        <f>+'[3]Fondo COVID-19'!CY40</f>
        <v>0</v>
      </c>
      <c r="CZ40" s="84">
        <f>+'[3]Fondo COVID-19'!CZ40</f>
        <v>0</v>
      </c>
      <c r="DA40" s="84">
        <f>+'[3]Fondo COVID-19'!DA40</f>
        <v>0</v>
      </c>
      <c r="DB40" s="84">
        <f>+'[3]Fondo COVID-19'!DB40</f>
        <v>0</v>
      </c>
      <c r="DC40" s="84">
        <f>+'[3]Fondo COVID-19'!DC40</f>
        <v>0</v>
      </c>
      <c r="DD40" s="84">
        <f>+'[3]Fondo COVID-19'!DD40</f>
        <v>0</v>
      </c>
      <c r="DE40" s="84">
        <f>+'[3]Fondo COVID-19'!DE40</f>
        <v>0</v>
      </c>
      <c r="DF40" s="84">
        <f>+'[3]Fondo COVID-19'!DF40</f>
        <v>0</v>
      </c>
      <c r="DG40" s="84">
        <f>+'[3]Fondo COVID-19'!DG40</f>
        <v>0</v>
      </c>
      <c r="DH40" s="84">
        <f>+'[3]Fondo COVID-19'!DH40</f>
        <v>0</v>
      </c>
      <c r="DI40" s="84">
        <f>+'[3]Fondo COVID-19'!DI40</f>
        <v>0</v>
      </c>
      <c r="DJ40" s="84">
        <f>+'[3]Fondo COVID-19'!DJ40</f>
        <v>0</v>
      </c>
      <c r="DK40" s="84">
        <f>+'[3]Fondo COVID-19'!DK40</f>
        <v>0</v>
      </c>
      <c r="DL40" s="84">
        <f>+'[3]Fondo COVID-19'!DL40</f>
        <v>0</v>
      </c>
      <c r="DM40" s="84">
        <f>+'[3]Fondo COVID-19'!DM40</f>
        <v>0</v>
      </c>
      <c r="DN40" s="84">
        <f>+'[3]Fondo COVID-19'!DN40</f>
        <v>0</v>
      </c>
      <c r="DO40" s="84">
        <f>+'[3]Fondo COVID-19'!DO40</f>
        <v>0</v>
      </c>
      <c r="DP40" s="84">
        <f>+'[3]Fondo COVID-19'!DP40</f>
        <v>0</v>
      </c>
      <c r="DQ40" s="84">
        <f>+'[3]Fondo COVID-19'!DQ40</f>
        <v>0</v>
      </c>
      <c r="DR40" s="84">
        <f>+'[3]Fondo COVID-19'!DR40</f>
        <v>0</v>
      </c>
      <c r="DS40" s="84">
        <f>+'[3]Fondo COVID-19'!DS40</f>
        <v>0</v>
      </c>
      <c r="DT40" s="84">
        <f>+'[3]Fondo COVID-19'!DT40</f>
        <v>0</v>
      </c>
      <c r="DU40" s="84">
        <f>+'[3]Fondo COVID-19'!DU40</f>
        <v>0</v>
      </c>
      <c r="DV40" s="84">
        <f>+'[3]Fondo COVID-19'!DV40</f>
        <v>0</v>
      </c>
      <c r="DW40" s="84">
        <f>+'[3]Fondo COVID-19'!DW40</f>
        <v>0</v>
      </c>
      <c r="DX40" s="84">
        <f>+'[3]Fondo COVID-19'!DX40</f>
        <v>0</v>
      </c>
      <c r="DY40" s="84">
        <f>+'[3]Fondo COVID-19'!DY40</f>
        <v>0</v>
      </c>
      <c r="DZ40" s="84">
        <f>+'[3]Fondo COVID-19'!DZ40</f>
        <v>0</v>
      </c>
      <c r="EA40" s="84">
        <f>+'[3]Fondo COVID-19'!EA40</f>
        <v>0</v>
      </c>
      <c r="EB40" s="84">
        <f>+'[3]Fondo COVID-19'!EB40</f>
        <v>0</v>
      </c>
      <c r="EC40" s="84">
        <f>+'[3]Fondo COVID-19'!EC40</f>
        <v>0</v>
      </c>
      <c r="ED40" s="84">
        <f>+'[3]Fondo COVID-19'!ED40</f>
        <v>0</v>
      </c>
      <c r="EE40" s="84">
        <f>+'[3]Fondo COVID-19'!EE40</f>
        <v>0</v>
      </c>
      <c r="EF40" s="84">
        <f>+'[3]Fondo COVID-19'!EF40</f>
        <v>0</v>
      </c>
      <c r="EG40" s="84">
        <f>+'[3]Fondo COVID-19'!EG40</f>
        <v>0</v>
      </c>
      <c r="EH40" s="84">
        <f>+'[3]Fondo COVID-19'!EH40</f>
        <v>0</v>
      </c>
      <c r="EI40" s="84">
        <f>+'[3]Fondo COVID-19'!EI40</f>
        <v>0</v>
      </c>
      <c r="EJ40" s="84">
        <f>+'[3]Fondo COVID-19'!EJ40</f>
        <v>0</v>
      </c>
      <c r="EK40" s="84">
        <f>+'[3]Fondo COVID-19'!EK40</f>
        <v>0</v>
      </c>
      <c r="EL40" s="84">
        <f>+'[3]Fondo COVID-19'!EL40</f>
        <v>0</v>
      </c>
      <c r="EM40" s="84">
        <f>+'[3]Fondo COVID-19'!EM40</f>
        <v>0</v>
      </c>
      <c r="EN40" s="84">
        <f>+'[3]Fondo COVID-19'!EN40</f>
        <v>0</v>
      </c>
      <c r="EO40" s="84">
        <f>+'[3]Fondo COVID-19'!EO40</f>
        <v>0</v>
      </c>
      <c r="EP40" s="84">
        <f>+'[3]Fondo COVID-19'!EP40</f>
        <v>0</v>
      </c>
      <c r="EQ40" s="84">
        <f>+'[3]Fondo COVID-19'!EQ40</f>
        <v>0</v>
      </c>
      <c r="ER40" s="84">
        <f>+'[3]Fondo COVID-19'!ER40</f>
        <v>0</v>
      </c>
      <c r="ES40" s="84">
        <f>+'[3]Fondo COVID-19'!ES40</f>
        <v>0</v>
      </c>
      <c r="ET40" s="84">
        <f>+'[3]Fondo COVID-19'!ET40</f>
        <v>0</v>
      </c>
      <c r="EU40" s="84">
        <f>+'[3]Fondo COVID-19'!EU40</f>
        <v>0</v>
      </c>
      <c r="EV40" s="84">
        <f>+'[3]Fondo COVID-19'!EV40</f>
        <v>0</v>
      </c>
      <c r="EW40" s="84">
        <f>+'[3]Fondo COVID-19'!EW40</f>
        <v>0</v>
      </c>
      <c r="EX40" s="84">
        <f>+'[3]Fondo COVID-19'!EX40</f>
        <v>0</v>
      </c>
      <c r="EY40" s="84">
        <f>+'[3]Fondo COVID-19'!EY40</f>
        <v>0</v>
      </c>
      <c r="EZ40" s="84">
        <f>+'[3]Fondo COVID-19'!EZ40</f>
        <v>0</v>
      </c>
      <c r="FA40" s="84">
        <f>+'[3]Fondo COVID-19'!FA40</f>
        <v>0</v>
      </c>
      <c r="FB40" s="84">
        <f>+'[3]Fondo COVID-19'!FB40</f>
        <v>0</v>
      </c>
      <c r="FC40" s="84">
        <f>+'[3]Fondo COVID-19'!FC40</f>
        <v>0</v>
      </c>
      <c r="FD40" s="84">
        <f>+'[3]Fondo COVID-19'!FD40</f>
        <v>0</v>
      </c>
      <c r="FE40" s="84">
        <f>+'[3]Fondo COVID-19'!FE40</f>
        <v>0</v>
      </c>
      <c r="FF40" s="84">
        <f>+'[3]Fondo COVID-19'!FF40</f>
        <v>0</v>
      </c>
      <c r="FG40" s="84">
        <f>+'[3]Fondo COVID-19'!FG40</f>
        <v>0</v>
      </c>
      <c r="FH40" s="84">
        <f>+'[3]Fondo COVID-19'!FH40</f>
        <v>0</v>
      </c>
      <c r="FI40" s="84">
        <f>+'[3]Fondo COVID-19'!FI40</f>
        <v>0</v>
      </c>
      <c r="FJ40" s="84">
        <f>+'[3]Fondo COVID-19'!FJ40</f>
        <v>0</v>
      </c>
      <c r="FK40" s="84">
        <f>+'[3]Fondo COVID-19'!FK40</f>
        <v>0</v>
      </c>
      <c r="FL40" s="84">
        <f>+'[3]Fondo COVID-19'!FL40</f>
        <v>0</v>
      </c>
      <c r="FM40" s="84">
        <f>+'[3]Fondo COVID-19'!FM40</f>
        <v>0</v>
      </c>
      <c r="FN40" s="84">
        <f>+'[3]Fondo COVID-19'!FN40</f>
        <v>0</v>
      </c>
      <c r="FO40" s="84">
        <f>+'[3]Fondo COVID-19'!FO40</f>
        <v>0</v>
      </c>
      <c r="FP40" s="84">
        <f>+'[3]Fondo COVID-19'!FP40</f>
        <v>0</v>
      </c>
      <c r="FQ40" s="84">
        <f>+'[3]Fondo COVID-19'!FQ40</f>
        <v>0</v>
      </c>
      <c r="FR40" s="84">
        <f>+'[3]Fondo COVID-19'!FR40</f>
        <v>0</v>
      </c>
      <c r="FS40" s="84">
        <f>+'[3]Fondo COVID-19'!FS40</f>
        <v>0</v>
      </c>
      <c r="FT40" s="84">
        <f>+'[3]Fondo COVID-19'!FT40</f>
        <v>0</v>
      </c>
      <c r="FU40" s="84">
        <f>+'[3]Fondo COVID-19'!FU40</f>
        <v>0</v>
      </c>
      <c r="FV40" s="84">
        <f>+'[3]Fondo COVID-19'!FV40</f>
        <v>0</v>
      </c>
      <c r="FW40" s="84">
        <f>+'[3]Fondo COVID-19'!FW40</f>
        <v>0</v>
      </c>
      <c r="FX40" s="84">
        <f>+'[3]Fondo COVID-19'!FX40</f>
        <v>0</v>
      </c>
      <c r="FY40" s="84">
        <f>+'[3]Fondo COVID-19'!FY40</f>
        <v>0</v>
      </c>
      <c r="FZ40" s="84">
        <f>+'[3]Fondo COVID-19'!FZ40</f>
        <v>0</v>
      </c>
      <c r="GA40" s="84">
        <f>+'[3]Fondo COVID-19'!GA40</f>
        <v>0</v>
      </c>
      <c r="GB40" s="84">
        <f>+'[3]Fondo COVID-19'!GB40</f>
        <v>0</v>
      </c>
      <c r="GC40" s="84">
        <f>+'[3]Fondo COVID-19'!GC40</f>
        <v>0</v>
      </c>
      <c r="GD40" s="84">
        <f>+'[3]Fondo COVID-19'!GD40</f>
        <v>0</v>
      </c>
      <c r="GE40" s="84">
        <f>+'[3]Fondo COVID-19'!GE40</f>
        <v>0</v>
      </c>
      <c r="GF40" s="84">
        <f>+'[3]Fondo COVID-19'!GF40</f>
        <v>0</v>
      </c>
      <c r="GG40" s="84">
        <f>+'[3]Fondo COVID-19'!GG40</f>
        <v>0</v>
      </c>
      <c r="GH40" s="84">
        <f>+'[3]Fondo COVID-19'!GH40</f>
        <v>0</v>
      </c>
      <c r="GI40" s="84">
        <f>+'[3]Fondo COVID-19'!GI40</f>
        <v>0</v>
      </c>
      <c r="GJ40" s="84">
        <f>+'[3]Fondo COVID-19'!GJ40</f>
        <v>0</v>
      </c>
      <c r="GK40" s="84">
        <f>+'[3]Fondo COVID-19'!GK40</f>
        <v>0</v>
      </c>
      <c r="GL40" s="84">
        <f>+'[3]Fondo COVID-19'!GL40</f>
        <v>0</v>
      </c>
      <c r="GM40" s="84">
        <f>+'[3]Fondo COVID-19'!GM40</f>
        <v>0</v>
      </c>
      <c r="GN40" s="84">
        <f>+'[3]Fondo COVID-19'!GN40</f>
        <v>0</v>
      </c>
      <c r="GO40" s="84">
        <f>+'[3]Fondo COVID-19'!GO40</f>
        <v>0</v>
      </c>
      <c r="GP40" s="84">
        <f>+'[3]Fondo COVID-19'!GP40</f>
        <v>0</v>
      </c>
      <c r="GQ40" s="84">
        <f>+'[3]Fondo COVID-19'!GQ40</f>
        <v>0</v>
      </c>
      <c r="GR40" s="84">
        <f>+'[3]Fondo COVID-19'!GR40</f>
        <v>0</v>
      </c>
      <c r="GS40" s="84">
        <f>+'[3]Fondo COVID-19'!GS40</f>
        <v>0</v>
      </c>
      <c r="GT40" s="84">
        <f>+'[3]Fondo COVID-19'!GT40</f>
        <v>0</v>
      </c>
      <c r="GU40" s="84">
        <f>+'[3]Fondo COVID-19'!GU40</f>
        <v>0</v>
      </c>
      <c r="GV40" s="84">
        <f>+'[3]Fondo COVID-19'!GV40</f>
        <v>0</v>
      </c>
      <c r="GW40" s="84">
        <f>+'[3]Fondo COVID-19'!GW40</f>
        <v>0</v>
      </c>
      <c r="GX40" s="84">
        <f>+'[3]Fondo COVID-19'!GX40</f>
        <v>0</v>
      </c>
      <c r="GY40" s="84">
        <f>+'[3]Fondo COVID-19'!GY40</f>
        <v>0</v>
      </c>
      <c r="GZ40" s="84">
        <f>+'[3]Fondo COVID-19'!GZ40</f>
        <v>0</v>
      </c>
      <c r="HA40" s="84">
        <f>+'[3]Fondo COVID-19'!HA40</f>
        <v>0</v>
      </c>
      <c r="HB40" s="84">
        <f>+'[3]Fondo COVID-19'!HB40</f>
        <v>0</v>
      </c>
      <c r="HC40" s="84">
        <f>+'[3]Fondo COVID-19'!HC40</f>
        <v>0</v>
      </c>
      <c r="HD40" s="84">
        <f>+'[3]Fondo COVID-19'!HD40</f>
        <v>0</v>
      </c>
      <c r="HE40" s="84">
        <f>+'[3]Fondo COVID-19'!HE40</f>
        <v>0</v>
      </c>
      <c r="HF40" s="84">
        <f>+'[3]Fondo COVID-19'!HF40</f>
        <v>0</v>
      </c>
      <c r="HG40" s="84">
        <f>+'[3]Fondo COVID-19'!HG40</f>
        <v>0</v>
      </c>
      <c r="HH40" s="84">
        <f>+'[3]Fondo COVID-19'!HH40</f>
        <v>0</v>
      </c>
      <c r="HI40" s="84">
        <f>+'[3]Fondo COVID-19'!HI40</f>
        <v>0</v>
      </c>
      <c r="HJ40" s="84">
        <f>+'[3]Fondo COVID-19'!HJ40</f>
        <v>0</v>
      </c>
      <c r="HK40" s="84">
        <f>+'[3]Fondo COVID-19'!HK40</f>
        <v>0</v>
      </c>
      <c r="HL40" s="84">
        <f>+'[3]Fondo COVID-19'!HL40</f>
        <v>0</v>
      </c>
      <c r="HM40" s="84">
        <f>+'[3]Fondo COVID-19'!HM40</f>
        <v>0</v>
      </c>
      <c r="HN40" s="84">
        <f>+'[3]Fondo COVID-19'!HN40</f>
        <v>0</v>
      </c>
      <c r="HO40" s="84">
        <f>+'[3]Fondo COVID-19'!HO40</f>
        <v>0</v>
      </c>
      <c r="HP40" s="84">
        <f>+'[3]Fondo COVID-19'!HP40</f>
        <v>0</v>
      </c>
      <c r="HQ40" s="84">
        <f>+'[3]Fondo COVID-19'!HQ40</f>
        <v>0</v>
      </c>
      <c r="HR40" s="84">
        <f>+'[3]Fondo COVID-19'!HR40</f>
        <v>0</v>
      </c>
      <c r="HS40" s="84">
        <f>+'[3]Fondo COVID-19'!HS40</f>
        <v>0</v>
      </c>
      <c r="HT40" s="84">
        <f>+'[3]Fondo COVID-19'!HT40</f>
        <v>0</v>
      </c>
      <c r="HU40" s="84">
        <f>+'[3]Fondo COVID-19'!HU40</f>
        <v>0</v>
      </c>
      <c r="HV40" s="84">
        <f>+'[3]Fondo COVID-19'!HV40</f>
        <v>0</v>
      </c>
      <c r="HW40" s="84">
        <f>+'[3]Fondo COVID-19'!HW40</f>
        <v>0</v>
      </c>
      <c r="HX40" s="84">
        <f>+'[3]Fondo COVID-19'!HX40</f>
        <v>0</v>
      </c>
      <c r="HY40" s="84">
        <f>+'[3]Fondo COVID-19'!HY40</f>
        <v>0</v>
      </c>
      <c r="HZ40" s="84">
        <f>+'[3]Fondo COVID-19'!HZ40</f>
        <v>0</v>
      </c>
      <c r="IA40" s="84">
        <f>+'[3]Fondo COVID-19'!IA40</f>
        <v>0</v>
      </c>
      <c r="IB40" s="84">
        <f>+'[3]Fondo COVID-19'!IB40</f>
        <v>0</v>
      </c>
      <c r="IC40" s="84">
        <f>+'[3]Fondo COVID-19'!IC40</f>
        <v>0</v>
      </c>
      <c r="ID40" s="84">
        <f>+'[3]Fondo COVID-19'!ID40</f>
        <v>0</v>
      </c>
      <c r="IE40" s="84">
        <f>+'[3]Fondo COVID-19'!IE40</f>
        <v>0</v>
      </c>
      <c r="IF40" s="84">
        <f>+'[3]Fondo COVID-19'!IF40</f>
        <v>0</v>
      </c>
      <c r="IG40" s="84">
        <f>+'[3]Fondo COVID-19'!IG40</f>
        <v>0</v>
      </c>
      <c r="IH40" s="84">
        <f>+'[3]Fondo COVID-19'!IH40</f>
        <v>0</v>
      </c>
      <c r="II40" s="84">
        <f>+'[3]Fondo COVID-19'!II40</f>
        <v>0</v>
      </c>
      <c r="IJ40" s="84">
        <f>+'[3]Fondo COVID-19'!IJ40</f>
        <v>0</v>
      </c>
      <c r="IK40" s="84">
        <f>+'[3]Fondo COVID-19'!IK40</f>
        <v>0</v>
      </c>
      <c r="IL40" s="84">
        <f>+'[3]Fondo COVID-19'!IL40</f>
        <v>0</v>
      </c>
      <c r="IM40" s="84">
        <f>+'[3]Fondo COVID-19'!IM40</f>
        <v>0</v>
      </c>
      <c r="IN40" s="84">
        <f>+'[3]Fondo COVID-19'!IN40</f>
        <v>0</v>
      </c>
      <c r="IO40" s="84">
        <f>+'[3]Fondo COVID-19'!IO40</f>
        <v>0</v>
      </c>
      <c r="IP40" s="84">
        <f>+'[3]Fondo COVID-19'!IP40</f>
        <v>0</v>
      </c>
      <c r="IQ40" s="84">
        <f>+'[3]Fondo COVID-19'!IQ40</f>
        <v>0</v>
      </c>
      <c r="IR40" s="84">
        <f>+'[3]Fondo COVID-19'!IR40</f>
        <v>0</v>
      </c>
      <c r="IS40" s="84">
        <f>+'[3]Fondo COVID-19'!IS40</f>
        <v>0</v>
      </c>
      <c r="IT40" s="84">
        <f>+'[3]Fondo COVID-19'!IT40</f>
        <v>0</v>
      </c>
      <c r="IU40" s="84">
        <f>+'[3]Fondo COVID-19'!IU40</f>
        <v>0</v>
      </c>
      <c r="IV40" s="84">
        <f>+'[3]Fondo COVID-19'!IV40</f>
        <v>0</v>
      </c>
      <c r="IW40" s="84">
        <f>+'[3]Fondo COVID-19'!IW40</f>
        <v>0</v>
      </c>
      <c r="IX40" s="84">
        <f>+'[3]Fondo COVID-19'!IX40</f>
        <v>0</v>
      </c>
      <c r="IY40" s="84">
        <f>+'[3]Fondo COVID-19'!IY40</f>
        <v>0</v>
      </c>
      <c r="IZ40" s="84">
        <f>+'[3]Fondo COVID-19'!IZ40</f>
        <v>0</v>
      </c>
      <c r="JA40" s="84">
        <f>+'[3]Fondo COVID-19'!JA40</f>
        <v>0</v>
      </c>
      <c r="JB40" s="84">
        <f>+'[3]Fondo COVID-19'!JB40</f>
        <v>0</v>
      </c>
      <c r="JC40" s="84">
        <f>+'[3]Fondo COVID-19'!JC40</f>
        <v>0</v>
      </c>
      <c r="JD40" s="84">
        <f>+'[3]Fondo COVID-19'!JD40</f>
        <v>0</v>
      </c>
      <c r="JE40" s="84">
        <f>+'[3]Fondo COVID-19'!JE40</f>
        <v>0</v>
      </c>
      <c r="JF40" s="84">
        <f>+'[3]Fondo COVID-19'!JF40</f>
        <v>0</v>
      </c>
      <c r="JG40" s="84">
        <f>+'[3]Fondo COVID-19'!JG40</f>
        <v>0</v>
      </c>
      <c r="JH40" s="84">
        <f>+'[3]Fondo COVID-19'!JH40</f>
        <v>0</v>
      </c>
      <c r="JI40" s="84">
        <f>+'[3]Fondo COVID-19'!JI40</f>
        <v>0</v>
      </c>
      <c r="JJ40" s="84">
        <f>+'[3]Fondo COVID-19'!JJ40</f>
        <v>0</v>
      </c>
      <c r="JK40" s="84">
        <f>+'[3]Fondo COVID-19'!JK40</f>
        <v>0</v>
      </c>
      <c r="JL40" s="84">
        <f>+'[3]Fondo COVID-19'!JL40</f>
        <v>0</v>
      </c>
      <c r="JM40" s="84">
        <f>+'[3]Fondo COVID-19'!JM40</f>
        <v>0</v>
      </c>
      <c r="JN40" s="84">
        <f>+'[3]Fondo COVID-19'!JN40</f>
        <v>0</v>
      </c>
      <c r="JO40" s="84">
        <f>+'[3]Fondo COVID-19'!JO40</f>
        <v>0</v>
      </c>
      <c r="JP40" s="84">
        <f>+'[3]Fondo COVID-19'!JP40</f>
        <v>0</v>
      </c>
      <c r="JQ40" s="84">
        <f>+'[3]Fondo COVID-19'!JQ40</f>
        <v>0</v>
      </c>
      <c r="JR40" s="84">
        <f>+'[3]Fondo COVID-19'!JR40</f>
        <v>0</v>
      </c>
      <c r="JS40" s="84">
        <f>+'[3]Fondo COVID-19'!JS40</f>
        <v>0</v>
      </c>
      <c r="JT40" s="84">
        <f>+'[3]Fondo COVID-19'!JT40</f>
        <v>0</v>
      </c>
      <c r="JU40" s="84">
        <f>+'[3]Fondo COVID-19'!JU40</f>
        <v>0</v>
      </c>
      <c r="JV40" s="84">
        <f>+'[3]Fondo COVID-19'!JV40</f>
        <v>0</v>
      </c>
      <c r="JW40" s="84">
        <f>+'[3]Fondo COVID-19'!JW40</f>
        <v>0</v>
      </c>
      <c r="JX40" s="84">
        <f>+'[3]Fondo COVID-19'!JX40</f>
        <v>0</v>
      </c>
      <c r="JY40" s="84">
        <f>+'[3]Fondo COVID-19'!JY40</f>
        <v>0</v>
      </c>
      <c r="JZ40" s="84">
        <f>+'[3]Fondo COVID-19'!JZ40</f>
        <v>0</v>
      </c>
      <c r="KA40" s="84">
        <f>+'[3]Fondo COVID-19'!KA40</f>
        <v>0</v>
      </c>
      <c r="KB40" s="84">
        <f>+'[3]Fondo COVID-19'!KB40</f>
        <v>0</v>
      </c>
      <c r="KC40" s="84">
        <f>+'[3]Fondo COVID-19'!KC40</f>
        <v>0</v>
      </c>
      <c r="KD40" s="84">
        <f>+'[3]Fondo COVID-19'!KD40</f>
        <v>0</v>
      </c>
      <c r="KE40" s="84">
        <f>+'[3]Fondo COVID-19'!KE40</f>
        <v>0</v>
      </c>
      <c r="KF40" s="84">
        <f>+'[3]Fondo COVID-19'!KF40</f>
        <v>0</v>
      </c>
      <c r="KG40" s="84">
        <f>+'[3]Fondo COVID-19'!KG40</f>
        <v>0</v>
      </c>
      <c r="KH40" s="84">
        <f>+'[3]Fondo COVID-19'!KH40</f>
        <v>0</v>
      </c>
      <c r="KI40" s="84">
        <f>+'[3]Fondo COVID-19'!KI40</f>
        <v>0</v>
      </c>
      <c r="KJ40" s="84">
        <f>+'[3]Fondo COVID-19'!KJ40</f>
        <v>0</v>
      </c>
      <c r="KK40" s="84">
        <f>+'[3]Fondo COVID-19'!KK40</f>
        <v>0</v>
      </c>
      <c r="KL40" s="84">
        <f>+'[3]Fondo COVID-19'!KL40</f>
        <v>0</v>
      </c>
      <c r="KM40" s="84">
        <f>+'[3]Fondo COVID-19'!KM40</f>
        <v>0</v>
      </c>
      <c r="KN40" s="84">
        <f>+'[3]Fondo COVID-19'!KN40</f>
        <v>0</v>
      </c>
      <c r="KO40" s="84">
        <f>+'[3]Fondo COVID-19'!KO40</f>
        <v>0</v>
      </c>
    </row>
    <row r="41" spans="1:301" x14ac:dyDescent="0.25">
      <c r="A41" s="83" t="s">
        <v>52</v>
      </c>
      <c r="B41" s="84">
        <f>+'[3]Fondo COVID-19'!B41</f>
        <v>0</v>
      </c>
      <c r="C41" s="84">
        <f>+'[3]Fondo COVID-19'!C41</f>
        <v>0</v>
      </c>
      <c r="D41" s="84">
        <f>+'[3]Fondo COVID-19'!D41</f>
        <v>0</v>
      </c>
      <c r="E41" s="84">
        <f>+'[3]Fondo COVID-19'!E41</f>
        <v>0</v>
      </c>
      <c r="F41" s="84">
        <f>+'[3]Fondo COVID-19'!F41</f>
        <v>0</v>
      </c>
      <c r="G41" s="84">
        <f>+'[3]Fondo COVID-19'!G41</f>
        <v>0</v>
      </c>
      <c r="H41" s="84">
        <f>+'[3]Fondo COVID-19'!H41</f>
        <v>0</v>
      </c>
      <c r="I41" s="84">
        <f>+'[3]Fondo COVID-19'!I41</f>
        <v>0</v>
      </c>
      <c r="J41" s="84">
        <f>+'[3]Fondo COVID-19'!J41</f>
        <v>0</v>
      </c>
      <c r="K41" s="84">
        <f>+'[3]Fondo COVID-19'!K41</f>
        <v>0</v>
      </c>
      <c r="L41" s="84">
        <f>+'[3]Fondo COVID-19'!L41</f>
        <v>0</v>
      </c>
      <c r="M41" s="84">
        <f>+'[3]Fondo COVID-19'!M41</f>
        <v>0</v>
      </c>
      <c r="N41" s="84">
        <f>+'[3]Fondo COVID-19'!N41</f>
        <v>0</v>
      </c>
      <c r="O41" s="84">
        <f>+'[3]Fondo COVID-19'!O41</f>
        <v>0</v>
      </c>
      <c r="P41" s="84">
        <f>+'[3]Fondo COVID-19'!P41</f>
        <v>0</v>
      </c>
      <c r="Q41" s="84">
        <f>+'[3]Fondo COVID-19'!Q41</f>
        <v>0</v>
      </c>
      <c r="R41" s="84">
        <f>+'[3]Fondo COVID-19'!R41</f>
        <v>0</v>
      </c>
      <c r="S41" s="84">
        <f>+'[3]Fondo COVID-19'!S41</f>
        <v>0</v>
      </c>
      <c r="T41" s="84">
        <f>+'[3]Fondo COVID-19'!T41</f>
        <v>0</v>
      </c>
      <c r="U41" s="84">
        <f>+'[3]Fondo COVID-19'!U41</f>
        <v>0</v>
      </c>
      <c r="V41" s="84">
        <f>+'[3]Fondo COVID-19'!V41</f>
        <v>0</v>
      </c>
      <c r="W41" s="84">
        <f>+'[3]Fondo COVID-19'!W41</f>
        <v>0</v>
      </c>
      <c r="X41" s="84">
        <f>+'[3]Fondo COVID-19'!X41</f>
        <v>0</v>
      </c>
      <c r="Y41" s="84">
        <f>+'[3]Fondo COVID-19'!Y41</f>
        <v>0</v>
      </c>
      <c r="Z41" s="84">
        <f>+'[3]Fondo COVID-19'!Z41</f>
        <v>0</v>
      </c>
      <c r="AA41" s="84">
        <f>+'[3]Fondo COVID-19'!AA41</f>
        <v>0</v>
      </c>
      <c r="AB41" s="84">
        <f>+'[3]Fondo COVID-19'!AB41</f>
        <v>0</v>
      </c>
      <c r="AC41" s="84">
        <f>+'[3]Fondo COVID-19'!AC41</f>
        <v>0</v>
      </c>
      <c r="AD41" s="84">
        <f>+'[3]Fondo COVID-19'!AD41</f>
        <v>0</v>
      </c>
      <c r="AE41" s="84">
        <f>+'[3]Fondo COVID-19'!AE41</f>
        <v>0</v>
      </c>
      <c r="AF41" s="84">
        <f>+'[3]Fondo COVID-19'!AF41</f>
        <v>0</v>
      </c>
      <c r="AG41" s="84">
        <f>+'[3]Fondo COVID-19'!AG41</f>
        <v>0</v>
      </c>
      <c r="AH41" s="84">
        <f>+'[3]Fondo COVID-19'!AH41</f>
        <v>0</v>
      </c>
      <c r="AI41" s="84">
        <f>+'[3]Fondo COVID-19'!AI41</f>
        <v>0</v>
      </c>
      <c r="AJ41" s="84">
        <f>+'[3]Fondo COVID-19'!AJ41</f>
        <v>0</v>
      </c>
      <c r="AK41" s="84">
        <f>+'[3]Fondo COVID-19'!AK41</f>
        <v>0</v>
      </c>
      <c r="AL41" s="84">
        <f>+'[3]Fondo COVID-19'!AL41</f>
        <v>0</v>
      </c>
      <c r="AM41" s="84">
        <f>+'[3]Fondo COVID-19'!AM41</f>
        <v>0</v>
      </c>
      <c r="AN41" s="84">
        <f>+'[3]Fondo COVID-19'!AN41</f>
        <v>0</v>
      </c>
      <c r="AO41" s="84">
        <f>+'[3]Fondo COVID-19'!AO41</f>
        <v>0</v>
      </c>
      <c r="AP41" s="84">
        <f>+'[3]Fondo COVID-19'!AP41</f>
        <v>0</v>
      </c>
      <c r="AQ41" s="84">
        <f>+'[3]Fondo COVID-19'!AQ41</f>
        <v>0</v>
      </c>
      <c r="AR41" s="84">
        <f>+'[3]Fondo COVID-19'!AR41</f>
        <v>0</v>
      </c>
      <c r="AS41" s="84">
        <f>+'[3]Fondo COVID-19'!AS41</f>
        <v>0</v>
      </c>
      <c r="AT41" s="84">
        <f>+'[3]Fondo COVID-19'!AT41</f>
        <v>0</v>
      </c>
      <c r="AU41" s="84">
        <f>+'[3]Fondo COVID-19'!AU41</f>
        <v>0</v>
      </c>
      <c r="AV41" s="84">
        <f>+'[3]Fondo COVID-19'!AV41</f>
        <v>0</v>
      </c>
      <c r="AW41" s="84">
        <f>+'[3]Fondo COVID-19'!AW41</f>
        <v>0</v>
      </c>
      <c r="AX41" s="84">
        <f>+'[3]Fondo COVID-19'!AX41</f>
        <v>0</v>
      </c>
      <c r="AY41" s="84">
        <f>+'[3]Fondo COVID-19'!AY41</f>
        <v>0</v>
      </c>
      <c r="AZ41" s="84">
        <f>+'[3]Fondo COVID-19'!AZ41</f>
        <v>0</v>
      </c>
      <c r="BA41" s="84">
        <f>+'[3]Fondo COVID-19'!BA41</f>
        <v>0</v>
      </c>
      <c r="BB41" s="84">
        <f>+'[3]Fondo COVID-19'!BB41</f>
        <v>0</v>
      </c>
      <c r="BC41" s="84">
        <f>+'[3]Fondo COVID-19'!BC41</f>
        <v>0</v>
      </c>
      <c r="BD41" s="84">
        <f>+'[3]Fondo COVID-19'!BD41</f>
        <v>0</v>
      </c>
      <c r="BE41" s="84">
        <f>+'[3]Fondo COVID-19'!BE41</f>
        <v>0</v>
      </c>
      <c r="BF41" s="84">
        <f>+'[3]Fondo COVID-19'!BF41</f>
        <v>0</v>
      </c>
      <c r="BG41" s="84">
        <f>+'[3]Fondo COVID-19'!BG41</f>
        <v>0</v>
      </c>
      <c r="BH41" s="84">
        <f>+'[3]Fondo COVID-19'!BH41</f>
        <v>0</v>
      </c>
      <c r="BI41" s="84">
        <f>+'[3]Fondo COVID-19'!BI41</f>
        <v>0</v>
      </c>
      <c r="BJ41" s="84">
        <f>+'[3]Fondo COVID-19'!BJ41</f>
        <v>0</v>
      </c>
      <c r="BK41" s="84">
        <f>+'[3]Fondo COVID-19'!BK41</f>
        <v>0</v>
      </c>
      <c r="BL41" s="84">
        <f>+'[3]Fondo COVID-19'!BL41</f>
        <v>0</v>
      </c>
      <c r="BM41" s="84">
        <f>+'[3]Fondo COVID-19'!BM41</f>
        <v>0</v>
      </c>
      <c r="BN41" s="84">
        <f>+'[3]Fondo COVID-19'!BN41</f>
        <v>0</v>
      </c>
      <c r="BO41" s="84">
        <f>+'[3]Fondo COVID-19'!BO41</f>
        <v>0</v>
      </c>
      <c r="BP41" s="84">
        <f>+'[3]Fondo COVID-19'!BP41</f>
        <v>0</v>
      </c>
      <c r="BQ41" s="84">
        <f>+'[3]Fondo COVID-19'!BQ41</f>
        <v>0</v>
      </c>
      <c r="BR41" s="84">
        <f>+'[3]Fondo COVID-19'!BR41</f>
        <v>0</v>
      </c>
      <c r="BS41" s="84">
        <f>+'[3]Fondo COVID-19'!BS41</f>
        <v>0</v>
      </c>
      <c r="BT41" s="84">
        <f>+'[3]Fondo COVID-19'!BT41</f>
        <v>0</v>
      </c>
      <c r="BU41" s="84">
        <f>+'[3]Fondo COVID-19'!BU41</f>
        <v>0</v>
      </c>
      <c r="BV41" s="84">
        <f>+'[3]Fondo COVID-19'!BV41</f>
        <v>0</v>
      </c>
      <c r="BW41" s="84">
        <f>+'[3]Fondo COVID-19'!BW41</f>
        <v>0</v>
      </c>
      <c r="BX41" s="84">
        <f>+'[3]Fondo COVID-19'!BX41</f>
        <v>0</v>
      </c>
      <c r="BY41" s="84">
        <f>+'[3]Fondo COVID-19'!BY41</f>
        <v>0</v>
      </c>
      <c r="BZ41" s="84">
        <f>+'[3]Fondo COVID-19'!BZ41</f>
        <v>0</v>
      </c>
      <c r="CA41" s="84">
        <f>+'[3]Fondo COVID-19'!CA41</f>
        <v>0</v>
      </c>
      <c r="CB41" s="84">
        <f>+'[3]Fondo COVID-19'!CB41</f>
        <v>0</v>
      </c>
      <c r="CC41" s="84">
        <f>+'[3]Fondo COVID-19'!CC41</f>
        <v>0</v>
      </c>
      <c r="CD41" s="84">
        <f>+'[3]Fondo COVID-19'!CD41</f>
        <v>0</v>
      </c>
      <c r="CE41" s="84">
        <f>+'[3]Fondo COVID-19'!CE41</f>
        <v>0</v>
      </c>
      <c r="CF41" s="84">
        <f>+'[3]Fondo COVID-19'!CF41</f>
        <v>0</v>
      </c>
      <c r="CG41" s="84">
        <f>+'[3]Fondo COVID-19'!CG41</f>
        <v>0</v>
      </c>
      <c r="CH41" s="84">
        <f>+'[3]Fondo COVID-19'!CH41</f>
        <v>0</v>
      </c>
      <c r="CI41" s="84">
        <f>+'[3]Fondo COVID-19'!CI41</f>
        <v>0</v>
      </c>
      <c r="CJ41" s="84">
        <f>+'[3]Fondo COVID-19'!CJ41</f>
        <v>0</v>
      </c>
      <c r="CK41" s="84">
        <f>+'[3]Fondo COVID-19'!CK41</f>
        <v>0</v>
      </c>
      <c r="CL41" s="84">
        <f>+'[3]Fondo COVID-19'!CL41</f>
        <v>0</v>
      </c>
      <c r="CM41" s="84">
        <f>+'[3]Fondo COVID-19'!CM41</f>
        <v>0</v>
      </c>
      <c r="CN41" s="84">
        <f>+'[3]Fondo COVID-19'!CN41</f>
        <v>0</v>
      </c>
      <c r="CO41" s="84">
        <f>+'[3]Fondo COVID-19'!CO41</f>
        <v>0</v>
      </c>
      <c r="CP41" s="84">
        <f>+'[3]Fondo COVID-19'!CP41</f>
        <v>0</v>
      </c>
      <c r="CQ41" s="84">
        <f>+'[3]Fondo COVID-19'!CQ41</f>
        <v>0</v>
      </c>
      <c r="CR41" s="84">
        <f>+'[3]Fondo COVID-19'!CR41</f>
        <v>0</v>
      </c>
      <c r="CS41" s="84">
        <f>+'[3]Fondo COVID-19'!CS41</f>
        <v>0</v>
      </c>
      <c r="CT41" s="84">
        <f>+'[3]Fondo COVID-19'!CT41</f>
        <v>0</v>
      </c>
      <c r="CU41" s="84">
        <f>+'[3]Fondo COVID-19'!CU41</f>
        <v>0</v>
      </c>
      <c r="CV41" s="84">
        <f>+'[3]Fondo COVID-19'!CV41</f>
        <v>0</v>
      </c>
      <c r="CW41" s="84">
        <f>+'[3]Fondo COVID-19'!CW41</f>
        <v>0</v>
      </c>
      <c r="CX41" s="84">
        <f>+'[3]Fondo COVID-19'!CX41</f>
        <v>0</v>
      </c>
      <c r="CY41" s="84">
        <f>+'[3]Fondo COVID-19'!CY41</f>
        <v>0</v>
      </c>
      <c r="CZ41" s="84">
        <f>+'[3]Fondo COVID-19'!CZ41</f>
        <v>0</v>
      </c>
      <c r="DA41" s="84">
        <f>+'[3]Fondo COVID-19'!DA41</f>
        <v>0</v>
      </c>
      <c r="DB41" s="84">
        <f>+'[3]Fondo COVID-19'!DB41</f>
        <v>0</v>
      </c>
      <c r="DC41" s="84">
        <f>+'[3]Fondo COVID-19'!DC41</f>
        <v>0</v>
      </c>
      <c r="DD41" s="84">
        <f>+'[3]Fondo COVID-19'!DD41</f>
        <v>0</v>
      </c>
      <c r="DE41" s="84">
        <f>+'[3]Fondo COVID-19'!DE41</f>
        <v>0</v>
      </c>
      <c r="DF41" s="84">
        <f>+'[3]Fondo COVID-19'!DF41</f>
        <v>0</v>
      </c>
      <c r="DG41" s="84">
        <f>+'[3]Fondo COVID-19'!DG41</f>
        <v>0</v>
      </c>
      <c r="DH41" s="84">
        <f>+'[3]Fondo COVID-19'!DH41</f>
        <v>0</v>
      </c>
      <c r="DI41" s="84">
        <f>+'[3]Fondo COVID-19'!DI41</f>
        <v>0</v>
      </c>
      <c r="DJ41" s="84">
        <f>+'[3]Fondo COVID-19'!DJ41</f>
        <v>0</v>
      </c>
      <c r="DK41" s="84">
        <f>+'[3]Fondo COVID-19'!DK41</f>
        <v>0</v>
      </c>
      <c r="DL41" s="84">
        <f>+'[3]Fondo COVID-19'!DL41</f>
        <v>0</v>
      </c>
      <c r="DM41" s="84">
        <f>+'[3]Fondo COVID-19'!DM41</f>
        <v>0</v>
      </c>
      <c r="DN41" s="84">
        <f>+'[3]Fondo COVID-19'!DN41</f>
        <v>0</v>
      </c>
      <c r="DO41" s="84">
        <f>+'[3]Fondo COVID-19'!DO41</f>
        <v>0</v>
      </c>
      <c r="DP41" s="84">
        <f>+'[3]Fondo COVID-19'!DP41</f>
        <v>0</v>
      </c>
      <c r="DQ41" s="84">
        <f>+'[3]Fondo COVID-19'!DQ41</f>
        <v>0</v>
      </c>
      <c r="DR41" s="84">
        <f>+'[3]Fondo COVID-19'!DR41</f>
        <v>0</v>
      </c>
      <c r="DS41" s="84">
        <f>+'[3]Fondo COVID-19'!DS41</f>
        <v>0</v>
      </c>
      <c r="DT41" s="84">
        <f>+'[3]Fondo COVID-19'!DT41</f>
        <v>0</v>
      </c>
      <c r="DU41" s="84">
        <f>+'[3]Fondo COVID-19'!DU41</f>
        <v>0</v>
      </c>
      <c r="DV41" s="84">
        <f>+'[3]Fondo COVID-19'!DV41</f>
        <v>0</v>
      </c>
      <c r="DW41" s="84">
        <f>+'[3]Fondo COVID-19'!DW41</f>
        <v>0</v>
      </c>
      <c r="DX41" s="84">
        <f>+'[3]Fondo COVID-19'!DX41</f>
        <v>0</v>
      </c>
      <c r="DY41" s="84">
        <f>+'[3]Fondo COVID-19'!DY41</f>
        <v>0</v>
      </c>
      <c r="DZ41" s="84">
        <f>+'[3]Fondo COVID-19'!DZ41</f>
        <v>0</v>
      </c>
      <c r="EA41" s="84">
        <f>+'[3]Fondo COVID-19'!EA41</f>
        <v>0</v>
      </c>
      <c r="EB41" s="84">
        <f>+'[3]Fondo COVID-19'!EB41</f>
        <v>0</v>
      </c>
      <c r="EC41" s="84">
        <f>+'[3]Fondo COVID-19'!EC41</f>
        <v>0</v>
      </c>
      <c r="ED41" s="84">
        <f>+'[3]Fondo COVID-19'!ED41</f>
        <v>0</v>
      </c>
      <c r="EE41" s="84">
        <f>+'[3]Fondo COVID-19'!EE41</f>
        <v>0</v>
      </c>
      <c r="EF41" s="84">
        <f>+'[3]Fondo COVID-19'!EF41</f>
        <v>0</v>
      </c>
      <c r="EG41" s="84">
        <f>+'[3]Fondo COVID-19'!EG41</f>
        <v>0</v>
      </c>
      <c r="EH41" s="84">
        <f>+'[3]Fondo COVID-19'!EH41</f>
        <v>0</v>
      </c>
      <c r="EI41" s="84">
        <f>+'[3]Fondo COVID-19'!EI41</f>
        <v>0</v>
      </c>
      <c r="EJ41" s="84">
        <f>+'[3]Fondo COVID-19'!EJ41</f>
        <v>0</v>
      </c>
      <c r="EK41" s="84">
        <f>+'[3]Fondo COVID-19'!EK41</f>
        <v>0</v>
      </c>
      <c r="EL41" s="84">
        <f>+'[3]Fondo COVID-19'!EL41</f>
        <v>0</v>
      </c>
      <c r="EM41" s="84">
        <f>+'[3]Fondo COVID-19'!EM41</f>
        <v>0</v>
      </c>
      <c r="EN41" s="84">
        <f>+'[3]Fondo COVID-19'!EN41</f>
        <v>0</v>
      </c>
      <c r="EO41" s="84">
        <f>+'[3]Fondo COVID-19'!EO41</f>
        <v>0</v>
      </c>
      <c r="EP41" s="84">
        <f>+'[3]Fondo COVID-19'!EP41</f>
        <v>0</v>
      </c>
      <c r="EQ41" s="84">
        <f>+'[3]Fondo COVID-19'!EQ41</f>
        <v>0</v>
      </c>
      <c r="ER41" s="84">
        <f>+'[3]Fondo COVID-19'!ER41</f>
        <v>0</v>
      </c>
      <c r="ES41" s="84">
        <f>+'[3]Fondo COVID-19'!ES41</f>
        <v>0</v>
      </c>
      <c r="ET41" s="84">
        <f>+'[3]Fondo COVID-19'!ET41</f>
        <v>0</v>
      </c>
      <c r="EU41" s="84">
        <f>+'[3]Fondo COVID-19'!EU41</f>
        <v>0</v>
      </c>
      <c r="EV41" s="84">
        <f>+'[3]Fondo COVID-19'!EV41</f>
        <v>0</v>
      </c>
      <c r="EW41" s="84">
        <f>+'[3]Fondo COVID-19'!EW41</f>
        <v>0</v>
      </c>
      <c r="EX41" s="84">
        <f>+'[3]Fondo COVID-19'!EX41</f>
        <v>0</v>
      </c>
      <c r="EY41" s="84">
        <f>+'[3]Fondo COVID-19'!EY41</f>
        <v>0</v>
      </c>
      <c r="EZ41" s="84">
        <f>+'[3]Fondo COVID-19'!EZ41</f>
        <v>0</v>
      </c>
      <c r="FA41" s="84">
        <f>+'[3]Fondo COVID-19'!FA41</f>
        <v>0</v>
      </c>
      <c r="FB41" s="84">
        <f>+'[3]Fondo COVID-19'!FB41</f>
        <v>0</v>
      </c>
      <c r="FC41" s="84">
        <f>+'[3]Fondo COVID-19'!FC41</f>
        <v>0</v>
      </c>
      <c r="FD41" s="84">
        <f>+'[3]Fondo COVID-19'!FD41</f>
        <v>0</v>
      </c>
      <c r="FE41" s="84">
        <f>+'[3]Fondo COVID-19'!FE41</f>
        <v>0</v>
      </c>
      <c r="FF41" s="84">
        <f>+'[3]Fondo COVID-19'!FF41</f>
        <v>0</v>
      </c>
      <c r="FG41" s="84">
        <f>+'[3]Fondo COVID-19'!FG41</f>
        <v>0</v>
      </c>
      <c r="FH41" s="84">
        <f>+'[3]Fondo COVID-19'!FH41</f>
        <v>0</v>
      </c>
      <c r="FI41" s="84">
        <f>+'[3]Fondo COVID-19'!FI41</f>
        <v>0</v>
      </c>
      <c r="FJ41" s="84">
        <f>+'[3]Fondo COVID-19'!FJ41</f>
        <v>0</v>
      </c>
      <c r="FK41" s="84">
        <f>+'[3]Fondo COVID-19'!FK41</f>
        <v>0</v>
      </c>
      <c r="FL41" s="84">
        <f>+'[3]Fondo COVID-19'!FL41</f>
        <v>0</v>
      </c>
      <c r="FM41" s="84">
        <f>+'[3]Fondo COVID-19'!FM41</f>
        <v>0</v>
      </c>
      <c r="FN41" s="84">
        <f>+'[3]Fondo COVID-19'!FN41</f>
        <v>0</v>
      </c>
      <c r="FO41" s="84">
        <f>+'[3]Fondo COVID-19'!FO41</f>
        <v>0</v>
      </c>
      <c r="FP41" s="84">
        <f>+'[3]Fondo COVID-19'!FP41</f>
        <v>0</v>
      </c>
      <c r="FQ41" s="84">
        <f>+'[3]Fondo COVID-19'!FQ41</f>
        <v>0</v>
      </c>
      <c r="FR41" s="84">
        <f>+'[3]Fondo COVID-19'!FR41</f>
        <v>0</v>
      </c>
      <c r="FS41" s="84">
        <f>+'[3]Fondo COVID-19'!FS41</f>
        <v>0</v>
      </c>
      <c r="FT41" s="84">
        <f>+'[3]Fondo COVID-19'!FT41</f>
        <v>0</v>
      </c>
      <c r="FU41" s="84">
        <f>+'[3]Fondo COVID-19'!FU41</f>
        <v>0</v>
      </c>
      <c r="FV41" s="84">
        <f>+'[3]Fondo COVID-19'!FV41</f>
        <v>0</v>
      </c>
      <c r="FW41" s="84">
        <f>+'[3]Fondo COVID-19'!FW41</f>
        <v>0</v>
      </c>
      <c r="FX41" s="84">
        <f>+'[3]Fondo COVID-19'!FX41</f>
        <v>0</v>
      </c>
      <c r="FY41" s="84">
        <f>+'[3]Fondo COVID-19'!FY41</f>
        <v>0</v>
      </c>
      <c r="FZ41" s="84">
        <f>+'[3]Fondo COVID-19'!FZ41</f>
        <v>0</v>
      </c>
      <c r="GA41" s="84">
        <f>+'[3]Fondo COVID-19'!GA41</f>
        <v>0</v>
      </c>
      <c r="GB41" s="84">
        <f>+'[3]Fondo COVID-19'!GB41</f>
        <v>0</v>
      </c>
      <c r="GC41" s="84">
        <f>+'[3]Fondo COVID-19'!GC41</f>
        <v>0</v>
      </c>
      <c r="GD41" s="84">
        <f>+'[3]Fondo COVID-19'!GD41</f>
        <v>0</v>
      </c>
      <c r="GE41" s="84">
        <f>+'[3]Fondo COVID-19'!GE41</f>
        <v>0</v>
      </c>
      <c r="GF41" s="84">
        <f>+'[3]Fondo COVID-19'!GF41</f>
        <v>0</v>
      </c>
      <c r="GG41" s="84">
        <f>+'[3]Fondo COVID-19'!GG41</f>
        <v>0</v>
      </c>
      <c r="GH41" s="84">
        <f>+'[3]Fondo COVID-19'!GH41</f>
        <v>0</v>
      </c>
      <c r="GI41" s="84">
        <f>+'[3]Fondo COVID-19'!GI41</f>
        <v>0</v>
      </c>
      <c r="GJ41" s="84">
        <f>+'[3]Fondo COVID-19'!GJ41</f>
        <v>0</v>
      </c>
      <c r="GK41" s="84">
        <f>+'[3]Fondo COVID-19'!GK41</f>
        <v>0</v>
      </c>
      <c r="GL41" s="84">
        <f>+'[3]Fondo COVID-19'!GL41</f>
        <v>0</v>
      </c>
      <c r="GM41" s="84">
        <f>+'[3]Fondo COVID-19'!GM41</f>
        <v>0</v>
      </c>
      <c r="GN41" s="84">
        <f>+'[3]Fondo COVID-19'!GN41</f>
        <v>0</v>
      </c>
      <c r="GO41" s="84">
        <f>+'[3]Fondo COVID-19'!GO41</f>
        <v>0</v>
      </c>
      <c r="GP41" s="84">
        <f>+'[3]Fondo COVID-19'!GP41</f>
        <v>0</v>
      </c>
      <c r="GQ41" s="84">
        <f>+'[3]Fondo COVID-19'!GQ41</f>
        <v>0</v>
      </c>
      <c r="GR41" s="84">
        <f>+'[3]Fondo COVID-19'!GR41</f>
        <v>0</v>
      </c>
      <c r="GS41" s="84">
        <f>+'[3]Fondo COVID-19'!GS41</f>
        <v>0</v>
      </c>
      <c r="GT41" s="84">
        <f>+'[3]Fondo COVID-19'!GT41</f>
        <v>0</v>
      </c>
      <c r="GU41" s="84">
        <f>+'[3]Fondo COVID-19'!GU41</f>
        <v>0</v>
      </c>
      <c r="GV41" s="84">
        <f>+'[3]Fondo COVID-19'!GV41</f>
        <v>0</v>
      </c>
      <c r="GW41" s="84">
        <f>+'[3]Fondo COVID-19'!GW41</f>
        <v>0</v>
      </c>
      <c r="GX41" s="84">
        <f>+'[3]Fondo COVID-19'!GX41</f>
        <v>0</v>
      </c>
      <c r="GY41" s="84">
        <f>+'[3]Fondo COVID-19'!GY41</f>
        <v>0</v>
      </c>
      <c r="GZ41" s="84">
        <f>+'[3]Fondo COVID-19'!GZ41</f>
        <v>0</v>
      </c>
      <c r="HA41" s="84">
        <f>+'[3]Fondo COVID-19'!HA41</f>
        <v>0</v>
      </c>
      <c r="HB41" s="84">
        <f>+'[3]Fondo COVID-19'!HB41</f>
        <v>0</v>
      </c>
      <c r="HC41" s="84">
        <f>+'[3]Fondo COVID-19'!HC41</f>
        <v>0</v>
      </c>
      <c r="HD41" s="84">
        <f>+'[3]Fondo COVID-19'!HD41</f>
        <v>0</v>
      </c>
      <c r="HE41" s="84">
        <f>+'[3]Fondo COVID-19'!HE41</f>
        <v>0</v>
      </c>
      <c r="HF41" s="84">
        <f>+'[3]Fondo COVID-19'!HF41</f>
        <v>0</v>
      </c>
      <c r="HG41" s="84">
        <f>+'[3]Fondo COVID-19'!HG41</f>
        <v>0</v>
      </c>
      <c r="HH41" s="84">
        <f>+'[3]Fondo COVID-19'!HH41</f>
        <v>0</v>
      </c>
      <c r="HI41" s="84">
        <f>+'[3]Fondo COVID-19'!HI41</f>
        <v>0</v>
      </c>
      <c r="HJ41" s="84">
        <f>+'[3]Fondo COVID-19'!HJ41</f>
        <v>0</v>
      </c>
      <c r="HK41" s="84">
        <f>+'[3]Fondo COVID-19'!HK41</f>
        <v>0</v>
      </c>
      <c r="HL41" s="84">
        <f>+'[3]Fondo COVID-19'!HL41</f>
        <v>0</v>
      </c>
      <c r="HM41" s="84">
        <f>+'[3]Fondo COVID-19'!HM41</f>
        <v>0</v>
      </c>
      <c r="HN41" s="84">
        <f>+'[3]Fondo COVID-19'!HN41</f>
        <v>0</v>
      </c>
      <c r="HO41" s="84">
        <f>+'[3]Fondo COVID-19'!HO41</f>
        <v>0</v>
      </c>
      <c r="HP41" s="84">
        <f>+'[3]Fondo COVID-19'!HP41</f>
        <v>0</v>
      </c>
      <c r="HQ41" s="84">
        <f>+'[3]Fondo COVID-19'!HQ41</f>
        <v>0</v>
      </c>
      <c r="HR41" s="84">
        <f>+'[3]Fondo COVID-19'!HR41</f>
        <v>0</v>
      </c>
      <c r="HS41" s="84">
        <f>+'[3]Fondo COVID-19'!HS41</f>
        <v>0</v>
      </c>
      <c r="HT41" s="84">
        <f>+'[3]Fondo COVID-19'!HT41</f>
        <v>0</v>
      </c>
      <c r="HU41" s="84">
        <f>+'[3]Fondo COVID-19'!HU41</f>
        <v>0</v>
      </c>
      <c r="HV41" s="84">
        <f>+'[3]Fondo COVID-19'!HV41</f>
        <v>0</v>
      </c>
      <c r="HW41" s="84">
        <f>+'[3]Fondo COVID-19'!HW41</f>
        <v>0</v>
      </c>
      <c r="HX41" s="84">
        <f>+'[3]Fondo COVID-19'!HX41</f>
        <v>0</v>
      </c>
      <c r="HY41" s="84">
        <f>+'[3]Fondo COVID-19'!HY41</f>
        <v>0</v>
      </c>
      <c r="HZ41" s="84">
        <f>+'[3]Fondo COVID-19'!HZ41</f>
        <v>0</v>
      </c>
      <c r="IA41" s="84">
        <f>+'[3]Fondo COVID-19'!IA41</f>
        <v>0</v>
      </c>
      <c r="IB41" s="84">
        <f>+'[3]Fondo COVID-19'!IB41</f>
        <v>0</v>
      </c>
      <c r="IC41" s="84">
        <f>+'[3]Fondo COVID-19'!IC41</f>
        <v>0</v>
      </c>
      <c r="ID41" s="84">
        <f>+'[3]Fondo COVID-19'!ID41</f>
        <v>0</v>
      </c>
      <c r="IE41" s="84">
        <f>+'[3]Fondo COVID-19'!IE41</f>
        <v>0</v>
      </c>
      <c r="IF41" s="84">
        <f>+'[3]Fondo COVID-19'!IF41</f>
        <v>0</v>
      </c>
      <c r="IG41" s="84">
        <f>+'[3]Fondo COVID-19'!IG41</f>
        <v>0</v>
      </c>
      <c r="IH41" s="84">
        <f>+'[3]Fondo COVID-19'!IH41</f>
        <v>0</v>
      </c>
      <c r="II41" s="84">
        <f>+'[3]Fondo COVID-19'!II41</f>
        <v>0</v>
      </c>
      <c r="IJ41" s="84">
        <f>+'[3]Fondo COVID-19'!IJ41</f>
        <v>0</v>
      </c>
      <c r="IK41" s="84">
        <f>+'[3]Fondo COVID-19'!IK41</f>
        <v>0</v>
      </c>
      <c r="IL41" s="84">
        <f>+'[3]Fondo COVID-19'!IL41</f>
        <v>0</v>
      </c>
      <c r="IM41" s="84">
        <f>+'[3]Fondo COVID-19'!IM41</f>
        <v>0</v>
      </c>
      <c r="IN41" s="84">
        <f>+'[3]Fondo COVID-19'!IN41</f>
        <v>0</v>
      </c>
      <c r="IO41" s="84">
        <f>+'[3]Fondo COVID-19'!IO41</f>
        <v>0</v>
      </c>
      <c r="IP41" s="84">
        <f>+'[3]Fondo COVID-19'!IP41</f>
        <v>0</v>
      </c>
      <c r="IQ41" s="84">
        <f>+'[3]Fondo COVID-19'!IQ41</f>
        <v>0</v>
      </c>
      <c r="IR41" s="84">
        <f>+'[3]Fondo COVID-19'!IR41</f>
        <v>0</v>
      </c>
      <c r="IS41" s="84">
        <f>+'[3]Fondo COVID-19'!IS41</f>
        <v>0</v>
      </c>
      <c r="IT41" s="84">
        <f>+'[3]Fondo COVID-19'!IT41</f>
        <v>0</v>
      </c>
      <c r="IU41" s="84">
        <f>+'[3]Fondo COVID-19'!IU41</f>
        <v>0</v>
      </c>
      <c r="IV41" s="84">
        <f>+'[3]Fondo COVID-19'!IV41</f>
        <v>0</v>
      </c>
      <c r="IW41" s="84">
        <f>+'[3]Fondo COVID-19'!IW41</f>
        <v>0</v>
      </c>
      <c r="IX41" s="84">
        <f>+'[3]Fondo COVID-19'!IX41</f>
        <v>0</v>
      </c>
      <c r="IY41" s="84">
        <f>+'[3]Fondo COVID-19'!IY41</f>
        <v>0</v>
      </c>
      <c r="IZ41" s="84">
        <f>+'[3]Fondo COVID-19'!IZ41</f>
        <v>0</v>
      </c>
      <c r="JA41" s="84">
        <f>+'[3]Fondo COVID-19'!JA41</f>
        <v>0</v>
      </c>
      <c r="JB41" s="84">
        <f>+'[3]Fondo COVID-19'!JB41</f>
        <v>0</v>
      </c>
      <c r="JC41" s="84">
        <f>+'[3]Fondo COVID-19'!JC41</f>
        <v>0</v>
      </c>
      <c r="JD41" s="84">
        <f>+'[3]Fondo COVID-19'!JD41</f>
        <v>0</v>
      </c>
      <c r="JE41" s="84">
        <f>+'[3]Fondo COVID-19'!JE41</f>
        <v>0</v>
      </c>
      <c r="JF41" s="84">
        <f>+'[3]Fondo COVID-19'!JF41</f>
        <v>0</v>
      </c>
      <c r="JG41" s="84">
        <f>+'[3]Fondo COVID-19'!JG41</f>
        <v>0</v>
      </c>
      <c r="JH41" s="84">
        <f>+'[3]Fondo COVID-19'!JH41</f>
        <v>0</v>
      </c>
      <c r="JI41" s="84">
        <f>+'[3]Fondo COVID-19'!JI41</f>
        <v>0</v>
      </c>
      <c r="JJ41" s="84">
        <f>+'[3]Fondo COVID-19'!JJ41</f>
        <v>0</v>
      </c>
      <c r="JK41" s="84">
        <f>+'[3]Fondo COVID-19'!JK41</f>
        <v>0</v>
      </c>
      <c r="JL41" s="84">
        <f>+'[3]Fondo COVID-19'!JL41</f>
        <v>0</v>
      </c>
      <c r="JM41" s="84">
        <f>+'[3]Fondo COVID-19'!JM41</f>
        <v>0</v>
      </c>
      <c r="JN41" s="84">
        <f>+'[3]Fondo COVID-19'!JN41</f>
        <v>0</v>
      </c>
      <c r="JO41" s="84">
        <f>+'[3]Fondo COVID-19'!JO41</f>
        <v>0</v>
      </c>
      <c r="JP41" s="84">
        <f>+'[3]Fondo COVID-19'!JP41</f>
        <v>0</v>
      </c>
      <c r="JQ41" s="84">
        <f>+'[3]Fondo COVID-19'!JQ41</f>
        <v>0</v>
      </c>
      <c r="JR41" s="84">
        <f>+'[3]Fondo COVID-19'!JR41</f>
        <v>0</v>
      </c>
      <c r="JS41" s="84">
        <f>+'[3]Fondo COVID-19'!JS41</f>
        <v>0</v>
      </c>
      <c r="JT41" s="84">
        <f>+'[3]Fondo COVID-19'!JT41</f>
        <v>0</v>
      </c>
      <c r="JU41" s="84">
        <f>+'[3]Fondo COVID-19'!JU41</f>
        <v>0</v>
      </c>
      <c r="JV41" s="84">
        <f>+'[3]Fondo COVID-19'!JV41</f>
        <v>0</v>
      </c>
      <c r="JW41" s="84">
        <f>+'[3]Fondo COVID-19'!JW41</f>
        <v>0</v>
      </c>
      <c r="JX41" s="84">
        <f>+'[3]Fondo COVID-19'!JX41</f>
        <v>0</v>
      </c>
      <c r="JY41" s="84">
        <f>+'[3]Fondo COVID-19'!JY41</f>
        <v>0</v>
      </c>
      <c r="JZ41" s="84">
        <f>+'[3]Fondo COVID-19'!JZ41</f>
        <v>0</v>
      </c>
      <c r="KA41" s="84">
        <f>+'[3]Fondo COVID-19'!KA41</f>
        <v>0</v>
      </c>
      <c r="KB41" s="84">
        <f>+'[3]Fondo COVID-19'!KB41</f>
        <v>0</v>
      </c>
      <c r="KC41" s="84">
        <f>+'[3]Fondo COVID-19'!KC41</f>
        <v>0</v>
      </c>
      <c r="KD41" s="84">
        <f>+'[3]Fondo COVID-19'!KD41</f>
        <v>0</v>
      </c>
      <c r="KE41" s="84">
        <f>+'[3]Fondo COVID-19'!KE41</f>
        <v>0</v>
      </c>
      <c r="KF41" s="84">
        <f>+'[3]Fondo COVID-19'!KF41</f>
        <v>0</v>
      </c>
      <c r="KG41" s="84">
        <f>+'[3]Fondo COVID-19'!KG41</f>
        <v>0</v>
      </c>
      <c r="KH41" s="84">
        <f>+'[3]Fondo COVID-19'!KH41</f>
        <v>0</v>
      </c>
      <c r="KI41" s="84">
        <f>+'[3]Fondo COVID-19'!KI41</f>
        <v>0</v>
      </c>
      <c r="KJ41" s="84">
        <f>+'[3]Fondo COVID-19'!KJ41</f>
        <v>0</v>
      </c>
      <c r="KK41" s="84">
        <f>+'[3]Fondo COVID-19'!KK41</f>
        <v>0</v>
      </c>
      <c r="KL41" s="84">
        <f>+'[3]Fondo COVID-19'!KL41</f>
        <v>0</v>
      </c>
      <c r="KM41" s="84">
        <f>+'[3]Fondo COVID-19'!KM41</f>
        <v>0</v>
      </c>
      <c r="KN41" s="84">
        <f>+'[3]Fondo COVID-19'!KN41</f>
        <v>0</v>
      </c>
      <c r="KO41" s="84">
        <f>+'[3]Fondo COVID-19'!KO41</f>
        <v>0</v>
      </c>
    </row>
    <row r="42" spans="1:301" x14ac:dyDescent="0.25">
      <c r="A42" s="82" t="s">
        <v>59</v>
      </c>
      <c r="B42" s="7">
        <f t="shared" ref="B42:BM42" si="160">+B43+B48</f>
        <v>0</v>
      </c>
      <c r="C42" s="7">
        <f t="shared" si="160"/>
        <v>0</v>
      </c>
      <c r="D42" s="7">
        <f t="shared" si="160"/>
        <v>0</v>
      </c>
      <c r="E42" s="7">
        <f t="shared" si="160"/>
        <v>0</v>
      </c>
      <c r="F42" s="7">
        <f t="shared" si="160"/>
        <v>0</v>
      </c>
      <c r="G42" s="7">
        <f t="shared" si="160"/>
        <v>0</v>
      </c>
      <c r="H42" s="7">
        <f t="shared" si="160"/>
        <v>0</v>
      </c>
      <c r="I42" s="7">
        <f t="shared" si="160"/>
        <v>0</v>
      </c>
      <c r="J42" s="7">
        <f t="shared" si="160"/>
        <v>0</v>
      </c>
      <c r="K42" s="7">
        <f t="shared" si="160"/>
        <v>0</v>
      </c>
      <c r="L42" s="7">
        <f t="shared" si="160"/>
        <v>0</v>
      </c>
      <c r="M42" s="7">
        <f t="shared" si="160"/>
        <v>0</v>
      </c>
      <c r="N42" s="7">
        <f t="shared" si="160"/>
        <v>0</v>
      </c>
      <c r="O42" s="7">
        <f t="shared" si="160"/>
        <v>0</v>
      </c>
      <c r="P42" s="7">
        <f t="shared" si="160"/>
        <v>0</v>
      </c>
      <c r="Q42" s="7">
        <f t="shared" si="160"/>
        <v>0</v>
      </c>
      <c r="R42" s="7">
        <f t="shared" si="160"/>
        <v>0</v>
      </c>
      <c r="S42" s="7">
        <f t="shared" si="160"/>
        <v>0</v>
      </c>
      <c r="T42" s="7">
        <f t="shared" si="160"/>
        <v>0</v>
      </c>
      <c r="U42" s="7">
        <f t="shared" si="160"/>
        <v>0</v>
      </c>
      <c r="V42" s="7">
        <f t="shared" si="160"/>
        <v>0</v>
      </c>
      <c r="W42" s="7">
        <f t="shared" si="160"/>
        <v>0</v>
      </c>
      <c r="X42" s="7">
        <f t="shared" si="160"/>
        <v>0</v>
      </c>
      <c r="Y42" s="7">
        <f t="shared" si="160"/>
        <v>0</v>
      </c>
      <c r="Z42" s="7">
        <f t="shared" si="160"/>
        <v>0</v>
      </c>
      <c r="AA42" s="7">
        <f t="shared" si="160"/>
        <v>0</v>
      </c>
      <c r="AB42" s="7">
        <f t="shared" si="160"/>
        <v>0</v>
      </c>
      <c r="AC42" s="7">
        <f t="shared" si="160"/>
        <v>0</v>
      </c>
      <c r="AD42" s="7">
        <f t="shared" si="160"/>
        <v>0</v>
      </c>
      <c r="AE42" s="7">
        <f t="shared" si="160"/>
        <v>0</v>
      </c>
      <c r="AF42" s="7">
        <f t="shared" si="160"/>
        <v>0</v>
      </c>
      <c r="AG42" s="7">
        <f t="shared" si="160"/>
        <v>0</v>
      </c>
      <c r="AH42" s="7">
        <f t="shared" si="160"/>
        <v>0</v>
      </c>
      <c r="AI42" s="7">
        <f t="shared" si="160"/>
        <v>0</v>
      </c>
      <c r="AJ42" s="7">
        <f t="shared" si="160"/>
        <v>0</v>
      </c>
      <c r="AK42" s="7">
        <f t="shared" si="160"/>
        <v>0</v>
      </c>
      <c r="AL42" s="7">
        <f t="shared" si="160"/>
        <v>0</v>
      </c>
      <c r="AM42" s="7">
        <f t="shared" si="160"/>
        <v>0</v>
      </c>
      <c r="AN42" s="7">
        <f t="shared" si="160"/>
        <v>0</v>
      </c>
      <c r="AO42" s="7">
        <f t="shared" si="160"/>
        <v>0</v>
      </c>
      <c r="AP42" s="7">
        <f t="shared" si="160"/>
        <v>0</v>
      </c>
      <c r="AQ42" s="7">
        <f t="shared" si="160"/>
        <v>0</v>
      </c>
      <c r="AR42" s="7">
        <f t="shared" si="160"/>
        <v>0</v>
      </c>
      <c r="AS42" s="7">
        <f t="shared" si="160"/>
        <v>0</v>
      </c>
      <c r="AT42" s="7">
        <f t="shared" si="160"/>
        <v>0</v>
      </c>
      <c r="AU42" s="7">
        <f t="shared" si="160"/>
        <v>0</v>
      </c>
      <c r="AV42" s="7">
        <f t="shared" si="160"/>
        <v>0</v>
      </c>
      <c r="AW42" s="7">
        <f t="shared" si="160"/>
        <v>0</v>
      </c>
      <c r="AX42" s="7">
        <f t="shared" si="160"/>
        <v>0</v>
      </c>
      <c r="AY42" s="7">
        <f t="shared" si="160"/>
        <v>0</v>
      </c>
      <c r="AZ42" s="7">
        <f t="shared" si="160"/>
        <v>0</v>
      </c>
      <c r="BA42" s="7">
        <f t="shared" si="160"/>
        <v>0</v>
      </c>
      <c r="BB42" s="7">
        <f t="shared" si="160"/>
        <v>0</v>
      </c>
      <c r="BC42" s="7">
        <f t="shared" si="160"/>
        <v>0</v>
      </c>
      <c r="BD42" s="7">
        <f t="shared" si="160"/>
        <v>0</v>
      </c>
      <c r="BE42" s="7">
        <f t="shared" si="160"/>
        <v>0</v>
      </c>
      <c r="BF42" s="7">
        <f t="shared" si="160"/>
        <v>0</v>
      </c>
      <c r="BG42" s="7">
        <f t="shared" si="160"/>
        <v>0</v>
      </c>
      <c r="BH42" s="7">
        <f t="shared" si="160"/>
        <v>0</v>
      </c>
      <c r="BI42" s="7">
        <f t="shared" si="160"/>
        <v>0</v>
      </c>
      <c r="BJ42" s="7">
        <f t="shared" si="160"/>
        <v>0</v>
      </c>
      <c r="BK42" s="7">
        <f t="shared" si="160"/>
        <v>0</v>
      </c>
      <c r="BL42" s="7">
        <f t="shared" si="160"/>
        <v>0</v>
      </c>
      <c r="BM42" s="7">
        <f t="shared" si="160"/>
        <v>0</v>
      </c>
      <c r="BN42" s="7">
        <f t="shared" ref="BN42:DY42" si="161">+BN43+BN48</f>
        <v>0</v>
      </c>
      <c r="BO42" s="7">
        <f t="shared" si="161"/>
        <v>0</v>
      </c>
      <c r="BP42" s="7">
        <f t="shared" si="161"/>
        <v>0</v>
      </c>
      <c r="BQ42" s="7">
        <f t="shared" si="161"/>
        <v>0</v>
      </c>
      <c r="BR42" s="7">
        <f t="shared" si="161"/>
        <v>0</v>
      </c>
      <c r="BS42" s="7">
        <f t="shared" si="161"/>
        <v>0</v>
      </c>
      <c r="BT42" s="7">
        <f t="shared" si="161"/>
        <v>0</v>
      </c>
      <c r="BU42" s="7">
        <f t="shared" si="161"/>
        <v>0</v>
      </c>
      <c r="BV42" s="7">
        <f t="shared" si="161"/>
        <v>0</v>
      </c>
      <c r="BW42" s="7">
        <f t="shared" si="161"/>
        <v>0</v>
      </c>
      <c r="BX42" s="7">
        <f t="shared" si="161"/>
        <v>0</v>
      </c>
      <c r="BY42" s="7">
        <f t="shared" si="161"/>
        <v>0</v>
      </c>
      <c r="BZ42" s="7">
        <f t="shared" si="161"/>
        <v>0</v>
      </c>
      <c r="CA42" s="7">
        <f t="shared" si="161"/>
        <v>0</v>
      </c>
      <c r="CB42" s="7">
        <f t="shared" si="161"/>
        <v>0</v>
      </c>
      <c r="CC42" s="7">
        <f t="shared" si="161"/>
        <v>0</v>
      </c>
      <c r="CD42" s="7">
        <f t="shared" si="161"/>
        <v>0</v>
      </c>
      <c r="CE42" s="7">
        <f t="shared" si="161"/>
        <v>0</v>
      </c>
      <c r="CF42" s="7">
        <f t="shared" si="161"/>
        <v>0</v>
      </c>
      <c r="CG42" s="7">
        <f t="shared" si="161"/>
        <v>0</v>
      </c>
      <c r="CH42" s="7">
        <f t="shared" si="161"/>
        <v>0</v>
      </c>
      <c r="CI42" s="7">
        <f t="shared" si="161"/>
        <v>0</v>
      </c>
      <c r="CJ42" s="7">
        <f t="shared" si="161"/>
        <v>0</v>
      </c>
      <c r="CK42" s="7">
        <f t="shared" si="161"/>
        <v>0</v>
      </c>
      <c r="CL42" s="7">
        <f t="shared" si="161"/>
        <v>0</v>
      </c>
      <c r="CM42" s="7">
        <f t="shared" si="161"/>
        <v>0</v>
      </c>
      <c r="CN42" s="7">
        <f t="shared" si="161"/>
        <v>0</v>
      </c>
      <c r="CO42" s="7">
        <f t="shared" si="161"/>
        <v>0</v>
      </c>
      <c r="CP42" s="7">
        <f t="shared" si="161"/>
        <v>0</v>
      </c>
      <c r="CQ42" s="7">
        <f t="shared" si="161"/>
        <v>0</v>
      </c>
      <c r="CR42" s="7">
        <f t="shared" si="161"/>
        <v>0</v>
      </c>
      <c r="CS42" s="7">
        <f t="shared" si="161"/>
        <v>0</v>
      </c>
      <c r="CT42" s="7">
        <f t="shared" si="161"/>
        <v>0</v>
      </c>
      <c r="CU42" s="7">
        <f t="shared" si="161"/>
        <v>0</v>
      </c>
      <c r="CV42" s="7">
        <f t="shared" si="161"/>
        <v>0</v>
      </c>
      <c r="CW42" s="7">
        <f t="shared" si="161"/>
        <v>0</v>
      </c>
      <c r="CX42" s="7">
        <f t="shared" si="161"/>
        <v>0</v>
      </c>
      <c r="CY42" s="7">
        <f t="shared" si="161"/>
        <v>0</v>
      </c>
      <c r="CZ42" s="7">
        <f t="shared" si="161"/>
        <v>0</v>
      </c>
      <c r="DA42" s="7">
        <f t="shared" si="161"/>
        <v>0</v>
      </c>
      <c r="DB42" s="7">
        <f t="shared" si="161"/>
        <v>0</v>
      </c>
      <c r="DC42" s="7">
        <f t="shared" si="161"/>
        <v>0</v>
      </c>
      <c r="DD42" s="7">
        <f t="shared" si="161"/>
        <v>0</v>
      </c>
      <c r="DE42" s="7">
        <f t="shared" si="161"/>
        <v>0</v>
      </c>
      <c r="DF42" s="7">
        <f t="shared" si="161"/>
        <v>0</v>
      </c>
      <c r="DG42" s="7">
        <f t="shared" si="161"/>
        <v>0</v>
      </c>
      <c r="DH42" s="7">
        <f t="shared" si="161"/>
        <v>0</v>
      </c>
      <c r="DI42" s="7">
        <f t="shared" si="161"/>
        <v>0</v>
      </c>
      <c r="DJ42" s="7">
        <f t="shared" si="161"/>
        <v>0</v>
      </c>
      <c r="DK42" s="7">
        <f t="shared" si="161"/>
        <v>0</v>
      </c>
      <c r="DL42" s="7">
        <f t="shared" si="161"/>
        <v>0</v>
      </c>
      <c r="DM42" s="7">
        <f t="shared" si="161"/>
        <v>0</v>
      </c>
      <c r="DN42" s="7">
        <f t="shared" si="161"/>
        <v>0</v>
      </c>
      <c r="DO42" s="7">
        <f t="shared" si="161"/>
        <v>0</v>
      </c>
      <c r="DP42" s="7">
        <f t="shared" si="161"/>
        <v>0</v>
      </c>
      <c r="DQ42" s="7">
        <f t="shared" si="161"/>
        <v>0</v>
      </c>
      <c r="DR42" s="7">
        <f t="shared" si="161"/>
        <v>0</v>
      </c>
      <c r="DS42" s="7">
        <f t="shared" si="161"/>
        <v>0</v>
      </c>
      <c r="DT42" s="7">
        <f t="shared" si="161"/>
        <v>0</v>
      </c>
      <c r="DU42" s="7">
        <f t="shared" si="161"/>
        <v>0</v>
      </c>
      <c r="DV42" s="7">
        <f t="shared" si="161"/>
        <v>0</v>
      </c>
      <c r="DW42" s="7">
        <f t="shared" si="161"/>
        <v>0</v>
      </c>
      <c r="DX42" s="7">
        <f t="shared" si="161"/>
        <v>0</v>
      </c>
      <c r="DY42" s="7">
        <f t="shared" si="161"/>
        <v>0</v>
      </c>
      <c r="DZ42" s="7">
        <f t="shared" ref="DZ42:GK42" si="162">+DZ43+DZ48</f>
        <v>0</v>
      </c>
      <c r="EA42" s="7">
        <f t="shared" si="162"/>
        <v>0</v>
      </c>
      <c r="EB42" s="7">
        <f t="shared" si="162"/>
        <v>0</v>
      </c>
      <c r="EC42" s="7">
        <f t="shared" si="162"/>
        <v>0</v>
      </c>
      <c r="ED42" s="7">
        <f t="shared" si="162"/>
        <v>0</v>
      </c>
      <c r="EE42" s="7">
        <f t="shared" si="162"/>
        <v>0</v>
      </c>
      <c r="EF42" s="7">
        <f t="shared" si="162"/>
        <v>0</v>
      </c>
      <c r="EG42" s="7">
        <f t="shared" si="162"/>
        <v>0</v>
      </c>
      <c r="EH42" s="7">
        <f t="shared" si="162"/>
        <v>0</v>
      </c>
      <c r="EI42" s="7">
        <f t="shared" si="162"/>
        <v>0</v>
      </c>
      <c r="EJ42" s="7">
        <f t="shared" si="162"/>
        <v>0</v>
      </c>
      <c r="EK42" s="7">
        <f t="shared" si="162"/>
        <v>0</v>
      </c>
      <c r="EL42" s="7">
        <f t="shared" si="162"/>
        <v>0</v>
      </c>
      <c r="EM42" s="7">
        <f t="shared" si="162"/>
        <v>0</v>
      </c>
      <c r="EN42" s="7">
        <f t="shared" si="162"/>
        <v>0</v>
      </c>
      <c r="EO42" s="7">
        <f t="shared" si="162"/>
        <v>0</v>
      </c>
      <c r="EP42" s="7">
        <f t="shared" si="162"/>
        <v>0</v>
      </c>
      <c r="EQ42" s="7">
        <f t="shared" si="162"/>
        <v>0</v>
      </c>
      <c r="ER42" s="7">
        <f t="shared" si="162"/>
        <v>0</v>
      </c>
      <c r="ES42" s="7">
        <f t="shared" si="162"/>
        <v>0</v>
      </c>
      <c r="ET42" s="7">
        <f t="shared" si="162"/>
        <v>0</v>
      </c>
      <c r="EU42" s="7">
        <f t="shared" si="162"/>
        <v>0</v>
      </c>
      <c r="EV42" s="7">
        <f t="shared" si="162"/>
        <v>0</v>
      </c>
      <c r="EW42" s="7">
        <f t="shared" si="162"/>
        <v>0</v>
      </c>
      <c r="EX42" s="7">
        <f t="shared" si="162"/>
        <v>0</v>
      </c>
      <c r="EY42" s="7">
        <f t="shared" si="162"/>
        <v>0</v>
      </c>
      <c r="EZ42" s="7">
        <f t="shared" si="162"/>
        <v>0</v>
      </c>
      <c r="FA42" s="7">
        <f t="shared" si="162"/>
        <v>0</v>
      </c>
      <c r="FB42" s="7">
        <f t="shared" si="162"/>
        <v>0</v>
      </c>
      <c r="FC42" s="7">
        <f t="shared" si="162"/>
        <v>0</v>
      </c>
      <c r="FD42" s="7">
        <f t="shared" si="162"/>
        <v>0</v>
      </c>
      <c r="FE42" s="7">
        <f t="shared" si="162"/>
        <v>0</v>
      </c>
      <c r="FF42" s="7">
        <f t="shared" si="162"/>
        <v>0</v>
      </c>
      <c r="FG42" s="7">
        <f t="shared" si="162"/>
        <v>0</v>
      </c>
      <c r="FH42" s="7">
        <f t="shared" si="162"/>
        <v>0</v>
      </c>
      <c r="FI42" s="7">
        <f t="shared" si="162"/>
        <v>0</v>
      </c>
      <c r="FJ42" s="7">
        <f t="shared" si="162"/>
        <v>0</v>
      </c>
      <c r="FK42" s="7">
        <f t="shared" si="162"/>
        <v>0</v>
      </c>
      <c r="FL42" s="7">
        <f t="shared" si="162"/>
        <v>0</v>
      </c>
      <c r="FM42" s="7">
        <f t="shared" si="162"/>
        <v>0</v>
      </c>
      <c r="FN42" s="7">
        <f t="shared" si="162"/>
        <v>0</v>
      </c>
      <c r="FO42" s="7">
        <f t="shared" si="162"/>
        <v>0</v>
      </c>
      <c r="FP42" s="7">
        <f t="shared" si="162"/>
        <v>0</v>
      </c>
      <c r="FQ42" s="7">
        <f t="shared" si="162"/>
        <v>0</v>
      </c>
      <c r="FR42" s="7">
        <f t="shared" si="162"/>
        <v>0</v>
      </c>
      <c r="FS42" s="7">
        <f t="shared" si="162"/>
        <v>0</v>
      </c>
      <c r="FT42" s="7">
        <f t="shared" si="162"/>
        <v>0</v>
      </c>
      <c r="FU42" s="7">
        <f t="shared" si="162"/>
        <v>0</v>
      </c>
      <c r="FV42" s="7">
        <f t="shared" si="162"/>
        <v>0</v>
      </c>
      <c r="FW42" s="7">
        <f t="shared" si="162"/>
        <v>0</v>
      </c>
      <c r="FX42" s="7">
        <f t="shared" si="162"/>
        <v>0</v>
      </c>
      <c r="FY42" s="7">
        <f t="shared" si="162"/>
        <v>0</v>
      </c>
      <c r="FZ42" s="7">
        <f t="shared" si="162"/>
        <v>0</v>
      </c>
      <c r="GA42" s="7">
        <f t="shared" si="162"/>
        <v>0</v>
      </c>
      <c r="GB42" s="7">
        <f t="shared" si="162"/>
        <v>0</v>
      </c>
      <c r="GC42" s="7">
        <f t="shared" si="162"/>
        <v>0</v>
      </c>
      <c r="GD42" s="7">
        <f t="shared" si="162"/>
        <v>0</v>
      </c>
      <c r="GE42" s="7">
        <f t="shared" si="162"/>
        <v>0</v>
      </c>
      <c r="GF42" s="7">
        <f t="shared" si="162"/>
        <v>0</v>
      </c>
      <c r="GG42" s="7">
        <f t="shared" si="162"/>
        <v>0</v>
      </c>
      <c r="GH42" s="7">
        <f t="shared" si="162"/>
        <v>0</v>
      </c>
      <c r="GI42" s="7">
        <f t="shared" si="162"/>
        <v>0</v>
      </c>
      <c r="GJ42" s="7">
        <f t="shared" si="162"/>
        <v>0</v>
      </c>
      <c r="GK42" s="7">
        <f t="shared" si="162"/>
        <v>0</v>
      </c>
      <c r="GL42" s="7">
        <f t="shared" ref="GL42:IU42" si="163">+GL43+GL48</f>
        <v>0</v>
      </c>
      <c r="GM42" s="7">
        <f t="shared" si="163"/>
        <v>0</v>
      </c>
      <c r="GN42" s="7">
        <f t="shared" si="163"/>
        <v>0</v>
      </c>
      <c r="GO42" s="7">
        <f t="shared" si="163"/>
        <v>0</v>
      </c>
      <c r="GP42" s="7">
        <f t="shared" si="163"/>
        <v>0</v>
      </c>
      <c r="GQ42" s="7">
        <f t="shared" si="163"/>
        <v>0</v>
      </c>
      <c r="GR42" s="7">
        <f t="shared" si="163"/>
        <v>0</v>
      </c>
      <c r="GS42" s="7">
        <f t="shared" si="163"/>
        <v>0</v>
      </c>
      <c r="GT42" s="7">
        <f t="shared" si="163"/>
        <v>0</v>
      </c>
      <c r="GU42" s="7">
        <f t="shared" si="163"/>
        <v>0</v>
      </c>
      <c r="GV42" s="7">
        <f t="shared" si="163"/>
        <v>0</v>
      </c>
      <c r="GW42" s="7">
        <f t="shared" si="163"/>
        <v>0</v>
      </c>
      <c r="GX42" s="7">
        <f t="shared" si="163"/>
        <v>0</v>
      </c>
      <c r="GY42" s="7">
        <f t="shared" si="163"/>
        <v>0</v>
      </c>
      <c r="GZ42" s="7">
        <f t="shared" si="163"/>
        <v>0</v>
      </c>
      <c r="HA42" s="7">
        <f t="shared" si="163"/>
        <v>0</v>
      </c>
      <c r="HB42" s="7">
        <f t="shared" si="163"/>
        <v>0</v>
      </c>
      <c r="HC42" s="7">
        <f t="shared" si="163"/>
        <v>0</v>
      </c>
      <c r="HD42" s="7">
        <f t="shared" si="163"/>
        <v>0</v>
      </c>
      <c r="HE42" s="7">
        <f t="shared" si="163"/>
        <v>0</v>
      </c>
      <c r="HF42" s="7">
        <f t="shared" si="163"/>
        <v>0</v>
      </c>
      <c r="HG42" s="7">
        <f t="shared" si="163"/>
        <v>0</v>
      </c>
      <c r="HH42" s="7">
        <f t="shared" si="163"/>
        <v>0</v>
      </c>
      <c r="HI42" s="7">
        <f t="shared" si="163"/>
        <v>0</v>
      </c>
      <c r="HJ42" s="7">
        <f t="shared" si="163"/>
        <v>0</v>
      </c>
      <c r="HK42" s="7">
        <f t="shared" si="163"/>
        <v>0</v>
      </c>
      <c r="HL42" s="7">
        <f t="shared" si="163"/>
        <v>0</v>
      </c>
      <c r="HM42" s="7">
        <f t="shared" si="163"/>
        <v>0</v>
      </c>
      <c r="HN42" s="7">
        <f t="shared" si="163"/>
        <v>0</v>
      </c>
      <c r="HO42" s="7">
        <f t="shared" si="163"/>
        <v>0</v>
      </c>
      <c r="HP42" s="7">
        <f t="shared" si="163"/>
        <v>0</v>
      </c>
      <c r="HQ42" s="7">
        <f t="shared" si="163"/>
        <v>0</v>
      </c>
      <c r="HR42" s="7">
        <f t="shared" si="163"/>
        <v>0</v>
      </c>
      <c r="HS42" s="7">
        <f t="shared" si="163"/>
        <v>0</v>
      </c>
      <c r="HT42" s="7">
        <f t="shared" si="163"/>
        <v>0</v>
      </c>
      <c r="HU42" s="7">
        <f t="shared" si="163"/>
        <v>0</v>
      </c>
      <c r="HV42" s="7">
        <f t="shared" si="163"/>
        <v>0</v>
      </c>
      <c r="HW42" s="7">
        <f t="shared" si="163"/>
        <v>0</v>
      </c>
      <c r="HX42" s="7">
        <f t="shared" si="163"/>
        <v>0</v>
      </c>
      <c r="HY42" s="7">
        <f t="shared" si="163"/>
        <v>0</v>
      </c>
      <c r="HZ42" s="7">
        <f t="shared" si="163"/>
        <v>0</v>
      </c>
      <c r="IA42" s="7">
        <f t="shared" si="163"/>
        <v>0</v>
      </c>
      <c r="IB42" s="7">
        <f t="shared" si="163"/>
        <v>0</v>
      </c>
      <c r="IC42" s="7">
        <f t="shared" si="163"/>
        <v>0</v>
      </c>
      <c r="ID42" s="7">
        <f t="shared" si="163"/>
        <v>0</v>
      </c>
      <c r="IE42" s="7">
        <f t="shared" si="163"/>
        <v>0</v>
      </c>
      <c r="IF42" s="7">
        <f t="shared" si="163"/>
        <v>0</v>
      </c>
      <c r="IG42" s="7">
        <f t="shared" si="163"/>
        <v>0</v>
      </c>
      <c r="IH42" s="7">
        <f t="shared" si="163"/>
        <v>0</v>
      </c>
      <c r="II42" s="7">
        <f t="shared" si="163"/>
        <v>0</v>
      </c>
      <c r="IJ42" s="7">
        <f t="shared" si="163"/>
        <v>0</v>
      </c>
      <c r="IK42" s="7">
        <f t="shared" si="163"/>
        <v>0</v>
      </c>
      <c r="IL42" s="7">
        <f t="shared" si="163"/>
        <v>0</v>
      </c>
      <c r="IM42" s="7">
        <f t="shared" si="163"/>
        <v>0</v>
      </c>
      <c r="IN42" s="7">
        <f t="shared" si="163"/>
        <v>0</v>
      </c>
      <c r="IO42" s="7">
        <f t="shared" si="163"/>
        <v>0</v>
      </c>
      <c r="IP42" s="7">
        <f t="shared" si="163"/>
        <v>0</v>
      </c>
      <c r="IQ42" s="7">
        <f t="shared" si="163"/>
        <v>0</v>
      </c>
      <c r="IR42" s="7">
        <f t="shared" si="163"/>
        <v>0</v>
      </c>
      <c r="IS42" s="7">
        <f t="shared" si="163"/>
        <v>0</v>
      </c>
      <c r="IT42" s="7">
        <f t="shared" si="163"/>
        <v>0</v>
      </c>
      <c r="IU42" s="7">
        <f t="shared" si="163"/>
        <v>0</v>
      </c>
      <c r="IV42" s="7">
        <f t="shared" ref="IV42:JA42" si="164">+IV43+IV48</f>
        <v>654.01723800000002</v>
      </c>
      <c r="IW42" s="7">
        <f t="shared" si="164"/>
        <v>780.05952816654599</v>
      </c>
      <c r="IX42" s="7">
        <f t="shared" si="164"/>
        <v>2521.7628678874557</v>
      </c>
      <c r="IY42" s="7">
        <f t="shared" si="164"/>
        <v>2356.5564733420297</v>
      </c>
      <c r="IZ42" s="7">
        <f t="shared" si="164"/>
        <v>1997.2834537044957</v>
      </c>
      <c r="JA42" s="7">
        <f t="shared" si="164"/>
        <v>1388.7415157873766</v>
      </c>
      <c r="JB42" s="7">
        <f t="shared" ref="JB42:JC42" si="165">+JB43+JB48</f>
        <v>1073.0549470563778</v>
      </c>
      <c r="JC42" s="7">
        <f t="shared" si="165"/>
        <v>674.73598614387913</v>
      </c>
      <c r="JD42" s="7">
        <f t="shared" ref="JD42:JE42" si="166">+JD43+JD48</f>
        <v>753.77839590671704</v>
      </c>
      <c r="JE42" s="7">
        <f t="shared" si="166"/>
        <v>704.04220850595016</v>
      </c>
      <c r="JF42" s="7">
        <f t="shared" ref="JF42:JG42" si="167">+JF43+JF48</f>
        <v>960.82277219757032</v>
      </c>
      <c r="JG42" s="7">
        <f t="shared" si="167"/>
        <v>1215.9420829686512</v>
      </c>
      <c r="JH42" s="7">
        <f t="shared" ref="JH42:JI42" si="168">+JH43+JH48</f>
        <v>2074.594962869111</v>
      </c>
      <c r="JI42" s="7">
        <f t="shared" si="168"/>
        <v>890.97145799999998</v>
      </c>
      <c r="JJ42" s="7">
        <f t="shared" ref="JJ42:JK42" si="169">+JJ43+JJ48</f>
        <v>1803.231203345531</v>
      </c>
      <c r="JK42" s="7">
        <f t="shared" si="169"/>
        <v>1661.5357158404111</v>
      </c>
      <c r="JL42" s="7">
        <f t="shared" ref="JL42:JM42" si="170">+JL43+JL48</f>
        <v>1673.9810893211761</v>
      </c>
      <c r="JM42" s="7">
        <f t="shared" si="170"/>
        <v>1079.1867649111762</v>
      </c>
      <c r="JN42" s="7">
        <f t="shared" ref="JN42:JO42" si="171">+JN43+JN48</f>
        <v>774.73518750939184</v>
      </c>
      <c r="JO42" s="7">
        <f t="shared" si="171"/>
        <v>832.58870975223692</v>
      </c>
      <c r="JP42" s="7">
        <f t="shared" ref="JP42:JQ42" si="172">+JP43+JP48</f>
        <v>612.72061639489232</v>
      </c>
      <c r="JQ42" s="7">
        <f t="shared" si="172"/>
        <v>372.66765907985149</v>
      </c>
      <c r="JR42" s="7">
        <f t="shared" ref="JR42:JS42" si="173">+JR43+JR48</f>
        <v>134.39718686829292</v>
      </c>
      <c r="JS42" s="7">
        <f t="shared" si="173"/>
        <v>587.41852043519714</v>
      </c>
      <c r="JT42" s="7">
        <f t="shared" ref="JT42:JU42" si="174">+JT43+JT48</f>
        <v>479.02161266181582</v>
      </c>
      <c r="JU42" s="7">
        <f t="shared" si="174"/>
        <v>170.07767116071182</v>
      </c>
      <c r="JV42" s="7">
        <f t="shared" ref="JV42:JW42" si="175">+JV43+JV48</f>
        <v>91.441799139046495</v>
      </c>
      <c r="JW42" s="7">
        <f t="shared" si="175"/>
        <v>135.23874974743106</v>
      </c>
      <c r="JX42" s="7">
        <f t="shared" ref="JX42:JY42" si="176">+JX43+JX48</f>
        <v>159.11800818980464</v>
      </c>
      <c r="JY42" s="7">
        <f t="shared" si="176"/>
        <v>80.792023580415943</v>
      </c>
      <c r="JZ42" s="7">
        <f t="shared" ref="JZ42:KA42" si="177">+JZ43+JZ48</f>
        <v>70.856859314346934</v>
      </c>
      <c r="KA42" s="7">
        <f t="shared" si="177"/>
        <v>3.6196260000000002</v>
      </c>
      <c r="KB42" s="7">
        <f t="shared" ref="KB42:KD42" si="178">+KB43+KB48</f>
        <v>183.80522012303055</v>
      </c>
      <c r="KC42" s="7">
        <f t="shared" si="178"/>
        <v>72.308310951713466</v>
      </c>
      <c r="KD42" s="7">
        <f t="shared" si="178"/>
        <v>0</v>
      </c>
      <c r="KE42" s="7">
        <f t="shared" ref="KE42:KF42" si="179">+KE43+KE48</f>
        <v>0</v>
      </c>
      <c r="KF42" s="7">
        <f t="shared" si="179"/>
        <v>0</v>
      </c>
      <c r="KG42" s="7">
        <f t="shared" ref="KG42:KH42" si="180">+KG43+KG48</f>
        <v>0</v>
      </c>
      <c r="KH42" s="7">
        <f t="shared" si="180"/>
        <v>0</v>
      </c>
      <c r="KI42" s="7">
        <f t="shared" ref="KI42" si="181">+KI43+KI48</f>
        <v>0</v>
      </c>
      <c r="KJ42" s="7">
        <f t="shared" ref="KJ42:KL42" si="182">+KJ43+KJ48</f>
        <v>0</v>
      </c>
      <c r="KK42" s="7">
        <f t="shared" ref="KK42" si="183">+KK43+KK48</f>
        <v>0</v>
      </c>
      <c r="KL42" s="7">
        <f t="shared" si="182"/>
        <v>0</v>
      </c>
      <c r="KM42" s="7">
        <f t="shared" ref="KM42:KN42" si="184">+KM43+KM48</f>
        <v>0</v>
      </c>
      <c r="KN42" s="7">
        <f t="shared" si="184"/>
        <v>0</v>
      </c>
      <c r="KO42" s="7">
        <f t="shared" ref="KO42" si="185">+KO43+KO48</f>
        <v>0</v>
      </c>
    </row>
    <row r="43" spans="1:301" x14ac:dyDescent="0.25">
      <c r="A43" s="104" t="s">
        <v>60</v>
      </c>
      <c r="B43" s="35">
        <f t="shared" ref="B43:BM43" si="186">+SUM(B44:B47)</f>
        <v>0</v>
      </c>
      <c r="C43" s="35">
        <f t="shared" si="186"/>
        <v>0</v>
      </c>
      <c r="D43" s="35">
        <f t="shared" si="186"/>
        <v>0</v>
      </c>
      <c r="E43" s="35">
        <f t="shared" si="186"/>
        <v>0</v>
      </c>
      <c r="F43" s="35">
        <f t="shared" si="186"/>
        <v>0</v>
      </c>
      <c r="G43" s="35">
        <f t="shared" si="186"/>
        <v>0</v>
      </c>
      <c r="H43" s="35">
        <f t="shared" si="186"/>
        <v>0</v>
      </c>
      <c r="I43" s="35">
        <f t="shared" si="186"/>
        <v>0</v>
      </c>
      <c r="J43" s="35">
        <f t="shared" si="186"/>
        <v>0</v>
      </c>
      <c r="K43" s="35">
        <f t="shared" si="186"/>
        <v>0</v>
      </c>
      <c r="L43" s="35">
        <f t="shared" si="186"/>
        <v>0</v>
      </c>
      <c r="M43" s="35">
        <f t="shared" si="186"/>
        <v>0</v>
      </c>
      <c r="N43" s="35">
        <f t="shared" si="186"/>
        <v>0</v>
      </c>
      <c r="O43" s="35">
        <f t="shared" si="186"/>
        <v>0</v>
      </c>
      <c r="P43" s="35">
        <f t="shared" si="186"/>
        <v>0</v>
      </c>
      <c r="Q43" s="35">
        <f t="shared" si="186"/>
        <v>0</v>
      </c>
      <c r="R43" s="35">
        <f t="shared" si="186"/>
        <v>0</v>
      </c>
      <c r="S43" s="35">
        <f t="shared" si="186"/>
        <v>0</v>
      </c>
      <c r="T43" s="35">
        <f t="shared" si="186"/>
        <v>0</v>
      </c>
      <c r="U43" s="35">
        <f t="shared" si="186"/>
        <v>0</v>
      </c>
      <c r="V43" s="35">
        <f t="shared" si="186"/>
        <v>0</v>
      </c>
      <c r="W43" s="35">
        <f t="shared" si="186"/>
        <v>0</v>
      </c>
      <c r="X43" s="35">
        <f t="shared" si="186"/>
        <v>0</v>
      </c>
      <c r="Y43" s="35">
        <f t="shared" si="186"/>
        <v>0</v>
      </c>
      <c r="Z43" s="35">
        <f t="shared" si="186"/>
        <v>0</v>
      </c>
      <c r="AA43" s="35">
        <f t="shared" si="186"/>
        <v>0</v>
      </c>
      <c r="AB43" s="35">
        <f t="shared" si="186"/>
        <v>0</v>
      </c>
      <c r="AC43" s="35">
        <f t="shared" si="186"/>
        <v>0</v>
      </c>
      <c r="AD43" s="35">
        <f t="shared" si="186"/>
        <v>0</v>
      </c>
      <c r="AE43" s="35">
        <f t="shared" si="186"/>
        <v>0</v>
      </c>
      <c r="AF43" s="35">
        <f t="shared" si="186"/>
        <v>0</v>
      </c>
      <c r="AG43" s="35">
        <f t="shared" si="186"/>
        <v>0</v>
      </c>
      <c r="AH43" s="35">
        <f t="shared" si="186"/>
        <v>0</v>
      </c>
      <c r="AI43" s="35">
        <f t="shared" si="186"/>
        <v>0</v>
      </c>
      <c r="AJ43" s="35">
        <f t="shared" si="186"/>
        <v>0</v>
      </c>
      <c r="AK43" s="35">
        <f t="shared" si="186"/>
        <v>0</v>
      </c>
      <c r="AL43" s="35">
        <f t="shared" si="186"/>
        <v>0</v>
      </c>
      <c r="AM43" s="35">
        <f t="shared" si="186"/>
        <v>0</v>
      </c>
      <c r="AN43" s="35">
        <f t="shared" si="186"/>
        <v>0</v>
      </c>
      <c r="AO43" s="35">
        <f t="shared" si="186"/>
        <v>0</v>
      </c>
      <c r="AP43" s="35">
        <f t="shared" si="186"/>
        <v>0</v>
      </c>
      <c r="AQ43" s="35">
        <f t="shared" si="186"/>
        <v>0</v>
      </c>
      <c r="AR43" s="35">
        <f t="shared" si="186"/>
        <v>0</v>
      </c>
      <c r="AS43" s="35">
        <f t="shared" si="186"/>
        <v>0</v>
      </c>
      <c r="AT43" s="35">
        <f t="shared" si="186"/>
        <v>0</v>
      </c>
      <c r="AU43" s="35">
        <f t="shared" si="186"/>
        <v>0</v>
      </c>
      <c r="AV43" s="35">
        <f t="shared" si="186"/>
        <v>0</v>
      </c>
      <c r="AW43" s="35">
        <f t="shared" si="186"/>
        <v>0</v>
      </c>
      <c r="AX43" s="35">
        <f t="shared" si="186"/>
        <v>0</v>
      </c>
      <c r="AY43" s="35">
        <f t="shared" si="186"/>
        <v>0</v>
      </c>
      <c r="AZ43" s="35">
        <f t="shared" si="186"/>
        <v>0</v>
      </c>
      <c r="BA43" s="35">
        <f t="shared" si="186"/>
        <v>0</v>
      </c>
      <c r="BB43" s="35">
        <f t="shared" si="186"/>
        <v>0</v>
      </c>
      <c r="BC43" s="35">
        <f t="shared" si="186"/>
        <v>0</v>
      </c>
      <c r="BD43" s="35">
        <f t="shared" si="186"/>
        <v>0</v>
      </c>
      <c r="BE43" s="35">
        <f t="shared" si="186"/>
        <v>0</v>
      </c>
      <c r="BF43" s="35">
        <f t="shared" si="186"/>
        <v>0</v>
      </c>
      <c r="BG43" s="35">
        <f t="shared" si="186"/>
        <v>0</v>
      </c>
      <c r="BH43" s="35">
        <f t="shared" si="186"/>
        <v>0</v>
      </c>
      <c r="BI43" s="35">
        <f t="shared" si="186"/>
        <v>0</v>
      </c>
      <c r="BJ43" s="35">
        <f t="shared" si="186"/>
        <v>0</v>
      </c>
      <c r="BK43" s="35">
        <f t="shared" si="186"/>
        <v>0</v>
      </c>
      <c r="BL43" s="35">
        <f t="shared" si="186"/>
        <v>0</v>
      </c>
      <c r="BM43" s="35">
        <f t="shared" si="186"/>
        <v>0</v>
      </c>
      <c r="BN43" s="35">
        <f t="shared" ref="BN43:DY43" si="187">+SUM(BN44:BN47)</f>
        <v>0</v>
      </c>
      <c r="BO43" s="35">
        <f t="shared" si="187"/>
        <v>0</v>
      </c>
      <c r="BP43" s="35">
        <f t="shared" si="187"/>
        <v>0</v>
      </c>
      <c r="BQ43" s="35">
        <f t="shared" si="187"/>
        <v>0</v>
      </c>
      <c r="BR43" s="35">
        <f t="shared" si="187"/>
        <v>0</v>
      </c>
      <c r="BS43" s="35">
        <f t="shared" si="187"/>
        <v>0</v>
      </c>
      <c r="BT43" s="35">
        <f t="shared" si="187"/>
        <v>0</v>
      </c>
      <c r="BU43" s="35">
        <f t="shared" si="187"/>
        <v>0</v>
      </c>
      <c r="BV43" s="35">
        <f t="shared" si="187"/>
        <v>0</v>
      </c>
      <c r="BW43" s="35">
        <f t="shared" si="187"/>
        <v>0</v>
      </c>
      <c r="BX43" s="35">
        <f t="shared" si="187"/>
        <v>0</v>
      </c>
      <c r="BY43" s="35">
        <f t="shared" si="187"/>
        <v>0</v>
      </c>
      <c r="BZ43" s="35">
        <f t="shared" si="187"/>
        <v>0</v>
      </c>
      <c r="CA43" s="35">
        <f t="shared" si="187"/>
        <v>0</v>
      </c>
      <c r="CB43" s="35">
        <f t="shared" si="187"/>
        <v>0</v>
      </c>
      <c r="CC43" s="35">
        <f t="shared" si="187"/>
        <v>0</v>
      </c>
      <c r="CD43" s="35">
        <f t="shared" si="187"/>
        <v>0</v>
      </c>
      <c r="CE43" s="35">
        <f t="shared" si="187"/>
        <v>0</v>
      </c>
      <c r="CF43" s="35">
        <f t="shared" si="187"/>
        <v>0</v>
      </c>
      <c r="CG43" s="35">
        <f t="shared" si="187"/>
        <v>0</v>
      </c>
      <c r="CH43" s="35">
        <f t="shared" si="187"/>
        <v>0</v>
      </c>
      <c r="CI43" s="35">
        <f t="shared" si="187"/>
        <v>0</v>
      </c>
      <c r="CJ43" s="35">
        <f t="shared" si="187"/>
        <v>0</v>
      </c>
      <c r="CK43" s="35">
        <f t="shared" si="187"/>
        <v>0</v>
      </c>
      <c r="CL43" s="35">
        <f t="shared" si="187"/>
        <v>0</v>
      </c>
      <c r="CM43" s="35">
        <f t="shared" si="187"/>
        <v>0</v>
      </c>
      <c r="CN43" s="35">
        <f t="shared" si="187"/>
        <v>0</v>
      </c>
      <c r="CO43" s="35">
        <f t="shared" si="187"/>
        <v>0</v>
      </c>
      <c r="CP43" s="35">
        <f t="shared" si="187"/>
        <v>0</v>
      </c>
      <c r="CQ43" s="35">
        <f t="shared" si="187"/>
        <v>0</v>
      </c>
      <c r="CR43" s="35">
        <f t="shared" si="187"/>
        <v>0</v>
      </c>
      <c r="CS43" s="35">
        <f t="shared" si="187"/>
        <v>0</v>
      </c>
      <c r="CT43" s="35">
        <f t="shared" si="187"/>
        <v>0</v>
      </c>
      <c r="CU43" s="35">
        <f t="shared" si="187"/>
        <v>0</v>
      </c>
      <c r="CV43" s="35">
        <f t="shared" si="187"/>
        <v>0</v>
      </c>
      <c r="CW43" s="35">
        <f t="shared" si="187"/>
        <v>0</v>
      </c>
      <c r="CX43" s="35">
        <f t="shared" si="187"/>
        <v>0</v>
      </c>
      <c r="CY43" s="35">
        <f t="shared" si="187"/>
        <v>0</v>
      </c>
      <c r="CZ43" s="35">
        <f t="shared" si="187"/>
        <v>0</v>
      </c>
      <c r="DA43" s="35">
        <f t="shared" si="187"/>
        <v>0</v>
      </c>
      <c r="DB43" s="35">
        <f t="shared" si="187"/>
        <v>0</v>
      </c>
      <c r="DC43" s="35">
        <f t="shared" si="187"/>
        <v>0</v>
      </c>
      <c r="DD43" s="35">
        <f t="shared" si="187"/>
        <v>0</v>
      </c>
      <c r="DE43" s="35">
        <f t="shared" si="187"/>
        <v>0</v>
      </c>
      <c r="DF43" s="35">
        <f t="shared" si="187"/>
        <v>0</v>
      </c>
      <c r="DG43" s="35">
        <f t="shared" si="187"/>
        <v>0</v>
      </c>
      <c r="DH43" s="35">
        <f t="shared" si="187"/>
        <v>0</v>
      </c>
      <c r="DI43" s="35">
        <f t="shared" si="187"/>
        <v>0</v>
      </c>
      <c r="DJ43" s="35">
        <f t="shared" si="187"/>
        <v>0</v>
      </c>
      <c r="DK43" s="35">
        <f t="shared" si="187"/>
        <v>0</v>
      </c>
      <c r="DL43" s="35">
        <f t="shared" si="187"/>
        <v>0</v>
      </c>
      <c r="DM43" s="35">
        <f t="shared" si="187"/>
        <v>0</v>
      </c>
      <c r="DN43" s="35">
        <f t="shared" si="187"/>
        <v>0</v>
      </c>
      <c r="DO43" s="35">
        <f t="shared" si="187"/>
        <v>0</v>
      </c>
      <c r="DP43" s="35">
        <f t="shared" si="187"/>
        <v>0</v>
      </c>
      <c r="DQ43" s="35">
        <f t="shared" si="187"/>
        <v>0</v>
      </c>
      <c r="DR43" s="35">
        <f t="shared" si="187"/>
        <v>0</v>
      </c>
      <c r="DS43" s="35">
        <f t="shared" si="187"/>
        <v>0</v>
      </c>
      <c r="DT43" s="35">
        <f t="shared" si="187"/>
        <v>0</v>
      </c>
      <c r="DU43" s="35">
        <f t="shared" si="187"/>
        <v>0</v>
      </c>
      <c r="DV43" s="35">
        <f t="shared" si="187"/>
        <v>0</v>
      </c>
      <c r="DW43" s="35">
        <f t="shared" si="187"/>
        <v>0</v>
      </c>
      <c r="DX43" s="35">
        <f t="shared" si="187"/>
        <v>0</v>
      </c>
      <c r="DY43" s="35">
        <f t="shared" si="187"/>
        <v>0</v>
      </c>
      <c r="DZ43" s="35">
        <f t="shared" ref="DZ43:GK43" si="188">+SUM(DZ44:DZ47)</f>
        <v>0</v>
      </c>
      <c r="EA43" s="35">
        <f t="shared" si="188"/>
        <v>0</v>
      </c>
      <c r="EB43" s="35">
        <f t="shared" si="188"/>
        <v>0</v>
      </c>
      <c r="EC43" s="35">
        <f t="shared" si="188"/>
        <v>0</v>
      </c>
      <c r="ED43" s="35">
        <f t="shared" si="188"/>
        <v>0</v>
      </c>
      <c r="EE43" s="35">
        <f t="shared" si="188"/>
        <v>0</v>
      </c>
      <c r="EF43" s="35">
        <f t="shared" si="188"/>
        <v>0</v>
      </c>
      <c r="EG43" s="35">
        <f t="shared" si="188"/>
        <v>0</v>
      </c>
      <c r="EH43" s="35">
        <f t="shared" si="188"/>
        <v>0</v>
      </c>
      <c r="EI43" s="35">
        <f t="shared" si="188"/>
        <v>0</v>
      </c>
      <c r="EJ43" s="35">
        <f t="shared" si="188"/>
        <v>0</v>
      </c>
      <c r="EK43" s="35">
        <f t="shared" si="188"/>
        <v>0</v>
      </c>
      <c r="EL43" s="35">
        <f t="shared" si="188"/>
        <v>0</v>
      </c>
      <c r="EM43" s="35">
        <f t="shared" si="188"/>
        <v>0</v>
      </c>
      <c r="EN43" s="35">
        <f t="shared" si="188"/>
        <v>0</v>
      </c>
      <c r="EO43" s="35">
        <f t="shared" si="188"/>
        <v>0</v>
      </c>
      <c r="EP43" s="35">
        <f t="shared" si="188"/>
        <v>0</v>
      </c>
      <c r="EQ43" s="35">
        <f t="shared" si="188"/>
        <v>0</v>
      </c>
      <c r="ER43" s="35">
        <f t="shared" si="188"/>
        <v>0</v>
      </c>
      <c r="ES43" s="35">
        <f t="shared" si="188"/>
        <v>0</v>
      </c>
      <c r="ET43" s="35">
        <f t="shared" si="188"/>
        <v>0</v>
      </c>
      <c r="EU43" s="35">
        <f t="shared" si="188"/>
        <v>0</v>
      </c>
      <c r="EV43" s="35">
        <f t="shared" si="188"/>
        <v>0</v>
      </c>
      <c r="EW43" s="35">
        <f t="shared" si="188"/>
        <v>0</v>
      </c>
      <c r="EX43" s="35">
        <f t="shared" si="188"/>
        <v>0</v>
      </c>
      <c r="EY43" s="35">
        <f t="shared" si="188"/>
        <v>0</v>
      </c>
      <c r="EZ43" s="35">
        <f t="shared" si="188"/>
        <v>0</v>
      </c>
      <c r="FA43" s="35">
        <f t="shared" si="188"/>
        <v>0</v>
      </c>
      <c r="FB43" s="35">
        <f t="shared" si="188"/>
        <v>0</v>
      </c>
      <c r="FC43" s="35">
        <f t="shared" si="188"/>
        <v>0</v>
      </c>
      <c r="FD43" s="35">
        <f t="shared" si="188"/>
        <v>0</v>
      </c>
      <c r="FE43" s="35">
        <f t="shared" si="188"/>
        <v>0</v>
      </c>
      <c r="FF43" s="35">
        <f t="shared" si="188"/>
        <v>0</v>
      </c>
      <c r="FG43" s="35">
        <f t="shared" si="188"/>
        <v>0</v>
      </c>
      <c r="FH43" s="35">
        <f t="shared" si="188"/>
        <v>0</v>
      </c>
      <c r="FI43" s="35">
        <f t="shared" si="188"/>
        <v>0</v>
      </c>
      <c r="FJ43" s="35">
        <f t="shared" si="188"/>
        <v>0</v>
      </c>
      <c r="FK43" s="35">
        <f t="shared" si="188"/>
        <v>0</v>
      </c>
      <c r="FL43" s="35">
        <f t="shared" si="188"/>
        <v>0</v>
      </c>
      <c r="FM43" s="35">
        <f t="shared" si="188"/>
        <v>0</v>
      </c>
      <c r="FN43" s="35">
        <f t="shared" si="188"/>
        <v>0</v>
      </c>
      <c r="FO43" s="35">
        <f t="shared" si="188"/>
        <v>0</v>
      </c>
      <c r="FP43" s="35">
        <f t="shared" si="188"/>
        <v>0</v>
      </c>
      <c r="FQ43" s="35">
        <f t="shared" si="188"/>
        <v>0</v>
      </c>
      <c r="FR43" s="35">
        <f t="shared" si="188"/>
        <v>0</v>
      </c>
      <c r="FS43" s="35">
        <f t="shared" si="188"/>
        <v>0</v>
      </c>
      <c r="FT43" s="35">
        <f t="shared" si="188"/>
        <v>0</v>
      </c>
      <c r="FU43" s="35">
        <f t="shared" si="188"/>
        <v>0</v>
      </c>
      <c r="FV43" s="35">
        <f t="shared" si="188"/>
        <v>0</v>
      </c>
      <c r="FW43" s="35">
        <f t="shared" si="188"/>
        <v>0</v>
      </c>
      <c r="FX43" s="35">
        <f t="shared" si="188"/>
        <v>0</v>
      </c>
      <c r="FY43" s="35">
        <f t="shared" si="188"/>
        <v>0</v>
      </c>
      <c r="FZ43" s="35">
        <f t="shared" si="188"/>
        <v>0</v>
      </c>
      <c r="GA43" s="35">
        <f t="shared" si="188"/>
        <v>0</v>
      </c>
      <c r="GB43" s="35">
        <f t="shared" si="188"/>
        <v>0</v>
      </c>
      <c r="GC43" s="35">
        <f t="shared" si="188"/>
        <v>0</v>
      </c>
      <c r="GD43" s="35">
        <f t="shared" si="188"/>
        <v>0</v>
      </c>
      <c r="GE43" s="35">
        <f t="shared" si="188"/>
        <v>0</v>
      </c>
      <c r="GF43" s="35">
        <f t="shared" si="188"/>
        <v>0</v>
      </c>
      <c r="GG43" s="35">
        <f t="shared" si="188"/>
        <v>0</v>
      </c>
      <c r="GH43" s="35">
        <f t="shared" si="188"/>
        <v>0</v>
      </c>
      <c r="GI43" s="35">
        <f t="shared" si="188"/>
        <v>0</v>
      </c>
      <c r="GJ43" s="35">
        <f t="shared" si="188"/>
        <v>0</v>
      </c>
      <c r="GK43" s="35">
        <f t="shared" si="188"/>
        <v>0</v>
      </c>
      <c r="GL43" s="35">
        <f t="shared" ref="GL43:IU43" si="189">+SUM(GL44:GL47)</f>
        <v>0</v>
      </c>
      <c r="GM43" s="35">
        <f t="shared" si="189"/>
        <v>0</v>
      </c>
      <c r="GN43" s="35">
        <f t="shared" si="189"/>
        <v>0</v>
      </c>
      <c r="GO43" s="35">
        <f t="shared" si="189"/>
        <v>0</v>
      </c>
      <c r="GP43" s="35">
        <f t="shared" si="189"/>
        <v>0</v>
      </c>
      <c r="GQ43" s="35">
        <f t="shared" si="189"/>
        <v>0</v>
      </c>
      <c r="GR43" s="35">
        <f t="shared" si="189"/>
        <v>0</v>
      </c>
      <c r="GS43" s="35">
        <f t="shared" si="189"/>
        <v>0</v>
      </c>
      <c r="GT43" s="35">
        <f t="shared" si="189"/>
        <v>0</v>
      </c>
      <c r="GU43" s="35">
        <f t="shared" si="189"/>
        <v>0</v>
      </c>
      <c r="GV43" s="35">
        <f t="shared" si="189"/>
        <v>0</v>
      </c>
      <c r="GW43" s="35">
        <f t="shared" si="189"/>
        <v>0</v>
      </c>
      <c r="GX43" s="35">
        <f t="shared" si="189"/>
        <v>0</v>
      </c>
      <c r="GY43" s="35">
        <f t="shared" si="189"/>
        <v>0</v>
      </c>
      <c r="GZ43" s="35">
        <f t="shared" si="189"/>
        <v>0</v>
      </c>
      <c r="HA43" s="35">
        <f t="shared" si="189"/>
        <v>0</v>
      </c>
      <c r="HB43" s="35">
        <f t="shared" si="189"/>
        <v>0</v>
      </c>
      <c r="HC43" s="35">
        <f t="shared" si="189"/>
        <v>0</v>
      </c>
      <c r="HD43" s="35">
        <f t="shared" si="189"/>
        <v>0</v>
      </c>
      <c r="HE43" s="35">
        <f t="shared" si="189"/>
        <v>0</v>
      </c>
      <c r="HF43" s="35">
        <f t="shared" si="189"/>
        <v>0</v>
      </c>
      <c r="HG43" s="35">
        <f t="shared" si="189"/>
        <v>0</v>
      </c>
      <c r="HH43" s="35">
        <f t="shared" si="189"/>
        <v>0</v>
      </c>
      <c r="HI43" s="35">
        <f t="shared" si="189"/>
        <v>0</v>
      </c>
      <c r="HJ43" s="35">
        <f t="shared" si="189"/>
        <v>0</v>
      </c>
      <c r="HK43" s="35">
        <f t="shared" si="189"/>
        <v>0</v>
      </c>
      <c r="HL43" s="35">
        <f t="shared" si="189"/>
        <v>0</v>
      </c>
      <c r="HM43" s="35">
        <f t="shared" si="189"/>
        <v>0</v>
      </c>
      <c r="HN43" s="35">
        <f t="shared" si="189"/>
        <v>0</v>
      </c>
      <c r="HO43" s="35">
        <f t="shared" si="189"/>
        <v>0</v>
      </c>
      <c r="HP43" s="35">
        <f t="shared" si="189"/>
        <v>0</v>
      </c>
      <c r="HQ43" s="35">
        <f t="shared" si="189"/>
        <v>0</v>
      </c>
      <c r="HR43" s="35">
        <f t="shared" si="189"/>
        <v>0</v>
      </c>
      <c r="HS43" s="35">
        <f t="shared" si="189"/>
        <v>0</v>
      </c>
      <c r="HT43" s="35">
        <f t="shared" si="189"/>
        <v>0</v>
      </c>
      <c r="HU43" s="35">
        <f t="shared" si="189"/>
        <v>0</v>
      </c>
      <c r="HV43" s="35">
        <f t="shared" si="189"/>
        <v>0</v>
      </c>
      <c r="HW43" s="35">
        <f t="shared" si="189"/>
        <v>0</v>
      </c>
      <c r="HX43" s="35">
        <f t="shared" si="189"/>
        <v>0</v>
      </c>
      <c r="HY43" s="35">
        <f t="shared" si="189"/>
        <v>0</v>
      </c>
      <c r="HZ43" s="35">
        <f t="shared" si="189"/>
        <v>0</v>
      </c>
      <c r="IA43" s="35">
        <f t="shared" si="189"/>
        <v>0</v>
      </c>
      <c r="IB43" s="35">
        <f t="shared" si="189"/>
        <v>0</v>
      </c>
      <c r="IC43" s="35">
        <f t="shared" si="189"/>
        <v>0</v>
      </c>
      <c r="ID43" s="35">
        <f t="shared" si="189"/>
        <v>0</v>
      </c>
      <c r="IE43" s="35">
        <f t="shared" si="189"/>
        <v>0</v>
      </c>
      <c r="IF43" s="35">
        <f t="shared" si="189"/>
        <v>0</v>
      </c>
      <c r="IG43" s="35">
        <f t="shared" si="189"/>
        <v>0</v>
      </c>
      <c r="IH43" s="35">
        <f t="shared" si="189"/>
        <v>0</v>
      </c>
      <c r="II43" s="35">
        <f t="shared" si="189"/>
        <v>0</v>
      </c>
      <c r="IJ43" s="35">
        <f t="shared" si="189"/>
        <v>0</v>
      </c>
      <c r="IK43" s="35">
        <f t="shared" si="189"/>
        <v>0</v>
      </c>
      <c r="IL43" s="35">
        <f t="shared" si="189"/>
        <v>0</v>
      </c>
      <c r="IM43" s="35">
        <f t="shared" si="189"/>
        <v>0</v>
      </c>
      <c r="IN43" s="35">
        <f t="shared" si="189"/>
        <v>0</v>
      </c>
      <c r="IO43" s="35">
        <f t="shared" si="189"/>
        <v>0</v>
      </c>
      <c r="IP43" s="35">
        <f t="shared" si="189"/>
        <v>0</v>
      </c>
      <c r="IQ43" s="35">
        <f t="shared" si="189"/>
        <v>0</v>
      </c>
      <c r="IR43" s="35">
        <f t="shared" si="189"/>
        <v>0</v>
      </c>
      <c r="IS43" s="35">
        <f t="shared" si="189"/>
        <v>0</v>
      </c>
      <c r="IT43" s="35">
        <f t="shared" si="189"/>
        <v>0</v>
      </c>
      <c r="IU43" s="35">
        <f t="shared" si="189"/>
        <v>0</v>
      </c>
      <c r="IV43" s="35">
        <f t="shared" ref="IV43:JA43" si="190">+SUM(IV44:IV47)</f>
        <v>0</v>
      </c>
      <c r="IW43" s="35">
        <f t="shared" si="190"/>
        <v>0</v>
      </c>
      <c r="IX43" s="35">
        <f t="shared" si="190"/>
        <v>0</v>
      </c>
      <c r="IY43" s="35">
        <f t="shared" si="190"/>
        <v>0</v>
      </c>
      <c r="IZ43" s="35">
        <f t="shared" si="190"/>
        <v>0</v>
      </c>
      <c r="JA43" s="35">
        <f t="shared" si="190"/>
        <v>0</v>
      </c>
      <c r="JB43" s="35">
        <f t="shared" ref="JB43:JC43" si="191">+SUM(JB44:JB47)</f>
        <v>0</v>
      </c>
      <c r="JC43" s="35">
        <f t="shared" si="191"/>
        <v>0</v>
      </c>
      <c r="JD43" s="35">
        <f t="shared" ref="JD43:JE43" si="192">+SUM(JD44:JD47)</f>
        <v>0</v>
      </c>
      <c r="JE43" s="35">
        <f t="shared" si="192"/>
        <v>0</v>
      </c>
      <c r="JF43" s="35">
        <f t="shared" ref="JF43:JG43" si="193">+SUM(JF44:JF47)</f>
        <v>0</v>
      </c>
      <c r="JG43" s="35">
        <f t="shared" si="193"/>
        <v>0</v>
      </c>
      <c r="JH43" s="35">
        <f t="shared" ref="JH43:JI43" si="194">+SUM(JH44:JH47)</f>
        <v>0</v>
      </c>
      <c r="JI43" s="35">
        <f t="shared" si="194"/>
        <v>0</v>
      </c>
      <c r="JJ43" s="35">
        <f t="shared" ref="JJ43:JK43" si="195">+SUM(JJ44:JJ47)</f>
        <v>0</v>
      </c>
      <c r="JK43" s="35">
        <f t="shared" si="195"/>
        <v>0</v>
      </c>
      <c r="JL43" s="35">
        <f t="shared" ref="JL43:JM43" si="196">+SUM(JL44:JL47)</f>
        <v>0</v>
      </c>
      <c r="JM43" s="35">
        <f t="shared" si="196"/>
        <v>0</v>
      </c>
      <c r="JN43" s="35">
        <f t="shared" ref="JN43:JO43" si="197">+SUM(JN44:JN47)</f>
        <v>0</v>
      </c>
      <c r="JO43" s="35">
        <f t="shared" si="197"/>
        <v>0</v>
      </c>
      <c r="JP43" s="35">
        <f t="shared" ref="JP43:JQ43" si="198">+SUM(JP44:JP47)</f>
        <v>0</v>
      </c>
      <c r="JQ43" s="35">
        <f t="shared" si="198"/>
        <v>0</v>
      </c>
      <c r="JR43" s="35">
        <f t="shared" ref="JR43:JS43" si="199">+SUM(JR44:JR47)</f>
        <v>0</v>
      </c>
      <c r="JS43" s="35">
        <f t="shared" si="199"/>
        <v>0</v>
      </c>
      <c r="JT43" s="35">
        <f t="shared" ref="JT43:JU43" si="200">+SUM(JT44:JT47)</f>
        <v>0</v>
      </c>
      <c r="JU43" s="35">
        <f t="shared" si="200"/>
        <v>0</v>
      </c>
      <c r="JV43" s="35">
        <f t="shared" ref="JV43:JW43" si="201">+SUM(JV44:JV47)</f>
        <v>0</v>
      </c>
      <c r="JW43" s="35">
        <f t="shared" si="201"/>
        <v>0</v>
      </c>
      <c r="JX43" s="35">
        <f t="shared" ref="JX43:JY43" si="202">+SUM(JX44:JX47)</f>
        <v>0</v>
      </c>
      <c r="JY43" s="35">
        <f t="shared" si="202"/>
        <v>0</v>
      </c>
      <c r="JZ43" s="35">
        <f t="shared" ref="JZ43:KA43" si="203">+SUM(JZ44:JZ47)</f>
        <v>0</v>
      </c>
      <c r="KA43" s="35">
        <f t="shared" si="203"/>
        <v>0</v>
      </c>
      <c r="KB43" s="35">
        <f t="shared" ref="KB43:KD43" si="204">+SUM(KB44:KB47)</f>
        <v>0</v>
      </c>
      <c r="KC43" s="35">
        <f t="shared" si="204"/>
        <v>0</v>
      </c>
      <c r="KD43" s="35">
        <f t="shared" si="204"/>
        <v>0</v>
      </c>
      <c r="KE43" s="35">
        <f t="shared" ref="KE43:KF43" si="205">+SUM(KE44:KE47)</f>
        <v>0</v>
      </c>
      <c r="KF43" s="35">
        <f t="shared" si="205"/>
        <v>0</v>
      </c>
      <c r="KG43" s="35">
        <f t="shared" ref="KG43:KH43" si="206">+SUM(KG44:KG47)</f>
        <v>0</v>
      </c>
      <c r="KH43" s="35">
        <f t="shared" si="206"/>
        <v>0</v>
      </c>
      <c r="KI43" s="35">
        <f t="shared" ref="KI43" si="207">+SUM(KI44:KI47)</f>
        <v>0</v>
      </c>
      <c r="KJ43" s="35">
        <f t="shared" ref="KJ43:KL43" si="208">+SUM(KJ44:KJ47)</f>
        <v>0</v>
      </c>
      <c r="KK43" s="35">
        <f t="shared" ref="KK43" si="209">+SUM(KK44:KK47)</f>
        <v>0</v>
      </c>
      <c r="KL43" s="35">
        <f t="shared" si="208"/>
        <v>0</v>
      </c>
      <c r="KM43" s="35">
        <f t="shared" ref="KM43:KN43" si="210">+SUM(KM44:KM47)</f>
        <v>0</v>
      </c>
      <c r="KN43" s="35">
        <f t="shared" si="210"/>
        <v>0</v>
      </c>
      <c r="KO43" s="35">
        <f t="shared" ref="KO43" si="211">+SUM(KO44:KO47)</f>
        <v>0</v>
      </c>
    </row>
    <row r="44" spans="1:301" x14ac:dyDescent="0.25">
      <c r="A44" s="83" t="s">
        <v>61</v>
      </c>
      <c r="B44" s="84">
        <f>+'[3]Fondo COVID-19'!B44</f>
        <v>0</v>
      </c>
      <c r="C44" s="84">
        <f>+'[3]Fondo COVID-19'!C44</f>
        <v>0</v>
      </c>
      <c r="D44" s="84">
        <f>+'[3]Fondo COVID-19'!D44</f>
        <v>0</v>
      </c>
      <c r="E44" s="84">
        <f>+'[3]Fondo COVID-19'!E44</f>
        <v>0</v>
      </c>
      <c r="F44" s="84">
        <f>+'[3]Fondo COVID-19'!F44</f>
        <v>0</v>
      </c>
      <c r="G44" s="84">
        <f>+'[3]Fondo COVID-19'!G44</f>
        <v>0</v>
      </c>
      <c r="H44" s="84">
        <f>+'[3]Fondo COVID-19'!H44</f>
        <v>0</v>
      </c>
      <c r="I44" s="84">
        <f>+'[3]Fondo COVID-19'!I44</f>
        <v>0</v>
      </c>
      <c r="J44" s="84">
        <f>+'[3]Fondo COVID-19'!J44</f>
        <v>0</v>
      </c>
      <c r="K44" s="84">
        <f>+'[3]Fondo COVID-19'!K44</f>
        <v>0</v>
      </c>
      <c r="L44" s="84">
        <f>+'[3]Fondo COVID-19'!L44</f>
        <v>0</v>
      </c>
      <c r="M44" s="84">
        <f>+'[3]Fondo COVID-19'!M44</f>
        <v>0</v>
      </c>
      <c r="N44" s="84">
        <f>+'[3]Fondo COVID-19'!N44</f>
        <v>0</v>
      </c>
      <c r="O44" s="84">
        <f>+'[3]Fondo COVID-19'!O44</f>
        <v>0</v>
      </c>
      <c r="P44" s="84">
        <f>+'[3]Fondo COVID-19'!P44</f>
        <v>0</v>
      </c>
      <c r="Q44" s="84">
        <f>+'[3]Fondo COVID-19'!Q44</f>
        <v>0</v>
      </c>
      <c r="R44" s="84">
        <f>+'[3]Fondo COVID-19'!R44</f>
        <v>0</v>
      </c>
      <c r="S44" s="84">
        <f>+'[3]Fondo COVID-19'!S44</f>
        <v>0</v>
      </c>
      <c r="T44" s="84">
        <f>+'[3]Fondo COVID-19'!T44</f>
        <v>0</v>
      </c>
      <c r="U44" s="84">
        <f>+'[3]Fondo COVID-19'!U44</f>
        <v>0</v>
      </c>
      <c r="V44" s="84">
        <f>+'[3]Fondo COVID-19'!V44</f>
        <v>0</v>
      </c>
      <c r="W44" s="84">
        <f>+'[3]Fondo COVID-19'!W44</f>
        <v>0</v>
      </c>
      <c r="X44" s="84">
        <f>+'[3]Fondo COVID-19'!X44</f>
        <v>0</v>
      </c>
      <c r="Y44" s="84">
        <f>+'[3]Fondo COVID-19'!Y44</f>
        <v>0</v>
      </c>
      <c r="Z44" s="84">
        <f>+'[3]Fondo COVID-19'!Z44</f>
        <v>0</v>
      </c>
      <c r="AA44" s="84">
        <f>+'[3]Fondo COVID-19'!AA44</f>
        <v>0</v>
      </c>
      <c r="AB44" s="84">
        <f>+'[3]Fondo COVID-19'!AB44</f>
        <v>0</v>
      </c>
      <c r="AC44" s="84">
        <f>+'[3]Fondo COVID-19'!AC44</f>
        <v>0</v>
      </c>
      <c r="AD44" s="84">
        <f>+'[3]Fondo COVID-19'!AD44</f>
        <v>0</v>
      </c>
      <c r="AE44" s="84">
        <f>+'[3]Fondo COVID-19'!AE44</f>
        <v>0</v>
      </c>
      <c r="AF44" s="84">
        <f>+'[3]Fondo COVID-19'!AF44</f>
        <v>0</v>
      </c>
      <c r="AG44" s="84">
        <f>+'[3]Fondo COVID-19'!AG44</f>
        <v>0</v>
      </c>
      <c r="AH44" s="84">
        <f>+'[3]Fondo COVID-19'!AH44</f>
        <v>0</v>
      </c>
      <c r="AI44" s="84">
        <f>+'[3]Fondo COVID-19'!AI44</f>
        <v>0</v>
      </c>
      <c r="AJ44" s="84">
        <f>+'[3]Fondo COVID-19'!AJ44</f>
        <v>0</v>
      </c>
      <c r="AK44" s="84">
        <f>+'[3]Fondo COVID-19'!AK44</f>
        <v>0</v>
      </c>
      <c r="AL44" s="84">
        <f>+'[3]Fondo COVID-19'!AL44</f>
        <v>0</v>
      </c>
      <c r="AM44" s="84">
        <f>+'[3]Fondo COVID-19'!AM44</f>
        <v>0</v>
      </c>
      <c r="AN44" s="84">
        <f>+'[3]Fondo COVID-19'!AN44</f>
        <v>0</v>
      </c>
      <c r="AO44" s="84">
        <f>+'[3]Fondo COVID-19'!AO44</f>
        <v>0</v>
      </c>
      <c r="AP44" s="84">
        <f>+'[3]Fondo COVID-19'!AP44</f>
        <v>0</v>
      </c>
      <c r="AQ44" s="84">
        <f>+'[3]Fondo COVID-19'!AQ44</f>
        <v>0</v>
      </c>
      <c r="AR44" s="84">
        <f>+'[3]Fondo COVID-19'!AR44</f>
        <v>0</v>
      </c>
      <c r="AS44" s="84">
        <f>+'[3]Fondo COVID-19'!AS44</f>
        <v>0</v>
      </c>
      <c r="AT44" s="84">
        <f>+'[3]Fondo COVID-19'!AT44</f>
        <v>0</v>
      </c>
      <c r="AU44" s="84">
        <f>+'[3]Fondo COVID-19'!AU44</f>
        <v>0</v>
      </c>
      <c r="AV44" s="84">
        <f>+'[3]Fondo COVID-19'!AV44</f>
        <v>0</v>
      </c>
      <c r="AW44" s="84">
        <f>+'[3]Fondo COVID-19'!AW44</f>
        <v>0</v>
      </c>
      <c r="AX44" s="84">
        <f>+'[3]Fondo COVID-19'!AX44</f>
        <v>0</v>
      </c>
      <c r="AY44" s="84">
        <f>+'[3]Fondo COVID-19'!AY44</f>
        <v>0</v>
      </c>
      <c r="AZ44" s="84">
        <f>+'[3]Fondo COVID-19'!AZ44</f>
        <v>0</v>
      </c>
      <c r="BA44" s="84">
        <f>+'[3]Fondo COVID-19'!BA44</f>
        <v>0</v>
      </c>
      <c r="BB44" s="84">
        <f>+'[3]Fondo COVID-19'!BB44</f>
        <v>0</v>
      </c>
      <c r="BC44" s="84">
        <f>+'[3]Fondo COVID-19'!BC44</f>
        <v>0</v>
      </c>
      <c r="BD44" s="84">
        <f>+'[3]Fondo COVID-19'!BD44</f>
        <v>0</v>
      </c>
      <c r="BE44" s="84">
        <f>+'[3]Fondo COVID-19'!BE44</f>
        <v>0</v>
      </c>
      <c r="BF44" s="84">
        <f>+'[3]Fondo COVID-19'!BF44</f>
        <v>0</v>
      </c>
      <c r="BG44" s="84">
        <f>+'[3]Fondo COVID-19'!BG44</f>
        <v>0</v>
      </c>
      <c r="BH44" s="84">
        <f>+'[3]Fondo COVID-19'!BH44</f>
        <v>0</v>
      </c>
      <c r="BI44" s="84">
        <f>+'[3]Fondo COVID-19'!BI44</f>
        <v>0</v>
      </c>
      <c r="BJ44" s="84">
        <f>+'[3]Fondo COVID-19'!BJ44</f>
        <v>0</v>
      </c>
      <c r="BK44" s="84">
        <f>+'[3]Fondo COVID-19'!BK44</f>
        <v>0</v>
      </c>
      <c r="BL44" s="84">
        <f>+'[3]Fondo COVID-19'!BL44</f>
        <v>0</v>
      </c>
      <c r="BM44" s="84">
        <f>+'[3]Fondo COVID-19'!BM44</f>
        <v>0</v>
      </c>
      <c r="BN44" s="84">
        <f>+'[3]Fondo COVID-19'!BN44</f>
        <v>0</v>
      </c>
      <c r="BO44" s="84">
        <f>+'[3]Fondo COVID-19'!BO44</f>
        <v>0</v>
      </c>
      <c r="BP44" s="84">
        <f>+'[3]Fondo COVID-19'!BP44</f>
        <v>0</v>
      </c>
      <c r="BQ44" s="84">
        <f>+'[3]Fondo COVID-19'!BQ44</f>
        <v>0</v>
      </c>
      <c r="BR44" s="84">
        <f>+'[3]Fondo COVID-19'!BR44</f>
        <v>0</v>
      </c>
      <c r="BS44" s="84">
        <f>+'[3]Fondo COVID-19'!BS44</f>
        <v>0</v>
      </c>
      <c r="BT44" s="84">
        <f>+'[3]Fondo COVID-19'!BT44</f>
        <v>0</v>
      </c>
      <c r="BU44" s="84">
        <f>+'[3]Fondo COVID-19'!BU44</f>
        <v>0</v>
      </c>
      <c r="BV44" s="84">
        <f>+'[3]Fondo COVID-19'!BV44</f>
        <v>0</v>
      </c>
      <c r="BW44" s="84">
        <f>+'[3]Fondo COVID-19'!BW44</f>
        <v>0</v>
      </c>
      <c r="BX44" s="84">
        <f>+'[3]Fondo COVID-19'!BX44</f>
        <v>0</v>
      </c>
      <c r="BY44" s="84">
        <f>+'[3]Fondo COVID-19'!BY44</f>
        <v>0</v>
      </c>
      <c r="BZ44" s="84">
        <f>+'[3]Fondo COVID-19'!BZ44</f>
        <v>0</v>
      </c>
      <c r="CA44" s="84">
        <f>+'[3]Fondo COVID-19'!CA44</f>
        <v>0</v>
      </c>
      <c r="CB44" s="84">
        <f>+'[3]Fondo COVID-19'!CB44</f>
        <v>0</v>
      </c>
      <c r="CC44" s="84">
        <f>+'[3]Fondo COVID-19'!CC44</f>
        <v>0</v>
      </c>
      <c r="CD44" s="84">
        <f>+'[3]Fondo COVID-19'!CD44</f>
        <v>0</v>
      </c>
      <c r="CE44" s="84">
        <f>+'[3]Fondo COVID-19'!CE44</f>
        <v>0</v>
      </c>
      <c r="CF44" s="84">
        <f>+'[3]Fondo COVID-19'!CF44</f>
        <v>0</v>
      </c>
      <c r="CG44" s="84">
        <f>+'[3]Fondo COVID-19'!CG44</f>
        <v>0</v>
      </c>
      <c r="CH44" s="84">
        <f>+'[3]Fondo COVID-19'!CH44</f>
        <v>0</v>
      </c>
      <c r="CI44" s="84">
        <f>+'[3]Fondo COVID-19'!CI44</f>
        <v>0</v>
      </c>
      <c r="CJ44" s="84">
        <f>+'[3]Fondo COVID-19'!CJ44</f>
        <v>0</v>
      </c>
      <c r="CK44" s="84">
        <f>+'[3]Fondo COVID-19'!CK44</f>
        <v>0</v>
      </c>
      <c r="CL44" s="84">
        <f>+'[3]Fondo COVID-19'!CL44</f>
        <v>0</v>
      </c>
      <c r="CM44" s="84">
        <f>+'[3]Fondo COVID-19'!CM44</f>
        <v>0</v>
      </c>
      <c r="CN44" s="84">
        <f>+'[3]Fondo COVID-19'!CN44</f>
        <v>0</v>
      </c>
      <c r="CO44" s="84">
        <f>+'[3]Fondo COVID-19'!CO44</f>
        <v>0</v>
      </c>
      <c r="CP44" s="84">
        <f>+'[3]Fondo COVID-19'!CP44</f>
        <v>0</v>
      </c>
      <c r="CQ44" s="84">
        <f>+'[3]Fondo COVID-19'!CQ44</f>
        <v>0</v>
      </c>
      <c r="CR44" s="84">
        <f>+'[3]Fondo COVID-19'!CR44</f>
        <v>0</v>
      </c>
      <c r="CS44" s="84">
        <f>+'[3]Fondo COVID-19'!CS44</f>
        <v>0</v>
      </c>
      <c r="CT44" s="84">
        <f>+'[3]Fondo COVID-19'!CT44</f>
        <v>0</v>
      </c>
      <c r="CU44" s="84">
        <f>+'[3]Fondo COVID-19'!CU44</f>
        <v>0</v>
      </c>
      <c r="CV44" s="84">
        <f>+'[3]Fondo COVID-19'!CV44</f>
        <v>0</v>
      </c>
      <c r="CW44" s="84">
        <f>+'[3]Fondo COVID-19'!CW44</f>
        <v>0</v>
      </c>
      <c r="CX44" s="84">
        <f>+'[3]Fondo COVID-19'!CX44</f>
        <v>0</v>
      </c>
      <c r="CY44" s="84">
        <f>+'[3]Fondo COVID-19'!CY44</f>
        <v>0</v>
      </c>
      <c r="CZ44" s="84">
        <f>+'[3]Fondo COVID-19'!CZ44</f>
        <v>0</v>
      </c>
      <c r="DA44" s="84">
        <f>+'[3]Fondo COVID-19'!DA44</f>
        <v>0</v>
      </c>
      <c r="DB44" s="84">
        <f>+'[3]Fondo COVID-19'!DB44</f>
        <v>0</v>
      </c>
      <c r="DC44" s="84">
        <f>+'[3]Fondo COVID-19'!DC44</f>
        <v>0</v>
      </c>
      <c r="DD44" s="84">
        <f>+'[3]Fondo COVID-19'!DD44</f>
        <v>0</v>
      </c>
      <c r="DE44" s="84">
        <f>+'[3]Fondo COVID-19'!DE44</f>
        <v>0</v>
      </c>
      <c r="DF44" s="84">
        <f>+'[3]Fondo COVID-19'!DF44</f>
        <v>0</v>
      </c>
      <c r="DG44" s="84">
        <f>+'[3]Fondo COVID-19'!DG44</f>
        <v>0</v>
      </c>
      <c r="DH44" s="84">
        <f>+'[3]Fondo COVID-19'!DH44</f>
        <v>0</v>
      </c>
      <c r="DI44" s="84">
        <f>+'[3]Fondo COVID-19'!DI44</f>
        <v>0</v>
      </c>
      <c r="DJ44" s="84">
        <f>+'[3]Fondo COVID-19'!DJ44</f>
        <v>0</v>
      </c>
      <c r="DK44" s="84">
        <f>+'[3]Fondo COVID-19'!DK44</f>
        <v>0</v>
      </c>
      <c r="DL44" s="84">
        <f>+'[3]Fondo COVID-19'!DL44</f>
        <v>0</v>
      </c>
      <c r="DM44" s="84">
        <f>+'[3]Fondo COVID-19'!DM44</f>
        <v>0</v>
      </c>
      <c r="DN44" s="84">
        <f>+'[3]Fondo COVID-19'!DN44</f>
        <v>0</v>
      </c>
      <c r="DO44" s="84">
        <f>+'[3]Fondo COVID-19'!DO44</f>
        <v>0</v>
      </c>
      <c r="DP44" s="84">
        <f>+'[3]Fondo COVID-19'!DP44</f>
        <v>0</v>
      </c>
      <c r="DQ44" s="84">
        <f>+'[3]Fondo COVID-19'!DQ44</f>
        <v>0</v>
      </c>
      <c r="DR44" s="84">
        <f>+'[3]Fondo COVID-19'!DR44</f>
        <v>0</v>
      </c>
      <c r="DS44" s="84">
        <f>+'[3]Fondo COVID-19'!DS44</f>
        <v>0</v>
      </c>
      <c r="DT44" s="84">
        <f>+'[3]Fondo COVID-19'!DT44</f>
        <v>0</v>
      </c>
      <c r="DU44" s="84">
        <f>+'[3]Fondo COVID-19'!DU44</f>
        <v>0</v>
      </c>
      <c r="DV44" s="84">
        <f>+'[3]Fondo COVID-19'!DV44</f>
        <v>0</v>
      </c>
      <c r="DW44" s="84">
        <f>+'[3]Fondo COVID-19'!DW44</f>
        <v>0</v>
      </c>
      <c r="DX44" s="84">
        <f>+'[3]Fondo COVID-19'!DX44</f>
        <v>0</v>
      </c>
      <c r="DY44" s="84">
        <f>+'[3]Fondo COVID-19'!DY44</f>
        <v>0</v>
      </c>
      <c r="DZ44" s="84">
        <f>+'[3]Fondo COVID-19'!DZ44</f>
        <v>0</v>
      </c>
      <c r="EA44" s="84">
        <f>+'[3]Fondo COVID-19'!EA44</f>
        <v>0</v>
      </c>
      <c r="EB44" s="84">
        <f>+'[3]Fondo COVID-19'!EB44</f>
        <v>0</v>
      </c>
      <c r="EC44" s="84">
        <f>+'[3]Fondo COVID-19'!EC44</f>
        <v>0</v>
      </c>
      <c r="ED44" s="84">
        <f>+'[3]Fondo COVID-19'!ED44</f>
        <v>0</v>
      </c>
      <c r="EE44" s="84">
        <f>+'[3]Fondo COVID-19'!EE44</f>
        <v>0</v>
      </c>
      <c r="EF44" s="84">
        <f>+'[3]Fondo COVID-19'!EF44</f>
        <v>0</v>
      </c>
      <c r="EG44" s="84">
        <f>+'[3]Fondo COVID-19'!EG44</f>
        <v>0</v>
      </c>
      <c r="EH44" s="84">
        <f>+'[3]Fondo COVID-19'!EH44</f>
        <v>0</v>
      </c>
      <c r="EI44" s="84">
        <f>+'[3]Fondo COVID-19'!EI44</f>
        <v>0</v>
      </c>
      <c r="EJ44" s="84">
        <f>+'[3]Fondo COVID-19'!EJ44</f>
        <v>0</v>
      </c>
      <c r="EK44" s="84">
        <f>+'[3]Fondo COVID-19'!EK44</f>
        <v>0</v>
      </c>
      <c r="EL44" s="84">
        <f>+'[3]Fondo COVID-19'!EL44</f>
        <v>0</v>
      </c>
      <c r="EM44" s="84">
        <f>+'[3]Fondo COVID-19'!EM44</f>
        <v>0</v>
      </c>
      <c r="EN44" s="84">
        <f>+'[3]Fondo COVID-19'!EN44</f>
        <v>0</v>
      </c>
      <c r="EO44" s="84">
        <f>+'[3]Fondo COVID-19'!EO44</f>
        <v>0</v>
      </c>
      <c r="EP44" s="84">
        <f>+'[3]Fondo COVID-19'!EP44</f>
        <v>0</v>
      </c>
      <c r="EQ44" s="84">
        <f>+'[3]Fondo COVID-19'!EQ44</f>
        <v>0</v>
      </c>
      <c r="ER44" s="84">
        <f>+'[3]Fondo COVID-19'!ER44</f>
        <v>0</v>
      </c>
      <c r="ES44" s="84">
        <f>+'[3]Fondo COVID-19'!ES44</f>
        <v>0</v>
      </c>
      <c r="ET44" s="84">
        <f>+'[3]Fondo COVID-19'!ET44</f>
        <v>0</v>
      </c>
      <c r="EU44" s="84">
        <f>+'[3]Fondo COVID-19'!EU44</f>
        <v>0</v>
      </c>
      <c r="EV44" s="84">
        <f>+'[3]Fondo COVID-19'!EV44</f>
        <v>0</v>
      </c>
      <c r="EW44" s="84">
        <f>+'[3]Fondo COVID-19'!EW44</f>
        <v>0</v>
      </c>
      <c r="EX44" s="84">
        <f>+'[3]Fondo COVID-19'!EX44</f>
        <v>0</v>
      </c>
      <c r="EY44" s="84">
        <f>+'[3]Fondo COVID-19'!EY44</f>
        <v>0</v>
      </c>
      <c r="EZ44" s="84">
        <f>+'[3]Fondo COVID-19'!EZ44</f>
        <v>0</v>
      </c>
      <c r="FA44" s="84">
        <f>+'[3]Fondo COVID-19'!FA44</f>
        <v>0</v>
      </c>
      <c r="FB44" s="84">
        <f>+'[3]Fondo COVID-19'!FB44</f>
        <v>0</v>
      </c>
      <c r="FC44" s="84">
        <f>+'[3]Fondo COVID-19'!FC44</f>
        <v>0</v>
      </c>
      <c r="FD44" s="84">
        <f>+'[3]Fondo COVID-19'!FD44</f>
        <v>0</v>
      </c>
      <c r="FE44" s="84">
        <f>+'[3]Fondo COVID-19'!FE44</f>
        <v>0</v>
      </c>
      <c r="FF44" s="84">
        <f>+'[3]Fondo COVID-19'!FF44</f>
        <v>0</v>
      </c>
      <c r="FG44" s="84">
        <f>+'[3]Fondo COVID-19'!FG44</f>
        <v>0</v>
      </c>
      <c r="FH44" s="84">
        <f>+'[3]Fondo COVID-19'!FH44</f>
        <v>0</v>
      </c>
      <c r="FI44" s="84">
        <f>+'[3]Fondo COVID-19'!FI44</f>
        <v>0</v>
      </c>
      <c r="FJ44" s="84">
        <f>+'[3]Fondo COVID-19'!FJ44</f>
        <v>0</v>
      </c>
      <c r="FK44" s="84">
        <f>+'[3]Fondo COVID-19'!FK44</f>
        <v>0</v>
      </c>
      <c r="FL44" s="84">
        <f>+'[3]Fondo COVID-19'!FL44</f>
        <v>0</v>
      </c>
      <c r="FM44" s="84">
        <f>+'[3]Fondo COVID-19'!FM44</f>
        <v>0</v>
      </c>
      <c r="FN44" s="84">
        <f>+'[3]Fondo COVID-19'!FN44</f>
        <v>0</v>
      </c>
      <c r="FO44" s="84">
        <f>+'[3]Fondo COVID-19'!FO44</f>
        <v>0</v>
      </c>
      <c r="FP44" s="84">
        <f>+'[3]Fondo COVID-19'!FP44</f>
        <v>0</v>
      </c>
      <c r="FQ44" s="84">
        <f>+'[3]Fondo COVID-19'!FQ44</f>
        <v>0</v>
      </c>
      <c r="FR44" s="84">
        <f>+'[3]Fondo COVID-19'!FR44</f>
        <v>0</v>
      </c>
      <c r="FS44" s="84">
        <f>+'[3]Fondo COVID-19'!FS44</f>
        <v>0</v>
      </c>
      <c r="FT44" s="84">
        <f>+'[3]Fondo COVID-19'!FT44</f>
        <v>0</v>
      </c>
      <c r="FU44" s="84">
        <f>+'[3]Fondo COVID-19'!FU44</f>
        <v>0</v>
      </c>
      <c r="FV44" s="84">
        <f>+'[3]Fondo COVID-19'!FV44</f>
        <v>0</v>
      </c>
      <c r="FW44" s="84">
        <f>+'[3]Fondo COVID-19'!FW44</f>
        <v>0</v>
      </c>
      <c r="FX44" s="84">
        <f>+'[3]Fondo COVID-19'!FX44</f>
        <v>0</v>
      </c>
      <c r="FY44" s="84">
        <f>+'[3]Fondo COVID-19'!FY44</f>
        <v>0</v>
      </c>
      <c r="FZ44" s="84">
        <f>+'[3]Fondo COVID-19'!FZ44</f>
        <v>0</v>
      </c>
      <c r="GA44" s="84">
        <f>+'[3]Fondo COVID-19'!GA44</f>
        <v>0</v>
      </c>
      <c r="GB44" s="84">
        <f>+'[3]Fondo COVID-19'!GB44</f>
        <v>0</v>
      </c>
      <c r="GC44" s="84">
        <f>+'[3]Fondo COVID-19'!GC44</f>
        <v>0</v>
      </c>
      <c r="GD44" s="84">
        <f>+'[3]Fondo COVID-19'!GD44</f>
        <v>0</v>
      </c>
      <c r="GE44" s="84">
        <f>+'[3]Fondo COVID-19'!GE44</f>
        <v>0</v>
      </c>
      <c r="GF44" s="84">
        <f>+'[3]Fondo COVID-19'!GF44</f>
        <v>0</v>
      </c>
      <c r="GG44" s="84">
        <f>+'[3]Fondo COVID-19'!GG44</f>
        <v>0</v>
      </c>
      <c r="GH44" s="84">
        <f>+'[3]Fondo COVID-19'!GH44</f>
        <v>0</v>
      </c>
      <c r="GI44" s="84">
        <f>+'[3]Fondo COVID-19'!GI44</f>
        <v>0</v>
      </c>
      <c r="GJ44" s="84">
        <f>+'[3]Fondo COVID-19'!GJ44</f>
        <v>0</v>
      </c>
      <c r="GK44" s="84">
        <f>+'[3]Fondo COVID-19'!GK44</f>
        <v>0</v>
      </c>
      <c r="GL44" s="84">
        <f>+'[3]Fondo COVID-19'!GL44</f>
        <v>0</v>
      </c>
      <c r="GM44" s="84">
        <f>+'[3]Fondo COVID-19'!GM44</f>
        <v>0</v>
      </c>
      <c r="GN44" s="84">
        <f>+'[3]Fondo COVID-19'!GN44</f>
        <v>0</v>
      </c>
      <c r="GO44" s="84">
        <f>+'[3]Fondo COVID-19'!GO44</f>
        <v>0</v>
      </c>
      <c r="GP44" s="84">
        <f>+'[3]Fondo COVID-19'!GP44</f>
        <v>0</v>
      </c>
      <c r="GQ44" s="84">
        <f>+'[3]Fondo COVID-19'!GQ44</f>
        <v>0</v>
      </c>
      <c r="GR44" s="84">
        <f>+'[3]Fondo COVID-19'!GR44</f>
        <v>0</v>
      </c>
      <c r="GS44" s="84">
        <f>+'[3]Fondo COVID-19'!GS44</f>
        <v>0</v>
      </c>
      <c r="GT44" s="84">
        <f>+'[3]Fondo COVID-19'!GT44</f>
        <v>0</v>
      </c>
      <c r="GU44" s="84">
        <f>+'[3]Fondo COVID-19'!GU44</f>
        <v>0</v>
      </c>
      <c r="GV44" s="84">
        <f>+'[3]Fondo COVID-19'!GV44</f>
        <v>0</v>
      </c>
      <c r="GW44" s="84">
        <f>+'[3]Fondo COVID-19'!GW44</f>
        <v>0</v>
      </c>
      <c r="GX44" s="84">
        <f>+'[3]Fondo COVID-19'!GX44</f>
        <v>0</v>
      </c>
      <c r="GY44" s="84">
        <f>+'[3]Fondo COVID-19'!GY44</f>
        <v>0</v>
      </c>
      <c r="GZ44" s="84">
        <f>+'[3]Fondo COVID-19'!GZ44</f>
        <v>0</v>
      </c>
      <c r="HA44" s="84">
        <f>+'[3]Fondo COVID-19'!HA44</f>
        <v>0</v>
      </c>
      <c r="HB44" s="84">
        <f>+'[3]Fondo COVID-19'!HB44</f>
        <v>0</v>
      </c>
      <c r="HC44" s="84">
        <f>+'[3]Fondo COVID-19'!HC44</f>
        <v>0</v>
      </c>
      <c r="HD44" s="84">
        <f>+'[3]Fondo COVID-19'!HD44</f>
        <v>0</v>
      </c>
      <c r="HE44" s="84">
        <f>+'[3]Fondo COVID-19'!HE44</f>
        <v>0</v>
      </c>
      <c r="HF44" s="84">
        <f>+'[3]Fondo COVID-19'!HF44</f>
        <v>0</v>
      </c>
      <c r="HG44" s="84">
        <f>+'[3]Fondo COVID-19'!HG44</f>
        <v>0</v>
      </c>
      <c r="HH44" s="84">
        <f>+'[3]Fondo COVID-19'!HH44</f>
        <v>0</v>
      </c>
      <c r="HI44" s="84">
        <f>+'[3]Fondo COVID-19'!HI44</f>
        <v>0</v>
      </c>
      <c r="HJ44" s="84">
        <f>+'[3]Fondo COVID-19'!HJ44</f>
        <v>0</v>
      </c>
      <c r="HK44" s="84">
        <f>+'[3]Fondo COVID-19'!HK44</f>
        <v>0</v>
      </c>
      <c r="HL44" s="84">
        <f>+'[3]Fondo COVID-19'!HL44</f>
        <v>0</v>
      </c>
      <c r="HM44" s="84">
        <f>+'[3]Fondo COVID-19'!HM44</f>
        <v>0</v>
      </c>
      <c r="HN44" s="84">
        <f>+'[3]Fondo COVID-19'!HN44</f>
        <v>0</v>
      </c>
      <c r="HO44" s="84">
        <f>+'[3]Fondo COVID-19'!HO44</f>
        <v>0</v>
      </c>
      <c r="HP44" s="84">
        <f>+'[3]Fondo COVID-19'!HP44</f>
        <v>0</v>
      </c>
      <c r="HQ44" s="84">
        <f>+'[3]Fondo COVID-19'!HQ44</f>
        <v>0</v>
      </c>
      <c r="HR44" s="84">
        <f>+'[3]Fondo COVID-19'!HR44</f>
        <v>0</v>
      </c>
      <c r="HS44" s="84">
        <f>+'[3]Fondo COVID-19'!HS44</f>
        <v>0</v>
      </c>
      <c r="HT44" s="84">
        <f>+'[3]Fondo COVID-19'!HT44</f>
        <v>0</v>
      </c>
      <c r="HU44" s="84">
        <f>+'[3]Fondo COVID-19'!HU44</f>
        <v>0</v>
      </c>
      <c r="HV44" s="84">
        <f>+'[3]Fondo COVID-19'!HV44</f>
        <v>0</v>
      </c>
      <c r="HW44" s="84">
        <f>+'[3]Fondo COVID-19'!HW44</f>
        <v>0</v>
      </c>
      <c r="HX44" s="84">
        <f>+'[3]Fondo COVID-19'!HX44</f>
        <v>0</v>
      </c>
      <c r="HY44" s="84">
        <f>+'[3]Fondo COVID-19'!HY44</f>
        <v>0</v>
      </c>
      <c r="HZ44" s="84">
        <f>+'[3]Fondo COVID-19'!HZ44</f>
        <v>0</v>
      </c>
      <c r="IA44" s="84">
        <f>+'[3]Fondo COVID-19'!IA44</f>
        <v>0</v>
      </c>
      <c r="IB44" s="84">
        <f>+'[3]Fondo COVID-19'!IB44</f>
        <v>0</v>
      </c>
      <c r="IC44" s="84">
        <f>+'[3]Fondo COVID-19'!IC44</f>
        <v>0</v>
      </c>
      <c r="ID44" s="84">
        <f>+'[3]Fondo COVID-19'!ID44</f>
        <v>0</v>
      </c>
      <c r="IE44" s="84">
        <f>+'[3]Fondo COVID-19'!IE44</f>
        <v>0</v>
      </c>
      <c r="IF44" s="84">
        <f>+'[3]Fondo COVID-19'!IF44</f>
        <v>0</v>
      </c>
      <c r="IG44" s="84">
        <f>+'[3]Fondo COVID-19'!IG44</f>
        <v>0</v>
      </c>
      <c r="IH44" s="84">
        <f>+'[3]Fondo COVID-19'!IH44</f>
        <v>0</v>
      </c>
      <c r="II44" s="84">
        <f>+'[3]Fondo COVID-19'!II44</f>
        <v>0</v>
      </c>
      <c r="IJ44" s="84">
        <f>+'[3]Fondo COVID-19'!IJ44</f>
        <v>0</v>
      </c>
      <c r="IK44" s="84">
        <f>+'[3]Fondo COVID-19'!IK44</f>
        <v>0</v>
      </c>
      <c r="IL44" s="84">
        <f>+'[3]Fondo COVID-19'!IL44</f>
        <v>0</v>
      </c>
      <c r="IM44" s="84">
        <f>+'[3]Fondo COVID-19'!IM44</f>
        <v>0</v>
      </c>
      <c r="IN44" s="84">
        <f>+'[3]Fondo COVID-19'!IN44</f>
        <v>0</v>
      </c>
      <c r="IO44" s="84">
        <f>+'[3]Fondo COVID-19'!IO44</f>
        <v>0</v>
      </c>
      <c r="IP44" s="84">
        <f>+'[3]Fondo COVID-19'!IP44</f>
        <v>0</v>
      </c>
      <c r="IQ44" s="84">
        <f>+'[3]Fondo COVID-19'!IQ44</f>
        <v>0</v>
      </c>
      <c r="IR44" s="84">
        <f>+'[3]Fondo COVID-19'!IR44</f>
        <v>0</v>
      </c>
      <c r="IS44" s="84">
        <f>+'[3]Fondo COVID-19'!IS44</f>
        <v>0</v>
      </c>
      <c r="IT44" s="84">
        <f>+'[3]Fondo COVID-19'!IT44</f>
        <v>0</v>
      </c>
      <c r="IU44" s="84">
        <f>+'[3]Fondo COVID-19'!IU44</f>
        <v>0</v>
      </c>
      <c r="IV44" s="84">
        <f>+'[3]Fondo COVID-19'!IV44</f>
        <v>0</v>
      </c>
      <c r="IW44" s="84">
        <f>+'[3]Fondo COVID-19'!IW44</f>
        <v>0</v>
      </c>
      <c r="IX44" s="84">
        <f>+'[3]Fondo COVID-19'!IX44</f>
        <v>0</v>
      </c>
      <c r="IY44" s="84">
        <f>+'[3]Fondo COVID-19'!IY44</f>
        <v>0</v>
      </c>
      <c r="IZ44" s="84">
        <f>+'[3]Fondo COVID-19'!IZ44</f>
        <v>0</v>
      </c>
      <c r="JA44" s="84">
        <f>+'[3]Fondo COVID-19'!JA44</f>
        <v>0</v>
      </c>
      <c r="JB44" s="84">
        <f>+'[3]Fondo COVID-19'!JB44</f>
        <v>0</v>
      </c>
      <c r="JC44" s="84">
        <f>+'[3]Fondo COVID-19'!JC44</f>
        <v>0</v>
      </c>
      <c r="JD44" s="84">
        <f>+'[3]Fondo COVID-19'!JD44</f>
        <v>0</v>
      </c>
      <c r="JE44" s="84">
        <f>+'[3]Fondo COVID-19'!JE44</f>
        <v>0</v>
      </c>
      <c r="JF44" s="84">
        <f>+'[3]Fondo COVID-19'!JF44</f>
        <v>0</v>
      </c>
      <c r="JG44" s="84">
        <f>+'[3]Fondo COVID-19'!JG44</f>
        <v>0</v>
      </c>
      <c r="JH44" s="84">
        <f>+'[3]Fondo COVID-19'!JH44</f>
        <v>0</v>
      </c>
      <c r="JI44" s="84">
        <f>+'[3]Fondo COVID-19'!JI44</f>
        <v>0</v>
      </c>
      <c r="JJ44" s="84">
        <f>+'[3]Fondo COVID-19'!JJ44</f>
        <v>0</v>
      </c>
      <c r="JK44" s="84">
        <f>+'[3]Fondo COVID-19'!JK44</f>
        <v>0</v>
      </c>
      <c r="JL44" s="84">
        <f>+'[3]Fondo COVID-19'!JL44</f>
        <v>0</v>
      </c>
      <c r="JM44" s="84">
        <f>+'[3]Fondo COVID-19'!JM44</f>
        <v>0</v>
      </c>
      <c r="JN44" s="84">
        <f>+'[3]Fondo COVID-19'!JN44</f>
        <v>0</v>
      </c>
      <c r="JO44" s="84">
        <f>+'[3]Fondo COVID-19'!JO44</f>
        <v>0</v>
      </c>
      <c r="JP44" s="84">
        <f>+'[3]Fondo COVID-19'!JP44</f>
        <v>0</v>
      </c>
      <c r="JQ44" s="84">
        <f>+'[3]Fondo COVID-19'!JQ44</f>
        <v>0</v>
      </c>
      <c r="JR44" s="84">
        <f>+'[3]Fondo COVID-19'!JR44</f>
        <v>0</v>
      </c>
      <c r="JS44" s="84">
        <f>+'[3]Fondo COVID-19'!JS44</f>
        <v>0</v>
      </c>
      <c r="JT44" s="84">
        <f>+'[3]Fondo COVID-19'!JT44</f>
        <v>0</v>
      </c>
      <c r="JU44" s="84">
        <f>+'[3]Fondo COVID-19'!JU44</f>
        <v>0</v>
      </c>
      <c r="JV44" s="84">
        <f>+'[3]Fondo COVID-19'!JV44</f>
        <v>0</v>
      </c>
      <c r="JW44" s="84">
        <f>+'[3]Fondo COVID-19'!JW44</f>
        <v>0</v>
      </c>
      <c r="JX44" s="84">
        <f>+'[3]Fondo COVID-19'!JX44</f>
        <v>0</v>
      </c>
      <c r="JY44" s="84">
        <f>+'[3]Fondo COVID-19'!JY44</f>
        <v>0</v>
      </c>
      <c r="JZ44" s="84">
        <f>+'[3]Fondo COVID-19'!JZ44</f>
        <v>0</v>
      </c>
      <c r="KA44" s="84">
        <f>+'[3]Fondo COVID-19'!KA44</f>
        <v>0</v>
      </c>
      <c r="KB44" s="84">
        <f>+'[3]Fondo COVID-19'!KB44</f>
        <v>0</v>
      </c>
      <c r="KC44" s="84">
        <f>+'[3]Fondo COVID-19'!KC44</f>
        <v>0</v>
      </c>
      <c r="KD44" s="84">
        <f>+'[3]Fondo COVID-19'!KD44</f>
        <v>0</v>
      </c>
      <c r="KE44" s="84">
        <f>+'[3]Fondo COVID-19'!KE44</f>
        <v>0</v>
      </c>
      <c r="KF44" s="84">
        <f>+'[3]Fondo COVID-19'!KF44</f>
        <v>0</v>
      </c>
      <c r="KG44" s="84">
        <f>+'[3]Fondo COVID-19'!KG44</f>
        <v>0</v>
      </c>
      <c r="KH44" s="84">
        <f>+'[3]Fondo COVID-19'!KH44</f>
        <v>0</v>
      </c>
      <c r="KI44" s="84">
        <f>+'[3]Fondo COVID-19'!KI44</f>
        <v>0</v>
      </c>
      <c r="KJ44" s="84">
        <f>+'[3]Fondo COVID-19'!KJ44</f>
        <v>0</v>
      </c>
      <c r="KK44" s="84">
        <f>+'[3]Fondo COVID-19'!KK44</f>
        <v>0</v>
      </c>
      <c r="KL44" s="84">
        <f>+'[3]Fondo COVID-19'!KL44</f>
        <v>0</v>
      </c>
      <c r="KM44" s="84">
        <f>+'[3]Fondo COVID-19'!KM44</f>
        <v>0</v>
      </c>
      <c r="KN44" s="84">
        <f>+'[3]Fondo COVID-19'!KN44</f>
        <v>0</v>
      </c>
      <c r="KO44" s="84">
        <f>+'[3]Fondo COVID-19'!KO44</f>
        <v>0</v>
      </c>
    </row>
    <row r="45" spans="1:301" x14ac:dyDescent="0.25">
      <c r="A45" s="83" t="s">
        <v>62</v>
      </c>
      <c r="B45" s="84">
        <f>+'[3]Fondo COVID-19'!B45</f>
        <v>0</v>
      </c>
      <c r="C45" s="84">
        <f>+'[3]Fondo COVID-19'!C45</f>
        <v>0</v>
      </c>
      <c r="D45" s="84">
        <f>+'[3]Fondo COVID-19'!D45</f>
        <v>0</v>
      </c>
      <c r="E45" s="84">
        <f>+'[3]Fondo COVID-19'!E45</f>
        <v>0</v>
      </c>
      <c r="F45" s="84">
        <f>+'[3]Fondo COVID-19'!F45</f>
        <v>0</v>
      </c>
      <c r="G45" s="84">
        <f>+'[3]Fondo COVID-19'!G45</f>
        <v>0</v>
      </c>
      <c r="H45" s="84">
        <f>+'[3]Fondo COVID-19'!H45</f>
        <v>0</v>
      </c>
      <c r="I45" s="84">
        <f>+'[3]Fondo COVID-19'!I45</f>
        <v>0</v>
      </c>
      <c r="J45" s="84">
        <f>+'[3]Fondo COVID-19'!J45</f>
        <v>0</v>
      </c>
      <c r="K45" s="84">
        <f>+'[3]Fondo COVID-19'!K45</f>
        <v>0</v>
      </c>
      <c r="L45" s="84">
        <f>+'[3]Fondo COVID-19'!L45</f>
        <v>0</v>
      </c>
      <c r="M45" s="84">
        <f>+'[3]Fondo COVID-19'!M45</f>
        <v>0</v>
      </c>
      <c r="N45" s="84">
        <f>+'[3]Fondo COVID-19'!N45</f>
        <v>0</v>
      </c>
      <c r="O45" s="84">
        <f>+'[3]Fondo COVID-19'!O45</f>
        <v>0</v>
      </c>
      <c r="P45" s="84">
        <f>+'[3]Fondo COVID-19'!P45</f>
        <v>0</v>
      </c>
      <c r="Q45" s="84">
        <f>+'[3]Fondo COVID-19'!Q45</f>
        <v>0</v>
      </c>
      <c r="R45" s="84">
        <f>+'[3]Fondo COVID-19'!R45</f>
        <v>0</v>
      </c>
      <c r="S45" s="84">
        <f>+'[3]Fondo COVID-19'!S45</f>
        <v>0</v>
      </c>
      <c r="T45" s="84">
        <f>+'[3]Fondo COVID-19'!T45</f>
        <v>0</v>
      </c>
      <c r="U45" s="84">
        <f>+'[3]Fondo COVID-19'!U45</f>
        <v>0</v>
      </c>
      <c r="V45" s="84">
        <f>+'[3]Fondo COVID-19'!V45</f>
        <v>0</v>
      </c>
      <c r="W45" s="84">
        <f>+'[3]Fondo COVID-19'!W45</f>
        <v>0</v>
      </c>
      <c r="X45" s="84">
        <f>+'[3]Fondo COVID-19'!X45</f>
        <v>0</v>
      </c>
      <c r="Y45" s="84">
        <f>+'[3]Fondo COVID-19'!Y45</f>
        <v>0</v>
      </c>
      <c r="Z45" s="84">
        <f>+'[3]Fondo COVID-19'!Z45</f>
        <v>0</v>
      </c>
      <c r="AA45" s="84">
        <f>+'[3]Fondo COVID-19'!AA45</f>
        <v>0</v>
      </c>
      <c r="AB45" s="84">
        <f>+'[3]Fondo COVID-19'!AB45</f>
        <v>0</v>
      </c>
      <c r="AC45" s="84">
        <f>+'[3]Fondo COVID-19'!AC45</f>
        <v>0</v>
      </c>
      <c r="AD45" s="84">
        <f>+'[3]Fondo COVID-19'!AD45</f>
        <v>0</v>
      </c>
      <c r="AE45" s="84">
        <f>+'[3]Fondo COVID-19'!AE45</f>
        <v>0</v>
      </c>
      <c r="AF45" s="84">
        <f>+'[3]Fondo COVID-19'!AF45</f>
        <v>0</v>
      </c>
      <c r="AG45" s="84">
        <f>+'[3]Fondo COVID-19'!AG45</f>
        <v>0</v>
      </c>
      <c r="AH45" s="84">
        <f>+'[3]Fondo COVID-19'!AH45</f>
        <v>0</v>
      </c>
      <c r="AI45" s="84">
        <f>+'[3]Fondo COVID-19'!AI45</f>
        <v>0</v>
      </c>
      <c r="AJ45" s="84">
        <f>+'[3]Fondo COVID-19'!AJ45</f>
        <v>0</v>
      </c>
      <c r="AK45" s="84">
        <f>+'[3]Fondo COVID-19'!AK45</f>
        <v>0</v>
      </c>
      <c r="AL45" s="84">
        <f>+'[3]Fondo COVID-19'!AL45</f>
        <v>0</v>
      </c>
      <c r="AM45" s="84">
        <f>+'[3]Fondo COVID-19'!AM45</f>
        <v>0</v>
      </c>
      <c r="AN45" s="84">
        <f>+'[3]Fondo COVID-19'!AN45</f>
        <v>0</v>
      </c>
      <c r="AO45" s="84">
        <f>+'[3]Fondo COVID-19'!AO45</f>
        <v>0</v>
      </c>
      <c r="AP45" s="84">
        <f>+'[3]Fondo COVID-19'!AP45</f>
        <v>0</v>
      </c>
      <c r="AQ45" s="84">
        <f>+'[3]Fondo COVID-19'!AQ45</f>
        <v>0</v>
      </c>
      <c r="AR45" s="84">
        <f>+'[3]Fondo COVID-19'!AR45</f>
        <v>0</v>
      </c>
      <c r="AS45" s="84">
        <f>+'[3]Fondo COVID-19'!AS45</f>
        <v>0</v>
      </c>
      <c r="AT45" s="84">
        <f>+'[3]Fondo COVID-19'!AT45</f>
        <v>0</v>
      </c>
      <c r="AU45" s="84">
        <f>+'[3]Fondo COVID-19'!AU45</f>
        <v>0</v>
      </c>
      <c r="AV45" s="84">
        <f>+'[3]Fondo COVID-19'!AV45</f>
        <v>0</v>
      </c>
      <c r="AW45" s="84">
        <f>+'[3]Fondo COVID-19'!AW45</f>
        <v>0</v>
      </c>
      <c r="AX45" s="84">
        <f>+'[3]Fondo COVID-19'!AX45</f>
        <v>0</v>
      </c>
      <c r="AY45" s="84">
        <f>+'[3]Fondo COVID-19'!AY45</f>
        <v>0</v>
      </c>
      <c r="AZ45" s="84">
        <f>+'[3]Fondo COVID-19'!AZ45</f>
        <v>0</v>
      </c>
      <c r="BA45" s="84">
        <f>+'[3]Fondo COVID-19'!BA45</f>
        <v>0</v>
      </c>
      <c r="BB45" s="84">
        <f>+'[3]Fondo COVID-19'!BB45</f>
        <v>0</v>
      </c>
      <c r="BC45" s="84">
        <f>+'[3]Fondo COVID-19'!BC45</f>
        <v>0</v>
      </c>
      <c r="BD45" s="84">
        <f>+'[3]Fondo COVID-19'!BD45</f>
        <v>0</v>
      </c>
      <c r="BE45" s="84">
        <f>+'[3]Fondo COVID-19'!BE45</f>
        <v>0</v>
      </c>
      <c r="BF45" s="84">
        <f>+'[3]Fondo COVID-19'!BF45</f>
        <v>0</v>
      </c>
      <c r="BG45" s="84">
        <f>+'[3]Fondo COVID-19'!BG45</f>
        <v>0</v>
      </c>
      <c r="BH45" s="84">
        <f>+'[3]Fondo COVID-19'!BH45</f>
        <v>0</v>
      </c>
      <c r="BI45" s="84">
        <f>+'[3]Fondo COVID-19'!BI45</f>
        <v>0</v>
      </c>
      <c r="BJ45" s="84">
        <f>+'[3]Fondo COVID-19'!BJ45</f>
        <v>0</v>
      </c>
      <c r="BK45" s="84">
        <f>+'[3]Fondo COVID-19'!BK45</f>
        <v>0</v>
      </c>
      <c r="BL45" s="84">
        <f>+'[3]Fondo COVID-19'!BL45</f>
        <v>0</v>
      </c>
      <c r="BM45" s="84">
        <f>+'[3]Fondo COVID-19'!BM45</f>
        <v>0</v>
      </c>
      <c r="BN45" s="84">
        <f>+'[3]Fondo COVID-19'!BN45</f>
        <v>0</v>
      </c>
      <c r="BO45" s="84">
        <f>+'[3]Fondo COVID-19'!BO45</f>
        <v>0</v>
      </c>
      <c r="BP45" s="84">
        <f>+'[3]Fondo COVID-19'!BP45</f>
        <v>0</v>
      </c>
      <c r="BQ45" s="84">
        <f>+'[3]Fondo COVID-19'!BQ45</f>
        <v>0</v>
      </c>
      <c r="BR45" s="84">
        <f>+'[3]Fondo COVID-19'!BR45</f>
        <v>0</v>
      </c>
      <c r="BS45" s="84">
        <f>+'[3]Fondo COVID-19'!BS45</f>
        <v>0</v>
      </c>
      <c r="BT45" s="84">
        <f>+'[3]Fondo COVID-19'!BT45</f>
        <v>0</v>
      </c>
      <c r="BU45" s="84">
        <f>+'[3]Fondo COVID-19'!BU45</f>
        <v>0</v>
      </c>
      <c r="BV45" s="84">
        <f>+'[3]Fondo COVID-19'!BV45</f>
        <v>0</v>
      </c>
      <c r="BW45" s="84">
        <f>+'[3]Fondo COVID-19'!BW45</f>
        <v>0</v>
      </c>
      <c r="BX45" s="84">
        <f>+'[3]Fondo COVID-19'!BX45</f>
        <v>0</v>
      </c>
      <c r="BY45" s="84">
        <f>+'[3]Fondo COVID-19'!BY45</f>
        <v>0</v>
      </c>
      <c r="BZ45" s="84">
        <f>+'[3]Fondo COVID-19'!BZ45</f>
        <v>0</v>
      </c>
      <c r="CA45" s="84">
        <f>+'[3]Fondo COVID-19'!CA45</f>
        <v>0</v>
      </c>
      <c r="CB45" s="84">
        <f>+'[3]Fondo COVID-19'!CB45</f>
        <v>0</v>
      </c>
      <c r="CC45" s="84">
        <f>+'[3]Fondo COVID-19'!CC45</f>
        <v>0</v>
      </c>
      <c r="CD45" s="84">
        <f>+'[3]Fondo COVID-19'!CD45</f>
        <v>0</v>
      </c>
      <c r="CE45" s="84">
        <f>+'[3]Fondo COVID-19'!CE45</f>
        <v>0</v>
      </c>
      <c r="CF45" s="84">
        <f>+'[3]Fondo COVID-19'!CF45</f>
        <v>0</v>
      </c>
      <c r="CG45" s="84">
        <f>+'[3]Fondo COVID-19'!CG45</f>
        <v>0</v>
      </c>
      <c r="CH45" s="84">
        <f>+'[3]Fondo COVID-19'!CH45</f>
        <v>0</v>
      </c>
      <c r="CI45" s="84">
        <f>+'[3]Fondo COVID-19'!CI45</f>
        <v>0</v>
      </c>
      <c r="CJ45" s="84">
        <f>+'[3]Fondo COVID-19'!CJ45</f>
        <v>0</v>
      </c>
      <c r="CK45" s="84">
        <f>+'[3]Fondo COVID-19'!CK45</f>
        <v>0</v>
      </c>
      <c r="CL45" s="84">
        <f>+'[3]Fondo COVID-19'!CL45</f>
        <v>0</v>
      </c>
      <c r="CM45" s="84">
        <f>+'[3]Fondo COVID-19'!CM45</f>
        <v>0</v>
      </c>
      <c r="CN45" s="84">
        <f>+'[3]Fondo COVID-19'!CN45</f>
        <v>0</v>
      </c>
      <c r="CO45" s="84">
        <f>+'[3]Fondo COVID-19'!CO45</f>
        <v>0</v>
      </c>
      <c r="CP45" s="84">
        <f>+'[3]Fondo COVID-19'!CP45</f>
        <v>0</v>
      </c>
      <c r="CQ45" s="84">
        <f>+'[3]Fondo COVID-19'!CQ45</f>
        <v>0</v>
      </c>
      <c r="CR45" s="84">
        <f>+'[3]Fondo COVID-19'!CR45</f>
        <v>0</v>
      </c>
      <c r="CS45" s="84">
        <f>+'[3]Fondo COVID-19'!CS45</f>
        <v>0</v>
      </c>
      <c r="CT45" s="84">
        <f>+'[3]Fondo COVID-19'!CT45</f>
        <v>0</v>
      </c>
      <c r="CU45" s="84">
        <f>+'[3]Fondo COVID-19'!CU45</f>
        <v>0</v>
      </c>
      <c r="CV45" s="84">
        <f>+'[3]Fondo COVID-19'!CV45</f>
        <v>0</v>
      </c>
      <c r="CW45" s="84">
        <f>+'[3]Fondo COVID-19'!CW45</f>
        <v>0</v>
      </c>
      <c r="CX45" s="84">
        <f>+'[3]Fondo COVID-19'!CX45</f>
        <v>0</v>
      </c>
      <c r="CY45" s="84">
        <f>+'[3]Fondo COVID-19'!CY45</f>
        <v>0</v>
      </c>
      <c r="CZ45" s="84">
        <f>+'[3]Fondo COVID-19'!CZ45</f>
        <v>0</v>
      </c>
      <c r="DA45" s="84">
        <f>+'[3]Fondo COVID-19'!DA45</f>
        <v>0</v>
      </c>
      <c r="DB45" s="84">
        <f>+'[3]Fondo COVID-19'!DB45</f>
        <v>0</v>
      </c>
      <c r="DC45" s="84">
        <f>+'[3]Fondo COVID-19'!DC45</f>
        <v>0</v>
      </c>
      <c r="DD45" s="84">
        <f>+'[3]Fondo COVID-19'!DD45</f>
        <v>0</v>
      </c>
      <c r="DE45" s="84">
        <f>+'[3]Fondo COVID-19'!DE45</f>
        <v>0</v>
      </c>
      <c r="DF45" s="84">
        <f>+'[3]Fondo COVID-19'!DF45</f>
        <v>0</v>
      </c>
      <c r="DG45" s="84">
        <f>+'[3]Fondo COVID-19'!DG45</f>
        <v>0</v>
      </c>
      <c r="DH45" s="84">
        <f>+'[3]Fondo COVID-19'!DH45</f>
        <v>0</v>
      </c>
      <c r="DI45" s="84">
        <f>+'[3]Fondo COVID-19'!DI45</f>
        <v>0</v>
      </c>
      <c r="DJ45" s="84">
        <f>+'[3]Fondo COVID-19'!DJ45</f>
        <v>0</v>
      </c>
      <c r="DK45" s="84">
        <f>+'[3]Fondo COVID-19'!DK45</f>
        <v>0</v>
      </c>
      <c r="DL45" s="84">
        <f>+'[3]Fondo COVID-19'!DL45</f>
        <v>0</v>
      </c>
      <c r="DM45" s="84">
        <f>+'[3]Fondo COVID-19'!DM45</f>
        <v>0</v>
      </c>
      <c r="DN45" s="84">
        <f>+'[3]Fondo COVID-19'!DN45</f>
        <v>0</v>
      </c>
      <c r="DO45" s="84">
        <f>+'[3]Fondo COVID-19'!DO45</f>
        <v>0</v>
      </c>
      <c r="DP45" s="84">
        <f>+'[3]Fondo COVID-19'!DP45</f>
        <v>0</v>
      </c>
      <c r="DQ45" s="84">
        <f>+'[3]Fondo COVID-19'!DQ45</f>
        <v>0</v>
      </c>
      <c r="DR45" s="84">
        <f>+'[3]Fondo COVID-19'!DR45</f>
        <v>0</v>
      </c>
      <c r="DS45" s="84">
        <f>+'[3]Fondo COVID-19'!DS45</f>
        <v>0</v>
      </c>
      <c r="DT45" s="84">
        <f>+'[3]Fondo COVID-19'!DT45</f>
        <v>0</v>
      </c>
      <c r="DU45" s="84">
        <f>+'[3]Fondo COVID-19'!DU45</f>
        <v>0</v>
      </c>
      <c r="DV45" s="84">
        <f>+'[3]Fondo COVID-19'!DV45</f>
        <v>0</v>
      </c>
      <c r="DW45" s="84">
        <f>+'[3]Fondo COVID-19'!DW45</f>
        <v>0</v>
      </c>
      <c r="DX45" s="84">
        <f>+'[3]Fondo COVID-19'!DX45</f>
        <v>0</v>
      </c>
      <c r="DY45" s="84">
        <f>+'[3]Fondo COVID-19'!DY45</f>
        <v>0</v>
      </c>
      <c r="DZ45" s="84">
        <f>+'[3]Fondo COVID-19'!DZ45</f>
        <v>0</v>
      </c>
      <c r="EA45" s="84">
        <f>+'[3]Fondo COVID-19'!EA45</f>
        <v>0</v>
      </c>
      <c r="EB45" s="84">
        <f>+'[3]Fondo COVID-19'!EB45</f>
        <v>0</v>
      </c>
      <c r="EC45" s="84">
        <f>+'[3]Fondo COVID-19'!EC45</f>
        <v>0</v>
      </c>
      <c r="ED45" s="84">
        <f>+'[3]Fondo COVID-19'!ED45</f>
        <v>0</v>
      </c>
      <c r="EE45" s="84">
        <f>+'[3]Fondo COVID-19'!EE45</f>
        <v>0</v>
      </c>
      <c r="EF45" s="84">
        <f>+'[3]Fondo COVID-19'!EF45</f>
        <v>0</v>
      </c>
      <c r="EG45" s="84">
        <f>+'[3]Fondo COVID-19'!EG45</f>
        <v>0</v>
      </c>
      <c r="EH45" s="84">
        <f>+'[3]Fondo COVID-19'!EH45</f>
        <v>0</v>
      </c>
      <c r="EI45" s="84">
        <f>+'[3]Fondo COVID-19'!EI45</f>
        <v>0</v>
      </c>
      <c r="EJ45" s="84">
        <f>+'[3]Fondo COVID-19'!EJ45</f>
        <v>0</v>
      </c>
      <c r="EK45" s="84">
        <f>+'[3]Fondo COVID-19'!EK45</f>
        <v>0</v>
      </c>
      <c r="EL45" s="84">
        <f>+'[3]Fondo COVID-19'!EL45</f>
        <v>0</v>
      </c>
      <c r="EM45" s="84">
        <f>+'[3]Fondo COVID-19'!EM45</f>
        <v>0</v>
      </c>
      <c r="EN45" s="84">
        <f>+'[3]Fondo COVID-19'!EN45</f>
        <v>0</v>
      </c>
      <c r="EO45" s="84">
        <f>+'[3]Fondo COVID-19'!EO45</f>
        <v>0</v>
      </c>
      <c r="EP45" s="84">
        <f>+'[3]Fondo COVID-19'!EP45</f>
        <v>0</v>
      </c>
      <c r="EQ45" s="84">
        <f>+'[3]Fondo COVID-19'!EQ45</f>
        <v>0</v>
      </c>
      <c r="ER45" s="84">
        <f>+'[3]Fondo COVID-19'!ER45</f>
        <v>0</v>
      </c>
      <c r="ES45" s="84">
        <f>+'[3]Fondo COVID-19'!ES45</f>
        <v>0</v>
      </c>
      <c r="ET45" s="84">
        <f>+'[3]Fondo COVID-19'!ET45</f>
        <v>0</v>
      </c>
      <c r="EU45" s="84">
        <f>+'[3]Fondo COVID-19'!EU45</f>
        <v>0</v>
      </c>
      <c r="EV45" s="84">
        <f>+'[3]Fondo COVID-19'!EV45</f>
        <v>0</v>
      </c>
      <c r="EW45" s="84">
        <f>+'[3]Fondo COVID-19'!EW45</f>
        <v>0</v>
      </c>
      <c r="EX45" s="84">
        <f>+'[3]Fondo COVID-19'!EX45</f>
        <v>0</v>
      </c>
      <c r="EY45" s="84">
        <f>+'[3]Fondo COVID-19'!EY45</f>
        <v>0</v>
      </c>
      <c r="EZ45" s="84">
        <f>+'[3]Fondo COVID-19'!EZ45</f>
        <v>0</v>
      </c>
      <c r="FA45" s="84">
        <f>+'[3]Fondo COVID-19'!FA45</f>
        <v>0</v>
      </c>
      <c r="FB45" s="84">
        <f>+'[3]Fondo COVID-19'!FB45</f>
        <v>0</v>
      </c>
      <c r="FC45" s="84">
        <f>+'[3]Fondo COVID-19'!FC45</f>
        <v>0</v>
      </c>
      <c r="FD45" s="84">
        <f>+'[3]Fondo COVID-19'!FD45</f>
        <v>0</v>
      </c>
      <c r="FE45" s="84">
        <f>+'[3]Fondo COVID-19'!FE45</f>
        <v>0</v>
      </c>
      <c r="FF45" s="84">
        <f>+'[3]Fondo COVID-19'!FF45</f>
        <v>0</v>
      </c>
      <c r="FG45" s="84">
        <f>+'[3]Fondo COVID-19'!FG45</f>
        <v>0</v>
      </c>
      <c r="FH45" s="84">
        <f>+'[3]Fondo COVID-19'!FH45</f>
        <v>0</v>
      </c>
      <c r="FI45" s="84">
        <f>+'[3]Fondo COVID-19'!FI45</f>
        <v>0</v>
      </c>
      <c r="FJ45" s="84">
        <f>+'[3]Fondo COVID-19'!FJ45</f>
        <v>0</v>
      </c>
      <c r="FK45" s="84">
        <f>+'[3]Fondo COVID-19'!FK45</f>
        <v>0</v>
      </c>
      <c r="FL45" s="84">
        <f>+'[3]Fondo COVID-19'!FL45</f>
        <v>0</v>
      </c>
      <c r="FM45" s="84">
        <f>+'[3]Fondo COVID-19'!FM45</f>
        <v>0</v>
      </c>
      <c r="FN45" s="84">
        <f>+'[3]Fondo COVID-19'!FN45</f>
        <v>0</v>
      </c>
      <c r="FO45" s="84">
        <f>+'[3]Fondo COVID-19'!FO45</f>
        <v>0</v>
      </c>
      <c r="FP45" s="84">
        <f>+'[3]Fondo COVID-19'!FP45</f>
        <v>0</v>
      </c>
      <c r="FQ45" s="84">
        <f>+'[3]Fondo COVID-19'!FQ45</f>
        <v>0</v>
      </c>
      <c r="FR45" s="84">
        <f>+'[3]Fondo COVID-19'!FR45</f>
        <v>0</v>
      </c>
      <c r="FS45" s="84">
        <f>+'[3]Fondo COVID-19'!FS45</f>
        <v>0</v>
      </c>
      <c r="FT45" s="84">
        <f>+'[3]Fondo COVID-19'!FT45</f>
        <v>0</v>
      </c>
      <c r="FU45" s="84">
        <f>+'[3]Fondo COVID-19'!FU45</f>
        <v>0</v>
      </c>
      <c r="FV45" s="84">
        <f>+'[3]Fondo COVID-19'!FV45</f>
        <v>0</v>
      </c>
      <c r="FW45" s="84">
        <f>+'[3]Fondo COVID-19'!FW45</f>
        <v>0</v>
      </c>
      <c r="FX45" s="84">
        <f>+'[3]Fondo COVID-19'!FX45</f>
        <v>0</v>
      </c>
      <c r="FY45" s="84">
        <f>+'[3]Fondo COVID-19'!FY45</f>
        <v>0</v>
      </c>
      <c r="FZ45" s="84">
        <f>+'[3]Fondo COVID-19'!FZ45</f>
        <v>0</v>
      </c>
      <c r="GA45" s="84">
        <f>+'[3]Fondo COVID-19'!GA45</f>
        <v>0</v>
      </c>
      <c r="GB45" s="84">
        <f>+'[3]Fondo COVID-19'!GB45</f>
        <v>0</v>
      </c>
      <c r="GC45" s="84">
        <f>+'[3]Fondo COVID-19'!GC45</f>
        <v>0</v>
      </c>
      <c r="GD45" s="84">
        <f>+'[3]Fondo COVID-19'!GD45</f>
        <v>0</v>
      </c>
      <c r="GE45" s="84">
        <f>+'[3]Fondo COVID-19'!GE45</f>
        <v>0</v>
      </c>
      <c r="GF45" s="84">
        <f>+'[3]Fondo COVID-19'!GF45</f>
        <v>0</v>
      </c>
      <c r="GG45" s="84">
        <f>+'[3]Fondo COVID-19'!GG45</f>
        <v>0</v>
      </c>
      <c r="GH45" s="84">
        <f>+'[3]Fondo COVID-19'!GH45</f>
        <v>0</v>
      </c>
      <c r="GI45" s="84">
        <f>+'[3]Fondo COVID-19'!GI45</f>
        <v>0</v>
      </c>
      <c r="GJ45" s="84">
        <f>+'[3]Fondo COVID-19'!GJ45</f>
        <v>0</v>
      </c>
      <c r="GK45" s="84">
        <f>+'[3]Fondo COVID-19'!GK45</f>
        <v>0</v>
      </c>
      <c r="GL45" s="84">
        <f>+'[3]Fondo COVID-19'!GL45</f>
        <v>0</v>
      </c>
      <c r="GM45" s="84">
        <f>+'[3]Fondo COVID-19'!GM45</f>
        <v>0</v>
      </c>
      <c r="GN45" s="84">
        <f>+'[3]Fondo COVID-19'!GN45</f>
        <v>0</v>
      </c>
      <c r="GO45" s="84">
        <f>+'[3]Fondo COVID-19'!GO45</f>
        <v>0</v>
      </c>
      <c r="GP45" s="84">
        <f>+'[3]Fondo COVID-19'!GP45</f>
        <v>0</v>
      </c>
      <c r="GQ45" s="84">
        <f>+'[3]Fondo COVID-19'!GQ45</f>
        <v>0</v>
      </c>
      <c r="GR45" s="84">
        <f>+'[3]Fondo COVID-19'!GR45</f>
        <v>0</v>
      </c>
      <c r="GS45" s="84">
        <f>+'[3]Fondo COVID-19'!GS45</f>
        <v>0</v>
      </c>
      <c r="GT45" s="84">
        <f>+'[3]Fondo COVID-19'!GT45</f>
        <v>0</v>
      </c>
      <c r="GU45" s="84">
        <f>+'[3]Fondo COVID-19'!GU45</f>
        <v>0</v>
      </c>
      <c r="GV45" s="84">
        <f>+'[3]Fondo COVID-19'!GV45</f>
        <v>0</v>
      </c>
      <c r="GW45" s="84">
        <f>+'[3]Fondo COVID-19'!GW45</f>
        <v>0</v>
      </c>
      <c r="GX45" s="84">
        <f>+'[3]Fondo COVID-19'!GX45</f>
        <v>0</v>
      </c>
      <c r="GY45" s="84">
        <f>+'[3]Fondo COVID-19'!GY45</f>
        <v>0</v>
      </c>
      <c r="GZ45" s="84">
        <f>+'[3]Fondo COVID-19'!GZ45</f>
        <v>0</v>
      </c>
      <c r="HA45" s="84">
        <f>+'[3]Fondo COVID-19'!HA45</f>
        <v>0</v>
      </c>
      <c r="HB45" s="84">
        <f>+'[3]Fondo COVID-19'!HB45</f>
        <v>0</v>
      </c>
      <c r="HC45" s="84">
        <f>+'[3]Fondo COVID-19'!HC45</f>
        <v>0</v>
      </c>
      <c r="HD45" s="84">
        <f>+'[3]Fondo COVID-19'!HD45</f>
        <v>0</v>
      </c>
      <c r="HE45" s="84">
        <f>+'[3]Fondo COVID-19'!HE45</f>
        <v>0</v>
      </c>
      <c r="HF45" s="84">
        <f>+'[3]Fondo COVID-19'!HF45</f>
        <v>0</v>
      </c>
      <c r="HG45" s="84">
        <f>+'[3]Fondo COVID-19'!HG45</f>
        <v>0</v>
      </c>
      <c r="HH45" s="84">
        <f>+'[3]Fondo COVID-19'!HH45</f>
        <v>0</v>
      </c>
      <c r="HI45" s="84">
        <f>+'[3]Fondo COVID-19'!HI45</f>
        <v>0</v>
      </c>
      <c r="HJ45" s="84">
        <f>+'[3]Fondo COVID-19'!HJ45</f>
        <v>0</v>
      </c>
      <c r="HK45" s="84">
        <f>+'[3]Fondo COVID-19'!HK45</f>
        <v>0</v>
      </c>
      <c r="HL45" s="84">
        <f>+'[3]Fondo COVID-19'!HL45</f>
        <v>0</v>
      </c>
      <c r="HM45" s="84">
        <f>+'[3]Fondo COVID-19'!HM45</f>
        <v>0</v>
      </c>
      <c r="HN45" s="84">
        <f>+'[3]Fondo COVID-19'!HN45</f>
        <v>0</v>
      </c>
      <c r="HO45" s="84">
        <f>+'[3]Fondo COVID-19'!HO45</f>
        <v>0</v>
      </c>
      <c r="HP45" s="84">
        <f>+'[3]Fondo COVID-19'!HP45</f>
        <v>0</v>
      </c>
      <c r="HQ45" s="84">
        <f>+'[3]Fondo COVID-19'!HQ45</f>
        <v>0</v>
      </c>
      <c r="HR45" s="84">
        <f>+'[3]Fondo COVID-19'!HR45</f>
        <v>0</v>
      </c>
      <c r="HS45" s="84">
        <f>+'[3]Fondo COVID-19'!HS45</f>
        <v>0</v>
      </c>
      <c r="HT45" s="84">
        <f>+'[3]Fondo COVID-19'!HT45</f>
        <v>0</v>
      </c>
      <c r="HU45" s="84">
        <f>+'[3]Fondo COVID-19'!HU45</f>
        <v>0</v>
      </c>
      <c r="HV45" s="84">
        <f>+'[3]Fondo COVID-19'!HV45</f>
        <v>0</v>
      </c>
      <c r="HW45" s="84">
        <f>+'[3]Fondo COVID-19'!HW45</f>
        <v>0</v>
      </c>
      <c r="HX45" s="84">
        <f>+'[3]Fondo COVID-19'!HX45</f>
        <v>0</v>
      </c>
      <c r="HY45" s="84">
        <f>+'[3]Fondo COVID-19'!HY45</f>
        <v>0</v>
      </c>
      <c r="HZ45" s="84">
        <f>+'[3]Fondo COVID-19'!HZ45</f>
        <v>0</v>
      </c>
      <c r="IA45" s="84">
        <f>+'[3]Fondo COVID-19'!IA45</f>
        <v>0</v>
      </c>
      <c r="IB45" s="84">
        <f>+'[3]Fondo COVID-19'!IB45</f>
        <v>0</v>
      </c>
      <c r="IC45" s="84">
        <f>+'[3]Fondo COVID-19'!IC45</f>
        <v>0</v>
      </c>
      <c r="ID45" s="84">
        <f>+'[3]Fondo COVID-19'!ID45</f>
        <v>0</v>
      </c>
      <c r="IE45" s="84">
        <f>+'[3]Fondo COVID-19'!IE45</f>
        <v>0</v>
      </c>
      <c r="IF45" s="84">
        <f>+'[3]Fondo COVID-19'!IF45</f>
        <v>0</v>
      </c>
      <c r="IG45" s="84">
        <f>+'[3]Fondo COVID-19'!IG45</f>
        <v>0</v>
      </c>
      <c r="IH45" s="84">
        <f>+'[3]Fondo COVID-19'!IH45</f>
        <v>0</v>
      </c>
      <c r="II45" s="84">
        <f>+'[3]Fondo COVID-19'!II45</f>
        <v>0</v>
      </c>
      <c r="IJ45" s="84">
        <f>+'[3]Fondo COVID-19'!IJ45</f>
        <v>0</v>
      </c>
      <c r="IK45" s="84">
        <f>+'[3]Fondo COVID-19'!IK45</f>
        <v>0</v>
      </c>
      <c r="IL45" s="84">
        <f>+'[3]Fondo COVID-19'!IL45</f>
        <v>0</v>
      </c>
      <c r="IM45" s="84">
        <f>+'[3]Fondo COVID-19'!IM45</f>
        <v>0</v>
      </c>
      <c r="IN45" s="84">
        <f>+'[3]Fondo COVID-19'!IN45</f>
        <v>0</v>
      </c>
      <c r="IO45" s="84">
        <f>+'[3]Fondo COVID-19'!IO45</f>
        <v>0</v>
      </c>
      <c r="IP45" s="84">
        <f>+'[3]Fondo COVID-19'!IP45</f>
        <v>0</v>
      </c>
      <c r="IQ45" s="84">
        <f>+'[3]Fondo COVID-19'!IQ45</f>
        <v>0</v>
      </c>
      <c r="IR45" s="84">
        <f>+'[3]Fondo COVID-19'!IR45</f>
        <v>0</v>
      </c>
      <c r="IS45" s="84">
        <f>+'[3]Fondo COVID-19'!IS45</f>
        <v>0</v>
      </c>
      <c r="IT45" s="84">
        <f>+'[3]Fondo COVID-19'!IT45</f>
        <v>0</v>
      </c>
      <c r="IU45" s="84">
        <f>+'[3]Fondo COVID-19'!IU45</f>
        <v>0</v>
      </c>
      <c r="IV45" s="84">
        <f>+'[3]Fondo COVID-19'!IV45</f>
        <v>0</v>
      </c>
      <c r="IW45" s="84">
        <f>+'[3]Fondo COVID-19'!IW45</f>
        <v>0</v>
      </c>
      <c r="IX45" s="84">
        <f>+'[3]Fondo COVID-19'!IX45</f>
        <v>0</v>
      </c>
      <c r="IY45" s="84">
        <f>+'[3]Fondo COVID-19'!IY45</f>
        <v>0</v>
      </c>
      <c r="IZ45" s="84">
        <f>+'[3]Fondo COVID-19'!IZ45</f>
        <v>0</v>
      </c>
      <c r="JA45" s="84">
        <f>+'[3]Fondo COVID-19'!JA45</f>
        <v>0</v>
      </c>
      <c r="JB45" s="84">
        <f>+'[3]Fondo COVID-19'!JB45</f>
        <v>0</v>
      </c>
      <c r="JC45" s="84">
        <f>+'[3]Fondo COVID-19'!JC45</f>
        <v>0</v>
      </c>
      <c r="JD45" s="84">
        <f>+'[3]Fondo COVID-19'!JD45</f>
        <v>0</v>
      </c>
      <c r="JE45" s="84">
        <f>+'[3]Fondo COVID-19'!JE45</f>
        <v>0</v>
      </c>
      <c r="JF45" s="84">
        <f>+'[3]Fondo COVID-19'!JF45</f>
        <v>0</v>
      </c>
      <c r="JG45" s="84">
        <f>+'[3]Fondo COVID-19'!JG45</f>
        <v>0</v>
      </c>
      <c r="JH45" s="84">
        <f>+'[3]Fondo COVID-19'!JH45</f>
        <v>0</v>
      </c>
      <c r="JI45" s="84">
        <f>+'[3]Fondo COVID-19'!JI45</f>
        <v>0</v>
      </c>
      <c r="JJ45" s="84">
        <f>+'[3]Fondo COVID-19'!JJ45</f>
        <v>0</v>
      </c>
      <c r="JK45" s="84">
        <f>+'[3]Fondo COVID-19'!JK45</f>
        <v>0</v>
      </c>
      <c r="JL45" s="84">
        <f>+'[3]Fondo COVID-19'!JL45</f>
        <v>0</v>
      </c>
      <c r="JM45" s="84">
        <f>+'[3]Fondo COVID-19'!JM45</f>
        <v>0</v>
      </c>
      <c r="JN45" s="84">
        <f>+'[3]Fondo COVID-19'!JN45</f>
        <v>0</v>
      </c>
      <c r="JO45" s="84">
        <f>+'[3]Fondo COVID-19'!JO45</f>
        <v>0</v>
      </c>
      <c r="JP45" s="84">
        <f>+'[3]Fondo COVID-19'!JP45</f>
        <v>0</v>
      </c>
      <c r="JQ45" s="84">
        <f>+'[3]Fondo COVID-19'!JQ45</f>
        <v>0</v>
      </c>
      <c r="JR45" s="84">
        <f>+'[3]Fondo COVID-19'!JR45</f>
        <v>0</v>
      </c>
      <c r="JS45" s="84">
        <f>+'[3]Fondo COVID-19'!JS45</f>
        <v>0</v>
      </c>
      <c r="JT45" s="84">
        <f>+'[3]Fondo COVID-19'!JT45</f>
        <v>0</v>
      </c>
      <c r="JU45" s="84">
        <f>+'[3]Fondo COVID-19'!JU45</f>
        <v>0</v>
      </c>
      <c r="JV45" s="84">
        <f>+'[3]Fondo COVID-19'!JV45</f>
        <v>0</v>
      </c>
      <c r="JW45" s="84">
        <f>+'[3]Fondo COVID-19'!JW45</f>
        <v>0</v>
      </c>
      <c r="JX45" s="84">
        <f>+'[3]Fondo COVID-19'!JX45</f>
        <v>0</v>
      </c>
      <c r="JY45" s="84">
        <f>+'[3]Fondo COVID-19'!JY45</f>
        <v>0</v>
      </c>
      <c r="JZ45" s="84">
        <f>+'[3]Fondo COVID-19'!JZ45</f>
        <v>0</v>
      </c>
      <c r="KA45" s="84">
        <f>+'[3]Fondo COVID-19'!KA45</f>
        <v>0</v>
      </c>
      <c r="KB45" s="84">
        <f>+'[3]Fondo COVID-19'!KB45</f>
        <v>0</v>
      </c>
      <c r="KC45" s="84">
        <f>+'[3]Fondo COVID-19'!KC45</f>
        <v>0</v>
      </c>
      <c r="KD45" s="84">
        <f>+'[3]Fondo COVID-19'!KD45</f>
        <v>0</v>
      </c>
      <c r="KE45" s="84">
        <f>+'[3]Fondo COVID-19'!KE45</f>
        <v>0</v>
      </c>
      <c r="KF45" s="84">
        <f>+'[3]Fondo COVID-19'!KF45</f>
        <v>0</v>
      </c>
      <c r="KG45" s="84">
        <f>+'[3]Fondo COVID-19'!KG45</f>
        <v>0</v>
      </c>
      <c r="KH45" s="84">
        <f>+'[3]Fondo COVID-19'!KH45</f>
        <v>0</v>
      </c>
      <c r="KI45" s="84">
        <f>+'[3]Fondo COVID-19'!KI45</f>
        <v>0</v>
      </c>
      <c r="KJ45" s="84">
        <f>+'[3]Fondo COVID-19'!KJ45</f>
        <v>0</v>
      </c>
      <c r="KK45" s="84">
        <f>+'[3]Fondo COVID-19'!KK45</f>
        <v>0</v>
      </c>
      <c r="KL45" s="84">
        <f>+'[3]Fondo COVID-19'!KL45</f>
        <v>0</v>
      </c>
      <c r="KM45" s="84">
        <f>+'[3]Fondo COVID-19'!KM45</f>
        <v>0</v>
      </c>
      <c r="KN45" s="84">
        <f>+'[3]Fondo COVID-19'!KN45</f>
        <v>0</v>
      </c>
      <c r="KO45" s="84">
        <f>+'[3]Fondo COVID-19'!KO45</f>
        <v>0</v>
      </c>
    </row>
    <row r="46" spans="1:301" x14ac:dyDescent="0.25">
      <c r="A46" s="83" t="s">
        <v>63</v>
      </c>
      <c r="B46" s="84">
        <f>+'[3]Fondo COVID-19'!B46</f>
        <v>0</v>
      </c>
      <c r="C46" s="84">
        <f>+'[3]Fondo COVID-19'!C46</f>
        <v>0</v>
      </c>
      <c r="D46" s="84">
        <f>+'[3]Fondo COVID-19'!D46</f>
        <v>0</v>
      </c>
      <c r="E46" s="84">
        <f>+'[3]Fondo COVID-19'!E46</f>
        <v>0</v>
      </c>
      <c r="F46" s="84">
        <f>+'[3]Fondo COVID-19'!F46</f>
        <v>0</v>
      </c>
      <c r="G46" s="84">
        <f>+'[3]Fondo COVID-19'!G46</f>
        <v>0</v>
      </c>
      <c r="H46" s="84">
        <f>+'[3]Fondo COVID-19'!H46</f>
        <v>0</v>
      </c>
      <c r="I46" s="84">
        <f>+'[3]Fondo COVID-19'!I46</f>
        <v>0</v>
      </c>
      <c r="J46" s="84">
        <f>+'[3]Fondo COVID-19'!J46</f>
        <v>0</v>
      </c>
      <c r="K46" s="84">
        <f>+'[3]Fondo COVID-19'!K46</f>
        <v>0</v>
      </c>
      <c r="L46" s="84">
        <f>+'[3]Fondo COVID-19'!L46</f>
        <v>0</v>
      </c>
      <c r="M46" s="84">
        <f>+'[3]Fondo COVID-19'!M46</f>
        <v>0</v>
      </c>
      <c r="N46" s="84">
        <f>+'[3]Fondo COVID-19'!N46</f>
        <v>0</v>
      </c>
      <c r="O46" s="84">
        <f>+'[3]Fondo COVID-19'!O46</f>
        <v>0</v>
      </c>
      <c r="P46" s="84">
        <f>+'[3]Fondo COVID-19'!P46</f>
        <v>0</v>
      </c>
      <c r="Q46" s="84">
        <f>+'[3]Fondo COVID-19'!Q46</f>
        <v>0</v>
      </c>
      <c r="R46" s="84">
        <f>+'[3]Fondo COVID-19'!R46</f>
        <v>0</v>
      </c>
      <c r="S46" s="84">
        <f>+'[3]Fondo COVID-19'!S46</f>
        <v>0</v>
      </c>
      <c r="T46" s="84">
        <f>+'[3]Fondo COVID-19'!T46</f>
        <v>0</v>
      </c>
      <c r="U46" s="84">
        <f>+'[3]Fondo COVID-19'!U46</f>
        <v>0</v>
      </c>
      <c r="V46" s="84">
        <f>+'[3]Fondo COVID-19'!V46</f>
        <v>0</v>
      </c>
      <c r="W46" s="84">
        <f>+'[3]Fondo COVID-19'!W46</f>
        <v>0</v>
      </c>
      <c r="X46" s="84">
        <f>+'[3]Fondo COVID-19'!X46</f>
        <v>0</v>
      </c>
      <c r="Y46" s="84">
        <f>+'[3]Fondo COVID-19'!Y46</f>
        <v>0</v>
      </c>
      <c r="Z46" s="84">
        <f>+'[3]Fondo COVID-19'!Z46</f>
        <v>0</v>
      </c>
      <c r="AA46" s="84">
        <f>+'[3]Fondo COVID-19'!AA46</f>
        <v>0</v>
      </c>
      <c r="AB46" s="84">
        <f>+'[3]Fondo COVID-19'!AB46</f>
        <v>0</v>
      </c>
      <c r="AC46" s="84">
        <f>+'[3]Fondo COVID-19'!AC46</f>
        <v>0</v>
      </c>
      <c r="AD46" s="84">
        <f>+'[3]Fondo COVID-19'!AD46</f>
        <v>0</v>
      </c>
      <c r="AE46" s="84">
        <f>+'[3]Fondo COVID-19'!AE46</f>
        <v>0</v>
      </c>
      <c r="AF46" s="84">
        <f>+'[3]Fondo COVID-19'!AF46</f>
        <v>0</v>
      </c>
      <c r="AG46" s="84">
        <f>+'[3]Fondo COVID-19'!AG46</f>
        <v>0</v>
      </c>
      <c r="AH46" s="84">
        <f>+'[3]Fondo COVID-19'!AH46</f>
        <v>0</v>
      </c>
      <c r="AI46" s="84">
        <f>+'[3]Fondo COVID-19'!AI46</f>
        <v>0</v>
      </c>
      <c r="AJ46" s="84">
        <f>+'[3]Fondo COVID-19'!AJ46</f>
        <v>0</v>
      </c>
      <c r="AK46" s="84">
        <f>+'[3]Fondo COVID-19'!AK46</f>
        <v>0</v>
      </c>
      <c r="AL46" s="84">
        <f>+'[3]Fondo COVID-19'!AL46</f>
        <v>0</v>
      </c>
      <c r="AM46" s="84">
        <f>+'[3]Fondo COVID-19'!AM46</f>
        <v>0</v>
      </c>
      <c r="AN46" s="84">
        <f>+'[3]Fondo COVID-19'!AN46</f>
        <v>0</v>
      </c>
      <c r="AO46" s="84">
        <f>+'[3]Fondo COVID-19'!AO46</f>
        <v>0</v>
      </c>
      <c r="AP46" s="84">
        <f>+'[3]Fondo COVID-19'!AP46</f>
        <v>0</v>
      </c>
      <c r="AQ46" s="84">
        <f>+'[3]Fondo COVID-19'!AQ46</f>
        <v>0</v>
      </c>
      <c r="AR46" s="84">
        <f>+'[3]Fondo COVID-19'!AR46</f>
        <v>0</v>
      </c>
      <c r="AS46" s="84">
        <f>+'[3]Fondo COVID-19'!AS46</f>
        <v>0</v>
      </c>
      <c r="AT46" s="84">
        <f>+'[3]Fondo COVID-19'!AT46</f>
        <v>0</v>
      </c>
      <c r="AU46" s="84">
        <f>+'[3]Fondo COVID-19'!AU46</f>
        <v>0</v>
      </c>
      <c r="AV46" s="84">
        <f>+'[3]Fondo COVID-19'!AV46</f>
        <v>0</v>
      </c>
      <c r="AW46" s="84">
        <f>+'[3]Fondo COVID-19'!AW46</f>
        <v>0</v>
      </c>
      <c r="AX46" s="84">
        <f>+'[3]Fondo COVID-19'!AX46</f>
        <v>0</v>
      </c>
      <c r="AY46" s="84">
        <f>+'[3]Fondo COVID-19'!AY46</f>
        <v>0</v>
      </c>
      <c r="AZ46" s="84">
        <f>+'[3]Fondo COVID-19'!AZ46</f>
        <v>0</v>
      </c>
      <c r="BA46" s="84">
        <f>+'[3]Fondo COVID-19'!BA46</f>
        <v>0</v>
      </c>
      <c r="BB46" s="84">
        <f>+'[3]Fondo COVID-19'!BB46</f>
        <v>0</v>
      </c>
      <c r="BC46" s="84">
        <f>+'[3]Fondo COVID-19'!BC46</f>
        <v>0</v>
      </c>
      <c r="BD46" s="84">
        <f>+'[3]Fondo COVID-19'!BD46</f>
        <v>0</v>
      </c>
      <c r="BE46" s="84">
        <f>+'[3]Fondo COVID-19'!BE46</f>
        <v>0</v>
      </c>
      <c r="BF46" s="84">
        <f>+'[3]Fondo COVID-19'!BF46</f>
        <v>0</v>
      </c>
      <c r="BG46" s="84">
        <f>+'[3]Fondo COVID-19'!BG46</f>
        <v>0</v>
      </c>
      <c r="BH46" s="84">
        <f>+'[3]Fondo COVID-19'!BH46</f>
        <v>0</v>
      </c>
      <c r="BI46" s="84">
        <f>+'[3]Fondo COVID-19'!BI46</f>
        <v>0</v>
      </c>
      <c r="BJ46" s="84">
        <f>+'[3]Fondo COVID-19'!BJ46</f>
        <v>0</v>
      </c>
      <c r="BK46" s="84">
        <f>+'[3]Fondo COVID-19'!BK46</f>
        <v>0</v>
      </c>
      <c r="BL46" s="84">
        <f>+'[3]Fondo COVID-19'!BL46</f>
        <v>0</v>
      </c>
      <c r="BM46" s="84">
        <f>+'[3]Fondo COVID-19'!BM46</f>
        <v>0</v>
      </c>
      <c r="BN46" s="84">
        <f>+'[3]Fondo COVID-19'!BN46</f>
        <v>0</v>
      </c>
      <c r="BO46" s="84">
        <f>+'[3]Fondo COVID-19'!BO46</f>
        <v>0</v>
      </c>
      <c r="BP46" s="84">
        <f>+'[3]Fondo COVID-19'!BP46</f>
        <v>0</v>
      </c>
      <c r="BQ46" s="84">
        <f>+'[3]Fondo COVID-19'!BQ46</f>
        <v>0</v>
      </c>
      <c r="BR46" s="84">
        <f>+'[3]Fondo COVID-19'!BR46</f>
        <v>0</v>
      </c>
      <c r="BS46" s="84">
        <f>+'[3]Fondo COVID-19'!BS46</f>
        <v>0</v>
      </c>
      <c r="BT46" s="84">
        <f>+'[3]Fondo COVID-19'!BT46</f>
        <v>0</v>
      </c>
      <c r="BU46" s="84">
        <f>+'[3]Fondo COVID-19'!BU46</f>
        <v>0</v>
      </c>
      <c r="BV46" s="84">
        <f>+'[3]Fondo COVID-19'!BV46</f>
        <v>0</v>
      </c>
      <c r="BW46" s="84">
        <f>+'[3]Fondo COVID-19'!BW46</f>
        <v>0</v>
      </c>
      <c r="BX46" s="84">
        <f>+'[3]Fondo COVID-19'!BX46</f>
        <v>0</v>
      </c>
      <c r="BY46" s="84">
        <f>+'[3]Fondo COVID-19'!BY46</f>
        <v>0</v>
      </c>
      <c r="BZ46" s="84">
        <f>+'[3]Fondo COVID-19'!BZ46</f>
        <v>0</v>
      </c>
      <c r="CA46" s="84">
        <f>+'[3]Fondo COVID-19'!CA46</f>
        <v>0</v>
      </c>
      <c r="CB46" s="84">
        <f>+'[3]Fondo COVID-19'!CB46</f>
        <v>0</v>
      </c>
      <c r="CC46" s="84">
        <f>+'[3]Fondo COVID-19'!CC46</f>
        <v>0</v>
      </c>
      <c r="CD46" s="84">
        <f>+'[3]Fondo COVID-19'!CD46</f>
        <v>0</v>
      </c>
      <c r="CE46" s="84">
        <f>+'[3]Fondo COVID-19'!CE46</f>
        <v>0</v>
      </c>
      <c r="CF46" s="84">
        <f>+'[3]Fondo COVID-19'!CF46</f>
        <v>0</v>
      </c>
      <c r="CG46" s="84">
        <f>+'[3]Fondo COVID-19'!CG46</f>
        <v>0</v>
      </c>
      <c r="CH46" s="84">
        <f>+'[3]Fondo COVID-19'!CH46</f>
        <v>0</v>
      </c>
      <c r="CI46" s="84">
        <f>+'[3]Fondo COVID-19'!CI46</f>
        <v>0</v>
      </c>
      <c r="CJ46" s="84">
        <f>+'[3]Fondo COVID-19'!CJ46</f>
        <v>0</v>
      </c>
      <c r="CK46" s="84">
        <f>+'[3]Fondo COVID-19'!CK46</f>
        <v>0</v>
      </c>
      <c r="CL46" s="84">
        <f>+'[3]Fondo COVID-19'!CL46</f>
        <v>0</v>
      </c>
      <c r="CM46" s="84">
        <f>+'[3]Fondo COVID-19'!CM46</f>
        <v>0</v>
      </c>
      <c r="CN46" s="84">
        <f>+'[3]Fondo COVID-19'!CN46</f>
        <v>0</v>
      </c>
      <c r="CO46" s="84">
        <f>+'[3]Fondo COVID-19'!CO46</f>
        <v>0</v>
      </c>
      <c r="CP46" s="84">
        <f>+'[3]Fondo COVID-19'!CP46</f>
        <v>0</v>
      </c>
      <c r="CQ46" s="84">
        <f>+'[3]Fondo COVID-19'!CQ46</f>
        <v>0</v>
      </c>
      <c r="CR46" s="84">
        <f>+'[3]Fondo COVID-19'!CR46</f>
        <v>0</v>
      </c>
      <c r="CS46" s="84">
        <f>+'[3]Fondo COVID-19'!CS46</f>
        <v>0</v>
      </c>
      <c r="CT46" s="84">
        <f>+'[3]Fondo COVID-19'!CT46</f>
        <v>0</v>
      </c>
      <c r="CU46" s="84">
        <f>+'[3]Fondo COVID-19'!CU46</f>
        <v>0</v>
      </c>
      <c r="CV46" s="84">
        <f>+'[3]Fondo COVID-19'!CV46</f>
        <v>0</v>
      </c>
      <c r="CW46" s="84">
        <f>+'[3]Fondo COVID-19'!CW46</f>
        <v>0</v>
      </c>
      <c r="CX46" s="84">
        <f>+'[3]Fondo COVID-19'!CX46</f>
        <v>0</v>
      </c>
      <c r="CY46" s="84">
        <f>+'[3]Fondo COVID-19'!CY46</f>
        <v>0</v>
      </c>
      <c r="CZ46" s="84">
        <f>+'[3]Fondo COVID-19'!CZ46</f>
        <v>0</v>
      </c>
      <c r="DA46" s="84">
        <f>+'[3]Fondo COVID-19'!DA46</f>
        <v>0</v>
      </c>
      <c r="DB46" s="84">
        <f>+'[3]Fondo COVID-19'!DB46</f>
        <v>0</v>
      </c>
      <c r="DC46" s="84">
        <f>+'[3]Fondo COVID-19'!DC46</f>
        <v>0</v>
      </c>
      <c r="DD46" s="84">
        <f>+'[3]Fondo COVID-19'!DD46</f>
        <v>0</v>
      </c>
      <c r="DE46" s="84">
        <f>+'[3]Fondo COVID-19'!DE46</f>
        <v>0</v>
      </c>
      <c r="DF46" s="84">
        <f>+'[3]Fondo COVID-19'!DF46</f>
        <v>0</v>
      </c>
      <c r="DG46" s="84">
        <f>+'[3]Fondo COVID-19'!DG46</f>
        <v>0</v>
      </c>
      <c r="DH46" s="84">
        <f>+'[3]Fondo COVID-19'!DH46</f>
        <v>0</v>
      </c>
      <c r="DI46" s="84">
        <f>+'[3]Fondo COVID-19'!DI46</f>
        <v>0</v>
      </c>
      <c r="DJ46" s="84">
        <f>+'[3]Fondo COVID-19'!DJ46</f>
        <v>0</v>
      </c>
      <c r="DK46" s="84">
        <f>+'[3]Fondo COVID-19'!DK46</f>
        <v>0</v>
      </c>
      <c r="DL46" s="84">
        <f>+'[3]Fondo COVID-19'!DL46</f>
        <v>0</v>
      </c>
      <c r="DM46" s="84">
        <f>+'[3]Fondo COVID-19'!DM46</f>
        <v>0</v>
      </c>
      <c r="DN46" s="84">
        <f>+'[3]Fondo COVID-19'!DN46</f>
        <v>0</v>
      </c>
      <c r="DO46" s="84">
        <f>+'[3]Fondo COVID-19'!DO46</f>
        <v>0</v>
      </c>
      <c r="DP46" s="84">
        <f>+'[3]Fondo COVID-19'!DP46</f>
        <v>0</v>
      </c>
      <c r="DQ46" s="84">
        <f>+'[3]Fondo COVID-19'!DQ46</f>
        <v>0</v>
      </c>
      <c r="DR46" s="84">
        <f>+'[3]Fondo COVID-19'!DR46</f>
        <v>0</v>
      </c>
      <c r="DS46" s="84">
        <f>+'[3]Fondo COVID-19'!DS46</f>
        <v>0</v>
      </c>
      <c r="DT46" s="84">
        <f>+'[3]Fondo COVID-19'!DT46</f>
        <v>0</v>
      </c>
      <c r="DU46" s="84">
        <f>+'[3]Fondo COVID-19'!DU46</f>
        <v>0</v>
      </c>
      <c r="DV46" s="84">
        <f>+'[3]Fondo COVID-19'!DV46</f>
        <v>0</v>
      </c>
      <c r="DW46" s="84">
        <f>+'[3]Fondo COVID-19'!DW46</f>
        <v>0</v>
      </c>
      <c r="DX46" s="84">
        <f>+'[3]Fondo COVID-19'!DX46</f>
        <v>0</v>
      </c>
      <c r="DY46" s="84">
        <f>+'[3]Fondo COVID-19'!DY46</f>
        <v>0</v>
      </c>
      <c r="DZ46" s="84">
        <f>+'[3]Fondo COVID-19'!DZ46</f>
        <v>0</v>
      </c>
      <c r="EA46" s="84">
        <f>+'[3]Fondo COVID-19'!EA46</f>
        <v>0</v>
      </c>
      <c r="EB46" s="84">
        <f>+'[3]Fondo COVID-19'!EB46</f>
        <v>0</v>
      </c>
      <c r="EC46" s="84">
        <f>+'[3]Fondo COVID-19'!EC46</f>
        <v>0</v>
      </c>
      <c r="ED46" s="84">
        <f>+'[3]Fondo COVID-19'!ED46</f>
        <v>0</v>
      </c>
      <c r="EE46" s="84">
        <f>+'[3]Fondo COVID-19'!EE46</f>
        <v>0</v>
      </c>
      <c r="EF46" s="84">
        <f>+'[3]Fondo COVID-19'!EF46</f>
        <v>0</v>
      </c>
      <c r="EG46" s="84">
        <f>+'[3]Fondo COVID-19'!EG46</f>
        <v>0</v>
      </c>
      <c r="EH46" s="84">
        <f>+'[3]Fondo COVID-19'!EH46</f>
        <v>0</v>
      </c>
      <c r="EI46" s="84">
        <f>+'[3]Fondo COVID-19'!EI46</f>
        <v>0</v>
      </c>
      <c r="EJ46" s="84">
        <f>+'[3]Fondo COVID-19'!EJ46</f>
        <v>0</v>
      </c>
      <c r="EK46" s="84">
        <f>+'[3]Fondo COVID-19'!EK46</f>
        <v>0</v>
      </c>
      <c r="EL46" s="84">
        <f>+'[3]Fondo COVID-19'!EL46</f>
        <v>0</v>
      </c>
      <c r="EM46" s="84">
        <f>+'[3]Fondo COVID-19'!EM46</f>
        <v>0</v>
      </c>
      <c r="EN46" s="84">
        <f>+'[3]Fondo COVID-19'!EN46</f>
        <v>0</v>
      </c>
      <c r="EO46" s="84">
        <f>+'[3]Fondo COVID-19'!EO46</f>
        <v>0</v>
      </c>
      <c r="EP46" s="84">
        <f>+'[3]Fondo COVID-19'!EP46</f>
        <v>0</v>
      </c>
      <c r="EQ46" s="84">
        <f>+'[3]Fondo COVID-19'!EQ46</f>
        <v>0</v>
      </c>
      <c r="ER46" s="84">
        <f>+'[3]Fondo COVID-19'!ER46</f>
        <v>0</v>
      </c>
      <c r="ES46" s="84">
        <f>+'[3]Fondo COVID-19'!ES46</f>
        <v>0</v>
      </c>
      <c r="ET46" s="84">
        <f>+'[3]Fondo COVID-19'!ET46</f>
        <v>0</v>
      </c>
      <c r="EU46" s="84">
        <f>+'[3]Fondo COVID-19'!EU46</f>
        <v>0</v>
      </c>
      <c r="EV46" s="84">
        <f>+'[3]Fondo COVID-19'!EV46</f>
        <v>0</v>
      </c>
      <c r="EW46" s="84">
        <f>+'[3]Fondo COVID-19'!EW46</f>
        <v>0</v>
      </c>
      <c r="EX46" s="84">
        <f>+'[3]Fondo COVID-19'!EX46</f>
        <v>0</v>
      </c>
      <c r="EY46" s="84">
        <f>+'[3]Fondo COVID-19'!EY46</f>
        <v>0</v>
      </c>
      <c r="EZ46" s="84">
        <f>+'[3]Fondo COVID-19'!EZ46</f>
        <v>0</v>
      </c>
      <c r="FA46" s="84">
        <f>+'[3]Fondo COVID-19'!FA46</f>
        <v>0</v>
      </c>
      <c r="FB46" s="84">
        <f>+'[3]Fondo COVID-19'!FB46</f>
        <v>0</v>
      </c>
      <c r="FC46" s="84">
        <f>+'[3]Fondo COVID-19'!FC46</f>
        <v>0</v>
      </c>
      <c r="FD46" s="84">
        <f>+'[3]Fondo COVID-19'!FD46</f>
        <v>0</v>
      </c>
      <c r="FE46" s="84">
        <f>+'[3]Fondo COVID-19'!FE46</f>
        <v>0</v>
      </c>
      <c r="FF46" s="84">
        <f>+'[3]Fondo COVID-19'!FF46</f>
        <v>0</v>
      </c>
      <c r="FG46" s="84">
        <f>+'[3]Fondo COVID-19'!FG46</f>
        <v>0</v>
      </c>
      <c r="FH46" s="84">
        <f>+'[3]Fondo COVID-19'!FH46</f>
        <v>0</v>
      </c>
      <c r="FI46" s="84">
        <f>+'[3]Fondo COVID-19'!FI46</f>
        <v>0</v>
      </c>
      <c r="FJ46" s="84">
        <f>+'[3]Fondo COVID-19'!FJ46</f>
        <v>0</v>
      </c>
      <c r="FK46" s="84">
        <f>+'[3]Fondo COVID-19'!FK46</f>
        <v>0</v>
      </c>
      <c r="FL46" s="84">
        <f>+'[3]Fondo COVID-19'!FL46</f>
        <v>0</v>
      </c>
      <c r="FM46" s="84">
        <f>+'[3]Fondo COVID-19'!FM46</f>
        <v>0</v>
      </c>
      <c r="FN46" s="84">
        <f>+'[3]Fondo COVID-19'!FN46</f>
        <v>0</v>
      </c>
      <c r="FO46" s="84">
        <f>+'[3]Fondo COVID-19'!FO46</f>
        <v>0</v>
      </c>
      <c r="FP46" s="84">
        <f>+'[3]Fondo COVID-19'!FP46</f>
        <v>0</v>
      </c>
      <c r="FQ46" s="84">
        <f>+'[3]Fondo COVID-19'!FQ46</f>
        <v>0</v>
      </c>
      <c r="FR46" s="84">
        <f>+'[3]Fondo COVID-19'!FR46</f>
        <v>0</v>
      </c>
      <c r="FS46" s="84">
        <f>+'[3]Fondo COVID-19'!FS46</f>
        <v>0</v>
      </c>
      <c r="FT46" s="84">
        <f>+'[3]Fondo COVID-19'!FT46</f>
        <v>0</v>
      </c>
      <c r="FU46" s="84">
        <f>+'[3]Fondo COVID-19'!FU46</f>
        <v>0</v>
      </c>
      <c r="FV46" s="84">
        <f>+'[3]Fondo COVID-19'!FV46</f>
        <v>0</v>
      </c>
      <c r="FW46" s="84">
        <f>+'[3]Fondo COVID-19'!FW46</f>
        <v>0</v>
      </c>
      <c r="FX46" s="84">
        <f>+'[3]Fondo COVID-19'!FX46</f>
        <v>0</v>
      </c>
      <c r="FY46" s="84">
        <f>+'[3]Fondo COVID-19'!FY46</f>
        <v>0</v>
      </c>
      <c r="FZ46" s="84">
        <f>+'[3]Fondo COVID-19'!FZ46</f>
        <v>0</v>
      </c>
      <c r="GA46" s="84">
        <f>+'[3]Fondo COVID-19'!GA46</f>
        <v>0</v>
      </c>
      <c r="GB46" s="84">
        <f>+'[3]Fondo COVID-19'!GB46</f>
        <v>0</v>
      </c>
      <c r="GC46" s="84">
        <f>+'[3]Fondo COVID-19'!GC46</f>
        <v>0</v>
      </c>
      <c r="GD46" s="84">
        <f>+'[3]Fondo COVID-19'!GD46</f>
        <v>0</v>
      </c>
      <c r="GE46" s="84">
        <f>+'[3]Fondo COVID-19'!GE46</f>
        <v>0</v>
      </c>
      <c r="GF46" s="84">
        <f>+'[3]Fondo COVID-19'!GF46</f>
        <v>0</v>
      </c>
      <c r="GG46" s="84">
        <f>+'[3]Fondo COVID-19'!GG46</f>
        <v>0</v>
      </c>
      <c r="GH46" s="84">
        <f>+'[3]Fondo COVID-19'!GH46</f>
        <v>0</v>
      </c>
      <c r="GI46" s="84">
        <f>+'[3]Fondo COVID-19'!GI46</f>
        <v>0</v>
      </c>
      <c r="GJ46" s="84">
        <f>+'[3]Fondo COVID-19'!GJ46</f>
        <v>0</v>
      </c>
      <c r="GK46" s="84">
        <f>+'[3]Fondo COVID-19'!GK46</f>
        <v>0</v>
      </c>
      <c r="GL46" s="84">
        <f>+'[3]Fondo COVID-19'!GL46</f>
        <v>0</v>
      </c>
      <c r="GM46" s="84">
        <f>+'[3]Fondo COVID-19'!GM46</f>
        <v>0</v>
      </c>
      <c r="GN46" s="84">
        <f>+'[3]Fondo COVID-19'!GN46</f>
        <v>0</v>
      </c>
      <c r="GO46" s="84">
        <f>+'[3]Fondo COVID-19'!GO46</f>
        <v>0</v>
      </c>
      <c r="GP46" s="84">
        <f>+'[3]Fondo COVID-19'!GP46</f>
        <v>0</v>
      </c>
      <c r="GQ46" s="84">
        <f>+'[3]Fondo COVID-19'!GQ46</f>
        <v>0</v>
      </c>
      <c r="GR46" s="84">
        <f>+'[3]Fondo COVID-19'!GR46</f>
        <v>0</v>
      </c>
      <c r="GS46" s="84">
        <f>+'[3]Fondo COVID-19'!GS46</f>
        <v>0</v>
      </c>
      <c r="GT46" s="84">
        <f>+'[3]Fondo COVID-19'!GT46</f>
        <v>0</v>
      </c>
      <c r="GU46" s="84">
        <f>+'[3]Fondo COVID-19'!GU46</f>
        <v>0</v>
      </c>
      <c r="GV46" s="84">
        <f>+'[3]Fondo COVID-19'!GV46</f>
        <v>0</v>
      </c>
      <c r="GW46" s="84">
        <f>+'[3]Fondo COVID-19'!GW46</f>
        <v>0</v>
      </c>
      <c r="GX46" s="84">
        <f>+'[3]Fondo COVID-19'!GX46</f>
        <v>0</v>
      </c>
      <c r="GY46" s="84">
        <f>+'[3]Fondo COVID-19'!GY46</f>
        <v>0</v>
      </c>
      <c r="GZ46" s="84">
        <f>+'[3]Fondo COVID-19'!GZ46</f>
        <v>0</v>
      </c>
      <c r="HA46" s="84">
        <f>+'[3]Fondo COVID-19'!HA46</f>
        <v>0</v>
      </c>
      <c r="HB46" s="84">
        <f>+'[3]Fondo COVID-19'!HB46</f>
        <v>0</v>
      </c>
      <c r="HC46" s="84">
        <f>+'[3]Fondo COVID-19'!HC46</f>
        <v>0</v>
      </c>
      <c r="HD46" s="84">
        <f>+'[3]Fondo COVID-19'!HD46</f>
        <v>0</v>
      </c>
      <c r="HE46" s="84">
        <f>+'[3]Fondo COVID-19'!HE46</f>
        <v>0</v>
      </c>
      <c r="HF46" s="84">
        <f>+'[3]Fondo COVID-19'!HF46</f>
        <v>0</v>
      </c>
      <c r="HG46" s="84">
        <f>+'[3]Fondo COVID-19'!HG46</f>
        <v>0</v>
      </c>
      <c r="HH46" s="84">
        <f>+'[3]Fondo COVID-19'!HH46</f>
        <v>0</v>
      </c>
      <c r="HI46" s="84">
        <f>+'[3]Fondo COVID-19'!HI46</f>
        <v>0</v>
      </c>
      <c r="HJ46" s="84">
        <f>+'[3]Fondo COVID-19'!HJ46</f>
        <v>0</v>
      </c>
      <c r="HK46" s="84">
        <f>+'[3]Fondo COVID-19'!HK46</f>
        <v>0</v>
      </c>
      <c r="HL46" s="84">
        <f>+'[3]Fondo COVID-19'!HL46</f>
        <v>0</v>
      </c>
      <c r="HM46" s="84">
        <f>+'[3]Fondo COVID-19'!HM46</f>
        <v>0</v>
      </c>
      <c r="HN46" s="84">
        <f>+'[3]Fondo COVID-19'!HN46</f>
        <v>0</v>
      </c>
      <c r="HO46" s="84">
        <f>+'[3]Fondo COVID-19'!HO46</f>
        <v>0</v>
      </c>
      <c r="HP46" s="84">
        <f>+'[3]Fondo COVID-19'!HP46</f>
        <v>0</v>
      </c>
      <c r="HQ46" s="84">
        <f>+'[3]Fondo COVID-19'!HQ46</f>
        <v>0</v>
      </c>
      <c r="HR46" s="84">
        <f>+'[3]Fondo COVID-19'!HR46</f>
        <v>0</v>
      </c>
      <c r="HS46" s="84">
        <f>+'[3]Fondo COVID-19'!HS46</f>
        <v>0</v>
      </c>
      <c r="HT46" s="84">
        <f>+'[3]Fondo COVID-19'!HT46</f>
        <v>0</v>
      </c>
      <c r="HU46" s="84">
        <f>+'[3]Fondo COVID-19'!HU46</f>
        <v>0</v>
      </c>
      <c r="HV46" s="84">
        <f>+'[3]Fondo COVID-19'!HV46</f>
        <v>0</v>
      </c>
      <c r="HW46" s="84">
        <f>+'[3]Fondo COVID-19'!HW46</f>
        <v>0</v>
      </c>
      <c r="HX46" s="84">
        <f>+'[3]Fondo COVID-19'!HX46</f>
        <v>0</v>
      </c>
      <c r="HY46" s="84">
        <f>+'[3]Fondo COVID-19'!HY46</f>
        <v>0</v>
      </c>
      <c r="HZ46" s="84">
        <f>+'[3]Fondo COVID-19'!HZ46</f>
        <v>0</v>
      </c>
      <c r="IA46" s="84">
        <f>+'[3]Fondo COVID-19'!IA46</f>
        <v>0</v>
      </c>
      <c r="IB46" s="84">
        <f>+'[3]Fondo COVID-19'!IB46</f>
        <v>0</v>
      </c>
      <c r="IC46" s="84">
        <f>+'[3]Fondo COVID-19'!IC46</f>
        <v>0</v>
      </c>
      <c r="ID46" s="84">
        <f>+'[3]Fondo COVID-19'!ID46</f>
        <v>0</v>
      </c>
      <c r="IE46" s="84">
        <f>+'[3]Fondo COVID-19'!IE46</f>
        <v>0</v>
      </c>
      <c r="IF46" s="84">
        <f>+'[3]Fondo COVID-19'!IF46</f>
        <v>0</v>
      </c>
      <c r="IG46" s="84">
        <f>+'[3]Fondo COVID-19'!IG46</f>
        <v>0</v>
      </c>
      <c r="IH46" s="84">
        <f>+'[3]Fondo COVID-19'!IH46</f>
        <v>0</v>
      </c>
      <c r="II46" s="84">
        <f>+'[3]Fondo COVID-19'!II46</f>
        <v>0</v>
      </c>
      <c r="IJ46" s="84">
        <f>+'[3]Fondo COVID-19'!IJ46</f>
        <v>0</v>
      </c>
      <c r="IK46" s="84">
        <f>+'[3]Fondo COVID-19'!IK46</f>
        <v>0</v>
      </c>
      <c r="IL46" s="84">
        <f>+'[3]Fondo COVID-19'!IL46</f>
        <v>0</v>
      </c>
      <c r="IM46" s="84">
        <f>+'[3]Fondo COVID-19'!IM46</f>
        <v>0</v>
      </c>
      <c r="IN46" s="84">
        <f>+'[3]Fondo COVID-19'!IN46</f>
        <v>0</v>
      </c>
      <c r="IO46" s="84">
        <f>+'[3]Fondo COVID-19'!IO46</f>
        <v>0</v>
      </c>
      <c r="IP46" s="84">
        <f>+'[3]Fondo COVID-19'!IP46</f>
        <v>0</v>
      </c>
      <c r="IQ46" s="84">
        <f>+'[3]Fondo COVID-19'!IQ46</f>
        <v>0</v>
      </c>
      <c r="IR46" s="84">
        <f>+'[3]Fondo COVID-19'!IR46</f>
        <v>0</v>
      </c>
      <c r="IS46" s="84">
        <f>+'[3]Fondo COVID-19'!IS46</f>
        <v>0</v>
      </c>
      <c r="IT46" s="84">
        <f>+'[3]Fondo COVID-19'!IT46</f>
        <v>0</v>
      </c>
      <c r="IU46" s="84">
        <f>+'[3]Fondo COVID-19'!IU46</f>
        <v>0</v>
      </c>
      <c r="IV46" s="84">
        <f>+'[3]Fondo COVID-19'!IV46</f>
        <v>0</v>
      </c>
      <c r="IW46" s="84">
        <f>+'[3]Fondo COVID-19'!IW46</f>
        <v>0</v>
      </c>
      <c r="IX46" s="84">
        <f>+'[3]Fondo COVID-19'!IX46</f>
        <v>0</v>
      </c>
      <c r="IY46" s="84">
        <f>+'[3]Fondo COVID-19'!IY46</f>
        <v>0</v>
      </c>
      <c r="IZ46" s="84">
        <f>+'[3]Fondo COVID-19'!IZ46</f>
        <v>0</v>
      </c>
      <c r="JA46" s="84">
        <f>+'[3]Fondo COVID-19'!JA46</f>
        <v>0</v>
      </c>
      <c r="JB46" s="84">
        <f>+'[3]Fondo COVID-19'!JB46</f>
        <v>0</v>
      </c>
      <c r="JC46" s="84">
        <f>+'[3]Fondo COVID-19'!JC46</f>
        <v>0</v>
      </c>
      <c r="JD46" s="84">
        <f>+'[3]Fondo COVID-19'!JD46</f>
        <v>0</v>
      </c>
      <c r="JE46" s="84">
        <f>+'[3]Fondo COVID-19'!JE46</f>
        <v>0</v>
      </c>
      <c r="JF46" s="84">
        <f>+'[3]Fondo COVID-19'!JF46</f>
        <v>0</v>
      </c>
      <c r="JG46" s="84">
        <f>+'[3]Fondo COVID-19'!JG46</f>
        <v>0</v>
      </c>
      <c r="JH46" s="84">
        <f>+'[3]Fondo COVID-19'!JH46</f>
        <v>0</v>
      </c>
      <c r="JI46" s="84">
        <f>+'[3]Fondo COVID-19'!JI46</f>
        <v>0</v>
      </c>
      <c r="JJ46" s="84">
        <f>+'[3]Fondo COVID-19'!JJ46</f>
        <v>0</v>
      </c>
      <c r="JK46" s="84">
        <f>+'[3]Fondo COVID-19'!JK46</f>
        <v>0</v>
      </c>
      <c r="JL46" s="84">
        <f>+'[3]Fondo COVID-19'!JL46</f>
        <v>0</v>
      </c>
      <c r="JM46" s="84">
        <f>+'[3]Fondo COVID-19'!JM46</f>
        <v>0</v>
      </c>
      <c r="JN46" s="84">
        <f>+'[3]Fondo COVID-19'!JN46</f>
        <v>0</v>
      </c>
      <c r="JO46" s="84">
        <f>+'[3]Fondo COVID-19'!JO46</f>
        <v>0</v>
      </c>
      <c r="JP46" s="84">
        <f>+'[3]Fondo COVID-19'!JP46</f>
        <v>0</v>
      </c>
      <c r="JQ46" s="84">
        <f>+'[3]Fondo COVID-19'!JQ46</f>
        <v>0</v>
      </c>
      <c r="JR46" s="84">
        <f>+'[3]Fondo COVID-19'!JR46</f>
        <v>0</v>
      </c>
      <c r="JS46" s="84">
        <f>+'[3]Fondo COVID-19'!JS46</f>
        <v>0</v>
      </c>
      <c r="JT46" s="84">
        <f>+'[3]Fondo COVID-19'!JT46</f>
        <v>0</v>
      </c>
      <c r="JU46" s="84">
        <f>+'[3]Fondo COVID-19'!JU46</f>
        <v>0</v>
      </c>
      <c r="JV46" s="84">
        <f>+'[3]Fondo COVID-19'!JV46</f>
        <v>0</v>
      </c>
      <c r="JW46" s="84">
        <f>+'[3]Fondo COVID-19'!JW46</f>
        <v>0</v>
      </c>
      <c r="JX46" s="84">
        <f>+'[3]Fondo COVID-19'!JX46</f>
        <v>0</v>
      </c>
      <c r="JY46" s="84">
        <f>+'[3]Fondo COVID-19'!JY46</f>
        <v>0</v>
      </c>
      <c r="JZ46" s="84">
        <f>+'[3]Fondo COVID-19'!JZ46</f>
        <v>0</v>
      </c>
      <c r="KA46" s="84">
        <f>+'[3]Fondo COVID-19'!KA46</f>
        <v>0</v>
      </c>
      <c r="KB46" s="84">
        <f>+'[3]Fondo COVID-19'!KB46</f>
        <v>0</v>
      </c>
      <c r="KC46" s="84">
        <f>+'[3]Fondo COVID-19'!KC46</f>
        <v>0</v>
      </c>
      <c r="KD46" s="84">
        <f>+'[3]Fondo COVID-19'!KD46</f>
        <v>0</v>
      </c>
      <c r="KE46" s="84">
        <f>+'[3]Fondo COVID-19'!KE46</f>
        <v>0</v>
      </c>
      <c r="KF46" s="84">
        <f>+'[3]Fondo COVID-19'!KF46</f>
        <v>0</v>
      </c>
      <c r="KG46" s="84">
        <f>+'[3]Fondo COVID-19'!KG46</f>
        <v>0</v>
      </c>
      <c r="KH46" s="84">
        <f>+'[3]Fondo COVID-19'!KH46</f>
        <v>0</v>
      </c>
      <c r="KI46" s="84">
        <f>+'[3]Fondo COVID-19'!KI46</f>
        <v>0</v>
      </c>
      <c r="KJ46" s="84">
        <f>+'[3]Fondo COVID-19'!KJ46</f>
        <v>0</v>
      </c>
      <c r="KK46" s="84">
        <f>+'[3]Fondo COVID-19'!KK46</f>
        <v>0</v>
      </c>
      <c r="KL46" s="84">
        <f>+'[3]Fondo COVID-19'!KL46</f>
        <v>0</v>
      </c>
      <c r="KM46" s="84">
        <f>+'[3]Fondo COVID-19'!KM46</f>
        <v>0</v>
      </c>
      <c r="KN46" s="84">
        <f>+'[3]Fondo COVID-19'!KN46</f>
        <v>0</v>
      </c>
      <c r="KO46" s="84">
        <f>+'[3]Fondo COVID-19'!KO46</f>
        <v>0</v>
      </c>
    </row>
    <row r="47" spans="1:301" x14ac:dyDescent="0.25">
      <c r="A47" s="83" t="s">
        <v>64</v>
      </c>
      <c r="B47" s="84">
        <f>+'[3]Fondo COVID-19'!B47</f>
        <v>0</v>
      </c>
      <c r="C47" s="84">
        <f>+'[3]Fondo COVID-19'!C47</f>
        <v>0</v>
      </c>
      <c r="D47" s="84">
        <f>+'[3]Fondo COVID-19'!D47</f>
        <v>0</v>
      </c>
      <c r="E47" s="84">
        <f>+'[3]Fondo COVID-19'!E47</f>
        <v>0</v>
      </c>
      <c r="F47" s="84">
        <f>+'[3]Fondo COVID-19'!F47</f>
        <v>0</v>
      </c>
      <c r="G47" s="84">
        <f>+'[3]Fondo COVID-19'!G47</f>
        <v>0</v>
      </c>
      <c r="H47" s="84">
        <f>+'[3]Fondo COVID-19'!H47</f>
        <v>0</v>
      </c>
      <c r="I47" s="84">
        <f>+'[3]Fondo COVID-19'!I47</f>
        <v>0</v>
      </c>
      <c r="J47" s="84">
        <f>+'[3]Fondo COVID-19'!J47</f>
        <v>0</v>
      </c>
      <c r="K47" s="84">
        <f>+'[3]Fondo COVID-19'!K47</f>
        <v>0</v>
      </c>
      <c r="L47" s="84">
        <f>+'[3]Fondo COVID-19'!L47</f>
        <v>0</v>
      </c>
      <c r="M47" s="84">
        <f>+'[3]Fondo COVID-19'!M47</f>
        <v>0</v>
      </c>
      <c r="N47" s="84">
        <f>+'[3]Fondo COVID-19'!N47</f>
        <v>0</v>
      </c>
      <c r="O47" s="84">
        <f>+'[3]Fondo COVID-19'!O47</f>
        <v>0</v>
      </c>
      <c r="P47" s="84">
        <f>+'[3]Fondo COVID-19'!P47</f>
        <v>0</v>
      </c>
      <c r="Q47" s="84">
        <f>+'[3]Fondo COVID-19'!Q47</f>
        <v>0</v>
      </c>
      <c r="R47" s="84">
        <f>+'[3]Fondo COVID-19'!R47</f>
        <v>0</v>
      </c>
      <c r="S47" s="84">
        <f>+'[3]Fondo COVID-19'!S47</f>
        <v>0</v>
      </c>
      <c r="T47" s="84">
        <f>+'[3]Fondo COVID-19'!T47</f>
        <v>0</v>
      </c>
      <c r="U47" s="84">
        <f>+'[3]Fondo COVID-19'!U47</f>
        <v>0</v>
      </c>
      <c r="V47" s="84">
        <f>+'[3]Fondo COVID-19'!V47</f>
        <v>0</v>
      </c>
      <c r="W47" s="84">
        <f>+'[3]Fondo COVID-19'!W47</f>
        <v>0</v>
      </c>
      <c r="X47" s="84">
        <f>+'[3]Fondo COVID-19'!X47</f>
        <v>0</v>
      </c>
      <c r="Y47" s="84">
        <f>+'[3]Fondo COVID-19'!Y47</f>
        <v>0</v>
      </c>
      <c r="Z47" s="84">
        <f>+'[3]Fondo COVID-19'!Z47</f>
        <v>0</v>
      </c>
      <c r="AA47" s="84">
        <f>+'[3]Fondo COVID-19'!AA47</f>
        <v>0</v>
      </c>
      <c r="AB47" s="84">
        <f>+'[3]Fondo COVID-19'!AB47</f>
        <v>0</v>
      </c>
      <c r="AC47" s="84">
        <f>+'[3]Fondo COVID-19'!AC47</f>
        <v>0</v>
      </c>
      <c r="AD47" s="84">
        <f>+'[3]Fondo COVID-19'!AD47</f>
        <v>0</v>
      </c>
      <c r="AE47" s="84">
        <f>+'[3]Fondo COVID-19'!AE47</f>
        <v>0</v>
      </c>
      <c r="AF47" s="84">
        <f>+'[3]Fondo COVID-19'!AF47</f>
        <v>0</v>
      </c>
      <c r="AG47" s="84">
        <f>+'[3]Fondo COVID-19'!AG47</f>
        <v>0</v>
      </c>
      <c r="AH47" s="84">
        <f>+'[3]Fondo COVID-19'!AH47</f>
        <v>0</v>
      </c>
      <c r="AI47" s="84">
        <f>+'[3]Fondo COVID-19'!AI47</f>
        <v>0</v>
      </c>
      <c r="AJ47" s="84">
        <f>+'[3]Fondo COVID-19'!AJ47</f>
        <v>0</v>
      </c>
      <c r="AK47" s="84">
        <f>+'[3]Fondo COVID-19'!AK47</f>
        <v>0</v>
      </c>
      <c r="AL47" s="84">
        <f>+'[3]Fondo COVID-19'!AL47</f>
        <v>0</v>
      </c>
      <c r="AM47" s="84">
        <f>+'[3]Fondo COVID-19'!AM47</f>
        <v>0</v>
      </c>
      <c r="AN47" s="84">
        <f>+'[3]Fondo COVID-19'!AN47</f>
        <v>0</v>
      </c>
      <c r="AO47" s="84">
        <f>+'[3]Fondo COVID-19'!AO47</f>
        <v>0</v>
      </c>
      <c r="AP47" s="84">
        <f>+'[3]Fondo COVID-19'!AP47</f>
        <v>0</v>
      </c>
      <c r="AQ47" s="84">
        <f>+'[3]Fondo COVID-19'!AQ47</f>
        <v>0</v>
      </c>
      <c r="AR47" s="84">
        <f>+'[3]Fondo COVID-19'!AR47</f>
        <v>0</v>
      </c>
      <c r="AS47" s="84">
        <f>+'[3]Fondo COVID-19'!AS47</f>
        <v>0</v>
      </c>
      <c r="AT47" s="84">
        <f>+'[3]Fondo COVID-19'!AT47</f>
        <v>0</v>
      </c>
      <c r="AU47" s="84">
        <f>+'[3]Fondo COVID-19'!AU47</f>
        <v>0</v>
      </c>
      <c r="AV47" s="84">
        <f>+'[3]Fondo COVID-19'!AV47</f>
        <v>0</v>
      </c>
      <c r="AW47" s="84">
        <f>+'[3]Fondo COVID-19'!AW47</f>
        <v>0</v>
      </c>
      <c r="AX47" s="84">
        <f>+'[3]Fondo COVID-19'!AX47</f>
        <v>0</v>
      </c>
      <c r="AY47" s="84">
        <f>+'[3]Fondo COVID-19'!AY47</f>
        <v>0</v>
      </c>
      <c r="AZ47" s="84">
        <f>+'[3]Fondo COVID-19'!AZ47</f>
        <v>0</v>
      </c>
      <c r="BA47" s="84">
        <f>+'[3]Fondo COVID-19'!BA47</f>
        <v>0</v>
      </c>
      <c r="BB47" s="84">
        <f>+'[3]Fondo COVID-19'!BB47</f>
        <v>0</v>
      </c>
      <c r="BC47" s="84">
        <f>+'[3]Fondo COVID-19'!BC47</f>
        <v>0</v>
      </c>
      <c r="BD47" s="84">
        <f>+'[3]Fondo COVID-19'!BD47</f>
        <v>0</v>
      </c>
      <c r="BE47" s="84">
        <f>+'[3]Fondo COVID-19'!BE47</f>
        <v>0</v>
      </c>
      <c r="BF47" s="84">
        <f>+'[3]Fondo COVID-19'!BF47</f>
        <v>0</v>
      </c>
      <c r="BG47" s="84">
        <f>+'[3]Fondo COVID-19'!BG47</f>
        <v>0</v>
      </c>
      <c r="BH47" s="84">
        <f>+'[3]Fondo COVID-19'!BH47</f>
        <v>0</v>
      </c>
      <c r="BI47" s="84">
        <f>+'[3]Fondo COVID-19'!BI47</f>
        <v>0</v>
      </c>
      <c r="BJ47" s="84">
        <f>+'[3]Fondo COVID-19'!BJ47</f>
        <v>0</v>
      </c>
      <c r="BK47" s="84">
        <f>+'[3]Fondo COVID-19'!BK47</f>
        <v>0</v>
      </c>
      <c r="BL47" s="84">
        <f>+'[3]Fondo COVID-19'!BL47</f>
        <v>0</v>
      </c>
      <c r="BM47" s="84">
        <f>+'[3]Fondo COVID-19'!BM47</f>
        <v>0</v>
      </c>
      <c r="BN47" s="84">
        <f>+'[3]Fondo COVID-19'!BN47</f>
        <v>0</v>
      </c>
      <c r="BO47" s="84">
        <f>+'[3]Fondo COVID-19'!BO47</f>
        <v>0</v>
      </c>
      <c r="BP47" s="84">
        <f>+'[3]Fondo COVID-19'!BP47</f>
        <v>0</v>
      </c>
      <c r="BQ47" s="84">
        <f>+'[3]Fondo COVID-19'!BQ47</f>
        <v>0</v>
      </c>
      <c r="BR47" s="84">
        <f>+'[3]Fondo COVID-19'!BR47</f>
        <v>0</v>
      </c>
      <c r="BS47" s="84">
        <f>+'[3]Fondo COVID-19'!BS47</f>
        <v>0</v>
      </c>
      <c r="BT47" s="84">
        <f>+'[3]Fondo COVID-19'!BT47</f>
        <v>0</v>
      </c>
      <c r="BU47" s="84">
        <f>+'[3]Fondo COVID-19'!BU47</f>
        <v>0</v>
      </c>
      <c r="BV47" s="84">
        <f>+'[3]Fondo COVID-19'!BV47</f>
        <v>0</v>
      </c>
      <c r="BW47" s="84">
        <f>+'[3]Fondo COVID-19'!BW47</f>
        <v>0</v>
      </c>
      <c r="BX47" s="84">
        <f>+'[3]Fondo COVID-19'!BX47</f>
        <v>0</v>
      </c>
      <c r="BY47" s="84">
        <f>+'[3]Fondo COVID-19'!BY47</f>
        <v>0</v>
      </c>
      <c r="BZ47" s="84">
        <f>+'[3]Fondo COVID-19'!BZ47</f>
        <v>0</v>
      </c>
      <c r="CA47" s="84">
        <f>+'[3]Fondo COVID-19'!CA47</f>
        <v>0</v>
      </c>
      <c r="CB47" s="84">
        <f>+'[3]Fondo COVID-19'!CB47</f>
        <v>0</v>
      </c>
      <c r="CC47" s="84">
        <f>+'[3]Fondo COVID-19'!CC47</f>
        <v>0</v>
      </c>
      <c r="CD47" s="84">
        <f>+'[3]Fondo COVID-19'!CD47</f>
        <v>0</v>
      </c>
      <c r="CE47" s="84">
        <f>+'[3]Fondo COVID-19'!CE47</f>
        <v>0</v>
      </c>
      <c r="CF47" s="84">
        <f>+'[3]Fondo COVID-19'!CF47</f>
        <v>0</v>
      </c>
      <c r="CG47" s="84">
        <f>+'[3]Fondo COVID-19'!CG47</f>
        <v>0</v>
      </c>
      <c r="CH47" s="84">
        <f>+'[3]Fondo COVID-19'!CH47</f>
        <v>0</v>
      </c>
      <c r="CI47" s="84">
        <f>+'[3]Fondo COVID-19'!CI47</f>
        <v>0</v>
      </c>
      <c r="CJ47" s="84">
        <f>+'[3]Fondo COVID-19'!CJ47</f>
        <v>0</v>
      </c>
      <c r="CK47" s="84">
        <f>+'[3]Fondo COVID-19'!CK47</f>
        <v>0</v>
      </c>
      <c r="CL47" s="84">
        <f>+'[3]Fondo COVID-19'!CL47</f>
        <v>0</v>
      </c>
      <c r="CM47" s="84">
        <f>+'[3]Fondo COVID-19'!CM47</f>
        <v>0</v>
      </c>
      <c r="CN47" s="84">
        <f>+'[3]Fondo COVID-19'!CN47</f>
        <v>0</v>
      </c>
      <c r="CO47" s="84">
        <f>+'[3]Fondo COVID-19'!CO47</f>
        <v>0</v>
      </c>
      <c r="CP47" s="84">
        <f>+'[3]Fondo COVID-19'!CP47</f>
        <v>0</v>
      </c>
      <c r="CQ47" s="84">
        <f>+'[3]Fondo COVID-19'!CQ47</f>
        <v>0</v>
      </c>
      <c r="CR47" s="84">
        <f>+'[3]Fondo COVID-19'!CR47</f>
        <v>0</v>
      </c>
      <c r="CS47" s="84">
        <f>+'[3]Fondo COVID-19'!CS47</f>
        <v>0</v>
      </c>
      <c r="CT47" s="84">
        <f>+'[3]Fondo COVID-19'!CT47</f>
        <v>0</v>
      </c>
      <c r="CU47" s="84">
        <f>+'[3]Fondo COVID-19'!CU47</f>
        <v>0</v>
      </c>
      <c r="CV47" s="84">
        <f>+'[3]Fondo COVID-19'!CV47</f>
        <v>0</v>
      </c>
      <c r="CW47" s="84">
        <f>+'[3]Fondo COVID-19'!CW47</f>
        <v>0</v>
      </c>
      <c r="CX47" s="84">
        <f>+'[3]Fondo COVID-19'!CX47</f>
        <v>0</v>
      </c>
      <c r="CY47" s="84">
        <f>+'[3]Fondo COVID-19'!CY47</f>
        <v>0</v>
      </c>
      <c r="CZ47" s="84">
        <f>+'[3]Fondo COVID-19'!CZ47</f>
        <v>0</v>
      </c>
      <c r="DA47" s="84">
        <f>+'[3]Fondo COVID-19'!DA47</f>
        <v>0</v>
      </c>
      <c r="DB47" s="84">
        <f>+'[3]Fondo COVID-19'!DB47</f>
        <v>0</v>
      </c>
      <c r="DC47" s="84">
        <f>+'[3]Fondo COVID-19'!DC47</f>
        <v>0</v>
      </c>
      <c r="DD47" s="84">
        <f>+'[3]Fondo COVID-19'!DD47</f>
        <v>0</v>
      </c>
      <c r="DE47" s="84">
        <f>+'[3]Fondo COVID-19'!DE47</f>
        <v>0</v>
      </c>
      <c r="DF47" s="84">
        <f>+'[3]Fondo COVID-19'!DF47</f>
        <v>0</v>
      </c>
      <c r="DG47" s="84">
        <f>+'[3]Fondo COVID-19'!DG47</f>
        <v>0</v>
      </c>
      <c r="DH47" s="84">
        <f>+'[3]Fondo COVID-19'!DH47</f>
        <v>0</v>
      </c>
      <c r="DI47" s="84">
        <f>+'[3]Fondo COVID-19'!DI47</f>
        <v>0</v>
      </c>
      <c r="DJ47" s="84">
        <f>+'[3]Fondo COVID-19'!DJ47</f>
        <v>0</v>
      </c>
      <c r="DK47" s="84">
        <f>+'[3]Fondo COVID-19'!DK47</f>
        <v>0</v>
      </c>
      <c r="DL47" s="84">
        <f>+'[3]Fondo COVID-19'!DL47</f>
        <v>0</v>
      </c>
      <c r="DM47" s="84">
        <f>+'[3]Fondo COVID-19'!DM47</f>
        <v>0</v>
      </c>
      <c r="DN47" s="84">
        <f>+'[3]Fondo COVID-19'!DN47</f>
        <v>0</v>
      </c>
      <c r="DO47" s="84">
        <f>+'[3]Fondo COVID-19'!DO47</f>
        <v>0</v>
      </c>
      <c r="DP47" s="84">
        <f>+'[3]Fondo COVID-19'!DP47</f>
        <v>0</v>
      </c>
      <c r="DQ47" s="84">
        <f>+'[3]Fondo COVID-19'!DQ47</f>
        <v>0</v>
      </c>
      <c r="DR47" s="84">
        <f>+'[3]Fondo COVID-19'!DR47</f>
        <v>0</v>
      </c>
      <c r="DS47" s="84">
        <f>+'[3]Fondo COVID-19'!DS47</f>
        <v>0</v>
      </c>
      <c r="DT47" s="84">
        <f>+'[3]Fondo COVID-19'!DT47</f>
        <v>0</v>
      </c>
      <c r="DU47" s="84">
        <f>+'[3]Fondo COVID-19'!DU47</f>
        <v>0</v>
      </c>
      <c r="DV47" s="84">
        <f>+'[3]Fondo COVID-19'!DV47</f>
        <v>0</v>
      </c>
      <c r="DW47" s="84">
        <f>+'[3]Fondo COVID-19'!DW47</f>
        <v>0</v>
      </c>
      <c r="DX47" s="84">
        <f>+'[3]Fondo COVID-19'!DX47</f>
        <v>0</v>
      </c>
      <c r="DY47" s="84">
        <f>+'[3]Fondo COVID-19'!DY47</f>
        <v>0</v>
      </c>
      <c r="DZ47" s="84">
        <f>+'[3]Fondo COVID-19'!DZ47</f>
        <v>0</v>
      </c>
      <c r="EA47" s="84">
        <f>+'[3]Fondo COVID-19'!EA47</f>
        <v>0</v>
      </c>
      <c r="EB47" s="84">
        <f>+'[3]Fondo COVID-19'!EB47</f>
        <v>0</v>
      </c>
      <c r="EC47" s="84">
        <f>+'[3]Fondo COVID-19'!EC47</f>
        <v>0</v>
      </c>
      <c r="ED47" s="84">
        <f>+'[3]Fondo COVID-19'!ED47</f>
        <v>0</v>
      </c>
      <c r="EE47" s="84">
        <f>+'[3]Fondo COVID-19'!EE47</f>
        <v>0</v>
      </c>
      <c r="EF47" s="84">
        <f>+'[3]Fondo COVID-19'!EF47</f>
        <v>0</v>
      </c>
      <c r="EG47" s="84">
        <f>+'[3]Fondo COVID-19'!EG47</f>
        <v>0</v>
      </c>
      <c r="EH47" s="84">
        <f>+'[3]Fondo COVID-19'!EH47</f>
        <v>0</v>
      </c>
      <c r="EI47" s="84">
        <f>+'[3]Fondo COVID-19'!EI47</f>
        <v>0</v>
      </c>
      <c r="EJ47" s="84">
        <f>+'[3]Fondo COVID-19'!EJ47</f>
        <v>0</v>
      </c>
      <c r="EK47" s="84">
        <f>+'[3]Fondo COVID-19'!EK47</f>
        <v>0</v>
      </c>
      <c r="EL47" s="84">
        <f>+'[3]Fondo COVID-19'!EL47</f>
        <v>0</v>
      </c>
      <c r="EM47" s="84">
        <f>+'[3]Fondo COVID-19'!EM47</f>
        <v>0</v>
      </c>
      <c r="EN47" s="84">
        <f>+'[3]Fondo COVID-19'!EN47</f>
        <v>0</v>
      </c>
      <c r="EO47" s="84">
        <f>+'[3]Fondo COVID-19'!EO47</f>
        <v>0</v>
      </c>
      <c r="EP47" s="84">
        <f>+'[3]Fondo COVID-19'!EP47</f>
        <v>0</v>
      </c>
      <c r="EQ47" s="84">
        <f>+'[3]Fondo COVID-19'!EQ47</f>
        <v>0</v>
      </c>
      <c r="ER47" s="84">
        <f>+'[3]Fondo COVID-19'!ER47</f>
        <v>0</v>
      </c>
      <c r="ES47" s="84">
        <f>+'[3]Fondo COVID-19'!ES47</f>
        <v>0</v>
      </c>
      <c r="ET47" s="84">
        <f>+'[3]Fondo COVID-19'!ET47</f>
        <v>0</v>
      </c>
      <c r="EU47" s="84">
        <f>+'[3]Fondo COVID-19'!EU47</f>
        <v>0</v>
      </c>
      <c r="EV47" s="84">
        <f>+'[3]Fondo COVID-19'!EV47</f>
        <v>0</v>
      </c>
      <c r="EW47" s="84">
        <f>+'[3]Fondo COVID-19'!EW47</f>
        <v>0</v>
      </c>
      <c r="EX47" s="84">
        <f>+'[3]Fondo COVID-19'!EX47</f>
        <v>0</v>
      </c>
      <c r="EY47" s="84">
        <f>+'[3]Fondo COVID-19'!EY47</f>
        <v>0</v>
      </c>
      <c r="EZ47" s="84">
        <f>+'[3]Fondo COVID-19'!EZ47</f>
        <v>0</v>
      </c>
      <c r="FA47" s="84">
        <f>+'[3]Fondo COVID-19'!FA47</f>
        <v>0</v>
      </c>
      <c r="FB47" s="84">
        <f>+'[3]Fondo COVID-19'!FB47</f>
        <v>0</v>
      </c>
      <c r="FC47" s="84">
        <f>+'[3]Fondo COVID-19'!FC47</f>
        <v>0</v>
      </c>
      <c r="FD47" s="84">
        <f>+'[3]Fondo COVID-19'!FD47</f>
        <v>0</v>
      </c>
      <c r="FE47" s="84">
        <f>+'[3]Fondo COVID-19'!FE47</f>
        <v>0</v>
      </c>
      <c r="FF47" s="84">
        <f>+'[3]Fondo COVID-19'!FF47</f>
        <v>0</v>
      </c>
      <c r="FG47" s="84">
        <f>+'[3]Fondo COVID-19'!FG47</f>
        <v>0</v>
      </c>
      <c r="FH47" s="84">
        <f>+'[3]Fondo COVID-19'!FH47</f>
        <v>0</v>
      </c>
      <c r="FI47" s="84">
        <f>+'[3]Fondo COVID-19'!FI47</f>
        <v>0</v>
      </c>
      <c r="FJ47" s="84">
        <f>+'[3]Fondo COVID-19'!FJ47</f>
        <v>0</v>
      </c>
      <c r="FK47" s="84">
        <f>+'[3]Fondo COVID-19'!FK47</f>
        <v>0</v>
      </c>
      <c r="FL47" s="84">
        <f>+'[3]Fondo COVID-19'!FL47</f>
        <v>0</v>
      </c>
      <c r="FM47" s="84">
        <f>+'[3]Fondo COVID-19'!FM47</f>
        <v>0</v>
      </c>
      <c r="FN47" s="84">
        <f>+'[3]Fondo COVID-19'!FN47</f>
        <v>0</v>
      </c>
      <c r="FO47" s="84">
        <f>+'[3]Fondo COVID-19'!FO47</f>
        <v>0</v>
      </c>
      <c r="FP47" s="84">
        <f>+'[3]Fondo COVID-19'!FP47</f>
        <v>0</v>
      </c>
      <c r="FQ47" s="84">
        <f>+'[3]Fondo COVID-19'!FQ47</f>
        <v>0</v>
      </c>
      <c r="FR47" s="84">
        <f>+'[3]Fondo COVID-19'!FR47</f>
        <v>0</v>
      </c>
      <c r="FS47" s="84">
        <f>+'[3]Fondo COVID-19'!FS47</f>
        <v>0</v>
      </c>
      <c r="FT47" s="84">
        <f>+'[3]Fondo COVID-19'!FT47</f>
        <v>0</v>
      </c>
      <c r="FU47" s="84">
        <f>+'[3]Fondo COVID-19'!FU47</f>
        <v>0</v>
      </c>
      <c r="FV47" s="84">
        <f>+'[3]Fondo COVID-19'!FV47</f>
        <v>0</v>
      </c>
      <c r="FW47" s="84">
        <f>+'[3]Fondo COVID-19'!FW47</f>
        <v>0</v>
      </c>
      <c r="FX47" s="84">
        <f>+'[3]Fondo COVID-19'!FX47</f>
        <v>0</v>
      </c>
      <c r="FY47" s="84">
        <f>+'[3]Fondo COVID-19'!FY47</f>
        <v>0</v>
      </c>
      <c r="FZ47" s="84">
        <f>+'[3]Fondo COVID-19'!FZ47</f>
        <v>0</v>
      </c>
      <c r="GA47" s="84">
        <f>+'[3]Fondo COVID-19'!GA47</f>
        <v>0</v>
      </c>
      <c r="GB47" s="84">
        <f>+'[3]Fondo COVID-19'!GB47</f>
        <v>0</v>
      </c>
      <c r="GC47" s="84">
        <f>+'[3]Fondo COVID-19'!GC47</f>
        <v>0</v>
      </c>
      <c r="GD47" s="84">
        <f>+'[3]Fondo COVID-19'!GD47</f>
        <v>0</v>
      </c>
      <c r="GE47" s="84">
        <f>+'[3]Fondo COVID-19'!GE47</f>
        <v>0</v>
      </c>
      <c r="GF47" s="84">
        <f>+'[3]Fondo COVID-19'!GF47</f>
        <v>0</v>
      </c>
      <c r="GG47" s="84">
        <f>+'[3]Fondo COVID-19'!GG47</f>
        <v>0</v>
      </c>
      <c r="GH47" s="84">
        <f>+'[3]Fondo COVID-19'!GH47</f>
        <v>0</v>
      </c>
      <c r="GI47" s="84">
        <f>+'[3]Fondo COVID-19'!GI47</f>
        <v>0</v>
      </c>
      <c r="GJ47" s="84">
        <f>+'[3]Fondo COVID-19'!GJ47</f>
        <v>0</v>
      </c>
      <c r="GK47" s="84">
        <f>+'[3]Fondo COVID-19'!GK47</f>
        <v>0</v>
      </c>
      <c r="GL47" s="84">
        <f>+'[3]Fondo COVID-19'!GL47</f>
        <v>0</v>
      </c>
      <c r="GM47" s="84">
        <f>+'[3]Fondo COVID-19'!GM47</f>
        <v>0</v>
      </c>
      <c r="GN47" s="84">
        <f>+'[3]Fondo COVID-19'!GN47</f>
        <v>0</v>
      </c>
      <c r="GO47" s="84">
        <f>+'[3]Fondo COVID-19'!GO47</f>
        <v>0</v>
      </c>
      <c r="GP47" s="84">
        <f>+'[3]Fondo COVID-19'!GP47</f>
        <v>0</v>
      </c>
      <c r="GQ47" s="84">
        <f>+'[3]Fondo COVID-19'!GQ47</f>
        <v>0</v>
      </c>
      <c r="GR47" s="84">
        <f>+'[3]Fondo COVID-19'!GR47</f>
        <v>0</v>
      </c>
      <c r="GS47" s="84">
        <f>+'[3]Fondo COVID-19'!GS47</f>
        <v>0</v>
      </c>
      <c r="GT47" s="84">
        <f>+'[3]Fondo COVID-19'!GT47</f>
        <v>0</v>
      </c>
      <c r="GU47" s="84">
        <f>+'[3]Fondo COVID-19'!GU47</f>
        <v>0</v>
      </c>
      <c r="GV47" s="84">
        <f>+'[3]Fondo COVID-19'!GV47</f>
        <v>0</v>
      </c>
      <c r="GW47" s="84">
        <f>+'[3]Fondo COVID-19'!GW47</f>
        <v>0</v>
      </c>
      <c r="GX47" s="84">
        <f>+'[3]Fondo COVID-19'!GX47</f>
        <v>0</v>
      </c>
      <c r="GY47" s="84">
        <f>+'[3]Fondo COVID-19'!GY47</f>
        <v>0</v>
      </c>
      <c r="GZ47" s="84">
        <f>+'[3]Fondo COVID-19'!GZ47</f>
        <v>0</v>
      </c>
      <c r="HA47" s="84">
        <f>+'[3]Fondo COVID-19'!HA47</f>
        <v>0</v>
      </c>
      <c r="HB47" s="84">
        <f>+'[3]Fondo COVID-19'!HB47</f>
        <v>0</v>
      </c>
      <c r="HC47" s="84">
        <f>+'[3]Fondo COVID-19'!HC47</f>
        <v>0</v>
      </c>
      <c r="HD47" s="84">
        <f>+'[3]Fondo COVID-19'!HD47</f>
        <v>0</v>
      </c>
      <c r="HE47" s="84">
        <f>+'[3]Fondo COVID-19'!HE47</f>
        <v>0</v>
      </c>
      <c r="HF47" s="84">
        <f>+'[3]Fondo COVID-19'!HF47</f>
        <v>0</v>
      </c>
      <c r="HG47" s="84">
        <f>+'[3]Fondo COVID-19'!HG47</f>
        <v>0</v>
      </c>
      <c r="HH47" s="84">
        <f>+'[3]Fondo COVID-19'!HH47</f>
        <v>0</v>
      </c>
      <c r="HI47" s="84">
        <f>+'[3]Fondo COVID-19'!HI47</f>
        <v>0</v>
      </c>
      <c r="HJ47" s="84">
        <f>+'[3]Fondo COVID-19'!HJ47</f>
        <v>0</v>
      </c>
      <c r="HK47" s="84">
        <f>+'[3]Fondo COVID-19'!HK47</f>
        <v>0</v>
      </c>
      <c r="HL47" s="84">
        <f>+'[3]Fondo COVID-19'!HL47</f>
        <v>0</v>
      </c>
      <c r="HM47" s="84">
        <f>+'[3]Fondo COVID-19'!HM47</f>
        <v>0</v>
      </c>
      <c r="HN47" s="84">
        <f>+'[3]Fondo COVID-19'!HN47</f>
        <v>0</v>
      </c>
      <c r="HO47" s="84">
        <f>+'[3]Fondo COVID-19'!HO47</f>
        <v>0</v>
      </c>
      <c r="HP47" s="84">
        <f>+'[3]Fondo COVID-19'!HP47</f>
        <v>0</v>
      </c>
      <c r="HQ47" s="84">
        <f>+'[3]Fondo COVID-19'!HQ47</f>
        <v>0</v>
      </c>
      <c r="HR47" s="84">
        <f>+'[3]Fondo COVID-19'!HR47</f>
        <v>0</v>
      </c>
      <c r="HS47" s="84">
        <f>+'[3]Fondo COVID-19'!HS47</f>
        <v>0</v>
      </c>
      <c r="HT47" s="84">
        <f>+'[3]Fondo COVID-19'!HT47</f>
        <v>0</v>
      </c>
      <c r="HU47" s="84">
        <f>+'[3]Fondo COVID-19'!HU47</f>
        <v>0</v>
      </c>
      <c r="HV47" s="84">
        <f>+'[3]Fondo COVID-19'!HV47</f>
        <v>0</v>
      </c>
      <c r="HW47" s="84">
        <f>+'[3]Fondo COVID-19'!HW47</f>
        <v>0</v>
      </c>
      <c r="HX47" s="84">
        <f>+'[3]Fondo COVID-19'!HX47</f>
        <v>0</v>
      </c>
      <c r="HY47" s="84">
        <f>+'[3]Fondo COVID-19'!HY47</f>
        <v>0</v>
      </c>
      <c r="HZ47" s="84">
        <f>+'[3]Fondo COVID-19'!HZ47</f>
        <v>0</v>
      </c>
      <c r="IA47" s="84">
        <f>+'[3]Fondo COVID-19'!IA47</f>
        <v>0</v>
      </c>
      <c r="IB47" s="84">
        <f>+'[3]Fondo COVID-19'!IB47</f>
        <v>0</v>
      </c>
      <c r="IC47" s="84">
        <f>+'[3]Fondo COVID-19'!IC47</f>
        <v>0</v>
      </c>
      <c r="ID47" s="84">
        <f>+'[3]Fondo COVID-19'!ID47</f>
        <v>0</v>
      </c>
      <c r="IE47" s="84">
        <f>+'[3]Fondo COVID-19'!IE47</f>
        <v>0</v>
      </c>
      <c r="IF47" s="84">
        <f>+'[3]Fondo COVID-19'!IF47</f>
        <v>0</v>
      </c>
      <c r="IG47" s="84">
        <f>+'[3]Fondo COVID-19'!IG47</f>
        <v>0</v>
      </c>
      <c r="IH47" s="84">
        <f>+'[3]Fondo COVID-19'!IH47</f>
        <v>0</v>
      </c>
      <c r="II47" s="84">
        <f>+'[3]Fondo COVID-19'!II47</f>
        <v>0</v>
      </c>
      <c r="IJ47" s="84">
        <f>+'[3]Fondo COVID-19'!IJ47</f>
        <v>0</v>
      </c>
      <c r="IK47" s="84">
        <f>+'[3]Fondo COVID-19'!IK47</f>
        <v>0</v>
      </c>
      <c r="IL47" s="84">
        <f>+'[3]Fondo COVID-19'!IL47</f>
        <v>0</v>
      </c>
      <c r="IM47" s="84">
        <f>+'[3]Fondo COVID-19'!IM47</f>
        <v>0</v>
      </c>
      <c r="IN47" s="84">
        <f>+'[3]Fondo COVID-19'!IN47</f>
        <v>0</v>
      </c>
      <c r="IO47" s="84">
        <f>+'[3]Fondo COVID-19'!IO47</f>
        <v>0</v>
      </c>
      <c r="IP47" s="84">
        <f>+'[3]Fondo COVID-19'!IP47</f>
        <v>0</v>
      </c>
      <c r="IQ47" s="84">
        <f>+'[3]Fondo COVID-19'!IQ47</f>
        <v>0</v>
      </c>
      <c r="IR47" s="84">
        <f>+'[3]Fondo COVID-19'!IR47</f>
        <v>0</v>
      </c>
      <c r="IS47" s="84">
        <f>+'[3]Fondo COVID-19'!IS47</f>
        <v>0</v>
      </c>
      <c r="IT47" s="84">
        <f>+'[3]Fondo COVID-19'!IT47</f>
        <v>0</v>
      </c>
      <c r="IU47" s="84">
        <f>+'[3]Fondo COVID-19'!IU47</f>
        <v>0</v>
      </c>
      <c r="IV47" s="84">
        <f>+'[3]Fondo COVID-19'!IV47</f>
        <v>0</v>
      </c>
      <c r="IW47" s="84">
        <f>+'[3]Fondo COVID-19'!IW47</f>
        <v>0</v>
      </c>
      <c r="IX47" s="84">
        <f>+'[3]Fondo COVID-19'!IX47</f>
        <v>0</v>
      </c>
      <c r="IY47" s="84">
        <f>+'[3]Fondo COVID-19'!IY47</f>
        <v>0</v>
      </c>
      <c r="IZ47" s="84">
        <f>+'[3]Fondo COVID-19'!IZ47</f>
        <v>0</v>
      </c>
      <c r="JA47" s="84">
        <f>+'[3]Fondo COVID-19'!JA47</f>
        <v>0</v>
      </c>
      <c r="JB47" s="84">
        <f>+'[3]Fondo COVID-19'!JB47</f>
        <v>0</v>
      </c>
      <c r="JC47" s="84">
        <f>+'[3]Fondo COVID-19'!JC47</f>
        <v>0</v>
      </c>
      <c r="JD47" s="84">
        <f>+'[3]Fondo COVID-19'!JD47</f>
        <v>0</v>
      </c>
      <c r="JE47" s="84">
        <f>+'[3]Fondo COVID-19'!JE47</f>
        <v>0</v>
      </c>
      <c r="JF47" s="84">
        <f>+'[3]Fondo COVID-19'!JF47</f>
        <v>0</v>
      </c>
      <c r="JG47" s="84">
        <f>+'[3]Fondo COVID-19'!JG47</f>
        <v>0</v>
      </c>
      <c r="JH47" s="84">
        <f>+'[3]Fondo COVID-19'!JH47</f>
        <v>0</v>
      </c>
      <c r="JI47" s="84">
        <f>+'[3]Fondo COVID-19'!JI47</f>
        <v>0</v>
      </c>
      <c r="JJ47" s="84">
        <f>+'[3]Fondo COVID-19'!JJ47</f>
        <v>0</v>
      </c>
      <c r="JK47" s="84">
        <f>+'[3]Fondo COVID-19'!JK47</f>
        <v>0</v>
      </c>
      <c r="JL47" s="84">
        <f>+'[3]Fondo COVID-19'!JL47</f>
        <v>0</v>
      </c>
      <c r="JM47" s="84">
        <f>+'[3]Fondo COVID-19'!JM47</f>
        <v>0</v>
      </c>
      <c r="JN47" s="84">
        <f>+'[3]Fondo COVID-19'!JN47</f>
        <v>0</v>
      </c>
      <c r="JO47" s="84">
        <f>+'[3]Fondo COVID-19'!JO47</f>
        <v>0</v>
      </c>
      <c r="JP47" s="84">
        <f>+'[3]Fondo COVID-19'!JP47</f>
        <v>0</v>
      </c>
      <c r="JQ47" s="84">
        <f>+'[3]Fondo COVID-19'!JQ47</f>
        <v>0</v>
      </c>
      <c r="JR47" s="84">
        <f>+'[3]Fondo COVID-19'!JR47</f>
        <v>0</v>
      </c>
      <c r="JS47" s="84">
        <f>+'[3]Fondo COVID-19'!JS47</f>
        <v>0</v>
      </c>
      <c r="JT47" s="84">
        <f>+'[3]Fondo COVID-19'!JT47</f>
        <v>0</v>
      </c>
      <c r="JU47" s="84">
        <f>+'[3]Fondo COVID-19'!JU47</f>
        <v>0</v>
      </c>
      <c r="JV47" s="84">
        <f>+'[3]Fondo COVID-19'!JV47</f>
        <v>0</v>
      </c>
      <c r="JW47" s="84">
        <f>+'[3]Fondo COVID-19'!JW47</f>
        <v>0</v>
      </c>
      <c r="JX47" s="84">
        <f>+'[3]Fondo COVID-19'!JX47</f>
        <v>0</v>
      </c>
      <c r="JY47" s="84">
        <f>+'[3]Fondo COVID-19'!JY47</f>
        <v>0</v>
      </c>
      <c r="JZ47" s="84">
        <f>+'[3]Fondo COVID-19'!JZ47</f>
        <v>0</v>
      </c>
      <c r="KA47" s="84">
        <f>+'[3]Fondo COVID-19'!KA47</f>
        <v>0</v>
      </c>
      <c r="KB47" s="84">
        <f>+'[3]Fondo COVID-19'!KB47</f>
        <v>0</v>
      </c>
      <c r="KC47" s="84">
        <f>+'[3]Fondo COVID-19'!KC47</f>
        <v>0</v>
      </c>
      <c r="KD47" s="84">
        <f>+'[3]Fondo COVID-19'!KD47</f>
        <v>0</v>
      </c>
      <c r="KE47" s="84">
        <f>+'[3]Fondo COVID-19'!KE47</f>
        <v>0</v>
      </c>
      <c r="KF47" s="84">
        <f>+'[3]Fondo COVID-19'!KF47</f>
        <v>0</v>
      </c>
      <c r="KG47" s="84">
        <f>+'[3]Fondo COVID-19'!KG47</f>
        <v>0</v>
      </c>
      <c r="KH47" s="84">
        <f>+'[3]Fondo COVID-19'!KH47</f>
        <v>0</v>
      </c>
      <c r="KI47" s="84">
        <f>+'[3]Fondo COVID-19'!KI47</f>
        <v>0</v>
      </c>
      <c r="KJ47" s="84">
        <f>+'[3]Fondo COVID-19'!KJ47</f>
        <v>0</v>
      </c>
      <c r="KK47" s="84">
        <f>+'[3]Fondo COVID-19'!KK47</f>
        <v>0</v>
      </c>
      <c r="KL47" s="84">
        <f>+'[3]Fondo COVID-19'!KL47</f>
        <v>0</v>
      </c>
      <c r="KM47" s="84">
        <f>+'[3]Fondo COVID-19'!KM47</f>
        <v>0</v>
      </c>
      <c r="KN47" s="84">
        <f>+'[3]Fondo COVID-19'!KN47</f>
        <v>0</v>
      </c>
      <c r="KO47" s="84">
        <f>+'[3]Fondo COVID-19'!KO47</f>
        <v>0</v>
      </c>
    </row>
    <row r="48" spans="1:301" x14ac:dyDescent="0.25">
      <c r="A48" s="104" t="s">
        <v>233</v>
      </c>
      <c r="B48" s="35">
        <f t="shared" ref="B48:BM48" si="212">+SUM(B49:B52,B56)-B53</f>
        <v>0</v>
      </c>
      <c r="C48" s="35">
        <f t="shared" si="212"/>
        <v>0</v>
      </c>
      <c r="D48" s="35">
        <f t="shared" si="212"/>
        <v>0</v>
      </c>
      <c r="E48" s="35">
        <f t="shared" si="212"/>
        <v>0</v>
      </c>
      <c r="F48" s="35">
        <f t="shared" si="212"/>
        <v>0</v>
      </c>
      <c r="G48" s="35">
        <f t="shared" si="212"/>
        <v>0</v>
      </c>
      <c r="H48" s="35">
        <f t="shared" si="212"/>
        <v>0</v>
      </c>
      <c r="I48" s="35">
        <f t="shared" si="212"/>
        <v>0</v>
      </c>
      <c r="J48" s="35">
        <f t="shared" si="212"/>
        <v>0</v>
      </c>
      <c r="K48" s="35">
        <f t="shared" si="212"/>
        <v>0</v>
      </c>
      <c r="L48" s="35">
        <f t="shared" si="212"/>
        <v>0</v>
      </c>
      <c r="M48" s="35">
        <f t="shared" si="212"/>
        <v>0</v>
      </c>
      <c r="N48" s="35">
        <f t="shared" si="212"/>
        <v>0</v>
      </c>
      <c r="O48" s="35">
        <f t="shared" si="212"/>
        <v>0</v>
      </c>
      <c r="P48" s="35">
        <f t="shared" si="212"/>
        <v>0</v>
      </c>
      <c r="Q48" s="35">
        <f t="shared" si="212"/>
        <v>0</v>
      </c>
      <c r="R48" s="35">
        <f t="shared" si="212"/>
        <v>0</v>
      </c>
      <c r="S48" s="35">
        <f t="shared" si="212"/>
        <v>0</v>
      </c>
      <c r="T48" s="35">
        <f t="shared" si="212"/>
        <v>0</v>
      </c>
      <c r="U48" s="35">
        <f t="shared" si="212"/>
        <v>0</v>
      </c>
      <c r="V48" s="35">
        <f t="shared" si="212"/>
        <v>0</v>
      </c>
      <c r="W48" s="35">
        <f t="shared" si="212"/>
        <v>0</v>
      </c>
      <c r="X48" s="35">
        <f t="shared" si="212"/>
        <v>0</v>
      </c>
      <c r="Y48" s="35">
        <f t="shared" si="212"/>
        <v>0</v>
      </c>
      <c r="Z48" s="35">
        <f t="shared" si="212"/>
        <v>0</v>
      </c>
      <c r="AA48" s="35">
        <f t="shared" si="212"/>
        <v>0</v>
      </c>
      <c r="AB48" s="35">
        <f t="shared" si="212"/>
        <v>0</v>
      </c>
      <c r="AC48" s="35">
        <f t="shared" si="212"/>
        <v>0</v>
      </c>
      <c r="AD48" s="35">
        <f t="shared" si="212"/>
        <v>0</v>
      </c>
      <c r="AE48" s="35">
        <f t="shared" si="212"/>
        <v>0</v>
      </c>
      <c r="AF48" s="35">
        <f t="shared" si="212"/>
        <v>0</v>
      </c>
      <c r="AG48" s="35">
        <f t="shared" si="212"/>
        <v>0</v>
      </c>
      <c r="AH48" s="35">
        <f t="shared" si="212"/>
        <v>0</v>
      </c>
      <c r="AI48" s="35">
        <f t="shared" si="212"/>
        <v>0</v>
      </c>
      <c r="AJ48" s="35">
        <f t="shared" si="212"/>
        <v>0</v>
      </c>
      <c r="AK48" s="35">
        <f t="shared" si="212"/>
        <v>0</v>
      </c>
      <c r="AL48" s="35">
        <f t="shared" si="212"/>
        <v>0</v>
      </c>
      <c r="AM48" s="35">
        <f t="shared" si="212"/>
        <v>0</v>
      </c>
      <c r="AN48" s="35">
        <f t="shared" si="212"/>
        <v>0</v>
      </c>
      <c r="AO48" s="35">
        <f t="shared" si="212"/>
        <v>0</v>
      </c>
      <c r="AP48" s="35">
        <f t="shared" si="212"/>
        <v>0</v>
      </c>
      <c r="AQ48" s="35">
        <f t="shared" si="212"/>
        <v>0</v>
      </c>
      <c r="AR48" s="35">
        <f t="shared" si="212"/>
        <v>0</v>
      </c>
      <c r="AS48" s="35">
        <f t="shared" si="212"/>
        <v>0</v>
      </c>
      <c r="AT48" s="35">
        <f t="shared" si="212"/>
        <v>0</v>
      </c>
      <c r="AU48" s="35">
        <f t="shared" si="212"/>
        <v>0</v>
      </c>
      <c r="AV48" s="35">
        <f t="shared" si="212"/>
        <v>0</v>
      </c>
      <c r="AW48" s="35">
        <f t="shared" si="212"/>
        <v>0</v>
      </c>
      <c r="AX48" s="35">
        <f t="shared" si="212"/>
        <v>0</v>
      </c>
      <c r="AY48" s="35">
        <f t="shared" si="212"/>
        <v>0</v>
      </c>
      <c r="AZ48" s="35">
        <f t="shared" si="212"/>
        <v>0</v>
      </c>
      <c r="BA48" s="35">
        <f t="shared" si="212"/>
        <v>0</v>
      </c>
      <c r="BB48" s="35">
        <f t="shared" si="212"/>
        <v>0</v>
      </c>
      <c r="BC48" s="35">
        <f t="shared" si="212"/>
        <v>0</v>
      </c>
      <c r="BD48" s="35">
        <f t="shared" si="212"/>
        <v>0</v>
      </c>
      <c r="BE48" s="35">
        <f t="shared" si="212"/>
        <v>0</v>
      </c>
      <c r="BF48" s="35">
        <f t="shared" si="212"/>
        <v>0</v>
      </c>
      <c r="BG48" s="35">
        <f t="shared" si="212"/>
        <v>0</v>
      </c>
      <c r="BH48" s="35">
        <f t="shared" si="212"/>
        <v>0</v>
      </c>
      <c r="BI48" s="35">
        <f t="shared" si="212"/>
        <v>0</v>
      </c>
      <c r="BJ48" s="35">
        <f t="shared" si="212"/>
        <v>0</v>
      </c>
      <c r="BK48" s="35">
        <f t="shared" si="212"/>
        <v>0</v>
      </c>
      <c r="BL48" s="35">
        <f t="shared" si="212"/>
        <v>0</v>
      </c>
      <c r="BM48" s="35">
        <f t="shared" si="212"/>
        <v>0</v>
      </c>
      <c r="BN48" s="35">
        <f t="shared" ref="BN48:DY48" si="213">+SUM(BN49:BN52,BN56)-BN53</f>
        <v>0</v>
      </c>
      <c r="BO48" s="35">
        <f t="shared" si="213"/>
        <v>0</v>
      </c>
      <c r="BP48" s="35">
        <f t="shared" si="213"/>
        <v>0</v>
      </c>
      <c r="BQ48" s="35">
        <f t="shared" si="213"/>
        <v>0</v>
      </c>
      <c r="BR48" s="35">
        <f t="shared" si="213"/>
        <v>0</v>
      </c>
      <c r="BS48" s="35">
        <f t="shared" si="213"/>
        <v>0</v>
      </c>
      <c r="BT48" s="35">
        <f t="shared" si="213"/>
        <v>0</v>
      </c>
      <c r="BU48" s="35">
        <f t="shared" si="213"/>
        <v>0</v>
      </c>
      <c r="BV48" s="35">
        <f t="shared" si="213"/>
        <v>0</v>
      </c>
      <c r="BW48" s="35">
        <f t="shared" si="213"/>
        <v>0</v>
      </c>
      <c r="BX48" s="35">
        <f t="shared" si="213"/>
        <v>0</v>
      </c>
      <c r="BY48" s="35">
        <f t="shared" si="213"/>
        <v>0</v>
      </c>
      <c r="BZ48" s="35">
        <f t="shared" si="213"/>
        <v>0</v>
      </c>
      <c r="CA48" s="35">
        <f t="shared" si="213"/>
        <v>0</v>
      </c>
      <c r="CB48" s="35">
        <f t="shared" si="213"/>
        <v>0</v>
      </c>
      <c r="CC48" s="35">
        <f t="shared" si="213"/>
        <v>0</v>
      </c>
      <c r="CD48" s="35">
        <f t="shared" si="213"/>
        <v>0</v>
      </c>
      <c r="CE48" s="35">
        <f t="shared" si="213"/>
        <v>0</v>
      </c>
      <c r="CF48" s="35">
        <f t="shared" si="213"/>
        <v>0</v>
      </c>
      <c r="CG48" s="35">
        <f t="shared" si="213"/>
        <v>0</v>
      </c>
      <c r="CH48" s="35">
        <f t="shared" si="213"/>
        <v>0</v>
      </c>
      <c r="CI48" s="35">
        <f t="shared" si="213"/>
        <v>0</v>
      </c>
      <c r="CJ48" s="35">
        <f t="shared" si="213"/>
        <v>0</v>
      </c>
      <c r="CK48" s="35">
        <f t="shared" si="213"/>
        <v>0</v>
      </c>
      <c r="CL48" s="35">
        <f t="shared" si="213"/>
        <v>0</v>
      </c>
      <c r="CM48" s="35">
        <f t="shared" si="213"/>
        <v>0</v>
      </c>
      <c r="CN48" s="35">
        <f t="shared" si="213"/>
        <v>0</v>
      </c>
      <c r="CO48" s="35">
        <f t="shared" si="213"/>
        <v>0</v>
      </c>
      <c r="CP48" s="35">
        <f t="shared" si="213"/>
        <v>0</v>
      </c>
      <c r="CQ48" s="35">
        <f t="shared" si="213"/>
        <v>0</v>
      </c>
      <c r="CR48" s="35">
        <f t="shared" si="213"/>
        <v>0</v>
      </c>
      <c r="CS48" s="35">
        <f t="shared" si="213"/>
        <v>0</v>
      </c>
      <c r="CT48" s="35">
        <f t="shared" si="213"/>
        <v>0</v>
      </c>
      <c r="CU48" s="35">
        <f t="shared" si="213"/>
        <v>0</v>
      </c>
      <c r="CV48" s="35">
        <f t="shared" si="213"/>
        <v>0</v>
      </c>
      <c r="CW48" s="35">
        <f t="shared" si="213"/>
        <v>0</v>
      </c>
      <c r="CX48" s="35">
        <f t="shared" si="213"/>
        <v>0</v>
      </c>
      <c r="CY48" s="35">
        <f t="shared" si="213"/>
        <v>0</v>
      </c>
      <c r="CZ48" s="35">
        <f t="shared" si="213"/>
        <v>0</v>
      </c>
      <c r="DA48" s="35">
        <f t="shared" si="213"/>
        <v>0</v>
      </c>
      <c r="DB48" s="35">
        <f t="shared" si="213"/>
        <v>0</v>
      </c>
      <c r="DC48" s="35">
        <f t="shared" si="213"/>
        <v>0</v>
      </c>
      <c r="DD48" s="35">
        <f t="shared" si="213"/>
        <v>0</v>
      </c>
      <c r="DE48" s="35">
        <f t="shared" si="213"/>
        <v>0</v>
      </c>
      <c r="DF48" s="35">
        <f t="shared" si="213"/>
        <v>0</v>
      </c>
      <c r="DG48" s="35">
        <f t="shared" si="213"/>
        <v>0</v>
      </c>
      <c r="DH48" s="35">
        <f t="shared" si="213"/>
        <v>0</v>
      </c>
      <c r="DI48" s="35">
        <f t="shared" si="213"/>
        <v>0</v>
      </c>
      <c r="DJ48" s="35">
        <f t="shared" si="213"/>
        <v>0</v>
      </c>
      <c r="DK48" s="35">
        <f t="shared" si="213"/>
        <v>0</v>
      </c>
      <c r="DL48" s="35">
        <f t="shared" si="213"/>
        <v>0</v>
      </c>
      <c r="DM48" s="35">
        <f t="shared" si="213"/>
        <v>0</v>
      </c>
      <c r="DN48" s="35">
        <f t="shared" si="213"/>
        <v>0</v>
      </c>
      <c r="DO48" s="35">
        <f t="shared" si="213"/>
        <v>0</v>
      </c>
      <c r="DP48" s="35">
        <f t="shared" si="213"/>
        <v>0</v>
      </c>
      <c r="DQ48" s="35">
        <f t="shared" si="213"/>
        <v>0</v>
      </c>
      <c r="DR48" s="35">
        <f t="shared" si="213"/>
        <v>0</v>
      </c>
      <c r="DS48" s="35">
        <f t="shared" si="213"/>
        <v>0</v>
      </c>
      <c r="DT48" s="35">
        <f t="shared" si="213"/>
        <v>0</v>
      </c>
      <c r="DU48" s="35">
        <f t="shared" si="213"/>
        <v>0</v>
      </c>
      <c r="DV48" s="35">
        <f t="shared" si="213"/>
        <v>0</v>
      </c>
      <c r="DW48" s="35">
        <f t="shared" si="213"/>
        <v>0</v>
      </c>
      <c r="DX48" s="35">
        <f t="shared" si="213"/>
        <v>0</v>
      </c>
      <c r="DY48" s="35">
        <f t="shared" si="213"/>
        <v>0</v>
      </c>
      <c r="DZ48" s="35">
        <f t="shared" ref="DZ48:GK48" si="214">+SUM(DZ49:DZ52,DZ56)-DZ53</f>
        <v>0</v>
      </c>
      <c r="EA48" s="35">
        <f t="shared" si="214"/>
        <v>0</v>
      </c>
      <c r="EB48" s="35">
        <f t="shared" si="214"/>
        <v>0</v>
      </c>
      <c r="EC48" s="35">
        <f t="shared" si="214"/>
        <v>0</v>
      </c>
      <c r="ED48" s="35">
        <f t="shared" si="214"/>
        <v>0</v>
      </c>
      <c r="EE48" s="35">
        <f t="shared" si="214"/>
        <v>0</v>
      </c>
      <c r="EF48" s="35">
        <f t="shared" si="214"/>
        <v>0</v>
      </c>
      <c r="EG48" s="35">
        <f t="shared" si="214"/>
        <v>0</v>
      </c>
      <c r="EH48" s="35">
        <f t="shared" si="214"/>
        <v>0</v>
      </c>
      <c r="EI48" s="35">
        <f t="shared" si="214"/>
        <v>0</v>
      </c>
      <c r="EJ48" s="35">
        <f t="shared" si="214"/>
        <v>0</v>
      </c>
      <c r="EK48" s="35">
        <f t="shared" si="214"/>
        <v>0</v>
      </c>
      <c r="EL48" s="35">
        <f t="shared" si="214"/>
        <v>0</v>
      </c>
      <c r="EM48" s="35">
        <f t="shared" si="214"/>
        <v>0</v>
      </c>
      <c r="EN48" s="35">
        <f t="shared" si="214"/>
        <v>0</v>
      </c>
      <c r="EO48" s="35">
        <f t="shared" si="214"/>
        <v>0</v>
      </c>
      <c r="EP48" s="35">
        <f t="shared" si="214"/>
        <v>0</v>
      </c>
      <c r="EQ48" s="35">
        <f t="shared" si="214"/>
        <v>0</v>
      </c>
      <c r="ER48" s="35">
        <f t="shared" si="214"/>
        <v>0</v>
      </c>
      <c r="ES48" s="35">
        <f t="shared" si="214"/>
        <v>0</v>
      </c>
      <c r="ET48" s="35">
        <f t="shared" si="214"/>
        <v>0</v>
      </c>
      <c r="EU48" s="35">
        <f t="shared" si="214"/>
        <v>0</v>
      </c>
      <c r="EV48" s="35">
        <f t="shared" si="214"/>
        <v>0</v>
      </c>
      <c r="EW48" s="35">
        <f t="shared" si="214"/>
        <v>0</v>
      </c>
      <c r="EX48" s="35">
        <f t="shared" si="214"/>
        <v>0</v>
      </c>
      <c r="EY48" s="35">
        <f t="shared" si="214"/>
        <v>0</v>
      </c>
      <c r="EZ48" s="35">
        <f t="shared" si="214"/>
        <v>0</v>
      </c>
      <c r="FA48" s="35">
        <f t="shared" si="214"/>
        <v>0</v>
      </c>
      <c r="FB48" s="35">
        <f t="shared" si="214"/>
        <v>0</v>
      </c>
      <c r="FC48" s="35">
        <f t="shared" si="214"/>
        <v>0</v>
      </c>
      <c r="FD48" s="35">
        <f t="shared" si="214"/>
        <v>0</v>
      </c>
      <c r="FE48" s="35">
        <f t="shared" si="214"/>
        <v>0</v>
      </c>
      <c r="FF48" s="35">
        <f t="shared" si="214"/>
        <v>0</v>
      </c>
      <c r="FG48" s="35">
        <f t="shared" si="214"/>
        <v>0</v>
      </c>
      <c r="FH48" s="35">
        <f t="shared" si="214"/>
        <v>0</v>
      </c>
      <c r="FI48" s="35">
        <f t="shared" si="214"/>
        <v>0</v>
      </c>
      <c r="FJ48" s="35">
        <f t="shared" si="214"/>
        <v>0</v>
      </c>
      <c r="FK48" s="35">
        <f t="shared" si="214"/>
        <v>0</v>
      </c>
      <c r="FL48" s="35">
        <f t="shared" si="214"/>
        <v>0</v>
      </c>
      <c r="FM48" s="35">
        <f t="shared" si="214"/>
        <v>0</v>
      </c>
      <c r="FN48" s="35">
        <f t="shared" si="214"/>
        <v>0</v>
      </c>
      <c r="FO48" s="35">
        <f t="shared" si="214"/>
        <v>0</v>
      </c>
      <c r="FP48" s="35">
        <f t="shared" si="214"/>
        <v>0</v>
      </c>
      <c r="FQ48" s="35">
        <f t="shared" si="214"/>
        <v>0</v>
      </c>
      <c r="FR48" s="35">
        <f t="shared" si="214"/>
        <v>0</v>
      </c>
      <c r="FS48" s="35">
        <f t="shared" si="214"/>
        <v>0</v>
      </c>
      <c r="FT48" s="35">
        <f t="shared" si="214"/>
        <v>0</v>
      </c>
      <c r="FU48" s="35">
        <f t="shared" si="214"/>
        <v>0</v>
      </c>
      <c r="FV48" s="35">
        <f t="shared" si="214"/>
        <v>0</v>
      </c>
      <c r="FW48" s="35">
        <f t="shared" si="214"/>
        <v>0</v>
      </c>
      <c r="FX48" s="35">
        <f t="shared" si="214"/>
        <v>0</v>
      </c>
      <c r="FY48" s="35">
        <f t="shared" si="214"/>
        <v>0</v>
      </c>
      <c r="FZ48" s="35">
        <f t="shared" si="214"/>
        <v>0</v>
      </c>
      <c r="GA48" s="35">
        <f t="shared" si="214"/>
        <v>0</v>
      </c>
      <c r="GB48" s="35">
        <f t="shared" si="214"/>
        <v>0</v>
      </c>
      <c r="GC48" s="35">
        <f t="shared" si="214"/>
        <v>0</v>
      </c>
      <c r="GD48" s="35">
        <f t="shared" si="214"/>
        <v>0</v>
      </c>
      <c r="GE48" s="35">
        <f t="shared" si="214"/>
        <v>0</v>
      </c>
      <c r="GF48" s="35">
        <f t="shared" si="214"/>
        <v>0</v>
      </c>
      <c r="GG48" s="35">
        <f t="shared" si="214"/>
        <v>0</v>
      </c>
      <c r="GH48" s="35">
        <f t="shared" si="214"/>
        <v>0</v>
      </c>
      <c r="GI48" s="35">
        <f t="shared" si="214"/>
        <v>0</v>
      </c>
      <c r="GJ48" s="35">
        <f t="shared" si="214"/>
        <v>0</v>
      </c>
      <c r="GK48" s="35">
        <f t="shared" si="214"/>
        <v>0</v>
      </c>
      <c r="GL48" s="35">
        <f t="shared" ref="GL48:IU48" si="215">+SUM(GL49:GL52,GL56)-GL53</f>
        <v>0</v>
      </c>
      <c r="GM48" s="35">
        <f t="shared" si="215"/>
        <v>0</v>
      </c>
      <c r="GN48" s="35">
        <f t="shared" si="215"/>
        <v>0</v>
      </c>
      <c r="GO48" s="35">
        <f t="shared" si="215"/>
        <v>0</v>
      </c>
      <c r="GP48" s="35">
        <f t="shared" si="215"/>
        <v>0</v>
      </c>
      <c r="GQ48" s="35">
        <f t="shared" si="215"/>
        <v>0</v>
      </c>
      <c r="GR48" s="35">
        <f t="shared" si="215"/>
        <v>0</v>
      </c>
      <c r="GS48" s="35">
        <f t="shared" si="215"/>
        <v>0</v>
      </c>
      <c r="GT48" s="35">
        <f t="shared" si="215"/>
        <v>0</v>
      </c>
      <c r="GU48" s="35">
        <f t="shared" si="215"/>
        <v>0</v>
      </c>
      <c r="GV48" s="35">
        <f t="shared" si="215"/>
        <v>0</v>
      </c>
      <c r="GW48" s="35">
        <f t="shared" si="215"/>
        <v>0</v>
      </c>
      <c r="GX48" s="35">
        <f t="shared" si="215"/>
        <v>0</v>
      </c>
      <c r="GY48" s="35">
        <f t="shared" si="215"/>
        <v>0</v>
      </c>
      <c r="GZ48" s="35">
        <f t="shared" si="215"/>
        <v>0</v>
      </c>
      <c r="HA48" s="35">
        <f t="shared" si="215"/>
        <v>0</v>
      </c>
      <c r="HB48" s="35">
        <f t="shared" si="215"/>
        <v>0</v>
      </c>
      <c r="HC48" s="35">
        <f t="shared" si="215"/>
        <v>0</v>
      </c>
      <c r="HD48" s="35">
        <f t="shared" si="215"/>
        <v>0</v>
      </c>
      <c r="HE48" s="35">
        <f t="shared" si="215"/>
        <v>0</v>
      </c>
      <c r="HF48" s="35">
        <f t="shared" si="215"/>
        <v>0</v>
      </c>
      <c r="HG48" s="35">
        <f t="shared" si="215"/>
        <v>0</v>
      </c>
      <c r="HH48" s="35">
        <f t="shared" si="215"/>
        <v>0</v>
      </c>
      <c r="HI48" s="35">
        <f t="shared" si="215"/>
        <v>0</v>
      </c>
      <c r="HJ48" s="35">
        <f t="shared" si="215"/>
        <v>0</v>
      </c>
      <c r="HK48" s="35">
        <f t="shared" si="215"/>
        <v>0</v>
      </c>
      <c r="HL48" s="35">
        <f t="shared" si="215"/>
        <v>0</v>
      </c>
      <c r="HM48" s="35">
        <f t="shared" si="215"/>
        <v>0</v>
      </c>
      <c r="HN48" s="35">
        <f t="shared" si="215"/>
        <v>0</v>
      </c>
      <c r="HO48" s="35">
        <f t="shared" si="215"/>
        <v>0</v>
      </c>
      <c r="HP48" s="35">
        <f t="shared" si="215"/>
        <v>0</v>
      </c>
      <c r="HQ48" s="35">
        <f t="shared" si="215"/>
        <v>0</v>
      </c>
      <c r="HR48" s="35">
        <f t="shared" si="215"/>
        <v>0</v>
      </c>
      <c r="HS48" s="35">
        <f t="shared" si="215"/>
        <v>0</v>
      </c>
      <c r="HT48" s="35">
        <f t="shared" si="215"/>
        <v>0</v>
      </c>
      <c r="HU48" s="35">
        <f t="shared" si="215"/>
        <v>0</v>
      </c>
      <c r="HV48" s="35">
        <f t="shared" si="215"/>
        <v>0</v>
      </c>
      <c r="HW48" s="35">
        <f t="shared" si="215"/>
        <v>0</v>
      </c>
      <c r="HX48" s="35">
        <f t="shared" si="215"/>
        <v>0</v>
      </c>
      <c r="HY48" s="35">
        <f t="shared" si="215"/>
        <v>0</v>
      </c>
      <c r="HZ48" s="35">
        <f t="shared" si="215"/>
        <v>0</v>
      </c>
      <c r="IA48" s="35">
        <f t="shared" si="215"/>
        <v>0</v>
      </c>
      <c r="IB48" s="35">
        <f t="shared" si="215"/>
        <v>0</v>
      </c>
      <c r="IC48" s="35">
        <f t="shared" si="215"/>
        <v>0</v>
      </c>
      <c r="ID48" s="35">
        <f t="shared" si="215"/>
        <v>0</v>
      </c>
      <c r="IE48" s="35">
        <f t="shared" si="215"/>
        <v>0</v>
      </c>
      <c r="IF48" s="35">
        <f t="shared" si="215"/>
        <v>0</v>
      </c>
      <c r="IG48" s="35">
        <f t="shared" si="215"/>
        <v>0</v>
      </c>
      <c r="IH48" s="35">
        <f t="shared" si="215"/>
        <v>0</v>
      </c>
      <c r="II48" s="35">
        <f t="shared" si="215"/>
        <v>0</v>
      </c>
      <c r="IJ48" s="35">
        <f t="shared" si="215"/>
        <v>0</v>
      </c>
      <c r="IK48" s="35">
        <f t="shared" si="215"/>
        <v>0</v>
      </c>
      <c r="IL48" s="35">
        <f t="shared" si="215"/>
        <v>0</v>
      </c>
      <c r="IM48" s="35">
        <f t="shared" si="215"/>
        <v>0</v>
      </c>
      <c r="IN48" s="35">
        <f t="shared" si="215"/>
        <v>0</v>
      </c>
      <c r="IO48" s="35">
        <f t="shared" si="215"/>
        <v>0</v>
      </c>
      <c r="IP48" s="35">
        <f t="shared" si="215"/>
        <v>0</v>
      </c>
      <c r="IQ48" s="35">
        <f t="shared" si="215"/>
        <v>0</v>
      </c>
      <c r="IR48" s="35">
        <f t="shared" si="215"/>
        <v>0</v>
      </c>
      <c r="IS48" s="35">
        <f t="shared" si="215"/>
        <v>0</v>
      </c>
      <c r="IT48" s="35">
        <f t="shared" si="215"/>
        <v>0</v>
      </c>
      <c r="IU48" s="35">
        <f t="shared" si="215"/>
        <v>0</v>
      </c>
      <c r="IV48" s="35">
        <f t="shared" ref="IV48:JA48" si="216">+SUM(IV49:IV52,IV56)-IV53</f>
        <v>654.01723800000002</v>
      </c>
      <c r="IW48" s="35">
        <f t="shared" si="216"/>
        <v>780.05952816654599</v>
      </c>
      <c r="IX48" s="35">
        <f t="shared" si="216"/>
        <v>2521.7628678874557</v>
      </c>
      <c r="IY48" s="35">
        <f t="shared" si="216"/>
        <v>2356.5564733420297</v>
      </c>
      <c r="IZ48" s="35">
        <f t="shared" si="216"/>
        <v>1997.2834537044957</v>
      </c>
      <c r="JA48" s="35">
        <f t="shared" si="216"/>
        <v>1388.7415157873766</v>
      </c>
      <c r="JB48" s="35">
        <f t="shared" ref="JB48:JC48" si="217">+SUM(JB49:JB52,JB56)-JB53</f>
        <v>1073.0549470563778</v>
      </c>
      <c r="JC48" s="35">
        <f t="shared" si="217"/>
        <v>674.73598614387913</v>
      </c>
      <c r="JD48" s="35">
        <f t="shared" ref="JD48:JE48" si="218">+SUM(JD49:JD52,JD56)-JD53</f>
        <v>753.77839590671704</v>
      </c>
      <c r="JE48" s="35">
        <f t="shared" si="218"/>
        <v>704.04220850595016</v>
      </c>
      <c r="JF48" s="35">
        <f t="shared" ref="JF48:JG48" si="219">+SUM(JF49:JF52,JF56)-JF53</f>
        <v>960.82277219757032</v>
      </c>
      <c r="JG48" s="35">
        <f t="shared" si="219"/>
        <v>1215.9420829686512</v>
      </c>
      <c r="JH48" s="35">
        <f t="shared" ref="JH48:JI48" si="220">+SUM(JH49:JH52,JH56)-JH53</f>
        <v>2074.594962869111</v>
      </c>
      <c r="JI48" s="35">
        <f t="shared" si="220"/>
        <v>890.97145799999998</v>
      </c>
      <c r="JJ48" s="35">
        <f t="shared" ref="JJ48:JK48" si="221">+SUM(JJ49:JJ52,JJ56)-JJ53</f>
        <v>1803.231203345531</v>
      </c>
      <c r="JK48" s="35">
        <f t="shared" si="221"/>
        <v>1661.5357158404111</v>
      </c>
      <c r="JL48" s="35">
        <f t="shared" ref="JL48:JM48" si="222">+SUM(JL49:JL52,JL56)-JL53</f>
        <v>1673.9810893211761</v>
      </c>
      <c r="JM48" s="35">
        <f t="shared" si="222"/>
        <v>1079.1867649111762</v>
      </c>
      <c r="JN48" s="35">
        <f t="shared" ref="JN48:JO48" si="223">+SUM(JN49:JN52,JN56)-JN53</f>
        <v>774.73518750939184</v>
      </c>
      <c r="JO48" s="35">
        <f t="shared" si="223"/>
        <v>832.58870975223692</v>
      </c>
      <c r="JP48" s="35">
        <f t="shared" ref="JP48:JQ48" si="224">+SUM(JP49:JP52,JP56)-JP53</f>
        <v>612.72061639489232</v>
      </c>
      <c r="JQ48" s="35">
        <f t="shared" si="224"/>
        <v>372.66765907985149</v>
      </c>
      <c r="JR48" s="35">
        <f t="shared" ref="JR48:JS48" si="225">+SUM(JR49:JR52,JR56)-JR53</f>
        <v>134.39718686829292</v>
      </c>
      <c r="JS48" s="35">
        <f t="shared" si="225"/>
        <v>587.41852043519714</v>
      </c>
      <c r="JT48" s="35">
        <f t="shared" ref="JT48:JU48" si="226">+SUM(JT49:JT52,JT56)-JT53</f>
        <v>479.02161266181582</v>
      </c>
      <c r="JU48" s="35">
        <f t="shared" si="226"/>
        <v>170.07767116071182</v>
      </c>
      <c r="JV48" s="35">
        <f t="shared" ref="JV48:JW48" si="227">+SUM(JV49:JV52,JV56)-JV53</f>
        <v>91.441799139046495</v>
      </c>
      <c r="JW48" s="35">
        <f t="shared" si="227"/>
        <v>135.23874974743106</v>
      </c>
      <c r="JX48" s="35">
        <f t="shared" ref="JX48:JY48" si="228">+SUM(JX49:JX52,JX56)-JX53</f>
        <v>159.11800818980464</v>
      </c>
      <c r="JY48" s="35">
        <f t="shared" si="228"/>
        <v>80.792023580415943</v>
      </c>
      <c r="JZ48" s="35">
        <f t="shared" ref="JZ48:KA48" si="229">+SUM(JZ49:JZ52,JZ56)-JZ53</f>
        <v>70.856859314346934</v>
      </c>
      <c r="KA48" s="35">
        <f t="shared" si="229"/>
        <v>3.6196260000000002</v>
      </c>
      <c r="KB48" s="35">
        <f t="shared" ref="KB48:KD48" si="230">+SUM(KB49:KB52,KB56)-KB53</f>
        <v>183.80522012303055</v>
      </c>
      <c r="KC48" s="35">
        <f t="shared" si="230"/>
        <v>72.308310951713466</v>
      </c>
      <c r="KD48" s="35">
        <f t="shared" si="230"/>
        <v>0</v>
      </c>
      <c r="KE48" s="35">
        <f t="shared" ref="KE48:KF48" si="231">+SUM(KE49:KE52,KE56)-KE53</f>
        <v>0</v>
      </c>
      <c r="KF48" s="35">
        <f t="shared" si="231"/>
        <v>0</v>
      </c>
      <c r="KG48" s="35">
        <f t="shared" ref="KG48:KH48" si="232">+SUM(KG49:KG52,KG56)-KG53</f>
        <v>0</v>
      </c>
      <c r="KH48" s="35">
        <f t="shared" si="232"/>
        <v>0</v>
      </c>
      <c r="KI48" s="35">
        <f t="shared" ref="KI48" si="233">+SUM(KI49:KI52,KI56)-KI53</f>
        <v>0</v>
      </c>
      <c r="KJ48" s="35">
        <f t="shared" ref="KJ48:KL48" si="234">+SUM(KJ49:KJ52,KJ56)-KJ53</f>
        <v>0</v>
      </c>
      <c r="KK48" s="35">
        <f t="shared" ref="KK48" si="235">+SUM(KK49:KK52,KK56)-KK53</f>
        <v>0</v>
      </c>
      <c r="KL48" s="35">
        <f t="shared" si="234"/>
        <v>0</v>
      </c>
      <c r="KM48" s="35">
        <f t="shared" ref="KM48:KN48" si="236">+SUM(KM49:KM52,KM56)-KM53</f>
        <v>0</v>
      </c>
      <c r="KN48" s="35">
        <f t="shared" si="236"/>
        <v>0</v>
      </c>
      <c r="KO48" s="35">
        <f t="shared" ref="KO48" si="237">+SUM(KO49:KO52,KO56)-KO53</f>
        <v>0</v>
      </c>
    </row>
    <row r="49" spans="1:301" x14ac:dyDescent="0.25">
      <c r="A49" s="83" t="s">
        <v>239</v>
      </c>
      <c r="B49" s="84">
        <f>+'[3]Fondo COVID-19'!B49</f>
        <v>0</v>
      </c>
      <c r="C49" s="84">
        <f>+'[3]Fondo COVID-19'!C49</f>
        <v>0</v>
      </c>
      <c r="D49" s="84">
        <f>+'[3]Fondo COVID-19'!D49</f>
        <v>0</v>
      </c>
      <c r="E49" s="84">
        <f>+'[3]Fondo COVID-19'!E49</f>
        <v>0</v>
      </c>
      <c r="F49" s="84">
        <f>+'[3]Fondo COVID-19'!F49</f>
        <v>0</v>
      </c>
      <c r="G49" s="84">
        <f>+'[3]Fondo COVID-19'!G49</f>
        <v>0</v>
      </c>
      <c r="H49" s="84">
        <f>+'[3]Fondo COVID-19'!H49</f>
        <v>0</v>
      </c>
      <c r="I49" s="84">
        <f>+'[3]Fondo COVID-19'!I49</f>
        <v>0</v>
      </c>
      <c r="J49" s="84">
        <f>+'[3]Fondo COVID-19'!J49</f>
        <v>0</v>
      </c>
      <c r="K49" s="84">
        <f>+'[3]Fondo COVID-19'!K49</f>
        <v>0</v>
      </c>
      <c r="L49" s="84">
        <f>+'[3]Fondo COVID-19'!L49</f>
        <v>0</v>
      </c>
      <c r="M49" s="84">
        <f>+'[3]Fondo COVID-19'!M49</f>
        <v>0</v>
      </c>
      <c r="N49" s="84">
        <f>+'[3]Fondo COVID-19'!N49</f>
        <v>0</v>
      </c>
      <c r="O49" s="84">
        <f>+'[3]Fondo COVID-19'!O49</f>
        <v>0</v>
      </c>
      <c r="P49" s="84">
        <f>+'[3]Fondo COVID-19'!P49</f>
        <v>0</v>
      </c>
      <c r="Q49" s="84">
        <f>+'[3]Fondo COVID-19'!Q49</f>
        <v>0</v>
      </c>
      <c r="R49" s="84">
        <f>+'[3]Fondo COVID-19'!R49</f>
        <v>0</v>
      </c>
      <c r="S49" s="84">
        <f>+'[3]Fondo COVID-19'!S49</f>
        <v>0</v>
      </c>
      <c r="T49" s="84">
        <f>+'[3]Fondo COVID-19'!T49</f>
        <v>0</v>
      </c>
      <c r="U49" s="84">
        <f>+'[3]Fondo COVID-19'!U49</f>
        <v>0</v>
      </c>
      <c r="V49" s="84">
        <f>+'[3]Fondo COVID-19'!V49</f>
        <v>0</v>
      </c>
      <c r="W49" s="84">
        <f>+'[3]Fondo COVID-19'!W49</f>
        <v>0</v>
      </c>
      <c r="X49" s="84">
        <f>+'[3]Fondo COVID-19'!X49</f>
        <v>0</v>
      </c>
      <c r="Y49" s="84">
        <f>+'[3]Fondo COVID-19'!Y49</f>
        <v>0</v>
      </c>
      <c r="Z49" s="84">
        <f>+'[3]Fondo COVID-19'!Z49</f>
        <v>0</v>
      </c>
      <c r="AA49" s="84">
        <f>+'[3]Fondo COVID-19'!AA49</f>
        <v>0</v>
      </c>
      <c r="AB49" s="84">
        <f>+'[3]Fondo COVID-19'!AB49</f>
        <v>0</v>
      </c>
      <c r="AC49" s="84">
        <f>+'[3]Fondo COVID-19'!AC49</f>
        <v>0</v>
      </c>
      <c r="AD49" s="84">
        <f>+'[3]Fondo COVID-19'!AD49</f>
        <v>0</v>
      </c>
      <c r="AE49" s="84">
        <f>+'[3]Fondo COVID-19'!AE49</f>
        <v>0</v>
      </c>
      <c r="AF49" s="84">
        <f>+'[3]Fondo COVID-19'!AF49</f>
        <v>0</v>
      </c>
      <c r="AG49" s="84">
        <f>+'[3]Fondo COVID-19'!AG49</f>
        <v>0</v>
      </c>
      <c r="AH49" s="84">
        <f>+'[3]Fondo COVID-19'!AH49</f>
        <v>0</v>
      </c>
      <c r="AI49" s="84">
        <f>+'[3]Fondo COVID-19'!AI49</f>
        <v>0</v>
      </c>
      <c r="AJ49" s="84">
        <f>+'[3]Fondo COVID-19'!AJ49</f>
        <v>0</v>
      </c>
      <c r="AK49" s="84">
        <f>+'[3]Fondo COVID-19'!AK49</f>
        <v>0</v>
      </c>
      <c r="AL49" s="84">
        <f>+'[3]Fondo COVID-19'!AL49</f>
        <v>0</v>
      </c>
      <c r="AM49" s="84">
        <f>+'[3]Fondo COVID-19'!AM49</f>
        <v>0</v>
      </c>
      <c r="AN49" s="84">
        <f>+'[3]Fondo COVID-19'!AN49</f>
        <v>0</v>
      </c>
      <c r="AO49" s="84">
        <f>+'[3]Fondo COVID-19'!AO49</f>
        <v>0</v>
      </c>
      <c r="AP49" s="84">
        <f>+'[3]Fondo COVID-19'!AP49</f>
        <v>0</v>
      </c>
      <c r="AQ49" s="84">
        <f>+'[3]Fondo COVID-19'!AQ49</f>
        <v>0</v>
      </c>
      <c r="AR49" s="84">
        <f>+'[3]Fondo COVID-19'!AR49</f>
        <v>0</v>
      </c>
      <c r="AS49" s="84">
        <f>+'[3]Fondo COVID-19'!AS49</f>
        <v>0</v>
      </c>
      <c r="AT49" s="84">
        <f>+'[3]Fondo COVID-19'!AT49</f>
        <v>0</v>
      </c>
      <c r="AU49" s="84">
        <f>+'[3]Fondo COVID-19'!AU49</f>
        <v>0</v>
      </c>
      <c r="AV49" s="84">
        <f>+'[3]Fondo COVID-19'!AV49</f>
        <v>0</v>
      </c>
      <c r="AW49" s="84">
        <f>+'[3]Fondo COVID-19'!AW49</f>
        <v>0</v>
      </c>
      <c r="AX49" s="84">
        <f>+'[3]Fondo COVID-19'!AX49</f>
        <v>0</v>
      </c>
      <c r="AY49" s="84">
        <f>+'[3]Fondo COVID-19'!AY49</f>
        <v>0</v>
      </c>
      <c r="AZ49" s="84">
        <f>+'[3]Fondo COVID-19'!AZ49</f>
        <v>0</v>
      </c>
      <c r="BA49" s="84">
        <f>+'[3]Fondo COVID-19'!BA49</f>
        <v>0</v>
      </c>
      <c r="BB49" s="84">
        <f>+'[3]Fondo COVID-19'!BB49</f>
        <v>0</v>
      </c>
      <c r="BC49" s="84">
        <f>+'[3]Fondo COVID-19'!BC49</f>
        <v>0</v>
      </c>
      <c r="BD49" s="84">
        <f>+'[3]Fondo COVID-19'!BD49</f>
        <v>0</v>
      </c>
      <c r="BE49" s="84">
        <f>+'[3]Fondo COVID-19'!BE49</f>
        <v>0</v>
      </c>
      <c r="BF49" s="84">
        <f>+'[3]Fondo COVID-19'!BF49</f>
        <v>0</v>
      </c>
      <c r="BG49" s="84">
        <f>+'[3]Fondo COVID-19'!BG49</f>
        <v>0</v>
      </c>
      <c r="BH49" s="84">
        <f>+'[3]Fondo COVID-19'!BH49</f>
        <v>0</v>
      </c>
      <c r="BI49" s="84">
        <f>+'[3]Fondo COVID-19'!BI49</f>
        <v>0</v>
      </c>
      <c r="BJ49" s="84">
        <f>+'[3]Fondo COVID-19'!BJ49</f>
        <v>0</v>
      </c>
      <c r="BK49" s="84">
        <f>+'[3]Fondo COVID-19'!BK49</f>
        <v>0</v>
      </c>
      <c r="BL49" s="84">
        <f>+'[3]Fondo COVID-19'!BL49</f>
        <v>0</v>
      </c>
      <c r="BM49" s="84">
        <f>+'[3]Fondo COVID-19'!BM49</f>
        <v>0</v>
      </c>
      <c r="BN49" s="84">
        <f>+'[3]Fondo COVID-19'!BN49</f>
        <v>0</v>
      </c>
      <c r="BO49" s="84">
        <f>+'[3]Fondo COVID-19'!BO49</f>
        <v>0</v>
      </c>
      <c r="BP49" s="84">
        <f>+'[3]Fondo COVID-19'!BP49</f>
        <v>0</v>
      </c>
      <c r="BQ49" s="84">
        <f>+'[3]Fondo COVID-19'!BQ49</f>
        <v>0</v>
      </c>
      <c r="BR49" s="84">
        <f>+'[3]Fondo COVID-19'!BR49</f>
        <v>0</v>
      </c>
      <c r="BS49" s="84">
        <f>+'[3]Fondo COVID-19'!BS49</f>
        <v>0</v>
      </c>
      <c r="BT49" s="84">
        <f>+'[3]Fondo COVID-19'!BT49</f>
        <v>0</v>
      </c>
      <c r="BU49" s="84">
        <f>+'[3]Fondo COVID-19'!BU49</f>
        <v>0</v>
      </c>
      <c r="BV49" s="84">
        <f>+'[3]Fondo COVID-19'!BV49</f>
        <v>0</v>
      </c>
      <c r="BW49" s="84">
        <f>+'[3]Fondo COVID-19'!BW49</f>
        <v>0</v>
      </c>
      <c r="BX49" s="84">
        <f>+'[3]Fondo COVID-19'!BX49</f>
        <v>0</v>
      </c>
      <c r="BY49" s="84">
        <f>+'[3]Fondo COVID-19'!BY49</f>
        <v>0</v>
      </c>
      <c r="BZ49" s="84">
        <f>+'[3]Fondo COVID-19'!BZ49</f>
        <v>0</v>
      </c>
      <c r="CA49" s="84">
        <f>+'[3]Fondo COVID-19'!CA49</f>
        <v>0</v>
      </c>
      <c r="CB49" s="84">
        <f>+'[3]Fondo COVID-19'!CB49</f>
        <v>0</v>
      </c>
      <c r="CC49" s="84">
        <f>+'[3]Fondo COVID-19'!CC49</f>
        <v>0</v>
      </c>
      <c r="CD49" s="84">
        <f>+'[3]Fondo COVID-19'!CD49</f>
        <v>0</v>
      </c>
      <c r="CE49" s="84">
        <f>+'[3]Fondo COVID-19'!CE49</f>
        <v>0</v>
      </c>
      <c r="CF49" s="84">
        <f>+'[3]Fondo COVID-19'!CF49</f>
        <v>0</v>
      </c>
      <c r="CG49" s="84">
        <f>+'[3]Fondo COVID-19'!CG49</f>
        <v>0</v>
      </c>
      <c r="CH49" s="84">
        <f>+'[3]Fondo COVID-19'!CH49</f>
        <v>0</v>
      </c>
      <c r="CI49" s="84">
        <f>+'[3]Fondo COVID-19'!CI49</f>
        <v>0</v>
      </c>
      <c r="CJ49" s="84">
        <f>+'[3]Fondo COVID-19'!CJ49</f>
        <v>0</v>
      </c>
      <c r="CK49" s="84">
        <f>+'[3]Fondo COVID-19'!CK49</f>
        <v>0</v>
      </c>
      <c r="CL49" s="84">
        <f>+'[3]Fondo COVID-19'!CL49</f>
        <v>0</v>
      </c>
      <c r="CM49" s="84">
        <f>+'[3]Fondo COVID-19'!CM49</f>
        <v>0</v>
      </c>
      <c r="CN49" s="84">
        <f>+'[3]Fondo COVID-19'!CN49</f>
        <v>0</v>
      </c>
      <c r="CO49" s="84">
        <f>+'[3]Fondo COVID-19'!CO49</f>
        <v>0</v>
      </c>
      <c r="CP49" s="84">
        <f>+'[3]Fondo COVID-19'!CP49</f>
        <v>0</v>
      </c>
      <c r="CQ49" s="84">
        <f>+'[3]Fondo COVID-19'!CQ49</f>
        <v>0</v>
      </c>
      <c r="CR49" s="84">
        <f>+'[3]Fondo COVID-19'!CR49</f>
        <v>0</v>
      </c>
      <c r="CS49" s="84">
        <f>+'[3]Fondo COVID-19'!CS49</f>
        <v>0</v>
      </c>
      <c r="CT49" s="84">
        <f>+'[3]Fondo COVID-19'!CT49</f>
        <v>0</v>
      </c>
      <c r="CU49" s="84">
        <f>+'[3]Fondo COVID-19'!CU49</f>
        <v>0</v>
      </c>
      <c r="CV49" s="84">
        <f>+'[3]Fondo COVID-19'!CV49</f>
        <v>0</v>
      </c>
      <c r="CW49" s="84">
        <f>+'[3]Fondo COVID-19'!CW49</f>
        <v>0</v>
      </c>
      <c r="CX49" s="84">
        <f>+'[3]Fondo COVID-19'!CX49</f>
        <v>0</v>
      </c>
      <c r="CY49" s="84">
        <f>+'[3]Fondo COVID-19'!CY49</f>
        <v>0</v>
      </c>
      <c r="CZ49" s="84">
        <f>+'[3]Fondo COVID-19'!CZ49</f>
        <v>0</v>
      </c>
      <c r="DA49" s="84">
        <f>+'[3]Fondo COVID-19'!DA49</f>
        <v>0</v>
      </c>
      <c r="DB49" s="84">
        <f>+'[3]Fondo COVID-19'!DB49</f>
        <v>0</v>
      </c>
      <c r="DC49" s="84">
        <f>+'[3]Fondo COVID-19'!DC49</f>
        <v>0</v>
      </c>
      <c r="DD49" s="84">
        <f>+'[3]Fondo COVID-19'!DD49</f>
        <v>0</v>
      </c>
      <c r="DE49" s="84">
        <f>+'[3]Fondo COVID-19'!DE49</f>
        <v>0</v>
      </c>
      <c r="DF49" s="84">
        <f>+'[3]Fondo COVID-19'!DF49</f>
        <v>0</v>
      </c>
      <c r="DG49" s="84">
        <f>+'[3]Fondo COVID-19'!DG49</f>
        <v>0</v>
      </c>
      <c r="DH49" s="84">
        <f>+'[3]Fondo COVID-19'!DH49</f>
        <v>0</v>
      </c>
      <c r="DI49" s="84">
        <f>+'[3]Fondo COVID-19'!DI49</f>
        <v>0</v>
      </c>
      <c r="DJ49" s="84">
        <f>+'[3]Fondo COVID-19'!DJ49</f>
        <v>0</v>
      </c>
      <c r="DK49" s="84">
        <f>+'[3]Fondo COVID-19'!DK49</f>
        <v>0</v>
      </c>
      <c r="DL49" s="84">
        <f>+'[3]Fondo COVID-19'!DL49</f>
        <v>0</v>
      </c>
      <c r="DM49" s="84">
        <f>+'[3]Fondo COVID-19'!DM49</f>
        <v>0</v>
      </c>
      <c r="DN49" s="84">
        <f>+'[3]Fondo COVID-19'!DN49</f>
        <v>0</v>
      </c>
      <c r="DO49" s="84">
        <f>+'[3]Fondo COVID-19'!DO49</f>
        <v>0</v>
      </c>
      <c r="DP49" s="84">
        <f>+'[3]Fondo COVID-19'!DP49</f>
        <v>0</v>
      </c>
      <c r="DQ49" s="84">
        <f>+'[3]Fondo COVID-19'!DQ49</f>
        <v>0</v>
      </c>
      <c r="DR49" s="84">
        <f>+'[3]Fondo COVID-19'!DR49</f>
        <v>0</v>
      </c>
      <c r="DS49" s="84">
        <f>+'[3]Fondo COVID-19'!DS49</f>
        <v>0</v>
      </c>
      <c r="DT49" s="84">
        <f>+'[3]Fondo COVID-19'!DT49</f>
        <v>0</v>
      </c>
      <c r="DU49" s="84">
        <f>+'[3]Fondo COVID-19'!DU49</f>
        <v>0</v>
      </c>
      <c r="DV49" s="84">
        <f>+'[3]Fondo COVID-19'!DV49</f>
        <v>0</v>
      </c>
      <c r="DW49" s="84">
        <f>+'[3]Fondo COVID-19'!DW49</f>
        <v>0</v>
      </c>
      <c r="DX49" s="84">
        <f>+'[3]Fondo COVID-19'!DX49</f>
        <v>0</v>
      </c>
      <c r="DY49" s="84">
        <f>+'[3]Fondo COVID-19'!DY49</f>
        <v>0</v>
      </c>
      <c r="DZ49" s="84">
        <f>+'[3]Fondo COVID-19'!DZ49</f>
        <v>0</v>
      </c>
      <c r="EA49" s="84">
        <f>+'[3]Fondo COVID-19'!EA49</f>
        <v>0</v>
      </c>
      <c r="EB49" s="84">
        <f>+'[3]Fondo COVID-19'!EB49</f>
        <v>0</v>
      </c>
      <c r="EC49" s="84">
        <f>+'[3]Fondo COVID-19'!EC49</f>
        <v>0</v>
      </c>
      <c r="ED49" s="84">
        <f>+'[3]Fondo COVID-19'!ED49</f>
        <v>0</v>
      </c>
      <c r="EE49" s="84">
        <f>+'[3]Fondo COVID-19'!EE49</f>
        <v>0</v>
      </c>
      <c r="EF49" s="84">
        <f>+'[3]Fondo COVID-19'!EF49</f>
        <v>0</v>
      </c>
      <c r="EG49" s="84">
        <f>+'[3]Fondo COVID-19'!EG49</f>
        <v>0</v>
      </c>
      <c r="EH49" s="84">
        <f>+'[3]Fondo COVID-19'!EH49</f>
        <v>0</v>
      </c>
      <c r="EI49" s="84">
        <f>+'[3]Fondo COVID-19'!EI49</f>
        <v>0</v>
      </c>
      <c r="EJ49" s="84">
        <f>+'[3]Fondo COVID-19'!EJ49</f>
        <v>0</v>
      </c>
      <c r="EK49" s="84">
        <f>+'[3]Fondo COVID-19'!EK49</f>
        <v>0</v>
      </c>
      <c r="EL49" s="84">
        <f>+'[3]Fondo COVID-19'!EL49</f>
        <v>0</v>
      </c>
      <c r="EM49" s="84">
        <f>+'[3]Fondo COVID-19'!EM49</f>
        <v>0</v>
      </c>
      <c r="EN49" s="84">
        <f>+'[3]Fondo COVID-19'!EN49</f>
        <v>0</v>
      </c>
      <c r="EO49" s="84">
        <f>+'[3]Fondo COVID-19'!EO49</f>
        <v>0</v>
      </c>
      <c r="EP49" s="84">
        <f>+'[3]Fondo COVID-19'!EP49</f>
        <v>0</v>
      </c>
      <c r="EQ49" s="84">
        <f>+'[3]Fondo COVID-19'!EQ49</f>
        <v>0</v>
      </c>
      <c r="ER49" s="84">
        <f>+'[3]Fondo COVID-19'!ER49</f>
        <v>0</v>
      </c>
      <c r="ES49" s="84">
        <f>+'[3]Fondo COVID-19'!ES49</f>
        <v>0</v>
      </c>
      <c r="ET49" s="84">
        <f>+'[3]Fondo COVID-19'!ET49</f>
        <v>0</v>
      </c>
      <c r="EU49" s="84">
        <f>+'[3]Fondo COVID-19'!EU49</f>
        <v>0</v>
      </c>
      <c r="EV49" s="84">
        <f>+'[3]Fondo COVID-19'!EV49</f>
        <v>0</v>
      </c>
      <c r="EW49" s="84">
        <f>+'[3]Fondo COVID-19'!EW49</f>
        <v>0</v>
      </c>
      <c r="EX49" s="84">
        <f>+'[3]Fondo COVID-19'!EX49</f>
        <v>0</v>
      </c>
      <c r="EY49" s="84">
        <f>+'[3]Fondo COVID-19'!EY49</f>
        <v>0</v>
      </c>
      <c r="EZ49" s="84">
        <f>+'[3]Fondo COVID-19'!EZ49</f>
        <v>0</v>
      </c>
      <c r="FA49" s="84">
        <f>+'[3]Fondo COVID-19'!FA49</f>
        <v>0</v>
      </c>
      <c r="FB49" s="84">
        <f>+'[3]Fondo COVID-19'!FB49</f>
        <v>0</v>
      </c>
      <c r="FC49" s="84">
        <f>+'[3]Fondo COVID-19'!FC49</f>
        <v>0</v>
      </c>
      <c r="FD49" s="84">
        <f>+'[3]Fondo COVID-19'!FD49</f>
        <v>0</v>
      </c>
      <c r="FE49" s="84">
        <f>+'[3]Fondo COVID-19'!FE49</f>
        <v>0</v>
      </c>
      <c r="FF49" s="84">
        <f>+'[3]Fondo COVID-19'!FF49</f>
        <v>0</v>
      </c>
      <c r="FG49" s="84">
        <f>+'[3]Fondo COVID-19'!FG49</f>
        <v>0</v>
      </c>
      <c r="FH49" s="84">
        <f>+'[3]Fondo COVID-19'!FH49</f>
        <v>0</v>
      </c>
      <c r="FI49" s="84">
        <f>+'[3]Fondo COVID-19'!FI49</f>
        <v>0</v>
      </c>
      <c r="FJ49" s="84">
        <f>+'[3]Fondo COVID-19'!FJ49</f>
        <v>0</v>
      </c>
      <c r="FK49" s="84">
        <f>+'[3]Fondo COVID-19'!FK49</f>
        <v>0</v>
      </c>
      <c r="FL49" s="84">
        <f>+'[3]Fondo COVID-19'!FL49</f>
        <v>0</v>
      </c>
      <c r="FM49" s="84">
        <f>+'[3]Fondo COVID-19'!FM49</f>
        <v>0</v>
      </c>
      <c r="FN49" s="84">
        <f>+'[3]Fondo COVID-19'!FN49</f>
        <v>0</v>
      </c>
      <c r="FO49" s="84">
        <f>+'[3]Fondo COVID-19'!FO49</f>
        <v>0</v>
      </c>
      <c r="FP49" s="84">
        <f>+'[3]Fondo COVID-19'!FP49</f>
        <v>0</v>
      </c>
      <c r="FQ49" s="84">
        <f>+'[3]Fondo COVID-19'!FQ49</f>
        <v>0</v>
      </c>
      <c r="FR49" s="84">
        <f>+'[3]Fondo COVID-19'!FR49</f>
        <v>0</v>
      </c>
      <c r="FS49" s="84">
        <f>+'[3]Fondo COVID-19'!FS49</f>
        <v>0</v>
      </c>
      <c r="FT49" s="84">
        <f>+'[3]Fondo COVID-19'!FT49</f>
        <v>0</v>
      </c>
      <c r="FU49" s="84">
        <f>+'[3]Fondo COVID-19'!FU49</f>
        <v>0</v>
      </c>
      <c r="FV49" s="84">
        <f>+'[3]Fondo COVID-19'!FV49</f>
        <v>0</v>
      </c>
      <c r="FW49" s="84">
        <f>+'[3]Fondo COVID-19'!FW49</f>
        <v>0</v>
      </c>
      <c r="FX49" s="84">
        <f>+'[3]Fondo COVID-19'!FX49</f>
        <v>0</v>
      </c>
      <c r="FY49" s="84">
        <f>+'[3]Fondo COVID-19'!FY49</f>
        <v>0</v>
      </c>
      <c r="FZ49" s="84">
        <f>+'[3]Fondo COVID-19'!FZ49</f>
        <v>0</v>
      </c>
      <c r="GA49" s="84">
        <f>+'[3]Fondo COVID-19'!GA49</f>
        <v>0</v>
      </c>
      <c r="GB49" s="84">
        <f>+'[3]Fondo COVID-19'!GB49</f>
        <v>0</v>
      </c>
      <c r="GC49" s="84">
        <f>+'[3]Fondo COVID-19'!GC49</f>
        <v>0</v>
      </c>
      <c r="GD49" s="84">
        <f>+'[3]Fondo COVID-19'!GD49</f>
        <v>0</v>
      </c>
      <c r="GE49" s="84">
        <f>+'[3]Fondo COVID-19'!GE49</f>
        <v>0</v>
      </c>
      <c r="GF49" s="84">
        <f>+'[3]Fondo COVID-19'!GF49</f>
        <v>0</v>
      </c>
      <c r="GG49" s="84">
        <f>+'[3]Fondo COVID-19'!GG49</f>
        <v>0</v>
      </c>
      <c r="GH49" s="84">
        <f>+'[3]Fondo COVID-19'!GH49</f>
        <v>0</v>
      </c>
      <c r="GI49" s="84">
        <f>+'[3]Fondo COVID-19'!GI49</f>
        <v>0</v>
      </c>
      <c r="GJ49" s="84">
        <f>+'[3]Fondo COVID-19'!GJ49</f>
        <v>0</v>
      </c>
      <c r="GK49" s="84">
        <f>+'[3]Fondo COVID-19'!GK49</f>
        <v>0</v>
      </c>
      <c r="GL49" s="84">
        <f>+'[3]Fondo COVID-19'!GL49</f>
        <v>0</v>
      </c>
      <c r="GM49" s="84">
        <f>+'[3]Fondo COVID-19'!GM49</f>
        <v>0</v>
      </c>
      <c r="GN49" s="84">
        <f>+'[3]Fondo COVID-19'!GN49</f>
        <v>0</v>
      </c>
      <c r="GO49" s="84">
        <f>+'[3]Fondo COVID-19'!GO49</f>
        <v>0</v>
      </c>
      <c r="GP49" s="84">
        <f>+'[3]Fondo COVID-19'!GP49</f>
        <v>0</v>
      </c>
      <c r="GQ49" s="84">
        <f>+'[3]Fondo COVID-19'!GQ49</f>
        <v>0</v>
      </c>
      <c r="GR49" s="84">
        <f>+'[3]Fondo COVID-19'!GR49</f>
        <v>0</v>
      </c>
      <c r="GS49" s="84">
        <f>+'[3]Fondo COVID-19'!GS49</f>
        <v>0</v>
      </c>
      <c r="GT49" s="84">
        <f>+'[3]Fondo COVID-19'!GT49</f>
        <v>0</v>
      </c>
      <c r="GU49" s="84">
        <f>+'[3]Fondo COVID-19'!GU49</f>
        <v>0</v>
      </c>
      <c r="GV49" s="84">
        <f>+'[3]Fondo COVID-19'!GV49</f>
        <v>0</v>
      </c>
      <c r="GW49" s="84">
        <f>+'[3]Fondo COVID-19'!GW49</f>
        <v>0</v>
      </c>
      <c r="GX49" s="84">
        <f>+'[3]Fondo COVID-19'!GX49</f>
        <v>0</v>
      </c>
      <c r="GY49" s="84">
        <f>+'[3]Fondo COVID-19'!GY49</f>
        <v>0</v>
      </c>
      <c r="GZ49" s="84">
        <f>+'[3]Fondo COVID-19'!GZ49</f>
        <v>0</v>
      </c>
      <c r="HA49" s="84">
        <f>+'[3]Fondo COVID-19'!HA49</f>
        <v>0</v>
      </c>
      <c r="HB49" s="84">
        <f>+'[3]Fondo COVID-19'!HB49</f>
        <v>0</v>
      </c>
      <c r="HC49" s="84">
        <f>+'[3]Fondo COVID-19'!HC49</f>
        <v>0</v>
      </c>
      <c r="HD49" s="84">
        <f>+'[3]Fondo COVID-19'!HD49</f>
        <v>0</v>
      </c>
      <c r="HE49" s="84">
        <f>+'[3]Fondo COVID-19'!HE49</f>
        <v>0</v>
      </c>
      <c r="HF49" s="84">
        <f>+'[3]Fondo COVID-19'!HF49</f>
        <v>0</v>
      </c>
      <c r="HG49" s="84">
        <f>+'[3]Fondo COVID-19'!HG49</f>
        <v>0</v>
      </c>
      <c r="HH49" s="84">
        <f>+'[3]Fondo COVID-19'!HH49</f>
        <v>0</v>
      </c>
      <c r="HI49" s="84">
        <f>+'[3]Fondo COVID-19'!HI49</f>
        <v>0</v>
      </c>
      <c r="HJ49" s="84">
        <f>+'[3]Fondo COVID-19'!HJ49</f>
        <v>0</v>
      </c>
      <c r="HK49" s="84">
        <f>+'[3]Fondo COVID-19'!HK49</f>
        <v>0</v>
      </c>
      <c r="HL49" s="84">
        <f>+'[3]Fondo COVID-19'!HL49</f>
        <v>0</v>
      </c>
      <c r="HM49" s="84">
        <f>+'[3]Fondo COVID-19'!HM49</f>
        <v>0</v>
      </c>
      <c r="HN49" s="84">
        <f>+'[3]Fondo COVID-19'!HN49</f>
        <v>0</v>
      </c>
      <c r="HO49" s="84">
        <f>+'[3]Fondo COVID-19'!HO49</f>
        <v>0</v>
      </c>
      <c r="HP49" s="84">
        <f>+'[3]Fondo COVID-19'!HP49</f>
        <v>0</v>
      </c>
      <c r="HQ49" s="84">
        <f>+'[3]Fondo COVID-19'!HQ49</f>
        <v>0</v>
      </c>
      <c r="HR49" s="84">
        <f>+'[3]Fondo COVID-19'!HR49</f>
        <v>0</v>
      </c>
      <c r="HS49" s="84">
        <f>+'[3]Fondo COVID-19'!HS49</f>
        <v>0</v>
      </c>
      <c r="HT49" s="84">
        <f>+'[3]Fondo COVID-19'!HT49</f>
        <v>0</v>
      </c>
      <c r="HU49" s="84">
        <f>+'[3]Fondo COVID-19'!HU49</f>
        <v>0</v>
      </c>
      <c r="HV49" s="84">
        <f>+'[3]Fondo COVID-19'!HV49</f>
        <v>0</v>
      </c>
      <c r="HW49" s="84">
        <f>+'[3]Fondo COVID-19'!HW49</f>
        <v>0</v>
      </c>
      <c r="HX49" s="84">
        <f>+'[3]Fondo COVID-19'!HX49</f>
        <v>0</v>
      </c>
      <c r="HY49" s="84">
        <f>+'[3]Fondo COVID-19'!HY49</f>
        <v>0</v>
      </c>
      <c r="HZ49" s="84">
        <f>+'[3]Fondo COVID-19'!HZ49</f>
        <v>0</v>
      </c>
      <c r="IA49" s="84">
        <f>+'[3]Fondo COVID-19'!IA49</f>
        <v>0</v>
      </c>
      <c r="IB49" s="84">
        <f>+'[3]Fondo COVID-19'!IB49</f>
        <v>0</v>
      </c>
      <c r="IC49" s="84">
        <f>+'[3]Fondo COVID-19'!IC49</f>
        <v>0</v>
      </c>
      <c r="ID49" s="84">
        <f>+'[3]Fondo COVID-19'!ID49</f>
        <v>0</v>
      </c>
      <c r="IE49" s="84">
        <f>+'[3]Fondo COVID-19'!IE49</f>
        <v>0</v>
      </c>
      <c r="IF49" s="84">
        <f>+'[3]Fondo COVID-19'!IF49</f>
        <v>0</v>
      </c>
      <c r="IG49" s="84">
        <f>+'[3]Fondo COVID-19'!IG49</f>
        <v>0</v>
      </c>
      <c r="IH49" s="84">
        <f>+'[3]Fondo COVID-19'!IH49</f>
        <v>0</v>
      </c>
      <c r="II49" s="84">
        <f>+'[3]Fondo COVID-19'!II49</f>
        <v>0</v>
      </c>
      <c r="IJ49" s="84">
        <f>+'[3]Fondo COVID-19'!IJ49</f>
        <v>0</v>
      </c>
      <c r="IK49" s="84">
        <f>+'[3]Fondo COVID-19'!IK49</f>
        <v>0</v>
      </c>
      <c r="IL49" s="84">
        <f>+'[3]Fondo COVID-19'!IL49</f>
        <v>0</v>
      </c>
      <c r="IM49" s="84">
        <f>+'[3]Fondo COVID-19'!IM49</f>
        <v>0</v>
      </c>
      <c r="IN49" s="84">
        <f>+'[3]Fondo COVID-19'!IN49</f>
        <v>0</v>
      </c>
      <c r="IO49" s="84">
        <f>+'[3]Fondo COVID-19'!IO49</f>
        <v>0</v>
      </c>
      <c r="IP49" s="84">
        <f>+'[3]Fondo COVID-19'!IP49</f>
        <v>0</v>
      </c>
      <c r="IQ49" s="84">
        <f>+'[3]Fondo COVID-19'!IQ49</f>
        <v>0</v>
      </c>
      <c r="IR49" s="84">
        <f>+'[3]Fondo COVID-19'!IR49</f>
        <v>0</v>
      </c>
      <c r="IS49" s="84">
        <f>+'[3]Fondo COVID-19'!IS49</f>
        <v>0</v>
      </c>
      <c r="IT49" s="84">
        <f>+'[3]Fondo COVID-19'!IT49</f>
        <v>0</v>
      </c>
      <c r="IU49" s="84">
        <f>+'[3]Fondo COVID-19'!IU49</f>
        <v>0</v>
      </c>
      <c r="IV49" s="84">
        <f>+'[3]Fondo COVID-19'!IV49</f>
        <v>0</v>
      </c>
      <c r="IW49" s="84">
        <f>+'[3]Fondo COVID-19'!IW49</f>
        <v>135.08199440336847</v>
      </c>
      <c r="IX49" s="84">
        <f>+'[3]Fondo COVID-19'!IX49</f>
        <v>238.33633464591534</v>
      </c>
      <c r="IY49" s="84">
        <f>+'[3]Fondo COVID-19'!IY49</f>
        <v>171.42071326062691</v>
      </c>
      <c r="IZ49" s="84">
        <f>+'[3]Fondo COVID-19'!IZ49</f>
        <v>142.48488678786981</v>
      </c>
      <c r="JA49" s="84">
        <f>+'[3]Fondo COVID-19'!JA49</f>
        <v>149.20826603661308</v>
      </c>
      <c r="JB49" s="84">
        <f>+'[3]Fondo COVID-19'!JB49</f>
        <v>153.1029654318985</v>
      </c>
      <c r="JC49" s="84">
        <f>+'[3]Fondo COVID-19'!JC49</f>
        <v>26.78425769</v>
      </c>
      <c r="JD49" s="84">
        <f>+'[3]Fondo COVID-19'!JD49</f>
        <v>162.63889304058424</v>
      </c>
      <c r="JE49" s="84">
        <f>+'[3]Fondo COVID-19'!JE49</f>
        <v>123.933547802644</v>
      </c>
      <c r="JF49" s="84">
        <f>+'[3]Fondo COVID-19'!JF49</f>
        <v>230.94212787657773</v>
      </c>
      <c r="JG49" s="84">
        <f>+'[3]Fondo COVID-19'!JG49</f>
        <v>265.38926855935233</v>
      </c>
      <c r="JH49" s="84">
        <f>+'[3]Fondo COVID-19'!JH49</f>
        <v>750.98013175144069</v>
      </c>
      <c r="JI49" s="84">
        <f>+'[3]Fondo COVID-19'!JI49</f>
        <v>52.609433000000003</v>
      </c>
      <c r="JJ49" s="84">
        <f>+'[3]Fondo COVID-19'!JJ49</f>
        <v>597.31809879627917</v>
      </c>
      <c r="JK49" s="84">
        <f>+'[3]Fondo COVID-19'!JK49</f>
        <v>536.15833715784981</v>
      </c>
      <c r="JL49" s="84">
        <f>+'[3]Fondo COVID-19'!JL49</f>
        <v>562.71198842285162</v>
      </c>
      <c r="JM49" s="84">
        <f>+'[3]Fondo COVID-19'!JM49</f>
        <v>234.32679125903411</v>
      </c>
      <c r="JN49" s="84">
        <f>+'[3]Fondo COVID-19'!JN49</f>
        <v>168.99031641985394</v>
      </c>
      <c r="JO49" s="84">
        <f>+'[3]Fondo COVID-19'!JO49</f>
        <v>43.983828000000003</v>
      </c>
      <c r="JP49" s="84">
        <f>+'[3]Fondo COVID-19'!JP49</f>
        <v>240.87776376830317</v>
      </c>
      <c r="JQ49" s="84">
        <f>+'[3]Fondo COVID-19'!JQ49</f>
        <v>147.90547637992918</v>
      </c>
      <c r="JR49" s="84">
        <f>+'[3]Fondo COVID-19'!JR49</f>
        <v>127.2239635539558</v>
      </c>
      <c r="JS49" s="84">
        <f>+'[3]Fondo COVID-19'!JS49</f>
        <v>601.92612591090483</v>
      </c>
      <c r="JT49" s="84">
        <f>+'[3]Fondo COVID-19'!JT49</f>
        <v>491.61927684615659</v>
      </c>
      <c r="JU49" s="84">
        <f>+'[3]Fondo COVID-19'!JU49</f>
        <v>172.796760756455</v>
      </c>
      <c r="JV49" s="84">
        <f>+'[3]Fondo COVID-19'!JV49</f>
        <v>91.795719848461331</v>
      </c>
      <c r="JW49" s="84">
        <f>+'[3]Fondo COVID-19'!JW49</f>
        <v>138.05027604900627</v>
      </c>
      <c r="JX49" s="84">
        <f>+'[3]Fondo COVID-19'!JX49</f>
        <v>161.92234602636643</v>
      </c>
      <c r="JY49" s="84">
        <f>+'[3]Fondo COVID-19'!JY49</f>
        <v>79.359050193787695</v>
      </c>
      <c r="JZ49" s="84">
        <f>+'[3]Fondo COVID-19'!JZ49</f>
        <v>68.911096856151815</v>
      </c>
      <c r="KA49" s="84">
        <f>+'[3]Fondo COVID-19'!KA49</f>
        <v>0</v>
      </c>
      <c r="KB49" s="84">
        <f>+'[3]Fondo COVID-19'!KB49</f>
        <v>186.18650640017916</v>
      </c>
      <c r="KC49" s="84">
        <f>+'[3]Fondo COVID-19'!KC49</f>
        <v>71.376542975940112</v>
      </c>
      <c r="KD49" s="84">
        <f>+'[3]Fondo COVID-19'!KD49</f>
        <v>0</v>
      </c>
      <c r="KE49" s="84">
        <f>+'[3]Fondo COVID-19'!KE49</f>
        <v>0</v>
      </c>
      <c r="KF49" s="84">
        <f>+'[3]Fondo COVID-19'!KF49</f>
        <v>0</v>
      </c>
      <c r="KG49" s="84">
        <f>+'[3]Fondo COVID-19'!KG49</f>
        <v>0</v>
      </c>
      <c r="KH49" s="84">
        <f>+'[3]Fondo COVID-19'!KH49</f>
        <v>0</v>
      </c>
      <c r="KI49" s="84">
        <f>+'[3]Fondo COVID-19'!KI49</f>
        <v>0</v>
      </c>
      <c r="KJ49" s="84">
        <f>+'[3]Fondo COVID-19'!KJ49</f>
        <v>0</v>
      </c>
      <c r="KK49" s="84">
        <f>+'[3]Fondo COVID-19'!KK49</f>
        <v>0</v>
      </c>
      <c r="KL49" s="84">
        <f>+'[3]Fondo COVID-19'!KL49</f>
        <v>0</v>
      </c>
      <c r="KM49" s="84">
        <f>+'[3]Fondo COVID-19'!KM49</f>
        <v>0</v>
      </c>
      <c r="KN49" s="84">
        <f>+'[3]Fondo COVID-19'!KN49</f>
        <v>0</v>
      </c>
      <c r="KO49" s="84">
        <f>+'[3]Fondo COVID-19'!KO49</f>
        <v>0</v>
      </c>
    </row>
    <row r="50" spans="1:301" x14ac:dyDescent="0.25">
      <c r="A50" s="83" t="s">
        <v>240</v>
      </c>
      <c r="B50" s="84">
        <f>+'[3]Fondo COVID-19'!B50</f>
        <v>0</v>
      </c>
      <c r="C50" s="84">
        <f>+'[3]Fondo COVID-19'!C50</f>
        <v>0</v>
      </c>
      <c r="D50" s="84">
        <f>+'[3]Fondo COVID-19'!D50</f>
        <v>0</v>
      </c>
      <c r="E50" s="84">
        <f>+'[3]Fondo COVID-19'!E50</f>
        <v>0</v>
      </c>
      <c r="F50" s="84">
        <f>+'[3]Fondo COVID-19'!F50</f>
        <v>0</v>
      </c>
      <c r="G50" s="84">
        <f>+'[3]Fondo COVID-19'!G50</f>
        <v>0</v>
      </c>
      <c r="H50" s="84">
        <f>+'[3]Fondo COVID-19'!H50</f>
        <v>0</v>
      </c>
      <c r="I50" s="84">
        <f>+'[3]Fondo COVID-19'!I50</f>
        <v>0</v>
      </c>
      <c r="J50" s="84">
        <f>+'[3]Fondo COVID-19'!J50</f>
        <v>0</v>
      </c>
      <c r="K50" s="84">
        <f>+'[3]Fondo COVID-19'!K50</f>
        <v>0</v>
      </c>
      <c r="L50" s="84">
        <f>+'[3]Fondo COVID-19'!L50</f>
        <v>0</v>
      </c>
      <c r="M50" s="84">
        <f>+'[3]Fondo COVID-19'!M50</f>
        <v>0</v>
      </c>
      <c r="N50" s="84">
        <f>+'[3]Fondo COVID-19'!N50</f>
        <v>0</v>
      </c>
      <c r="O50" s="84">
        <f>+'[3]Fondo COVID-19'!O50</f>
        <v>0</v>
      </c>
      <c r="P50" s="84">
        <f>+'[3]Fondo COVID-19'!P50</f>
        <v>0</v>
      </c>
      <c r="Q50" s="84">
        <f>+'[3]Fondo COVID-19'!Q50</f>
        <v>0</v>
      </c>
      <c r="R50" s="84">
        <f>+'[3]Fondo COVID-19'!R50</f>
        <v>0</v>
      </c>
      <c r="S50" s="84">
        <f>+'[3]Fondo COVID-19'!S50</f>
        <v>0</v>
      </c>
      <c r="T50" s="84">
        <f>+'[3]Fondo COVID-19'!T50</f>
        <v>0</v>
      </c>
      <c r="U50" s="84">
        <f>+'[3]Fondo COVID-19'!U50</f>
        <v>0</v>
      </c>
      <c r="V50" s="84">
        <f>+'[3]Fondo COVID-19'!V50</f>
        <v>0</v>
      </c>
      <c r="W50" s="84">
        <f>+'[3]Fondo COVID-19'!W50</f>
        <v>0</v>
      </c>
      <c r="X50" s="84">
        <f>+'[3]Fondo COVID-19'!X50</f>
        <v>0</v>
      </c>
      <c r="Y50" s="84">
        <f>+'[3]Fondo COVID-19'!Y50</f>
        <v>0</v>
      </c>
      <c r="Z50" s="84">
        <f>+'[3]Fondo COVID-19'!Z50</f>
        <v>0</v>
      </c>
      <c r="AA50" s="84">
        <f>+'[3]Fondo COVID-19'!AA50</f>
        <v>0</v>
      </c>
      <c r="AB50" s="84">
        <f>+'[3]Fondo COVID-19'!AB50</f>
        <v>0</v>
      </c>
      <c r="AC50" s="84">
        <f>+'[3]Fondo COVID-19'!AC50</f>
        <v>0</v>
      </c>
      <c r="AD50" s="84">
        <f>+'[3]Fondo COVID-19'!AD50</f>
        <v>0</v>
      </c>
      <c r="AE50" s="84">
        <f>+'[3]Fondo COVID-19'!AE50</f>
        <v>0</v>
      </c>
      <c r="AF50" s="84">
        <f>+'[3]Fondo COVID-19'!AF50</f>
        <v>0</v>
      </c>
      <c r="AG50" s="84">
        <f>+'[3]Fondo COVID-19'!AG50</f>
        <v>0</v>
      </c>
      <c r="AH50" s="84">
        <f>+'[3]Fondo COVID-19'!AH50</f>
        <v>0</v>
      </c>
      <c r="AI50" s="84">
        <f>+'[3]Fondo COVID-19'!AI50</f>
        <v>0</v>
      </c>
      <c r="AJ50" s="84">
        <f>+'[3]Fondo COVID-19'!AJ50</f>
        <v>0</v>
      </c>
      <c r="AK50" s="84">
        <f>+'[3]Fondo COVID-19'!AK50</f>
        <v>0</v>
      </c>
      <c r="AL50" s="84">
        <f>+'[3]Fondo COVID-19'!AL50</f>
        <v>0</v>
      </c>
      <c r="AM50" s="84">
        <f>+'[3]Fondo COVID-19'!AM50</f>
        <v>0</v>
      </c>
      <c r="AN50" s="84">
        <f>+'[3]Fondo COVID-19'!AN50</f>
        <v>0</v>
      </c>
      <c r="AO50" s="84">
        <f>+'[3]Fondo COVID-19'!AO50</f>
        <v>0</v>
      </c>
      <c r="AP50" s="84">
        <f>+'[3]Fondo COVID-19'!AP50</f>
        <v>0</v>
      </c>
      <c r="AQ50" s="84">
        <f>+'[3]Fondo COVID-19'!AQ50</f>
        <v>0</v>
      </c>
      <c r="AR50" s="84">
        <f>+'[3]Fondo COVID-19'!AR50</f>
        <v>0</v>
      </c>
      <c r="AS50" s="84">
        <f>+'[3]Fondo COVID-19'!AS50</f>
        <v>0</v>
      </c>
      <c r="AT50" s="84">
        <f>+'[3]Fondo COVID-19'!AT50</f>
        <v>0</v>
      </c>
      <c r="AU50" s="84">
        <f>+'[3]Fondo COVID-19'!AU50</f>
        <v>0</v>
      </c>
      <c r="AV50" s="84">
        <f>+'[3]Fondo COVID-19'!AV50</f>
        <v>0</v>
      </c>
      <c r="AW50" s="84">
        <f>+'[3]Fondo COVID-19'!AW50</f>
        <v>0</v>
      </c>
      <c r="AX50" s="84">
        <f>+'[3]Fondo COVID-19'!AX50</f>
        <v>0</v>
      </c>
      <c r="AY50" s="84">
        <f>+'[3]Fondo COVID-19'!AY50</f>
        <v>0</v>
      </c>
      <c r="AZ50" s="84">
        <f>+'[3]Fondo COVID-19'!AZ50</f>
        <v>0</v>
      </c>
      <c r="BA50" s="84">
        <f>+'[3]Fondo COVID-19'!BA50</f>
        <v>0</v>
      </c>
      <c r="BB50" s="84">
        <f>+'[3]Fondo COVID-19'!BB50</f>
        <v>0</v>
      </c>
      <c r="BC50" s="84">
        <f>+'[3]Fondo COVID-19'!BC50</f>
        <v>0</v>
      </c>
      <c r="BD50" s="84">
        <f>+'[3]Fondo COVID-19'!BD50</f>
        <v>0</v>
      </c>
      <c r="BE50" s="84">
        <f>+'[3]Fondo COVID-19'!BE50</f>
        <v>0</v>
      </c>
      <c r="BF50" s="84">
        <f>+'[3]Fondo COVID-19'!BF50</f>
        <v>0</v>
      </c>
      <c r="BG50" s="84">
        <f>+'[3]Fondo COVID-19'!BG50</f>
        <v>0</v>
      </c>
      <c r="BH50" s="84">
        <f>+'[3]Fondo COVID-19'!BH50</f>
        <v>0</v>
      </c>
      <c r="BI50" s="84">
        <f>+'[3]Fondo COVID-19'!BI50</f>
        <v>0</v>
      </c>
      <c r="BJ50" s="84">
        <f>+'[3]Fondo COVID-19'!BJ50</f>
        <v>0</v>
      </c>
      <c r="BK50" s="84">
        <f>+'[3]Fondo COVID-19'!BK50</f>
        <v>0</v>
      </c>
      <c r="BL50" s="84">
        <f>+'[3]Fondo COVID-19'!BL50</f>
        <v>0</v>
      </c>
      <c r="BM50" s="84">
        <f>+'[3]Fondo COVID-19'!BM50</f>
        <v>0</v>
      </c>
      <c r="BN50" s="84">
        <f>+'[3]Fondo COVID-19'!BN50</f>
        <v>0</v>
      </c>
      <c r="BO50" s="84">
        <f>+'[3]Fondo COVID-19'!BO50</f>
        <v>0</v>
      </c>
      <c r="BP50" s="84">
        <f>+'[3]Fondo COVID-19'!BP50</f>
        <v>0</v>
      </c>
      <c r="BQ50" s="84">
        <f>+'[3]Fondo COVID-19'!BQ50</f>
        <v>0</v>
      </c>
      <c r="BR50" s="84">
        <f>+'[3]Fondo COVID-19'!BR50</f>
        <v>0</v>
      </c>
      <c r="BS50" s="84">
        <f>+'[3]Fondo COVID-19'!BS50</f>
        <v>0</v>
      </c>
      <c r="BT50" s="84">
        <f>+'[3]Fondo COVID-19'!BT50</f>
        <v>0</v>
      </c>
      <c r="BU50" s="84">
        <f>+'[3]Fondo COVID-19'!BU50</f>
        <v>0</v>
      </c>
      <c r="BV50" s="84">
        <f>+'[3]Fondo COVID-19'!BV50</f>
        <v>0</v>
      </c>
      <c r="BW50" s="84">
        <f>+'[3]Fondo COVID-19'!BW50</f>
        <v>0</v>
      </c>
      <c r="BX50" s="84">
        <f>+'[3]Fondo COVID-19'!BX50</f>
        <v>0</v>
      </c>
      <c r="BY50" s="84">
        <f>+'[3]Fondo COVID-19'!BY50</f>
        <v>0</v>
      </c>
      <c r="BZ50" s="84">
        <f>+'[3]Fondo COVID-19'!BZ50</f>
        <v>0</v>
      </c>
      <c r="CA50" s="84">
        <f>+'[3]Fondo COVID-19'!CA50</f>
        <v>0</v>
      </c>
      <c r="CB50" s="84">
        <f>+'[3]Fondo COVID-19'!CB50</f>
        <v>0</v>
      </c>
      <c r="CC50" s="84">
        <f>+'[3]Fondo COVID-19'!CC50</f>
        <v>0</v>
      </c>
      <c r="CD50" s="84">
        <f>+'[3]Fondo COVID-19'!CD50</f>
        <v>0</v>
      </c>
      <c r="CE50" s="84">
        <f>+'[3]Fondo COVID-19'!CE50</f>
        <v>0</v>
      </c>
      <c r="CF50" s="84">
        <f>+'[3]Fondo COVID-19'!CF50</f>
        <v>0</v>
      </c>
      <c r="CG50" s="84">
        <f>+'[3]Fondo COVID-19'!CG50</f>
        <v>0</v>
      </c>
      <c r="CH50" s="84">
        <f>+'[3]Fondo COVID-19'!CH50</f>
        <v>0</v>
      </c>
      <c r="CI50" s="84">
        <f>+'[3]Fondo COVID-19'!CI50</f>
        <v>0</v>
      </c>
      <c r="CJ50" s="84">
        <f>+'[3]Fondo COVID-19'!CJ50</f>
        <v>0</v>
      </c>
      <c r="CK50" s="84">
        <f>+'[3]Fondo COVID-19'!CK50</f>
        <v>0</v>
      </c>
      <c r="CL50" s="84">
        <f>+'[3]Fondo COVID-19'!CL50</f>
        <v>0</v>
      </c>
      <c r="CM50" s="84">
        <f>+'[3]Fondo COVID-19'!CM50</f>
        <v>0</v>
      </c>
      <c r="CN50" s="84">
        <f>+'[3]Fondo COVID-19'!CN50</f>
        <v>0</v>
      </c>
      <c r="CO50" s="84">
        <f>+'[3]Fondo COVID-19'!CO50</f>
        <v>0</v>
      </c>
      <c r="CP50" s="84">
        <f>+'[3]Fondo COVID-19'!CP50</f>
        <v>0</v>
      </c>
      <c r="CQ50" s="84">
        <f>+'[3]Fondo COVID-19'!CQ50</f>
        <v>0</v>
      </c>
      <c r="CR50" s="84">
        <f>+'[3]Fondo COVID-19'!CR50</f>
        <v>0</v>
      </c>
      <c r="CS50" s="84">
        <f>+'[3]Fondo COVID-19'!CS50</f>
        <v>0</v>
      </c>
      <c r="CT50" s="84">
        <f>+'[3]Fondo COVID-19'!CT50</f>
        <v>0</v>
      </c>
      <c r="CU50" s="84">
        <f>+'[3]Fondo COVID-19'!CU50</f>
        <v>0</v>
      </c>
      <c r="CV50" s="84">
        <f>+'[3]Fondo COVID-19'!CV50</f>
        <v>0</v>
      </c>
      <c r="CW50" s="84">
        <f>+'[3]Fondo COVID-19'!CW50</f>
        <v>0</v>
      </c>
      <c r="CX50" s="84">
        <f>+'[3]Fondo COVID-19'!CX50</f>
        <v>0</v>
      </c>
      <c r="CY50" s="84">
        <f>+'[3]Fondo COVID-19'!CY50</f>
        <v>0</v>
      </c>
      <c r="CZ50" s="84">
        <f>+'[3]Fondo COVID-19'!CZ50</f>
        <v>0</v>
      </c>
      <c r="DA50" s="84">
        <f>+'[3]Fondo COVID-19'!DA50</f>
        <v>0</v>
      </c>
      <c r="DB50" s="84">
        <f>+'[3]Fondo COVID-19'!DB50</f>
        <v>0</v>
      </c>
      <c r="DC50" s="84">
        <f>+'[3]Fondo COVID-19'!DC50</f>
        <v>0</v>
      </c>
      <c r="DD50" s="84">
        <f>+'[3]Fondo COVID-19'!DD50</f>
        <v>0</v>
      </c>
      <c r="DE50" s="84">
        <f>+'[3]Fondo COVID-19'!DE50</f>
        <v>0</v>
      </c>
      <c r="DF50" s="84">
        <f>+'[3]Fondo COVID-19'!DF50</f>
        <v>0</v>
      </c>
      <c r="DG50" s="84">
        <f>+'[3]Fondo COVID-19'!DG50</f>
        <v>0</v>
      </c>
      <c r="DH50" s="84">
        <f>+'[3]Fondo COVID-19'!DH50</f>
        <v>0</v>
      </c>
      <c r="DI50" s="84">
        <f>+'[3]Fondo COVID-19'!DI50</f>
        <v>0</v>
      </c>
      <c r="DJ50" s="84">
        <f>+'[3]Fondo COVID-19'!DJ50</f>
        <v>0</v>
      </c>
      <c r="DK50" s="84">
        <f>+'[3]Fondo COVID-19'!DK50</f>
        <v>0</v>
      </c>
      <c r="DL50" s="84">
        <f>+'[3]Fondo COVID-19'!DL50</f>
        <v>0</v>
      </c>
      <c r="DM50" s="84">
        <f>+'[3]Fondo COVID-19'!DM50</f>
        <v>0</v>
      </c>
      <c r="DN50" s="84">
        <f>+'[3]Fondo COVID-19'!DN50</f>
        <v>0</v>
      </c>
      <c r="DO50" s="84">
        <f>+'[3]Fondo COVID-19'!DO50</f>
        <v>0</v>
      </c>
      <c r="DP50" s="84">
        <f>+'[3]Fondo COVID-19'!DP50</f>
        <v>0</v>
      </c>
      <c r="DQ50" s="84">
        <f>+'[3]Fondo COVID-19'!DQ50</f>
        <v>0</v>
      </c>
      <c r="DR50" s="84">
        <f>+'[3]Fondo COVID-19'!DR50</f>
        <v>0</v>
      </c>
      <c r="DS50" s="84">
        <f>+'[3]Fondo COVID-19'!DS50</f>
        <v>0</v>
      </c>
      <c r="DT50" s="84">
        <f>+'[3]Fondo COVID-19'!DT50</f>
        <v>0</v>
      </c>
      <c r="DU50" s="84">
        <f>+'[3]Fondo COVID-19'!DU50</f>
        <v>0</v>
      </c>
      <c r="DV50" s="84">
        <f>+'[3]Fondo COVID-19'!DV50</f>
        <v>0</v>
      </c>
      <c r="DW50" s="84">
        <f>+'[3]Fondo COVID-19'!DW50</f>
        <v>0</v>
      </c>
      <c r="DX50" s="84">
        <f>+'[3]Fondo COVID-19'!DX50</f>
        <v>0</v>
      </c>
      <c r="DY50" s="84">
        <f>+'[3]Fondo COVID-19'!DY50</f>
        <v>0</v>
      </c>
      <c r="DZ50" s="84">
        <f>+'[3]Fondo COVID-19'!DZ50</f>
        <v>0</v>
      </c>
      <c r="EA50" s="84">
        <f>+'[3]Fondo COVID-19'!EA50</f>
        <v>0</v>
      </c>
      <c r="EB50" s="84">
        <f>+'[3]Fondo COVID-19'!EB50</f>
        <v>0</v>
      </c>
      <c r="EC50" s="84">
        <f>+'[3]Fondo COVID-19'!EC50</f>
        <v>0</v>
      </c>
      <c r="ED50" s="84">
        <f>+'[3]Fondo COVID-19'!ED50</f>
        <v>0</v>
      </c>
      <c r="EE50" s="84">
        <f>+'[3]Fondo COVID-19'!EE50</f>
        <v>0</v>
      </c>
      <c r="EF50" s="84">
        <f>+'[3]Fondo COVID-19'!EF50</f>
        <v>0</v>
      </c>
      <c r="EG50" s="84">
        <f>+'[3]Fondo COVID-19'!EG50</f>
        <v>0</v>
      </c>
      <c r="EH50" s="84">
        <f>+'[3]Fondo COVID-19'!EH50</f>
        <v>0</v>
      </c>
      <c r="EI50" s="84">
        <f>+'[3]Fondo COVID-19'!EI50</f>
        <v>0</v>
      </c>
      <c r="EJ50" s="84">
        <f>+'[3]Fondo COVID-19'!EJ50</f>
        <v>0</v>
      </c>
      <c r="EK50" s="84">
        <f>+'[3]Fondo COVID-19'!EK50</f>
        <v>0</v>
      </c>
      <c r="EL50" s="84">
        <f>+'[3]Fondo COVID-19'!EL50</f>
        <v>0</v>
      </c>
      <c r="EM50" s="84">
        <f>+'[3]Fondo COVID-19'!EM50</f>
        <v>0</v>
      </c>
      <c r="EN50" s="84">
        <f>+'[3]Fondo COVID-19'!EN50</f>
        <v>0</v>
      </c>
      <c r="EO50" s="84">
        <f>+'[3]Fondo COVID-19'!EO50</f>
        <v>0</v>
      </c>
      <c r="EP50" s="84">
        <f>+'[3]Fondo COVID-19'!EP50</f>
        <v>0</v>
      </c>
      <c r="EQ50" s="84">
        <f>+'[3]Fondo COVID-19'!EQ50</f>
        <v>0</v>
      </c>
      <c r="ER50" s="84">
        <f>+'[3]Fondo COVID-19'!ER50</f>
        <v>0</v>
      </c>
      <c r="ES50" s="84">
        <f>+'[3]Fondo COVID-19'!ES50</f>
        <v>0</v>
      </c>
      <c r="ET50" s="84">
        <f>+'[3]Fondo COVID-19'!ET50</f>
        <v>0</v>
      </c>
      <c r="EU50" s="84">
        <f>+'[3]Fondo COVID-19'!EU50</f>
        <v>0</v>
      </c>
      <c r="EV50" s="84">
        <f>+'[3]Fondo COVID-19'!EV50</f>
        <v>0</v>
      </c>
      <c r="EW50" s="84">
        <f>+'[3]Fondo COVID-19'!EW50</f>
        <v>0</v>
      </c>
      <c r="EX50" s="84">
        <f>+'[3]Fondo COVID-19'!EX50</f>
        <v>0</v>
      </c>
      <c r="EY50" s="84">
        <f>+'[3]Fondo COVID-19'!EY50</f>
        <v>0</v>
      </c>
      <c r="EZ50" s="84">
        <f>+'[3]Fondo COVID-19'!EZ50</f>
        <v>0</v>
      </c>
      <c r="FA50" s="84">
        <f>+'[3]Fondo COVID-19'!FA50</f>
        <v>0</v>
      </c>
      <c r="FB50" s="84">
        <f>+'[3]Fondo COVID-19'!FB50</f>
        <v>0</v>
      </c>
      <c r="FC50" s="84">
        <f>+'[3]Fondo COVID-19'!FC50</f>
        <v>0</v>
      </c>
      <c r="FD50" s="84">
        <f>+'[3]Fondo COVID-19'!FD50</f>
        <v>0</v>
      </c>
      <c r="FE50" s="84">
        <f>+'[3]Fondo COVID-19'!FE50</f>
        <v>0</v>
      </c>
      <c r="FF50" s="84">
        <f>+'[3]Fondo COVID-19'!FF50</f>
        <v>0</v>
      </c>
      <c r="FG50" s="84">
        <f>+'[3]Fondo COVID-19'!FG50</f>
        <v>0</v>
      </c>
      <c r="FH50" s="84">
        <f>+'[3]Fondo COVID-19'!FH50</f>
        <v>0</v>
      </c>
      <c r="FI50" s="84">
        <f>+'[3]Fondo COVID-19'!FI50</f>
        <v>0</v>
      </c>
      <c r="FJ50" s="84">
        <f>+'[3]Fondo COVID-19'!FJ50</f>
        <v>0</v>
      </c>
      <c r="FK50" s="84">
        <f>+'[3]Fondo COVID-19'!FK50</f>
        <v>0</v>
      </c>
      <c r="FL50" s="84">
        <f>+'[3]Fondo COVID-19'!FL50</f>
        <v>0</v>
      </c>
      <c r="FM50" s="84">
        <f>+'[3]Fondo COVID-19'!FM50</f>
        <v>0</v>
      </c>
      <c r="FN50" s="84">
        <f>+'[3]Fondo COVID-19'!FN50</f>
        <v>0</v>
      </c>
      <c r="FO50" s="84">
        <f>+'[3]Fondo COVID-19'!FO50</f>
        <v>0</v>
      </c>
      <c r="FP50" s="84">
        <f>+'[3]Fondo COVID-19'!FP50</f>
        <v>0</v>
      </c>
      <c r="FQ50" s="84">
        <f>+'[3]Fondo COVID-19'!FQ50</f>
        <v>0</v>
      </c>
      <c r="FR50" s="84">
        <f>+'[3]Fondo COVID-19'!FR50</f>
        <v>0</v>
      </c>
      <c r="FS50" s="84">
        <f>+'[3]Fondo COVID-19'!FS50</f>
        <v>0</v>
      </c>
      <c r="FT50" s="84">
        <f>+'[3]Fondo COVID-19'!FT50</f>
        <v>0</v>
      </c>
      <c r="FU50" s="84">
        <f>+'[3]Fondo COVID-19'!FU50</f>
        <v>0</v>
      </c>
      <c r="FV50" s="84">
        <f>+'[3]Fondo COVID-19'!FV50</f>
        <v>0</v>
      </c>
      <c r="FW50" s="84">
        <f>+'[3]Fondo COVID-19'!FW50</f>
        <v>0</v>
      </c>
      <c r="FX50" s="84">
        <f>+'[3]Fondo COVID-19'!FX50</f>
        <v>0</v>
      </c>
      <c r="FY50" s="84">
        <f>+'[3]Fondo COVID-19'!FY50</f>
        <v>0</v>
      </c>
      <c r="FZ50" s="84">
        <f>+'[3]Fondo COVID-19'!FZ50</f>
        <v>0</v>
      </c>
      <c r="GA50" s="84">
        <f>+'[3]Fondo COVID-19'!GA50</f>
        <v>0</v>
      </c>
      <c r="GB50" s="84">
        <f>+'[3]Fondo COVID-19'!GB50</f>
        <v>0</v>
      </c>
      <c r="GC50" s="84">
        <f>+'[3]Fondo COVID-19'!GC50</f>
        <v>0</v>
      </c>
      <c r="GD50" s="84">
        <f>+'[3]Fondo COVID-19'!GD50</f>
        <v>0</v>
      </c>
      <c r="GE50" s="84">
        <f>+'[3]Fondo COVID-19'!GE50</f>
        <v>0</v>
      </c>
      <c r="GF50" s="84">
        <f>+'[3]Fondo COVID-19'!GF50</f>
        <v>0</v>
      </c>
      <c r="GG50" s="84">
        <f>+'[3]Fondo COVID-19'!GG50</f>
        <v>0</v>
      </c>
      <c r="GH50" s="84">
        <f>+'[3]Fondo COVID-19'!GH50</f>
        <v>0</v>
      </c>
      <c r="GI50" s="84">
        <f>+'[3]Fondo COVID-19'!GI50</f>
        <v>0</v>
      </c>
      <c r="GJ50" s="84">
        <f>+'[3]Fondo COVID-19'!GJ50</f>
        <v>0</v>
      </c>
      <c r="GK50" s="84">
        <f>+'[3]Fondo COVID-19'!GK50</f>
        <v>0</v>
      </c>
      <c r="GL50" s="84">
        <f>+'[3]Fondo COVID-19'!GL50</f>
        <v>0</v>
      </c>
      <c r="GM50" s="84">
        <f>+'[3]Fondo COVID-19'!GM50</f>
        <v>0</v>
      </c>
      <c r="GN50" s="84">
        <f>+'[3]Fondo COVID-19'!GN50</f>
        <v>0</v>
      </c>
      <c r="GO50" s="84">
        <f>+'[3]Fondo COVID-19'!GO50</f>
        <v>0</v>
      </c>
      <c r="GP50" s="84">
        <f>+'[3]Fondo COVID-19'!GP50</f>
        <v>0</v>
      </c>
      <c r="GQ50" s="84">
        <f>+'[3]Fondo COVID-19'!GQ50</f>
        <v>0</v>
      </c>
      <c r="GR50" s="84">
        <f>+'[3]Fondo COVID-19'!GR50</f>
        <v>0</v>
      </c>
      <c r="GS50" s="84">
        <f>+'[3]Fondo COVID-19'!GS50</f>
        <v>0</v>
      </c>
      <c r="GT50" s="84">
        <f>+'[3]Fondo COVID-19'!GT50</f>
        <v>0</v>
      </c>
      <c r="GU50" s="84">
        <f>+'[3]Fondo COVID-19'!GU50</f>
        <v>0</v>
      </c>
      <c r="GV50" s="84">
        <f>+'[3]Fondo COVID-19'!GV50</f>
        <v>0</v>
      </c>
      <c r="GW50" s="84">
        <f>+'[3]Fondo COVID-19'!GW50</f>
        <v>0</v>
      </c>
      <c r="GX50" s="84">
        <f>+'[3]Fondo COVID-19'!GX50</f>
        <v>0</v>
      </c>
      <c r="GY50" s="84">
        <f>+'[3]Fondo COVID-19'!GY50</f>
        <v>0</v>
      </c>
      <c r="GZ50" s="84">
        <f>+'[3]Fondo COVID-19'!GZ50</f>
        <v>0</v>
      </c>
      <c r="HA50" s="84">
        <f>+'[3]Fondo COVID-19'!HA50</f>
        <v>0</v>
      </c>
      <c r="HB50" s="84">
        <f>+'[3]Fondo COVID-19'!HB50</f>
        <v>0</v>
      </c>
      <c r="HC50" s="84">
        <f>+'[3]Fondo COVID-19'!HC50</f>
        <v>0</v>
      </c>
      <c r="HD50" s="84">
        <f>+'[3]Fondo COVID-19'!HD50</f>
        <v>0</v>
      </c>
      <c r="HE50" s="84">
        <f>+'[3]Fondo COVID-19'!HE50</f>
        <v>0</v>
      </c>
      <c r="HF50" s="84">
        <f>+'[3]Fondo COVID-19'!HF50</f>
        <v>0</v>
      </c>
      <c r="HG50" s="84">
        <f>+'[3]Fondo COVID-19'!HG50</f>
        <v>0</v>
      </c>
      <c r="HH50" s="84">
        <f>+'[3]Fondo COVID-19'!HH50</f>
        <v>0</v>
      </c>
      <c r="HI50" s="84">
        <f>+'[3]Fondo COVID-19'!HI50</f>
        <v>0</v>
      </c>
      <c r="HJ50" s="84">
        <f>+'[3]Fondo COVID-19'!HJ50</f>
        <v>0</v>
      </c>
      <c r="HK50" s="84">
        <f>+'[3]Fondo COVID-19'!HK50</f>
        <v>0</v>
      </c>
      <c r="HL50" s="84">
        <f>+'[3]Fondo COVID-19'!HL50</f>
        <v>0</v>
      </c>
      <c r="HM50" s="84">
        <f>+'[3]Fondo COVID-19'!HM50</f>
        <v>0</v>
      </c>
      <c r="HN50" s="84">
        <f>+'[3]Fondo COVID-19'!HN50</f>
        <v>0</v>
      </c>
      <c r="HO50" s="84">
        <f>+'[3]Fondo COVID-19'!HO50</f>
        <v>0</v>
      </c>
      <c r="HP50" s="84">
        <f>+'[3]Fondo COVID-19'!HP50</f>
        <v>0</v>
      </c>
      <c r="HQ50" s="84">
        <f>+'[3]Fondo COVID-19'!HQ50</f>
        <v>0</v>
      </c>
      <c r="HR50" s="84">
        <f>+'[3]Fondo COVID-19'!HR50</f>
        <v>0</v>
      </c>
      <c r="HS50" s="84">
        <f>+'[3]Fondo COVID-19'!HS50</f>
        <v>0</v>
      </c>
      <c r="HT50" s="84">
        <f>+'[3]Fondo COVID-19'!HT50</f>
        <v>0</v>
      </c>
      <c r="HU50" s="84">
        <f>+'[3]Fondo COVID-19'!HU50</f>
        <v>0</v>
      </c>
      <c r="HV50" s="84">
        <f>+'[3]Fondo COVID-19'!HV50</f>
        <v>0</v>
      </c>
      <c r="HW50" s="84">
        <f>+'[3]Fondo COVID-19'!HW50</f>
        <v>0</v>
      </c>
      <c r="HX50" s="84">
        <f>+'[3]Fondo COVID-19'!HX50</f>
        <v>0</v>
      </c>
      <c r="HY50" s="84">
        <f>+'[3]Fondo COVID-19'!HY50</f>
        <v>0</v>
      </c>
      <c r="HZ50" s="84">
        <f>+'[3]Fondo COVID-19'!HZ50</f>
        <v>0</v>
      </c>
      <c r="IA50" s="84">
        <f>+'[3]Fondo COVID-19'!IA50</f>
        <v>0</v>
      </c>
      <c r="IB50" s="84">
        <f>+'[3]Fondo COVID-19'!IB50</f>
        <v>0</v>
      </c>
      <c r="IC50" s="84">
        <f>+'[3]Fondo COVID-19'!IC50</f>
        <v>0</v>
      </c>
      <c r="ID50" s="84">
        <f>+'[3]Fondo COVID-19'!ID50</f>
        <v>0</v>
      </c>
      <c r="IE50" s="84">
        <f>+'[3]Fondo COVID-19'!IE50</f>
        <v>0</v>
      </c>
      <c r="IF50" s="84">
        <f>+'[3]Fondo COVID-19'!IF50</f>
        <v>0</v>
      </c>
      <c r="IG50" s="84">
        <f>+'[3]Fondo COVID-19'!IG50</f>
        <v>0</v>
      </c>
      <c r="IH50" s="84">
        <f>+'[3]Fondo COVID-19'!IH50</f>
        <v>0</v>
      </c>
      <c r="II50" s="84">
        <f>+'[3]Fondo COVID-19'!II50</f>
        <v>0</v>
      </c>
      <c r="IJ50" s="84">
        <f>+'[3]Fondo COVID-19'!IJ50</f>
        <v>0</v>
      </c>
      <c r="IK50" s="84">
        <f>+'[3]Fondo COVID-19'!IK50</f>
        <v>0</v>
      </c>
      <c r="IL50" s="84">
        <f>+'[3]Fondo COVID-19'!IL50</f>
        <v>0</v>
      </c>
      <c r="IM50" s="84">
        <f>+'[3]Fondo COVID-19'!IM50</f>
        <v>0</v>
      </c>
      <c r="IN50" s="84">
        <f>+'[3]Fondo COVID-19'!IN50</f>
        <v>0</v>
      </c>
      <c r="IO50" s="84">
        <f>+'[3]Fondo COVID-19'!IO50</f>
        <v>0</v>
      </c>
      <c r="IP50" s="84">
        <f>+'[3]Fondo COVID-19'!IP50</f>
        <v>0</v>
      </c>
      <c r="IQ50" s="84">
        <f>+'[3]Fondo COVID-19'!IQ50</f>
        <v>0</v>
      </c>
      <c r="IR50" s="84">
        <f>+'[3]Fondo COVID-19'!IR50</f>
        <v>0</v>
      </c>
      <c r="IS50" s="84">
        <f>+'[3]Fondo COVID-19'!IS50</f>
        <v>0</v>
      </c>
      <c r="IT50" s="84">
        <f>+'[3]Fondo COVID-19'!IT50</f>
        <v>0</v>
      </c>
      <c r="IU50" s="84">
        <f>+'[3]Fondo COVID-19'!IU50</f>
        <v>0</v>
      </c>
      <c r="IV50" s="84">
        <f>+'[3]Fondo COVID-19'!IV50</f>
        <v>654.01723800000002</v>
      </c>
      <c r="IW50" s="84">
        <f>+'[3]Fondo COVID-19'!IW50</f>
        <v>200.76398499999999</v>
      </c>
      <c r="IX50" s="84">
        <f>+'[3]Fondo COVID-19'!IX50</f>
        <v>229.16841899999997</v>
      </c>
      <c r="IY50" s="84">
        <f>+'[3]Fondo COVID-19'!IY50</f>
        <v>255.22121759999999</v>
      </c>
      <c r="IZ50" s="84">
        <f>+'[3]Fondo COVID-19'!IZ50</f>
        <v>287.11833200000001</v>
      </c>
      <c r="JA50" s="84">
        <f>+'[3]Fondo COVID-19'!JA50</f>
        <v>249.80508100000003</v>
      </c>
      <c r="JB50" s="84">
        <f>+'[3]Fondo COVID-19'!JB50</f>
        <v>169.16788099999999</v>
      </c>
      <c r="JC50" s="84">
        <f>+'[3]Fondo COVID-19'!JC50</f>
        <v>21.889032999999998</v>
      </c>
      <c r="JD50" s="84">
        <f>+'[3]Fondo COVID-19'!JD50</f>
        <v>157.59357199999999</v>
      </c>
      <c r="JE50" s="84">
        <f>+'[3]Fondo COVID-19'!JE50</f>
        <v>176.59188100000003</v>
      </c>
      <c r="JF50" s="84">
        <f>+'[3]Fondo COVID-19'!JF50</f>
        <v>366.14210000000003</v>
      </c>
      <c r="JG50" s="84">
        <f>+'[3]Fondo COVID-19'!JG50</f>
        <v>590.13155000000006</v>
      </c>
      <c r="JH50" s="84">
        <f>+'[3]Fondo COVID-19'!JH50</f>
        <v>372.92246699999998</v>
      </c>
      <c r="JI50" s="84">
        <f>+'[3]Fondo COVID-19'!JI50</f>
        <v>838.36202500000002</v>
      </c>
      <c r="JJ50" s="84">
        <f>+'[3]Fondo COVID-19'!JJ50</f>
        <v>836.24790199999995</v>
      </c>
      <c r="JK50" s="84">
        <f>+'[3]Fondo COVID-19'!JK50</f>
        <v>774.78548499999999</v>
      </c>
      <c r="JL50" s="84">
        <f>+'[3]Fondo COVID-19'!JL50</f>
        <v>858.45697999999993</v>
      </c>
      <c r="JM50" s="84">
        <f>+'[3]Fondo COVID-19'!JM50</f>
        <v>658.57958199999996</v>
      </c>
      <c r="JN50" s="84">
        <f>+'[3]Fondo COVID-19'!JN50</f>
        <v>472.96368099999995</v>
      </c>
      <c r="JO50" s="84">
        <f>+'[3]Fondo COVID-19'!JO50</f>
        <v>680.46874100000002</v>
      </c>
      <c r="JP50" s="84">
        <f>+'[3]Fondo COVID-19'!JP50</f>
        <v>370.64074599999998</v>
      </c>
      <c r="JQ50" s="84">
        <f>+'[3]Fondo COVID-19'!JQ50</f>
        <v>206.25590700000001</v>
      </c>
      <c r="JR50" s="84">
        <f>+'[3]Fondo COVID-19'!JR50</f>
        <v>11.262564999999999</v>
      </c>
      <c r="JS50" s="84">
        <f>+'[3]Fondo COVID-19'!JS50</f>
        <v>4.84002</v>
      </c>
      <c r="JT50" s="84">
        <f>+'[3]Fondo COVID-19'!JT50</f>
        <v>3.2043840000000001</v>
      </c>
      <c r="JU50" s="84">
        <f>+'[3]Fondo COVID-19'!JU50</f>
        <v>2.8350920000000004</v>
      </c>
      <c r="JV50" s="84">
        <f>+'[3]Fondo COVID-19'!JV50</f>
        <v>2.5966559999999999</v>
      </c>
      <c r="JW50" s="84">
        <f>+'[3]Fondo COVID-19'!JW50</f>
        <v>1.625804</v>
      </c>
      <c r="JX50" s="84">
        <f>+'[3]Fondo COVID-19'!JX50</f>
        <v>2.400309</v>
      </c>
      <c r="JY50" s="84">
        <f>+'[3]Fondo COVID-19'!JY50</f>
        <v>3.9838</v>
      </c>
      <c r="JZ50" s="84">
        <f>+'[3]Fondo COVID-19'!JZ50</f>
        <v>4.1607620000000001</v>
      </c>
      <c r="KA50" s="84">
        <f>+'[3]Fondo COVID-19'!KA50</f>
        <v>3.6196260000000002</v>
      </c>
      <c r="KB50" s="84">
        <f>+'[3]Fondo COVID-19'!KB50</f>
        <v>3.6032800000000003</v>
      </c>
      <c r="KC50" s="84">
        <f>+'[3]Fondo COVID-19'!KC50</f>
        <v>3.2260140000000002</v>
      </c>
      <c r="KD50" s="84">
        <f>+'[3]Fondo COVID-19'!KD50</f>
        <v>0</v>
      </c>
      <c r="KE50" s="84">
        <f>+'[3]Fondo COVID-19'!KE50</f>
        <v>0</v>
      </c>
      <c r="KF50" s="84">
        <f>+'[3]Fondo COVID-19'!KF50</f>
        <v>0</v>
      </c>
      <c r="KG50" s="84">
        <f>+'[3]Fondo COVID-19'!KG50</f>
        <v>0</v>
      </c>
      <c r="KH50" s="84">
        <f>+'[3]Fondo COVID-19'!KH50</f>
        <v>0</v>
      </c>
      <c r="KI50" s="84">
        <f>+'[3]Fondo COVID-19'!KI50</f>
        <v>0</v>
      </c>
      <c r="KJ50" s="84">
        <f>+'[3]Fondo COVID-19'!KJ50</f>
        <v>0</v>
      </c>
      <c r="KK50" s="84">
        <f>+'[3]Fondo COVID-19'!KK50</f>
        <v>0</v>
      </c>
      <c r="KL50" s="84">
        <f>+'[3]Fondo COVID-19'!KL50</f>
        <v>0</v>
      </c>
      <c r="KM50" s="84">
        <f>+'[3]Fondo COVID-19'!KM50</f>
        <v>0</v>
      </c>
      <c r="KN50" s="84">
        <f>+'[3]Fondo COVID-19'!KN50</f>
        <v>0</v>
      </c>
      <c r="KO50" s="84">
        <f>+'[3]Fondo COVID-19'!KO50</f>
        <v>0</v>
      </c>
    </row>
    <row r="51" spans="1:301" x14ac:dyDescent="0.25">
      <c r="A51" s="83" t="s">
        <v>241</v>
      </c>
      <c r="B51" s="84">
        <f>+'[3]Fondo COVID-19'!B51</f>
        <v>0</v>
      </c>
      <c r="C51" s="84">
        <f>+'[3]Fondo COVID-19'!C51</f>
        <v>0</v>
      </c>
      <c r="D51" s="84">
        <f>+'[3]Fondo COVID-19'!D51</f>
        <v>0</v>
      </c>
      <c r="E51" s="84">
        <f>+'[3]Fondo COVID-19'!E51</f>
        <v>0</v>
      </c>
      <c r="F51" s="84">
        <f>+'[3]Fondo COVID-19'!F51</f>
        <v>0</v>
      </c>
      <c r="G51" s="84">
        <f>+'[3]Fondo COVID-19'!G51</f>
        <v>0</v>
      </c>
      <c r="H51" s="84">
        <f>+'[3]Fondo COVID-19'!H51</f>
        <v>0</v>
      </c>
      <c r="I51" s="84">
        <f>+'[3]Fondo COVID-19'!I51</f>
        <v>0</v>
      </c>
      <c r="J51" s="84">
        <f>+'[3]Fondo COVID-19'!J51</f>
        <v>0</v>
      </c>
      <c r="K51" s="84">
        <f>+'[3]Fondo COVID-19'!K51</f>
        <v>0</v>
      </c>
      <c r="L51" s="84">
        <f>+'[3]Fondo COVID-19'!L51</f>
        <v>0</v>
      </c>
      <c r="M51" s="84">
        <f>+'[3]Fondo COVID-19'!M51</f>
        <v>0</v>
      </c>
      <c r="N51" s="84">
        <f>+'[3]Fondo COVID-19'!N51</f>
        <v>0</v>
      </c>
      <c r="O51" s="84">
        <f>+'[3]Fondo COVID-19'!O51</f>
        <v>0</v>
      </c>
      <c r="P51" s="84">
        <f>+'[3]Fondo COVID-19'!P51</f>
        <v>0</v>
      </c>
      <c r="Q51" s="84">
        <f>+'[3]Fondo COVID-19'!Q51</f>
        <v>0</v>
      </c>
      <c r="R51" s="84">
        <f>+'[3]Fondo COVID-19'!R51</f>
        <v>0</v>
      </c>
      <c r="S51" s="84">
        <f>+'[3]Fondo COVID-19'!S51</f>
        <v>0</v>
      </c>
      <c r="T51" s="84">
        <f>+'[3]Fondo COVID-19'!T51</f>
        <v>0</v>
      </c>
      <c r="U51" s="84">
        <f>+'[3]Fondo COVID-19'!U51</f>
        <v>0</v>
      </c>
      <c r="V51" s="84">
        <f>+'[3]Fondo COVID-19'!V51</f>
        <v>0</v>
      </c>
      <c r="W51" s="84">
        <f>+'[3]Fondo COVID-19'!W51</f>
        <v>0</v>
      </c>
      <c r="X51" s="84">
        <f>+'[3]Fondo COVID-19'!X51</f>
        <v>0</v>
      </c>
      <c r="Y51" s="84">
        <f>+'[3]Fondo COVID-19'!Y51</f>
        <v>0</v>
      </c>
      <c r="Z51" s="84">
        <f>+'[3]Fondo COVID-19'!Z51</f>
        <v>0</v>
      </c>
      <c r="AA51" s="84">
        <f>+'[3]Fondo COVID-19'!AA51</f>
        <v>0</v>
      </c>
      <c r="AB51" s="84">
        <f>+'[3]Fondo COVID-19'!AB51</f>
        <v>0</v>
      </c>
      <c r="AC51" s="84">
        <f>+'[3]Fondo COVID-19'!AC51</f>
        <v>0</v>
      </c>
      <c r="AD51" s="84">
        <f>+'[3]Fondo COVID-19'!AD51</f>
        <v>0</v>
      </c>
      <c r="AE51" s="84">
        <f>+'[3]Fondo COVID-19'!AE51</f>
        <v>0</v>
      </c>
      <c r="AF51" s="84">
        <f>+'[3]Fondo COVID-19'!AF51</f>
        <v>0</v>
      </c>
      <c r="AG51" s="84">
        <f>+'[3]Fondo COVID-19'!AG51</f>
        <v>0</v>
      </c>
      <c r="AH51" s="84">
        <f>+'[3]Fondo COVID-19'!AH51</f>
        <v>0</v>
      </c>
      <c r="AI51" s="84">
        <f>+'[3]Fondo COVID-19'!AI51</f>
        <v>0</v>
      </c>
      <c r="AJ51" s="84">
        <f>+'[3]Fondo COVID-19'!AJ51</f>
        <v>0</v>
      </c>
      <c r="AK51" s="84">
        <f>+'[3]Fondo COVID-19'!AK51</f>
        <v>0</v>
      </c>
      <c r="AL51" s="84">
        <f>+'[3]Fondo COVID-19'!AL51</f>
        <v>0</v>
      </c>
      <c r="AM51" s="84">
        <f>+'[3]Fondo COVID-19'!AM51</f>
        <v>0</v>
      </c>
      <c r="AN51" s="84">
        <f>+'[3]Fondo COVID-19'!AN51</f>
        <v>0</v>
      </c>
      <c r="AO51" s="84">
        <f>+'[3]Fondo COVID-19'!AO51</f>
        <v>0</v>
      </c>
      <c r="AP51" s="84">
        <f>+'[3]Fondo COVID-19'!AP51</f>
        <v>0</v>
      </c>
      <c r="AQ51" s="84">
        <f>+'[3]Fondo COVID-19'!AQ51</f>
        <v>0</v>
      </c>
      <c r="AR51" s="84">
        <f>+'[3]Fondo COVID-19'!AR51</f>
        <v>0</v>
      </c>
      <c r="AS51" s="84">
        <f>+'[3]Fondo COVID-19'!AS51</f>
        <v>0</v>
      </c>
      <c r="AT51" s="84">
        <f>+'[3]Fondo COVID-19'!AT51</f>
        <v>0</v>
      </c>
      <c r="AU51" s="84">
        <f>+'[3]Fondo COVID-19'!AU51</f>
        <v>0</v>
      </c>
      <c r="AV51" s="84">
        <f>+'[3]Fondo COVID-19'!AV51</f>
        <v>0</v>
      </c>
      <c r="AW51" s="84">
        <f>+'[3]Fondo COVID-19'!AW51</f>
        <v>0</v>
      </c>
      <c r="AX51" s="84">
        <f>+'[3]Fondo COVID-19'!AX51</f>
        <v>0</v>
      </c>
      <c r="AY51" s="84">
        <f>+'[3]Fondo COVID-19'!AY51</f>
        <v>0</v>
      </c>
      <c r="AZ51" s="84">
        <f>+'[3]Fondo COVID-19'!AZ51</f>
        <v>0</v>
      </c>
      <c r="BA51" s="84">
        <f>+'[3]Fondo COVID-19'!BA51</f>
        <v>0</v>
      </c>
      <c r="BB51" s="84">
        <f>+'[3]Fondo COVID-19'!BB51</f>
        <v>0</v>
      </c>
      <c r="BC51" s="84">
        <f>+'[3]Fondo COVID-19'!BC51</f>
        <v>0</v>
      </c>
      <c r="BD51" s="84">
        <f>+'[3]Fondo COVID-19'!BD51</f>
        <v>0</v>
      </c>
      <c r="BE51" s="84">
        <f>+'[3]Fondo COVID-19'!BE51</f>
        <v>0</v>
      </c>
      <c r="BF51" s="84">
        <f>+'[3]Fondo COVID-19'!BF51</f>
        <v>0</v>
      </c>
      <c r="BG51" s="84">
        <f>+'[3]Fondo COVID-19'!BG51</f>
        <v>0</v>
      </c>
      <c r="BH51" s="84">
        <f>+'[3]Fondo COVID-19'!BH51</f>
        <v>0</v>
      </c>
      <c r="BI51" s="84">
        <f>+'[3]Fondo COVID-19'!BI51</f>
        <v>0</v>
      </c>
      <c r="BJ51" s="84">
        <f>+'[3]Fondo COVID-19'!BJ51</f>
        <v>0</v>
      </c>
      <c r="BK51" s="84">
        <f>+'[3]Fondo COVID-19'!BK51</f>
        <v>0</v>
      </c>
      <c r="BL51" s="84">
        <f>+'[3]Fondo COVID-19'!BL51</f>
        <v>0</v>
      </c>
      <c r="BM51" s="84">
        <f>+'[3]Fondo COVID-19'!BM51</f>
        <v>0</v>
      </c>
      <c r="BN51" s="84">
        <f>+'[3]Fondo COVID-19'!BN51</f>
        <v>0</v>
      </c>
      <c r="BO51" s="84">
        <f>+'[3]Fondo COVID-19'!BO51</f>
        <v>0</v>
      </c>
      <c r="BP51" s="84">
        <f>+'[3]Fondo COVID-19'!BP51</f>
        <v>0</v>
      </c>
      <c r="BQ51" s="84">
        <f>+'[3]Fondo COVID-19'!BQ51</f>
        <v>0</v>
      </c>
      <c r="BR51" s="84">
        <f>+'[3]Fondo COVID-19'!BR51</f>
        <v>0</v>
      </c>
      <c r="BS51" s="84">
        <f>+'[3]Fondo COVID-19'!BS51</f>
        <v>0</v>
      </c>
      <c r="BT51" s="84">
        <f>+'[3]Fondo COVID-19'!BT51</f>
        <v>0</v>
      </c>
      <c r="BU51" s="84">
        <f>+'[3]Fondo COVID-19'!BU51</f>
        <v>0</v>
      </c>
      <c r="BV51" s="84">
        <f>+'[3]Fondo COVID-19'!BV51</f>
        <v>0</v>
      </c>
      <c r="BW51" s="84">
        <f>+'[3]Fondo COVID-19'!BW51</f>
        <v>0</v>
      </c>
      <c r="BX51" s="84">
        <f>+'[3]Fondo COVID-19'!BX51</f>
        <v>0</v>
      </c>
      <c r="BY51" s="84">
        <f>+'[3]Fondo COVID-19'!BY51</f>
        <v>0</v>
      </c>
      <c r="BZ51" s="84">
        <f>+'[3]Fondo COVID-19'!BZ51</f>
        <v>0</v>
      </c>
      <c r="CA51" s="84">
        <f>+'[3]Fondo COVID-19'!CA51</f>
        <v>0</v>
      </c>
      <c r="CB51" s="84">
        <f>+'[3]Fondo COVID-19'!CB51</f>
        <v>0</v>
      </c>
      <c r="CC51" s="84">
        <f>+'[3]Fondo COVID-19'!CC51</f>
        <v>0</v>
      </c>
      <c r="CD51" s="84">
        <f>+'[3]Fondo COVID-19'!CD51</f>
        <v>0</v>
      </c>
      <c r="CE51" s="84">
        <f>+'[3]Fondo COVID-19'!CE51</f>
        <v>0</v>
      </c>
      <c r="CF51" s="84">
        <f>+'[3]Fondo COVID-19'!CF51</f>
        <v>0</v>
      </c>
      <c r="CG51" s="84">
        <f>+'[3]Fondo COVID-19'!CG51</f>
        <v>0</v>
      </c>
      <c r="CH51" s="84">
        <f>+'[3]Fondo COVID-19'!CH51</f>
        <v>0</v>
      </c>
      <c r="CI51" s="84">
        <f>+'[3]Fondo COVID-19'!CI51</f>
        <v>0</v>
      </c>
      <c r="CJ51" s="84">
        <f>+'[3]Fondo COVID-19'!CJ51</f>
        <v>0</v>
      </c>
      <c r="CK51" s="84">
        <f>+'[3]Fondo COVID-19'!CK51</f>
        <v>0</v>
      </c>
      <c r="CL51" s="84">
        <f>+'[3]Fondo COVID-19'!CL51</f>
        <v>0</v>
      </c>
      <c r="CM51" s="84">
        <f>+'[3]Fondo COVID-19'!CM51</f>
        <v>0</v>
      </c>
      <c r="CN51" s="84">
        <f>+'[3]Fondo COVID-19'!CN51</f>
        <v>0</v>
      </c>
      <c r="CO51" s="84">
        <f>+'[3]Fondo COVID-19'!CO51</f>
        <v>0</v>
      </c>
      <c r="CP51" s="84">
        <f>+'[3]Fondo COVID-19'!CP51</f>
        <v>0</v>
      </c>
      <c r="CQ51" s="84">
        <f>+'[3]Fondo COVID-19'!CQ51</f>
        <v>0</v>
      </c>
      <c r="CR51" s="84">
        <f>+'[3]Fondo COVID-19'!CR51</f>
        <v>0</v>
      </c>
      <c r="CS51" s="84">
        <f>+'[3]Fondo COVID-19'!CS51</f>
        <v>0</v>
      </c>
      <c r="CT51" s="84">
        <f>+'[3]Fondo COVID-19'!CT51</f>
        <v>0</v>
      </c>
      <c r="CU51" s="84">
        <f>+'[3]Fondo COVID-19'!CU51</f>
        <v>0</v>
      </c>
      <c r="CV51" s="84">
        <f>+'[3]Fondo COVID-19'!CV51</f>
        <v>0</v>
      </c>
      <c r="CW51" s="84">
        <f>+'[3]Fondo COVID-19'!CW51</f>
        <v>0</v>
      </c>
      <c r="CX51" s="84">
        <f>+'[3]Fondo COVID-19'!CX51</f>
        <v>0</v>
      </c>
      <c r="CY51" s="84">
        <f>+'[3]Fondo COVID-19'!CY51</f>
        <v>0</v>
      </c>
      <c r="CZ51" s="84">
        <f>+'[3]Fondo COVID-19'!CZ51</f>
        <v>0</v>
      </c>
      <c r="DA51" s="84">
        <f>+'[3]Fondo COVID-19'!DA51</f>
        <v>0</v>
      </c>
      <c r="DB51" s="84">
        <f>+'[3]Fondo COVID-19'!DB51</f>
        <v>0</v>
      </c>
      <c r="DC51" s="84">
        <f>+'[3]Fondo COVID-19'!DC51</f>
        <v>0</v>
      </c>
      <c r="DD51" s="84">
        <f>+'[3]Fondo COVID-19'!DD51</f>
        <v>0</v>
      </c>
      <c r="DE51" s="84">
        <f>+'[3]Fondo COVID-19'!DE51</f>
        <v>0</v>
      </c>
      <c r="DF51" s="84">
        <f>+'[3]Fondo COVID-19'!DF51</f>
        <v>0</v>
      </c>
      <c r="DG51" s="84">
        <f>+'[3]Fondo COVID-19'!DG51</f>
        <v>0</v>
      </c>
      <c r="DH51" s="84">
        <f>+'[3]Fondo COVID-19'!DH51</f>
        <v>0</v>
      </c>
      <c r="DI51" s="84">
        <f>+'[3]Fondo COVID-19'!DI51</f>
        <v>0</v>
      </c>
      <c r="DJ51" s="84">
        <f>+'[3]Fondo COVID-19'!DJ51</f>
        <v>0</v>
      </c>
      <c r="DK51" s="84">
        <f>+'[3]Fondo COVID-19'!DK51</f>
        <v>0</v>
      </c>
      <c r="DL51" s="84">
        <f>+'[3]Fondo COVID-19'!DL51</f>
        <v>0</v>
      </c>
      <c r="DM51" s="84">
        <f>+'[3]Fondo COVID-19'!DM51</f>
        <v>0</v>
      </c>
      <c r="DN51" s="84">
        <f>+'[3]Fondo COVID-19'!DN51</f>
        <v>0</v>
      </c>
      <c r="DO51" s="84">
        <f>+'[3]Fondo COVID-19'!DO51</f>
        <v>0</v>
      </c>
      <c r="DP51" s="84">
        <f>+'[3]Fondo COVID-19'!DP51</f>
        <v>0</v>
      </c>
      <c r="DQ51" s="84">
        <f>+'[3]Fondo COVID-19'!DQ51</f>
        <v>0</v>
      </c>
      <c r="DR51" s="84">
        <f>+'[3]Fondo COVID-19'!DR51</f>
        <v>0</v>
      </c>
      <c r="DS51" s="84">
        <f>+'[3]Fondo COVID-19'!DS51</f>
        <v>0</v>
      </c>
      <c r="DT51" s="84">
        <f>+'[3]Fondo COVID-19'!DT51</f>
        <v>0</v>
      </c>
      <c r="DU51" s="84">
        <f>+'[3]Fondo COVID-19'!DU51</f>
        <v>0</v>
      </c>
      <c r="DV51" s="84">
        <f>+'[3]Fondo COVID-19'!DV51</f>
        <v>0</v>
      </c>
      <c r="DW51" s="84">
        <f>+'[3]Fondo COVID-19'!DW51</f>
        <v>0</v>
      </c>
      <c r="DX51" s="84">
        <f>+'[3]Fondo COVID-19'!DX51</f>
        <v>0</v>
      </c>
      <c r="DY51" s="84">
        <f>+'[3]Fondo COVID-19'!DY51</f>
        <v>0</v>
      </c>
      <c r="DZ51" s="84">
        <f>+'[3]Fondo COVID-19'!DZ51</f>
        <v>0</v>
      </c>
      <c r="EA51" s="84">
        <f>+'[3]Fondo COVID-19'!EA51</f>
        <v>0</v>
      </c>
      <c r="EB51" s="84">
        <f>+'[3]Fondo COVID-19'!EB51</f>
        <v>0</v>
      </c>
      <c r="EC51" s="84">
        <f>+'[3]Fondo COVID-19'!EC51</f>
        <v>0</v>
      </c>
      <c r="ED51" s="84">
        <f>+'[3]Fondo COVID-19'!ED51</f>
        <v>0</v>
      </c>
      <c r="EE51" s="84">
        <f>+'[3]Fondo COVID-19'!EE51</f>
        <v>0</v>
      </c>
      <c r="EF51" s="84">
        <f>+'[3]Fondo COVID-19'!EF51</f>
        <v>0</v>
      </c>
      <c r="EG51" s="84">
        <f>+'[3]Fondo COVID-19'!EG51</f>
        <v>0</v>
      </c>
      <c r="EH51" s="84">
        <f>+'[3]Fondo COVID-19'!EH51</f>
        <v>0</v>
      </c>
      <c r="EI51" s="84">
        <f>+'[3]Fondo COVID-19'!EI51</f>
        <v>0</v>
      </c>
      <c r="EJ51" s="84">
        <f>+'[3]Fondo COVID-19'!EJ51</f>
        <v>0</v>
      </c>
      <c r="EK51" s="84">
        <f>+'[3]Fondo COVID-19'!EK51</f>
        <v>0</v>
      </c>
      <c r="EL51" s="84">
        <f>+'[3]Fondo COVID-19'!EL51</f>
        <v>0</v>
      </c>
      <c r="EM51" s="84">
        <f>+'[3]Fondo COVID-19'!EM51</f>
        <v>0</v>
      </c>
      <c r="EN51" s="84">
        <f>+'[3]Fondo COVID-19'!EN51</f>
        <v>0</v>
      </c>
      <c r="EO51" s="84">
        <f>+'[3]Fondo COVID-19'!EO51</f>
        <v>0</v>
      </c>
      <c r="EP51" s="84">
        <f>+'[3]Fondo COVID-19'!EP51</f>
        <v>0</v>
      </c>
      <c r="EQ51" s="84">
        <f>+'[3]Fondo COVID-19'!EQ51</f>
        <v>0</v>
      </c>
      <c r="ER51" s="84">
        <f>+'[3]Fondo COVID-19'!ER51</f>
        <v>0</v>
      </c>
      <c r="ES51" s="84">
        <f>+'[3]Fondo COVID-19'!ES51</f>
        <v>0</v>
      </c>
      <c r="ET51" s="84">
        <f>+'[3]Fondo COVID-19'!ET51</f>
        <v>0</v>
      </c>
      <c r="EU51" s="84">
        <f>+'[3]Fondo COVID-19'!EU51</f>
        <v>0</v>
      </c>
      <c r="EV51" s="84">
        <f>+'[3]Fondo COVID-19'!EV51</f>
        <v>0</v>
      </c>
      <c r="EW51" s="84">
        <f>+'[3]Fondo COVID-19'!EW51</f>
        <v>0</v>
      </c>
      <c r="EX51" s="84">
        <f>+'[3]Fondo COVID-19'!EX51</f>
        <v>0</v>
      </c>
      <c r="EY51" s="84">
        <f>+'[3]Fondo COVID-19'!EY51</f>
        <v>0</v>
      </c>
      <c r="EZ51" s="84">
        <f>+'[3]Fondo COVID-19'!EZ51</f>
        <v>0</v>
      </c>
      <c r="FA51" s="84">
        <f>+'[3]Fondo COVID-19'!FA51</f>
        <v>0</v>
      </c>
      <c r="FB51" s="84">
        <f>+'[3]Fondo COVID-19'!FB51</f>
        <v>0</v>
      </c>
      <c r="FC51" s="84">
        <f>+'[3]Fondo COVID-19'!FC51</f>
        <v>0</v>
      </c>
      <c r="FD51" s="84">
        <f>+'[3]Fondo COVID-19'!FD51</f>
        <v>0</v>
      </c>
      <c r="FE51" s="84">
        <f>+'[3]Fondo COVID-19'!FE51</f>
        <v>0</v>
      </c>
      <c r="FF51" s="84">
        <f>+'[3]Fondo COVID-19'!FF51</f>
        <v>0</v>
      </c>
      <c r="FG51" s="84">
        <f>+'[3]Fondo COVID-19'!FG51</f>
        <v>0</v>
      </c>
      <c r="FH51" s="84">
        <f>+'[3]Fondo COVID-19'!FH51</f>
        <v>0</v>
      </c>
      <c r="FI51" s="84">
        <f>+'[3]Fondo COVID-19'!FI51</f>
        <v>0</v>
      </c>
      <c r="FJ51" s="84">
        <f>+'[3]Fondo COVID-19'!FJ51</f>
        <v>0</v>
      </c>
      <c r="FK51" s="84">
        <f>+'[3]Fondo COVID-19'!FK51</f>
        <v>0</v>
      </c>
      <c r="FL51" s="84">
        <f>+'[3]Fondo COVID-19'!FL51</f>
        <v>0</v>
      </c>
      <c r="FM51" s="84">
        <f>+'[3]Fondo COVID-19'!FM51</f>
        <v>0</v>
      </c>
      <c r="FN51" s="84">
        <f>+'[3]Fondo COVID-19'!FN51</f>
        <v>0</v>
      </c>
      <c r="FO51" s="84">
        <f>+'[3]Fondo COVID-19'!FO51</f>
        <v>0</v>
      </c>
      <c r="FP51" s="84">
        <f>+'[3]Fondo COVID-19'!FP51</f>
        <v>0</v>
      </c>
      <c r="FQ51" s="84">
        <f>+'[3]Fondo COVID-19'!FQ51</f>
        <v>0</v>
      </c>
      <c r="FR51" s="84">
        <f>+'[3]Fondo COVID-19'!FR51</f>
        <v>0</v>
      </c>
      <c r="FS51" s="84">
        <f>+'[3]Fondo COVID-19'!FS51</f>
        <v>0</v>
      </c>
      <c r="FT51" s="84">
        <f>+'[3]Fondo COVID-19'!FT51</f>
        <v>0</v>
      </c>
      <c r="FU51" s="84">
        <f>+'[3]Fondo COVID-19'!FU51</f>
        <v>0</v>
      </c>
      <c r="FV51" s="84">
        <f>+'[3]Fondo COVID-19'!FV51</f>
        <v>0</v>
      </c>
      <c r="FW51" s="84">
        <f>+'[3]Fondo COVID-19'!FW51</f>
        <v>0</v>
      </c>
      <c r="FX51" s="84">
        <f>+'[3]Fondo COVID-19'!FX51</f>
        <v>0</v>
      </c>
      <c r="FY51" s="84">
        <f>+'[3]Fondo COVID-19'!FY51</f>
        <v>0</v>
      </c>
      <c r="FZ51" s="84">
        <f>+'[3]Fondo COVID-19'!FZ51</f>
        <v>0</v>
      </c>
      <c r="GA51" s="84">
        <f>+'[3]Fondo COVID-19'!GA51</f>
        <v>0</v>
      </c>
      <c r="GB51" s="84">
        <f>+'[3]Fondo COVID-19'!GB51</f>
        <v>0</v>
      </c>
      <c r="GC51" s="84">
        <f>+'[3]Fondo COVID-19'!GC51</f>
        <v>0</v>
      </c>
      <c r="GD51" s="84">
        <f>+'[3]Fondo COVID-19'!GD51</f>
        <v>0</v>
      </c>
      <c r="GE51" s="84">
        <f>+'[3]Fondo COVID-19'!GE51</f>
        <v>0</v>
      </c>
      <c r="GF51" s="84">
        <f>+'[3]Fondo COVID-19'!GF51</f>
        <v>0</v>
      </c>
      <c r="GG51" s="84">
        <f>+'[3]Fondo COVID-19'!GG51</f>
        <v>0</v>
      </c>
      <c r="GH51" s="84">
        <f>+'[3]Fondo COVID-19'!GH51</f>
        <v>0</v>
      </c>
      <c r="GI51" s="84">
        <f>+'[3]Fondo COVID-19'!GI51</f>
        <v>0</v>
      </c>
      <c r="GJ51" s="84">
        <f>+'[3]Fondo COVID-19'!GJ51</f>
        <v>0</v>
      </c>
      <c r="GK51" s="84">
        <f>+'[3]Fondo COVID-19'!GK51</f>
        <v>0</v>
      </c>
      <c r="GL51" s="84">
        <f>+'[3]Fondo COVID-19'!GL51</f>
        <v>0</v>
      </c>
      <c r="GM51" s="84">
        <f>+'[3]Fondo COVID-19'!GM51</f>
        <v>0</v>
      </c>
      <c r="GN51" s="84">
        <f>+'[3]Fondo COVID-19'!GN51</f>
        <v>0</v>
      </c>
      <c r="GO51" s="84">
        <f>+'[3]Fondo COVID-19'!GO51</f>
        <v>0</v>
      </c>
      <c r="GP51" s="84">
        <f>+'[3]Fondo COVID-19'!GP51</f>
        <v>0</v>
      </c>
      <c r="GQ51" s="84">
        <f>+'[3]Fondo COVID-19'!GQ51</f>
        <v>0</v>
      </c>
      <c r="GR51" s="84">
        <f>+'[3]Fondo COVID-19'!GR51</f>
        <v>0</v>
      </c>
      <c r="GS51" s="84">
        <f>+'[3]Fondo COVID-19'!GS51</f>
        <v>0</v>
      </c>
      <c r="GT51" s="84">
        <f>+'[3]Fondo COVID-19'!GT51</f>
        <v>0</v>
      </c>
      <c r="GU51" s="84">
        <f>+'[3]Fondo COVID-19'!GU51</f>
        <v>0</v>
      </c>
      <c r="GV51" s="84">
        <f>+'[3]Fondo COVID-19'!GV51</f>
        <v>0</v>
      </c>
      <c r="GW51" s="84">
        <f>+'[3]Fondo COVID-19'!GW51</f>
        <v>0</v>
      </c>
      <c r="GX51" s="84">
        <f>+'[3]Fondo COVID-19'!GX51</f>
        <v>0</v>
      </c>
      <c r="GY51" s="84">
        <f>+'[3]Fondo COVID-19'!GY51</f>
        <v>0</v>
      </c>
      <c r="GZ51" s="84">
        <f>+'[3]Fondo COVID-19'!GZ51</f>
        <v>0</v>
      </c>
      <c r="HA51" s="84">
        <f>+'[3]Fondo COVID-19'!HA51</f>
        <v>0</v>
      </c>
      <c r="HB51" s="84">
        <f>+'[3]Fondo COVID-19'!HB51</f>
        <v>0</v>
      </c>
      <c r="HC51" s="84">
        <f>+'[3]Fondo COVID-19'!HC51</f>
        <v>0</v>
      </c>
      <c r="HD51" s="84">
        <f>+'[3]Fondo COVID-19'!HD51</f>
        <v>0</v>
      </c>
      <c r="HE51" s="84">
        <f>+'[3]Fondo COVID-19'!HE51</f>
        <v>0</v>
      </c>
      <c r="HF51" s="84">
        <f>+'[3]Fondo COVID-19'!HF51</f>
        <v>0</v>
      </c>
      <c r="HG51" s="84">
        <f>+'[3]Fondo COVID-19'!HG51</f>
        <v>0</v>
      </c>
      <c r="HH51" s="84">
        <f>+'[3]Fondo COVID-19'!HH51</f>
        <v>0</v>
      </c>
      <c r="HI51" s="84">
        <f>+'[3]Fondo COVID-19'!HI51</f>
        <v>0</v>
      </c>
      <c r="HJ51" s="84">
        <f>+'[3]Fondo COVID-19'!HJ51</f>
        <v>0</v>
      </c>
      <c r="HK51" s="84">
        <f>+'[3]Fondo COVID-19'!HK51</f>
        <v>0</v>
      </c>
      <c r="HL51" s="84">
        <f>+'[3]Fondo COVID-19'!HL51</f>
        <v>0</v>
      </c>
      <c r="HM51" s="84">
        <f>+'[3]Fondo COVID-19'!HM51</f>
        <v>0</v>
      </c>
      <c r="HN51" s="84">
        <f>+'[3]Fondo COVID-19'!HN51</f>
        <v>0</v>
      </c>
      <c r="HO51" s="84">
        <f>+'[3]Fondo COVID-19'!HO51</f>
        <v>0</v>
      </c>
      <c r="HP51" s="84">
        <f>+'[3]Fondo COVID-19'!HP51</f>
        <v>0</v>
      </c>
      <c r="HQ51" s="84">
        <f>+'[3]Fondo COVID-19'!HQ51</f>
        <v>0</v>
      </c>
      <c r="HR51" s="84">
        <f>+'[3]Fondo COVID-19'!HR51</f>
        <v>0</v>
      </c>
      <c r="HS51" s="84">
        <f>+'[3]Fondo COVID-19'!HS51</f>
        <v>0</v>
      </c>
      <c r="HT51" s="84">
        <f>+'[3]Fondo COVID-19'!HT51</f>
        <v>0</v>
      </c>
      <c r="HU51" s="84">
        <f>+'[3]Fondo COVID-19'!HU51</f>
        <v>0</v>
      </c>
      <c r="HV51" s="84">
        <f>+'[3]Fondo COVID-19'!HV51</f>
        <v>0</v>
      </c>
      <c r="HW51" s="84">
        <f>+'[3]Fondo COVID-19'!HW51</f>
        <v>0</v>
      </c>
      <c r="HX51" s="84">
        <f>+'[3]Fondo COVID-19'!HX51</f>
        <v>0</v>
      </c>
      <c r="HY51" s="84">
        <f>+'[3]Fondo COVID-19'!HY51</f>
        <v>0</v>
      </c>
      <c r="HZ51" s="84">
        <f>+'[3]Fondo COVID-19'!HZ51</f>
        <v>0</v>
      </c>
      <c r="IA51" s="84">
        <f>+'[3]Fondo COVID-19'!IA51</f>
        <v>0</v>
      </c>
      <c r="IB51" s="84">
        <f>+'[3]Fondo COVID-19'!IB51</f>
        <v>0</v>
      </c>
      <c r="IC51" s="84">
        <f>+'[3]Fondo COVID-19'!IC51</f>
        <v>0</v>
      </c>
      <c r="ID51" s="84">
        <f>+'[3]Fondo COVID-19'!ID51</f>
        <v>0</v>
      </c>
      <c r="IE51" s="84">
        <f>+'[3]Fondo COVID-19'!IE51</f>
        <v>0</v>
      </c>
      <c r="IF51" s="84">
        <f>+'[3]Fondo COVID-19'!IF51</f>
        <v>0</v>
      </c>
      <c r="IG51" s="84">
        <f>+'[3]Fondo COVID-19'!IG51</f>
        <v>0</v>
      </c>
      <c r="IH51" s="84">
        <f>+'[3]Fondo COVID-19'!IH51</f>
        <v>0</v>
      </c>
      <c r="II51" s="84">
        <f>+'[3]Fondo COVID-19'!II51</f>
        <v>0</v>
      </c>
      <c r="IJ51" s="84">
        <f>+'[3]Fondo COVID-19'!IJ51</f>
        <v>0</v>
      </c>
      <c r="IK51" s="84">
        <f>+'[3]Fondo COVID-19'!IK51</f>
        <v>0</v>
      </c>
      <c r="IL51" s="84">
        <f>+'[3]Fondo COVID-19'!IL51</f>
        <v>0</v>
      </c>
      <c r="IM51" s="84">
        <f>+'[3]Fondo COVID-19'!IM51</f>
        <v>0</v>
      </c>
      <c r="IN51" s="84">
        <f>+'[3]Fondo COVID-19'!IN51</f>
        <v>0</v>
      </c>
      <c r="IO51" s="84">
        <f>+'[3]Fondo COVID-19'!IO51</f>
        <v>0</v>
      </c>
      <c r="IP51" s="84">
        <f>+'[3]Fondo COVID-19'!IP51</f>
        <v>0</v>
      </c>
      <c r="IQ51" s="84">
        <f>+'[3]Fondo COVID-19'!IQ51</f>
        <v>0</v>
      </c>
      <c r="IR51" s="84">
        <f>+'[3]Fondo COVID-19'!IR51</f>
        <v>0</v>
      </c>
      <c r="IS51" s="84">
        <f>+'[3]Fondo COVID-19'!IS51</f>
        <v>0</v>
      </c>
      <c r="IT51" s="84">
        <f>+'[3]Fondo COVID-19'!IT51</f>
        <v>0</v>
      </c>
      <c r="IU51" s="84">
        <f>+'[3]Fondo COVID-19'!IU51</f>
        <v>0</v>
      </c>
      <c r="IV51" s="84">
        <f>+'[3]Fondo COVID-19'!IV51</f>
        <v>0</v>
      </c>
      <c r="IW51" s="84">
        <f>+'[3]Fondo COVID-19'!IW51</f>
        <v>484.50056820586883</v>
      </c>
      <c r="IX51" s="84">
        <f>+'[3]Fondo COVID-19'!IX51</f>
        <v>2229.0557507275853</v>
      </c>
      <c r="IY51" s="84">
        <f>+'[3]Fondo COVID-19'!IY51</f>
        <v>2092.2334672476386</v>
      </c>
      <c r="IZ51" s="84">
        <f>+'[3]Fondo COVID-19'!IZ51</f>
        <v>1699.6700177596374</v>
      </c>
      <c r="JA51" s="84">
        <f>+'[3]Fondo COVID-19'!JA51</f>
        <v>1074.1239948131401</v>
      </c>
      <c r="JB51" s="84">
        <f>+'[3]Fondo COVID-19'!JB51</f>
        <v>815.28940409869233</v>
      </c>
      <c r="JC51" s="84">
        <f>+'[3]Fondo COVID-19'!JC51</f>
        <v>676.7416416528423</v>
      </c>
      <c r="JD51" s="84">
        <f>+'[3]Fondo COVID-19'!JD51</f>
        <v>473.02906445873526</v>
      </c>
      <c r="JE51" s="84">
        <f>+'[3]Fondo COVID-19'!JE51</f>
        <v>438.94914978729543</v>
      </c>
      <c r="JF51" s="84">
        <f>+'[3]Fondo COVID-19'!JF51</f>
        <v>397.94384741029774</v>
      </c>
      <c r="JG51" s="84">
        <f>+'[3]Fondo COVID-19'!JG51</f>
        <v>396.41442420443173</v>
      </c>
      <c r="JH51" s="84">
        <f>+'[3]Fondo COVID-19'!JH51</f>
        <v>1051.5623906056401</v>
      </c>
      <c r="JI51" s="84">
        <f>+'[3]Fondo COVID-19'!JI51</f>
        <v>0</v>
      </c>
      <c r="JJ51" s="84">
        <f>+'[3]Fondo COVID-19'!JJ51</f>
        <v>418.63547069481467</v>
      </c>
      <c r="JK51" s="84">
        <f>+'[3]Fondo COVID-19'!JK51</f>
        <v>395.91211808701854</v>
      </c>
      <c r="JL51" s="84">
        <f>+'[3]Fondo COVID-19'!JL51</f>
        <v>291.1223331287124</v>
      </c>
      <c r="JM51" s="84">
        <f>+'[3]Fondo COVID-19'!JM51</f>
        <v>207.88532356344044</v>
      </c>
      <c r="JN51" s="84">
        <f>+'[3]Fondo COVID-19'!JN51</f>
        <v>147.80062565192796</v>
      </c>
      <c r="JO51" s="84">
        <f>+'[3]Fondo COVID-19'!JO51</f>
        <v>116.88238994836425</v>
      </c>
      <c r="JP51" s="84">
        <f>+'[3]Fondo COVID-19'!JP51</f>
        <v>8.2482559782228471</v>
      </c>
      <c r="JQ51" s="84">
        <f>+'[3]Fondo COVID-19'!JQ51</f>
        <v>23.805092881844043</v>
      </c>
      <c r="JR51" s="84">
        <f>+'[3]Fondo COVID-19'!JR51</f>
        <v>0</v>
      </c>
      <c r="JS51" s="84">
        <f>+'[3]Fondo COVID-19'!JS51</f>
        <v>0</v>
      </c>
      <c r="JT51" s="84">
        <f>+'[3]Fondo COVID-19'!JT51</f>
        <v>0</v>
      </c>
      <c r="JU51" s="84">
        <f>+'[3]Fondo COVID-19'!JU51</f>
        <v>0</v>
      </c>
      <c r="JV51" s="84">
        <f>+'[3]Fondo COVID-19'!JV51</f>
        <v>0</v>
      </c>
      <c r="JW51" s="84">
        <f>+'[3]Fondo COVID-19'!JW51</f>
        <v>0</v>
      </c>
      <c r="JX51" s="84">
        <f>+'[3]Fondo COVID-19'!JX51</f>
        <v>0</v>
      </c>
      <c r="JY51" s="84">
        <f>+'[3]Fondo COVID-19'!JY51</f>
        <v>0</v>
      </c>
      <c r="JZ51" s="84">
        <f>+'[3]Fondo COVID-19'!JZ51</f>
        <v>0</v>
      </c>
      <c r="KA51" s="84">
        <f>+'[3]Fondo COVID-19'!KA51</f>
        <v>0</v>
      </c>
      <c r="KB51" s="84">
        <f>+'[3]Fondo COVID-19'!KB51</f>
        <v>0</v>
      </c>
      <c r="KC51" s="84">
        <f>+'[3]Fondo COVID-19'!KC51</f>
        <v>0</v>
      </c>
      <c r="KD51" s="84">
        <f>+'[3]Fondo COVID-19'!KD51</f>
        <v>0</v>
      </c>
      <c r="KE51" s="84">
        <f>+'[3]Fondo COVID-19'!KE51</f>
        <v>0</v>
      </c>
      <c r="KF51" s="84">
        <f>+'[3]Fondo COVID-19'!KF51</f>
        <v>0</v>
      </c>
      <c r="KG51" s="84">
        <f>+'[3]Fondo COVID-19'!KG51</f>
        <v>0</v>
      </c>
      <c r="KH51" s="84">
        <f>+'[3]Fondo COVID-19'!KH51</f>
        <v>0</v>
      </c>
      <c r="KI51" s="84">
        <f>+'[3]Fondo COVID-19'!KI51</f>
        <v>0</v>
      </c>
      <c r="KJ51" s="84">
        <f>+'[3]Fondo COVID-19'!KJ51</f>
        <v>0</v>
      </c>
      <c r="KK51" s="84">
        <f>+'[3]Fondo COVID-19'!KK51</f>
        <v>0</v>
      </c>
      <c r="KL51" s="84">
        <f>+'[3]Fondo COVID-19'!KL51</f>
        <v>0</v>
      </c>
      <c r="KM51" s="84">
        <f>+'[3]Fondo COVID-19'!KM51</f>
        <v>0</v>
      </c>
      <c r="KN51" s="84">
        <f>+'[3]Fondo COVID-19'!KN51</f>
        <v>0</v>
      </c>
      <c r="KO51" s="84">
        <f>+'[3]Fondo COVID-19'!KO51</f>
        <v>0</v>
      </c>
    </row>
    <row r="52" spans="1:301" x14ac:dyDescent="0.25">
      <c r="A52" s="83" t="s">
        <v>59</v>
      </c>
      <c r="B52" s="84">
        <f>+'[3]Fondo COVID-19'!B52</f>
        <v>0</v>
      </c>
      <c r="C52" s="84">
        <f>+'[3]Fondo COVID-19'!C52</f>
        <v>0</v>
      </c>
      <c r="D52" s="84">
        <f>+'[3]Fondo COVID-19'!D52</f>
        <v>0</v>
      </c>
      <c r="E52" s="84">
        <f>+'[3]Fondo COVID-19'!E52</f>
        <v>0</v>
      </c>
      <c r="F52" s="84">
        <f>+'[3]Fondo COVID-19'!F52</f>
        <v>0</v>
      </c>
      <c r="G52" s="84">
        <f>+'[3]Fondo COVID-19'!G52</f>
        <v>0</v>
      </c>
      <c r="H52" s="84">
        <f>+'[3]Fondo COVID-19'!H52</f>
        <v>0</v>
      </c>
      <c r="I52" s="84">
        <f>+'[3]Fondo COVID-19'!I52</f>
        <v>0</v>
      </c>
      <c r="J52" s="84">
        <f>+'[3]Fondo COVID-19'!J52</f>
        <v>0</v>
      </c>
      <c r="K52" s="84">
        <f>+'[3]Fondo COVID-19'!K52</f>
        <v>0</v>
      </c>
      <c r="L52" s="84">
        <f>+'[3]Fondo COVID-19'!L52</f>
        <v>0</v>
      </c>
      <c r="M52" s="84">
        <f>+'[3]Fondo COVID-19'!M52</f>
        <v>0</v>
      </c>
      <c r="N52" s="84">
        <f>+'[3]Fondo COVID-19'!N52</f>
        <v>0</v>
      </c>
      <c r="O52" s="84">
        <f>+'[3]Fondo COVID-19'!O52</f>
        <v>0</v>
      </c>
      <c r="P52" s="84">
        <f>+'[3]Fondo COVID-19'!P52</f>
        <v>0</v>
      </c>
      <c r="Q52" s="84">
        <f>+'[3]Fondo COVID-19'!Q52</f>
        <v>0</v>
      </c>
      <c r="R52" s="84">
        <f>+'[3]Fondo COVID-19'!R52</f>
        <v>0</v>
      </c>
      <c r="S52" s="84">
        <f>+'[3]Fondo COVID-19'!S52</f>
        <v>0</v>
      </c>
      <c r="T52" s="84">
        <f>+'[3]Fondo COVID-19'!T52</f>
        <v>0</v>
      </c>
      <c r="U52" s="84">
        <f>+'[3]Fondo COVID-19'!U52</f>
        <v>0</v>
      </c>
      <c r="V52" s="84">
        <f>+'[3]Fondo COVID-19'!V52</f>
        <v>0</v>
      </c>
      <c r="W52" s="84">
        <f>+'[3]Fondo COVID-19'!W52</f>
        <v>0</v>
      </c>
      <c r="X52" s="84">
        <f>+'[3]Fondo COVID-19'!X52</f>
        <v>0</v>
      </c>
      <c r="Y52" s="84">
        <f>+'[3]Fondo COVID-19'!Y52</f>
        <v>0</v>
      </c>
      <c r="Z52" s="84">
        <f>+'[3]Fondo COVID-19'!Z52</f>
        <v>0</v>
      </c>
      <c r="AA52" s="84">
        <f>+'[3]Fondo COVID-19'!AA52</f>
        <v>0</v>
      </c>
      <c r="AB52" s="84">
        <f>+'[3]Fondo COVID-19'!AB52</f>
        <v>0</v>
      </c>
      <c r="AC52" s="84">
        <f>+'[3]Fondo COVID-19'!AC52</f>
        <v>0</v>
      </c>
      <c r="AD52" s="84">
        <f>+'[3]Fondo COVID-19'!AD52</f>
        <v>0</v>
      </c>
      <c r="AE52" s="84">
        <f>+'[3]Fondo COVID-19'!AE52</f>
        <v>0</v>
      </c>
      <c r="AF52" s="84">
        <f>+'[3]Fondo COVID-19'!AF52</f>
        <v>0</v>
      </c>
      <c r="AG52" s="84">
        <f>+'[3]Fondo COVID-19'!AG52</f>
        <v>0</v>
      </c>
      <c r="AH52" s="84">
        <f>+'[3]Fondo COVID-19'!AH52</f>
        <v>0</v>
      </c>
      <c r="AI52" s="84">
        <f>+'[3]Fondo COVID-19'!AI52</f>
        <v>0</v>
      </c>
      <c r="AJ52" s="84">
        <f>+'[3]Fondo COVID-19'!AJ52</f>
        <v>0</v>
      </c>
      <c r="AK52" s="84">
        <f>+'[3]Fondo COVID-19'!AK52</f>
        <v>0</v>
      </c>
      <c r="AL52" s="84">
        <f>+'[3]Fondo COVID-19'!AL52</f>
        <v>0</v>
      </c>
      <c r="AM52" s="84">
        <f>+'[3]Fondo COVID-19'!AM52</f>
        <v>0</v>
      </c>
      <c r="AN52" s="84">
        <f>+'[3]Fondo COVID-19'!AN52</f>
        <v>0</v>
      </c>
      <c r="AO52" s="84">
        <f>+'[3]Fondo COVID-19'!AO52</f>
        <v>0</v>
      </c>
      <c r="AP52" s="84">
        <f>+'[3]Fondo COVID-19'!AP52</f>
        <v>0</v>
      </c>
      <c r="AQ52" s="84">
        <f>+'[3]Fondo COVID-19'!AQ52</f>
        <v>0</v>
      </c>
      <c r="AR52" s="84">
        <f>+'[3]Fondo COVID-19'!AR52</f>
        <v>0</v>
      </c>
      <c r="AS52" s="84">
        <f>+'[3]Fondo COVID-19'!AS52</f>
        <v>0</v>
      </c>
      <c r="AT52" s="84">
        <f>+'[3]Fondo COVID-19'!AT52</f>
        <v>0</v>
      </c>
      <c r="AU52" s="84">
        <f>+'[3]Fondo COVID-19'!AU52</f>
        <v>0</v>
      </c>
      <c r="AV52" s="84">
        <f>+'[3]Fondo COVID-19'!AV52</f>
        <v>0</v>
      </c>
      <c r="AW52" s="84">
        <f>+'[3]Fondo COVID-19'!AW52</f>
        <v>0</v>
      </c>
      <c r="AX52" s="84">
        <f>+'[3]Fondo COVID-19'!AX52</f>
        <v>0</v>
      </c>
      <c r="AY52" s="84">
        <f>+'[3]Fondo COVID-19'!AY52</f>
        <v>0</v>
      </c>
      <c r="AZ52" s="84">
        <f>+'[3]Fondo COVID-19'!AZ52</f>
        <v>0</v>
      </c>
      <c r="BA52" s="84">
        <f>+'[3]Fondo COVID-19'!BA52</f>
        <v>0</v>
      </c>
      <c r="BB52" s="84">
        <f>+'[3]Fondo COVID-19'!BB52</f>
        <v>0</v>
      </c>
      <c r="BC52" s="84">
        <f>+'[3]Fondo COVID-19'!BC52</f>
        <v>0</v>
      </c>
      <c r="BD52" s="84">
        <f>+'[3]Fondo COVID-19'!BD52</f>
        <v>0</v>
      </c>
      <c r="BE52" s="84">
        <f>+'[3]Fondo COVID-19'!BE52</f>
        <v>0</v>
      </c>
      <c r="BF52" s="84">
        <f>+'[3]Fondo COVID-19'!BF52</f>
        <v>0</v>
      </c>
      <c r="BG52" s="84">
        <f>+'[3]Fondo COVID-19'!BG52</f>
        <v>0</v>
      </c>
      <c r="BH52" s="84">
        <f>+'[3]Fondo COVID-19'!BH52</f>
        <v>0</v>
      </c>
      <c r="BI52" s="84">
        <f>+'[3]Fondo COVID-19'!BI52</f>
        <v>0</v>
      </c>
      <c r="BJ52" s="84">
        <f>+'[3]Fondo COVID-19'!BJ52</f>
        <v>0</v>
      </c>
      <c r="BK52" s="84">
        <f>+'[3]Fondo COVID-19'!BK52</f>
        <v>0</v>
      </c>
      <c r="BL52" s="84">
        <f>+'[3]Fondo COVID-19'!BL52</f>
        <v>0</v>
      </c>
      <c r="BM52" s="84">
        <f>+'[3]Fondo COVID-19'!BM52</f>
        <v>0</v>
      </c>
      <c r="BN52" s="84">
        <f>+'[3]Fondo COVID-19'!BN52</f>
        <v>0</v>
      </c>
      <c r="BO52" s="84">
        <f>+'[3]Fondo COVID-19'!BO52</f>
        <v>0</v>
      </c>
      <c r="BP52" s="84">
        <f>+'[3]Fondo COVID-19'!BP52</f>
        <v>0</v>
      </c>
      <c r="BQ52" s="84">
        <f>+'[3]Fondo COVID-19'!BQ52</f>
        <v>0</v>
      </c>
      <c r="BR52" s="84">
        <f>+'[3]Fondo COVID-19'!BR52</f>
        <v>0</v>
      </c>
      <c r="BS52" s="84">
        <f>+'[3]Fondo COVID-19'!BS52</f>
        <v>0</v>
      </c>
      <c r="BT52" s="84">
        <f>+'[3]Fondo COVID-19'!BT52</f>
        <v>0</v>
      </c>
      <c r="BU52" s="84">
        <f>+'[3]Fondo COVID-19'!BU52</f>
        <v>0</v>
      </c>
      <c r="BV52" s="84">
        <f>+'[3]Fondo COVID-19'!BV52</f>
        <v>0</v>
      </c>
      <c r="BW52" s="84">
        <f>+'[3]Fondo COVID-19'!BW52</f>
        <v>0</v>
      </c>
      <c r="BX52" s="84">
        <f>+'[3]Fondo COVID-19'!BX52</f>
        <v>0</v>
      </c>
      <c r="BY52" s="84">
        <f>+'[3]Fondo COVID-19'!BY52</f>
        <v>0</v>
      </c>
      <c r="BZ52" s="84">
        <f>+'[3]Fondo COVID-19'!BZ52</f>
        <v>0</v>
      </c>
      <c r="CA52" s="84">
        <f>+'[3]Fondo COVID-19'!CA52</f>
        <v>0</v>
      </c>
      <c r="CB52" s="84">
        <f>+'[3]Fondo COVID-19'!CB52</f>
        <v>0</v>
      </c>
      <c r="CC52" s="84">
        <f>+'[3]Fondo COVID-19'!CC52</f>
        <v>0</v>
      </c>
      <c r="CD52" s="84">
        <f>+'[3]Fondo COVID-19'!CD52</f>
        <v>0</v>
      </c>
      <c r="CE52" s="84">
        <f>+'[3]Fondo COVID-19'!CE52</f>
        <v>0</v>
      </c>
      <c r="CF52" s="84">
        <f>+'[3]Fondo COVID-19'!CF52</f>
        <v>0</v>
      </c>
      <c r="CG52" s="84">
        <f>+'[3]Fondo COVID-19'!CG52</f>
        <v>0</v>
      </c>
      <c r="CH52" s="84">
        <f>+'[3]Fondo COVID-19'!CH52</f>
        <v>0</v>
      </c>
      <c r="CI52" s="84">
        <f>+'[3]Fondo COVID-19'!CI52</f>
        <v>0</v>
      </c>
      <c r="CJ52" s="84">
        <f>+'[3]Fondo COVID-19'!CJ52</f>
        <v>0</v>
      </c>
      <c r="CK52" s="84">
        <f>+'[3]Fondo COVID-19'!CK52</f>
        <v>0</v>
      </c>
      <c r="CL52" s="84">
        <f>+'[3]Fondo COVID-19'!CL52</f>
        <v>0</v>
      </c>
      <c r="CM52" s="84">
        <f>+'[3]Fondo COVID-19'!CM52</f>
        <v>0</v>
      </c>
      <c r="CN52" s="84">
        <f>+'[3]Fondo COVID-19'!CN52</f>
        <v>0</v>
      </c>
      <c r="CO52" s="84">
        <f>+'[3]Fondo COVID-19'!CO52</f>
        <v>0</v>
      </c>
      <c r="CP52" s="84">
        <f>+'[3]Fondo COVID-19'!CP52</f>
        <v>0</v>
      </c>
      <c r="CQ52" s="84">
        <f>+'[3]Fondo COVID-19'!CQ52</f>
        <v>0</v>
      </c>
      <c r="CR52" s="84">
        <f>+'[3]Fondo COVID-19'!CR52</f>
        <v>0</v>
      </c>
      <c r="CS52" s="84">
        <f>+'[3]Fondo COVID-19'!CS52</f>
        <v>0</v>
      </c>
      <c r="CT52" s="84">
        <f>+'[3]Fondo COVID-19'!CT52</f>
        <v>0</v>
      </c>
      <c r="CU52" s="84">
        <f>+'[3]Fondo COVID-19'!CU52</f>
        <v>0</v>
      </c>
      <c r="CV52" s="84">
        <f>+'[3]Fondo COVID-19'!CV52</f>
        <v>0</v>
      </c>
      <c r="CW52" s="84">
        <f>+'[3]Fondo COVID-19'!CW52</f>
        <v>0</v>
      </c>
      <c r="CX52" s="84">
        <f>+'[3]Fondo COVID-19'!CX52</f>
        <v>0</v>
      </c>
      <c r="CY52" s="84">
        <f>+'[3]Fondo COVID-19'!CY52</f>
        <v>0</v>
      </c>
      <c r="CZ52" s="84">
        <f>+'[3]Fondo COVID-19'!CZ52</f>
        <v>0</v>
      </c>
      <c r="DA52" s="84">
        <f>+'[3]Fondo COVID-19'!DA52</f>
        <v>0</v>
      </c>
      <c r="DB52" s="84">
        <f>+'[3]Fondo COVID-19'!DB52</f>
        <v>0</v>
      </c>
      <c r="DC52" s="84">
        <f>+'[3]Fondo COVID-19'!DC52</f>
        <v>0</v>
      </c>
      <c r="DD52" s="84">
        <f>+'[3]Fondo COVID-19'!DD52</f>
        <v>0</v>
      </c>
      <c r="DE52" s="84">
        <f>+'[3]Fondo COVID-19'!DE52</f>
        <v>0</v>
      </c>
      <c r="DF52" s="84">
        <f>+'[3]Fondo COVID-19'!DF52</f>
        <v>0</v>
      </c>
      <c r="DG52" s="84">
        <f>+'[3]Fondo COVID-19'!DG52</f>
        <v>0</v>
      </c>
      <c r="DH52" s="84">
        <f>+'[3]Fondo COVID-19'!DH52</f>
        <v>0</v>
      </c>
      <c r="DI52" s="84">
        <f>+'[3]Fondo COVID-19'!DI52</f>
        <v>0</v>
      </c>
      <c r="DJ52" s="84">
        <f>+'[3]Fondo COVID-19'!DJ52</f>
        <v>0</v>
      </c>
      <c r="DK52" s="84">
        <f>+'[3]Fondo COVID-19'!DK52</f>
        <v>0</v>
      </c>
      <c r="DL52" s="84">
        <f>+'[3]Fondo COVID-19'!DL52</f>
        <v>0</v>
      </c>
      <c r="DM52" s="84">
        <f>+'[3]Fondo COVID-19'!DM52</f>
        <v>0</v>
      </c>
      <c r="DN52" s="84">
        <f>+'[3]Fondo COVID-19'!DN52</f>
        <v>0</v>
      </c>
      <c r="DO52" s="84">
        <f>+'[3]Fondo COVID-19'!DO52</f>
        <v>0</v>
      </c>
      <c r="DP52" s="84">
        <f>+'[3]Fondo COVID-19'!DP52</f>
        <v>0</v>
      </c>
      <c r="DQ52" s="84">
        <f>+'[3]Fondo COVID-19'!DQ52</f>
        <v>0</v>
      </c>
      <c r="DR52" s="84">
        <f>+'[3]Fondo COVID-19'!DR52</f>
        <v>0</v>
      </c>
      <c r="DS52" s="84">
        <f>+'[3]Fondo COVID-19'!DS52</f>
        <v>0</v>
      </c>
      <c r="DT52" s="84">
        <f>+'[3]Fondo COVID-19'!DT52</f>
        <v>0</v>
      </c>
      <c r="DU52" s="84">
        <f>+'[3]Fondo COVID-19'!DU52</f>
        <v>0</v>
      </c>
      <c r="DV52" s="84">
        <f>+'[3]Fondo COVID-19'!DV52</f>
        <v>0</v>
      </c>
      <c r="DW52" s="84">
        <f>+'[3]Fondo COVID-19'!DW52</f>
        <v>0</v>
      </c>
      <c r="DX52" s="84">
        <f>+'[3]Fondo COVID-19'!DX52</f>
        <v>0</v>
      </c>
      <c r="DY52" s="84">
        <f>+'[3]Fondo COVID-19'!DY52</f>
        <v>0</v>
      </c>
      <c r="DZ52" s="84">
        <f>+'[3]Fondo COVID-19'!DZ52</f>
        <v>0</v>
      </c>
      <c r="EA52" s="84">
        <f>+'[3]Fondo COVID-19'!EA52</f>
        <v>0</v>
      </c>
      <c r="EB52" s="84">
        <f>+'[3]Fondo COVID-19'!EB52</f>
        <v>0</v>
      </c>
      <c r="EC52" s="84">
        <f>+'[3]Fondo COVID-19'!EC52</f>
        <v>0</v>
      </c>
      <c r="ED52" s="84">
        <f>+'[3]Fondo COVID-19'!ED52</f>
        <v>0</v>
      </c>
      <c r="EE52" s="84">
        <f>+'[3]Fondo COVID-19'!EE52</f>
        <v>0</v>
      </c>
      <c r="EF52" s="84">
        <f>+'[3]Fondo COVID-19'!EF52</f>
        <v>0</v>
      </c>
      <c r="EG52" s="84">
        <f>+'[3]Fondo COVID-19'!EG52</f>
        <v>0</v>
      </c>
      <c r="EH52" s="84">
        <f>+'[3]Fondo COVID-19'!EH52</f>
        <v>0</v>
      </c>
      <c r="EI52" s="84">
        <f>+'[3]Fondo COVID-19'!EI52</f>
        <v>0</v>
      </c>
      <c r="EJ52" s="84">
        <f>+'[3]Fondo COVID-19'!EJ52</f>
        <v>0</v>
      </c>
      <c r="EK52" s="84">
        <f>+'[3]Fondo COVID-19'!EK52</f>
        <v>0</v>
      </c>
      <c r="EL52" s="84">
        <f>+'[3]Fondo COVID-19'!EL52</f>
        <v>0</v>
      </c>
      <c r="EM52" s="84">
        <f>+'[3]Fondo COVID-19'!EM52</f>
        <v>0</v>
      </c>
      <c r="EN52" s="84">
        <f>+'[3]Fondo COVID-19'!EN52</f>
        <v>0</v>
      </c>
      <c r="EO52" s="84">
        <f>+'[3]Fondo COVID-19'!EO52</f>
        <v>0</v>
      </c>
      <c r="EP52" s="84">
        <f>+'[3]Fondo COVID-19'!EP52</f>
        <v>0</v>
      </c>
      <c r="EQ52" s="84">
        <f>+'[3]Fondo COVID-19'!EQ52</f>
        <v>0</v>
      </c>
      <c r="ER52" s="84">
        <f>+'[3]Fondo COVID-19'!ER52</f>
        <v>0</v>
      </c>
      <c r="ES52" s="84">
        <f>+'[3]Fondo COVID-19'!ES52</f>
        <v>0</v>
      </c>
      <c r="ET52" s="84">
        <f>+'[3]Fondo COVID-19'!ET52</f>
        <v>0</v>
      </c>
      <c r="EU52" s="84">
        <f>+'[3]Fondo COVID-19'!EU52</f>
        <v>0</v>
      </c>
      <c r="EV52" s="84">
        <f>+'[3]Fondo COVID-19'!EV52</f>
        <v>0</v>
      </c>
      <c r="EW52" s="84">
        <f>+'[3]Fondo COVID-19'!EW52</f>
        <v>0</v>
      </c>
      <c r="EX52" s="84">
        <f>+'[3]Fondo COVID-19'!EX52</f>
        <v>0</v>
      </c>
      <c r="EY52" s="84">
        <f>+'[3]Fondo COVID-19'!EY52</f>
        <v>0</v>
      </c>
      <c r="EZ52" s="84">
        <f>+'[3]Fondo COVID-19'!EZ52</f>
        <v>0</v>
      </c>
      <c r="FA52" s="84">
        <f>+'[3]Fondo COVID-19'!FA52</f>
        <v>0</v>
      </c>
      <c r="FB52" s="84">
        <f>+'[3]Fondo COVID-19'!FB52</f>
        <v>0</v>
      </c>
      <c r="FC52" s="84">
        <f>+'[3]Fondo COVID-19'!FC52</f>
        <v>0</v>
      </c>
      <c r="FD52" s="84">
        <f>+'[3]Fondo COVID-19'!FD52</f>
        <v>0</v>
      </c>
      <c r="FE52" s="84">
        <f>+'[3]Fondo COVID-19'!FE52</f>
        <v>0</v>
      </c>
      <c r="FF52" s="84">
        <f>+'[3]Fondo COVID-19'!FF52</f>
        <v>0</v>
      </c>
      <c r="FG52" s="84">
        <f>+'[3]Fondo COVID-19'!FG52</f>
        <v>0</v>
      </c>
      <c r="FH52" s="84">
        <f>+'[3]Fondo COVID-19'!FH52</f>
        <v>0</v>
      </c>
      <c r="FI52" s="84">
        <f>+'[3]Fondo COVID-19'!FI52</f>
        <v>0</v>
      </c>
      <c r="FJ52" s="84">
        <f>+'[3]Fondo COVID-19'!FJ52</f>
        <v>0</v>
      </c>
      <c r="FK52" s="84">
        <f>+'[3]Fondo COVID-19'!FK52</f>
        <v>0</v>
      </c>
      <c r="FL52" s="84">
        <f>+'[3]Fondo COVID-19'!FL52</f>
        <v>0</v>
      </c>
      <c r="FM52" s="84">
        <f>+'[3]Fondo COVID-19'!FM52</f>
        <v>0</v>
      </c>
      <c r="FN52" s="84">
        <f>+'[3]Fondo COVID-19'!FN52</f>
        <v>0</v>
      </c>
      <c r="FO52" s="84">
        <f>+'[3]Fondo COVID-19'!FO52</f>
        <v>0</v>
      </c>
      <c r="FP52" s="84">
        <f>+'[3]Fondo COVID-19'!FP52</f>
        <v>0</v>
      </c>
      <c r="FQ52" s="84">
        <f>+'[3]Fondo COVID-19'!FQ52</f>
        <v>0</v>
      </c>
      <c r="FR52" s="84">
        <f>+'[3]Fondo COVID-19'!FR52</f>
        <v>0</v>
      </c>
      <c r="FS52" s="84">
        <f>+'[3]Fondo COVID-19'!FS52</f>
        <v>0</v>
      </c>
      <c r="FT52" s="84">
        <f>+'[3]Fondo COVID-19'!FT52</f>
        <v>0</v>
      </c>
      <c r="FU52" s="84">
        <f>+'[3]Fondo COVID-19'!FU52</f>
        <v>0</v>
      </c>
      <c r="FV52" s="84">
        <f>+'[3]Fondo COVID-19'!FV52</f>
        <v>0</v>
      </c>
      <c r="FW52" s="84">
        <f>+'[3]Fondo COVID-19'!FW52</f>
        <v>0</v>
      </c>
      <c r="FX52" s="84">
        <f>+'[3]Fondo COVID-19'!FX52</f>
        <v>0</v>
      </c>
      <c r="FY52" s="84">
        <f>+'[3]Fondo COVID-19'!FY52</f>
        <v>0</v>
      </c>
      <c r="FZ52" s="84">
        <f>+'[3]Fondo COVID-19'!FZ52</f>
        <v>0</v>
      </c>
      <c r="GA52" s="84">
        <f>+'[3]Fondo COVID-19'!GA52</f>
        <v>0</v>
      </c>
      <c r="GB52" s="84">
        <f>+'[3]Fondo COVID-19'!GB52</f>
        <v>0</v>
      </c>
      <c r="GC52" s="84">
        <f>+'[3]Fondo COVID-19'!GC52</f>
        <v>0</v>
      </c>
      <c r="GD52" s="84">
        <f>+'[3]Fondo COVID-19'!GD52</f>
        <v>0</v>
      </c>
      <c r="GE52" s="84">
        <f>+'[3]Fondo COVID-19'!GE52</f>
        <v>0</v>
      </c>
      <c r="GF52" s="84">
        <f>+'[3]Fondo COVID-19'!GF52</f>
        <v>0</v>
      </c>
      <c r="GG52" s="84">
        <f>+'[3]Fondo COVID-19'!GG52</f>
        <v>0</v>
      </c>
      <c r="GH52" s="84">
        <f>+'[3]Fondo COVID-19'!GH52</f>
        <v>0</v>
      </c>
      <c r="GI52" s="84">
        <f>+'[3]Fondo COVID-19'!GI52</f>
        <v>0</v>
      </c>
      <c r="GJ52" s="84">
        <f>+'[3]Fondo COVID-19'!GJ52</f>
        <v>0</v>
      </c>
      <c r="GK52" s="84">
        <f>+'[3]Fondo COVID-19'!GK52</f>
        <v>0</v>
      </c>
      <c r="GL52" s="84">
        <f>+'[3]Fondo COVID-19'!GL52</f>
        <v>0</v>
      </c>
      <c r="GM52" s="84">
        <f>+'[3]Fondo COVID-19'!GM52</f>
        <v>0</v>
      </c>
      <c r="GN52" s="84">
        <f>+'[3]Fondo COVID-19'!GN52</f>
        <v>0</v>
      </c>
      <c r="GO52" s="84">
        <f>+'[3]Fondo COVID-19'!GO52</f>
        <v>0</v>
      </c>
      <c r="GP52" s="84">
        <f>+'[3]Fondo COVID-19'!GP52</f>
        <v>0</v>
      </c>
      <c r="GQ52" s="84">
        <f>+'[3]Fondo COVID-19'!GQ52</f>
        <v>0</v>
      </c>
      <c r="GR52" s="84">
        <f>+'[3]Fondo COVID-19'!GR52</f>
        <v>0</v>
      </c>
      <c r="GS52" s="84">
        <f>+'[3]Fondo COVID-19'!GS52</f>
        <v>0</v>
      </c>
      <c r="GT52" s="84">
        <f>+'[3]Fondo COVID-19'!GT52</f>
        <v>0</v>
      </c>
      <c r="GU52" s="84">
        <f>+'[3]Fondo COVID-19'!GU52</f>
        <v>0</v>
      </c>
      <c r="GV52" s="84">
        <f>+'[3]Fondo COVID-19'!GV52</f>
        <v>0</v>
      </c>
      <c r="GW52" s="84">
        <f>+'[3]Fondo COVID-19'!GW52</f>
        <v>0</v>
      </c>
      <c r="GX52" s="84">
        <f>+'[3]Fondo COVID-19'!GX52</f>
        <v>0</v>
      </c>
      <c r="GY52" s="84">
        <f>+'[3]Fondo COVID-19'!GY52</f>
        <v>0</v>
      </c>
      <c r="GZ52" s="84">
        <f>+'[3]Fondo COVID-19'!GZ52</f>
        <v>0</v>
      </c>
      <c r="HA52" s="84">
        <f>+'[3]Fondo COVID-19'!HA52</f>
        <v>0</v>
      </c>
      <c r="HB52" s="84">
        <f>+'[3]Fondo COVID-19'!HB52</f>
        <v>0</v>
      </c>
      <c r="HC52" s="84">
        <f>+'[3]Fondo COVID-19'!HC52</f>
        <v>0</v>
      </c>
      <c r="HD52" s="84">
        <f>+'[3]Fondo COVID-19'!HD52</f>
        <v>0</v>
      </c>
      <c r="HE52" s="84">
        <f>+'[3]Fondo COVID-19'!HE52</f>
        <v>0</v>
      </c>
      <c r="HF52" s="84">
        <f>+'[3]Fondo COVID-19'!HF52</f>
        <v>0</v>
      </c>
      <c r="HG52" s="84">
        <f>+'[3]Fondo COVID-19'!HG52</f>
        <v>0</v>
      </c>
      <c r="HH52" s="84">
        <f>+'[3]Fondo COVID-19'!HH52</f>
        <v>0</v>
      </c>
      <c r="HI52" s="84">
        <f>+'[3]Fondo COVID-19'!HI52</f>
        <v>0</v>
      </c>
      <c r="HJ52" s="84">
        <f>+'[3]Fondo COVID-19'!HJ52</f>
        <v>0</v>
      </c>
      <c r="HK52" s="84">
        <f>+'[3]Fondo COVID-19'!HK52</f>
        <v>0</v>
      </c>
      <c r="HL52" s="84">
        <f>+'[3]Fondo COVID-19'!HL52</f>
        <v>0</v>
      </c>
      <c r="HM52" s="84">
        <f>+'[3]Fondo COVID-19'!HM52</f>
        <v>0</v>
      </c>
      <c r="HN52" s="84">
        <f>+'[3]Fondo COVID-19'!HN52</f>
        <v>0</v>
      </c>
      <c r="HO52" s="84">
        <f>+'[3]Fondo COVID-19'!HO52</f>
        <v>0</v>
      </c>
      <c r="HP52" s="84">
        <f>+'[3]Fondo COVID-19'!HP52</f>
        <v>0</v>
      </c>
      <c r="HQ52" s="84">
        <f>+'[3]Fondo COVID-19'!HQ52</f>
        <v>0</v>
      </c>
      <c r="HR52" s="84">
        <f>+'[3]Fondo COVID-19'!HR52</f>
        <v>0</v>
      </c>
      <c r="HS52" s="84">
        <f>+'[3]Fondo COVID-19'!HS52</f>
        <v>0</v>
      </c>
      <c r="HT52" s="84">
        <f>+'[3]Fondo COVID-19'!HT52</f>
        <v>0</v>
      </c>
      <c r="HU52" s="84">
        <f>+'[3]Fondo COVID-19'!HU52</f>
        <v>0</v>
      </c>
      <c r="HV52" s="84">
        <f>+'[3]Fondo COVID-19'!HV52</f>
        <v>0</v>
      </c>
      <c r="HW52" s="84">
        <f>+'[3]Fondo COVID-19'!HW52</f>
        <v>0</v>
      </c>
      <c r="HX52" s="84">
        <f>+'[3]Fondo COVID-19'!HX52</f>
        <v>0</v>
      </c>
      <c r="HY52" s="84">
        <f>+'[3]Fondo COVID-19'!HY52</f>
        <v>0</v>
      </c>
      <c r="HZ52" s="84">
        <f>+'[3]Fondo COVID-19'!HZ52</f>
        <v>0</v>
      </c>
      <c r="IA52" s="84">
        <f>+'[3]Fondo COVID-19'!IA52</f>
        <v>0</v>
      </c>
      <c r="IB52" s="84">
        <f>+'[3]Fondo COVID-19'!IB52</f>
        <v>0</v>
      </c>
      <c r="IC52" s="84">
        <f>+'[3]Fondo COVID-19'!IC52</f>
        <v>0</v>
      </c>
      <c r="ID52" s="84">
        <f>+'[3]Fondo COVID-19'!ID52</f>
        <v>0</v>
      </c>
      <c r="IE52" s="84">
        <f>+'[3]Fondo COVID-19'!IE52</f>
        <v>0</v>
      </c>
      <c r="IF52" s="84">
        <f>+'[3]Fondo COVID-19'!IF52</f>
        <v>0</v>
      </c>
      <c r="IG52" s="84">
        <f>+'[3]Fondo COVID-19'!IG52</f>
        <v>0</v>
      </c>
      <c r="IH52" s="84">
        <f>+'[3]Fondo COVID-19'!IH52</f>
        <v>0</v>
      </c>
      <c r="II52" s="84">
        <f>+'[3]Fondo COVID-19'!II52</f>
        <v>0</v>
      </c>
      <c r="IJ52" s="84">
        <f>+'[3]Fondo COVID-19'!IJ52</f>
        <v>0</v>
      </c>
      <c r="IK52" s="84">
        <f>+'[3]Fondo COVID-19'!IK52</f>
        <v>0</v>
      </c>
      <c r="IL52" s="84">
        <f>+'[3]Fondo COVID-19'!IL52</f>
        <v>0</v>
      </c>
      <c r="IM52" s="84">
        <f>+'[3]Fondo COVID-19'!IM52</f>
        <v>0</v>
      </c>
      <c r="IN52" s="84">
        <f>+'[3]Fondo COVID-19'!IN52</f>
        <v>0</v>
      </c>
      <c r="IO52" s="84">
        <f>+'[3]Fondo COVID-19'!IO52</f>
        <v>0</v>
      </c>
      <c r="IP52" s="84">
        <f>+'[3]Fondo COVID-19'!IP52</f>
        <v>0</v>
      </c>
      <c r="IQ52" s="84">
        <f>+'[3]Fondo COVID-19'!IQ52</f>
        <v>0</v>
      </c>
      <c r="IR52" s="84">
        <f>+'[3]Fondo COVID-19'!IR52</f>
        <v>0</v>
      </c>
      <c r="IS52" s="84">
        <f>+'[3]Fondo COVID-19'!IS52</f>
        <v>0</v>
      </c>
      <c r="IT52" s="84">
        <f>+'[3]Fondo COVID-19'!IT52</f>
        <v>0</v>
      </c>
      <c r="IU52" s="84">
        <f>+'[3]Fondo COVID-19'!IU52</f>
        <v>0</v>
      </c>
      <c r="IV52" s="84">
        <f>+'[3]Fondo COVID-19'!IV52</f>
        <v>0</v>
      </c>
      <c r="IW52" s="84">
        <f>+'[3]Fondo COVID-19'!IW52</f>
        <v>-40.287019442691296</v>
      </c>
      <c r="IX52" s="84">
        <f>+'[3]Fondo COVID-19'!IX52</f>
        <v>-174.79763648604472</v>
      </c>
      <c r="IY52" s="84">
        <f>+'[3]Fondo COVID-19'!IY52</f>
        <v>-162.31892476623588</v>
      </c>
      <c r="IZ52" s="84">
        <f>+'[3]Fondo COVID-19'!IZ52</f>
        <v>-131.98978284301148</v>
      </c>
      <c r="JA52" s="84">
        <f>+'[3]Fondo COVID-19'!JA52</f>
        <v>-84.395826062376642</v>
      </c>
      <c r="JB52" s="84">
        <f>+'[3]Fondo COVID-19'!JB52</f>
        <v>-64.505303474212951</v>
      </c>
      <c r="JC52" s="84">
        <f>+'[3]Fondo COVID-19'!JC52</f>
        <v>-50.678946198963168</v>
      </c>
      <c r="JD52" s="84">
        <f>+'[3]Fondo COVID-19'!JD52</f>
        <v>-39.483133592602492</v>
      </c>
      <c r="JE52" s="84">
        <f>+'[3]Fondo COVID-19'!JE52</f>
        <v>-35.432370083989284</v>
      </c>
      <c r="JF52" s="84">
        <f>+'[3]Fondo COVID-19'!JF52</f>
        <v>-34.205303089305183</v>
      </c>
      <c r="JG52" s="84">
        <f>+'[3]Fondo COVID-19'!JG52</f>
        <v>-35.993159795132989</v>
      </c>
      <c r="JH52" s="84">
        <f>+'[3]Fondo COVID-19'!JH52</f>
        <v>-100.87002648796931</v>
      </c>
      <c r="JI52" s="84">
        <f>+'[3]Fondo COVID-19'!JI52</f>
        <v>0</v>
      </c>
      <c r="JJ52" s="84">
        <f>+'[3]Fondo COVID-19'!JJ52</f>
        <v>-48.970268145562933</v>
      </c>
      <c r="JK52" s="84">
        <f>+'[3]Fondo COVID-19'!JK52</f>
        <v>-45.320224404457278</v>
      </c>
      <c r="JL52" s="84">
        <f>+'[3]Fondo COVID-19'!JL52</f>
        <v>-38.310212230387947</v>
      </c>
      <c r="JM52" s="84">
        <f>+'[3]Fondo COVID-19'!JM52</f>
        <v>-21.604931911298415</v>
      </c>
      <c r="JN52" s="84">
        <f>+'[3]Fondo COVID-19'!JN52</f>
        <v>-15.019435562389901</v>
      </c>
      <c r="JO52" s="84">
        <f>+'[3]Fondo COVID-19'!JO52</f>
        <v>-8.7462491961273194</v>
      </c>
      <c r="JP52" s="84">
        <f>+'[3]Fondo COVID-19'!JP52</f>
        <v>-7.0461493516336011</v>
      </c>
      <c r="JQ52" s="84">
        <f>+'[3]Fondo COVID-19'!JQ52</f>
        <v>-5.2988171819217413</v>
      </c>
      <c r="JR52" s="84">
        <f>+'[3]Fondo COVID-19'!JR52</f>
        <v>-4.0893416856628653</v>
      </c>
      <c r="JS52" s="84">
        <f>+'[3]Fondo COVID-19'!JS52</f>
        <v>-19.347625475707659</v>
      </c>
      <c r="JT52" s="84">
        <f>+'[3]Fondo COVID-19'!JT52</f>
        <v>-15.80204818434075</v>
      </c>
      <c r="JU52" s="84">
        <f>+'[3]Fondo COVID-19'!JU52</f>
        <v>-5.5541815957431968</v>
      </c>
      <c r="JV52" s="84">
        <f>+'[3]Fondo COVID-19'!JV52</f>
        <v>-2.950576709414829</v>
      </c>
      <c r="JW52" s="84">
        <f>+'[3]Fondo COVID-19'!JW52</f>
        <v>-4.4373303015752024</v>
      </c>
      <c r="JX52" s="84">
        <f>+'[3]Fondo COVID-19'!JX52</f>
        <v>-5.2046468365617784</v>
      </c>
      <c r="JY52" s="84">
        <f>+'[3]Fondo COVID-19'!JY52</f>
        <v>-2.5508266133717474</v>
      </c>
      <c r="JZ52" s="84">
        <f>+'[3]Fondo COVID-19'!JZ52</f>
        <v>-2.2149995418048802</v>
      </c>
      <c r="KA52" s="84">
        <f>+'[3]Fondo COVID-19'!KA52</f>
        <v>0</v>
      </c>
      <c r="KB52" s="84">
        <f>+'[3]Fondo COVID-19'!KB52</f>
        <v>-5.9845662771486161</v>
      </c>
      <c r="KC52" s="84">
        <f>+'[3]Fondo COVID-19'!KC52</f>
        <v>-2.2942460242266467</v>
      </c>
      <c r="KD52" s="84">
        <f>+'[3]Fondo COVID-19'!KD52</f>
        <v>0</v>
      </c>
      <c r="KE52" s="84">
        <f>+'[3]Fondo COVID-19'!KE52</f>
        <v>0</v>
      </c>
      <c r="KF52" s="84">
        <f>+'[3]Fondo COVID-19'!KF52</f>
        <v>0</v>
      </c>
      <c r="KG52" s="84">
        <f>+'[3]Fondo COVID-19'!KG52</f>
        <v>0</v>
      </c>
      <c r="KH52" s="84">
        <f>+'[3]Fondo COVID-19'!KH52</f>
        <v>0</v>
      </c>
      <c r="KI52" s="84">
        <f>+'[3]Fondo COVID-19'!KI52</f>
        <v>0</v>
      </c>
      <c r="KJ52" s="84">
        <f>+'[3]Fondo COVID-19'!KJ52</f>
        <v>0</v>
      </c>
      <c r="KK52" s="84">
        <f>+'[3]Fondo COVID-19'!KK52</f>
        <v>0</v>
      </c>
      <c r="KL52" s="84">
        <f>+'[3]Fondo COVID-19'!KL52</f>
        <v>0</v>
      </c>
      <c r="KM52" s="84">
        <f>+'[3]Fondo COVID-19'!KM52</f>
        <v>0</v>
      </c>
      <c r="KN52" s="84">
        <f>+'[3]Fondo COVID-19'!KN52</f>
        <v>0</v>
      </c>
      <c r="KO52" s="84">
        <f>+'[3]Fondo COVID-19'!KO52</f>
        <v>0</v>
      </c>
    </row>
    <row r="53" spans="1:301" x14ac:dyDescent="0.25">
      <c r="A53" s="83" t="s">
        <v>68</v>
      </c>
      <c r="B53" s="84">
        <f>+'[3]Fondo COVID-19'!B53</f>
        <v>0</v>
      </c>
      <c r="C53" s="84">
        <f>+'[3]Fondo COVID-19'!C53</f>
        <v>0</v>
      </c>
      <c r="D53" s="84">
        <f>+'[3]Fondo COVID-19'!D53</f>
        <v>0</v>
      </c>
      <c r="E53" s="84">
        <f>+'[3]Fondo COVID-19'!E53</f>
        <v>0</v>
      </c>
      <c r="F53" s="84">
        <f>+'[3]Fondo COVID-19'!F53</f>
        <v>0</v>
      </c>
      <c r="G53" s="84">
        <f>+'[3]Fondo COVID-19'!G53</f>
        <v>0</v>
      </c>
      <c r="H53" s="84">
        <f>+'[3]Fondo COVID-19'!H53</f>
        <v>0</v>
      </c>
      <c r="I53" s="84">
        <f>+'[3]Fondo COVID-19'!I53</f>
        <v>0</v>
      </c>
      <c r="J53" s="84">
        <f>+'[3]Fondo COVID-19'!J53</f>
        <v>0</v>
      </c>
      <c r="K53" s="84">
        <f>+'[3]Fondo COVID-19'!K53</f>
        <v>0</v>
      </c>
      <c r="L53" s="84">
        <f>+'[3]Fondo COVID-19'!L53</f>
        <v>0</v>
      </c>
      <c r="M53" s="84">
        <f>+'[3]Fondo COVID-19'!M53</f>
        <v>0</v>
      </c>
      <c r="N53" s="84">
        <f>+'[3]Fondo COVID-19'!N53</f>
        <v>0</v>
      </c>
      <c r="O53" s="84">
        <f>+'[3]Fondo COVID-19'!O53</f>
        <v>0</v>
      </c>
      <c r="P53" s="84">
        <f>+'[3]Fondo COVID-19'!P53</f>
        <v>0</v>
      </c>
      <c r="Q53" s="84">
        <f>+'[3]Fondo COVID-19'!Q53</f>
        <v>0</v>
      </c>
      <c r="R53" s="84">
        <f>+'[3]Fondo COVID-19'!R53</f>
        <v>0</v>
      </c>
      <c r="S53" s="84">
        <f>+'[3]Fondo COVID-19'!S53</f>
        <v>0</v>
      </c>
      <c r="T53" s="84">
        <f>+'[3]Fondo COVID-19'!T53</f>
        <v>0</v>
      </c>
      <c r="U53" s="84">
        <f>+'[3]Fondo COVID-19'!U53</f>
        <v>0</v>
      </c>
      <c r="V53" s="84">
        <f>+'[3]Fondo COVID-19'!V53</f>
        <v>0</v>
      </c>
      <c r="W53" s="84">
        <f>+'[3]Fondo COVID-19'!W53</f>
        <v>0</v>
      </c>
      <c r="X53" s="84">
        <f>+'[3]Fondo COVID-19'!X53</f>
        <v>0</v>
      </c>
      <c r="Y53" s="84">
        <f>+'[3]Fondo COVID-19'!Y53</f>
        <v>0</v>
      </c>
      <c r="Z53" s="84">
        <f>+'[3]Fondo COVID-19'!Z53</f>
        <v>0</v>
      </c>
      <c r="AA53" s="84">
        <f>+'[3]Fondo COVID-19'!AA53</f>
        <v>0</v>
      </c>
      <c r="AB53" s="84">
        <f>+'[3]Fondo COVID-19'!AB53</f>
        <v>0</v>
      </c>
      <c r="AC53" s="84">
        <f>+'[3]Fondo COVID-19'!AC53</f>
        <v>0</v>
      </c>
      <c r="AD53" s="84">
        <f>+'[3]Fondo COVID-19'!AD53</f>
        <v>0</v>
      </c>
      <c r="AE53" s="84">
        <f>+'[3]Fondo COVID-19'!AE53</f>
        <v>0</v>
      </c>
      <c r="AF53" s="84">
        <f>+'[3]Fondo COVID-19'!AF53</f>
        <v>0</v>
      </c>
      <c r="AG53" s="84">
        <f>+'[3]Fondo COVID-19'!AG53</f>
        <v>0</v>
      </c>
      <c r="AH53" s="84">
        <f>+'[3]Fondo COVID-19'!AH53</f>
        <v>0</v>
      </c>
      <c r="AI53" s="84">
        <f>+'[3]Fondo COVID-19'!AI53</f>
        <v>0</v>
      </c>
      <c r="AJ53" s="84">
        <f>+'[3]Fondo COVID-19'!AJ53</f>
        <v>0</v>
      </c>
      <c r="AK53" s="84">
        <f>+'[3]Fondo COVID-19'!AK53</f>
        <v>0</v>
      </c>
      <c r="AL53" s="84">
        <f>+'[3]Fondo COVID-19'!AL53</f>
        <v>0</v>
      </c>
      <c r="AM53" s="84">
        <f>+'[3]Fondo COVID-19'!AM53</f>
        <v>0</v>
      </c>
      <c r="AN53" s="84">
        <f>+'[3]Fondo COVID-19'!AN53</f>
        <v>0</v>
      </c>
      <c r="AO53" s="84">
        <f>+'[3]Fondo COVID-19'!AO53</f>
        <v>0</v>
      </c>
      <c r="AP53" s="84">
        <f>+'[3]Fondo COVID-19'!AP53</f>
        <v>0</v>
      </c>
      <c r="AQ53" s="84">
        <f>+'[3]Fondo COVID-19'!AQ53</f>
        <v>0</v>
      </c>
      <c r="AR53" s="84">
        <f>+'[3]Fondo COVID-19'!AR53</f>
        <v>0</v>
      </c>
      <c r="AS53" s="84">
        <f>+'[3]Fondo COVID-19'!AS53</f>
        <v>0</v>
      </c>
      <c r="AT53" s="84">
        <f>+'[3]Fondo COVID-19'!AT53</f>
        <v>0</v>
      </c>
      <c r="AU53" s="84">
        <f>+'[3]Fondo COVID-19'!AU53</f>
        <v>0</v>
      </c>
      <c r="AV53" s="84">
        <f>+'[3]Fondo COVID-19'!AV53</f>
        <v>0</v>
      </c>
      <c r="AW53" s="84">
        <f>+'[3]Fondo COVID-19'!AW53</f>
        <v>0</v>
      </c>
      <c r="AX53" s="84">
        <f>+'[3]Fondo COVID-19'!AX53</f>
        <v>0</v>
      </c>
      <c r="AY53" s="84">
        <f>+'[3]Fondo COVID-19'!AY53</f>
        <v>0</v>
      </c>
      <c r="AZ53" s="84">
        <f>+'[3]Fondo COVID-19'!AZ53</f>
        <v>0</v>
      </c>
      <c r="BA53" s="84">
        <f>+'[3]Fondo COVID-19'!BA53</f>
        <v>0</v>
      </c>
      <c r="BB53" s="84">
        <f>+'[3]Fondo COVID-19'!BB53</f>
        <v>0</v>
      </c>
      <c r="BC53" s="84">
        <f>+'[3]Fondo COVID-19'!BC53</f>
        <v>0</v>
      </c>
      <c r="BD53" s="84">
        <f>+'[3]Fondo COVID-19'!BD53</f>
        <v>0</v>
      </c>
      <c r="BE53" s="84">
        <f>+'[3]Fondo COVID-19'!BE53</f>
        <v>0</v>
      </c>
      <c r="BF53" s="84">
        <f>+'[3]Fondo COVID-19'!BF53</f>
        <v>0</v>
      </c>
      <c r="BG53" s="84">
        <f>+'[3]Fondo COVID-19'!BG53</f>
        <v>0</v>
      </c>
      <c r="BH53" s="84">
        <f>+'[3]Fondo COVID-19'!BH53</f>
        <v>0</v>
      </c>
      <c r="BI53" s="84">
        <f>+'[3]Fondo COVID-19'!BI53</f>
        <v>0</v>
      </c>
      <c r="BJ53" s="84">
        <f>+'[3]Fondo COVID-19'!BJ53</f>
        <v>0</v>
      </c>
      <c r="BK53" s="84">
        <f>+'[3]Fondo COVID-19'!BK53</f>
        <v>0</v>
      </c>
      <c r="BL53" s="84">
        <f>+'[3]Fondo COVID-19'!BL53</f>
        <v>0</v>
      </c>
      <c r="BM53" s="84">
        <f>+'[3]Fondo COVID-19'!BM53</f>
        <v>0</v>
      </c>
      <c r="BN53" s="84">
        <f>+'[3]Fondo COVID-19'!BN53</f>
        <v>0</v>
      </c>
      <c r="BO53" s="84">
        <f>+'[3]Fondo COVID-19'!BO53</f>
        <v>0</v>
      </c>
      <c r="BP53" s="84">
        <f>+'[3]Fondo COVID-19'!BP53</f>
        <v>0</v>
      </c>
      <c r="BQ53" s="84">
        <f>+'[3]Fondo COVID-19'!BQ53</f>
        <v>0</v>
      </c>
      <c r="BR53" s="84">
        <f>+'[3]Fondo COVID-19'!BR53</f>
        <v>0</v>
      </c>
      <c r="BS53" s="84">
        <f>+'[3]Fondo COVID-19'!BS53</f>
        <v>0</v>
      </c>
      <c r="BT53" s="84">
        <f>+'[3]Fondo COVID-19'!BT53</f>
        <v>0</v>
      </c>
      <c r="BU53" s="84">
        <f>+'[3]Fondo COVID-19'!BU53</f>
        <v>0</v>
      </c>
      <c r="BV53" s="84">
        <f>+'[3]Fondo COVID-19'!BV53</f>
        <v>0</v>
      </c>
      <c r="BW53" s="84">
        <f>+'[3]Fondo COVID-19'!BW53</f>
        <v>0</v>
      </c>
      <c r="BX53" s="84">
        <f>+'[3]Fondo COVID-19'!BX53</f>
        <v>0</v>
      </c>
      <c r="BY53" s="84">
        <f>+'[3]Fondo COVID-19'!BY53</f>
        <v>0</v>
      </c>
      <c r="BZ53" s="84">
        <f>+'[3]Fondo COVID-19'!BZ53</f>
        <v>0</v>
      </c>
      <c r="CA53" s="84">
        <f>+'[3]Fondo COVID-19'!CA53</f>
        <v>0</v>
      </c>
      <c r="CB53" s="84">
        <f>+'[3]Fondo COVID-19'!CB53</f>
        <v>0</v>
      </c>
      <c r="CC53" s="84">
        <f>+'[3]Fondo COVID-19'!CC53</f>
        <v>0</v>
      </c>
      <c r="CD53" s="84">
        <f>+'[3]Fondo COVID-19'!CD53</f>
        <v>0</v>
      </c>
      <c r="CE53" s="84">
        <f>+'[3]Fondo COVID-19'!CE53</f>
        <v>0</v>
      </c>
      <c r="CF53" s="84">
        <f>+'[3]Fondo COVID-19'!CF53</f>
        <v>0</v>
      </c>
      <c r="CG53" s="84">
        <f>+'[3]Fondo COVID-19'!CG53</f>
        <v>0</v>
      </c>
      <c r="CH53" s="84">
        <f>+'[3]Fondo COVID-19'!CH53</f>
        <v>0</v>
      </c>
      <c r="CI53" s="84">
        <f>+'[3]Fondo COVID-19'!CI53</f>
        <v>0</v>
      </c>
      <c r="CJ53" s="84">
        <f>+'[3]Fondo COVID-19'!CJ53</f>
        <v>0</v>
      </c>
      <c r="CK53" s="84">
        <f>+'[3]Fondo COVID-19'!CK53</f>
        <v>0</v>
      </c>
      <c r="CL53" s="84">
        <f>+'[3]Fondo COVID-19'!CL53</f>
        <v>0</v>
      </c>
      <c r="CM53" s="84">
        <f>+'[3]Fondo COVID-19'!CM53</f>
        <v>0</v>
      </c>
      <c r="CN53" s="84">
        <f>+'[3]Fondo COVID-19'!CN53</f>
        <v>0</v>
      </c>
      <c r="CO53" s="84">
        <f>+'[3]Fondo COVID-19'!CO53</f>
        <v>0</v>
      </c>
      <c r="CP53" s="84">
        <f>+'[3]Fondo COVID-19'!CP53</f>
        <v>0</v>
      </c>
      <c r="CQ53" s="84">
        <f>+'[3]Fondo COVID-19'!CQ53</f>
        <v>0</v>
      </c>
      <c r="CR53" s="84">
        <f>+'[3]Fondo COVID-19'!CR53</f>
        <v>0</v>
      </c>
      <c r="CS53" s="84">
        <f>+'[3]Fondo COVID-19'!CS53</f>
        <v>0</v>
      </c>
      <c r="CT53" s="84">
        <f>+'[3]Fondo COVID-19'!CT53</f>
        <v>0</v>
      </c>
      <c r="CU53" s="84">
        <f>+'[3]Fondo COVID-19'!CU53</f>
        <v>0</v>
      </c>
      <c r="CV53" s="84">
        <f>+'[3]Fondo COVID-19'!CV53</f>
        <v>0</v>
      </c>
      <c r="CW53" s="84">
        <f>+'[3]Fondo COVID-19'!CW53</f>
        <v>0</v>
      </c>
      <c r="CX53" s="84">
        <f>+'[3]Fondo COVID-19'!CX53</f>
        <v>0</v>
      </c>
      <c r="CY53" s="84">
        <f>+'[3]Fondo COVID-19'!CY53</f>
        <v>0</v>
      </c>
      <c r="CZ53" s="84">
        <f>+'[3]Fondo COVID-19'!CZ53</f>
        <v>0</v>
      </c>
      <c r="DA53" s="84">
        <f>+'[3]Fondo COVID-19'!DA53</f>
        <v>0</v>
      </c>
      <c r="DB53" s="84">
        <f>+'[3]Fondo COVID-19'!DB53</f>
        <v>0</v>
      </c>
      <c r="DC53" s="84">
        <f>+'[3]Fondo COVID-19'!DC53</f>
        <v>0</v>
      </c>
      <c r="DD53" s="84">
        <f>+'[3]Fondo COVID-19'!DD53</f>
        <v>0</v>
      </c>
      <c r="DE53" s="84">
        <f>+'[3]Fondo COVID-19'!DE53</f>
        <v>0</v>
      </c>
      <c r="DF53" s="84">
        <f>+'[3]Fondo COVID-19'!DF53</f>
        <v>0</v>
      </c>
      <c r="DG53" s="84">
        <f>+'[3]Fondo COVID-19'!DG53</f>
        <v>0</v>
      </c>
      <c r="DH53" s="84">
        <f>+'[3]Fondo COVID-19'!DH53</f>
        <v>0</v>
      </c>
      <c r="DI53" s="84">
        <f>+'[3]Fondo COVID-19'!DI53</f>
        <v>0</v>
      </c>
      <c r="DJ53" s="84">
        <f>+'[3]Fondo COVID-19'!DJ53</f>
        <v>0</v>
      </c>
      <c r="DK53" s="84">
        <f>+'[3]Fondo COVID-19'!DK53</f>
        <v>0</v>
      </c>
      <c r="DL53" s="84">
        <f>+'[3]Fondo COVID-19'!DL53</f>
        <v>0</v>
      </c>
      <c r="DM53" s="84">
        <f>+'[3]Fondo COVID-19'!DM53</f>
        <v>0</v>
      </c>
      <c r="DN53" s="84">
        <f>+'[3]Fondo COVID-19'!DN53</f>
        <v>0</v>
      </c>
      <c r="DO53" s="84">
        <f>+'[3]Fondo COVID-19'!DO53</f>
        <v>0</v>
      </c>
      <c r="DP53" s="84">
        <f>+'[3]Fondo COVID-19'!DP53</f>
        <v>0</v>
      </c>
      <c r="DQ53" s="84">
        <f>+'[3]Fondo COVID-19'!DQ53</f>
        <v>0</v>
      </c>
      <c r="DR53" s="84">
        <f>+'[3]Fondo COVID-19'!DR53</f>
        <v>0</v>
      </c>
      <c r="DS53" s="84">
        <f>+'[3]Fondo COVID-19'!DS53</f>
        <v>0</v>
      </c>
      <c r="DT53" s="84">
        <f>+'[3]Fondo COVID-19'!DT53</f>
        <v>0</v>
      </c>
      <c r="DU53" s="84">
        <f>+'[3]Fondo COVID-19'!DU53</f>
        <v>0</v>
      </c>
      <c r="DV53" s="84">
        <f>+'[3]Fondo COVID-19'!DV53</f>
        <v>0</v>
      </c>
      <c r="DW53" s="84">
        <f>+'[3]Fondo COVID-19'!DW53</f>
        <v>0</v>
      </c>
      <c r="DX53" s="84">
        <f>+'[3]Fondo COVID-19'!DX53</f>
        <v>0</v>
      </c>
      <c r="DY53" s="84">
        <f>+'[3]Fondo COVID-19'!DY53</f>
        <v>0</v>
      </c>
      <c r="DZ53" s="84">
        <f>+'[3]Fondo COVID-19'!DZ53</f>
        <v>0</v>
      </c>
      <c r="EA53" s="84">
        <f>+'[3]Fondo COVID-19'!EA53</f>
        <v>0</v>
      </c>
      <c r="EB53" s="84">
        <f>+'[3]Fondo COVID-19'!EB53</f>
        <v>0</v>
      </c>
      <c r="EC53" s="84">
        <f>+'[3]Fondo COVID-19'!EC53</f>
        <v>0</v>
      </c>
      <c r="ED53" s="84">
        <f>+'[3]Fondo COVID-19'!ED53</f>
        <v>0</v>
      </c>
      <c r="EE53" s="84">
        <f>+'[3]Fondo COVID-19'!EE53</f>
        <v>0</v>
      </c>
      <c r="EF53" s="84">
        <f>+'[3]Fondo COVID-19'!EF53</f>
        <v>0</v>
      </c>
      <c r="EG53" s="84">
        <f>+'[3]Fondo COVID-19'!EG53</f>
        <v>0</v>
      </c>
      <c r="EH53" s="84">
        <f>+'[3]Fondo COVID-19'!EH53</f>
        <v>0</v>
      </c>
      <c r="EI53" s="84">
        <f>+'[3]Fondo COVID-19'!EI53</f>
        <v>0</v>
      </c>
      <c r="EJ53" s="84">
        <f>+'[3]Fondo COVID-19'!EJ53</f>
        <v>0</v>
      </c>
      <c r="EK53" s="84">
        <f>+'[3]Fondo COVID-19'!EK53</f>
        <v>0</v>
      </c>
      <c r="EL53" s="84">
        <f>+'[3]Fondo COVID-19'!EL53</f>
        <v>0</v>
      </c>
      <c r="EM53" s="84">
        <f>+'[3]Fondo COVID-19'!EM53</f>
        <v>0</v>
      </c>
      <c r="EN53" s="84">
        <f>+'[3]Fondo COVID-19'!EN53</f>
        <v>0</v>
      </c>
      <c r="EO53" s="84">
        <f>+'[3]Fondo COVID-19'!EO53</f>
        <v>0</v>
      </c>
      <c r="EP53" s="84">
        <f>+'[3]Fondo COVID-19'!EP53</f>
        <v>0</v>
      </c>
      <c r="EQ53" s="84">
        <f>+'[3]Fondo COVID-19'!EQ53</f>
        <v>0</v>
      </c>
      <c r="ER53" s="84">
        <f>+'[3]Fondo COVID-19'!ER53</f>
        <v>0</v>
      </c>
      <c r="ES53" s="84">
        <f>+'[3]Fondo COVID-19'!ES53</f>
        <v>0</v>
      </c>
      <c r="ET53" s="84">
        <f>+'[3]Fondo COVID-19'!ET53</f>
        <v>0</v>
      </c>
      <c r="EU53" s="84">
        <f>+'[3]Fondo COVID-19'!EU53</f>
        <v>0</v>
      </c>
      <c r="EV53" s="84">
        <f>+'[3]Fondo COVID-19'!EV53</f>
        <v>0</v>
      </c>
      <c r="EW53" s="84">
        <f>+'[3]Fondo COVID-19'!EW53</f>
        <v>0</v>
      </c>
      <c r="EX53" s="84">
        <f>+'[3]Fondo COVID-19'!EX53</f>
        <v>0</v>
      </c>
      <c r="EY53" s="84">
        <f>+'[3]Fondo COVID-19'!EY53</f>
        <v>0</v>
      </c>
      <c r="EZ53" s="84">
        <f>+'[3]Fondo COVID-19'!EZ53</f>
        <v>0</v>
      </c>
      <c r="FA53" s="84">
        <f>+'[3]Fondo COVID-19'!FA53</f>
        <v>0</v>
      </c>
      <c r="FB53" s="84">
        <f>+'[3]Fondo COVID-19'!FB53</f>
        <v>0</v>
      </c>
      <c r="FC53" s="84">
        <f>+'[3]Fondo COVID-19'!FC53</f>
        <v>0</v>
      </c>
      <c r="FD53" s="84">
        <f>+'[3]Fondo COVID-19'!FD53</f>
        <v>0</v>
      </c>
      <c r="FE53" s="84">
        <f>+'[3]Fondo COVID-19'!FE53</f>
        <v>0</v>
      </c>
      <c r="FF53" s="84">
        <f>+'[3]Fondo COVID-19'!FF53</f>
        <v>0</v>
      </c>
      <c r="FG53" s="84">
        <f>+'[3]Fondo COVID-19'!FG53</f>
        <v>0</v>
      </c>
      <c r="FH53" s="84">
        <f>+'[3]Fondo COVID-19'!FH53</f>
        <v>0</v>
      </c>
      <c r="FI53" s="84">
        <f>+'[3]Fondo COVID-19'!FI53</f>
        <v>0</v>
      </c>
      <c r="FJ53" s="84">
        <f>+'[3]Fondo COVID-19'!FJ53</f>
        <v>0</v>
      </c>
      <c r="FK53" s="84">
        <f>+'[3]Fondo COVID-19'!FK53</f>
        <v>0</v>
      </c>
      <c r="FL53" s="84">
        <f>+'[3]Fondo COVID-19'!FL53</f>
        <v>0</v>
      </c>
      <c r="FM53" s="84">
        <f>+'[3]Fondo COVID-19'!FM53</f>
        <v>0</v>
      </c>
      <c r="FN53" s="84">
        <f>+'[3]Fondo COVID-19'!FN53</f>
        <v>0</v>
      </c>
      <c r="FO53" s="84">
        <f>+'[3]Fondo COVID-19'!FO53</f>
        <v>0</v>
      </c>
      <c r="FP53" s="84">
        <f>+'[3]Fondo COVID-19'!FP53</f>
        <v>0</v>
      </c>
      <c r="FQ53" s="84">
        <f>+'[3]Fondo COVID-19'!FQ53</f>
        <v>0</v>
      </c>
      <c r="FR53" s="84">
        <f>+'[3]Fondo COVID-19'!FR53</f>
        <v>0</v>
      </c>
      <c r="FS53" s="84">
        <f>+'[3]Fondo COVID-19'!FS53</f>
        <v>0</v>
      </c>
      <c r="FT53" s="84">
        <f>+'[3]Fondo COVID-19'!FT53</f>
        <v>0</v>
      </c>
      <c r="FU53" s="84">
        <f>+'[3]Fondo COVID-19'!FU53</f>
        <v>0</v>
      </c>
      <c r="FV53" s="84">
        <f>+'[3]Fondo COVID-19'!FV53</f>
        <v>0</v>
      </c>
      <c r="FW53" s="84">
        <f>+'[3]Fondo COVID-19'!FW53</f>
        <v>0</v>
      </c>
      <c r="FX53" s="84">
        <f>+'[3]Fondo COVID-19'!FX53</f>
        <v>0</v>
      </c>
      <c r="FY53" s="84">
        <f>+'[3]Fondo COVID-19'!FY53</f>
        <v>0</v>
      </c>
      <c r="FZ53" s="84">
        <f>+'[3]Fondo COVID-19'!FZ53</f>
        <v>0</v>
      </c>
      <c r="GA53" s="84">
        <f>+'[3]Fondo COVID-19'!GA53</f>
        <v>0</v>
      </c>
      <c r="GB53" s="84">
        <f>+'[3]Fondo COVID-19'!GB53</f>
        <v>0</v>
      </c>
      <c r="GC53" s="84">
        <f>+'[3]Fondo COVID-19'!GC53</f>
        <v>0</v>
      </c>
      <c r="GD53" s="84">
        <f>+'[3]Fondo COVID-19'!GD53</f>
        <v>0</v>
      </c>
      <c r="GE53" s="84">
        <f>+'[3]Fondo COVID-19'!GE53</f>
        <v>0</v>
      </c>
      <c r="GF53" s="84">
        <f>+'[3]Fondo COVID-19'!GF53</f>
        <v>0</v>
      </c>
      <c r="GG53" s="84">
        <f>+'[3]Fondo COVID-19'!GG53</f>
        <v>0</v>
      </c>
      <c r="GH53" s="84">
        <f>+'[3]Fondo COVID-19'!GH53</f>
        <v>0</v>
      </c>
      <c r="GI53" s="84">
        <f>+'[3]Fondo COVID-19'!GI53</f>
        <v>0</v>
      </c>
      <c r="GJ53" s="84">
        <f>+'[3]Fondo COVID-19'!GJ53</f>
        <v>0</v>
      </c>
      <c r="GK53" s="84">
        <f>+'[3]Fondo COVID-19'!GK53</f>
        <v>0</v>
      </c>
      <c r="GL53" s="84">
        <f>+'[3]Fondo COVID-19'!GL53</f>
        <v>0</v>
      </c>
      <c r="GM53" s="84">
        <f>+'[3]Fondo COVID-19'!GM53</f>
        <v>0</v>
      </c>
      <c r="GN53" s="84">
        <f>+'[3]Fondo COVID-19'!GN53</f>
        <v>0</v>
      </c>
      <c r="GO53" s="84">
        <f>+'[3]Fondo COVID-19'!GO53</f>
        <v>0</v>
      </c>
      <c r="GP53" s="84">
        <f>+'[3]Fondo COVID-19'!GP53</f>
        <v>0</v>
      </c>
      <c r="GQ53" s="84">
        <f>+'[3]Fondo COVID-19'!GQ53</f>
        <v>0</v>
      </c>
      <c r="GR53" s="84">
        <f>+'[3]Fondo COVID-19'!GR53</f>
        <v>0</v>
      </c>
      <c r="GS53" s="84">
        <f>+'[3]Fondo COVID-19'!GS53</f>
        <v>0</v>
      </c>
      <c r="GT53" s="84">
        <f>+'[3]Fondo COVID-19'!GT53</f>
        <v>0</v>
      </c>
      <c r="GU53" s="84">
        <f>+'[3]Fondo COVID-19'!GU53</f>
        <v>0</v>
      </c>
      <c r="GV53" s="84">
        <f>+'[3]Fondo COVID-19'!GV53</f>
        <v>0</v>
      </c>
      <c r="GW53" s="84">
        <f>+'[3]Fondo COVID-19'!GW53</f>
        <v>0</v>
      </c>
      <c r="GX53" s="84">
        <f>+'[3]Fondo COVID-19'!GX53</f>
        <v>0</v>
      </c>
      <c r="GY53" s="84">
        <f>+'[3]Fondo COVID-19'!GY53</f>
        <v>0</v>
      </c>
      <c r="GZ53" s="84">
        <f>+'[3]Fondo COVID-19'!GZ53</f>
        <v>0</v>
      </c>
      <c r="HA53" s="84">
        <f>+'[3]Fondo COVID-19'!HA53</f>
        <v>0</v>
      </c>
      <c r="HB53" s="84">
        <f>+'[3]Fondo COVID-19'!HB53</f>
        <v>0</v>
      </c>
      <c r="HC53" s="84">
        <f>+'[3]Fondo COVID-19'!HC53</f>
        <v>0</v>
      </c>
      <c r="HD53" s="84">
        <f>+'[3]Fondo COVID-19'!HD53</f>
        <v>0</v>
      </c>
      <c r="HE53" s="84">
        <f>+'[3]Fondo COVID-19'!HE53</f>
        <v>0</v>
      </c>
      <c r="HF53" s="84">
        <f>+'[3]Fondo COVID-19'!HF53</f>
        <v>0</v>
      </c>
      <c r="HG53" s="84">
        <f>+'[3]Fondo COVID-19'!HG53</f>
        <v>0</v>
      </c>
      <c r="HH53" s="84">
        <f>+'[3]Fondo COVID-19'!HH53</f>
        <v>0</v>
      </c>
      <c r="HI53" s="84">
        <f>+'[3]Fondo COVID-19'!HI53</f>
        <v>0</v>
      </c>
      <c r="HJ53" s="84">
        <f>+'[3]Fondo COVID-19'!HJ53</f>
        <v>0</v>
      </c>
      <c r="HK53" s="84">
        <f>+'[3]Fondo COVID-19'!HK53</f>
        <v>0</v>
      </c>
      <c r="HL53" s="84">
        <f>+'[3]Fondo COVID-19'!HL53</f>
        <v>0</v>
      </c>
      <c r="HM53" s="84">
        <f>+'[3]Fondo COVID-19'!HM53</f>
        <v>0</v>
      </c>
      <c r="HN53" s="84">
        <f>+'[3]Fondo COVID-19'!HN53</f>
        <v>0</v>
      </c>
      <c r="HO53" s="84">
        <f>+'[3]Fondo COVID-19'!HO53</f>
        <v>0</v>
      </c>
      <c r="HP53" s="84">
        <f>+'[3]Fondo COVID-19'!HP53</f>
        <v>0</v>
      </c>
      <c r="HQ53" s="84">
        <f>+'[3]Fondo COVID-19'!HQ53</f>
        <v>0</v>
      </c>
      <c r="HR53" s="84">
        <f>+'[3]Fondo COVID-19'!HR53</f>
        <v>0</v>
      </c>
      <c r="HS53" s="84">
        <f>+'[3]Fondo COVID-19'!HS53</f>
        <v>0</v>
      </c>
      <c r="HT53" s="84">
        <f>+'[3]Fondo COVID-19'!HT53</f>
        <v>0</v>
      </c>
      <c r="HU53" s="84">
        <f>+'[3]Fondo COVID-19'!HU53</f>
        <v>0</v>
      </c>
      <c r="HV53" s="84">
        <f>+'[3]Fondo COVID-19'!HV53</f>
        <v>0</v>
      </c>
      <c r="HW53" s="84">
        <f>+'[3]Fondo COVID-19'!HW53</f>
        <v>0</v>
      </c>
      <c r="HX53" s="84">
        <f>+'[3]Fondo COVID-19'!HX53</f>
        <v>0</v>
      </c>
      <c r="HY53" s="84">
        <f>+'[3]Fondo COVID-19'!HY53</f>
        <v>0</v>
      </c>
      <c r="HZ53" s="84">
        <f>+'[3]Fondo COVID-19'!HZ53</f>
        <v>0</v>
      </c>
      <c r="IA53" s="84">
        <f>+'[3]Fondo COVID-19'!IA53</f>
        <v>0</v>
      </c>
      <c r="IB53" s="84">
        <f>+'[3]Fondo COVID-19'!IB53</f>
        <v>0</v>
      </c>
      <c r="IC53" s="84">
        <f>+'[3]Fondo COVID-19'!IC53</f>
        <v>0</v>
      </c>
      <c r="ID53" s="84">
        <f>+'[3]Fondo COVID-19'!ID53</f>
        <v>0</v>
      </c>
      <c r="IE53" s="84">
        <f>+'[3]Fondo COVID-19'!IE53</f>
        <v>0</v>
      </c>
      <c r="IF53" s="84">
        <f>+'[3]Fondo COVID-19'!IF53</f>
        <v>0</v>
      </c>
      <c r="IG53" s="84">
        <f>+'[3]Fondo COVID-19'!IG53</f>
        <v>0</v>
      </c>
      <c r="IH53" s="84">
        <f>+'[3]Fondo COVID-19'!IH53</f>
        <v>0</v>
      </c>
      <c r="II53" s="84">
        <f>+'[3]Fondo COVID-19'!II53</f>
        <v>0</v>
      </c>
      <c r="IJ53" s="84">
        <f>+'[3]Fondo COVID-19'!IJ53</f>
        <v>0</v>
      </c>
      <c r="IK53" s="84">
        <f>+'[3]Fondo COVID-19'!IK53</f>
        <v>0</v>
      </c>
      <c r="IL53" s="84">
        <f>+'[3]Fondo COVID-19'!IL53</f>
        <v>0</v>
      </c>
      <c r="IM53" s="84">
        <f>+'[3]Fondo COVID-19'!IM53</f>
        <v>0</v>
      </c>
      <c r="IN53" s="84">
        <f>+'[3]Fondo COVID-19'!IN53</f>
        <v>0</v>
      </c>
      <c r="IO53" s="84">
        <f>+'[3]Fondo COVID-19'!IO53</f>
        <v>0</v>
      </c>
      <c r="IP53" s="84">
        <f>+'[3]Fondo COVID-19'!IP53</f>
        <v>0</v>
      </c>
      <c r="IQ53" s="84">
        <f>+'[3]Fondo COVID-19'!IQ53</f>
        <v>0</v>
      </c>
      <c r="IR53" s="84">
        <f>+'[3]Fondo COVID-19'!IR53</f>
        <v>0</v>
      </c>
      <c r="IS53" s="84">
        <f>+'[3]Fondo COVID-19'!IS53</f>
        <v>0</v>
      </c>
      <c r="IT53" s="84">
        <f>+'[3]Fondo COVID-19'!IT53</f>
        <v>0</v>
      </c>
      <c r="IU53" s="84">
        <f>+'[3]Fondo COVID-19'!IU53</f>
        <v>0</v>
      </c>
      <c r="IV53" s="84">
        <f>+'[3]Fondo COVID-19'!IV53</f>
        <v>0</v>
      </c>
      <c r="IW53" s="84">
        <f>+'[3]Fondo COVID-19'!IW53</f>
        <v>0</v>
      </c>
      <c r="IX53" s="84">
        <f>+'[3]Fondo COVID-19'!IX53</f>
        <v>0</v>
      </c>
      <c r="IY53" s="84">
        <f>+'[3]Fondo COVID-19'!IY53</f>
        <v>0</v>
      </c>
      <c r="IZ53" s="84">
        <f>+'[3]Fondo COVID-19'!IZ53</f>
        <v>0</v>
      </c>
      <c r="JA53" s="84">
        <f>+'[3]Fondo COVID-19'!JA53</f>
        <v>0</v>
      </c>
      <c r="JB53" s="84">
        <f>+'[3]Fondo COVID-19'!JB53</f>
        <v>0</v>
      </c>
      <c r="JC53" s="84">
        <f>+'[3]Fondo COVID-19'!JC53</f>
        <v>0</v>
      </c>
      <c r="JD53" s="84">
        <f>+'[3]Fondo COVID-19'!JD53</f>
        <v>0</v>
      </c>
      <c r="JE53" s="84">
        <f>+'[3]Fondo COVID-19'!JE53</f>
        <v>0</v>
      </c>
      <c r="JF53" s="84">
        <f>+'[3]Fondo COVID-19'!JF53</f>
        <v>0</v>
      </c>
      <c r="JG53" s="84">
        <f>+'[3]Fondo COVID-19'!JG53</f>
        <v>0</v>
      </c>
      <c r="JH53" s="84">
        <f>+'[3]Fondo COVID-19'!JH53</f>
        <v>0</v>
      </c>
      <c r="JI53" s="84">
        <f>+'[3]Fondo COVID-19'!JI53</f>
        <v>0</v>
      </c>
      <c r="JJ53" s="84">
        <f>+'[3]Fondo COVID-19'!JJ53</f>
        <v>0</v>
      </c>
      <c r="JK53" s="84">
        <f>+'[3]Fondo COVID-19'!JK53</f>
        <v>0</v>
      </c>
      <c r="JL53" s="84">
        <f>+'[3]Fondo COVID-19'!JL53</f>
        <v>0</v>
      </c>
      <c r="JM53" s="84">
        <f>+'[3]Fondo COVID-19'!JM53</f>
        <v>0</v>
      </c>
      <c r="JN53" s="84">
        <f>+'[3]Fondo COVID-19'!JN53</f>
        <v>0</v>
      </c>
      <c r="JO53" s="84">
        <f>+'[3]Fondo COVID-19'!JO53</f>
        <v>0</v>
      </c>
      <c r="JP53" s="84">
        <f>+'[3]Fondo COVID-19'!JP53</f>
        <v>0</v>
      </c>
      <c r="JQ53" s="84">
        <f>+'[3]Fondo COVID-19'!JQ53</f>
        <v>0</v>
      </c>
      <c r="JR53" s="84">
        <f>+'[3]Fondo COVID-19'!JR53</f>
        <v>0</v>
      </c>
      <c r="JS53" s="84">
        <f>+'[3]Fondo COVID-19'!JS53</f>
        <v>0</v>
      </c>
      <c r="JT53" s="84">
        <f>+'[3]Fondo COVID-19'!JT53</f>
        <v>0</v>
      </c>
      <c r="JU53" s="84">
        <f>+'[3]Fondo COVID-19'!JU53</f>
        <v>0</v>
      </c>
      <c r="JV53" s="84">
        <f>+'[3]Fondo COVID-19'!JV53</f>
        <v>0</v>
      </c>
      <c r="JW53" s="84">
        <f>+'[3]Fondo COVID-19'!JW53</f>
        <v>0</v>
      </c>
      <c r="JX53" s="84">
        <f>+'[3]Fondo COVID-19'!JX53</f>
        <v>0</v>
      </c>
      <c r="JY53" s="84">
        <f>+'[3]Fondo COVID-19'!JY53</f>
        <v>0</v>
      </c>
      <c r="JZ53" s="84">
        <f>+'[3]Fondo COVID-19'!JZ53</f>
        <v>0</v>
      </c>
      <c r="KA53" s="84">
        <f>+'[3]Fondo COVID-19'!KA53</f>
        <v>0</v>
      </c>
      <c r="KB53" s="84">
        <f>+'[3]Fondo COVID-19'!KB53</f>
        <v>0</v>
      </c>
      <c r="KC53" s="84">
        <f>+'[3]Fondo COVID-19'!KC53</f>
        <v>0</v>
      </c>
      <c r="KD53" s="84">
        <f>+'[3]Fondo COVID-19'!KD53</f>
        <v>0</v>
      </c>
      <c r="KE53" s="84">
        <f>+'[3]Fondo COVID-19'!KE53</f>
        <v>0</v>
      </c>
      <c r="KF53" s="84">
        <f>+'[3]Fondo COVID-19'!KF53</f>
        <v>0</v>
      </c>
      <c r="KG53" s="84">
        <f>+'[3]Fondo COVID-19'!KG53</f>
        <v>0</v>
      </c>
      <c r="KH53" s="84">
        <f>+'[3]Fondo COVID-19'!KH53</f>
        <v>0</v>
      </c>
      <c r="KI53" s="84">
        <f>+'[3]Fondo COVID-19'!KI53</f>
        <v>0</v>
      </c>
      <c r="KJ53" s="84">
        <f>+'[3]Fondo COVID-19'!KJ53</f>
        <v>0</v>
      </c>
      <c r="KK53" s="84">
        <f>+'[3]Fondo COVID-19'!KK53</f>
        <v>0</v>
      </c>
      <c r="KL53" s="84">
        <f>+'[3]Fondo COVID-19'!KL53</f>
        <v>0</v>
      </c>
      <c r="KM53" s="84">
        <f>+'[3]Fondo COVID-19'!KM53</f>
        <v>0</v>
      </c>
      <c r="KN53" s="84">
        <f>+'[3]Fondo COVID-19'!KN53</f>
        <v>0</v>
      </c>
      <c r="KO53" s="84">
        <f>+'[3]Fondo COVID-19'!KO53</f>
        <v>0</v>
      </c>
    </row>
    <row r="54" spans="1:301" x14ac:dyDescent="0.25">
      <c r="A54" s="83" t="s">
        <v>69</v>
      </c>
      <c r="B54" s="84">
        <f>+'[3]Fondo COVID-19'!B54</f>
        <v>0</v>
      </c>
      <c r="C54" s="84">
        <f>+'[3]Fondo COVID-19'!C54</f>
        <v>0</v>
      </c>
      <c r="D54" s="84">
        <f>+'[3]Fondo COVID-19'!D54</f>
        <v>0</v>
      </c>
      <c r="E54" s="84">
        <f>+'[3]Fondo COVID-19'!E54</f>
        <v>0</v>
      </c>
      <c r="F54" s="84">
        <f>+'[3]Fondo COVID-19'!F54</f>
        <v>0</v>
      </c>
      <c r="G54" s="84">
        <f>+'[3]Fondo COVID-19'!G54</f>
        <v>0</v>
      </c>
      <c r="H54" s="84">
        <f>+'[3]Fondo COVID-19'!H54</f>
        <v>0</v>
      </c>
      <c r="I54" s="84">
        <f>+'[3]Fondo COVID-19'!I54</f>
        <v>0</v>
      </c>
      <c r="J54" s="84">
        <f>+'[3]Fondo COVID-19'!J54</f>
        <v>0</v>
      </c>
      <c r="K54" s="84">
        <f>+'[3]Fondo COVID-19'!K54</f>
        <v>0</v>
      </c>
      <c r="L54" s="84">
        <f>+'[3]Fondo COVID-19'!L54</f>
        <v>0</v>
      </c>
      <c r="M54" s="84">
        <f>+'[3]Fondo COVID-19'!M54</f>
        <v>0</v>
      </c>
      <c r="N54" s="84">
        <f>+'[3]Fondo COVID-19'!N54</f>
        <v>0</v>
      </c>
      <c r="O54" s="84">
        <f>+'[3]Fondo COVID-19'!O54</f>
        <v>0</v>
      </c>
      <c r="P54" s="84">
        <f>+'[3]Fondo COVID-19'!P54</f>
        <v>0</v>
      </c>
      <c r="Q54" s="84">
        <f>+'[3]Fondo COVID-19'!Q54</f>
        <v>0</v>
      </c>
      <c r="R54" s="84">
        <f>+'[3]Fondo COVID-19'!R54</f>
        <v>0</v>
      </c>
      <c r="S54" s="84">
        <f>+'[3]Fondo COVID-19'!S54</f>
        <v>0</v>
      </c>
      <c r="T54" s="84">
        <f>+'[3]Fondo COVID-19'!T54</f>
        <v>0</v>
      </c>
      <c r="U54" s="84">
        <f>+'[3]Fondo COVID-19'!U54</f>
        <v>0</v>
      </c>
      <c r="V54" s="84">
        <f>+'[3]Fondo COVID-19'!V54</f>
        <v>0</v>
      </c>
      <c r="W54" s="84">
        <f>+'[3]Fondo COVID-19'!W54</f>
        <v>0</v>
      </c>
      <c r="X54" s="84">
        <f>+'[3]Fondo COVID-19'!X54</f>
        <v>0</v>
      </c>
      <c r="Y54" s="84">
        <f>+'[3]Fondo COVID-19'!Y54</f>
        <v>0</v>
      </c>
      <c r="Z54" s="84">
        <f>+'[3]Fondo COVID-19'!Z54</f>
        <v>0</v>
      </c>
      <c r="AA54" s="84">
        <f>+'[3]Fondo COVID-19'!AA54</f>
        <v>0</v>
      </c>
      <c r="AB54" s="84">
        <f>+'[3]Fondo COVID-19'!AB54</f>
        <v>0</v>
      </c>
      <c r="AC54" s="84">
        <f>+'[3]Fondo COVID-19'!AC54</f>
        <v>0</v>
      </c>
      <c r="AD54" s="84">
        <f>+'[3]Fondo COVID-19'!AD54</f>
        <v>0</v>
      </c>
      <c r="AE54" s="84">
        <f>+'[3]Fondo COVID-19'!AE54</f>
        <v>0</v>
      </c>
      <c r="AF54" s="84">
        <f>+'[3]Fondo COVID-19'!AF54</f>
        <v>0</v>
      </c>
      <c r="AG54" s="84">
        <f>+'[3]Fondo COVID-19'!AG54</f>
        <v>0</v>
      </c>
      <c r="AH54" s="84">
        <f>+'[3]Fondo COVID-19'!AH54</f>
        <v>0</v>
      </c>
      <c r="AI54" s="84">
        <f>+'[3]Fondo COVID-19'!AI54</f>
        <v>0</v>
      </c>
      <c r="AJ54" s="84">
        <f>+'[3]Fondo COVID-19'!AJ54</f>
        <v>0</v>
      </c>
      <c r="AK54" s="84">
        <f>+'[3]Fondo COVID-19'!AK54</f>
        <v>0</v>
      </c>
      <c r="AL54" s="84">
        <f>+'[3]Fondo COVID-19'!AL54</f>
        <v>0</v>
      </c>
      <c r="AM54" s="84">
        <f>+'[3]Fondo COVID-19'!AM54</f>
        <v>0</v>
      </c>
      <c r="AN54" s="84">
        <f>+'[3]Fondo COVID-19'!AN54</f>
        <v>0</v>
      </c>
      <c r="AO54" s="84">
        <f>+'[3]Fondo COVID-19'!AO54</f>
        <v>0</v>
      </c>
      <c r="AP54" s="84">
        <f>+'[3]Fondo COVID-19'!AP54</f>
        <v>0</v>
      </c>
      <c r="AQ54" s="84">
        <f>+'[3]Fondo COVID-19'!AQ54</f>
        <v>0</v>
      </c>
      <c r="AR54" s="84">
        <f>+'[3]Fondo COVID-19'!AR54</f>
        <v>0</v>
      </c>
      <c r="AS54" s="84">
        <f>+'[3]Fondo COVID-19'!AS54</f>
        <v>0</v>
      </c>
      <c r="AT54" s="84">
        <f>+'[3]Fondo COVID-19'!AT54</f>
        <v>0</v>
      </c>
      <c r="AU54" s="84">
        <f>+'[3]Fondo COVID-19'!AU54</f>
        <v>0</v>
      </c>
      <c r="AV54" s="84">
        <f>+'[3]Fondo COVID-19'!AV54</f>
        <v>0</v>
      </c>
      <c r="AW54" s="84">
        <f>+'[3]Fondo COVID-19'!AW54</f>
        <v>0</v>
      </c>
      <c r="AX54" s="84">
        <f>+'[3]Fondo COVID-19'!AX54</f>
        <v>0</v>
      </c>
      <c r="AY54" s="84">
        <f>+'[3]Fondo COVID-19'!AY54</f>
        <v>0</v>
      </c>
      <c r="AZ54" s="84">
        <f>+'[3]Fondo COVID-19'!AZ54</f>
        <v>0</v>
      </c>
      <c r="BA54" s="84">
        <f>+'[3]Fondo COVID-19'!BA54</f>
        <v>0</v>
      </c>
      <c r="BB54" s="84">
        <f>+'[3]Fondo COVID-19'!BB54</f>
        <v>0</v>
      </c>
      <c r="BC54" s="84">
        <f>+'[3]Fondo COVID-19'!BC54</f>
        <v>0</v>
      </c>
      <c r="BD54" s="84">
        <f>+'[3]Fondo COVID-19'!BD54</f>
        <v>0</v>
      </c>
      <c r="BE54" s="84">
        <f>+'[3]Fondo COVID-19'!BE54</f>
        <v>0</v>
      </c>
      <c r="BF54" s="84">
        <f>+'[3]Fondo COVID-19'!BF54</f>
        <v>0</v>
      </c>
      <c r="BG54" s="84">
        <f>+'[3]Fondo COVID-19'!BG54</f>
        <v>0</v>
      </c>
      <c r="BH54" s="84">
        <f>+'[3]Fondo COVID-19'!BH54</f>
        <v>0</v>
      </c>
      <c r="BI54" s="84">
        <f>+'[3]Fondo COVID-19'!BI54</f>
        <v>0</v>
      </c>
      <c r="BJ54" s="84">
        <f>+'[3]Fondo COVID-19'!BJ54</f>
        <v>0</v>
      </c>
      <c r="BK54" s="84">
        <f>+'[3]Fondo COVID-19'!BK54</f>
        <v>0</v>
      </c>
      <c r="BL54" s="84">
        <f>+'[3]Fondo COVID-19'!BL54</f>
        <v>0</v>
      </c>
      <c r="BM54" s="84">
        <f>+'[3]Fondo COVID-19'!BM54</f>
        <v>0</v>
      </c>
      <c r="BN54" s="84">
        <f>+'[3]Fondo COVID-19'!BN54</f>
        <v>0</v>
      </c>
      <c r="BO54" s="84">
        <f>+'[3]Fondo COVID-19'!BO54</f>
        <v>0</v>
      </c>
      <c r="BP54" s="84">
        <f>+'[3]Fondo COVID-19'!BP54</f>
        <v>0</v>
      </c>
      <c r="BQ54" s="84">
        <f>+'[3]Fondo COVID-19'!BQ54</f>
        <v>0</v>
      </c>
      <c r="BR54" s="84">
        <f>+'[3]Fondo COVID-19'!BR54</f>
        <v>0</v>
      </c>
      <c r="BS54" s="84">
        <f>+'[3]Fondo COVID-19'!BS54</f>
        <v>0</v>
      </c>
      <c r="BT54" s="84">
        <f>+'[3]Fondo COVID-19'!BT54</f>
        <v>0</v>
      </c>
      <c r="BU54" s="84">
        <f>+'[3]Fondo COVID-19'!BU54</f>
        <v>0</v>
      </c>
      <c r="BV54" s="84">
        <f>+'[3]Fondo COVID-19'!BV54</f>
        <v>0</v>
      </c>
      <c r="BW54" s="84">
        <f>+'[3]Fondo COVID-19'!BW54</f>
        <v>0</v>
      </c>
      <c r="BX54" s="84">
        <f>+'[3]Fondo COVID-19'!BX54</f>
        <v>0</v>
      </c>
      <c r="BY54" s="84">
        <f>+'[3]Fondo COVID-19'!BY54</f>
        <v>0</v>
      </c>
      <c r="BZ54" s="84">
        <f>+'[3]Fondo COVID-19'!BZ54</f>
        <v>0</v>
      </c>
      <c r="CA54" s="84">
        <f>+'[3]Fondo COVID-19'!CA54</f>
        <v>0</v>
      </c>
      <c r="CB54" s="84">
        <f>+'[3]Fondo COVID-19'!CB54</f>
        <v>0</v>
      </c>
      <c r="CC54" s="84">
        <f>+'[3]Fondo COVID-19'!CC54</f>
        <v>0</v>
      </c>
      <c r="CD54" s="84">
        <f>+'[3]Fondo COVID-19'!CD54</f>
        <v>0</v>
      </c>
      <c r="CE54" s="84">
        <f>+'[3]Fondo COVID-19'!CE54</f>
        <v>0</v>
      </c>
      <c r="CF54" s="84">
        <f>+'[3]Fondo COVID-19'!CF54</f>
        <v>0</v>
      </c>
      <c r="CG54" s="84">
        <f>+'[3]Fondo COVID-19'!CG54</f>
        <v>0</v>
      </c>
      <c r="CH54" s="84">
        <f>+'[3]Fondo COVID-19'!CH54</f>
        <v>0</v>
      </c>
      <c r="CI54" s="84">
        <f>+'[3]Fondo COVID-19'!CI54</f>
        <v>0</v>
      </c>
      <c r="CJ54" s="84">
        <f>+'[3]Fondo COVID-19'!CJ54</f>
        <v>0</v>
      </c>
      <c r="CK54" s="84">
        <f>+'[3]Fondo COVID-19'!CK54</f>
        <v>0</v>
      </c>
      <c r="CL54" s="84">
        <f>+'[3]Fondo COVID-19'!CL54</f>
        <v>0</v>
      </c>
      <c r="CM54" s="84">
        <f>+'[3]Fondo COVID-19'!CM54</f>
        <v>0</v>
      </c>
      <c r="CN54" s="84">
        <f>+'[3]Fondo COVID-19'!CN54</f>
        <v>0</v>
      </c>
      <c r="CO54" s="84">
        <f>+'[3]Fondo COVID-19'!CO54</f>
        <v>0</v>
      </c>
      <c r="CP54" s="84">
        <f>+'[3]Fondo COVID-19'!CP54</f>
        <v>0</v>
      </c>
      <c r="CQ54" s="84">
        <f>+'[3]Fondo COVID-19'!CQ54</f>
        <v>0</v>
      </c>
      <c r="CR54" s="84">
        <f>+'[3]Fondo COVID-19'!CR54</f>
        <v>0</v>
      </c>
      <c r="CS54" s="84">
        <f>+'[3]Fondo COVID-19'!CS54</f>
        <v>0</v>
      </c>
      <c r="CT54" s="84">
        <f>+'[3]Fondo COVID-19'!CT54</f>
        <v>0</v>
      </c>
      <c r="CU54" s="84">
        <f>+'[3]Fondo COVID-19'!CU54</f>
        <v>0</v>
      </c>
      <c r="CV54" s="84">
        <f>+'[3]Fondo COVID-19'!CV54</f>
        <v>0</v>
      </c>
      <c r="CW54" s="84">
        <f>+'[3]Fondo COVID-19'!CW54</f>
        <v>0</v>
      </c>
      <c r="CX54" s="84">
        <f>+'[3]Fondo COVID-19'!CX54</f>
        <v>0</v>
      </c>
      <c r="CY54" s="84">
        <f>+'[3]Fondo COVID-19'!CY54</f>
        <v>0</v>
      </c>
      <c r="CZ54" s="84">
        <f>+'[3]Fondo COVID-19'!CZ54</f>
        <v>0</v>
      </c>
      <c r="DA54" s="84">
        <f>+'[3]Fondo COVID-19'!DA54</f>
        <v>0</v>
      </c>
      <c r="DB54" s="84">
        <f>+'[3]Fondo COVID-19'!DB54</f>
        <v>0</v>
      </c>
      <c r="DC54" s="84">
        <f>+'[3]Fondo COVID-19'!DC54</f>
        <v>0</v>
      </c>
      <c r="DD54" s="84">
        <f>+'[3]Fondo COVID-19'!DD54</f>
        <v>0</v>
      </c>
      <c r="DE54" s="84">
        <f>+'[3]Fondo COVID-19'!DE54</f>
        <v>0</v>
      </c>
      <c r="DF54" s="84">
        <f>+'[3]Fondo COVID-19'!DF54</f>
        <v>0</v>
      </c>
      <c r="DG54" s="84">
        <f>+'[3]Fondo COVID-19'!DG54</f>
        <v>0</v>
      </c>
      <c r="DH54" s="84">
        <f>+'[3]Fondo COVID-19'!DH54</f>
        <v>0</v>
      </c>
      <c r="DI54" s="84">
        <f>+'[3]Fondo COVID-19'!DI54</f>
        <v>0</v>
      </c>
      <c r="DJ54" s="84">
        <f>+'[3]Fondo COVID-19'!DJ54</f>
        <v>0</v>
      </c>
      <c r="DK54" s="84">
        <f>+'[3]Fondo COVID-19'!DK54</f>
        <v>0</v>
      </c>
      <c r="DL54" s="84">
        <f>+'[3]Fondo COVID-19'!DL54</f>
        <v>0</v>
      </c>
      <c r="DM54" s="84">
        <f>+'[3]Fondo COVID-19'!DM54</f>
        <v>0</v>
      </c>
      <c r="DN54" s="84">
        <f>+'[3]Fondo COVID-19'!DN54</f>
        <v>0</v>
      </c>
      <c r="DO54" s="84">
        <f>+'[3]Fondo COVID-19'!DO54</f>
        <v>0</v>
      </c>
      <c r="DP54" s="84">
        <f>+'[3]Fondo COVID-19'!DP54</f>
        <v>0</v>
      </c>
      <c r="DQ54" s="84">
        <f>+'[3]Fondo COVID-19'!DQ54</f>
        <v>0</v>
      </c>
      <c r="DR54" s="84">
        <f>+'[3]Fondo COVID-19'!DR54</f>
        <v>0</v>
      </c>
      <c r="DS54" s="84">
        <f>+'[3]Fondo COVID-19'!DS54</f>
        <v>0</v>
      </c>
      <c r="DT54" s="84">
        <f>+'[3]Fondo COVID-19'!DT54</f>
        <v>0</v>
      </c>
      <c r="DU54" s="84">
        <f>+'[3]Fondo COVID-19'!DU54</f>
        <v>0</v>
      </c>
      <c r="DV54" s="84">
        <f>+'[3]Fondo COVID-19'!DV54</f>
        <v>0</v>
      </c>
      <c r="DW54" s="84">
        <f>+'[3]Fondo COVID-19'!DW54</f>
        <v>0</v>
      </c>
      <c r="DX54" s="84">
        <f>+'[3]Fondo COVID-19'!DX54</f>
        <v>0</v>
      </c>
      <c r="DY54" s="84">
        <f>+'[3]Fondo COVID-19'!DY54</f>
        <v>0</v>
      </c>
      <c r="DZ54" s="84">
        <f>+'[3]Fondo COVID-19'!DZ54</f>
        <v>0</v>
      </c>
      <c r="EA54" s="84">
        <f>+'[3]Fondo COVID-19'!EA54</f>
        <v>0</v>
      </c>
      <c r="EB54" s="84">
        <f>+'[3]Fondo COVID-19'!EB54</f>
        <v>0</v>
      </c>
      <c r="EC54" s="84">
        <f>+'[3]Fondo COVID-19'!EC54</f>
        <v>0</v>
      </c>
      <c r="ED54" s="84">
        <f>+'[3]Fondo COVID-19'!ED54</f>
        <v>0</v>
      </c>
      <c r="EE54" s="84">
        <f>+'[3]Fondo COVID-19'!EE54</f>
        <v>0</v>
      </c>
      <c r="EF54" s="84">
        <f>+'[3]Fondo COVID-19'!EF54</f>
        <v>0</v>
      </c>
      <c r="EG54" s="84">
        <f>+'[3]Fondo COVID-19'!EG54</f>
        <v>0</v>
      </c>
      <c r="EH54" s="84">
        <f>+'[3]Fondo COVID-19'!EH54</f>
        <v>0</v>
      </c>
      <c r="EI54" s="84">
        <f>+'[3]Fondo COVID-19'!EI54</f>
        <v>0</v>
      </c>
      <c r="EJ54" s="84">
        <f>+'[3]Fondo COVID-19'!EJ54</f>
        <v>0</v>
      </c>
      <c r="EK54" s="84">
        <f>+'[3]Fondo COVID-19'!EK54</f>
        <v>0</v>
      </c>
      <c r="EL54" s="84">
        <f>+'[3]Fondo COVID-19'!EL54</f>
        <v>0</v>
      </c>
      <c r="EM54" s="84">
        <f>+'[3]Fondo COVID-19'!EM54</f>
        <v>0</v>
      </c>
      <c r="EN54" s="84">
        <f>+'[3]Fondo COVID-19'!EN54</f>
        <v>0</v>
      </c>
      <c r="EO54" s="84">
        <f>+'[3]Fondo COVID-19'!EO54</f>
        <v>0</v>
      </c>
      <c r="EP54" s="84">
        <f>+'[3]Fondo COVID-19'!EP54</f>
        <v>0</v>
      </c>
      <c r="EQ54" s="84">
        <f>+'[3]Fondo COVID-19'!EQ54</f>
        <v>0</v>
      </c>
      <c r="ER54" s="84">
        <f>+'[3]Fondo COVID-19'!ER54</f>
        <v>0</v>
      </c>
      <c r="ES54" s="84">
        <f>+'[3]Fondo COVID-19'!ES54</f>
        <v>0</v>
      </c>
      <c r="ET54" s="84">
        <f>+'[3]Fondo COVID-19'!ET54</f>
        <v>0</v>
      </c>
      <c r="EU54" s="84">
        <f>+'[3]Fondo COVID-19'!EU54</f>
        <v>0</v>
      </c>
      <c r="EV54" s="84">
        <f>+'[3]Fondo COVID-19'!EV54</f>
        <v>0</v>
      </c>
      <c r="EW54" s="84">
        <f>+'[3]Fondo COVID-19'!EW54</f>
        <v>0</v>
      </c>
      <c r="EX54" s="84">
        <f>+'[3]Fondo COVID-19'!EX54</f>
        <v>0</v>
      </c>
      <c r="EY54" s="84">
        <f>+'[3]Fondo COVID-19'!EY54</f>
        <v>0</v>
      </c>
      <c r="EZ54" s="84">
        <f>+'[3]Fondo COVID-19'!EZ54</f>
        <v>0</v>
      </c>
      <c r="FA54" s="84">
        <f>+'[3]Fondo COVID-19'!FA54</f>
        <v>0</v>
      </c>
      <c r="FB54" s="84">
        <f>+'[3]Fondo COVID-19'!FB54</f>
        <v>0</v>
      </c>
      <c r="FC54" s="84">
        <f>+'[3]Fondo COVID-19'!FC54</f>
        <v>0</v>
      </c>
      <c r="FD54" s="84">
        <f>+'[3]Fondo COVID-19'!FD54</f>
        <v>0</v>
      </c>
      <c r="FE54" s="84">
        <f>+'[3]Fondo COVID-19'!FE54</f>
        <v>0</v>
      </c>
      <c r="FF54" s="84">
        <f>+'[3]Fondo COVID-19'!FF54</f>
        <v>0</v>
      </c>
      <c r="FG54" s="84">
        <f>+'[3]Fondo COVID-19'!FG54</f>
        <v>0</v>
      </c>
      <c r="FH54" s="84">
        <f>+'[3]Fondo COVID-19'!FH54</f>
        <v>0</v>
      </c>
      <c r="FI54" s="84">
        <f>+'[3]Fondo COVID-19'!FI54</f>
        <v>0</v>
      </c>
      <c r="FJ54" s="84">
        <f>+'[3]Fondo COVID-19'!FJ54</f>
        <v>0</v>
      </c>
      <c r="FK54" s="84">
        <f>+'[3]Fondo COVID-19'!FK54</f>
        <v>0</v>
      </c>
      <c r="FL54" s="84">
        <f>+'[3]Fondo COVID-19'!FL54</f>
        <v>0</v>
      </c>
      <c r="FM54" s="84">
        <f>+'[3]Fondo COVID-19'!FM54</f>
        <v>0</v>
      </c>
      <c r="FN54" s="84">
        <f>+'[3]Fondo COVID-19'!FN54</f>
        <v>0</v>
      </c>
      <c r="FO54" s="84">
        <f>+'[3]Fondo COVID-19'!FO54</f>
        <v>0</v>
      </c>
      <c r="FP54" s="84">
        <f>+'[3]Fondo COVID-19'!FP54</f>
        <v>0</v>
      </c>
      <c r="FQ54" s="84">
        <f>+'[3]Fondo COVID-19'!FQ54</f>
        <v>0</v>
      </c>
      <c r="FR54" s="84">
        <f>+'[3]Fondo COVID-19'!FR54</f>
        <v>0</v>
      </c>
      <c r="FS54" s="84">
        <f>+'[3]Fondo COVID-19'!FS54</f>
        <v>0</v>
      </c>
      <c r="FT54" s="84">
        <f>+'[3]Fondo COVID-19'!FT54</f>
        <v>0</v>
      </c>
      <c r="FU54" s="84">
        <f>+'[3]Fondo COVID-19'!FU54</f>
        <v>0</v>
      </c>
      <c r="FV54" s="84">
        <f>+'[3]Fondo COVID-19'!FV54</f>
        <v>0</v>
      </c>
      <c r="FW54" s="84">
        <f>+'[3]Fondo COVID-19'!FW54</f>
        <v>0</v>
      </c>
      <c r="FX54" s="84">
        <f>+'[3]Fondo COVID-19'!FX54</f>
        <v>0</v>
      </c>
      <c r="FY54" s="84">
        <f>+'[3]Fondo COVID-19'!FY54</f>
        <v>0</v>
      </c>
      <c r="FZ54" s="84">
        <f>+'[3]Fondo COVID-19'!FZ54</f>
        <v>0</v>
      </c>
      <c r="GA54" s="84">
        <f>+'[3]Fondo COVID-19'!GA54</f>
        <v>0</v>
      </c>
      <c r="GB54" s="84">
        <f>+'[3]Fondo COVID-19'!GB54</f>
        <v>0</v>
      </c>
      <c r="GC54" s="84">
        <f>+'[3]Fondo COVID-19'!GC54</f>
        <v>0</v>
      </c>
      <c r="GD54" s="84">
        <f>+'[3]Fondo COVID-19'!GD54</f>
        <v>0</v>
      </c>
      <c r="GE54" s="84">
        <f>+'[3]Fondo COVID-19'!GE54</f>
        <v>0</v>
      </c>
      <c r="GF54" s="84">
        <f>+'[3]Fondo COVID-19'!GF54</f>
        <v>0</v>
      </c>
      <c r="GG54" s="84">
        <f>+'[3]Fondo COVID-19'!GG54</f>
        <v>0</v>
      </c>
      <c r="GH54" s="84">
        <f>+'[3]Fondo COVID-19'!GH54</f>
        <v>0</v>
      </c>
      <c r="GI54" s="84">
        <f>+'[3]Fondo COVID-19'!GI54</f>
        <v>0</v>
      </c>
      <c r="GJ54" s="84">
        <f>+'[3]Fondo COVID-19'!GJ54</f>
        <v>0</v>
      </c>
      <c r="GK54" s="84">
        <f>+'[3]Fondo COVID-19'!GK54</f>
        <v>0</v>
      </c>
      <c r="GL54" s="84">
        <f>+'[3]Fondo COVID-19'!GL54</f>
        <v>0</v>
      </c>
      <c r="GM54" s="84">
        <f>+'[3]Fondo COVID-19'!GM54</f>
        <v>0</v>
      </c>
      <c r="GN54" s="84">
        <f>+'[3]Fondo COVID-19'!GN54</f>
        <v>0</v>
      </c>
      <c r="GO54" s="84">
        <f>+'[3]Fondo COVID-19'!GO54</f>
        <v>0</v>
      </c>
      <c r="GP54" s="84">
        <f>+'[3]Fondo COVID-19'!GP54</f>
        <v>0</v>
      </c>
      <c r="GQ54" s="84">
        <f>+'[3]Fondo COVID-19'!GQ54</f>
        <v>0</v>
      </c>
      <c r="GR54" s="84">
        <f>+'[3]Fondo COVID-19'!GR54</f>
        <v>0</v>
      </c>
      <c r="GS54" s="84">
        <f>+'[3]Fondo COVID-19'!GS54</f>
        <v>0</v>
      </c>
      <c r="GT54" s="84">
        <f>+'[3]Fondo COVID-19'!GT54</f>
        <v>0</v>
      </c>
      <c r="GU54" s="84">
        <f>+'[3]Fondo COVID-19'!GU54</f>
        <v>0</v>
      </c>
      <c r="GV54" s="84">
        <f>+'[3]Fondo COVID-19'!GV54</f>
        <v>0</v>
      </c>
      <c r="GW54" s="84">
        <f>+'[3]Fondo COVID-19'!GW54</f>
        <v>0</v>
      </c>
      <c r="GX54" s="84">
        <f>+'[3]Fondo COVID-19'!GX54</f>
        <v>0</v>
      </c>
      <c r="GY54" s="84">
        <f>+'[3]Fondo COVID-19'!GY54</f>
        <v>0</v>
      </c>
      <c r="GZ54" s="84">
        <f>+'[3]Fondo COVID-19'!GZ54</f>
        <v>0</v>
      </c>
      <c r="HA54" s="84">
        <f>+'[3]Fondo COVID-19'!HA54</f>
        <v>0</v>
      </c>
      <c r="HB54" s="84">
        <f>+'[3]Fondo COVID-19'!HB54</f>
        <v>0</v>
      </c>
      <c r="HC54" s="84">
        <f>+'[3]Fondo COVID-19'!HC54</f>
        <v>0</v>
      </c>
      <c r="HD54" s="84">
        <f>+'[3]Fondo COVID-19'!HD54</f>
        <v>0</v>
      </c>
      <c r="HE54" s="84">
        <f>+'[3]Fondo COVID-19'!HE54</f>
        <v>0</v>
      </c>
      <c r="HF54" s="84">
        <f>+'[3]Fondo COVID-19'!HF54</f>
        <v>0</v>
      </c>
      <c r="HG54" s="84">
        <f>+'[3]Fondo COVID-19'!HG54</f>
        <v>0</v>
      </c>
      <c r="HH54" s="84">
        <f>+'[3]Fondo COVID-19'!HH54</f>
        <v>0</v>
      </c>
      <c r="HI54" s="84">
        <f>+'[3]Fondo COVID-19'!HI54</f>
        <v>0</v>
      </c>
      <c r="HJ54" s="84">
        <f>+'[3]Fondo COVID-19'!HJ54</f>
        <v>0</v>
      </c>
      <c r="HK54" s="84">
        <f>+'[3]Fondo COVID-19'!HK54</f>
        <v>0</v>
      </c>
      <c r="HL54" s="84">
        <f>+'[3]Fondo COVID-19'!HL54</f>
        <v>0</v>
      </c>
      <c r="HM54" s="84">
        <f>+'[3]Fondo COVID-19'!HM54</f>
        <v>0</v>
      </c>
      <c r="HN54" s="84">
        <f>+'[3]Fondo COVID-19'!HN54</f>
        <v>0</v>
      </c>
      <c r="HO54" s="84">
        <f>+'[3]Fondo COVID-19'!HO54</f>
        <v>0</v>
      </c>
      <c r="HP54" s="84">
        <f>+'[3]Fondo COVID-19'!HP54</f>
        <v>0</v>
      </c>
      <c r="HQ54" s="84">
        <f>+'[3]Fondo COVID-19'!HQ54</f>
        <v>0</v>
      </c>
      <c r="HR54" s="84">
        <f>+'[3]Fondo COVID-19'!HR54</f>
        <v>0</v>
      </c>
      <c r="HS54" s="84">
        <f>+'[3]Fondo COVID-19'!HS54</f>
        <v>0</v>
      </c>
      <c r="HT54" s="84">
        <f>+'[3]Fondo COVID-19'!HT54</f>
        <v>0</v>
      </c>
      <c r="HU54" s="84">
        <f>+'[3]Fondo COVID-19'!HU54</f>
        <v>0</v>
      </c>
      <c r="HV54" s="84">
        <f>+'[3]Fondo COVID-19'!HV54</f>
        <v>0</v>
      </c>
      <c r="HW54" s="84">
        <f>+'[3]Fondo COVID-19'!HW54</f>
        <v>0</v>
      </c>
      <c r="HX54" s="84">
        <f>+'[3]Fondo COVID-19'!HX54</f>
        <v>0</v>
      </c>
      <c r="HY54" s="84">
        <f>+'[3]Fondo COVID-19'!HY54</f>
        <v>0</v>
      </c>
      <c r="HZ54" s="84">
        <f>+'[3]Fondo COVID-19'!HZ54</f>
        <v>0</v>
      </c>
      <c r="IA54" s="84">
        <f>+'[3]Fondo COVID-19'!IA54</f>
        <v>0</v>
      </c>
      <c r="IB54" s="84">
        <f>+'[3]Fondo COVID-19'!IB54</f>
        <v>0</v>
      </c>
      <c r="IC54" s="84">
        <f>+'[3]Fondo COVID-19'!IC54</f>
        <v>0</v>
      </c>
      <c r="ID54" s="84">
        <f>+'[3]Fondo COVID-19'!ID54</f>
        <v>0</v>
      </c>
      <c r="IE54" s="84">
        <f>+'[3]Fondo COVID-19'!IE54</f>
        <v>0</v>
      </c>
      <c r="IF54" s="84">
        <f>+'[3]Fondo COVID-19'!IF54</f>
        <v>0</v>
      </c>
      <c r="IG54" s="84">
        <f>+'[3]Fondo COVID-19'!IG54</f>
        <v>0</v>
      </c>
      <c r="IH54" s="84">
        <f>+'[3]Fondo COVID-19'!IH54</f>
        <v>0</v>
      </c>
      <c r="II54" s="84">
        <f>+'[3]Fondo COVID-19'!II54</f>
        <v>0</v>
      </c>
      <c r="IJ54" s="84">
        <f>+'[3]Fondo COVID-19'!IJ54</f>
        <v>0</v>
      </c>
      <c r="IK54" s="84">
        <f>+'[3]Fondo COVID-19'!IK54</f>
        <v>0</v>
      </c>
      <c r="IL54" s="84">
        <f>+'[3]Fondo COVID-19'!IL54</f>
        <v>0</v>
      </c>
      <c r="IM54" s="84">
        <f>+'[3]Fondo COVID-19'!IM54</f>
        <v>0</v>
      </c>
      <c r="IN54" s="84">
        <f>+'[3]Fondo COVID-19'!IN54</f>
        <v>0</v>
      </c>
      <c r="IO54" s="84">
        <f>+'[3]Fondo COVID-19'!IO54</f>
        <v>0</v>
      </c>
      <c r="IP54" s="84">
        <f>+'[3]Fondo COVID-19'!IP54</f>
        <v>0</v>
      </c>
      <c r="IQ54" s="84">
        <f>+'[3]Fondo COVID-19'!IQ54</f>
        <v>0</v>
      </c>
      <c r="IR54" s="84">
        <f>+'[3]Fondo COVID-19'!IR54</f>
        <v>0</v>
      </c>
      <c r="IS54" s="84">
        <f>+'[3]Fondo COVID-19'!IS54</f>
        <v>0</v>
      </c>
      <c r="IT54" s="84">
        <f>+'[3]Fondo COVID-19'!IT54</f>
        <v>0</v>
      </c>
      <c r="IU54" s="84">
        <f>+'[3]Fondo COVID-19'!IU54</f>
        <v>0</v>
      </c>
      <c r="IV54" s="84">
        <f>+'[3]Fondo COVID-19'!IV54</f>
        <v>0</v>
      </c>
      <c r="IW54" s="84">
        <f>+'[3]Fondo COVID-19'!IW54</f>
        <v>-40.287019442691296</v>
      </c>
      <c r="IX54" s="84">
        <f>+'[3]Fondo COVID-19'!IX54</f>
        <v>-174.79763648604472</v>
      </c>
      <c r="IY54" s="84">
        <f>+'[3]Fondo COVID-19'!IY54</f>
        <v>-162.31892476623588</v>
      </c>
      <c r="IZ54" s="84">
        <f>+'[3]Fondo COVID-19'!IZ54</f>
        <v>-131.98978284301148</v>
      </c>
      <c r="JA54" s="84">
        <f>+'[3]Fondo COVID-19'!JA54</f>
        <v>-84.395826062376642</v>
      </c>
      <c r="JB54" s="84">
        <f>+'[3]Fondo COVID-19'!JB54</f>
        <v>-64.505303474212951</v>
      </c>
      <c r="JC54" s="84">
        <f>+'[3]Fondo COVID-19'!JC54</f>
        <v>-50.678946198963168</v>
      </c>
      <c r="JD54" s="84">
        <f>+'[3]Fondo COVID-19'!JD54</f>
        <v>-39.483133592602492</v>
      </c>
      <c r="JE54" s="84">
        <f>+'[3]Fondo COVID-19'!JE54</f>
        <v>-35.432370083989284</v>
      </c>
      <c r="JF54" s="84">
        <f>+'[3]Fondo COVID-19'!JF54</f>
        <v>-34.205303089305183</v>
      </c>
      <c r="JG54" s="84">
        <f>+'[3]Fondo COVID-19'!JG54</f>
        <v>-35.993159795132989</v>
      </c>
      <c r="JH54" s="84">
        <f>+'[3]Fondo COVID-19'!JH54</f>
        <v>-100.87002648796931</v>
      </c>
      <c r="JI54" s="84">
        <f>+'[3]Fondo COVID-19'!JI54</f>
        <v>0</v>
      </c>
      <c r="JJ54" s="84">
        <f>+'[3]Fondo COVID-19'!JJ54</f>
        <v>-48.970268145562933</v>
      </c>
      <c r="JK54" s="84">
        <f>+'[3]Fondo COVID-19'!JK54</f>
        <v>-45.320224404457278</v>
      </c>
      <c r="JL54" s="84">
        <f>+'[3]Fondo COVID-19'!JL54</f>
        <v>-38.310212230387947</v>
      </c>
      <c r="JM54" s="84">
        <f>+'[3]Fondo COVID-19'!JM54</f>
        <v>-21.604931911298415</v>
      </c>
      <c r="JN54" s="84">
        <f>+'[3]Fondo COVID-19'!JN54</f>
        <v>-15.019435562389901</v>
      </c>
      <c r="JO54" s="84">
        <f>+'[3]Fondo COVID-19'!JO54</f>
        <v>-8.7462491961273194</v>
      </c>
      <c r="JP54" s="84">
        <f>+'[3]Fondo COVID-19'!JP54</f>
        <v>-7.0461493516336011</v>
      </c>
      <c r="JQ54" s="84">
        <f>+'[3]Fondo COVID-19'!JQ54</f>
        <v>-5.2988171819217413</v>
      </c>
      <c r="JR54" s="84">
        <f>+'[3]Fondo COVID-19'!JR54</f>
        <v>-4.0893416856628653</v>
      </c>
      <c r="JS54" s="84">
        <f>+'[3]Fondo COVID-19'!JS54</f>
        <v>-19.347625475707659</v>
      </c>
      <c r="JT54" s="84">
        <f>+'[3]Fondo COVID-19'!JT54</f>
        <v>-15.80204818434075</v>
      </c>
      <c r="JU54" s="84">
        <f>+'[3]Fondo COVID-19'!JU54</f>
        <v>-5.5541815957431968</v>
      </c>
      <c r="JV54" s="84">
        <f>+'[3]Fondo COVID-19'!JV54</f>
        <v>-2.950576709414829</v>
      </c>
      <c r="JW54" s="84">
        <f>+'[3]Fondo COVID-19'!JW54</f>
        <v>-4.4373303015752024</v>
      </c>
      <c r="JX54" s="84">
        <f>+'[3]Fondo COVID-19'!JX54</f>
        <v>-5.2046468365617784</v>
      </c>
      <c r="JY54" s="84">
        <f>+'[3]Fondo COVID-19'!JY54</f>
        <v>-2.5508266133717474</v>
      </c>
      <c r="JZ54" s="84">
        <f>+'[3]Fondo COVID-19'!JZ54</f>
        <v>-2.2149995418048802</v>
      </c>
      <c r="KA54" s="84">
        <f>+'[3]Fondo COVID-19'!KA54</f>
        <v>0</v>
      </c>
      <c r="KB54" s="84">
        <f>+'[3]Fondo COVID-19'!KB54</f>
        <v>-5.9845662771486161</v>
      </c>
      <c r="KC54" s="84">
        <f>+'[3]Fondo COVID-19'!KC54</f>
        <v>-2.2942460242266467</v>
      </c>
      <c r="KD54" s="84">
        <f>+'[3]Fondo COVID-19'!KD54</f>
        <v>0</v>
      </c>
      <c r="KE54" s="84">
        <f>+'[3]Fondo COVID-19'!KE54</f>
        <v>0</v>
      </c>
      <c r="KF54" s="84">
        <f>+'[3]Fondo COVID-19'!KF54</f>
        <v>0</v>
      </c>
      <c r="KG54" s="84">
        <f>+'[3]Fondo COVID-19'!KG54</f>
        <v>0</v>
      </c>
      <c r="KH54" s="84">
        <f>+'[3]Fondo COVID-19'!KH54</f>
        <v>0</v>
      </c>
      <c r="KI54" s="84">
        <f>+'[3]Fondo COVID-19'!KI54</f>
        <v>0</v>
      </c>
      <c r="KJ54" s="84">
        <f>+'[3]Fondo COVID-19'!KJ54</f>
        <v>0</v>
      </c>
      <c r="KK54" s="84">
        <f>+'[3]Fondo COVID-19'!KK54</f>
        <v>0</v>
      </c>
      <c r="KL54" s="84">
        <f>+'[3]Fondo COVID-19'!KL54</f>
        <v>0</v>
      </c>
      <c r="KM54" s="84">
        <f>+'[3]Fondo COVID-19'!KM54</f>
        <v>0</v>
      </c>
      <c r="KN54" s="84">
        <f>+'[3]Fondo COVID-19'!KN54</f>
        <v>0</v>
      </c>
      <c r="KO54" s="84">
        <f>+'[3]Fondo COVID-19'!KO54</f>
        <v>0</v>
      </c>
    </row>
    <row r="55" spans="1:301" x14ac:dyDescent="0.25">
      <c r="A55" s="83" t="s">
        <v>70</v>
      </c>
      <c r="B55" s="84">
        <f>+'[3]Fondo COVID-19'!B55</f>
        <v>0</v>
      </c>
      <c r="C55" s="84">
        <f>+'[3]Fondo COVID-19'!C55</f>
        <v>0</v>
      </c>
      <c r="D55" s="84">
        <f>+'[3]Fondo COVID-19'!D55</f>
        <v>0</v>
      </c>
      <c r="E55" s="84">
        <f>+'[3]Fondo COVID-19'!E55</f>
        <v>0</v>
      </c>
      <c r="F55" s="84">
        <f>+'[3]Fondo COVID-19'!F55</f>
        <v>0</v>
      </c>
      <c r="G55" s="84">
        <f>+'[3]Fondo COVID-19'!G55</f>
        <v>0</v>
      </c>
      <c r="H55" s="84">
        <f>+'[3]Fondo COVID-19'!H55</f>
        <v>0</v>
      </c>
      <c r="I55" s="84">
        <f>+'[3]Fondo COVID-19'!I55</f>
        <v>0</v>
      </c>
      <c r="J55" s="84">
        <f>+'[3]Fondo COVID-19'!J55</f>
        <v>0</v>
      </c>
      <c r="K55" s="84">
        <f>+'[3]Fondo COVID-19'!K55</f>
        <v>0</v>
      </c>
      <c r="L55" s="84">
        <f>+'[3]Fondo COVID-19'!L55</f>
        <v>0</v>
      </c>
      <c r="M55" s="84">
        <f>+'[3]Fondo COVID-19'!M55</f>
        <v>0</v>
      </c>
      <c r="N55" s="84">
        <f>+'[3]Fondo COVID-19'!N55</f>
        <v>0</v>
      </c>
      <c r="O55" s="84">
        <f>+'[3]Fondo COVID-19'!O55</f>
        <v>0</v>
      </c>
      <c r="P55" s="84">
        <f>+'[3]Fondo COVID-19'!P55</f>
        <v>0</v>
      </c>
      <c r="Q55" s="84">
        <f>+'[3]Fondo COVID-19'!Q55</f>
        <v>0</v>
      </c>
      <c r="R55" s="84">
        <f>+'[3]Fondo COVID-19'!R55</f>
        <v>0</v>
      </c>
      <c r="S55" s="84">
        <f>+'[3]Fondo COVID-19'!S55</f>
        <v>0</v>
      </c>
      <c r="T55" s="84">
        <f>+'[3]Fondo COVID-19'!T55</f>
        <v>0</v>
      </c>
      <c r="U55" s="84">
        <f>+'[3]Fondo COVID-19'!U55</f>
        <v>0</v>
      </c>
      <c r="V55" s="84">
        <f>+'[3]Fondo COVID-19'!V55</f>
        <v>0</v>
      </c>
      <c r="W55" s="84">
        <f>+'[3]Fondo COVID-19'!W55</f>
        <v>0</v>
      </c>
      <c r="X55" s="84">
        <f>+'[3]Fondo COVID-19'!X55</f>
        <v>0</v>
      </c>
      <c r="Y55" s="84">
        <f>+'[3]Fondo COVID-19'!Y55</f>
        <v>0</v>
      </c>
      <c r="Z55" s="84">
        <f>+'[3]Fondo COVID-19'!Z55</f>
        <v>0</v>
      </c>
      <c r="AA55" s="84">
        <f>+'[3]Fondo COVID-19'!AA55</f>
        <v>0</v>
      </c>
      <c r="AB55" s="84">
        <f>+'[3]Fondo COVID-19'!AB55</f>
        <v>0</v>
      </c>
      <c r="AC55" s="84">
        <f>+'[3]Fondo COVID-19'!AC55</f>
        <v>0</v>
      </c>
      <c r="AD55" s="84">
        <f>+'[3]Fondo COVID-19'!AD55</f>
        <v>0</v>
      </c>
      <c r="AE55" s="84">
        <f>+'[3]Fondo COVID-19'!AE55</f>
        <v>0</v>
      </c>
      <c r="AF55" s="84">
        <f>+'[3]Fondo COVID-19'!AF55</f>
        <v>0</v>
      </c>
      <c r="AG55" s="84">
        <f>+'[3]Fondo COVID-19'!AG55</f>
        <v>0</v>
      </c>
      <c r="AH55" s="84">
        <f>+'[3]Fondo COVID-19'!AH55</f>
        <v>0</v>
      </c>
      <c r="AI55" s="84">
        <f>+'[3]Fondo COVID-19'!AI55</f>
        <v>0</v>
      </c>
      <c r="AJ55" s="84">
        <f>+'[3]Fondo COVID-19'!AJ55</f>
        <v>0</v>
      </c>
      <c r="AK55" s="84">
        <f>+'[3]Fondo COVID-19'!AK55</f>
        <v>0</v>
      </c>
      <c r="AL55" s="84">
        <f>+'[3]Fondo COVID-19'!AL55</f>
        <v>0</v>
      </c>
      <c r="AM55" s="84">
        <f>+'[3]Fondo COVID-19'!AM55</f>
        <v>0</v>
      </c>
      <c r="AN55" s="84">
        <f>+'[3]Fondo COVID-19'!AN55</f>
        <v>0</v>
      </c>
      <c r="AO55" s="84">
        <f>+'[3]Fondo COVID-19'!AO55</f>
        <v>0</v>
      </c>
      <c r="AP55" s="84">
        <f>+'[3]Fondo COVID-19'!AP55</f>
        <v>0</v>
      </c>
      <c r="AQ55" s="84">
        <f>+'[3]Fondo COVID-19'!AQ55</f>
        <v>0</v>
      </c>
      <c r="AR55" s="84">
        <f>+'[3]Fondo COVID-19'!AR55</f>
        <v>0</v>
      </c>
      <c r="AS55" s="84">
        <f>+'[3]Fondo COVID-19'!AS55</f>
        <v>0</v>
      </c>
      <c r="AT55" s="84">
        <f>+'[3]Fondo COVID-19'!AT55</f>
        <v>0</v>
      </c>
      <c r="AU55" s="84">
        <f>+'[3]Fondo COVID-19'!AU55</f>
        <v>0</v>
      </c>
      <c r="AV55" s="84">
        <f>+'[3]Fondo COVID-19'!AV55</f>
        <v>0</v>
      </c>
      <c r="AW55" s="84">
        <f>+'[3]Fondo COVID-19'!AW55</f>
        <v>0</v>
      </c>
      <c r="AX55" s="84">
        <f>+'[3]Fondo COVID-19'!AX55</f>
        <v>0</v>
      </c>
      <c r="AY55" s="84">
        <f>+'[3]Fondo COVID-19'!AY55</f>
        <v>0</v>
      </c>
      <c r="AZ55" s="84">
        <f>+'[3]Fondo COVID-19'!AZ55</f>
        <v>0</v>
      </c>
      <c r="BA55" s="84">
        <f>+'[3]Fondo COVID-19'!BA55</f>
        <v>0</v>
      </c>
      <c r="BB55" s="84">
        <f>+'[3]Fondo COVID-19'!BB55</f>
        <v>0</v>
      </c>
      <c r="BC55" s="84">
        <f>+'[3]Fondo COVID-19'!BC55</f>
        <v>0</v>
      </c>
      <c r="BD55" s="84">
        <f>+'[3]Fondo COVID-19'!BD55</f>
        <v>0</v>
      </c>
      <c r="BE55" s="84">
        <f>+'[3]Fondo COVID-19'!BE55</f>
        <v>0</v>
      </c>
      <c r="BF55" s="84">
        <f>+'[3]Fondo COVID-19'!BF55</f>
        <v>0</v>
      </c>
      <c r="BG55" s="84">
        <f>+'[3]Fondo COVID-19'!BG55</f>
        <v>0</v>
      </c>
      <c r="BH55" s="84">
        <f>+'[3]Fondo COVID-19'!BH55</f>
        <v>0</v>
      </c>
      <c r="BI55" s="84">
        <f>+'[3]Fondo COVID-19'!BI55</f>
        <v>0</v>
      </c>
      <c r="BJ55" s="84">
        <f>+'[3]Fondo COVID-19'!BJ55</f>
        <v>0</v>
      </c>
      <c r="BK55" s="84">
        <f>+'[3]Fondo COVID-19'!BK55</f>
        <v>0</v>
      </c>
      <c r="BL55" s="84">
        <f>+'[3]Fondo COVID-19'!BL55</f>
        <v>0</v>
      </c>
      <c r="BM55" s="84">
        <f>+'[3]Fondo COVID-19'!BM55</f>
        <v>0</v>
      </c>
      <c r="BN55" s="84">
        <f>+'[3]Fondo COVID-19'!BN55</f>
        <v>0</v>
      </c>
      <c r="BO55" s="84">
        <f>+'[3]Fondo COVID-19'!BO55</f>
        <v>0</v>
      </c>
      <c r="BP55" s="84">
        <f>+'[3]Fondo COVID-19'!BP55</f>
        <v>0</v>
      </c>
      <c r="BQ55" s="84">
        <f>+'[3]Fondo COVID-19'!BQ55</f>
        <v>0</v>
      </c>
      <c r="BR55" s="84">
        <f>+'[3]Fondo COVID-19'!BR55</f>
        <v>0</v>
      </c>
      <c r="BS55" s="84">
        <f>+'[3]Fondo COVID-19'!BS55</f>
        <v>0</v>
      </c>
      <c r="BT55" s="84">
        <f>+'[3]Fondo COVID-19'!BT55</f>
        <v>0</v>
      </c>
      <c r="BU55" s="84">
        <f>+'[3]Fondo COVID-19'!BU55</f>
        <v>0</v>
      </c>
      <c r="BV55" s="84">
        <f>+'[3]Fondo COVID-19'!BV55</f>
        <v>0</v>
      </c>
      <c r="BW55" s="84">
        <f>+'[3]Fondo COVID-19'!BW55</f>
        <v>0</v>
      </c>
      <c r="BX55" s="84">
        <f>+'[3]Fondo COVID-19'!BX55</f>
        <v>0</v>
      </c>
      <c r="BY55" s="84">
        <f>+'[3]Fondo COVID-19'!BY55</f>
        <v>0</v>
      </c>
      <c r="BZ55" s="84">
        <f>+'[3]Fondo COVID-19'!BZ55</f>
        <v>0</v>
      </c>
      <c r="CA55" s="84">
        <f>+'[3]Fondo COVID-19'!CA55</f>
        <v>0</v>
      </c>
      <c r="CB55" s="84">
        <f>+'[3]Fondo COVID-19'!CB55</f>
        <v>0</v>
      </c>
      <c r="CC55" s="84">
        <f>+'[3]Fondo COVID-19'!CC55</f>
        <v>0</v>
      </c>
      <c r="CD55" s="84">
        <f>+'[3]Fondo COVID-19'!CD55</f>
        <v>0</v>
      </c>
      <c r="CE55" s="84">
        <f>+'[3]Fondo COVID-19'!CE55</f>
        <v>0</v>
      </c>
      <c r="CF55" s="84">
        <f>+'[3]Fondo COVID-19'!CF55</f>
        <v>0</v>
      </c>
      <c r="CG55" s="84">
        <f>+'[3]Fondo COVID-19'!CG55</f>
        <v>0</v>
      </c>
      <c r="CH55" s="84">
        <f>+'[3]Fondo COVID-19'!CH55</f>
        <v>0</v>
      </c>
      <c r="CI55" s="84">
        <f>+'[3]Fondo COVID-19'!CI55</f>
        <v>0</v>
      </c>
      <c r="CJ55" s="84">
        <f>+'[3]Fondo COVID-19'!CJ55</f>
        <v>0</v>
      </c>
      <c r="CK55" s="84">
        <f>+'[3]Fondo COVID-19'!CK55</f>
        <v>0</v>
      </c>
      <c r="CL55" s="84">
        <f>+'[3]Fondo COVID-19'!CL55</f>
        <v>0</v>
      </c>
      <c r="CM55" s="84">
        <f>+'[3]Fondo COVID-19'!CM55</f>
        <v>0</v>
      </c>
      <c r="CN55" s="84">
        <f>+'[3]Fondo COVID-19'!CN55</f>
        <v>0</v>
      </c>
      <c r="CO55" s="84">
        <f>+'[3]Fondo COVID-19'!CO55</f>
        <v>0</v>
      </c>
      <c r="CP55" s="84">
        <f>+'[3]Fondo COVID-19'!CP55</f>
        <v>0</v>
      </c>
      <c r="CQ55" s="84">
        <f>+'[3]Fondo COVID-19'!CQ55</f>
        <v>0</v>
      </c>
      <c r="CR55" s="84">
        <f>+'[3]Fondo COVID-19'!CR55</f>
        <v>0</v>
      </c>
      <c r="CS55" s="84">
        <f>+'[3]Fondo COVID-19'!CS55</f>
        <v>0</v>
      </c>
      <c r="CT55" s="84">
        <f>+'[3]Fondo COVID-19'!CT55</f>
        <v>0</v>
      </c>
      <c r="CU55" s="84">
        <f>+'[3]Fondo COVID-19'!CU55</f>
        <v>0</v>
      </c>
      <c r="CV55" s="84">
        <f>+'[3]Fondo COVID-19'!CV55</f>
        <v>0</v>
      </c>
      <c r="CW55" s="84">
        <f>+'[3]Fondo COVID-19'!CW55</f>
        <v>0</v>
      </c>
      <c r="CX55" s="84">
        <f>+'[3]Fondo COVID-19'!CX55</f>
        <v>0</v>
      </c>
      <c r="CY55" s="84">
        <f>+'[3]Fondo COVID-19'!CY55</f>
        <v>0</v>
      </c>
      <c r="CZ55" s="84">
        <f>+'[3]Fondo COVID-19'!CZ55</f>
        <v>0</v>
      </c>
      <c r="DA55" s="84">
        <f>+'[3]Fondo COVID-19'!DA55</f>
        <v>0</v>
      </c>
      <c r="DB55" s="84">
        <f>+'[3]Fondo COVID-19'!DB55</f>
        <v>0</v>
      </c>
      <c r="DC55" s="84">
        <f>+'[3]Fondo COVID-19'!DC55</f>
        <v>0</v>
      </c>
      <c r="DD55" s="84">
        <f>+'[3]Fondo COVID-19'!DD55</f>
        <v>0</v>
      </c>
      <c r="DE55" s="84">
        <f>+'[3]Fondo COVID-19'!DE55</f>
        <v>0</v>
      </c>
      <c r="DF55" s="84">
        <f>+'[3]Fondo COVID-19'!DF55</f>
        <v>0</v>
      </c>
      <c r="DG55" s="84">
        <f>+'[3]Fondo COVID-19'!DG55</f>
        <v>0</v>
      </c>
      <c r="DH55" s="84">
        <f>+'[3]Fondo COVID-19'!DH55</f>
        <v>0</v>
      </c>
      <c r="DI55" s="84">
        <f>+'[3]Fondo COVID-19'!DI55</f>
        <v>0</v>
      </c>
      <c r="DJ55" s="84">
        <f>+'[3]Fondo COVID-19'!DJ55</f>
        <v>0</v>
      </c>
      <c r="DK55" s="84">
        <f>+'[3]Fondo COVID-19'!DK55</f>
        <v>0</v>
      </c>
      <c r="DL55" s="84">
        <f>+'[3]Fondo COVID-19'!DL55</f>
        <v>0</v>
      </c>
      <c r="DM55" s="84">
        <f>+'[3]Fondo COVID-19'!DM55</f>
        <v>0</v>
      </c>
      <c r="DN55" s="84">
        <f>+'[3]Fondo COVID-19'!DN55</f>
        <v>0</v>
      </c>
      <c r="DO55" s="84">
        <f>+'[3]Fondo COVID-19'!DO55</f>
        <v>0</v>
      </c>
      <c r="DP55" s="84">
        <f>+'[3]Fondo COVID-19'!DP55</f>
        <v>0</v>
      </c>
      <c r="DQ55" s="84">
        <f>+'[3]Fondo COVID-19'!DQ55</f>
        <v>0</v>
      </c>
      <c r="DR55" s="84">
        <f>+'[3]Fondo COVID-19'!DR55</f>
        <v>0</v>
      </c>
      <c r="DS55" s="84">
        <f>+'[3]Fondo COVID-19'!DS55</f>
        <v>0</v>
      </c>
      <c r="DT55" s="84">
        <f>+'[3]Fondo COVID-19'!DT55</f>
        <v>0</v>
      </c>
      <c r="DU55" s="84">
        <f>+'[3]Fondo COVID-19'!DU55</f>
        <v>0</v>
      </c>
      <c r="DV55" s="84">
        <f>+'[3]Fondo COVID-19'!DV55</f>
        <v>0</v>
      </c>
      <c r="DW55" s="84">
        <f>+'[3]Fondo COVID-19'!DW55</f>
        <v>0</v>
      </c>
      <c r="DX55" s="84">
        <f>+'[3]Fondo COVID-19'!DX55</f>
        <v>0</v>
      </c>
      <c r="DY55" s="84">
        <f>+'[3]Fondo COVID-19'!DY55</f>
        <v>0</v>
      </c>
      <c r="DZ55" s="84">
        <f>+'[3]Fondo COVID-19'!DZ55</f>
        <v>0</v>
      </c>
      <c r="EA55" s="84">
        <f>+'[3]Fondo COVID-19'!EA55</f>
        <v>0</v>
      </c>
      <c r="EB55" s="84">
        <f>+'[3]Fondo COVID-19'!EB55</f>
        <v>0</v>
      </c>
      <c r="EC55" s="84">
        <f>+'[3]Fondo COVID-19'!EC55</f>
        <v>0</v>
      </c>
      <c r="ED55" s="84">
        <f>+'[3]Fondo COVID-19'!ED55</f>
        <v>0</v>
      </c>
      <c r="EE55" s="84">
        <f>+'[3]Fondo COVID-19'!EE55</f>
        <v>0</v>
      </c>
      <c r="EF55" s="84">
        <f>+'[3]Fondo COVID-19'!EF55</f>
        <v>0</v>
      </c>
      <c r="EG55" s="84">
        <f>+'[3]Fondo COVID-19'!EG55</f>
        <v>0</v>
      </c>
      <c r="EH55" s="84">
        <f>+'[3]Fondo COVID-19'!EH55</f>
        <v>0</v>
      </c>
      <c r="EI55" s="84">
        <f>+'[3]Fondo COVID-19'!EI55</f>
        <v>0</v>
      </c>
      <c r="EJ55" s="84">
        <f>+'[3]Fondo COVID-19'!EJ55</f>
        <v>0</v>
      </c>
      <c r="EK55" s="84">
        <f>+'[3]Fondo COVID-19'!EK55</f>
        <v>0</v>
      </c>
      <c r="EL55" s="84">
        <f>+'[3]Fondo COVID-19'!EL55</f>
        <v>0</v>
      </c>
      <c r="EM55" s="84">
        <f>+'[3]Fondo COVID-19'!EM55</f>
        <v>0</v>
      </c>
      <c r="EN55" s="84">
        <f>+'[3]Fondo COVID-19'!EN55</f>
        <v>0</v>
      </c>
      <c r="EO55" s="84">
        <f>+'[3]Fondo COVID-19'!EO55</f>
        <v>0</v>
      </c>
      <c r="EP55" s="84">
        <f>+'[3]Fondo COVID-19'!EP55</f>
        <v>0</v>
      </c>
      <c r="EQ55" s="84">
        <f>+'[3]Fondo COVID-19'!EQ55</f>
        <v>0</v>
      </c>
      <c r="ER55" s="84">
        <f>+'[3]Fondo COVID-19'!ER55</f>
        <v>0</v>
      </c>
      <c r="ES55" s="84">
        <f>+'[3]Fondo COVID-19'!ES55</f>
        <v>0</v>
      </c>
      <c r="ET55" s="84">
        <f>+'[3]Fondo COVID-19'!ET55</f>
        <v>0</v>
      </c>
      <c r="EU55" s="84">
        <f>+'[3]Fondo COVID-19'!EU55</f>
        <v>0</v>
      </c>
      <c r="EV55" s="84">
        <f>+'[3]Fondo COVID-19'!EV55</f>
        <v>0</v>
      </c>
      <c r="EW55" s="84">
        <f>+'[3]Fondo COVID-19'!EW55</f>
        <v>0</v>
      </c>
      <c r="EX55" s="84">
        <f>+'[3]Fondo COVID-19'!EX55</f>
        <v>0</v>
      </c>
      <c r="EY55" s="84">
        <f>+'[3]Fondo COVID-19'!EY55</f>
        <v>0</v>
      </c>
      <c r="EZ55" s="84">
        <f>+'[3]Fondo COVID-19'!EZ55</f>
        <v>0</v>
      </c>
      <c r="FA55" s="84">
        <f>+'[3]Fondo COVID-19'!FA55</f>
        <v>0</v>
      </c>
      <c r="FB55" s="84">
        <f>+'[3]Fondo COVID-19'!FB55</f>
        <v>0</v>
      </c>
      <c r="FC55" s="84">
        <f>+'[3]Fondo COVID-19'!FC55</f>
        <v>0</v>
      </c>
      <c r="FD55" s="84">
        <f>+'[3]Fondo COVID-19'!FD55</f>
        <v>0</v>
      </c>
      <c r="FE55" s="84">
        <f>+'[3]Fondo COVID-19'!FE55</f>
        <v>0</v>
      </c>
      <c r="FF55" s="84">
        <f>+'[3]Fondo COVID-19'!FF55</f>
        <v>0</v>
      </c>
      <c r="FG55" s="84">
        <f>+'[3]Fondo COVID-19'!FG55</f>
        <v>0</v>
      </c>
      <c r="FH55" s="84">
        <f>+'[3]Fondo COVID-19'!FH55</f>
        <v>0</v>
      </c>
      <c r="FI55" s="84">
        <f>+'[3]Fondo COVID-19'!FI55</f>
        <v>0</v>
      </c>
      <c r="FJ55" s="84">
        <f>+'[3]Fondo COVID-19'!FJ55</f>
        <v>0</v>
      </c>
      <c r="FK55" s="84">
        <f>+'[3]Fondo COVID-19'!FK55</f>
        <v>0</v>
      </c>
      <c r="FL55" s="84">
        <f>+'[3]Fondo COVID-19'!FL55</f>
        <v>0</v>
      </c>
      <c r="FM55" s="84">
        <f>+'[3]Fondo COVID-19'!FM55</f>
        <v>0</v>
      </c>
      <c r="FN55" s="84">
        <f>+'[3]Fondo COVID-19'!FN55</f>
        <v>0</v>
      </c>
      <c r="FO55" s="84">
        <f>+'[3]Fondo COVID-19'!FO55</f>
        <v>0</v>
      </c>
      <c r="FP55" s="84">
        <f>+'[3]Fondo COVID-19'!FP55</f>
        <v>0</v>
      </c>
      <c r="FQ55" s="84">
        <f>+'[3]Fondo COVID-19'!FQ55</f>
        <v>0</v>
      </c>
      <c r="FR55" s="84">
        <f>+'[3]Fondo COVID-19'!FR55</f>
        <v>0</v>
      </c>
      <c r="FS55" s="84">
        <f>+'[3]Fondo COVID-19'!FS55</f>
        <v>0</v>
      </c>
      <c r="FT55" s="84">
        <f>+'[3]Fondo COVID-19'!FT55</f>
        <v>0</v>
      </c>
      <c r="FU55" s="84">
        <f>+'[3]Fondo COVID-19'!FU55</f>
        <v>0</v>
      </c>
      <c r="FV55" s="84">
        <f>+'[3]Fondo COVID-19'!FV55</f>
        <v>0</v>
      </c>
      <c r="FW55" s="84">
        <f>+'[3]Fondo COVID-19'!FW55</f>
        <v>0</v>
      </c>
      <c r="FX55" s="84">
        <f>+'[3]Fondo COVID-19'!FX55</f>
        <v>0</v>
      </c>
      <c r="FY55" s="84">
        <f>+'[3]Fondo COVID-19'!FY55</f>
        <v>0</v>
      </c>
      <c r="FZ55" s="84">
        <f>+'[3]Fondo COVID-19'!FZ55</f>
        <v>0</v>
      </c>
      <c r="GA55" s="84">
        <f>+'[3]Fondo COVID-19'!GA55</f>
        <v>0</v>
      </c>
      <c r="GB55" s="84">
        <f>+'[3]Fondo COVID-19'!GB55</f>
        <v>0</v>
      </c>
      <c r="GC55" s="84">
        <f>+'[3]Fondo COVID-19'!GC55</f>
        <v>0</v>
      </c>
      <c r="GD55" s="84">
        <f>+'[3]Fondo COVID-19'!GD55</f>
        <v>0</v>
      </c>
      <c r="GE55" s="84">
        <f>+'[3]Fondo COVID-19'!GE55</f>
        <v>0</v>
      </c>
      <c r="GF55" s="84">
        <f>+'[3]Fondo COVID-19'!GF55</f>
        <v>0</v>
      </c>
      <c r="GG55" s="84">
        <f>+'[3]Fondo COVID-19'!GG55</f>
        <v>0</v>
      </c>
      <c r="GH55" s="84">
        <f>+'[3]Fondo COVID-19'!GH55</f>
        <v>0</v>
      </c>
      <c r="GI55" s="84">
        <f>+'[3]Fondo COVID-19'!GI55</f>
        <v>0</v>
      </c>
      <c r="GJ55" s="84">
        <f>+'[3]Fondo COVID-19'!GJ55</f>
        <v>0</v>
      </c>
      <c r="GK55" s="84">
        <f>+'[3]Fondo COVID-19'!GK55</f>
        <v>0</v>
      </c>
      <c r="GL55" s="84">
        <f>+'[3]Fondo COVID-19'!GL55</f>
        <v>0</v>
      </c>
      <c r="GM55" s="84">
        <f>+'[3]Fondo COVID-19'!GM55</f>
        <v>0</v>
      </c>
      <c r="GN55" s="84">
        <f>+'[3]Fondo COVID-19'!GN55</f>
        <v>0</v>
      </c>
      <c r="GO55" s="84">
        <f>+'[3]Fondo COVID-19'!GO55</f>
        <v>0</v>
      </c>
      <c r="GP55" s="84">
        <f>+'[3]Fondo COVID-19'!GP55</f>
        <v>0</v>
      </c>
      <c r="GQ55" s="84">
        <f>+'[3]Fondo COVID-19'!GQ55</f>
        <v>0</v>
      </c>
      <c r="GR55" s="84">
        <f>+'[3]Fondo COVID-19'!GR55</f>
        <v>0</v>
      </c>
      <c r="GS55" s="84">
        <f>+'[3]Fondo COVID-19'!GS55</f>
        <v>0</v>
      </c>
      <c r="GT55" s="84">
        <f>+'[3]Fondo COVID-19'!GT55</f>
        <v>0</v>
      </c>
      <c r="GU55" s="84">
        <f>+'[3]Fondo COVID-19'!GU55</f>
        <v>0</v>
      </c>
      <c r="GV55" s="84">
        <f>+'[3]Fondo COVID-19'!GV55</f>
        <v>0</v>
      </c>
      <c r="GW55" s="84">
        <f>+'[3]Fondo COVID-19'!GW55</f>
        <v>0</v>
      </c>
      <c r="GX55" s="84">
        <f>+'[3]Fondo COVID-19'!GX55</f>
        <v>0</v>
      </c>
      <c r="GY55" s="84">
        <f>+'[3]Fondo COVID-19'!GY55</f>
        <v>0</v>
      </c>
      <c r="GZ55" s="84">
        <f>+'[3]Fondo COVID-19'!GZ55</f>
        <v>0</v>
      </c>
      <c r="HA55" s="84">
        <f>+'[3]Fondo COVID-19'!HA55</f>
        <v>0</v>
      </c>
      <c r="HB55" s="84">
        <f>+'[3]Fondo COVID-19'!HB55</f>
        <v>0</v>
      </c>
      <c r="HC55" s="84">
        <f>+'[3]Fondo COVID-19'!HC55</f>
        <v>0</v>
      </c>
      <c r="HD55" s="84">
        <f>+'[3]Fondo COVID-19'!HD55</f>
        <v>0</v>
      </c>
      <c r="HE55" s="84">
        <f>+'[3]Fondo COVID-19'!HE55</f>
        <v>0</v>
      </c>
      <c r="HF55" s="84">
        <f>+'[3]Fondo COVID-19'!HF55</f>
        <v>0</v>
      </c>
      <c r="HG55" s="84">
        <f>+'[3]Fondo COVID-19'!HG55</f>
        <v>0</v>
      </c>
      <c r="HH55" s="84">
        <f>+'[3]Fondo COVID-19'!HH55</f>
        <v>0</v>
      </c>
      <c r="HI55" s="84">
        <f>+'[3]Fondo COVID-19'!HI55</f>
        <v>0</v>
      </c>
      <c r="HJ55" s="84">
        <f>+'[3]Fondo COVID-19'!HJ55</f>
        <v>0</v>
      </c>
      <c r="HK55" s="84">
        <f>+'[3]Fondo COVID-19'!HK55</f>
        <v>0</v>
      </c>
      <c r="HL55" s="84">
        <f>+'[3]Fondo COVID-19'!HL55</f>
        <v>0</v>
      </c>
      <c r="HM55" s="84">
        <f>+'[3]Fondo COVID-19'!HM55</f>
        <v>0</v>
      </c>
      <c r="HN55" s="84">
        <f>+'[3]Fondo COVID-19'!HN55</f>
        <v>0</v>
      </c>
      <c r="HO55" s="84">
        <f>+'[3]Fondo COVID-19'!HO55</f>
        <v>0</v>
      </c>
      <c r="HP55" s="84">
        <f>+'[3]Fondo COVID-19'!HP55</f>
        <v>0</v>
      </c>
      <c r="HQ55" s="84">
        <f>+'[3]Fondo COVID-19'!HQ55</f>
        <v>0</v>
      </c>
      <c r="HR55" s="84">
        <f>+'[3]Fondo COVID-19'!HR55</f>
        <v>0</v>
      </c>
      <c r="HS55" s="84">
        <f>+'[3]Fondo COVID-19'!HS55</f>
        <v>0</v>
      </c>
      <c r="HT55" s="84">
        <f>+'[3]Fondo COVID-19'!HT55</f>
        <v>0</v>
      </c>
      <c r="HU55" s="84">
        <f>+'[3]Fondo COVID-19'!HU55</f>
        <v>0</v>
      </c>
      <c r="HV55" s="84">
        <f>+'[3]Fondo COVID-19'!HV55</f>
        <v>0</v>
      </c>
      <c r="HW55" s="84">
        <f>+'[3]Fondo COVID-19'!HW55</f>
        <v>0</v>
      </c>
      <c r="HX55" s="84">
        <f>+'[3]Fondo COVID-19'!HX55</f>
        <v>0</v>
      </c>
      <c r="HY55" s="84">
        <f>+'[3]Fondo COVID-19'!HY55</f>
        <v>0</v>
      </c>
      <c r="HZ55" s="84">
        <f>+'[3]Fondo COVID-19'!HZ55</f>
        <v>0</v>
      </c>
      <c r="IA55" s="84">
        <f>+'[3]Fondo COVID-19'!IA55</f>
        <v>0</v>
      </c>
      <c r="IB55" s="84">
        <f>+'[3]Fondo COVID-19'!IB55</f>
        <v>0</v>
      </c>
      <c r="IC55" s="84">
        <f>+'[3]Fondo COVID-19'!IC55</f>
        <v>0</v>
      </c>
      <c r="ID55" s="84">
        <f>+'[3]Fondo COVID-19'!ID55</f>
        <v>0</v>
      </c>
      <c r="IE55" s="84">
        <f>+'[3]Fondo COVID-19'!IE55</f>
        <v>0</v>
      </c>
      <c r="IF55" s="84">
        <f>+'[3]Fondo COVID-19'!IF55</f>
        <v>0</v>
      </c>
      <c r="IG55" s="84">
        <f>+'[3]Fondo COVID-19'!IG55</f>
        <v>0</v>
      </c>
      <c r="IH55" s="84">
        <f>+'[3]Fondo COVID-19'!IH55</f>
        <v>0</v>
      </c>
      <c r="II55" s="84">
        <f>+'[3]Fondo COVID-19'!II55</f>
        <v>0</v>
      </c>
      <c r="IJ55" s="84">
        <f>+'[3]Fondo COVID-19'!IJ55</f>
        <v>0</v>
      </c>
      <c r="IK55" s="84">
        <f>+'[3]Fondo COVID-19'!IK55</f>
        <v>0</v>
      </c>
      <c r="IL55" s="84">
        <f>+'[3]Fondo COVID-19'!IL55</f>
        <v>0</v>
      </c>
      <c r="IM55" s="84">
        <f>+'[3]Fondo COVID-19'!IM55</f>
        <v>0</v>
      </c>
      <c r="IN55" s="84">
        <f>+'[3]Fondo COVID-19'!IN55</f>
        <v>0</v>
      </c>
      <c r="IO55" s="84">
        <f>+'[3]Fondo COVID-19'!IO55</f>
        <v>0</v>
      </c>
      <c r="IP55" s="84">
        <f>+'[3]Fondo COVID-19'!IP55</f>
        <v>0</v>
      </c>
      <c r="IQ55" s="84">
        <f>+'[3]Fondo COVID-19'!IQ55</f>
        <v>0</v>
      </c>
      <c r="IR55" s="84">
        <f>+'[3]Fondo COVID-19'!IR55</f>
        <v>0</v>
      </c>
      <c r="IS55" s="84">
        <f>+'[3]Fondo COVID-19'!IS55</f>
        <v>0</v>
      </c>
      <c r="IT55" s="84">
        <f>+'[3]Fondo COVID-19'!IT55</f>
        <v>0</v>
      </c>
      <c r="IU55" s="84">
        <f>+'[3]Fondo COVID-19'!IU55</f>
        <v>0</v>
      </c>
      <c r="IV55" s="84">
        <f>+'[3]Fondo COVID-19'!IV55</f>
        <v>0</v>
      </c>
      <c r="IW55" s="84">
        <f>+'[3]Fondo COVID-19'!IW55</f>
        <v>0</v>
      </c>
      <c r="IX55" s="84">
        <f>+'[3]Fondo COVID-19'!IX55</f>
        <v>0</v>
      </c>
      <c r="IY55" s="84">
        <f>+'[3]Fondo COVID-19'!IY55</f>
        <v>0</v>
      </c>
      <c r="IZ55" s="84">
        <f>+'[3]Fondo COVID-19'!IZ55</f>
        <v>0</v>
      </c>
      <c r="JA55" s="84">
        <f>+'[3]Fondo COVID-19'!JA55</f>
        <v>0</v>
      </c>
      <c r="JB55" s="84">
        <f>+'[3]Fondo COVID-19'!JB55</f>
        <v>0</v>
      </c>
      <c r="JC55" s="84">
        <f>+'[3]Fondo COVID-19'!JC55</f>
        <v>0</v>
      </c>
      <c r="JD55" s="84">
        <f>+'[3]Fondo COVID-19'!JD55</f>
        <v>0</v>
      </c>
      <c r="JE55" s="84">
        <f>+'[3]Fondo COVID-19'!JE55</f>
        <v>0</v>
      </c>
      <c r="JF55" s="84">
        <f>+'[3]Fondo COVID-19'!JF55</f>
        <v>0</v>
      </c>
      <c r="JG55" s="84">
        <f>+'[3]Fondo COVID-19'!JG55</f>
        <v>0</v>
      </c>
      <c r="JH55" s="84">
        <f>+'[3]Fondo COVID-19'!JH55</f>
        <v>0</v>
      </c>
      <c r="JI55" s="84">
        <f>+'[3]Fondo COVID-19'!JI55</f>
        <v>0</v>
      </c>
      <c r="JJ55" s="84">
        <f>+'[3]Fondo COVID-19'!JJ55</f>
        <v>0</v>
      </c>
      <c r="JK55" s="84">
        <f>+'[3]Fondo COVID-19'!JK55</f>
        <v>0</v>
      </c>
      <c r="JL55" s="84">
        <f>+'[3]Fondo COVID-19'!JL55</f>
        <v>0</v>
      </c>
      <c r="JM55" s="84">
        <f>+'[3]Fondo COVID-19'!JM55</f>
        <v>0</v>
      </c>
      <c r="JN55" s="84">
        <f>+'[3]Fondo COVID-19'!JN55</f>
        <v>0</v>
      </c>
      <c r="JO55" s="84">
        <f>+'[3]Fondo COVID-19'!JO55</f>
        <v>0</v>
      </c>
      <c r="JP55" s="84">
        <f>+'[3]Fondo COVID-19'!JP55</f>
        <v>0</v>
      </c>
      <c r="JQ55" s="84">
        <f>+'[3]Fondo COVID-19'!JQ55</f>
        <v>0</v>
      </c>
      <c r="JR55" s="84">
        <f>+'[3]Fondo COVID-19'!JR55</f>
        <v>0</v>
      </c>
      <c r="JS55" s="84">
        <f>+'[3]Fondo COVID-19'!JS55</f>
        <v>0</v>
      </c>
      <c r="JT55" s="84">
        <f>+'[3]Fondo COVID-19'!JT55</f>
        <v>0</v>
      </c>
      <c r="JU55" s="84">
        <f>+'[3]Fondo COVID-19'!JU55</f>
        <v>0</v>
      </c>
      <c r="JV55" s="84">
        <f>+'[3]Fondo COVID-19'!JV55</f>
        <v>0</v>
      </c>
      <c r="JW55" s="84">
        <f>+'[3]Fondo COVID-19'!JW55</f>
        <v>0</v>
      </c>
      <c r="JX55" s="84">
        <f>+'[3]Fondo COVID-19'!JX55</f>
        <v>0</v>
      </c>
      <c r="JY55" s="84">
        <f>+'[3]Fondo COVID-19'!JY55</f>
        <v>0</v>
      </c>
      <c r="JZ55" s="84">
        <f>+'[3]Fondo COVID-19'!JZ55</f>
        <v>0</v>
      </c>
      <c r="KA55" s="84">
        <f>+'[3]Fondo COVID-19'!KA55</f>
        <v>0</v>
      </c>
      <c r="KB55" s="84">
        <f>+'[3]Fondo COVID-19'!KB55</f>
        <v>0</v>
      </c>
      <c r="KC55" s="84">
        <f>+'[3]Fondo COVID-19'!KC55</f>
        <v>0</v>
      </c>
      <c r="KD55" s="84">
        <f>+'[3]Fondo COVID-19'!KD55</f>
        <v>0</v>
      </c>
      <c r="KE55" s="84">
        <f>+'[3]Fondo COVID-19'!KE55</f>
        <v>0</v>
      </c>
      <c r="KF55" s="84">
        <f>+'[3]Fondo COVID-19'!KF55</f>
        <v>0</v>
      </c>
      <c r="KG55" s="84">
        <f>+'[3]Fondo COVID-19'!KG55</f>
        <v>0</v>
      </c>
      <c r="KH55" s="84">
        <f>+'[3]Fondo COVID-19'!KH55</f>
        <v>0</v>
      </c>
      <c r="KI55" s="84">
        <f>+'[3]Fondo COVID-19'!KI55</f>
        <v>0</v>
      </c>
      <c r="KJ55" s="84">
        <f>+'[3]Fondo COVID-19'!KJ55</f>
        <v>0</v>
      </c>
      <c r="KK55" s="84">
        <f>+'[3]Fondo COVID-19'!KK55</f>
        <v>0</v>
      </c>
      <c r="KL55" s="84">
        <f>+'[3]Fondo COVID-19'!KL55</f>
        <v>0</v>
      </c>
      <c r="KM55" s="84">
        <f>+'[3]Fondo COVID-19'!KM55</f>
        <v>0</v>
      </c>
      <c r="KN55" s="84">
        <f>+'[3]Fondo COVID-19'!KN55</f>
        <v>0</v>
      </c>
      <c r="KO55" s="84">
        <f>+'[3]Fondo COVID-19'!KO55</f>
        <v>0</v>
      </c>
    </row>
    <row r="56" spans="1:301" x14ac:dyDescent="0.25">
      <c r="A56" s="83" t="s">
        <v>71</v>
      </c>
      <c r="B56" s="84">
        <f>+'[3]Fondo COVID-19'!B56</f>
        <v>0</v>
      </c>
      <c r="C56" s="84">
        <f>+'[3]Fondo COVID-19'!C56</f>
        <v>0</v>
      </c>
      <c r="D56" s="84">
        <f>+'[3]Fondo COVID-19'!D56</f>
        <v>0</v>
      </c>
      <c r="E56" s="84">
        <f>+'[3]Fondo COVID-19'!E56</f>
        <v>0</v>
      </c>
      <c r="F56" s="84">
        <f>+'[3]Fondo COVID-19'!F56</f>
        <v>0</v>
      </c>
      <c r="G56" s="84">
        <f>+'[3]Fondo COVID-19'!G56</f>
        <v>0</v>
      </c>
      <c r="H56" s="84">
        <f>+'[3]Fondo COVID-19'!H56</f>
        <v>0</v>
      </c>
      <c r="I56" s="84">
        <f>+'[3]Fondo COVID-19'!I56</f>
        <v>0</v>
      </c>
      <c r="J56" s="84">
        <f>+'[3]Fondo COVID-19'!J56</f>
        <v>0</v>
      </c>
      <c r="K56" s="84">
        <f>+'[3]Fondo COVID-19'!K56</f>
        <v>0</v>
      </c>
      <c r="L56" s="84">
        <f>+'[3]Fondo COVID-19'!L56</f>
        <v>0</v>
      </c>
      <c r="M56" s="84">
        <f>+'[3]Fondo COVID-19'!M56</f>
        <v>0</v>
      </c>
      <c r="N56" s="84">
        <f>+'[3]Fondo COVID-19'!N56</f>
        <v>0</v>
      </c>
      <c r="O56" s="84">
        <f>+'[3]Fondo COVID-19'!O56</f>
        <v>0</v>
      </c>
      <c r="P56" s="84">
        <f>+'[3]Fondo COVID-19'!P56</f>
        <v>0</v>
      </c>
      <c r="Q56" s="84">
        <f>+'[3]Fondo COVID-19'!Q56</f>
        <v>0</v>
      </c>
      <c r="R56" s="84">
        <f>+'[3]Fondo COVID-19'!R56</f>
        <v>0</v>
      </c>
      <c r="S56" s="84">
        <f>+'[3]Fondo COVID-19'!S56</f>
        <v>0</v>
      </c>
      <c r="T56" s="84">
        <f>+'[3]Fondo COVID-19'!T56</f>
        <v>0</v>
      </c>
      <c r="U56" s="84">
        <f>+'[3]Fondo COVID-19'!U56</f>
        <v>0</v>
      </c>
      <c r="V56" s="84">
        <f>+'[3]Fondo COVID-19'!V56</f>
        <v>0</v>
      </c>
      <c r="W56" s="84">
        <f>+'[3]Fondo COVID-19'!W56</f>
        <v>0</v>
      </c>
      <c r="X56" s="84">
        <f>+'[3]Fondo COVID-19'!X56</f>
        <v>0</v>
      </c>
      <c r="Y56" s="84">
        <f>+'[3]Fondo COVID-19'!Y56</f>
        <v>0</v>
      </c>
      <c r="Z56" s="84">
        <f>+'[3]Fondo COVID-19'!Z56</f>
        <v>0</v>
      </c>
      <c r="AA56" s="84">
        <f>+'[3]Fondo COVID-19'!AA56</f>
        <v>0</v>
      </c>
      <c r="AB56" s="84">
        <f>+'[3]Fondo COVID-19'!AB56</f>
        <v>0</v>
      </c>
      <c r="AC56" s="84">
        <f>+'[3]Fondo COVID-19'!AC56</f>
        <v>0</v>
      </c>
      <c r="AD56" s="84">
        <f>+'[3]Fondo COVID-19'!AD56</f>
        <v>0</v>
      </c>
      <c r="AE56" s="84">
        <f>+'[3]Fondo COVID-19'!AE56</f>
        <v>0</v>
      </c>
      <c r="AF56" s="84">
        <f>+'[3]Fondo COVID-19'!AF56</f>
        <v>0</v>
      </c>
      <c r="AG56" s="84">
        <f>+'[3]Fondo COVID-19'!AG56</f>
        <v>0</v>
      </c>
      <c r="AH56" s="84">
        <f>+'[3]Fondo COVID-19'!AH56</f>
        <v>0</v>
      </c>
      <c r="AI56" s="84">
        <f>+'[3]Fondo COVID-19'!AI56</f>
        <v>0</v>
      </c>
      <c r="AJ56" s="84">
        <f>+'[3]Fondo COVID-19'!AJ56</f>
        <v>0</v>
      </c>
      <c r="AK56" s="84">
        <f>+'[3]Fondo COVID-19'!AK56</f>
        <v>0</v>
      </c>
      <c r="AL56" s="84">
        <f>+'[3]Fondo COVID-19'!AL56</f>
        <v>0</v>
      </c>
      <c r="AM56" s="84">
        <f>+'[3]Fondo COVID-19'!AM56</f>
        <v>0</v>
      </c>
      <c r="AN56" s="84">
        <f>+'[3]Fondo COVID-19'!AN56</f>
        <v>0</v>
      </c>
      <c r="AO56" s="84">
        <f>+'[3]Fondo COVID-19'!AO56</f>
        <v>0</v>
      </c>
      <c r="AP56" s="84">
        <f>+'[3]Fondo COVID-19'!AP56</f>
        <v>0</v>
      </c>
      <c r="AQ56" s="84">
        <f>+'[3]Fondo COVID-19'!AQ56</f>
        <v>0</v>
      </c>
      <c r="AR56" s="84">
        <f>+'[3]Fondo COVID-19'!AR56</f>
        <v>0</v>
      </c>
      <c r="AS56" s="84">
        <f>+'[3]Fondo COVID-19'!AS56</f>
        <v>0</v>
      </c>
      <c r="AT56" s="84">
        <f>+'[3]Fondo COVID-19'!AT56</f>
        <v>0</v>
      </c>
      <c r="AU56" s="84">
        <f>+'[3]Fondo COVID-19'!AU56</f>
        <v>0</v>
      </c>
      <c r="AV56" s="84">
        <f>+'[3]Fondo COVID-19'!AV56</f>
        <v>0</v>
      </c>
      <c r="AW56" s="84">
        <f>+'[3]Fondo COVID-19'!AW56</f>
        <v>0</v>
      </c>
      <c r="AX56" s="84">
        <f>+'[3]Fondo COVID-19'!AX56</f>
        <v>0</v>
      </c>
      <c r="AY56" s="84">
        <f>+'[3]Fondo COVID-19'!AY56</f>
        <v>0</v>
      </c>
      <c r="AZ56" s="84">
        <f>+'[3]Fondo COVID-19'!AZ56</f>
        <v>0</v>
      </c>
      <c r="BA56" s="84">
        <f>+'[3]Fondo COVID-19'!BA56</f>
        <v>0</v>
      </c>
      <c r="BB56" s="84">
        <f>+'[3]Fondo COVID-19'!BB56</f>
        <v>0</v>
      </c>
      <c r="BC56" s="84">
        <f>+'[3]Fondo COVID-19'!BC56</f>
        <v>0</v>
      </c>
      <c r="BD56" s="84">
        <f>+'[3]Fondo COVID-19'!BD56</f>
        <v>0</v>
      </c>
      <c r="BE56" s="84">
        <f>+'[3]Fondo COVID-19'!BE56</f>
        <v>0</v>
      </c>
      <c r="BF56" s="84">
        <f>+'[3]Fondo COVID-19'!BF56</f>
        <v>0</v>
      </c>
      <c r="BG56" s="84">
        <f>+'[3]Fondo COVID-19'!BG56</f>
        <v>0</v>
      </c>
      <c r="BH56" s="84">
        <f>+'[3]Fondo COVID-19'!BH56</f>
        <v>0</v>
      </c>
      <c r="BI56" s="84">
        <f>+'[3]Fondo COVID-19'!BI56</f>
        <v>0</v>
      </c>
      <c r="BJ56" s="84">
        <f>+'[3]Fondo COVID-19'!BJ56</f>
        <v>0</v>
      </c>
      <c r="BK56" s="84">
        <f>+'[3]Fondo COVID-19'!BK56</f>
        <v>0</v>
      </c>
      <c r="BL56" s="84">
        <f>+'[3]Fondo COVID-19'!BL56</f>
        <v>0</v>
      </c>
      <c r="BM56" s="84">
        <f>+'[3]Fondo COVID-19'!BM56</f>
        <v>0</v>
      </c>
      <c r="BN56" s="84">
        <f>+'[3]Fondo COVID-19'!BN56</f>
        <v>0</v>
      </c>
      <c r="BO56" s="84">
        <f>+'[3]Fondo COVID-19'!BO56</f>
        <v>0</v>
      </c>
      <c r="BP56" s="84">
        <f>+'[3]Fondo COVID-19'!BP56</f>
        <v>0</v>
      </c>
      <c r="BQ56" s="84">
        <f>+'[3]Fondo COVID-19'!BQ56</f>
        <v>0</v>
      </c>
      <c r="BR56" s="84">
        <f>+'[3]Fondo COVID-19'!BR56</f>
        <v>0</v>
      </c>
      <c r="BS56" s="84">
        <f>+'[3]Fondo COVID-19'!BS56</f>
        <v>0</v>
      </c>
      <c r="BT56" s="84">
        <f>+'[3]Fondo COVID-19'!BT56</f>
        <v>0</v>
      </c>
      <c r="BU56" s="84">
        <f>+'[3]Fondo COVID-19'!BU56</f>
        <v>0</v>
      </c>
      <c r="BV56" s="84">
        <f>+'[3]Fondo COVID-19'!BV56</f>
        <v>0</v>
      </c>
      <c r="BW56" s="84">
        <f>+'[3]Fondo COVID-19'!BW56</f>
        <v>0</v>
      </c>
      <c r="BX56" s="84">
        <f>+'[3]Fondo COVID-19'!BX56</f>
        <v>0</v>
      </c>
      <c r="BY56" s="84">
        <f>+'[3]Fondo COVID-19'!BY56</f>
        <v>0</v>
      </c>
      <c r="BZ56" s="84">
        <f>+'[3]Fondo COVID-19'!BZ56</f>
        <v>0</v>
      </c>
      <c r="CA56" s="84">
        <f>+'[3]Fondo COVID-19'!CA56</f>
        <v>0</v>
      </c>
      <c r="CB56" s="84">
        <f>+'[3]Fondo COVID-19'!CB56</f>
        <v>0</v>
      </c>
      <c r="CC56" s="84">
        <f>+'[3]Fondo COVID-19'!CC56</f>
        <v>0</v>
      </c>
      <c r="CD56" s="84">
        <f>+'[3]Fondo COVID-19'!CD56</f>
        <v>0</v>
      </c>
      <c r="CE56" s="84">
        <f>+'[3]Fondo COVID-19'!CE56</f>
        <v>0</v>
      </c>
      <c r="CF56" s="84">
        <f>+'[3]Fondo COVID-19'!CF56</f>
        <v>0</v>
      </c>
      <c r="CG56" s="84">
        <f>+'[3]Fondo COVID-19'!CG56</f>
        <v>0</v>
      </c>
      <c r="CH56" s="84">
        <f>+'[3]Fondo COVID-19'!CH56</f>
        <v>0</v>
      </c>
      <c r="CI56" s="84">
        <f>+'[3]Fondo COVID-19'!CI56</f>
        <v>0</v>
      </c>
      <c r="CJ56" s="84">
        <f>+'[3]Fondo COVID-19'!CJ56</f>
        <v>0</v>
      </c>
      <c r="CK56" s="84">
        <f>+'[3]Fondo COVID-19'!CK56</f>
        <v>0</v>
      </c>
      <c r="CL56" s="84">
        <f>+'[3]Fondo COVID-19'!CL56</f>
        <v>0</v>
      </c>
      <c r="CM56" s="84">
        <f>+'[3]Fondo COVID-19'!CM56</f>
        <v>0</v>
      </c>
      <c r="CN56" s="84">
        <f>+'[3]Fondo COVID-19'!CN56</f>
        <v>0</v>
      </c>
      <c r="CO56" s="84">
        <f>+'[3]Fondo COVID-19'!CO56</f>
        <v>0</v>
      </c>
      <c r="CP56" s="84">
        <f>+'[3]Fondo COVID-19'!CP56</f>
        <v>0</v>
      </c>
      <c r="CQ56" s="84">
        <f>+'[3]Fondo COVID-19'!CQ56</f>
        <v>0</v>
      </c>
      <c r="CR56" s="84">
        <f>+'[3]Fondo COVID-19'!CR56</f>
        <v>0</v>
      </c>
      <c r="CS56" s="84">
        <f>+'[3]Fondo COVID-19'!CS56</f>
        <v>0</v>
      </c>
      <c r="CT56" s="84">
        <f>+'[3]Fondo COVID-19'!CT56</f>
        <v>0</v>
      </c>
      <c r="CU56" s="84">
        <f>+'[3]Fondo COVID-19'!CU56</f>
        <v>0</v>
      </c>
      <c r="CV56" s="84">
        <f>+'[3]Fondo COVID-19'!CV56</f>
        <v>0</v>
      </c>
      <c r="CW56" s="84">
        <f>+'[3]Fondo COVID-19'!CW56</f>
        <v>0</v>
      </c>
      <c r="CX56" s="84">
        <f>+'[3]Fondo COVID-19'!CX56</f>
        <v>0</v>
      </c>
      <c r="CY56" s="84">
        <f>+'[3]Fondo COVID-19'!CY56</f>
        <v>0</v>
      </c>
      <c r="CZ56" s="84">
        <f>+'[3]Fondo COVID-19'!CZ56</f>
        <v>0</v>
      </c>
      <c r="DA56" s="84">
        <f>+'[3]Fondo COVID-19'!DA56</f>
        <v>0</v>
      </c>
      <c r="DB56" s="84">
        <f>+'[3]Fondo COVID-19'!DB56</f>
        <v>0</v>
      </c>
      <c r="DC56" s="84">
        <f>+'[3]Fondo COVID-19'!DC56</f>
        <v>0</v>
      </c>
      <c r="DD56" s="84">
        <f>+'[3]Fondo COVID-19'!DD56</f>
        <v>0</v>
      </c>
      <c r="DE56" s="84">
        <f>+'[3]Fondo COVID-19'!DE56</f>
        <v>0</v>
      </c>
      <c r="DF56" s="84">
        <f>+'[3]Fondo COVID-19'!DF56</f>
        <v>0</v>
      </c>
      <c r="DG56" s="84">
        <f>+'[3]Fondo COVID-19'!DG56</f>
        <v>0</v>
      </c>
      <c r="DH56" s="84">
        <f>+'[3]Fondo COVID-19'!DH56</f>
        <v>0</v>
      </c>
      <c r="DI56" s="84">
        <f>+'[3]Fondo COVID-19'!DI56</f>
        <v>0</v>
      </c>
      <c r="DJ56" s="84">
        <f>+'[3]Fondo COVID-19'!DJ56</f>
        <v>0</v>
      </c>
      <c r="DK56" s="84">
        <f>+'[3]Fondo COVID-19'!DK56</f>
        <v>0</v>
      </c>
      <c r="DL56" s="84">
        <f>+'[3]Fondo COVID-19'!DL56</f>
        <v>0</v>
      </c>
      <c r="DM56" s="84">
        <f>+'[3]Fondo COVID-19'!DM56</f>
        <v>0</v>
      </c>
      <c r="DN56" s="84">
        <f>+'[3]Fondo COVID-19'!DN56</f>
        <v>0</v>
      </c>
      <c r="DO56" s="84">
        <f>+'[3]Fondo COVID-19'!DO56</f>
        <v>0</v>
      </c>
      <c r="DP56" s="84">
        <f>+'[3]Fondo COVID-19'!DP56</f>
        <v>0</v>
      </c>
      <c r="DQ56" s="84">
        <f>+'[3]Fondo COVID-19'!DQ56</f>
        <v>0</v>
      </c>
      <c r="DR56" s="84">
        <f>+'[3]Fondo COVID-19'!DR56</f>
        <v>0</v>
      </c>
      <c r="DS56" s="84">
        <f>+'[3]Fondo COVID-19'!DS56</f>
        <v>0</v>
      </c>
      <c r="DT56" s="84">
        <f>+'[3]Fondo COVID-19'!DT56</f>
        <v>0</v>
      </c>
      <c r="DU56" s="84">
        <f>+'[3]Fondo COVID-19'!DU56</f>
        <v>0</v>
      </c>
      <c r="DV56" s="84">
        <f>+'[3]Fondo COVID-19'!DV56</f>
        <v>0</v>
      </c>
      <c r="DW56" s="84">
        <f>+'[3]Fondo COVID-19'!DW56</f>
        <v>0</v>
      </c>
      <c r="DX56" s="84">
        <f>+'[3]Fondo COVID-19'!DX56</f>
        <v>0</v>
      </c>
      <c r="DY56" s="84">
        <f>+'[3]Fondo COVID-19'!DY56</f>
        <v>0</v>
      </c>
      <c r="DZ56" s="84">
        <f>+'[3]Fondo COVID-19'!DZ56</f>
        <v>0</v>
      </c>
      <c r="EA56" s="84">
        <f>+'[3]Fondo COVID-19'!EA56</f>
        <v>0</v>
      </c>
      <c r="EB56" s="84">
        <f>+'[3]Fondo COVID-19'!EB56</f>
        <v>0</v>
      </c>
      <c r="EC56" s="84">
        <f>+'[3]Fondo COVID-19'!EC56</f>
        <v>0</v>
      </c>
      <c r="ED56" s="84">
        <f>+'[3]Fondo COVID-19'!ED56</f>
        <v>0</v>
      </c>
      <c r="EE56" s="84">
        <f>+'[3]Fondo COVID-19'!EE56</f>
        <v>0</v>
      </c>
      <c r="EF56" s="84">
        <f>+'[3]Fondo COVID-19'!EF56</f>
        <v>0</v>
      </c>
      <c r="EG56" s="84">
        <f>+'[3]Fondo COVID-19'!EG56</f>
        <v>0</v>
      </c>
      <c r="EH56" s="84">
        <f>+'[3]Fondo COVID-19'!EH56</f>
        <v>0</v>
      </c>
      <c r="EI56" s="84">
        <f>+'[3]Fondo COVID-19'!EI56</f>
        <v>0</v>
      </c>
      <c r="EJ56" s="84">
        <f>+'[3]Fondo COVID-19'!EJ56</f>
        <v>0</v>
      </c>
      <c r="EK56" s="84">
        <f>+'[3]Fondo COVID-19'!EK56</f>
        <v>0</v>
      </c>
      <c r="EL56" s="84">
        <f>+'[3]Fondo COVID-19'!EL56</f>
        <v>0</v>
      </c>
      <c r="EM56" s="84">
        <f>+'[3]Fondo COVID-19'!EM56</f>
        <v>0</v>
      </c>
      <c r="EN56" s="84">
        <f>+'[3]Fondo COVID-19'!EN56</f>
        <v>0</v>
      </c>
      <c r="EO56" s="84">
        <f>+'[3]Fondo COVID-19'!EO56</f>
        <v>0</v>
      </c>
      <c r="EP56" s="84">
        <f>+'[3]Fondo COVID-19'!EP56</f>
        <v>0</v>
      </c>
      <c r="EQ56" s="84">
        <f>+'[3]Fondo COVID-19'!EQ56</f>
        <v>0</v>
      </c>
      <c r="ER56" s="84">
        <f>+'[3]Fondo COVID-19'!ER56</f>
        <v>0</v>
      </c>
      <c r="ES56" s="84">
        <f>+'[3]Fondo COVID-19'!ES56</f>
        <v>0</v>
      </c>
      <c r="ET56" s="84">
        <f>+'[3]Fondo COVID-19'!ET56</f>
        <v>0</v>
      </c>
      <c r="EU56" s="84">
        <f>+'[3]Fondo COVID-19'!EU56</f>
        <v>0</v>
      </c>
      <c r="EV56" s="84">
        <f>+'[3]Fondo COVID-19'!EV56</f>
        <v>0</v>
      </c>
      <c r="EW56" s="84">
        <f>+'[3]Fondo COVID-19'!EW56</f>
        <v>0</v>
      </c>
      <c r="EX56" s="84">
        <f>+'[3]Fondo COVID-19'!EX56</f>
        <v>0</v>
      </c>
      <c r="EY56" s="84">
        <f>+'[3]Fondo COVID-19'!EY56</f>
        <v>0</v>
      </c>
      <c r="EZ56" s="84">
        <f>+'[3]Fondo COVID-19'!EZ56</f>
        <v>0</v>
      </c>
      <c r="FA56" s="84">
        <f>+'[3]Fondo COVID-19'!FA56</f>
        <v>0</v>
      </c>
      <c r="FB56" s="84">
        <f>+'[3]Fondo COVID-19'!FB56</f>
        <v>0</v>
      </c>
      <c r="FC56" s="84">
        <f>+'[3]Fondo COVID-19'!FC56</f>
        <v>0</v>
      </c>
      <c r="FD56" s="84">
        <f>+'[3]Fondo COVID-19'!FD56</f>
        <v>0</v>
      </c>
      <c r="FE56" s="84">
        <f>+'[3]Fondo COVID-19'!FE56</f>
        <v>0</v>
      </c>
      <c r="FF56" s="84">
        <f>+'[3]Fondo COVID-19'!FF56</f>
        <v>0</v>
      </c>
      <c r="FG56" s="84">
        <f>+'[3]Fondo COVID-19'!FG56</f>
        <v>0</v>
      </c>
      <c r="FH56" s="84">
        <f>+'[3]Fondo COVID-19'!FH56</f>
        <v>0</v>
      </c>
      <c r="FI56" s="84">
        <f>+'[3]Fondo COVID-19'!FI56</f>
        <v>0</v>
      </c>
      <c r="FJ56" s="84">
        <f>+'[3]Fondo COVID-19'!FJ56</f>
        <v>0</v>
      </c>
      <c r="FK56" s="84">
        <f>+'[3]Fondo COVID-19'!FK56</f>
        <v>0</v>
      </c>
      <c r="FL56" s="84">
        <f>+'[3]Fondo COVID-19'!FL56</f>
        <v>0</v>
      </c>
      <c r="FM56" s="84">
        <f>+'[3]Fondo COVID-19'!FM56</f>
        <v>0</v>
      </c>
      <c r="FN56" s="84">
        <f>+'[3]Fondo COVID-19'!FN56</f>
        <v>0</v>
      </c>
      <c r="FO56" s="84">
        <f>+'[3]Fondo COVID-19'!FO56</f>
        <v>0</v>
      </c>
      <c r="FP56" s="84">
        <f>+'[3]Fondo COVID-19'!FP56</f>
        <v>0</v>
      </c>
      <c r="FQ56" s="84">
        <f>+'[3]Fondo COVID-19'!FQ56</f>
        <v>0</v>
      </c>
      <c r="FR56" s="84">
        <f>+'[3]Fondo COVID-19'!FR56</f>
        <v>0</v>
      </c>
      <c r="FS56" s="84">
        <f>+'[3]Fondo COVID-19'!FS56</f>
        <v>0</v>
      </c>
      <c r="FT56" s="84">
        <f>+'[3]Fondo COVID-19'!FT56</f>
        <v>0</v>
      </c>
      <c r="FU56" s="84">
        <f>+'[3]Fondo COVID-19'!FU56</f>
        <v>0</v>
      </c>
      <c r="FV56" s="84">
        <f>+'[3]Fondo COVID-19'!FV56</f>
        <v>0</v>
      </c>
      <c r="FW56" s="84">
        <f>+'[3]Fondo COVID-19'!FW56</f>
        <v>0</v>
      </c>
      <c r="FX56" s="84">
        <f>+'[3]Fondo COVID-19'!FX56</f>
        <v>0</v>
      </c>
      <c r="FY56" s="84">
        <f>+'[3]Fondo COVID-19'!FY56</f>
        <v>0</v>
      </c>
      <c r="FZ56" s="84">
        <f>+'[3]Fondo COVID-19'!FZ56</f>
        <v>0</v>
      </c>
      <c r="GA56" s="84">
        <f>+'[3]Fondo COVID-19'!GA56</f>
        <v>0</v>
      </c>
      <c r="GB56" s="84">
        <f>+'[3]Fondo COVID-19'!GB56</f>
        <v>0</v>
      </c>
      <c r="GC56" s="84">
        <f>+'[3]Fondo COVID-19'!GC56</f>
        <v>0</v>
      </c>
      <c r="GD56" s="84">
        <f>+'[3]Fondo COVID-19'!GD56</f>
        <v>0</v>
      </c>
      <c r="GE56" s="84">
        <f>+'[3]Fondo COVID-19'!GE56</f>
        <v>0</v>
      </c>
      <c r="GF56" s="84">
        <f>+'[3]Fondo COVID-19'!GF56</f>
        <v>0</v>
      </c>
      <c r="GG56" s="84">
        <f>+'[3]Fondo COVID-19'!GG56</f>
        <v>0</v>
      </c>
      <c r="GH56" s="84">
        <f>+'[3]Fondo COVID-19'!GH56</f>
        <v>0</v>
      </c>
      <c r="GI56" s="84">
        <f>+'[3]Fondo COVID-19'!GI56</f>
        <v>0</v>
      </c>
      <c r="GJ56" s="84">
        <f>+'[3]Fondo COVID-19'!GJ56</f>
        <v>0</v>
      </c>
      <c r="GK56" s="84">
        <f>+'[3]Fondo COVID-19'!GK56</f>
        <v>0</v>
      </c>
      <c r="GL56" s="84">
        <f>+'[3]Fondo COVID-19'!GL56</f>
        <v>0</v>
      </c>
      <c r="GM56" s="84">
        <f>+'[3]Fondo COVID-19'!GM56</f>
        <v>0</v>
      </c>
      <c r="GN56" s="84">
        <f>+'[3]Fondo COVID-19'!GN56</f>
        <v>0</v>
      </c>
      <c r="GO56" s="84">
        <f>+'[3]Fondo COVID-19'!GO56</f>
        <v>0</v>
      </c>
      <c r="GP56" s="84">
        <f>+'[3]Fondo COVID-19'!GP56</f>
        <v>0</v>
      </c>
      <c r="GQ56" s="84">
        <f>+'[3]Fondo COVID-19'!GQ56</f>
        <v>0</v>
      </c>
      <c r="GR56" s="84">
        <f>+'[3]Fondo COVID-19'!GR56</f>
        <v>0</v>
      </c>
      <c r="GS56" s="84">
        <f>+'[3]Fondo COVID-19'!GS56</f>
        <v>0</v>
      </c>
      <c r="GT56" s="84">
        <f>+'[3]Fondo COVID-19'!GT56</f>
        <v>0</v>
      </c>
      <c r="GU56" s="84">
        <f>+'[3]Fondo COVID-19'!GU56</f>
        <v>0</v>
      </c>
      <c r="GV56" s="84">
        <f>+'[3]Fondo COVID-19'!GV56</f>
        <v>0</v>
      </c>
      <c r="GW56" s="84">
        <f>+'[3]Fondo COVID-19'!GW56</f>
        <v>0</v>
      </c>
      <c r="GX56" s="84">
        <f>+'[3]Fondo COVID-19'!GX56</f>
        <v>0</v>
      </c>
      <c r="GY56" s="84">
        <f>+'[3]Fondo COVID-19'!GY56</f>
        <v>0</v>
      </c>
      <c r="GZ56" s="84">
        <f>+'[3]Fondo COVID-19'!GZ56</f>
        <v>0</v>
      </c>
      <c r="HA56" s="84">
        <f>+'[3]Fondo COVID-19'!HA56</f>
        <v>0</v>
      </c>
      <c r="HB56" s="84">
        <f>+'[3]Fondo COVID-19'!HB56</f>
        <v>0</v>
      </c>
      <c r="HC56" s="84">
        <f>+'[3]Fondo COVID-19'!HC56</f>
        <v>0</v>
      </c>
      <c r="HD56" s="84">
        <f>+'[3]Fondo COVID-19'!HD56</f>
        <v>0</v>
      </c>
      <c r="HE56" s="84">
        <f>+'[3]Fondo COVID-19'!HE56</f>
        <v>0</v>
      </c>
      <c r="HF56" s="84">
        <f>+'[3]Fondo COVID-19'!HF56</f>
        <v>0</v>
      </c>
      <c r="HG56" s="84">
        <f>+'[3]Fondo COVID-19'!HG56</f>
        <v>0</v>
      </c>
      <c r="HH56" s="84">
        <f>+'[3]Fondo COVID-19'!HH56</f>
        <v>0</v>
      </c>
      <c r="HI56" s="84">
        <f>+'[3]Fondo COVID-19'!HI56</f>
        <v>0</v>
      </c>
      <c r="HJ56" s="84">
        <f>+'[3]Fondo COVID-19'!HJ56</f>
        <v>0</v>
      </c>
      <c r="HK56" s="84">
        <f>+'[3]Fondo COVID-19'!HK56</f>
        <v>0</v>
      </c>
      <c r="HL56" s="84">
        <f>+'[3]Fondo COVID-19'!HL56</f>
        <v>0</v>
      </c>
      <c r="HM56" s="84">
        <f>+'[3]Fondo COVID-19'!HM56</f>
        <v>0</v>
      </c>
      <c r="HN56" s="84">
        <f>+'[3]Fondo COVID-19'!HN56</f>
        <v>0</v>
      </c>
      <c r="HO56" s="84">
        <f>+'[3]Fondo COVID-19'!HO56</f>
        <v>0</v>
      </c>
      <c r="HP56" s="84">
        <f>+'[3]Fondo COVID-19'!HP56</f>
        <v>0</v>
      </c>
      <c r="HQ56" s="84">
        <f>+'[3]Fondo COVID-19'!HQ56</f>
        <v>0</v>
      </c>
      <c r="HR56" s="84">
        <f>+'[3]Fondo COVID-19'!HR56</f>
        <v>0</v>
      </c>
      <c r="HS56" s="84">
        <f>+'[3]Fondo COVID-19'!HS56</f>
        <v>0</v>
      </c>
      <c r="HT56" s="84">
        <f>+'[3]Fondo COVID-19'!HT56</f>
        <v>0</v>
      </c>
      <c r="HU56" s="84">
        <f>+'[3]Fondo COVID-19'!HU56</f>
        <v>0</v>
      </c>
      <c r="HV56" s="84">
        <f>+'[3]Fondo COVID-19'!HV56</f>
        <v>0</v>
      </c>
      <c r="HW56" s="84">
        <f>+'[3]Fondo COVID-19'!HW56</f>
        <v>0</v>
      </c>
      <c r="HX56" s="84">
        <f>+'[3]Fondo COVID-19'!HX56</f>
        <v>0</v>
      </c>
      <c r="HY56" s="84">
        <f>+'[3]Fondo COVID-19'!HY56</f>
        <v>0</v>
      </c>
      <c r="HZ56" s="84">
        <f>+'[3]Fondo COVID-19'!HZ56</f>
        <v>0</v>
      </c>
      <c r="IA56" s="84">
        <f>+'[3]Fondo COVID-19'!IA56</f>
        <v>0</v>
      </c>
      <c r="IB56" s="84">
        <f>+'[3]Fondo COVID-19'!IB56</f>
        <v>0</v>
      </c>
      <c r="IC56" s="84">
        <f>+'[3]Fondo COVID-19'!IC56</f>
        <v>0</v>
      </c>
      <c r="ID56" s="84">
        <f>+'[3]Fondo COVID-19'!ID56</f>
        <v>0</v>
      </c>
      <c r="IE56" s="84">
        <f>+'[3]Fondo COVID-19'!IE56</f>
        <v>0</v>
      </c>
      <c r="IF56" s="84">
        <f>+'[3]Fondo COVID-19'!IF56</f>
        <v>0</v>
      </c>
      <c r="IG56" s="84">
        <f>+'[3]Fondo COVID-19'!IG56</f>
        <v>0</v>
      </c>
      <c r="IH56" s="84">
        <f>+'[3]Fondo COVID-19'!IH56</f>
        <v>0</v>
      </c>
      <c r="II56" s="84">
        <f>+'[3]Fondo COVID-19'!II56</f>
        <v>0</v>
      </c>
      <c r="IJ56" s="84">
        <f>+'[3]Fondo COVID-19'!IJ56</f>
        <v>0</v>
      </c>
      <c r="IK56" s="84">
        <f>+'[3]Fondo COVID-19'!IK56</f>
        <v>0</v>
      </c>
      <c r="IL56" s="84">
        <f>+'[3]Fondo COVID-19'!IL56</f>
        <v>0</v>
      </c>
      <c r="IM56" s="84">
        <f>+'[3]Fondo COVID-19'!IM56</f>
        <v>0</v>
      </c>
      <c r="IN56" s="84">
        <f>+'[3]Fondo COVID-19'!IN56</f>
        <v>0</v>
      </c>
      <c r="IO56" s="84">
        <f>+'[3]Fondo COVID-19'!IO56</f>
        <v>0</v>
      </c>
      <c r="IP56" s="84">
        <f>+'[3]Fondo COVID-19'!IP56</f>
        <v>0</v>
      </c>
      <c r="IQ56" s="84">
        <f>+'[3]Fondo COVID-19'!IQ56</f>
        <v>0</v>
      </c>
      <c r="IR56" s="84">
        <f>+'[3]Fondo COVID-19'!IR56</f>
        <v>0</v>
      </c>
      <c r="IS56" s="84">
        <f>+'[3]Fondo COVID-19'!IS56</f>
        <v>0</v>
      </c>
      <c r="IT56" s="84">
        <f>+'[3]Fondo COVID-19'!IT56</f>
        <v>0</v>
      </c>
      <c r="IU56" s="84">
        <f>+'[3]Fondo COVID-19'!IU56</f>
        <v>0</v>
      </c>
      <c r="IV56" s="84">
        <f>+'[3]Fondo COVID-19'!IV56</f>
        <v>0</v>
      </c>
      <c r="IW56" s="84">
        <f>+'[3]Fondo COVID-19'!IW56</f>
        <v>0</v>
      </c>
      <c r="IX56" s="84">
        <f>+'[3]Fondo COVID-19'!IX56</f>
        <v>0</v>
      </c>
      <c r="IY56" s="84">
        <f>+'[3]Fondo COVID-19'!IY56</f>
        <v>0</v>
      </c>
      <c r="IZ56" s="84">
        <f>+'[3]Fondo COVID-19'!IZ56</f>
        <v>0</v>
      </c>
      <c r="JA56" s="84">
        <f>+'[3]Fondo COVID-19'!JA56</f>
        <v>0</v>
      </c>
      <c r="JB56" s="84">
        <f>+'[3]Fondo COVID-19'!JB56</f>
        <v>0</v>
      </c>
      <c r="JC56" s="84">
        <f>+'[3]Fondo COVID-19'!JC56</f>
        <v>0</v>
      </c>
      <c r="JD56" s="84">
        <f>+'[3]Fondo COVID-19'!JD56</f>
        <v>0</v>
      </c>
      <c r="JE56" s="84">
        <f>+'[3]Fondo COVID-19'!JE56</f>
        <v>0</v>
      </c>
      <c r="JF56" s="84">
        <f>+'[3]Fondo COVID-19'!JF56</f>
        <v>0</v>
      </c>
      <c r="JG56" s="84">
        <f>+'[3]Fondo COVID-19'!JG56</f>
        <v>0</v>
      </c>
      <c r="JH56" s="84">
        <f>+'[3]Fondo COVID-19'!JH56</f>
        <v>0</v>
      </c>
      <c r="JI56" s="84">
        <f>+'[3]Fondo COVID-19'!JI56</f>
        <v>0</v>
      </c>
      <c r="JJ56" s="84">
        <f>+'[3]Fondo COVID-19'!JJ56</f>
        <v>0</v>
      </c>
      <c r="JK56" s="84">
        <f>+'[3]Fondo COVID-19'!JK56</f>
        <v>0</v>
      </c>
      <c r="JL56" s="84">
        <f>+'[3]Fondo COVID-19'!JL56</f>
        <v>0</v>
      </c>
      <c r="JM56" s="84">
        <f>+'[3]Fondo COVID-19'!JM56</f>
        <v>0</v>
      </c>
      <c r="JN56" s="84">
        <f>+'[3]Fondo COVID-19'!JN56</f>
        <v>0</v>
      </c>
      <c r="JO56" s="84">
        <f>+'[3]Fondo COVID-19'!JO56</f>
        <v>0</v>
      </c>
      <c r="JP56" s="84">
        <f>+'[3]Fondo COVID-19'!JP56</f>
        <v>0</v>
      </c>
      <c r="JQ56" s="84">
        <f>+'[3]Fondo COVID-19'!JQ56</f>
        <v>0</v>
      </c>
      <c r="JR56" s="84">
        <f>+'[3]Fondo COVID-19'!JR56</f>
        <v>0</v>
      </c>
      <c r="JS56" s="84">
        <f>+'[3]Fondo COVID-19'!JS56</f>
        <v>0</v>
      </c>
      <c r="JT56" s="84">
        <f>+'[3]Fondo COVID-19'!JT56</f>
        <v>0</v>
      </c>
      <c r="JU56" s="84">
        <f>+'[3]Fondo COVID-19'!JU56</f>
        <v>0</v>
      </c>
      <c r="JV56" s="84">
        <f>+'[3]Fondo COVID-19'!JV56</f>
        <v>0</v>
      </c>
      <c r="JW56" s="84">
        <f>+'[3]Fondo COVID-19'!JW56</f>
        <v>0</v>
      </c>
      <c r="JX56" s="84">
        <f>+'[3]Fondo COVID-19'!JX56</f>
        <v>0</v>
      </c>
      <c r="JY56" s="84">
        <f>+'[3]Fondo COVID-19'!JY56</f>
        <v>0</v>
      </c>
      <c r="JZ56" s="84">
        <f>+'[3]Fondo COVID-19'!JZ56</f>
        <v>0</v>
      </c>
      <c r="KA56" s="84">
        <f>+'[3]Fondo COVID-19'!KA56</f>
        <v>0</v>
      </c>
      <c r="KB56" s="84">
        <f>+'[3]Fondo COVID-19'!KB56</f>
        <v>0</v>
      </c>
      <c r="KC56" s="84">
        <f>+'[3]Fondo COVID-19'!KC56</f>
        <v>0</v>
      </c>
      <c r="KD56" s="84">
        <f>+'[3]Fondo COVID-19'!KD56</f>
        <v>0</v>
      </c>
      <c r="KE56" s="84">
        <f>+'[3]Fondo COVID-19'!KE56</f>
        <v>0</v>
      </c>
      <c r="KF56" s="84">
        <f>+'[3]Fondo COVID-19'!KF56</f>
        <v>0</v>
      </c>
      <c r="KG56" s="84">
        <f>+'[3]Fondo COVID-19'!KG56</f>
        <v>0</v>
      </c>
      <c r="KH56" s="84">
        <f>+'[3]Fondo COVID-19'!KH56</f>
        <v>0</v>
      </c>
      <c r="KI56" s="84">
        <f>+'[3]Fondo COVID-19'!KI56</f>
        <v>0</v>
      </c>
      <c r="KJ56" s="84">
        <f>+'[3]Fondo COVID-19'!KJ56</f>
        <v>0</v>
      </c>
      <c r="KK56" s="84">
        <f>+'[3]Fondo COVID-19'!KK56</f>
        <v>0</v>
      </c>
      <c r="KL56" s="84">
        <f>+'[3]Fondo COVID-19'!KL56</f>
        <v>0</v>
      </c>
      <c r="KM56" s="84">
        <f>+'[3]Fondo COVID-19'!KM56</f>
        <v>0</v>
      </c>
      <c r="KN56" s="84">
        <f>+'[3]Fondo COVID-19'!KN56</f>
        <v>0</v>
      </c>
      <c r="KO56" s="84">
        <f>+'[3]Fondo COVID-19'!KO56</f>
        <v>0</v>
      </c>
    </row>
    <row r="57" spans="1:301" x14ac:dyDescent="0.25">
      <c r="A57" s="82" t="s">
        <v>72</v>
      </c>
      <c r="B57" s="7">
        <f t="shared" ref="B57:BM57" si="238">+B58+B59+B60+B61+B62</f>
        <v>0</v>
      </c>
      <c r="C57" s="7">
        <f t="shared" si="238"/>
        <v>0</v>
      </c>
      <c r="D57" s="7">
        <f t="shared" si="238"/>
        <v>0</v>
      </c>
      <c r="E57" s="7">
        <f t="shared" si="238"/>
        <v>0</v>
      </c>
      <c r="F57" s="7">
        <f t="shared" si="238"/>
        <v>0</v>
      </c>
      <c r="G57" s="7">
        <f t="shared" si="238"/>
        <v>0</v>
      </c>
      <c r="H57" s="7">
        <f t="shared" si="238"/>
        <v>0</v>
      </c>
      <c r="I57" s="7">
        <f t="shared" si="238"/>
        <v>0</v>
      </c>
      <c r="J57" s="7">
        <f t="shared" si="238"/>
        <v>0</v>
      </c>
      <c r="K57" s="7">
        <f t="shared" si="238"/>
        <v>0</v>
      </c>
      <c r="L57" s="7">
        <f t="shared" si="238"/>
        <v>0</v>
      </c>
      <c r="M57" s="7">
        <f t="shared" si="238"/>
        <v>0</v>
      </c>
      <c r="N57" s="7">
        <f t="shared" si="238"/>
        <v>0</v>
      </c>
      <c r="O57" s="7">
        <f t="shared" si="238"/>
        <v>0</v>
      </c>
      <c r="P57" s="7">
        <f t="shared" si="238"/>
        <v>0</v>
      </c>
      <c r="Q57" s="7">
        <f t="shared" si="238"/>
        <v>0</v>
      </c>
      <c r="R57" s="7">
        <f t="shared" si="238"/>
        <v>0</v>
      </c>
      <c r="S57" s="7">
        <f t="shared" si="238"/>
        <v>0</v>
      </c>
      <c r="T57" s="7">
        <f t="shared" si="238"/>
        <v>0</v>
      </c>
      <c r="U57" s="7">
        <f t="shared" si="238"/>
        <v>0</v>
      </c>
      <c r="V57" s="7">
        <f t="shared" si="238"/>
        <v>0</v>
      </c>
      <c r="W57" s="7">
        <f t="shared" si="238"/>
        <v>0</v>
      </c>
      <c r="X57" s="7">
        <f t="shared" si="238"/>
        <v>0</v>
      </c>
      <c r="Y57" s="7">
        <f t="shared" si="238"/>
        <v>0</v>
      </c>
      <c r="Z57" s="7">
        <f t="shared" si="238"/>
        <v>0</v>
      </c>
      <c r="AA57" s="7">
        <f t="shared" si="238"/>
        <v>0</v>
      </c>
      <c r="AB57" s="7">
        <f t="shared" si="238"/>
        <v>0</v>
      </c>
      <c r="AC57" s="7">
        <f t="shared" si="238"/>
        <v>0</v>
      </c>
      <c r="AD57" s="7">
        <f t="shared" si="238"/>
        <v>0</v>
      </c>
      <c r="AE57" s="7">
        <f t="shared" si="238"/>
        <v>0</v>
      </c>
      <c r="AF57" s="7">
        <f t="shared" si="238"/>
        <v>0</v>
      </c>
      <c r="AG57" s="7">
        <f t="shared" si="238"/>
        <v>0</v>
      </c>
      <c r="AH57" s="7">
        <f t="shared" si="238"/>
        <v>0</v>
      </c>
      <c r="AI57" s="7">
        <f t="shared" si="238"/>
        <v>0</v>
      </c>
      <c r="AJ57" s="7">
        <f t="shared" si="238"/>
        <v>0</v>
      </c>
      <c r="AK57" s="7">
        <f t="shared" si="238"/>
        <v>0</v>
      </c>
      <c r="AL57" s="7">
        <f t="shared" si="238"/>
        <v>0</v>
      </c>
      <c r="AM57" s="7">
        <f t="shared" si="238"/>
        <v>0</v>
      </c>
      <c r="AN57" s="7">
        <f t="shared" si="238"/>
        <v>0</v>
      </c>
      <c r="AO57" s="7">
        <f t="shared" si="238"/>
        <v>0</v>
      </c>
      <c r="AP57" s="7">
        <f t="shared" si="238"/>
        <v>0</v>
      </c>
      <c r="AQ57" s="7">
        <f t="shared" si="238"/>
        <v>0</v>
      </c>
      <c r="AR57" s="7">
        <f t="shared" si="238"/>
        <v>0</v>
      </c>
      <c r="AS57" s="7">
        <f t="shared" si="238"/>
        <v>0</v>
      </c>
      <c r="AT57" s="7">
        <f t="shared" si="238"/>
        <v>0</v>
      </c>
      <c r="AU57" s="7">
        <f t="shared" si="238"/>
        <v>0</v>
      </c>
      <c r="AV57" s="7">
        <f t="shared" si="238"/>
        <v>0</v>
      </c>
      <c r="AW57" s="7">
        <f t="shared" si="238"/>
        <v>0</v>
      </c>
      <c r="AX57" s="7">
        <f t="shared" si="238"/>
        <v>0</v>
      </c>
      <c r="AY57" s="7">
        <f t="shared" si="238"/>
        <v>0</v>
      </c>
      <c r="AZ57" s="7">
        <f t="shared" si="238"/>
        <v>0</v>
      </c>
      <c r="BA57" s="7">
        <f t="shared" si="238"/>
        <v>0</v>
      </c>
      <c r="BB57" s="7">
        <f t="shared" si="238"/>
        <v>0</v>
      </c>
      <c r="BC57" s="7">
        <f t="shared" si="238"/>
        <v>0</v>
      </c>
      <c r="BD57" s="7">
        <f t="shared" si="238"/>
        <v>0</v>
      </c>
      <c r="BE57" s="7">
        <f t="shared" si="238"/>
        <v>0</v>
      </c>
      <c r="BF57" s="7">
        <f t="shared" si="238"/>
        <v>0</v>
      </c>
      <c r="BG57" s="7">
        <f t="shared" si="238"/>
        <v>0</v>
      </c>
      <c r="BH57" s="7">
        <f t="shared" si="238"/>
        <v>0</v>
      </c>
      <c r="BI57" s="7">
        <f t="shared" si="238"/>
        <v>0</v>
      </c>
      <c r="BJ57" s="7">
        <f t="shared" si="238"/>
        <v>0</v>
      </c>
      <c r="BK57" s="7">
        <f t="shared" si="238"/>
        <v>0</v>
      </c>
      <c r="BL57" s="7">
        <f t="shared" si="238"/>
        <v>0</v>
      </c>
      <c r="BM57" s="7">
        <f t="shared" si="238"/>
        <v>0</v>
      </c>
      <c r="BN57" s="7">
        <f t="shared" ref="BN57:DY57" si="239">+BN58+BN59+BN60+BN61+BN62</f>
        <v>0</v>
      </c>
      <c r="BO57" s="7">
        <f t="shared" si="239"/>
        <v>0</v>
      </c>
      <c r="BP57" s="7">
        <f t="shared" si="239"/>
        <v>0</v>
      </c>
      <c r="BQ57" s="7">
        <f t="shared" si="239"/>
        <v>0</v>
      </c>
      <c r="BR57" s="7">
        <f t="shared" si="239"/>
        <v>0</v>
      </c>
      <c r="BS57" s="7">
        <f t="shared" si="239"/>
        <v>0</v>
      </c>
      <c r="BT57" s="7">
        <f t="shared" si="239"/>
        <v>0</v>
      </c>
      <c r="BU57" s="7">
        <f t="shared" si="239"/>
        <v>0</v>
      </c>
      <c r="BV57" s="7">
        <f t="shared" si="239"/>
        <v>0</v>
      </c>
      <c r="BW57" s="7">
        <f t="shared" si="239"/>
        <v>0</v>
      </c>
      <c r="BX57" s="7">
        <f t="shared" si="239"/>
        <v>0</v>
      </c>
      <c r="BY57" s="7">
        <f t="shared" si="239"/>
        <v>0</v>
      </c>
      <c r="BZ57" s="7">
        <f t="shared" si="239"/>
        <v>0</v>
      </c>
      <c r="CA57" s="7">
        <f t="shared" si="239"/>
        <v>0</v>
      </c>
      <c r="CB57" s="7">
        <f t="shared" si="239"/>
        <v>0</v>
      </c>
      <c r="CC57" s="7">
        <f t="shared" si="239"/>
        <v>0</v>
      </c>
      <c r="CD57" s="7">
        <f t="shared" si="239"/>
        <v>0</v>
      </c>
      <c r="CE57" s="7">
        <f t="shared" si="239"/>
        <v>0</v>
      </c>
      <c r="CF57" s="7">
        <f t="shared" si="239"/>
        <v>0</v>
      </c>
      <c r="CG57" s="7">
        <f t="shared" si="239"/>
        <v>0</v>
      </c>
      <c r="CH57" s="7">
        <f t="shared" si="239"/>
        <v>0</v>
      </c>
      <c r="CI57" s="7">
        <f t="shared" si="239"/>
        <v>0</v>
      </c>
      <c r="CJ57" s="7">
        <f t="shared" si="239"/>
        <v>0</v>
      </c>
      <c r="CK57" s="7">
        <f t="shared" si="239"/>
        <v>0</v>
      </c>
      <c r="CL57" s="7">
        <f t="shared" si="239"/>
        <v>0</v>
      </c>
      <c r="CM57" s="7">
        <f t="shared" si="239"/>
        <v>0</v>
      </c>
      <c r="CN57" s="7">
        <f t="shared" si="239"/>
        <v>0</v>
      </c>
      <c r="CO57" s="7">
        <f t="shared" si="239"/>
        <v>0</v>
      </c>
      <c r="CP57" s="7">
        <f t="shared" si="239"/>
        <v>0</v>
      </c>
      <c r="CQ57" s="7">
        <f t="shared" si="239"/>
        <v>0</v>
      </c>
      <c r="CR57" s="7">
        <f t="shared" si="239"/>
        <v>0</v>
      </c>
      <c r="CS57" s="7">
        <f t="shared" si="239"/>
        <v>0</v>
      </c>
      <c r="CT57" s="7">
        <f t="shared" si="239"/>
        <v>0</v>
      </c>
      <c r="CU57" s="7">
        <f t="shared" si="239"/>
        <v>0</v>
      </c>
      <c r="CV57" s="7">
        <f t="shared" si="239"/>
        <v>0</v>
      </c>
      <c r="CW57" s="7">
        <f t="shared" si="239"/>
        <v>0</v>
      </c>
      <c r="CX57" s="7">
        <f t="shared" si="239"/>
        <v>0</v>
      </c>
      <c r="CY57" s="7">
        <f t="shared" si="239"/>
        <v>0</v>
      </c>
      <c r="CZ57" s="7">
        <f t="shared" si="239"/>
        <v>0</v>
      </c>
      <c r="DA57" s="7">
        <f t="shared" si="239"/>
        <v>0</v>
      </c>
      <c r="DB57" s="7">
        <f t="shared" si="239"/>
        <v>0</v>
      </c>
      <c r="DC57" s="7">
        <f t="shared" si="239"/>
        <v>0</v>
      </c>
      <c r="DD57" s="7">
        <f t="shared" si="239"/>
        <v>0</v>
      </c>
      <c r="DE57" s="7">
        <f t="shared" si="239"/>
        <v>0</v>
      </c>
      <c r="DF57" s="7">
        <f t="shared" si="239"/>
        <v>0</v>
      </c>
      <c r="DG57" s="7">
        <f t="shared" si="239"/>
        <v>0</v>
      </c>
      <c r="DH57" s="7">
        <f t="shared" si="239"/>
        <v>0</v>
      </c>
      <c r="DI57" s="7">
        <f t="shared" si="239"/>
        <v>0</v>
      </c>
      <c r="DJ57" s="7">
        <f t="shared" si="239"/>
        <v>0</v>
      </c>
      <c r="DK57" s="7">
        <f t="shared" si="239"/>
        <v>0</v>
      </c>
      <c r="DL57" s="7">
        <f t="shared" si="239"/>
        <v>0</v>
      </c>
      <c r="DM57" s="7">
        <f t="shared" si="239"/>
        <v>0</v>
      </c>
      <c r="DN57" s="7">
        <f t="shared" si="239"/>
        <v>0</v>
      </c>
      <c r="DO57" s="7">
        <f t="shared" si="239"/>
        <v>0</v>
      </c>
      <c r="DP57" s="7">
        <f t="shared" si="239"/>
        <v>0</v>
      </c>
      <c r="DQ57" s="7">
        <f t="shared" si="239"/>
        <v>0</v>
      </c>
      <c r="DR57" s="7">
        <f t="shared" si="239"/>
        <v>0</v>
      </c>
      <c r="DS57" s="7">
        <f t="shared" si="239"/>
        <v>0</v>
      </c>
      <c r="DT57" s="7">
        <f t="shared" si="239"/>
        <v>0</v>
      </c>
      <c r="DU57" s="7">
        <f t="shared" si="239"/>
        <v>0</v>
      </c>
      <c r="DV57" s="7">
        <f t="shared" si="239"/>
        <v>0</v>
      </c>
      <c r="DW57" s="7">
        <f t="shared" si="239"/>
        <v>0</v>
      </c>
      <c r="DX57" s="7">
        <f t="shared" si="239"/>
        <v>0</v>
      </c>
      <c r="DY57" s="7">
        <f t="shared" si="239"/>
        <v>0</v>
      </c>
      <c r="DZ57" s="7">
        <f t="shared" ref="DZ57:GK57" si="240">+DZ58+DZ59+DZ60+DZ61+DZ62</f>
        <v>0</v>
      </c>
      <c r="EA57" s="7">
        <f t="shared" si="240"/>
        <v>0</v>
      </c>
      <c r="EB57" s="7">
        <f t="shared" si="240"/>
        <v>0</v>
      </c>
      <c r="EC57" s="7">
        <f t="shared" si="240"/>
        <v>0</v>
      </c>
      <c r="ED57" s="7">
        <f t="shared" si="240"/>
        <v>0</v>
      </c>
      <c r="EE57" s="7">
        <f t="shared" si="240"/>
        <v>0</v>
      </c>
      <c r="EF57" s="7">
        <f t="shared" si="240"/>
        <v>0</v>
      </c>
      <c r="EG57" s="7">
        <f t="shared" si="240"/>
        <v>0</v>
      </c>
      <c r="EH57" s="7">
        <f t="shared" si="240"/>
        <v>0</v>
      </c>
      <c r="EI57" s="7">
        <f t="shared" si="240"/>
        <v>0</v>
      </c>
      <c r="EJ57" s="7">
        <f t="shared" si="240"/>
        <v>0</v>
      </c>
      <c r="EK57" s="7">
        <f t="shared" si="240"/>
        <v>0</v>
      </c>
      <c r="EL57" s="7">
        <f t="shared" si="240"/>
        <v>0</v>
      </c>
      <c r="EM57" s="7">
        <f t="shared" si="240"/>
        <v>0</v>
      </c>
      <c r="EN57" s="7">
        <f t="shared" si="240"/>
        <v>0</v>
      </c>
      <c r="EO57" s="7">
        <f t="shared" si="240"/>
        <v>0</v>
      </c>
      <c r="EP57" s="7">
        <f t="shared" si="240"/>
        <v>0</v>
      </c>
      <c r="EQ57" s="7">
        <f t="shared" si="240"/>
        <v>0</v>
      </c>
      <c r="ER57" s="7">
        <f t="shared" si="240"/>
        <v>0</v>
      </c>
      <c r="ES57" s="7">
        <f t="shared" si="240"/>
        <v>0</v>
      </c>
      <c r="ET57" s="7">
        <f t="shared" si="240"/>
        <v>0</v>
      </c>
      <c r="EU57" s="7">
        <f t="shared" si="240"/>
        <v>0</v>
      </c>
      <c r="EV57" s="7">
        <f t="shared" si="240"/>
        <v>0</v>
      </c>
      <c r="EW57" s="7">
        <f t="shared" si="240"/>
        <v>0</v>
      </c>
      <c r="EX57" s="7">
        <f t="shared" si="240"/>
        <v>0</v>
      </c>
      <c r="EY57" s="7">
        <f t="shared" si="240"/>
        <v>0</v>
      </c>
      <c r="EZ57" s="7">
        <f t="shared" si="240"/>
        <v>0</v>
      </c>
      <c r="FA57" s="7">
        <f t="shared" si="240"/>
        <v>0</v>
      </c>
      <c r="FB57" s="7">
        <f t="shared" si="240"/>
        <v>0</v>
      </c>
      <c r="FC57" s="7">
        <f t="shared" si="240"/>
        <v>0</v>
      </c>
      <c r="FD57" s="7">
        <f t="shared" si="240"/>
        <v>0</v>
      </c>
      <c r="FE57" s="7">
        <f t="shared" si="240"/>
        <v>0</v>
      </c>
      <c r="FF57" s="7">
        <f t="shared" si="240"/>
        <v>0</v>
      </c>
      <c r="FG57" s="7">
        <f t="shared" si="240"/>
        <v>0</v>
      </c>
      <c r="FH57" s="7">
        <f t="shared" si="240"/>
        <v>0</v>
      </c>
      <c r="FI57" s="7">
        <f t="shared" si="240"/>
        <v>0</v>
      </c>
      <c r="FJ57" s="7">
        <f t="shared" si="240"/>
        <v>0</v>
      </c>
      <c r="FK57" s="7">
        <f t="shared" si="240"/>
        <v>0</v>
      </c>
      <c r="FL57" s="7">
        <f t="shared" si="240"/>
        <v>0</v>
      </c>
      <c r="FM57" s="7">
        <f t="shared" si="240"/>
        <v>0</v>
      </c>
      <c r="FN57" s="7">
        <f t="shared" si="240"/>
        <v>0</v>
      </c>
      <c r="FO57" s="7">
        <f t="shared" si="240"/>
        <v>0</v>
      </c>
      <c r="FP57" s="7">
        <f t="shared" si="240"/>
        <v>0</v>
      </c>
      <c r="FQ57" s="7">
        <f t="shared" si="240"/>
        <v>0</v>
      </c>
      <c r="FR57" s="7">
        <f t="shared" si="240"/>
        <v>0</v>
      </c>
      <c r="FS57" s="7">
        <f t="shared" si="240"/>
        <v>0</v>
      </c>
      <c r="FT57" s="7">
        <f t="shared" si="240"/>
        <v>0</v>
      </c>
      <c r="FU57" s="7">
        <f t="shared" si="240"/>
        <v>0</v>
      </c>
      <c r="FV57" s="7">
        <f t="shared" si="240"/>
        <v>0</v>
      </c>
      <c r="FW57" s="7">
        <f t="shared" si="240"/>
        <v>0</v>
      </c>
      <c r="FX57" s="7">
        <f t="shared" si="240"/>
        <v>0</v>
      </c>
      <c r="FY57" s="7">
        <f t="shared" si="240"/>
        <v>0</v>
      </c>
      <c r="FZ57" s="7">
        <f t="shared" si="240"/>
        <v>0</v>
      </c>
      <c r="GA57" s="7">
        <f t="shared" si="240"/>
        <v>0</v>
      </c>
      <c r="GB57" s="7">
        <f t="shared" si="240"/>
        <v>0</v>
      </c>
      <c r="GC57" s="7">
        <f t="shared" si="240"/>
        <v>0</v>
      </c>
      <c r="GD57" s="7">
        <f t="shared" si="240"/>
        <v>0</v>
      </c>
      <c r="GE57" s="7">
        <f t="shared" si="240"/>
        <v>0</v>
      </c>
      <c r="GF57" s="7">
        <f t="shared" si="240"/>
        <v>0</v>
      </c>
      <c r="GG57" s="7">
        <f t="shared" si="240"/>
        <v>0</v>
      </c>
      <c r="GH57" s="7">
        <f t="shared" si="240"/>
        <v>0</v>
      </c>
      <c r="GI57" s="7">
        <f t="shared" si="240"/>
        <v>0</v>
      </c>
      <c r="GJ57" s="7">
        <f t="shared" si="240"/>
        <v>0</v>
      </c>
      <c r="GK57" s="7">
        <f t="shared" si="240"/>
        <v>0</v>
      </c>
      <c r="GL57" s="7">
        <f t="shared" ref="GL57:IU57" si="241">+GL58+GL59+GL60+GL61+GL62</f>
        <v>0</v>
      </c>
      <c r="GM57" s="7">
        <f t="shared" si="241"/>
        <v>0</v>
      </c>
      <c r="GN57" s="7">
        <f t="shared" si="241"/>
        <v>0</v>
      </c>
      <c r="GO57" s="7">
        <f t="shared" si="241"/>
        <v>0</v>
      </c>
      <c r="GP57" s="7">
        <f t="shared" si="241"/>
        <v>0</v>
      </c>
      <c r="GQ57" s="7">
        <f t="shared" si="241"/>
        <v>0</v>
      </c>
      <c r="GR57" s="7">
        <f t="shared" si="241"/>
        <v>0</v>
      </c>
      <c r="GS57" s="7">
        <f t="shared" si="241"/>
        <v>0</v>
      </c>
      <c r="GT57" s="7">
        <f t="shared" si="241"/>
        <v>0</v>
      </c>
      <c r="GU57" s="7">
        <f t="shared" si="241"/>
        <v>0</v>
      </c>
      <c r="GV57" s="7">
        <f t="shared" si="241"/>
        <v>0</v>
      </c>
      <c r="GW57" s="7">
        <f t="shared" si="241"/>
        <v>0</v>
      </c>
      <c r="GX57" s="7">
        <f t="shared" si="241"/>
        <v>0</v>
      </c>
      <c r="GY57" s="7">
        <f t="shared" si="241"/>
        <v>0</v>
      </c>
      <c r="GZ57" s="7">
        <f t="shared" si="241"/>
        <v>0</v>
      </c>
      <c r="HA57" s="7">
        <f t="shared" si="241"/>
        <v>0</v>
      </c>
      <c r="HB57" s="7">
        <f t="shared" si="241"/>
        <v>0</v>
      </c>
      <c r="HC57" s="7">
        <f t="shared" si="241"/>
        <v>0</v>
      </c>
      <c r="HD57" s="7">
        <f t="shared" si="241"/>
        <v>0</v>
      </c>
      <c r="HE57" s="7">
        <f t="shared" si="241"/>
        <v>0</v>
      </c>
      <c r="HF57" s="7">
        <f t="shared" si="241"/>
        <v>0</v>
      </c>
      <c r="HG57" s="7">
        <f t="shared" si="241"/>
        <v>0</v>
      </c>
      <c r="HH57" s="7">
        <f t="shared" si="241"/>
        <v>0</v>
      </c>
      <c r="HI57" s="7">
        <f t="shared" si="241"/>
        <v>0</v>
      </c>
      <c r="HJ57" s="7">
        <f t="shared" si="241"/>
        <v>0</v>
      </c>
      <c r="HK57" s="7">
        <f t="shared" si="241"/>
        <v>0</v>
      </c>
      <c r="HL57" s="7">
        <f t="shared" si="241"/>
        <v>0</v>
      </c>
      <c r="HM57" s="7">
        <f t="shared" si="241"/>
        <v>0</v>
      </c>
      <c r="HN57" s="7">
        <f t="shared" si="241"/>
        <v>0</v>
      </c>
      <c r="HO57" s="7">
        <f t="shared" si="241"/>
        <v>0</v>
      </c>
      <c r="HP57" s="7">
        <f t="shared" si="241"/>
        <v>0</v>
      </c>
      <c r="HQ57" s="7">
        <f t="shared" si="241"/>
        <v>0</v>
      </c>
      <c r="HR57" s="7">
        <f t="shared" si="241"/>
        <v>0</v>
      </c>
      <c r="HS57" s="7">
        <f t="shared" si="241"/>
        <v>0</v>
      </c>
      <c r="HT57" s="7">
        <f t="shared" si="241"/>
        <v>0</v>
      </c>
      <c r="HU57" s="7">
        <f t="shared" si="241"/>
        <v>0</v>
      </c>
      <c r="HV57" s="7">
        <f t="shared" si="241"/>
        <v>0</v>
      </c>
      <c r="HW57" s="7">
        <f t="shared" si="241"/>
        <v>0</v>
      </c>
      <c r="HX57" s="7">
        <f t="shared" si="241"/>
        <v>0</v>
      </c>
      <c r="HY57" s="7">
        <f t="shared" si="241"/>
        <v>0</v>
      </c>
      <c r="HZ57" s="7">
        <f t="shared" si="241"/>
        <v>0</v>
      </c>
      <c r="IA57" s="7">
        <f t="shared" si="241"/>
        <v>0</v>
      </c>
      <c r="IB57" s="7">
        <f t="shared" si="241"/>
        <v>0</v>
      </c>
      <c r="IC57" s="7">
        <f t="shared" si="241"/>
        <v>0</v>
      </c>
      <c r="ID57" s="7">
        <f t="shared" si="241"/>
        <v>0</v>
      </c>
      <c r="IE57" s="7">
        <f t="shared" si="241"/>
        <v>0</v>
      </c>
      <c r="IF57" s="7">
        <f t="shared" si="241"/>
        <v>0</v>
      </c>
      <c r="IG57" s="7">
        <f t="shared" si="241"/>
        <v>0</v>
      </c>
      <c r="IH57" s="7">
        <f t="shared" si="241"/>
        <v>0</v>
      </c>
      <c r="II57" s="7">
        <f t="shared" si="241"/>
        <v>0</v>
      </c>
      <c r="IJ57" s="7">
        <f t="shared" si="241"/>
        <v>0</v>
      </c>
      <c r="IK57" s="7">
        <f t="shared" si="241"/>
        <v>0</v>
      </c>
      <c r="IL57" s="7">
        <f t="shared" si="241"/>
        <v>0</v>
      </c>
      <c r="IM57" s="7">
        <f t="shared" si="241"/>
        <v>0</v>
      </c>
      <c r="IN57" s="7">
        <f t="shared" si="241"/>
        <v>0</v>
      </c>
      <c r="IO57" s="7">
        <f t="shared" si="241"/>
        <v>0</v>
      </c>
      <c r="IP57" s="7">
        <f t="shared" si="241"/>
        <v>0</v>
      </c>
      <c r="IQ57" s="7">
        <f t="shared" si="241"/>
        <v>0</v>
      </c>
      <c r="IR57" s="7">
        <f t="shared" si="241"/>
        <v>0</v>
      </c>
      <c r="IS57" s="7">
        <f t="shared" si="241"/>
        <v>0</v>
      </c>
      <c r="IT57" s="7">
        <f t="shared" si="241"/>
        <v>0</v>
      </c>
      <c r="IU57" s="7">
        <f t="shared" si="241"/>
        <v>0</v>
      </c>
      <c r="IV57" s="7">
        <f t="shared" ref="IV57:JA57" si="242">+IV58+IV59+IV60+IV61+IV62</f>
        <v>0</v>
      </c>
      <c r="IW57" s="7">
        <f t="shared" si="242"/>
        <v>0</v>
      </c>
      <c r="IX57" s="7">
        <f t="shared" si="242"/>
        <v>0</v>
      </c>
      <c r="IY57" s="7">
        <f t="shared" si="242"/>
        <v>0</v>
      </c>
      <c r="IZ57" s="7">
        <f t="shared" si="242"/>
        <v>0</v>
      </c>
      <c r="JA57" s="7">
        <f t="shared" si="242"/>
        <v>0</v>
      </c>
      <c r="JB57" s="7">
        <f t="shared" ref="JB57:JC57" si="243">+JB58+JB59+JB60+JB61+JB62</f>
        <v>0</v>
      </c>
      <c r="JC57" s="7">
        <f t="shared" si="243"/>
        <v>0</v>
      </c>
      <c r="JD57" s="7">
        <f t="shared" ref="JD57:JE57" si="244">+JD58+JD59+JD60+JD61+JD62</f>
        <v>0</v>
      </c>
      <c r="JE57" s="7">
        <f t="shared" si="244"/>
        <v>0</v>
      </c>
      <c r="JF57" s="7">
        <f t="shared" ref="JF57:JG57" si="245">+JF58+JF59+JF60+JF61+JF62</f>
        <v>0</v>
      </c>
      <c r="JG57" s="7">
        <f t="shared" si="245"/>
        <v>0</v>
      </c>
      <c r="JH57" s="7">
        <f t="shared" ref="JH57:JI57" si="246">+JH58+JH59+JH60+JH61+JH62</f>
        <v>0</v>
      </c>
      <c r="JI57" s="7">
        <f t="shared" si="246"/>
        <v>0</v>
      </c>
      <c r="JJ57" s="7">
        <f t="shared" ref="JJ57:JK57" si="247">+JJ58+JJ59+JJ60+JJ61+JJ62</f>
        <v>0</v>
      </c>
      <c r="JK57" s="7">
        <f t="shared" si="247"/>
        <v>0</v>
      </c>
      <c r="JL57" s="7">
        <f t="shared" ref="JL57:JM57" si="248">+JL58+JL59+JL60+JL61+JL62</f>
        <v>0</v>
      </c>
      <c r="JM57" s="7">
        <f t="shared" si="248"/>
        <v>0</v>
      </c>
      <c r="JN57" s="7">
        <f t="shared" ref="JN57:JO57" si="249">+JN58+JN59+JN60+JN61+JN62</f>
        <v>0</v>
      </c>
      <c r="JO57" s="7">
        <f t="shared" si="249"/>
        <v>0</v>
      </c>
      <c r="JP57" s="7">
        <f t="shared" ref="JP57:JQ57" si="250">+JP58+JP59+JP60+JP61+JP62</f>
        <v>0</v>
      </c>
      <c r="JQ57" s="7">
        <f t="shared" si="250"/>
        <v>0</v>
      </c>
      <c r="JR57" s="7">
        <f t="shared" ref="JR57:JS57" si="251">+JR58+JR59+JR60+JR61+JR62</f>
        <v>0</v>
      </c>
      <c r="JS57" s="7">
        <f t="shared" si="251"/>
        <v>0</v>
      </c>
      <c r="JT57" s="7">
        <f t="shared" ref="JT57:JU57" si="252">+JT58+JT59+JT60+JT61+JT62</f>
        <v>0</v>
      </c>
      <c r="JU57" s="7">
        <f t="shared" si="252"/>
        <v>0</v>
      </c>
      <c r="JV57" s="7">
        <f t="shared" ref="JV57:JW57" si="253">+JV58+JV59+JV60+JV61+JV62</f>
        <v>0</v>
      </c>
      <c r="JW57" s="7">
        <f t="shared" si="253"/>
        <v>0</v>
      </c>
      <c r="JX57" s="7">
        <f t="shared" ref="JX57:JY57" si="254">+JX58+JX59+JX60+JX61+JX62</f>
        <v>0</v>
      </c>
      <c r="JY57" s="7">
        <f t="shared" si="254"/>
        <v>0</v>
      </c>
      <c r="JZ57" s="7">
        <f t="shared" ref="JZ57:KA57" si="255">+JZ58+JZ59+JZ60+JZ61+JZ62</f>
        <v>0</v>
      </c>
      <c r="KA57" s="7">
        <f t="shared" si="255"/>
        <v>0</v>
      </c>
      <c r="KB57" s="7">
        <f t="shared" ref="KB57:KD57" si="256">+KB58+KB59+KB60+KB61+KB62</f>
        <v>0</v>
      </c>
      <c r="KC57" s="7">
        <f t="shared" si="256"/>
        <v>0</v>
      </c>
      <c r="KD57" s="7">
        <f t="shared" si="256"/>
        <v>0</v>
      </c>
      <c r="KE57" s="7">
        <f t="shared" ref="KE57:KF57" si="257">+KE58+KE59+KE60+KE61+KE62</f>
        <v>0</v>
      </c>
      <c r="KF57" s="7">
        <f t="shared" si="257"/>
        <v>0</v>
      </c>
      <c r="KG57" s="7">
        <f t="shared" ref="KG57:KH57" si="258">+KG58+KG59+KG60+KG61+KG62</f>
        <v>0</v>
      </c>
      <c r="KH57" s="7">
        <f t="shared" si="258"/>
        <v>0</v>
      </c>
      <c r="KI57" s="7">
        <f t="shared" ref="KI57" si="259">+KI58+KI59+KI60+KI61+KI62</f>
        <v>0</v>
      </c>
      <c r="KJ57" s="7">
        <f t="shared" ref="KJ57:KL57" si="260">+KJ58+KJ59+KJ60+KJ61+KJ62</f>
        <v>0</v>
      </c>
      <c r="KK57" s="7">
        <f t="shared" ref="KK57" si="261">+KK58+KK59+KK60+KK61+KK62</f>
        <v>0</v>
      </c>
      <c r="KL57" s="7">
        <f t="shared" si="260"/>
        <v>0</v>
      </c>
      <c r="KM57" s="7">
        <f t="shared" ref="KM57:KN57" si="262">+KM58+KM59+KM60+KM61+KM62</f>
        <v>0</v>
      </c>
      <c r="KN57" s="7">
        <f t="shared" si="262"/>
        <v>0</v>
      </c>
      <c r="KO57" s="7">
        <f t="shared" ref="KO57" si="263">+KO58+KO59+KO60+KO61+KO62</f>
        <v>0</v>
      </c>
    </row>
    <row r="58" spans="1:301" x14ac:dyDescent="0.25">
      <c r="A58" s="83" t="s">
        <v>73</v>
      </c>
      <c r="B58" s="84">
        <f>+'[3]Fondo COVID-19'!B58</f>
        <v>0</v>
      </c>
      <c r="C58" s="84">
        <f>+'[3]Fondo COVID-19'!C58</f>
        <v>0</v>
      </c>
      <c r="D58" s="84">
        <f>+'[3]Fondo COVID-19'!D58</f>
        <v>0</v>
      </c>
      <c r="E58" s="84">
        <f>+'[3]Fondo COVID-19'!E58</f>
        <v>0</v>
      </c>
      <c r="F58" s="84">
        <f>+'[3]Fondo COVID-19'!F58</f>
        <v>0</v>
      </c>
      <c r="G58" s="84">
        <f>+'[3]Fondo COVID-19'!G58</f>
        <v>0</v>
      </c>
      <c r="H58" s="84">
        <f>+'[3]Fondo COVID-19'!H58</f>
        <v>0</v>
      </c>
      <c r="I58" s="84">
        <f>+'[3]Fondo COVID-19'!I58</f>
        <v>0</v>
      </c>
      <c r="J58" s="84">
        <f>+'[3]Fondo COVID-19'!J58</f>
        <v>0</v>
      </c>
      <c r="K58" s="84">
        <f>+'[3]Fondo COVID-19'!K58</f>
        <v>0</v>
      </c>
      <c r="L58" s="84">
        <f>+'[3]Fondo COVID-19'!L58</f>
        <v>0</v>
      </c>
      <c r="M58" s="84">
        <f>+'[3]Fondo COVID-19'!M58</f>
        <v>0</v>
      </c>
      <c r="N58" s="84">
        <f>+'[3]Fondo COVID-19'!N58</f>
        <v>0</v>
      </c>
      <c r="O58" s="84">
        <f>+'[3]Fondo COVID-19'!O58</f>
        <v>0</v>
      </c>
      <c r="P58" s="84">
        <f>+'[3]Fondo COVID-19'!P58</f>
        <v>0</v>
      </c>
      <c r="Q58" s="84">
        <f>+'[3]Fondo COVID-19'!Q58</f>
        <v>0</v>
      </c>
      <c r="R58" s="84">
        <f>+'[3]Fondo COVID-19'!R58</f>
        <v>0</v>
      </c>
      <c r="S58" s="84">
        <f>+'[3]Fondo COVID-19'!S58</f>
        <v>0</v>
      </c>
      <c r="T58" s="84">
        <f>+'[3]Fondo COVID-19'!T58</f>
        <v>0</v>
      </c>
      <c r="U58" s="84">
        <f>+'[3]Fondo COVID-19'!U58</f>
        <v>0</v>
      </c>
      <c r="V58" s="84">
        <f>+'[3]Fondo COVID-19'!V58</f>
        <v>0</v>
      </c>
      <c r="W58" s="84">
        <f>+'[3]Fondo COVID-19'!W58</f>
        <v>0</v>
      </c>
      <c r="X58" s="84">
        <f>+'[3]Fondo COVID-19'!X58</f>
        <v>0</v>
      </c>
      <c r="Y58" s="84">
        <f>+'[3]Fondo COVID-19'!Y58</f>
        <v>0</v>
      </c>
      <c r="Z58" s="84">
        <f>+'[3]Fondo COVID-19'!Z58</f>
        <v>0</v>
      </c>
      <c r="AA58" s="84">
        <f>+'[3]Fondo COVID-19'!AA58</f>
        <v>0</v>
      </c>
      <c r="AB58" s="84">
        <f>+'[3]Fondo COVID-19'!AB58</f>
        <v>0</v>
      </c>
      <c r="AC58" s="84">
        <f>+'[3]Fondo COVID-19'!AC58</f>
        <v>0</v>
      </c>
      <c r="AD58" s="84">
        <f>+'[3]Fondo COVID-19'!AD58</f>
        <v>0</v>
      </c>
      <c r="AE58" s="84">
        <f>+'[3]Fondo COVID-19'!AE58</f>
        <v>0</v>
      </c>
      <c r="AF58" s="84">
        <f>+'[3]Fondo COVID-19'!AF58</f>
        <v>0</v>
      </c>
      <c r="AG58" s="84">
        <f>+'[3]Fondo COVID-19'!AG58</f>
        <v>0</v>
      </c>
      <c r="AH58" s="84">
        <f>+'[3]Fondo COVID-19'!AH58</f>
        <v>0</v>
      </c>
      <c r="AI58" s="84">
        <f>+'[3]Fondo COVID-19'!AI58</f>
        <v>0</v>
      </c>
      <c r="AJ58" s="84">
        <f>+'[3]Fondo COVID-19'!AJ58</f>
        <v>0</v>
      </c>
      <c r="AK58" s="84">
        <f>+'[3]Fondo COVID-19'!AK58</f>
        <v>0</v>
      </c>
      <c r="AL58" s="84">
        <f>+'[3]Fondo COVID-19'!AL58</f>
        <v>0</v>
      </c>
      <c r="AM58" s="84">
        <f>+'[3]Fondo COVID-19'!AM58</f>
        <v>0</v>
      </c>
      <c r="AN58" s="84">
        <f>+'[3]Fondo COVID-19'!AN58</f>
        <v>0</v>
      </c>
      <c r="AO58" s="84">
        <f>+'[3]Fondo COVID-19'!AO58</f>
        <v>0</v>
      </c>
      <c r="AP58" s="84">
        <f>+'[3]Fondo COVID-19'!AP58</f>
        <v>0</v>
      </c>
      <c r="AQ58" s="84">
        <f>+'[3]Fondo COVID-19'!AQ58</f>
        <v>0</v>
      </c>
      <c r="AR58" s="84">
        <f>+'[3]Fondo COVID-19'!AR58</f>
        <v>0</v>
      </c>
      <c r="AS58" s="84">
        <f>+'[3]Fondo COVID-19'!AS58</f>
        <v>0</v>
      </c>
      <c r="AT58" s="84">
        <f>+'[3]Fondo COVID-19'!AT58</f>
        <v>0</v>
      </c>
      <c r="AU58" s="84">
        <f>+'[3]Fondo COVID-19'!AU58</f>
        <v>0</v>
      </c>
      <c r="AV58" s="84">
        <f>+'[3]Fondo COVID-19'!AV58</f>
        <v>0</v>
      </c>
      <c r="AW58" s="84">
        <f>+'[3]Fondo COVID-19'!AW58</f>
        <v>0</v>
      </c>
      <c r="AX58" s="84">
        <f>+'[3]Fondo COVID-19'!AX58</f>
        <v>0</v>
      </c>
      <c r="AY58" s="84">
        <f>+'[3]Fondo COVID-19'!AY58</f>
        <v>0</v>
      </c>
      <c r="AZ58" s="84">
        <f>+'[3]Fondo COVID-19'!AZ58</f>
        <v>0</v>
      </c>
      <c r="BA58" s="84">
        <f>+'[3]Fondo COVID-19'!BA58</f>
        <v>0</v>
      </c>
      <c r="BB58" s="84">
        <f>+'[3]Fondo COVID-19'!BB58</f>
        <v>0</v>
      </c>
      <c r="BC58" s="84">
        <f>+'[3]Fondo COVID-19'!BC58</f>
        <v>0</v>
      </c>
      <c r="BD58" s="84">
        <f>+'[3]Fondo COVID-19'!BD58</f>
        <v>0</v>
      </c>
      <c r="BE58" s="84">
        <f>+'[3]Fondo COVID-19'!BE58</f>
        <v>0</v>
      </c>
      <c r="BF58" s="84">
        <f>+'[3]Fondo COVID-19'!BF58</f>
        <v>0</v>
      </c>
      <c r="BG58" s="84">
        <f>+'[3]Fondo COVID-19'!BG58</f>
        <v>0</v>
      </c>
      <c r="BH58" s="84">
        <f>+'[3]Fondo COVID-19'!BH58</f>
        <v>0</v>
      </c>
      <c r="BI58" s="84">
        <f>+'[3]Fondo COVID-19'!BI58</f>
        <v>0</v>
      </c>
      <c r="BJ58" s="84">
        <f>+'[3]Fondo COVID-19'!BJ58</f>
        <v>0</v>
      </c>
      <c r="BK58" s="84">
        <f>+'[3]Fondo COVID-19'!BK58</f>
        <v>0</v>
      </c>
      <c r="BL58" s="84">
        <f>+'[3]Fondo COVID-19'!BL58</f>
        <v>0</v>
      </c>
      <c r="BM58" s="84">
        <f>+'[3]Fondo COVID-19'!BM58</f>
        <v>0</v>
      </c>
      <c r="BN58" s="84">
        <f>+'[3]Fondo COVID-19'!BN58</f>
        <v>0</v>
      </c>
      <c r="BO58" s="84">
        <f>+'[3]Fondo COVID-19'!BO58</f>
        <v>0</v>
      </c>
      <c r="BP58" s="84">
        <f>+'[3]Fondo COVID-19'!BP58</f>
        <v>0</v>
      </c>
      <c r="BQ58" s="84">
        <f>+'[3]Fondo COVID-19'!BQ58</f>
        <v>0</v>
      </c>
      <c r="BR58" s="84">
        <f>+'[3]Fondo COVID-19'!BR58</f>
        <v>0</v>
      </c>
      <c r="BS58" s="84">
        <f>+'[3]Fondo COVID-19'!BS58</f>
        <v>0</v>
      </c>
      <c r="BT58" s="84">
        <f>+'[3]Fondo COVID-19'!BT58</f>
        <v>0</v>
      </c>
      <c r="BU58" s="84">
        <f>+'[3]Fondo COVID-19'!BU58</f>
        <v>0</v>
      </c>
      <c r="BV58" s="84">
        <f>+'[3]Fondo COVID-19'!BV58</f>
        <v>0</v>
      </c>
      <c r="BW58" s="84">
        <f>+'[3]Fondo COVID-19'!BW58</f>
        <v>0</v>
      </c>
      <c r="BX58" s="84">
        <f>+'[3]Fondo COVID-19'!BX58</f>
        <v>0</v>
      </c>
      <c r="BY58" s="84">
        <f>+'[3]Fondo COVID-19'!BY58</f>
        <v>0</v>
      </c>
      <c r="BZ58" s="84">
        <f>+'[3]Fondo COVID-19'!BZ58</f>
        <v>0</v>
      </c>
      <c r="CA58" s="84">
        <f>+'[3]Fondo COVID-19'!CA58</f>
        <v>0</v>
      </c>
      <c r="CB58" s="84">
        <f>+'[3]Fondo COVID-19'!CB58</f>
        <v>0</v>
      </c>
      <c r="CC58" s="84">
        <f>+'[3]Fondo COVID-19'!CC58</f>
        <v>0</v>
      </c>
      <c r="CD58" s="84">
        <f>+'[3]Fondo COVID-19'!CD58</f>
        <v>0</v>
      </c>
      <c r="CE58" s="84">
        <f>+'[3]Fondo COVID-19'!CE58</f>
        <v>0</v>
      </c>
      <c r="CF58" s="84">
        <f>+'[3]Fondo COVID-19'!CF58</f>
        <v>0</v>
      </c>
      <c r="CG58" s="84">
        <f>+'[3]Fondo COVID-19'!CG58</f>
        <v>0</v>
      </c>
      <c r="CH58" s="84">
        <f>+'[3]Fondo COVID-19'!CH58</f>
        <v>0</v>
      </c>
      <c r="CI58" s="84">
        <f>+'[3]Fondo COVID-19'!CI58</f>
        <v>0</v>
      </c>
      <c r="CJ58" s="84">
        <f>+'[3]Fondo COVID-19'!CJ58</f>
        <v>0</v>
      </c>
      <c r="CK58" s="84">
        <f>+'[3]Fondo COVID-19'!CK58</f>
        <v>0</v>
      </c>
      <c r="CL58" s="84">
        <f>+'[3]Fondo COVID-19'!CL58</f>
        <v>0</v>
      </c>
      <c r="CM58" s="84">
        <f>+'[3]Fondo COVID-19'!CM58</f>
        <v>0</v>
      </c>
      <c r="CN58" s="84">
        <f>+'[3]Fondo COVID-19'!CN58</f>
        <v>0</v>
      </c>
      <c r="CO58" s="84">
        <f>+'[3]Fondo COVID-19'!CO58</f>
        <v>0</v>
      </c>
      <c r="CP58" s="84">
        <f>+'[3]Fondo COVID-19'!CP58</f>
        <v>0</v>
      </c>
      <c r="CQ58" s="84">
        <f>+'[3]Fondo COVID-19'!CQ58</f>
        <v>0</v>
      </c>
      <c r="CR58" s="84">
        <f>+'[3]Fondo COVID-19'!CR58</f>
        <v>0</v>
      </c>
      <c r="CS58" s="84">
        <f>+'[3]Fondo COVID-19'!CS58</f>
        <v>0</v>
      </c>
      <c r="CT58" s="84">
        <f>+'[3]Fondo COVID-19'!CT58</f>
        <v>0</v>
      </c>
      <c r="CU58" s="84">
        <f>+'[3]Fondo COVID-19'!CU58</f>
        <v>0</v>
      </c>
      <c r="CV58" s="84">
        <f>+'[3]Fondo COVID-19'!CV58</f>
        <v>0</v>
      </c>
      <c r="CW58" s="84">
        <f>+'[3]Fondo COVID-19'!CW58</f>
        <v>0</v>
      </c>
      <c r="CX58" s="84">
        <f>+'[3]Fondo COVID-19'!CX58</f>
        <v>0</v>
      </c>
      <c r="CY58" s="84">
        <f>+'[3]Fondo COVID-19'!CY58</f>
        <v>0</v>
      </c>
      <c r="CZ58" s="84">
        <f>+'[3]Fondo COVID-19'!CZ58</f>
        <v>0</v>
      </c>
      <c r="DA58" s="84">
        <f>+'[3]Fondo COVID-19'!DA58</f>
        <v>0</v>
      </c>
      <c r="DB58" s="84">
        <f>+'[3]Fondo COVID-19'!DB58</f>
        <v>0</v>
      </c>
      <c r="DC58" s="84">
        <f>+'[3]Fondo COVID-19'!DC58</f>
        <v>0</v>
      </c>
      <c r="DD58" s="84">
        <f>+'[3]Fondo COVID-19'!DD58</f>
        <v>0</v>
      </c>
      <c r="DE58" s="84">
        <f>+'[3]Fondo COVID-19'!DE58</f>
        <v>0</v>
      </c>
      <c r="DF58" s="84">
        <f>+'[3]Fondo COVID-19'!DF58</f>
        <v>0</v>
      </c>
      <c r="DG58" s="84">
        <f>+'[3]Fondo COVID-19'!DG58</f>
        <v>0</v>
      </c>
      <c r="DH58" s="84">
        <f>+'[3]Fondo COVID-19'!DH58</f>
        <v>0</v>
      </c>
      <c r="DI58" s="84">
        <f>+'[3]Fondo COVID-19'!DI58</f>
        <v>0</v>
      </c>
      <c r="DJ58" s="84">
        <f>+'[3]Fondo COVID-19'!DJ58</f>
        <v>0</v>
      </c>
      <c r="DK58" s="84">
        <f>+'[3]Fondo COVID-19'!DK58</f>
        <v>0</v>
      </c>
      <c r="DL58" s="84">
        <f>+'[3]Fondo COVID-19'!DL58</f>
        <v>0</v>
      </c>
      <c r="DM58" s="84">
        <f>+'[3]Fondo COVID-19'!DM58</f>
        <v>0</v>
      </c>
      <c r="DN58" s="84">
        <f>+'[3]Fondo COVID-19'!DN58</f>
        <v>0</v>
      </c>
      <c r="DO58" s="84">
        <f>+'[3]Fondo COVID-19'!DO58</f>
        <v>0</v>
      </c>
      <c r="DP58" s="84">
        <f>+'[3]Fondo COVID-19'!DP58</f>
        <v>0</v>
      </c>
      <c r="DQ58" s="84">
        <f>+'[3]Fondo COVID-19'!DQ58</f>
        <v>0</v>
      </c>
      <c r="DR58" s="84">
        <f>+'[3]Fondo COVID-19'!DR58</f>
        <v>0</v>
      </c>
      <c r="DS58" s="84">
        <f>+'[3]Fondo COVID-19'!DS58</f>
        <v>0</v>
      </c>
      <c r="DT58" s="84">
        <f>+'[3]Fondo COVID-19'!DT58</f>
        <v>0</v>
      </c>
      <c r="DU58" s="84">
        <f>+'[3]Fondo COVID-19'!DU58</f>
        <v>0</v>
      </c>
      <c r="DV58" s="84">
        <f>+'[3]Fondo COVID-19'!DV58</f>
        <v>0</v>
      </c>
      <c r="DW58" s="84">
        <f>+'[3]Fondo COVID-19'!DW58</f>
        <v>0</v>
      </c>
      <c r="DX58" s="84">
        <f>+'[3]Fondo COVID-19'!DX58</f>
        <v>0</v>
      </c>
      <c r="DY58" s="84">
        <f>+'[3]Fondo COVID-19'!DY58</f>
        <v>0</v>
      </c>
      <c r="DZ58" s="84">
        <f>+'[3]Fondo COVID-19'!DZ58</f>
        <v>0</v>
      </c>
      <c r="EA58" s="84">
        <f>+'[3]Fondo COVID-19'!EA58</f>
        <v>0</v>
      </c>
      <c r="EB58" s="84">
        <f>+'[3]Fondo COVID-19'!EB58</f>
        <v>0</v>
      </c>
      <c r="EC58" s="84">
        <f>+'[3]Fondo COVID-19'!EC58</f>
        <v>0</v>
      </c>
      <c r="ED58" s="84">
        <f>+'[3]Fondo COVID-19'!ED58</f>
        <v>0</v>
      </c>
      <c r="EE58" s="84">
        <f>+'[3]Fondo COVID-19'!EE58</f>
        <v>0</v>
      </c>
      <c r="EF58" s="84">
        <f>+'[3]Fondo COVID-19'!EF58</f>
        <v>0</v>
      </c>
      <c r="EG58" s="84">
        <f>+'[3]Fondo COVID-19'!EG58</f>
        <v>0</v>
      </c>
      <c r="EH58" s="84">
        <f>+'[3]Fondo COVID-19'!EH58</f>
        <v>0</v>
      </c>
      <c r="EI58" s="84">
        <f>+'[3]Fondo COVID-19'!EI58</f>
        <v>0</v>
      </c>
      <c r="EJ58" s="84">
        <f>+'[3]Fondo COVID-19'!EJ58</f>
        <v>0</v>
      </c>
      <c r="EK58" s="84">
        <f>+'[3]Fondo COVID-19'!EK58</f>
        <v>0</v>
      </c>
      <c r="EL58" s="84">
        <f>+'[3]Fondo COVID-19'!EL58</f>
        <v>0</v>
      </c>
      <c r="EM58" s="84">
        <f>+'[3]Fondo COVID-19'!EM58</f>
        <v>0</v>
      </c>
      <c r="EN58" s="84">
        <f>+'[3]Fondo COVID-19'!EN58</f>
        <v>0</v>
      </c>
      <c r="EO58" s="84">
        <f>+'[3]Fondo COVID-19'!EO58</f>
        <v>0</v>
      </c>
      <c r="EP58" s="84">
        <f>+'[3]Fondo COVID-19'!EP58</f>
        <v>0</v>
      </c>
      <c r="EQ58" s="84">
        <f>+'[3]Fondo COVID-19'!EQ58</f>
        <v>0</v>
      </c>
      <c r="ER58" s="84">
        <f>+'[3]Fondo COVID-19'!ER58</f>
        <v>0</v>
      </c>
      <c r="ES58" s="84">
        <f>+'[3]Fondo COVID-19'!ES58</f>
        <v>0</v>
      </c>
      <c r="ET58" s="84">
        <f>+'[3]Fondo COVID-19'!ET58</f>
        <v>0</v>
      </c>
      <c r="EU58" s="84">
        <f>+'[3]Fondo COVID-19'!EU58</f>
        <v>0</v>
      </c>
      <c r="EV58" s="84">
        <f>+'[3]Fondo COVID-19'!EV58</f>
        <v>0</v>
      </c>
      <c r="EW58" s="84">
        <f>+'[3]Fondo COVID-19'!EW58</f>
        <v>0</v>
      </c>
      <c r="EX58" s="84">
        <f>+'[3]Fondo COVID-19'!EX58</f>
        <v>0</v>
      </c>
      <c r="EY58" s="84">
        <f>+'[3]Fondo COVID-19'!EY58</f>
        <v>0</v>
      </c>
      <c r="EZ58" s="84">
        <f>+'[3]Fondo COVID-19'!EZ58</f>
        <v>0</v>
      </c>
      <c r="FA58" s="84">
        <f>+'[3]Fondo COVID-19'!FA58</f>
        <v>0</v>
      </c>
      <c r="FB58" s="84">
        <f>+'[3]Fondo COVID-19'!FB58</f>
        <v>0</v>
      </c>
      <c r="FC58" s="84">
        <f>+'[3]Fondo COVID-19'!FC58</f>
        <v>0</v>
      </c>
      <c r="FD58" s="84">
        <f>+'[3]Fondo COVID-19'!FD58</f>
        <v>0</v>
      </c>
      <c r="FE58" s="84">
        <f>+'[3]Fondo COVID-19'!FE58</f>
        <v>0</v>
      </c>
      <c r="FF58" s="84">
        <f>+'[3]Fondo COVID-19'!FF58</f>
        <v>0</v>
      </c>
      <c r="FG58" s="84">
        <f>+'[3]Fondo COVID-19'!FG58</f>
        <v>0</v>
      </c>
      <c r="FH58" s="84">
        <f>+'[3]Fondo COVID-19'!FH58</f>
        <v>0</v>
      </c>
      <c r="FI58" s="84">
        <f>+'[3]Fondo COVID-19'!FI58</f>
        <v>0</v>
      </c>
      <c r="FJ58" s="84">
        <f>+'[3]Fondo COVID-19'!FJ58</f>
        <v>0</v>
      </c>
      <c r="FK58" s="84">
        <f>+'[3]Fondo COVID-19'!FK58</f>
        <v>0</v>
      </c>
      <c r="FL58" s="84">
        <f>+'[3]Fondo COVID-19'!FL58</f>
        <v>0</v>
      </c>
      <c r="FM58" s="84">
        <f>+'[3]Fondo COVID-19'!FM58</f>
        <v>0</v>
      </c>
      <c r="FN58" s="84">
        <f>+'[3]Fondo COVID-19'!FN58</f>
        <v>0</v>
      </c>
      <c r="FO58" s="84">
        <f>+'[3]Fondo COVID-19'!FO58</f>
        <v>0</v>
      </c>
      <c r="FP58" s="84">
        <f>+'[3]Fondo COVID-19'!FP58</f>
        <v>0</v>
      </c>
      <c r="FQ58" s="84">
        <f>+'[3]Fondo COVID-19'!FQ58</f>
        <v>0</v>
      </c>
      <c r="FR58" s="84">
        <f>+'[3]Fondo COVID-19'!FR58</f>
        <v>0</v>
      </c>
      <c r="FS58" s="84">
        <f>+'[3]Fondo COVID-19'!FS58</f>
        <v>0</v>
      </c>
      <c r="FT58" s="84">
        <f>+'[3]Fondo COVID-19'!FT58</f>
        <v>0</v>
      </c>
      <c r="FU58" s="84">
        <f>+'[3]Fondo COVID-19'!FU58</f>
        <v>0</v>
      </c>
      <c r="FV58" s="84">
        <f>+'[3]Fondo COVID-19'!FV58</f>
        <v>0</v>
      </c>
      <c r="FW58" s="84">
        <f>+'[3]Fondo COVID-19'!FW58</f>
        <v>0</v>
      </c>
      <c r="FX58" s="84">
        <f>+'[3]Fondo COVID-19'!FX58</f>
        <v>0</v>
      </c>
      <c r="FY58" s="84">
        <f>+'[3]Fondo COVID-19'!FY58</f>
        <v>0</v>
      </c>
      <c r="FZ58" s="84">
        <f>+'[3]Fondo COVID-19'!FZ58</f>
        <v>0</v>
      </c>
      <c r="GA58" s="84">
        <f>+'[3]Fondo COVID-19'!GA58</f>
        <v>0</v>
      </c>
      <c r="GB58" s="84">
        <f>+'[3]Fondo COVID-19'!GB58</f>
        <v>0</v>
      </c>
      <c r="GC58" s="84">
        <f>+'[3]Fondo COVID-19'!GC58</f>
        <v>0</v>
      </c>
      <c r="GD58" s="84">
        <f>+'[3]Fondo COVID-19'!GD58</f>
        <v>0</v>
      </c>
      <c r="GE58" s="84">
        <f>+'[3]Fondo COVID-19'!GE58</f>
        <v>0</v>
      </c>
      <c r="GF58" s="84">
        <f>+'[3]Fondo COVID-19'!GF58</f>
        <v>0</v>
      </c>
      <c r="GG58" s="84">
        <f>+'[3]Fondo COVID-19'!GG58</f>
        <v>0</v>
      </c>
      <c r="GH58" s="84">
        <f>+'[3]Fondo COVID-19'!GH58</f>
        <v>0</v>
      </c>
      <c r="GI58" s="84">
        <f>+'[3]Fondo COVID-19'!GI58</f>
        <v>0</v>
      </c>
      <c r="GJ58" s="84">
        <f>+'[3]Fondo COVID-19'!GJ58</f>
        <v>0</v>
      </c>
      <c r="GK58" s="84">
        <f>+'[3]Fondo COVID-19'!GK58</f>
        <v>0</v>
      </c>
      <c r="GL58" s="84">
        <f>+'[3]Fondo COVID-19'!GL58</f>
        <v>0</v>
      </c>
      <c r="GM58" s="84">
        <f>+'[3]Fondo COVID-19'!GM58</f>
        <v>0</v>
      </c>
      <c r="GN58" s="84">
        <f>+'[3]Fondo COVID-19'!GN58</f>
        <v>0</v>
      </c>
      <c r="GO58" s="84">
        <f>+'[3]Fondo COVID-19'!GO58</f>
        <v>0</v>
      </c>
      <c r="GP58" s="84">
        <f>+'[3]Fondo COVID-19'!GP58</f>
        <v>0</v>
      </c>
      <c r="GQ58" s="84">
        <f>+'[3]Fondo COVID-19'!GQ58</f>
        <v>0</v>
      </c>
      <c r="GR58" s="84">
        <f>+'[3]Fondo COVID-19'!GR58</f>
        <v>0</v>
      </c>
      <c r="GS58" s="84">
        <f>+'[3]Fondo COVID-19'!GS58</f>
        <v>0</v>
      </c>
      <c r="GT58" s="84">
        <f>+'[3]Fondo COVID-19'!GT58</f>
        <v>0</v>
      </c>
      <c r="GU58" s="84">
        <f>+'[3]Fondo COVID-19'!GU58</f>
        <v>0</v>
      </c>
      <c r="GV58" s="84">
        <f>+'[3]Fondo COVID-19'!GV58</f>
        <v>0</v>
      </c>
      <c r="GW58" s="84">
        <f>+'[3]Fondo COVID-19'!GW58</f>
        <v>0</v>
      </c>
      <c r="GX58" s="84">
        <f>+'[3]Fondo COVID-19'!GX58</f>
        <v>0</v>
      </c>
      <c r="GY58" s="84">
        <f>+'[3]Fondo COVID-19'!GY58</f>
        <v>0</v>
      </c>
      <c r="GZ58" s="84">
        <f>+'[3]Fondo COVID-19'!GZ58</f>
        <v>0</v>
      </c>
      <c r="HA58" s="84">
        <f>+'[3]Fondo COVID-19'!HA58</f>
        <v>0</v>
      </c>
      <c r="HB58" s="84">
        <f>+'[3]Fondo COVID-19'!HB58</f>
        <v>0</v>
      </c>
      <c r="HC58" s="84">
        <f>+'[3]Fondo COVID-19'!HC58</f>
        <v>0</v>
      </c>
      <c r="HD58" s="84">
        <f>+'[3]Fondo COVID-19'!HD58</f>
        <v>0</v>
      </c>
      <c r="HE58" s="84">
        <f>+'[3]Fondo COVID-19'!HE58</f>
        <v>0</v>
      </c>
      <c r="HF58" s="84">
        <f>+'[3]Fondo COVID-19'!HF58</f>
        <v>0</v>
      </c>
      <c r="HG58" s="84">
        <f>+'[3]Fondo COVID-19'!HG58</f>
        <v>0</v>
      </c>
      <c r="HH58" s="84">
        <f>+'[3]Fondo COVID-19'!HH58</f>
        <v>0</v>
      </c>
      <c r="HI58" s="84">
        <f>+'[3]Fondo COVID-19'!HI58</f>
        <v>0</v>
      </c>
      <c r="HJ58" s="84">
        <f>+'[3]Fondo COVID-19'!HJ58</f>
        <v>0</v>
      </c>
      <c r="HK58" s="84">
        <f>+'[3]Fondo COVID-19'!HK58</f>
        <v>0</v>
      </c>
      <c r="HL58" s="84">
        <f>+'[3]Fondo COVID-19'!HL58</f>
        <v>0</v>
      </c>
      <c r="HM58" s="84">
        <f>+'[3]Fondo COVID-19'!HM58</f>
        <v>0</v>
      </c>
      <c r="HN58" s="84">
        <f>+'[3]Fondo COVID-19'!HN58</f>
        <v>0</v>
      </c>
      <c r="HO58" s="84">
        <f>+'[3]Fondo COVID-19'!HO58</f>
        <v>0</v>
      </c>
      <c r="HP58" s="84">
        <f>+'[3]Fondo COVID-19'!HP58</f>
        <v>0</v>
      </c>
      <c r="HQ58" s="84">
        <f>+'[3]Fondo COVID-19'!HQ58</f>
        <v>0</v>
      </c>
      <c r="HR58" s="84">
        <f>+'[3]Fondo COVID-19'!HR58</f>
        <v>0</v>
      </c>
      <c r="HS58" s="84">
        <f>+'[3]Fondo COVID-19'!HS58</f>
        <v>0</v>
      </c>
      <c r="HT58" s="84">
        <f>+'[3]Fondo COVID-19'!HT58</f>
        <v>0</v>
      </c>
      <c r="HU58" s="84">
        <f>+'[3]Fondo COVID-19'!HU58</f>
        <v>0</v>
      </c>
      <c r="HV58" s="84">
        <f>+'[3]Fondo COVID-19'!HV58</f>
        <v>0</v>
      </c>
      <c r="HW58" s="84">
        <f>+'[3]Fondo COVID-19'!HW58</f>
        <v>0</v>
      </c>
      <c r="HX58" s="84">
        <f>+'[3]Fondo COVID-19'!HX58</f>
        <v>0</v>
      </c>
      <c r="HY58" s="84">
        <f>+'[3]Fondo COVID-19'!HY58</f>
        <v>0</v>
      </c>
      <c r="HZ58" s="84">
        <f>+'[3]Fondo COVID-19'!HZ58</f>
        <v>0</v>
      </c>
      <c r="IA58" s="84">
        <f>+'[3]Fondo COVID-19'!IA58</f>
        <v>0</v>
      </c>
      <c r="IB58" s="84">
        <f>+'[3]Fondo COVID-19'!IB58</f>
        <v>0</v>
      </c>
      <c r="IC58" s="84">
        <f>+'[3]Fondo COVID-19'!IC58</f>
        <v>0</v>
      </c>
      <c r="ID58" s="84">
        <f>+'[3]Fondo COVID-19'!ID58</f>
        <v>0</v>
      </c>
      <c r="IE58" s="84">
        <f>+'[3]Fondo COVID-19'!IE58</f>
        <v>0</v>
      </c>
      <c r="IF58" s="84">
        <f>+'[3]Fondo COVID-19'!IF58</f>
        <v>0</v>
      </c>
      <c r="IG58" s="84">
        <f>+'[3]Fondo COVID-19'!IG58</f>
        <v>0</v>
      </c>
      <c r="IH58" s="84">
        <f>+'[3]Fondo COVID-19'!IH58</f>
        <v>0</v>
      </c>
      <c r="II58" s="84">
        <f>+'[3]Fondo COVID-19'!II58</f>
        <v>0</v>
      </c>
      <c r="IJ58" s="84">
        <f>+'[3]Fondo COVID-19'!IJ58</f>
        <v>0</v>
      </c>
      <c r="IK58" s="84">
        <f>+'[3]Fondo COVID-19'!IK58</f>
        <v>0</v>
      </c>
      <c r="IL58" s="84">
        <f>+'[3]Fondo COVID-19'!IL58</f>
        <v>0</v>
      </c>
      <c r="IM58" s="84">
        <f>+'[3]Fondo COVID-19'!IM58</f>
        <v>0</v>
      </c>
      <c r="IN58" s="84">
        <f>+'[3]Fondo COVID-19'!IN58</f>
        <v>0</v>
      </c>
      <c r="IO58" s="84">
        <f>+'[3]Fondo COVID-19'!IO58</f>
        <v>0</v>
      </c>
      <c r="IP58" s="84">
        <f>+'[3]Fondo COVID-19'!IP58</f>
        <v>0</v>
      </c>
      <c r="IQ58" s="84">
        <f>+'[3]Fondo COVID-19'!IQ58</f>
        <v>0</v>
      </c>
      <c r="IR58" s="84">
        <f>+'[3]Fondo COVID-19'!IR58</f>
        <v>0</v>
      </c>
      <c r="IS58" s="84">
        <f>+'[3]Fondo COVID-19'!IS58</f>
        <v>0</v>
      </c>
      <c r="IT58" s="84">
        <f>+'[3]Fondo COVID-19'!IT58</f>
        <v>0</v>
      </c>
      <c r="IU58" s="84">
        <f>+'[3]Fondo COVID-19'!IU58</f>
        <v>0</v>
      </c>
      <c r="IV58" s="84">
        <f>+'[3]Fondo COVID-19'!IV58</f>
        <v>0</v>
      </c>
      <c r="IW58" s="84">
        <f>+'[3]Fondo COVID-19'!IW58</f>
        <v>0</v>
      </c>
      <c r="IX58" s="84">
        <f>+'[3]Fondo COVID-19'!IX58</f>
        <v>0</v>
      </c>
      <c r="IY58" s="84">
        <f>+'[3]Fondo COVID-19'!IY58</f>
        <v>0</v>
      </c>
      <c r="IZ58" s="84">
        <f>+'[3]Fondo COVID-19'!IZ58</f>
        <v>0</v>
      </c>
      <c r="JA58" s="84">
        <f>+'[3]Fondo COVID-19'!JA58</f>
        <v>0</v>
      </c>
      <c r="JB58" s="84">
        <f>+'[3]Fondo COVID-19'!JB58</f>
        <v>0</v>
      </c>
      <c r="JC58" s="84">
        <f>+'[3]Fondo COVID-19'!JC58</f>
        <v>0</v>
      </c>
      <c r="JD58" s="84">
        <f>+'[3]Fondo COVID-19'!JD58</f>
        <v>0</v>
      </c>
      <c r="JE58" s="84">
        <f>+'[3]Fondo COVID-19'!JE58</f>
        <v>0</v>
      </c>
      <c r="JF58" s="84">
        <f>+'[3]Fondo COVID-19'!JF58</f>
        <v>0</v>
      </c>
      <c r="JG58" s="84">
        <f>+'[3]Fondo COVID-19'!JG58</f>
        <v>0</v>
      </c>
      <c r="JH58" s="84">
        <f>+'[3]Fondo COVID-19'!JH58</f>
        <v>0</v>
      </c>
      <c r="JI58" s="84">
        <f>+'[3]Fondo COVID-19'!JI58</f>
        <v>0</v>
      </c>
      <c r="JJ58" s="84">
        <f>+'[3]Fondo COVID-19'!JJ58</f>
        <v>0</v>
      </c>
      <c r="JK58" s="84">
        <f>+'[3]Fondo COVID-19'!JK58</f>
        <v>0</v>
      </c>
      <c r="JL58" s="84">
        <f>+'[3]Fondo COVID-19'!JL58</f>
        <v>0</v>
      </c>
      <c r="JM58" s="84">
        <f>+'[3]Fondo COVID-19'!JM58</f>
        <v>0</v>
      </c>
      <c r="JN58" s="84">
        <f>+'[3]Fondo COVID-19'!JN58</f>
        <v>0</v>
      </c>
      <c r="JO58" s="84">
        <f>+'[3]Fondo COVID-19'!JO58</f>
        <v>0</v>
      </c>
      <c r="JP58" s="84">
        <f>+'[3]Fondo COVID-19'!JP58</f>
        <v>0</v>
      </c>
      <c r="JQ58" s="84">
        <f>+'[3]Fondo COVID-19'!JQ58</f>
        <v>0</v>
      </c>
      <c r="JR58" s="84">
        <f>+'[3]Fondo COVID-19'!JR58</f>
        <v>0</v>
      </c>
      <c r="JS58" s="84">
        <f>+'[3]Fondo COVID-19'!JS58</f>
        <v>0</v>
      </c>
      <c r="JT58" s="84">
        <f>+'[3]Fondo COVID-19'!JT58</f>
        <v>0</v>
      </c>
      <c r="JU58" s="84">
        <f>+'[3]Fondo COVID-19'!JU58</f>
        <v>0</v>
      </c>
      <c r="JV58" s="84">
        <f>+'[3]Fondo COVID-19'!JV58</f>
        <v>0</v>
      </c>
      <c r="JW58" s="84">
        <f>+'[3]Fondo COVID-19'!JW58</f>
        <v>0</v>
      </c>
      <c r="JX58" s="84">
        <f>+'[3]Fondo COVID-19'!JX58</f>
        <v>0</v>
      </c>
      <c r="JY58" s="84">
        <f>+'[3]Fondo COVID-19'!JY58</f>
        <v>0</v>
      </c>
      <c r="JZ58" s="84">
        <f>+'[3]Fondo COVID-19'!JZ58</f>
        <v>0</v>
      </c>
      <c r="KA58" s="84">
        <f>+'[3]Fondo COVID-19'!KA58</f>
        <v>0</v>
      </c>
      <c r="KB58" s="84">
        <f>+'[3]Fondo COVID-19'!KB58</f>
        <v>0</v>
      </c>
      <c r="KC58" s="84">
        <f>+'[3]Fondo COVID-19'!KC58</f>
        <v>0</v>
      </c>
      <c r="KD58" s="84">
        <f>+'[3]Fondo COVID-19'!KD58</f>
        <v>0</v>
      </c>
      <c r="KE58" s="84">
        <f>+'[3]Fondo COVID-19'!KE58</f>
        <v>0</v>
      </c>
      <c r="KF58" s="84">
        <f>+'[3]Fondo COVID-19'!KF58</f>
        <v>0</v>
      </c>
      <c r="KG58" s="84">
        <f>+'[3]Fondo COVID-19'!KG58</f>
        <v>0</v>
      </c>
      <c r="KH58" s="84">
        <f>+'[3]Fondo COVID-19'!KH58</f>
        <v>0</v>
      </c>
      <c r="KI58" s="84">
        <f>+'[3]Fondo COVID-19'!KI58</f>
        <v>0</v>
      </c>
      <c r="KJ58" s="84">
        <f>+'[3]Fondo COVID-19'!KJ58</f>
        <v>0</v>
      </c>
      <c r="KK58" s="84">
        <f>+'[3]Fondo COVID-19'!KK58</f>
        <v>0</v>
      </c>
      <c r="KL58" s="84">
        <f>+'[3]Fondo COVID-19'!KL58</f>
        <v>0</v>
      </c>
      <c r="KM58" s="84">
        <f>+'[3]Fondo COVID-19'!KM58</f>
        <v>0</v>
      </c>
      <c r="KN58" s="84">
        <f>+'[3]Fondo COVID-19'!KN58</f>
        <v>0</v>
      </c>
      <c r="KO58" s="84">
        <f>+'[3]Fondo COVID-19'!KO58</f>
        <v>0</v>
      </c>
    </row>
    <row r="59" spans="1:301" x14ac:dyDescent="0.25">
      <c r="A59" s="83" t="s">
        <v>74</v>
      </c>
      <c r="B59" s="84">
        <f>+'[3]Fondo COVID-19'!B59</f>
        <v>0</v>
      </c>
      <c r="C59" s="84">
        <f>+'[3]Fondo COVID-19'!C59</f>
        <v>0</v>
      </c>
      <c r="D59" s="84">
        <f>+'[3]Fondo COVID-19'!D59</f>
        <v>0</v>
      </c>
      <c r="E59" s="84">
        <f>+'[3]Fondo COVID-19'!E59</f>
        <v>0</v>
      </c>
      <c r="F59" s="84">
        <f>+'[3]Fondo COVID-19'!F59</f>
        <v>0</v>
      </c>
      <c r="G59" s="84">
        <f>+'[3]Fondo COVID-19'!G59</f>
        <v>0</v>
      </c>
      <c r="H59" s="84">
        <f>+'[3]Fondo COVID-19'!H59</f>
        <v>0</v>
      </c>
      <c r="I59" s="84">
        <f>+'[3]Fondo COVID-19'!I59</f>
        <v>0</v>
      </c>
      <c r="J59" s="84">
        <f>+'[3]Fondo COVID-19'!J59</f>
        <v>0</v>
      </c>
      <c r="K59" s="84">
        <f>+'[3]Fondo COVID-19'!K59</f>
        <v>0</v>
      </c>
      <c r="L59" s="84">
        <f>+'[3]Fondo COVID-19'!L59</f>
        <v>0</v>
      </c>
      <c r="M59" s="84">
        <f>+'[3]Fondo COVID-19'!M59</f>
        <v>0</v>
      </c>
      <c r="N59" s="84">
        <f>+'[3]Fondo COVID-19'!N59</f>
        <v>0</v>
      </c>
      <c r="O59" s="84">
        <f>+'[3]Fondo COVID-19'!O59</f>
        <v>0</v>
      </c>
      <c r="P59" s="84">
        <f>+'[3]Fondo COVID-19'!P59</f>
        <v>0</v>
      </c>
      <c r="Q59" s="84">
        <f>+'[3]Fondo COVID-19'!Q59</f>
        <v>0</v>
      </c>
      <c r="R59" s="84">
        <f>+'[3]Fondo COVID-19'!R59</f>
        <v>0</v>
      </c>
      <c r="S59" s="84">
        <f>+'[3]Fondo COVID-19'!S59</f>
        <v>0</v>
      </c>
      <c r="T59" s="84">
        <f>+'[3]Fondo COVID-19'!T59</f>
        <v>0</v>
      </c>
      <c r="U59" s="84">
        <f>+'[3]Fondo COVID-19'!U59</f>
        <v>0</v>
      </c>
      <c r="V59" s="84">
        <f>+'[3]Fondo COVID-19'!V59</f>
        <v>0</v>
      </c>
      <c r="W59" s="84">
        <f>+'[3]Fondo COVID-19'!W59</f>
        <v>0</v>
      </c>
      <c r="X59" s="84">
        <f>+'[3]Fondo COVID-19'!X59</f>
        <v>0</v>
      </c>
      <c r="Y59" s="84">
        <f>+'[3]Fondo COVID-19'!Y59</f>
        <v>0</v>
      </c>
      <c r="Z59" s="84">
        <f>+'[3]Fondo COVID-19'!Z59</f>
        <v>0</v>
      </c>
      <c r="AA59" s="84">
        <f>+'[3]Fondo COVID-19'!AA59</f>
        <v>0</v>
      </c>
      <c r="AB59" s="84">
        <f>+'[3]Fondo COVID-19'!AB59</f>
        <v>0</v>
      </c>
      <c r="AC59" s="84">
        <f>+'[3]Fondo COVID-19'!AC59</f>
        <v>0</v>
      </c>
      <c r="AD59" s="84">
        <f>+'[3]Fondo COVID-19'!AD59</f>
        <v>0</v>
      </c>
      <c r="AE59" s="84">
        <f>+'[3]Fondo COVID-19'!AE59</f>
        <v>0</v>
      </c>
      <c r="AF59" s="84">
        <f>+'[3]Fondo COVID-19'!AF59</f>
        <v>0</v>
      </c>
      <c r="AG59" s="84">
        <f>+'[3]Fondo COVID-19'!AG59</f>
        <v>0</v>
      </c>
      <c r="AH59" s="84">
        <f>+'[3]Fondo COVID-19'!AH59</f>
        <v>0</v>
      </c>
      <c r="AI59" s="84">
        <f>+'[3]Fondo COVID-19'!AI59</f>
        <v>0</v>
      </c>
      <c r="AJ59" s="84">
        <f>+'[3]Fondo COVID-19'!AJ59</f>
        <v>0</v>
      </c>
      <c r="AK59" s="84">
        <f>+'[3]Fondo COVID-19'!AK59</f>
        <v>0</v>
      </c>
      <c r="AL59" s="84">
        <f>+'[3]Fondo COVID-19'!AL59</f>
        <v>0</v>
      </c>
      <c r="AM59" s="84">
        <f>+'[3]Fondo COVID-19'!AM59</f>
        <v>0</v>
      </c>
      <c r="AN59" s="84">
        <f>+'[3]Fondo COVID-19'!AN59</f>
        <v>0</v>
      </c>
      <c r="AO59" s="84">
        <f>+'[3]Fondo COVID-19'!AO59</f>
        <v>0</v>
      </c>
      <c r="AP59" s="84">
        <f>+'[3]Fondo COVID-19'!AP59</f>
        <v>0</v>
      </c>
      <c r="AQ59" s="84">
        <f>+'[3]Fondo COVID-19'!AQ59</f>
        <v>0</v>
      </c>
      <c r="AR59" s="84">
        <f>+'[3]Fondo COVID-19'!AR59</f>
        <v>0</v>
      </c>
      <c r="AS59" s="84">
        <f>+'[3]Fondo COVID-19'!AS59</f>
        <v>0</v>
      </c>
      <c r="AT59" s="84">
        <f>+'[3]Fondo COVID-19'!AT59</f>
        <v>0</v>
      </c>
      <c r="AU59" s="84">
        <f>+'[3]Fondo COVID-19'!AU59</f>
        <v>0</v>
      </c>
      <c r="AV59" s="84">
        <f>+'[3]Fondo COVID-19'!AV59</f>
        <v>0</v>
      </c>
      <c r="AW59" s="84">
        <f>+'[3]Fondo COVID-19'!AW59</f>
        <v>0</v>
      </c>
      <c r="AX59" s="84">
        <f>+'[3]Fondo COVID-19'!AX59</f>
        <v>0</v>
      </c>
      <c r="AY59" s="84">
        <f>+'[3]Fondo COVID-19'!AY59</f>
        <v>0</v>
      </c>
      <c r="AZ59" s="84">
        <f>+'[3]Fondo COVID-19'!AZ59</f>
        <v>0</v>
      </c>
      <c r="BA59" s="84">
        <f>+'[3]Fondo COVID-19'!BA59</f>
        <v>0</v>
      </c>
      <c r="BB59" s="84">
        <f>+'[3]Fondo COVID-19'!BB59</f>
        <v>0</v>
      </c>
      <c r="BC59" s="84">
        <f>+'[3]Fondo COVID-19'!BC59</f>
        <v>0</v>
      </c>
      <c r="BD59" s="84">
        <f>+'[3]Fondo COVID-19'!BD59</f>
        <v>0</v>
      </c>
      <c r="BE59" s="84">
        <f>+'[3]Fondo COVID-19'!BE59</f>
        <v>0</v>
      </c>
      <c r="BF59" s="84">
        <f>+'[3]Fondo COVID-19'!BF59</f>
        <v>0</v>
      </c>
      <c r="BG59" s="84">
        <f>+'[3]Fondo COVID-19'!BG59</f>
        <v>0</v>
      </c>
      <c r="BH59" s="84">
        <f>+'[3]Fondo COVID-19'!BH59</f>
        <v>0</v>
      </c>
      <c r="BI59" s="84">
        <f>+'[3]Fondo COVID-19'!BI59</f>
        <v>0</v>
      </c>
      <c r="BJ59" s="84">
        <f>+'[3]Fondo COVID-19'!BJ59</f>
        <v>0</v>
      </c>
      <c r="BK59" s="84">
        <f>+'[3]Fondo COVID-19'!BK59</f>
        <v>0</v>
      </c>
      <c r="BL59" s="84">
        <f>+'[3]Fondo COVID-19'!BL59</f>
        <v>0</v>
      </c>
      <c r="BM59" s="84">
        <f>+'[3]Fondo COVID-19'!BM59</f>
        <v>0</v>
      </c>
      <c r="BN59" s="84">
        <f>+'[3]Fondo COVID-19'!BN59</f>
        <v>0</v>
      </c>
      <c r="BO59" s="84">
        <f>+'[3]Fondo COVID-19'!BO59</f>
        <v>0</v>
      </c>
      <c r="BP59" s="84">
        <f>+'[3]Fondo COVID-19'!BP59</f>
        <v>0</v>
      </c>
      <c r="BQ59" s="84">
        <f>+'[3]Fondo COVID-19'!BQ59</f>
        <v>0</v>
      </c>
      <c r="BR59" s="84">
        <f>+'[3]Fondo COVID-19'!BR59</f>
        <v>0</v>
      </c>
      <c r="BS59" s="84">
        <f>+'[3]Fondo COVID-19'!BS59</f>
        <v>0</v>
      </c>
      <c r="BT59" s="84">
        <f>+'[3]Fondo COVID-19'!BT59</f>
        <v>0</v>
      </c>
      <c r="BU59" s="84">
        <f>+'[3]Fondo COVID-19'!BU59</f>
        <v>0</v>
      </c>
      <c r="BV59" s="84">
        <f>+'[3]Fondo COVID-19'!BV59</f>
        <v>0</v>
      </c>
      <c r="BW59" s="84">
        <f>+'[3]Fondo COVID-19'!BW59</f>
        <v>0</v>
      </c>
      <c r="BX59" s="84">
        <f>+'[3]Fondo COVID-19'!BX59</f>
        <v>0</v>
      </c>
      <c r="BY59" s="84">
        <f>+'[3]Fondo COVID-19'!BY59</f>
        <v>0</v>
      </c>
      <c r="BZ59" s="84">
        <f>+'[3]Fondo COVID-19'!BZ59</f>
        <v>0</v>
      </c>
      <c r="CA59" s="84">
        <f>+'[3]Fondo COVID-19'!CA59</f>
        <v>0</v>
      </c>
      <c r="CB59" s="84">
        <f>+'[3]Fondo COVID-19'!CB59</f>
        <v>0</v>
      </c>
      <c r="CC59" s="84">
        <f>+'[3]Fondo COVID-19'!CC59</f>
        <v>0</v>
      </c>
      <c r="CD59" s="84">
        <f>+'[3]Fondo COVID-19'!CD59</f>
        <v>0</v>
      </c>
      <c r="CE59" s="84">
        <f>+'[3]Fondo COVID-19'!CE59</f>
        <v>0</v>
      </c>
      <c r="CF59" s="84">
        <f>+'[3]Fondo COVID-19'!CF59</f>
        <v>0</v>
      </c>
      <c r="CG59" s="84">
        <f>+'[3]Fondo COVID-19'!CG59</f>
        <v>0</v>
      </c>
      <c r="CH59" s="84">
        <f>+'[3]Fondo COVID-19'!CH59</f>
        <v>0</v>
      </c>
      <c r="CI59" s="84">
        <f>+'[3]Fondo COVID-19'!CI59</f>
        <v>0</v>
      </c>
      <c r="CJ59" s="84">
        <f>+'[3]Fondo COVID-19'!CJ59</f>
        <v>0</v>
      </c>
      <c r="CK59" s="84">
        <f>+'[3]Fondo COVID-19'!CK59</f>
        <v>0</v>
      </c>
      <c r="CL59" s="84">
        <f>+'[3]Fondo COVID-19'!CL59</f>
        <v>0</v>
      </c>
      <c r="CM59" s="84">
        <f>+'[3]Fondo COVID-19'!CM59</f>
        <v>0</v>
      </c>
      <c r="CN59" s="84">
        <f>+'[3]Fondo COVID-19'!CN59</f>
        <v>0</v>
      </c>
      <c r="CO59" s="84">
        <f>+'[3]Fondo COVID-19'!CO59</f>
        <v>0</v>
      </c>
      <c r="CP59" s="84">
        <f>+'[3]Fondo COVID-19'!CP59</f>
        <v>0</v>
      </c>
      <c r="CQ59" s="84">
        <f>+'[3]Fondo COVID-19'!CQ59</f>
        <v>0</v>
      </c>
      <c r="CR59" s="84">
        <f>+'[3]Fondo COVID-19'!CR59</f>
        <v>0</v>
      </c>
      <c r="CS59" s="84">
        <f>+'[3]Fondo COVID-19'!CS59</f>
        <v>0</v>
      </c>
      <c r="CT59" s="84">
        <f>+'[3]Fondo COVID-19'!CT59</f>
        <v>0</v>
      </c>
      <c r="CU59" s="84">
        <f>+'[3]Fondo COVID-19'!CU59</f>
        <v>0</v>
      </c>
      <c r="CV59" s="84">
        <f>+'[3]Fondo COVID-19'!CV59</f>
        <v>0</v>
      </c>
      <c r="CW59" s="84">
        <f>+'[3]Fondo COVID-19'!CW59</f>
        <v>0</v>
      </c>
      <c r="CX59" s="84">
        <f>+'[3]Fondo COVID-19'!CX59</f>
        <v>0</v>
      </c>
      <c r="CY59" s="84">
        <f>+'[3]Fondo COVID-19'!CY59</f>
        <v>0</v>
      </c>
      <c r="CZ59" s="84">
        <f>+'[3]Fondo COVID-19'!CZ59</f>
        <v>0</v>
      </c>
      <c r="DA59" s="84">
        <f>+'[3]Fondo COVID-19'!DA59</f>
        <v>0</v>
      </c>
      <c r="DB59" s="84">
        <f>+'[3]Fondo COVID-19'!DB59</f>
        <v>0</v>
      </c>
      <c r="DC59" s="84">
        <f>+'[3]Fondo COVID-19'!DC59</f>
        <v>0</v>
      </c>
      <c r="DD59" s="84">
        <f>+'[3]Fondo COVID-19'!DD59</f>
        <v>0</v>
      </c>
      <c r="DE59" s="84">
        <f>+'[3]Fondo COVID-19'!DE59</f>
        <v>0</v>
      </c>
      <c r="DF59" s="84">
        <f>+'[3]Fondo COVID-19'!DF59</f>
        <v>0</v>
      </c>
      <c r="DG59" s="84">
        <f>+'[3]Fondo COVID-19'!DG59</f>
        <v>0</v>
      </c>
      <c r="DH59" s="84">
        <f>+'[3]Fondo COVID-19'!DH59</f>
        <v>0</v>
      </c>
      <c r="DI59" s="84">
        <f>+'[3]Fondo COVID-19'!DI59</f>
        <v>0</v>
      </c>
      <c r="DJ59" s="84">
        <f>+'[3]Fondo COVID-19'!DJ59</f>
        <v>0</v>
      </c>
      <c r="DK59" s="84">
        <f>+'[3]Fondo COVID-19'!DK59</f>
        <v>0</v>
      </c>
      <c r="DL59" s="84">
        <f>+'[3]Fondo COVID-19'!DL59</f>
        <v>0</v>
      </c>
      <c r="DM59" s="84">
        <f>+'[3]Fondo COVID-19'!DM59</f>
        <v>0</v>
      </c>
      <c r="DN59" s="84">
        <f>+'[3]Fondo COVID-19'!DN59</f>
        <v>0</v>
      </c>
      <c r="DO59" s="84">
        <f>+'[3]Fondo COVID-19'!DO59</f>
        <v>0</v>
      </c>
      <c r="DP59" s="84">
        <f>+'[3]Fondo COVID-19'!DP59</f>
        <v>0</v>
      </c>
      <c r="DQ59" s="84">
        <f>+'[3]Fondo COVID-19'!DQ59</f>
        <v>0</v>
      </c>
      <c r="DR59" s="84">
        <f>+'[3]Fondo COVID-19'!DR59</f>
        <v>0</v>
      </c>
      <c r="DS59" s="84">
        <f>+'[3]Fondo COVID-19'!DS59</f>
        <v>0</v>
      </c>
      <c r="DT59" s="84">
        <f>+'[3]Fondo COVID-19'!DT59</f>
        <v>0</v>
      </c>
      <c r="DU59" s="84">
        <f>+'[3]Fondo COVID-19'!DU59</f>
        <v>0</v>
      </c>
      <c r="DV59" s="84">
        <f>+'[3]Fondo COVID-19'!DV59</f>
        <v>0</v>
      </c>
      <c r="DW59" s="84">
        <f>+'[3]Fondo COVID-19'!DW59</f>
        <v>0</v>
      </c>
      <c r="DX59" s="84">
        <f>+'[3]Fondo COVID-19'!DX59</f>
        <v>0</v>
      </c>
      <c r="DY59" s="84">
        <f>+'[3]Fondo COVID-19'!DY59</f>
        <v>0</v>
      </c>
      <c r="DZ59" s="84">
        <f>+'[3]Fondo COVID-19'!DZ59</f>
        <v>0</v>
      </c>
      <c r="EA59" s="84">
        <f>+'[3]Fondo COVID-19'!EA59</f>
        <v>0</v>
      </c>
      <c r="EB59" s="84">
        <f>+'[3]Fondo COVID-19'!EB59</f>
        <v>0</v>
      </c>
      <c r="EC59" s="84">
        <f>+'[3]Fondo COVID-19'!EC59</f>
        <v>0</v>
      </c>
      <c r="ED59" s="84">
        <f>+'[3]Fondo COVID-19'!ED59</f>
        <v>0</v>
      </c>
      <c r="EE59" s="84">
        <f>+'[3]Fondo COVID-19'!EE59</f>
        <v>0</v>
      </c>
      <c r="EF59" s="84">
        <f>+'[3]Fondo COVID-19'!EF59</f>
        <v>0</v>
      </c>
      <c r="EG59" s="84">
        <f>+'[3]Fondo COVID-19'!EG59</f>
        <v>0</v>
      </c>
      <c r="EH59" s="84">
        <f>+'[3]Fondo COVID-19'!EH59</f>
        <v>0</v>
      </c>
      <c r="EI59" s="84">
        <f>+'[3]Fondo COVID-19'!EI59</f>
        <v>0</v>
      </c>
      <c r="EJ59" s="84">
        <f>+'[3]Fondo COVID-19'!EJ59</f>
        <v>0</v>
      </c>
      <c r="EK59" s="84">
        <f>+'[3]Fondo COVID-19'!EK59</f>
        <v>0</v>
      </c>
      <c r="EL59" s="84">
        <f>+'[3]Fondo COVID-19'!EL59</f>
        <v>0</v>
      </c>
      <c r="EM59" s="84">
        <f>+'[3]Fondo COVID-19'!EM59</f>
        <v>0</v>
      </c>
      <c r="EN59" s="84">
        <f>+'[3]Fondo COVID-19'!EN59</f>
        <v>0</v>
      </c>
      <c r="EO59" s="84">
        <f>+'[3]Fondo COVID-19'!EO59</f>
        <v>0</v>
      </c>
      <c r="EP59" s="84">
        <f>+'[3]Fondo COVID-19'!EP59</f>
        <v>0</v>
      </c>
      <c r="EQ59" s="84">
        <f>+'[3]Fondo COVID-19'!EQ59</f>
        <v>0</v>
      </c>
      <c r="ER59" s="84">
        <f>+'[3]Fondo COVID-19'!ER59</f>
        <v>0</v>
      </c>
      <c r="ES59" s="84">
        <f>+'[3]Fondo COVID-19'!ES59</f>
        <v>0</v>
      </c>
      <c r="ET59" s="84">
        <f>+'[3]Fondo COVID-19'!ET59</f>
        <v>0</v>
      </c>
      <c r="EU59" s="84">
        <f>+'[3]Fondo COVID-19'!EU59</f>
        <v>0</v>
      </c>
      <c r="EV59" s="84">
        <f>+'[3]Fondo COVID-19'!EV59</f>
        <v>0</v>
      </c>
      <c r="EW59" s="84">
        <f>+'[3]Fondo COVID-19'!EW59</f>
        <v>0</v>
      </c>
      <c r="EX59" s="84">
        <f>+'[3]Fondo COVID-19'!EX59</f>
        <v>0</v>
      </c>
      <c r="EY59" s="84">
        <f>+'[3]Fondo COVID-19'!EY59</f>
        <v>0</v>
      </c>
      <c r="EZ59" s="84">
        <f>+'[3]Fondo COVID-19'!EZ59</f>
        <v>0</v>
      </c>
      <c r="FA59" s="84">
        <f>+'[3]Fondo COVID-19'!FA59</f>
        <v>0</v>
      </c>
      <c r="FB59" s="84">
        <f>+'[3]Fondo COVID-19'!FB59</f>
        <v>0</v>
      </c>
      <c r="FC59" s="84">
        <f>+'[3]Fondo COVID-19'!FC59</f>
        <v>0</v>
      </c>
      <c r="FD59" s="84">
        <f>+'[3]Fondo COVID-19'!FD59</f>
        <v>0</v>
      </c>
      <c r="FE59" s="84">
        <f>+'[3]Fondo COVID-19'!FE59</f>
        <v>0</v>
      </c>
      <c r="FF59" s="84">
        <f>+'[3]Fondo COVID-19'!FF59</f>
        <v>0</v>
      </c>
      <c r="FG59" s="84">
        <f>+'[3]Fondo COVID-19'!FG59</f>
        <v>0</v>
      </c>
      <c r="FH59" s="84">
        <f>+'[3]Fondo COVID-19'!FH59</f>
        <v>0</v>
      </c>
      <c r="FI59" s="84">
        <f>+'[3]Fondo COVID-19'!FI59</f>
        <v>0</v>
      </c>
      <c r="FJ59" s="84">
        <f>+'[3]Fondo COVID-19'!FJ59</f>
        <v>0</v>
      </c>
      <c r="FK59" s="84">
        <f>+'[3]Fondo COVID-19'!FK59</f>
        <v>0</v>
      </c>
      <c r="FL59" s="84">
        <f>+'[3]Fondo COVID-19'!FL59</f>
        <v>0</v>
      </c>
      <c r="FM59" s="84">
        <f>+'[3]Fondo COVID-19'!FM59</f>
        <v>0</v>
      </c>
      <c r="FN59" s="84">
        <f>+'[3]Fondo COVID-19'!FN59</f>
        <v>0</v>
      </c>
      <c r="FO59" s="84">
        <f>+'[3]Fondo COVID-19'!FO59</f>
        <v>0</v>
      </c>
      <c r="FP59" s="84">
        <f>+'[3]Fondo COVID-19'!FP59</f>
        <v>0</v>
      </c>
      <c r="FQ59" s="84">
        <f>+'[3]Fondo COVID-19'!FQ59</f>
        <v>0</v>
      </c>
      <c r="FR59" s="84">
        <f>+'[3]Fondo COVID-19'!FR59</f>
        <v>0</v>
      </c>
      <c r="FS59" s="84">
        <f>+'[3]Fondo COVID-19'!FS59</f>
        <v>0</v>
      </c>
      <c r="FT59" s="84">
        <f>+'[3]Fondo COVID-19'!FT59</f>
        <v>0</v>
      </c>
      <c r="FU59" s="84">
        <f>+'[3]Fondo COVID-19'!FU59</f>
        <v>0</v>
      </c>
      <c r="FV59" s="84">
        <f>+'[3]Fondo COVID-19'!FV59</f>
        <v>0</v>
      </c>
      <c r="FW59" s="84">
        <f>+'[3]Fondo COVID-19'!FW59</f>
        <v>0</v>
      </c>
      <c r="FX59" s="84">
        <f>+'[3]Fondo COVID-19'!FX59</f>
        <v>0</v>
      </c>
      <c r="FY59" s="84">
        <f>+'[3]Fondo COVID-19'!FY59</f>
        <v>0</v>
      </c>
      <c r="FZ59" s="84">
        <f>+'[3]Fondo COVID-19'!FZ59</f>
        <v>0</v>
      </c>
      <c r="GA59" s="84">
        <f>+'[3]Fondo COVID-19'!GA59</f>
        <v>0</v>
      </c>
      <c r="GB59" s="84">
        <f>+'[3]Fondo COVID-19'!GB59</f>
        <v>0</v>
      </c>
      <c r="GC59" s="84">
        <f>+'[3]Fondo COVID-19'!GC59</f>
        <v>0</v>
      </c>
      <c r="GD59" s="84">
        <f>+'[3]Fondo COVID-19'!GD59</f>
        <v>0</v>
      </c>
      <c r="GE59" s="84">
        <f>+'[3]Fondo COVID-19'!GE59</f>
        <v>0</v>
      </c>
      <c r="GF59" s="84">
        <f>+'[3]Fondo COVID-19'!GF59</f>
        <v>0</v>
      </c>
      <c r="GG59" s="84">
        <f>+'[3]Fondo COVID-19'!GG59</f>
        <v>0</v>
      </c>
      <c r="GH59" s="84">
        <f>+'[3]Fondo COVID-19'!GH59</f>
        <v>0</v>
      </c>
      <c r="GI59" s="84">
        <f>+'[3]Fondo COVID-19'!GI59</f>
        <v>0</v>
      </c>
      <c r="GJ59" s="84">
        <f>+'[3]Fondo COVID-19'!GJ59</f>
        <v>0</v>
      </c>
      <c r="GK59" s="84">
        <f>+'[3]Fondo COVID-19'!GK59</f>
        <v>0</v>
      </c>
      <c r="GL59" s="84">
        <f>+'[3]Fondo COVID-19'!GL59</f>
        <v>0</v>
      </c>
      <c r="GM59" s="84">
        <f>+'[3]Fondo COVID-19'!GM59</f>
        <v>0</v>
      </c>
      <c r="GN59" s="84">
        <f>+'[3]Fondo COVID-19'!GN59</f>
        <v>0</v>
      </c>
      <c r="GO59" s="84">
        <f>+'[3]Fondo COVID-19'!GO59</f>
        <v>0</v>
      </c>
      <c r="GP59" s="84">
        <f>+'[3]Fondo COVID-19'!GP59</f>
        <v>0</v>
      </c>
      <c r="GQ59" s="84">
        <f>+'[3]Fondo COVID-19'!GQ59</f>
        <v>0</v>
      </c>
      <c r="GR59" s="84">
        <f>+'[3]Fondo COVID-19'!GR59</f>
        <v>0</v>
      </c>
      <c r="GS59" s="84">
        <f>+'[3]Fondo COVID-19'!GS59</f>
        <v>0</v>
      </c>
      <c r="GT59" s="84">
        <f>+'[3]Fondo COVID-19'!GT59</f>
        <v>0</v>
      </c>
      <c r="GU59" s="84">
        <f>+'[3]Fondo COVID-19'!GU59</f>
        <v>0</v>
      </c>
      <c r="GV59" s="84">
        <f>+'[3]Fondo COVID-19'!GV59</f>
        <v>0</v>
      </c>
      <c r="GW59" s="84">
        <f>+'[3]Fondo COVID-19'!GW59</f>
        <v>0</v>
      </c>
      <c r="GX59" s="84">
        <f>+'[3]Fondo COVID-19'!GX59</f>
        <v>0</v>
      </c>
      <c r="GY59" s="84">
        <f>+'[3]Fondo COVID-19'!GY59</f>
        <v>0</v>
      </c>
      <c r="GZ59" s="84">
        <f>+'[3]Fondo COVID-19'!GZ59</f>
        <v>0</v>
      </c>
      <c r="HA59" s="84">
        <f>+'[3]Fondo COVID-19'!HA59</f>
        <v>0</v>
      </c>
      <c r="HB59" s="84">
        <f>+'[3]Fondo COVID-19'!HB59</f>
        <v>0</v>
      </c>
      <c r="HC59" s="84">
        <f>+'[3]Fondo COVID-19'!HC59</f>
        <v>0</v>
      </c>
      <c r="HD59" s="84">
        <f>+'[3]Fondo COVID-19'!HD59</f>
        <v>0</v>
      </c>
      <c r="HE59" s="84">
        <f>+'[3]Fondo COVID-19'!HE59</f>
        <v>0</v>
      </c>
      <c r="HF59" s="84">
        <f>+'[3]Fondo COVID-19'!HF59</f>
        <v>0</v>
      </c>
      <c r="HG59" s="84">
        <f>+'[3]Fondo COVID-19'!HG59</f>
        <v>0</v>
      </c>
      <c r="HH59" s="84">
        <f>+'[3]Fondo COVID-19'!HH59</f>
        <v>0</v>
      </c>
      <c r="HI59" s="84">
        <f>+'[3]Fondo COVID-19'!HI59</f>
        <v>0</v>
      </c>
      <c r="HJ59" s="84">
        <f>+'[3]Fondo COVID-19'!HJ59</f>
        <v>0</v>
      </c>
      <c r="HK59" s="84">
        <f>+'[3]Fondo COVID-19'!HK59</f>
        <v>0</v>
      </c>
      <c r="HL59" s="84">
        <f>+'[3]Fondo COVID-19'!HL59</f>
        <v>0</v>
      </c>
      <c r="HM59" s="84">
        <f>+'[3]Fondo COVID-19'!HM59</f>
        <v>0</v>
      </c>
      <c r="HN59" s="84">
        <f>+'[3]Fondo COVID-19'!HN59</f>
        <v>0</v>
      </c>
      <c r="HO59" s="84">
        <f>+'[3]Fondo COVID-19'!HO59</f>
        <v>0</v>
      </c>
      <c r="HP59" s="84">
        <f>+'[3]Fondo COVID-19'!HP59</f>
        <v>0</v>
      </c>
      <c r="HQ59" s="84">
        <f>+'[3]Fondo COVID-19'!HQ59</f>
        <v>0</v>
      </c>
      <c r="HR59" s="84">
        <f>+'[3]Fondo COVID-19'!HR59</f>
        <v>0</v>
      </c>
      <c r="HS59" s="84">
        <f>+'[3]Fondo COVID-19'!HS59</f>
        <v>0</v>
      </c>
      <c r="HT59" s="84">
        <f>+'[3]Fondo COVID-19'!HT59</f>
        <v>0</v>
      </c>
      <c r="HU59" s="84">
        <f>+'[3]Fondo COVID-19'!HU59</f>
        <v>0</v>
      </c>
      <c r="HV59" s="84">
        <f>+'[3]Fondo COVID-19'!HV59</f>
        <v>0</v>
      </c>
      <c r="HW59" s="84">
        <f>+'[3]Fondo COVID-19'!HW59</f>
        <v>0</v>
      </c>
      <c r="HX59" s="84">
        <f>+'[3]Fondo COVID-19'!HX59</f>
        <v>0</v>
      </c>
      <c r="HY59" s="84">
        <f>+'[3]Fondo COVID-19'!HY59</f>
        <v>0</v>
      </c>
      <c r="HZ59" s="84">
        <f>+'[3]Fondo COVID-19'!HZ59</f>
        <v>0</v>
      </c>
      <c r="IA59" s="84">
        <f>+'[3]Fondo COVID-19'!IA59</f>
        <v>0</v>
      </c>
      <c r="IB59" s="84">
        <f>+'[3]Fondo COVID-19'!IB59</f>
        <v>0</v>
      </c>
      <c r="IC59" s="84">
        <f>+'[3]Fondo COVID-19'!IC59</f>
        <v>0</v>
      </c>
      <c r="ID59" s="84">
        <f>+'[3]Fondo COVID-19'!ID59</f>
        <v>0</v>
      </c>
      <c r="IE59" s="84">
        <f>+'[3]Fondo COVID-19'!IE59</f>
        <v>0</v>
      </c>
      <c r="IF59" s="84">
        <f>+'[3]Fondo COVID-19'!IF59</f>
        <v>0</v>
      </c>
      <c r="IG59" s="84">
        <f>+'[3]Fondo COVID-19'!IG59</f>
        <v>0</v>
      </c>
      <c r="IH59" s="84">
        <f>+'[3]Fondo COVID-19'!IH59</f>
        <v>0</v>
      </c>
      <c r="II59" s="84">
        <f>+'[3]Fondo COVID-19'!II59</f>
        <v>0</v>
      </c>
      <c r="IJ59" s="84">
        <f>+'[3]Fondo COVID-19'!IJ59</f>
        <v>0</v>
      </c>
      <c r="IK59" s="84">
        <f>+'[3]Fondo COVID-19'!IK59</f>
        <v>0</v>
      </c>
      <c r="IL59" s="84">
        <f>+'[3]Fondo COVID-19'!IL59</f>
        <v>0</v>
      </c>
      <c r="IM59" s="84">
        <f>+'[3]Fondo COVID-19'!IM59</f>
        <v>0</v>
      </c>
      <c r="IN59" s="84">
        <f>+'[3]Fondo COVID-19'!IN59</f>
        <v>0</v>
      </c>
      <c r="IO59" s="84">
        <f>+'[3]Fondo COVID-19'!IO59</f>
        <v>0</v>
      </c>
      <c r="IP59" s="84">
        <f>+'[3]Fondo COVID-19'!IP59</f>
        <v>0</v>
      </c>
      <c r="IQ59" s="84">
        <f>+'[3]Fondo COVID-19'!IQ59</f>
        <v>0</v>
      </c>
      <c r="IR59" s="84">
        <f>+'[3]Fondo COVID-19'!IR59</f>
        <v>0</v>
      </c>
      <c r="IS59" s="84">
        <f>+'[3]Fondo COVID-19'!IS59</f>
        <v>0</v>
      </c>
      <c r="IT59" s="84">
        <f>+'[3]Fondo COVID-19'!IT59</f>
        <v>0</v>
      </c>
      <c r="IU59" s="84">
        <f>+'[3]Fondo COVID-19'!IU59</f>
        <v>0</v>
      </c>
      <c r="IV59" s="84">
        <f>+'[3]Fondo COVID-19'!IV59</f>
        <v>0</v>
      </c>
      <c r="IW59" s="84">
        <f>+'[3]Fondo COVID-19'!IW59</f>
        <v>0</v>
      </c>
      <c r="IX59" s="84">
        <f>+'[3]Fondo COVID-19'!IX59</f>
        <v>0</v>
      </c>
      <c r="IY59" s="84">
        <f>+'[3]Fondo COVID-19'!IY59</f>
        <v>0</v>
      </c>
      <c r="IZ59" s="84">
        <f>+'[3]Fondo COVID-19'!IZ59</f>
        <v>0</v>
      </c>
      <c r="JA59" s="84">
        <f>+'[3]Fondo COVID-19'!JA59</f>
        <v>0</v>
      </c>
      <c r="JB59" s="84">
        <f>+'[3]Fondo COVID-19'!JB59</f>
        <v>0</v>
      </c>
      <c r="JC59" s="84">
        <f>+'[3]Fondo COVID-19'!JC59</f>
        <v>0</v>
      </c>
      <c r="JD59" s="84">
        <f>+'[3]Fondo COVID-19'!JD59</f>
        <v>0</v>
      </c>
      <c r="JE59" s="84">
        <f>+'[3]Fondo COVID-19'!JE59</f>
        <v>0</v>
      </c>
      <c r="JF59" s="84">
        <f>+'[3]Fondo COVID-19'!JF59</f>
        <v>0</v>
      </c>
      <c r="JG59" s="84">
        <f>+'[3]Fondo COVID-19'!JG59</f>
        <v>0</v>
      </c>
      <c r="JH59" s="84">
        <f>+'[3]Fondo COVID-19'!JH59</f>
        <v>0</v>
      </c>
      <c r="JI59" s="84">
        <f>+'[3]Fondo COVID-19'!JI59</f>
        <v>0</v>
      </c>
      <c r="JJ59" s="84">
        <f>+'[3]Fondo COVID-19'!JJ59</f>
        <v>0</v>
      </c>
      <c r="JK59" s="84">
        <f>+'[3]Fondo COVID-19'!JK59</f>
        <v>0</v>
      </c>
      <c r="JL59" s="84">
        <f>+'[3]Fondo COVID-19'!JL59</f>
        <v>0</v>
      </c>
      <c r="JM59" s="84">
        <f>+'[3]Fondo COVID-19'!JM59</f>
        <v>0</v>
      </c>
      <c r="JN59" s="84">
        <f>+'[3]Fondo COVID-19'!JN59</f>
        <v>0</v>
      </c>
      <c r="JO59" s="84">
        <f>+'[3]Fondo COVID-19'!JO59</f>
        <v>0</v>
      </c>
      <c r="JP59" s="84">
        <f>+'[3]Fondo COVID-19'!JP59</f>
        <v>0</v>
      </c>
      <c r="JQ59" s="84">
        <f>+'[3]Fondo COVID-19'!JQ59</f>
        <v>0</v>
      </c>
      <c r="JR59" s="84">
        <f>+'[3]Fondo COVID-19'!JR59</f>
        <v>0</v>
      </c>
      <c r="JS59" s="84">
        <f>+'[3]Fondo COVID-19'!JS59</f>
        <v>0</v>
      </c>
      <c r="JT59" s="84">
        <f>+'[3]Fondo COVID-19'!JT59</f>
        <v>0</v>
      </c>
      <c r="JU59" s="84">
        <f>+'[3]Fondo COVID-19'!JU59</f>
        <v>0</v>
      </c>
      <c r="JV59" s="84">
        <f>+'[3]Fondo COVID-19'!JV59</f>
        <v>0</v>
      </c>
      <c r="JW59" s="84">
        <f>+'[3]Fondo COVID-19'!JW59</f>
        <v>0</v>
      </c>
      <c r="JX59" s="84">
        <f>+'[3]Fondo COVID-19'!JX59</f>
        <v>0</v>
      </c>
      <c r="JY59" s="84">
        <f>+'[3]Fondo COVID-19'!JY59</f>
        <v>0</v>
      </c>
      <c r="JZ59" s="84">
        <f>+'[3]Fondo COVID-19'!JZ59</f>
        <v>0</v>
      </c>
      <c r="KA59" s="84">
        <f>+'[3]Fondo COVID-19'!KA59</f>
        <v>0</v>
      </c>
      <c r="KB59" s="84">
        <f>+'[3]Fondo COVID-19'!KB59</f>
        <v>0</v>
      </c>
      <c r="KC59" s="84">
        <f>+'[3]Fondo COVID-19'!KC59</f>
        <v>0</v>
      </c>
      <c r="KD59" s="84">
        <f>+'[3]Fondo COVID-19'!KD59</f>
        <v>0</v>
      </c>
      <c r="KE59" s="84">
        <f>+'[3]Fondo COVID-19'!KE59</f>
        <v>0</v>
      </c>
      <c r="KF59" s="84">
        <f>+'[3]Fondo COVID-19'!KF59</f>
        <v>0</v>
      </c>
      <c r="KG59" s="84">
        <f>+'[3]Fondo COVID-19'!KG59</f>
        <v>0</v>
      </c>
      <c r="KH59" s="84">
        <f>+'[3]Fondo COVID-19'!KH59</f>
        <v>0</v>
      </c>
      <c r="KI59" s="84">
        <f>+'[3]Fondo COVID-19'!KI59</f>
        <v>0</v>
      </c>
      <c r="KJ59" s="84">
        <f>+'[3]Fondo COVID-19'!KJ59</f>
        <v>0</v>
      </c>
      <c r="KK59" s="84">
        <f>+'[3]Fondo COVID-19'!KK59</f>
        <v>0</v>
      </c>
      <c r="KL59" s="84">
        <f>+'[3]Fondo COVID-19'!KL59</f>
        <v>0</v>
      </c>
      <c r="KM59" s="84">
        <f>+'[3]Fondo COVID-19'!KM59</f>
        <v>0</v>
      </c>
      <c r="KN59" s="84">
        <f>+'[3]Fondo COVID-19'!KN59</f>
        <v>0</v>
      </c>
      <c r="KO59" s="84">
        <f>+'[3]Fondo COVID-19'!KO59</f>
        <v>0</v>
      </c>
    </row>
    <row r="60" spans="1:301" x14ac:dyDescent="0.25">
      <c r="A60" s="83" t="s">
        <v>75</v>
      </c>
      <c r="B60" s="84">
        <f>+'[3]Fondo COVID-19'!B60</f>
        <v>0</v>
      </c>
      <c r="C60" s="84">
        <f>+'[3]Fondo COVID-19'!C60</f>
        <v>0</v>
      </c>
      <c r="D60" s="84">
        <f>+'[3]Fondo COVID-19'!D60</f>
        <v>0</v>
      </c>
      <c r="E60" s="84">
        <f>+'[3]Fondo COVID-19'!E60</f>
        <v>0</v>
      </c>
      <c r="F60" s="84">
        <f>+'[3]Fondo COVID-19'!F60</f>
        <v>0</v>
      </c>
      <c r="G60" s="84">
        <f>+'[3]Fondo COVID-19'!G60</f>
        <v>0</v>
      </c>
      <c r="H60" s="84">
        <f>+'[3]Fondo COVID-19'!H60</f>
        <v>0</v>
      </c>
      <c r="I60" s="84">
        <f>+'[3]Fondo COVID-19'!I60</f>
        <v>0</v>
      </c>
      <c r="J60" s="84">
        <f>+'[3]Fondo COVID-19'!J60</f>
        <v>0</v>
      </c>
      <c r="K60" s="84">
        <f>+'[3]Fondo COVID-19'!K60</f>
        <v>0</v>
      </c>
      <c r="L60" s="84">
        <f>+'[3]Fondo COVID-19'!L60</f>
        <v>0</v>
      </c>
      <c r="M60" s="84">
        <f>+'[3]Fondo COVID-19'!M60</f>
        <v>0</v>
      </c>
      <c r="N60" s="84">
        <f>+'[3]Fondo COVID-19'!N60</f>
        <v>0</v>
      </c>
      <c r="O60" s="84">
        <f>+'[3]Fondo COVID-19'!O60</f>
        <v>0</v>
      </c>
      <c r="P60" s="84">
        <f>+'[3]Fondo COVID-19'!P60</f>
        <v>0</v>
      </c>
      <c r="Q60" s="84">
        <f>+'[3]Fondo COVID-19'!Q60</f>
        <v>0</v>
      </c>
      <c r="R60" s="84">
        <f>+'[3]Fondo COVID-19'!R60</f>
        <v>0</v>
      </c>
      <c r="S60" s="84">
        <f>+'[3]Fondo COVID-19'!S60</f>
        <v>0</v>
      </c>
      <c r="T60" s="84">
        <f>+'[3]Fondo COVID-19'!T60</f>
        <v>0</v>
      </c>
      <c r="U60" s="84">
        <f>+'[3]Fondo COVID-19'!U60</f>
        <v>0</v>
      </c>
      <c r="V60" s="84">
        <f>+'[3]Fondo COVID-19'!V60</f>
        <v>0</v>
      </c>
      <c r="W60" s="84">
        <f>+'[3]Fondo COVID-19'!W60</f>
        <v>0</v>
      </c>
      <c r="X60" s="84">
        <f>+'[3]Fondo COVID-19'!X60</f>
        <v>0</v>
      </c>
      <c r="Y60" s="84">
        <f>+'[3]Fondo COVID-19'!Y60</f>
        <v>0</v>
      </c>
      <c r="Z60" s="84">
        <f>+'[3]Fondo COVID-19'!Z60</f>
        <v>0</v>
      </c>
      <c r="AA60" s="84">
        <f>+'[3]Fondo COVID-19'!AA60</f>
        <v>0</v>
      </c>
      <c r="AB60" s="84">
        <f>+'[3]Fondo COVID-19'!AB60</f>
        <v>0</v>
      </c>
      <c r="AC60" s="84">
        <f>+'[3]Fondo COVID-19'!AC60</f>
        <v>0</v>
      </c>
      <c r="AD60" s="84">
        <f>+'[3]Fondo COVID-19'!AD60</f>
        <v>0</v>
      </c>
      <c r="AE60" s="84">
        <f>+'[3]Fondo COVID-19'!AE60</f>
        <v>0</v>
      </c>
      <c r="AF60" s="84">
        <f>+'[3]Fondo COVID-19'!AF60</f>
        <v>0</v>
      </c>
      <c r="AG60" s="84">
        <f>+'[3]Fondo COVID-19'!AG60</f>
        <v>0</v>
      </c>
      <c r="AH60" s="84">
        <f>+'[3]Fondo COVID-19'!AH60</f>
        <v>0</v>
      </c>
      <c r="AI60" s="84">
        <f>+'[3]Fondo COVID-19'!AI60</f>
        <v>0</v>
      </c>
      <c r="AJ60" s="84">
        <f>+'[3]Fondo COVID-19'!AJ60</f>
        <v>0</v>
      </c>
      <c r="AK60" s="84">
        <f>+'[3]Fondo COVID-19'!AK60</f>
        <v>0</v>
      </c>
      <c r="AL60" s="84">
        <f>+'[3]Fondo COVID-19'!AL60</f>
        <v>0</v>
      </c>
      <c r="AM60" s="84">
        <f>+'[3]Fondo COVID-19'!AM60</f>
        <v>0</v>
      </c>
      <c r="AN60" s="84">
        <f>+'[3]Fondo COVID-19'!AN60</f>
        <v>0</v>
      </c>
      <c r="AO60" s="84">
        <f>+'[3]Fondo COVID-19'!AO60</f>
        <v>0</v>
      </c>
      <c r="AP60" s="84">
        <f>+'[3]Fondo COVID-19'!AP60</f>
        <v>0</v>
      </c>
      <c r="AQ60" s="84">
        <f>+'[3]Fondo COVID-19'!AQ60</f>
        <v>0</v>
      </c>
      <c r="AR60" s="84">
        <f>+'[3]Fondo COVID-19'!AR60</f>
        <v>0</v>
      </c>
      <c r="AS60" s="84">
        <f>+'[3]Fondo COVID-19'!AS60</f>
        <v>0</v>
      </c>
      <c r="AT60" s="84">
        <f>+'[3]Fondo COVID-19'!AT60</f>
        <v>0</v>
      </c>
      <c r="AU60" s="84">
        <f>+'[3]Fondo COVID-19'!AU60</f>
        <v>0</v>
      </c>
      <c r="AV60" s="84">
        <f>+'[3]Fondo COVID-19'!AV60</f>
        <v>0</v>
      </c>
      <c r="AW60" s="84">
        <f>+'[3]Fondo COVID-19'!AW60</f>
        <v>0</v>
      </c>
      <c r="AX60" s="84">
        <f>+'[3]Fondo COVID-19'!AX60</f>
        <v>0</v>
      </c>
      <c r="AY60" s="84">
        <f>+'[3]Fondo COVID-19'!AY60</f>
        <v>0</v>
      </c>
      <c r="AZ60" s="84">
        <f>+'[3]Fondo COVID-19'!AZ60</f>
        <v>0</v>
      </c>
      <c r="BA60" s="84">
        <f>+'[3]Fondo COVID-19'!BA60</f>
        <v>0</v>
      </c>
      <c r="BB60" s="84">
        <f>+'[3]Fondo COVID-19'!BB60</f>
        <v>0</v>
      </c>
      <c r="BC60" s="84">
        <f>+'[3]Fondo COVID-19'!BC60</f>
        <v>0</v>
      </c>
      <c r="BD60" s="84">
        <f>+'[3]Fondo COVID-19'!BD60</f>
        <v>0</v>
      </c>
      <c r="BE60" s="84">
        <f>+'[3]Fondo COVID-19'!BE60</f>
        <v>0</v>
      </c>
      <c r="BF60" s="84">
        <f>+'[3]Fondo COVID-19'!BF60</f>
        <v>0</v>
      </c>
      <c r="BG60" s="84">
        <f>+'[3]Fondo COVID-19'!BG60</f>
        <v>0</v>
      </c>
      <c r="BH60" s="84">
        <f>+'[3]Fondo COVID-19'!BH60</f>
        <v>0</v>
      </c>
      <c r="BI60" s="84">
        <f>+'[3]Fondo COVID-19'!BI60</f>
        <v>0</v>
      </c>
      <c r="BJ60" s="84">
        <f>+'[3]Fondo COVID-19'!BJ60</f>
        <v>0</v>
      </c>
      <c r="BK60" s="84">
        <f>+'[3]Fondo COVID-19'!BK60</f>
        <v>0</v>
      </c>
      <c r="BL60" s="84">
        <f>+'[3]Fondo COVID-19'!BL60</f>
        <v>0</v>
      </c>
      <c r="BM60" s="84">
        <f>+'[3]Fondo COVID-19'!BM60</f>
        <v>0</v>
      </c>
      <c r="BN60" s="84">
        <f>+'[3]Fondo COVID-19'!BN60</f>
        <v>0</v>
      </c>
      <c r="BO60" s="84">
        <f>+'[3]Fondo COVID-19'!BO60</f>
        <v>0</v>
      </c>
      <c r="BP60" s="84">
        <f>+'[3]Fondo COVID-19'!BP60</f>
        <v>0</v>
      </c>
      <c r="BQ60" s="84">
        <f>+'[3]Fondo COVID-19'!BQ60</f>
        <v>0</v>
      </c>
      <c r="BR60" s="84">
        <f>+'[3]Fondo COVID-19'!BR60</f>
        <v>0</v>
      </c>
      <c r="BS60" s="84">
        <f>+'[3]Fondo COVID-19'!BS60</f>
        <v>0</v>
      </c>
      <c r="BT60" s="84">
        <f>+'[3]Fondo COVID-19'!BT60</f>
        <v>0</v>
      </c>
      <c r="BU60" s="84">
        <f>+'[3]Fondo COVID-19'!BU60</f>
        <v>0</v>
      </c>
      <c r="BV60" s="84">
        <f>+'[3]Fondo COVID-19'!BV60</f>
        <v>0</v>
      </c>
      <c r="BW60" s="84">
        <f>+'[3]Fondo COVID-19'!BW60</f>
        <v>0</v>
      </c>
      <c r="BX60" s="84">
        <f>+'[3]Fondo COVID-19'!BX60</f>
        <v>0</v>
      </c>
      <c r="BY60" s="84">
        <f>+'[3]Fondo COVID-19'!BY60</f>
        <v>0</v>
      </c>
      <c r="BZ60" s="84">
        <f>+'[3]Fondo COVID-19'!BZ60</f>
        <v>0</v>
      </c>
      <c r="CA60" s="84">
        <f>+'[3]Fondo COVID-19'!CA60</f>
        <v>0</v>
      </c>
      <c r="CB60" s="84">
        <f>+'[3]Fondo COVID-19'!CB60</f>
        <v>0</v>
      </c>
      <c r="CC60" s="84">
        <f>+'[3]Fondo COVID-19'!CC60</f>
        <v>0</v>
      </c>
      <c r="CD60" s="84">
        <f>+'[3]Fondo COVID-19'!CD60</f>
        <v>0</v>
      </c>
      <c r="CE60" s="84">
        <f>+'[3]Fondo COVID-19'!CE60</f>
        <v>0</v>
      </c>
      <c r="CF60" s="84">
        <f>+'[3]Fondo COVID-19'!CF60</f>
        <v>0</v>
      </c>
      <c r="CG60" s="84">
        <f>+'[3]Fondo COVID-19'!CG60</f>
        <v>0</v>
      </c>
      <c r="CH60" s="84">
        <f>+'[3]Fondo COVID-19'!CH60</f>
        <v>0</v>
      </c>
      <c r="CI60" s="84">
        <f>+'[3]Fondo COVID-19'!CI60</f>
        <v>0</v>
      </c>
      <c r="CJ60" s="84">
        <f>+'[3]Fondo COVID-19'!CJ60</f>
        <v>0</v>
      </c>
      <c r="CK60" s="84">
        <f>+'[3]Fondo COVID-19'!CK60</f>
        <v>0</v>
      </c>
      <c r="CL60" s="84">
        <f>+'[3]Fondo COVID-19'!CL60</f>
        <v>0</v>
      </c>
      <c r="CM60" s="84">
        <f>+'[3]Fondo COVID-19'!CM60</f>
        <v>0</v>
      </c>
      <c r="CN60" s="84">
        <f>+'[3]Fondo COVID-19'!CN60</f>
        <v>0</v>
      </c>
      <c r="CO60" s="84">
        <f>+'[3]Fondo COVID-19'!CO60</f>
        <v>0</v>
      </c>
      <c r="CP60" s="84">
        <f>+'[3]Fondo COVID-19'!CP60</f>
        <v>0</v>
      </c>
      <c r="CQ60" s="84">
        <f>+'[3]Fondo COVID-19'!CQ60</f>
        <v>0</v>
      </c>
      <c r="CR60" s="84">
        <f>+'[3]Fondo COVID-19'!CR60</f>
        <v>0</v>
      </c>
      <c r="CS60" s="84">
        <f>+'[3]Fondo COVID-19'!CS60</f>
        <v>0</v>
      </c>
      <c r="CT60" s="84">
        <f>+'[3]Fondo COVID-19'!CT60</f>
        <v>0</v>
      </c>
      <c r="CU60" s="84">
        <f>+'[3]Fondo COVID-19'!CU60</f>
        <v>0</v>
      </c>
      <c r="CV60" s="84">
        <f>+'[3]Fondo COVID-19'!CV60</f>
        <v>0</v>
      </c>
      <c r="CW60" s="84">
        <f>+'[3]Fondo COVID-19'!CW60</f>
        <v>0</v>
      </c>
      <c r="CX60" s="84">
        <f>+'[3]Fondo COVID-19'!CX60</f>
        <v>0</v>
      </c>
      <c r="CY60" s="84">
        <f>+'[3]Fondo COVID-19'!CY60</f>
        <v>0</v>
      </c>
      <c r="CZ60" s="84">
        <f>+'[3]Fondo COVID-19'!CZ60</f>
        <v>0</v>
      </c>
      <c r="DA60" s="84">
        <f>+'[3]Fondo COVID-19'!DA60</f>
        <v>0</v>
      </c>
      <c r="DB60" s="84">
        <f>+'[3]Fondo COVID-19'!DB60</f>
        <v>0</v>
      </c>
      <c r="DC60" s="84">
        <f>+'[3]Fondo COVID-19'!DC60</f>
        <v>0</v>
      </c>
      <c r="DD60" s="84">
        <f>+'[3]Fondo COVID-19'!DD60</f>
        <v>0</v>
      </c>
      <c r="DE60" s="84">
        <f>+'[3]Fondo COVID-19'!DE60</f>
        <v>0</v>
      </c>
      <c r="DF60" s="84">
        <f>+'[3]Fondo COVID-19'!DF60</f>
        <v>0</v>
      </c>
      <c r="DG60" s="84">
        <f>+'[3]Fondo COVID-19'!DG60</f>
        <v>0</v>
      </c>
      <c r="DH60" s="84">
        <f>+'[3]Fondo COVID-19'!DH60</f>
        <v>0</v>
      </c>
      <c r="DI60" s="84">
        <f>+'[3]Fondo COVID-19'!DI60</f>
        <v>0</v>
      </c>
      <c r="DJ60" s="84">
        <f>+'[3]Fondo COVID-19'!DJ60</f>
        <v>0</v>
      </c>
      <c r="DK60" s="84">
        <f>+'[3]Fondo COVID-19'!DK60</f>
        <v>0</v>
      </c>
      <c r="DL60" s="84">
        <f>+'[3]Fondo COVID-19'!DL60</f>
        <v>0</v>
      </c>
      <c r="DM60" s="84">
        <f>+'[3]Fondo COVID-19'!DM60</f>
        <v>0</v>
      </c>
      <c r="DN60" s="84">
        <f>+'[3]Fondo COVID-19'!DN60</f>
        <v>0</v>
      </c>
      <c r="DO60" s="84">
        <f>+'[3]Fondo COVID-19'!DO60</f>
        <v>0</v>
      </c>
      <c r="DP60" s="84">
        <f>+'[3]Fondo COVID-19'!DP60</f>
        <v>0</v>
      </c>
      <c r="DQ60" s="84">
        <f>+'[3]Fondo COVID-19'!DQ60</f>
        <v>0</v>
      </c>
      <c r="DR60" s="84">
        <f>+'[3]Fondo COVID-19'!DR60</f>
        <v>0</v>
      </c>
      <c r="DS60" s="84">
        <f>+'[3]Fondo COVID-19'!DS60</f>
        <v>0</v>
      </c>
      <c r="DT60" s="84">
        <f>+'[3]Fondo COVID-19'!DT60</f>
        <v>0</v>
      </c>
      <c r="DU60" s="84">
        <f>+'[3]Fondo COVID-19'!DU60</f>
        <v>0</v>
      </c>
      <c r="DV60" s="84">
        <f>+'[3]Fondo COVID-19'!DV60</f>
        <v>0</v>
      </c>
      <c r="DW60" s="84">
        <f>+'[3]Fondo COVID-19'!DW60</f>
        <v>0</v>
      </c>
      <c r="DX60" s="84">
        <f>+'[3]Fondo COVID-19'!DX60</f>
        <v>0</v>
      </c>
      <c r="DY60" s="84">
        <f>+'[3]Fondo COVID-19'!DY60</f>
        <v>0</v>
      </c>
      <c r="DZ60" s="84">
        <f>+'[3]Fondo COVID-19'!DZ60</f>
        <v>0</v>
      </c>
      <c r="EA60" s="84">
        <f>+'[3]Fondo COVID-19'!EA60</f>
        <v>0</v>
      </c>
      <c r="EB60" s="84">
        <f>+'[3]Fondo COVID-19'!EB60</f>
        <v>0</v>
      </c>
      <c r="EC60" s="84">
        <f>+'[3]Fondo COVID-19'!EC60</f>
        <v>0</v>
      </c>
      <c r="ED60" s="84">
        <f>+'[3]Fondo COVID-19'!ED60</f>
        <v>0</v>
      </c>
      <c r="EE60" s="84">
        <f>+'[3]Fondo COVID-19'!EE60</f>
        <v>0</v>
      </c>
      <c r="EF60" s="84">
        <f>+'[3]Fondo COVID-19'!EF60</f>
        <v>0</v>
      </c>
      <c r="EG60" s="84">
        <f>+'[3]Fondo COVID-19'!EG60</f>
        <v>0</v>
      </c>
      <c r="EH60" s="84">
        <f>+'[3]Fondo COVID-19'!EH60</f>
        <v>0</v>
      </c>
      <c r="EI60" s="84">
        <f>+'[3]Fondo COVID-19'!EI60</f>
        <v>0</v>
      </c>
      <c r="EJ60" s="84">
        <f>+'[3]Fondo COVID-19'!EJ60</f>
        <v>0</v>
      </c>
      <c r="EK60" s="84">
        <f>+'[3]Fondo COVID-19'!EK60</f>
        <v>0</v>
      </c>
      <c r="EL60" s="84">
        <f>+'[3]Fondo COVID-19'!EL60</f>
        <v>0</v>
      </c>
      <c r="EM60" s="84">
        <f>+'[3]Fondo COVID-19'!EM60</f>
        <v>0</v>
      </c>
      <c r="EN60" s="84">
        <f>+'[3]Fondo COVID-19'!EN60</f>
        <v>0</v>
      </c>
      <c r="EO60" s="84">
        <f>+'[3]Fondo COVID-19'!EO60</f>
        <v>0</v>
      </c>
      <c r="EP60" s="84">
        <f>+'[3]Fondo COVID-19'!EP60</f>
        <v>0</v>
      </c>
      <c r="EQ60" s="84">
        <f>+'[3]Fondo COVID-19'!EQ60</f>
        <v>0</v>
      </c>
      <c r="ER60" s="84">
        <f>+'[3]Fondo COVID-19'!ER60</f>
        <v>0</v>
      </c>
      <c r="ES60" s="84">
        <f>+'[3]Fondo COVID-19'!ES60</f>
        <v>0</v>
      </c>
      <c r="ET60" s="84">
        <f>+'[3]Fondo COVID-19'!ET60</f>
        <v>0</v>
      </c>
      <c r="EU60" s="84">
        <f>+'[3]Fondo COVID-19'!EU60</f>
        <v>0</v>
      </c>
      <c r="EV60" s="84">
        <f>+'[3]Fondo COVID-19'!EV60</f>
        <v>0</v>
      </c>
      <c r="EW60" s="84">
        <f>+'[3]Fondo COVID-19'!EW60</f>
        <v>0</v>
      </c>
      <c r="EX60" s="84">
        <f>+'[3]Fondo COVID-19'!EX60</f>
        <v>0</v>
      </c>
      <c r="EY60" s="84">
        <f>+'[3]Fondo COVID-19'!EY60</f>
        <v>0</v>
      </c>
      <c r="EZ60" s="84">
        <f>+'[3]Fondo COVID-19'!EZ60</f>
        <v>0</v>
      </c>
      <c r="FA60" s="84">
        <f>+'[3]Fondo COVID-19'!FA60</f>
        <v>0</v>
      </c>
      <c r="FB60" s="84">
        <f>+'[3]Fondo COVID-19'!FB60</f>
        <v>0</v>
      </c>
      <c r="FC60" s="84">
        <f>+'[3]Fondo COVID-19'!FC60</f>
        <v>0</v>
      </c>
      <c r="FD60" s="84">
        <f>+'[3]Fondo COVID-19'!FD60</f>
        <v>0</v>
      </c>
      <c r="FE60" s="84">
        <f>+'[3]Fondo COVID-19'!FE60</f>
        <v>0</v>
      </c>
      <c r="FF60" s="84">
        <f>+'[3]Fondo COVID-19'!FF60</f>
        <v>0</v>
      </c>
      <c r="FG60" s="84">
        <f>+'[3]Fondo COVID-19'!FG60</f>
        <v>0</v>
      </c>
      <c r="FH60" s="84">
        <f>+'[3]Fondo COVID-19'!FH60</f>
        <v>0</v>
      </c>
      <c r="FI60" s="84">
        <f>+'[3]Fondo COVID-19'!FI60</f>
        <v>0</v>
      </c>
      <c r="FJ60" s="84">
        <f>+'[3]Fondo COVID-19'!FJ60</f>
        <v>0</v>
      </c>
      <c r="FK60" s="84">
        <f>+'[3]Fondo COVID-19'!FK60</f>
        <v>0</v>
      </c>
      <c r="FL60" s="84">
        <f>+'[3]Fondo COVID-19'!FL60</f>
        <v>0</v>
      </c>
      <c r="FM60" s="84">
        <f>+'[3]Fondo COVID-19'!FM60</f>
        <v>0</v>
      </c>
      <c r="FN60" s="84">
        <f>+'[3]Fondo COVID-19'!FN60</f>
        <v>0</v>
      </c>
      <c r="FO60" s="84">
        <f>+'[3]Fondo COVID-19'!FO60</f>
        <v>0</v>
      </c>
      <c r="FP60" s="84">
        <f>+'[3]Fondo COVID-19'!FP60</f>
        <v>0</v>
      </c>
      <c r="FQ60" s="84">
        <f>+'[3]Fondo COVID-19'!FQ60</f>
        <v>0</v>
      </c>
      <c r="FR60" s="84">
        <f>+'[3]Fondo COVID-19'!FR60</f>
        <v>0</v>
      </c>
      <c r="FS60" s="84">
        <f>+'[3]Fondo COVID-19'!FS60</f>
        <v>0</v>
      </c>
      <c r="FT60" s="84">
        <f>+'[3]Fondo COVID-19'!FT60</f>
        <v>0</v>
      </c>
      <c r="FU60" s="84">
        <f>+'[3]Fondo COVID-19'!FU60</f>
        <v>0</v>
      </c>
      <c r="FV60" s="84">
        <f>+'[3]Fondo COVID-19'!FV60</f>
        <v>0</v>
      </c>
      <c r="FW60" s="84">
        <f>+'[3]Fondo COVID-19'!FW60</f>
        <v>0</v>
      </c>
      <c r="FX60" s="84">
        <f>+'[3]Fondo COVID-19'!FX60</f>
        <v>0</v>
      </c>
      <c r="FY60" s="84">
        <f>+'[3]Fondo COVID-19'!FY60</f>
        <v>0</v>
      </c>
      <c r="FZ60" s="84">
        <f>+'[3]Fondo COVID-19'!FZ60</f>
        <v>0</v>
      </c>
      <c r="GA60" s="84">
        <f>+'[3]Fondo COVID-19'!GA60</f>
        <v>0</v>
      </c>
      <c r="GB60" s="84">
        <f>+'[3]Fondo COVID-19'!GB60</f>
        <v>0</v>
      </c>
      <c r="GC60" s="84">
        <f>+'[3]Fondo COVID-19'!GC60</f>
        <v>0</v>
      </c>
      <c r="GD60" s="84">
        <f>+'[3]Fondo COVID-19'!GD60</f>
        <v>0</v>
      </c>
      <c r="GE60" s="84">
        <f>+'[3]Fondo COVID-19'!GE60</f>
        <v>0</v>
      </c>
      <c r="GF60" s="84">
        <f>+'[3]Fondo COVID-19'!GF60</f>
        <v>0</v>
      </c>
      <c r="GG60" s="84">
        <f>+'[3]Fondo COVID-19'!GG60</f>
        <v>0</v>
      </c>
      <c r="GH60" s="84">
        <f>+'[3]Fondo COVID-19'!GH60</f>
        <v>0</v>
      </c>
      <c r="GI60" s="84">
        <f>+'[3]Fondo COVID-19'!GI60</f>
        <v>0</v>
      </c>
      <c r="GJ60" s="84">
        <f>+'[3]Fondo COVID-19'!GJ60</f>
        <v>0</v>
      </c>
      <c r="GK60" s="84">
        <f>+'[3]Fondo COVID-19'!GK60</f>
        <v>0</v>
      </c>
      <c r="GL60" s="84">
        <f>+'[3]Fondo COVID-19'!GL60</f>
        <v>0</v>
      </c>
      <c r="GM60" s="84">
        <f>+'[3]Fondo COVID-19'!GM60</f>
        <v>0</v>
      </c>
      <c r="GN60" s="84">
        <f>+'[3]Fondo COVID-19'!GN60</f>
        <v>0</v>
      </c>
      <c r="GO60" s="84">
        <f>+'[3]Fondo COVID-19'!GO60</f>
        <v>0</v>
      </c>
      <c r="GP60" s="84">
        <f>+'[3]Fondo COVID-19'!GP60</f>
        <v>0</v>
      </c>
      <c r="GQ60" s="84">
        <f>+'[3]Fondo COVID-19'!GQ60</f>
        <v>0</v>
      </c>
      <c r="GR60" s="84">
        <f>+'[3]Fondo COVID-19'!GR60</f>
        <v>0</v>
      </c>
      <c r="GS60" s="84">
        <f>+'[3]Fondo COVID-19'!GS60</f>
        <v>0</v>
      </c>
      <c r="GT60" s="84">
        <f>+'[3]Fondo COVID-19'!GT60</f>
        <v>0</v>
      </c>
      <c r="GU60" s="84">
        <f>+'[3]Fondo COVID-19'!GU60</f>
        <v>0</v>
      </c>
      <c r="GV60" s="84">
        <f>+'[3]Fondo COVID-19'!GV60</f>
        <v>0</v>
      </c>
      <c r="GW60" s="84">
        <f>+'[3]Fondo COVID-19'!GW60</f>
        <v>0</v>
      </c>
      <c r="GX60" s="84">
        <f>+'[3]Fondo COVID-19'!GX60</f>
        <v>0</v>
      </c>
      <c r="GY60" s="84">
        <f>+'[3]Fondo COVID-19'!GY60</f>
        <v>0</v>
      </c>
      <c r="GZ60" s="84">
        <f>+'[3]Fondo COVID-19'!GZ60</f>
        <v>0</v>
      </c>
      <c r="HA60" s="84">
        <f>+'[3]Fondo COVID-19'!HA60</f>
        <v>0</v>
      </c>
      <c r="HB60" s="84">
        <f>+'[3]Fondo COVID-19'!HB60</f>
        <v>0</v>
      </c>
      <c r="HC60" s="84">
        <f>+'[3]Fondo COVID-19'!HC60</f>
        <v>0</v>
      </c>
      <c r="HD60" s="84">
        <f>+'[3]Fondo COVID-19'!HD60</f>
        <v>0</v>
      </c>
      <c r="HE60" s="84">
        <f>+'[3]Fondo COVID-19'!HE60</f>
        <v>0</v>
      </c>
      <c r="HF60" s="84">
        <f>+'[3]Fondo COVID-19'!HF60</f>
        <v>0</v>
      </c>
      <c r="HG60" s="84">
        <f>+'[3]Fondo COVID-19'!HG60</f>
        <v>0</v>
      </c>
      <c r="HH60" s="84">
        <f>+'[3]Fondo COVID-19'!HH60</f>
        <v>0</v>
      </c>
      <c r="HI60" s="84">
        <f>+'[3]Fondo COVID-19'!HI60</f>
        <v>0</v>
      </c>
      <c r="HJ60" s="84">
        <f>+'[3]Fondo COVID-19'!HJ60</f>
        <v>0</v>
      </c>
      <c r="HK60" s="84">
        <f>+'[3]Fondo COVID-19'!HK60</f>
        <v>0</v>
      </c>
      <c r="HL60" s="84">
        <f>+'[3]Fondo COVID-19'!HL60</f>
        <v>0</v>
      </c>
      <c r="HM60" s="84">
        <f>+'[3]Fondo COVID-19'!HM60</f>
        <v>0</v>
      </c>
      <c r="HN60" s="84">
        <f>+'[3]Fondo COVID-19'!HN60</f>
        <v>0</v>
      </c>
      <c r="HO60" s="84">
        <f>+'[3]Fondo COVID-19'!HO60</f>
        <v>0</v>
      </c>
      <c r="HP60" s="84">
        <f>+'[3]Fondo COVID-19'!HP60</f>
        <v>0</v>
      </c>
      <c r="HQ60" s="84">
        <f>+'[3]Fondo COVID-19'!HQ60</f>
        <v>0</v>
      </c>
      <c r="HR60" s="84">
        <f>+'[3]Fondo COVID-19'!HR60</f>
        <v>0</v>
      </c>
      <c r="HS60" s="84">
        <f>+'[3]Fondo COVID-19'!HS60</f>
        <v>0</v>
      </c>
      <c r="HT60" s="84">
        <f>+'[3]Fondo COVID-19'!HT60</f>
        <v>0</v>
      </c>
      <c r="HU60" s="84">
        <f>+'[3]Fondo COVID-19'!HU60</f>
        <v>0</v>
      </c>
      <c r="HV60" s="84">
        <f>+'[3]Fondo COVID-19'!HV60</f>
        <v>0</v>
      </c>
      <c r="HW60" s="84">
        <f>+'[3]Fondo COVID-19'!HW60</f>
        <v>0</v>
      </c>
      <c r="HX60" s="84">
        <f>+'[3]Fondo COVID-19'!HX60</f>
        <v>0</v>
      </c>
      <c r="HY60" s="84">
        <f>+'[3]Fondo COVID-19'!HY60</f>
        <v>0</v>
      </c>
      <c r="HZ60" s="84">
        <f>+'[3]Fondo COVID-19'!HZ60</f>
        <v>0</v>
      </c>
      <c r="IA60" s="84">
        <f>+'[3]Fondo COVID-19'!IA60</f>
        <v>0</v>
      </c>
      <c r="IB60" s="84">
        <f>+'[3]Fondo COVID-19'!IB60</f>
        <v>0</v>
      </c>
      <c r="IC60" s="84">
        <f>+'[3]Fondo COVID-19'!IC60</f>
        <v>0</v>
      </c>
      <c r="ID60" s="84">
        <f>+'[3]Fondo COVID-19'!ID60</f>
        <v>0</v>
      </c>
      <c r="IE60" s="84">
        <f>+'[3]Fondo COVID-19'!IE60</f>
        <v>0</v>
      </c>
      <c r="IF60" s="84">
        <f>+'[3]Fondo COVID-19'!IF60</f>
        <v>0</v>
      </c>
      <c r="IG60" s="84">
        <f>+'[3]Fondo COVID-19'!IG60</f>
        <v>0</v>
      </c>
      <c r="IH60" s="84">
        <f>+'[3]Fondo COVID-19'!IH60</f>
        <v>0</v>
      </c>
      <c r="II60" s="84">
        <f>+'[3]Fondo COVID-19'!II60</f>
        <v>0</v>
      </c>
      <c r="IJ60" s="84">
        <f>+'[3]Fondo COVID-19'!IJ60</f>
        <v>0</v>
      </c>
      <c r="IK60" s="84">
        <f>+'[3]Fondo COVID-19'!IK60</f>
        <v>0</v>
      </c>
      <c r="IL60" s="84">
        <f>+'[3]Fondo COVID-19'!IL60</f>
        <v>0</v>
      </c>
      <c r="IM60" s="84">
        <f>+'[3]Fondo COVID-19'!IM60</f>
        <v>0</v>
      </c>
      <c r="IN60" s="84">
        <f>+'[3]Fondo COVID-19'!IN60</f>
        <v>0</v>
      </c>
      <c r="IO60" s="84">
        <f>+'[3]Fondo COVID-19'!IO60</f>
        <v>0</v>
      </c>
      <c r="IP60" s="84">
        <f>+'[3]Fondo COVID-19'!IP60</f>
        <v>0</v>
      </c>
      <c r="IQ60" s="84">
        <f>+'[3]Fondo COVID-19'!IQ60</f>
        <v>0</v>
      </c>
      <c r="IR60" s="84">
        <f>+'[3]Fondo COVID-19'!IR60</f>
        <v>0</v>
      </c>
      <c r="IS60" s="84">
        <f>+'[3]Fondo COVID-19'!IS60</f>
        <v>0</v>
      </c>
      <c r="IT60" s="84">
        <f>+'[3]Fondo COVID-19'!IT60</f>
        <v>0</v>
      </c>
      <c r="IU60" s="84">
        <f>+'[3]Fondo COVID-19'!IU60</f>
        <v>0</v>
      </c>
      <c r="IV60" s="84">
        <f>+'[3]Fondo COVID-19'!IV60</f>
        <v>0</v>
      </c>
      <c r="IW60" s="84">
        <f>+'[3]Fondo COVID-19'!IW60</f>
        <v>0</v>
      </c>
      <c r="IX60" s="84">
        <f>+'[3]Fondo COVID-19'!IX60</f>
        <v>0</v>
      </c>
      <c r="IY60" s="84">
        <f>+'[3]Fondo COVID-19'!IY60</f>
        <v>0</v>
      </c>
      <c r="IZ60" s="84">
        <f>+'[3]Fondo COVID-19'!IZ60</f>
        <v>0</v>
      </c>
      <c r="JA60" s="84">
        <f>+'[3]Fondo COVID-19'!JA60</f>
        <v>0</v>
      </c>
      <c r="JB60" s="84">
        <f>+'[3]Fondo COVID-19'!JB60</f>
        <v>0</v>
      </c>
      <c r="JC60" s="84">
        <f>+'[3]Fondo COVID-19'!JC60</f>
        <v>0</v>
      </c>
      <c r="JD60" s="84">
        <f>+'[3]Fondo COVID-19'!JD60</f>
        <v>0</v>
      </c>
      <c r="JE60" s="84">
        <f>+'[3]Fondo COVID-19'!JE60</f>
        <v>0</v>
      </c>
      <c r="JF60" s="84">
        <f>+'[3]Fondo COVID-19'!JF60</f>
        <v>0</v>
      </c>
      <c r="JG60" s="84">
        <f>+'[3]Fondo COVID-19'!JG60</f>
        <v>0</v>
      </c>
      <c r="JH60" s="84">
        <f>+'[3]Fondo COVID-19'!JH60</f>
        <v>0</v>
      </c>
      <c r="JI60" s="84">
        <f>+'[3]Fondo COVID-19'!JI60</f>
        <v>0</v>
      </c>
      <c r="JJ60" s="84">
        <f>+'[3]Fondo COVID-19'!JJ60</f>
        <v>0</v>
      </c>
      <c r="JK60" s="84">
        <f>+'[3]Fondo COVID-19'!JK60</f>
        <v>0</v>
      </c>
      <c r="JL60" s="84">
        <f>+'[3]Fondo COVID-19'!JL60</f>
        <v>0</v>
      </c>
      <c r="JM60" s="84">
        <f>+'[3]Fondo COVID-19'!JM60</f>
        <v>0</v>
      </c>
      <c r="JN60" s="84">
        <f>+'[3]Fondo COVID-19'!JN60</f>
        <v>0</v>
      </c>
      <c r="JO60" s="84">
        <f>+'[3]Fondo COVID-19'!JO60</f>
        <v>0</v>
      </c>
      <c r="JP60" s="84">
        <f>+'[3]Fondo COVID-19'!JP60</f>
        <v>0</v>
      </c>
      <c r="JQ60" s="84">
        <f>+'[3]Fondo COVID-19'!JQ60</f>
        <v>0</v>
      </c>
      <c r="JR60" s="84">
        <f>+'[3]Fondo COVID-19'!JR60</f>
        <v>0</v>
      </c>
      <c r="JS60" s="84">
        <f>+'[3]Fondo COVID-19'!JS60</f>
        <v>0</v>
      </c>
      <c r="JT60" s="84">
        <f>+'[3]Fondo COVID-19'!JT60</f>
        <v>0</v>
      </c>
      <c r="JU60" s="84">
        <f>+'[3]Fondo COVID-19'!JU60</f>
        <v>0</v>
      </c>
      <c r="JV60" s="84">
        <f>+'[3]Fondo COVID-19'!JV60</f>
        <v>0</v>
      </c>
      <c r="JW60" s="84">
        <f>+'[3]Fondo COVID-19'!JW60</f>
        <v>0</v>
      </c>
      <c r="JX60" s="84">
        <f>+'[3]Fondo COVID-19'!JX60</f>
        <v>0</v>
      </c>
      <c r="JY60" s="84">
        <f>+'[3]Fondo COVID-19'!JY60</f>
        <v>0</v>
      </c>
      <c r="JZ60" s="84">
        <f>+'[3]Fondo COVID-19'!JZ60</f>
        <v>0</v>
      </c>
      <c r="KA60" s="84">
        <f>+'[3]Fondo COVID-19'!KA60</f>
        <v>0</v>
      </c>
      <c r="KB60" s="84">
        <f>+'[3]Fondo COVID-19'!KB60</f>
        <v>0</v>
      </c>
      <c r="KC60" s="84">
        <f>+'[3]Fondo COVID-19'!KC60</f>
        <v>0</v>
      </c>
      <c r="KD60" s="84">
        <f>+'[3]Fondo COVID-19'!KD60</f>
        <v>0</v>
      </c>
      <c r="KE60" s="84">
        <f>+'[3]Fondo COVID-19'!KE60</f>
        <v>0</v>
      </c>
      <c r="KF60" s="84">
        <f>+'[3]Fondo COVID-19'!KF60</f>
        <v>0</v>
      </c>
      <c r="KG60" s="84">
        <f>+'[3]Fondo COVID-19'!KG60</f>
        <v>0</v>
      </c>
      <c r="KH60" s="84">
        <f>+'[3]Fondo COVID-19'!KH60</f>
        <v>0</v>
      </c>
      <c r="KI60" s="84">
        <f>+'[3]Fondo COVID-19'!KI60</f>
        <v>0</v>
      </c>
      <c r="KJ60" s="84">
        <f>+'[3]Fondo COVID-19'!KJ60</f>
        <v>0</v>
      </c>
      <c r="KK60" s="84">
        <f>+'[3]Fondo COVID-19'!KK60</f>
        <v>0</v>
      </c>
      <c r="KL60" s="84">
        <f>+'[3]Fondo COVID-19'!KL60</f>
        <v>0</v>
      </c>
      <c r="KM60" s="84">
        <f>+'[3]Fondo COVID-19'!KM60</f>
        <v>0</v>
      </c>
      <c r="KN60" s="84">
        <f>+'[3]Fondo COVID-19'!KN60</f>
        <v>0</v>
      </c>
      <c r="KO60" s="84">
        <f>+'[3]Fondo COVID-19'!KO60</f>
        <v>0</v>
      </c>
    </row>
    <row r="61" spans="1:301" x14ac:dyDescent="0.25">
      <c r="A61" s="83" t="s">
        <v>50</v>
      </c>
      <c r="B61" s="84">
        <f>+'[3]Fondo COVID-19'!B61</f>
        <v>0</v>
      </c>
      <c r="C61" s="84">
        <f>+'[3]Fondo COVID-19'!C61</f>
        <v>0</v>
      </c>
      <c r="D61" s="84">
        <f>+'[3]Fondo COVID-19'!D61</f>
        <v>0</v>
      </c>
      <c r="E61" s="84">
        <f>+'[3]Fondo COVID-19'!E61</f>
        <v>0</v>
      </c>
      <c r="F61" s="84">
        <f>+'[3]Fondo COVID-19'!F61</f>
        <v>0</v>
      </c>
      <c r="G61" s="84">
        <f>+'[3]Fondo COVID-19'!G61</f>
        <v>0</v>
      </c>
      <c r="H61" s="84">
        <f>+'[3]Fondo COVID-19'!H61</f>
        <v>0</v>
      </c>
      <c r="I61" s="84">
        <f>+'[3]Fondo COVID-19'!I61</f>
        <v>0</v>
      </c>
      <c r="J61" s="84">
        <f>+'[3]Fondo COVID-19'!J61</f>
        <v>0</v>
      </c>
      <c r="K61" s="84">
        <f>+'[3]Fondo COVID-19'!K61</f>
        <v>0</v>
      </c>
      <c r="L61" s="84">
        <f>+'[3]Fondo COVID-19'!L61</f>
        <v>0</v>
      </c>
      <c r="M61" s="84">
        <f>+'[3]Fondo COVID-19'!M61</f>
        <v>0</v>
      </c>
      <c r="N61" s="84">
        <f>+'[3]Fondo COVID-19'!N61</f>
        <v>0</v>
      </c>
      <c r="O61" s="84">
        <f>+'[3]Fondo COVID-19'!O61</f>
        <v>0</v>
      </c>
      <c r="P61" s="84">
        <f>+'[3]Fondo COVID-19'!P61</f>
        <v>0</v>
      </c>
      <c r="Q61" s="84">
        <f>+'[3]Fondo COVID-19'!Q61</f>
        <v>0</v>
      </c>
      <c r="R61" s="84">
        <f>+'[3]Fondo COVID-19'!R61</f>
        <v>0</v>
      </c>
      <c r="S61" s="84">
        <f>+'[3]Fondo COVID-19'!S61</f>
        <v>0</v>
      </c>
      <c r="T61" s="84">
        <f>+'[3]Fondo COVID-19'!T61</f>
        <v>0</v>
      </c>
      <c r="U61" s="84">
        <f>+'[3]Fondo COVID-19'!U61</f>
        <v>0</v>
      </c>
      <c r="V61" s="84">
        <f>+'[3]Fondo COVID-19'!V61</f>
        <v>0</v>
      </c>
      <c r="W61" s="84">
        <f>+'[3]Fondo COVID-19'!W61</f>
        <v>0</v>
      </c>
      <c r="X61" s="84">
        <f>+'[3]Fondo COVID-19'!X61</f>
        <v>0</v>
      </c>
      <c r="Y61" s="84">
        <f>+'[3]Fondo COVID-19'!Y61</f>
        <v>0</v>
      </c>
      <c r="Z61" s="84">
        <f>+'[3]Fondo COVID-19'!Z61</f>
        <v>0</v>
      </c>
      <c r="AA61" s="84">
        <f>+'[3]Fondo COVID-19'!AA61</f>
        <v>0</v>
      </c>
      <c r="AB61" s="84">
        <f>+'[3]Fondo COVID-19'!AB61</f>
        <v>0</v>
      </c>
      <c r="AC61" s="84">
        <f>+'[3]Fondo COVID-19'!AC61</f>
        <v>0</v>
      </c>
      <c r="AD61" s="84">
        <f>+'[3]Fondo COVID-19'!AD61</f>
        <v>0</v>
      </c>
      <c r="AE61" s="84">
        <f>+'[3]Fondo COVID-19'!AE61</f>
        <v>0</v>
      </c>
      <c r="AF61" s="84">
        <f>+'[3]Fondo COVID-19'!AF61</f>
        <v>0</v>
      </c>
      <c r="AG61" s="84">
        <f>+'[3]Fondo COVID-19'!AG61</f>
        <v>0</v>
      </c>
      <c r="AH61" s="84">
        <f>+'[3]Fondo COVID-19'!AH61</f>
        <v>0</v>
      </c>
      <c r="AI61" s="84">
        <f>+'[3]Fondo COVID-19'!AI61</f>
        <v>0</v>
      </c>
      <c r="AJ61" s="84">
        <f>+'[3]Fondo COVID-19'!AJ61</f>
        <v>0</v>
      </c>
      <c r="AK61" s="84">
        <f>+'[3]Fondo COVID-19'!AK61</f>
        <v>0</v>
      </c>
      <c r="AL61" s="84">
        <f>+'[3]Fondo COVID-19'!AL61</f>
        <v>0</v>
      </c>
      <c r="AM61" s="84">
        <f>+'[3]Fondo COVID-19'!AM61</f>
        <v>0</v>
      </c>
      <c r="AN61" s="84">
        <f>+'[3]Fondo COVID-19'!AN61</f>
        <v>0</v>
      </c>
      <c r="AO61" s="84">
        <f>+'[3]Fondo COVID-19'!AO61</f>
        <v>0</v>
      </c>
      <c r="AP61" s="84">
        <f>+'[3]Fondo COVID-19'!AP61</f>
        <v>0</v>
      </c>
      <c r="AQ61" s="84">
        <f>+'[3]Fondo COVID-19'!AQ61</f>
        <v>0</v>
      </c>
      <c r="AR61" s="84">
        <f>+'[3]Fondo COVID-19'!AR61</f>
        <v>0</v>
      </c>
      <c r="AS61" s="84">
        <f>+'[3]Fondo COVID-19'!AS61</f>
        <v>0</v>
      </c>
      <c r="AT61" s="84">
        <f>+'[3]Fondo COVID-19'!AT61</f>
        <v>0</v>
      </c>
      <c r="AU61" s="84">
        <f>+'[3]Fondo COVID-19'!AU61</f>
        <v>0</v>
      </c>
      <c r="AV61" s="84">
        <f>+'[3]Fondo COVID-19'!AV61</f>
        <v>0</v>
      </c>
      <c r="AW61" s="84">
        <f>+'[3]Fondo COVID-19'!AW61</f>
        <v>0</v>
      </c>
      <c r="AX61" s="84">
        <f>+'[3]Fondo COVID-19'!AX61</f>
        <v>0</v>
      </c>
      <c r="AY61" s="84">
        <f>+'[3]Fondo COVID-19'!AY61</f>
        <v>0</v>
      </c>
      <c r="AZ61" s="84">
        <f>+'[3]Fondo COVID-19'!AZ61</f>
        <v>0</v>
      </c>
      <c r="BA61" s="84">
        <f>+'[3]Fondo COVID-19'!BA61</f>
        <v>0</v>
      </c>
      <c r="BB61" s="84">
        <f>+'[3]Fondo COVID-19'!BB61</f>
        <v>0</v>
      </c>
      <c r="BC61" s="84">
        <f>+'[3]Fondo COVID-19'!BC61</f>
        <v>0</v>
      </c>
      <c r="BD61" s="84">
        <f>+'[3]Fondo COVID-19'!BD61</f>
        <v>0</v>
      </c>
      <c r="BE61" s="84">
        <f>+'[3]Fondo COVID-19'!BE61</f>
        <v>0</v>
      </c>
      <c r="BF61" s="84">
        <f>+'[3]Fondo COVID-19'!BF61</f>
        <v>0</v>
      </c>
      <c r="BG61" s="84">
        <f>+'[3]Fondo COVID-19'!BG61</f>
        <v>0</v>
      </c>
      <c r="BH61" s="84">
        <f>+'[3]Fondo COVID-19'!BH61</f>
        <v>0</v>
      </c>
      <c r="BI61" s="84">
        <f>+'[3]Fondo COVID-19'!BI61</f>
        <v>0</v>
      </c>
      <c r="BJ61" s="84">
        <f>+'[3]Fondo COVID-19'!BJ61</f>
        <v>0</v>
      </c>
      <c r="BK61" s="84">
        <f>+'[3]Fondo COVID-19'!BK61</f>
        <v>0</v>
      </c>
      <c r="BL61" s="84">
        <f>+'[3]Fondo COVID-19'!BL61</f>
        <v>0</v>
      </c>
      <c r="BM61" s="84">
        <f>+'[3]Fondo COVID-19'!BM61</f>
        <v>0</v>
      </c>
      <c r="BN61" s="84">
        <f>+'[3]Fondo COVID-19'!BN61</f>
        <v>0</v>
      </c>
      <c r="BO61" s="84">
        <f>+'[3]Fondo COVID-19'!BO61</f>
        <v>0</v>
      </c>
      <c r="BP61" s="84">
        <f>+'[3]Fondo COVID-19'!BP61</f>
        <v>0</v>
      </c>
      <c r="BQ61" s="84">
        <f>+'[3]Fondo COVID-19'!BQ61</f>
        <v>0</v>
      </c>
      <c r="BR61" s="84">
        <f>+'[3]Fondo COVID-19'!BR61</f>
        <v>0</v>
      </c>
      <c r="BS61" s="84">
        <f>+'[3]Fondo COVID-19'!BS61</f>
        <v>0</v>
      </c>
      <c r="BT61" s="84">
        <f>+'[3]Fondo COVID-19'!BT61</f>
        <v>0</v>
      </c>
      <c r="BU61" s="84">
        <f>+'[3]Fondo COVID-19'!BU61</f>
        <v>0</v>
      </c>
      <c r="BV61" s="84">
        <f>+'[3]Fondo COVID-19'!BV61</f>
        <v>0</v>
      </c>
      <c r="BW61" s="84">
        <f>+'[3]Fondo COVID-19'!BW61</f>
        <v>0</v>
      </c>
      <c r="BX61" s="84">
        <f>+'[3]Fondo COVID-19'!BX61</f>
        <v>0</v>
      </c>
      <c r="BY61" s="84">
        <f>+'[3]Fondo COVID-19'!BY61</f>
        <v>0</v>
      </c>
      <c r="BZ61" s="84">
        <f>+'[3]Fondo COVID-19'!BZ61</f>
        <v>0</v>
      </c>
      <c r="CA61" s="84">
        <f>+'[3]Fondo COVID-19'!CA61</f>
        <v>0</v>
      </c>
      <c r="CB61" s="84">
        <f>+'[3]Fondo COVID-19'!CB61</f>
        <v>0</v>
      </c>
      <c r="CC61" s="84">
        <f>+'[3]Fondo COVID-19'!CC61</f>
        <v>0</v>
      </c>
      <c r="CD61" s="84">
        <f>+'[3]Fondo COVID-19'!CD61</f>
        <v>0</v>
      </c>
      <c r="CE61" s="84">
        <f>+'[3]Fondo COVID-19'!CE61</f>
        <v>0</v>
      </c>
      <c r="CF61" s="84">
        <f>+'[3]Fondo COVID-19'!CF61</f>
        <v>0</v>
      </c>
      <c r="CG61" s="84">
        <f>+'[3]Fondo COVID-19'!CG61</f>
        <v>0</v>
      </c>
      <c r="CH61" s="84">
        <f>+'[3]Fondo COVID-19'!CH61</f>
        <v>0</v>
      </c>
      <c r="CI61" s="84">
        <f>+'[3]Fondo COVID-19'!CI61</f>
        <v>0</v>
      </c>
      <c r="CJ61" s="84">
        <f>+'[3]Fondo COVID-19'!CJ61</f>
        <v>0</v>
      </c>
      <c r="CK61" s="84">
        <f>+'[3]Fondo COVID-19'!CK61</f>
        <v>0</v>
      </c>
      <c r="CL61" s="84">
        <f>+'[3]Fondo COVID-19'!CL61</f>
        <v>0</v>
      </c>
      <c r="CM61" s="84">
        <f>+'[3]Fondo COVID-19'!CM61</f>
        <v>0</v>
      </c>
      <c r="CN61" s="84">
        <f>+'[3]Fondo COVID-19'!CN61</f>
        <v>0</v>
      </c>
      <c r="CO61" s="84">
        <f>+'[3]Fondo COVID-19'!CO61</f>
        <v>0</v>
      </c>
      <c r="CP61" s="84">
        <f>+'[3]Fondo COVID-19'!CP61</f>
        <v>0</v>
      </c>
      <c r="CQ61" s="84">
        <f>+'[3]Fondo COVID-19'!CQ61</f>
        <v>0</v>
      </c>
      <c r="CR61" s="84">
        <f>+'[3]Fondo COVID-19'!CR61</f>
        <v>0</v>
      </c>
      <c r="CS61" s="84">
        <f>+'[3]Fondo COVID-19'!CS61</f>
        <v>0</v>
      </c>
      <c r="CT61" s="84">
        <f>+'[3]Fondo COVID-19'!CT61</f>
        <v>0</v>
      </c>
      <c r="CU61" s="84">
        <f>+'[3]Fondo COVID-19'!CU61</f>
        <v>0</v>
      </c>
      <c r="CV61" s="84">
        <f>+'[3]Fondo COVID-19'!CV61</f>
        <v>0</v>
      </c>
      <c r="CW61" s="84">
        <f>+'[3]Fondo COVID-19'!CW61</f>
        <v>0</v>
      </c>
      <c r="CX61" s="84">
        <f>+'[3]Fondo COVID-19'!CX61</f>
        <v>0</v>
      </c>
      <c r="CY61" s="84">
        <f>+'[3]Fondo COVID-19'!CY61</f>
        <v>0</v>
      </c>
      <c r="CZ61" s="84">
        <f>+'[3]Fondo COVID-19'!CZ61</f>
        <v>0</v>
      </c>
      <c r="DA61" s="84">
        <f>+'[3]Fondo COVID-19'!DA61</f>
        <v>0</v>
      </c>
      <c r="DB61" s="84">
        <f>+'[3]Fondo COVID-19'!DB61</f>
        <v>0</v>
      </c>
      <c r="DC61" s="84">
        <f>+'[3]Fondo COVID-19'!DC61</f>
        <v>0</v>
      </c>
      <c r="DD61" s="84">
        <f>+'[3]Fondo COVID-19'!DD61</f>
        <v>0</v>
      </c>
      <c r="DE61" s="84">
        <f>+'[3]Fondo COVID-19'!DE61</f>
        <v>0</v>
      </c>
      <c r="DF61" s="84">
        <f>+'[3]Fondo COVID-19'!DF61</f>
        <v>0</v>
      </c>
      <c r="DG61" s="84">
        <f>+'[3]Fondo COVID-19'!DG61</f>
        <v>0</v>
      </c>
      <c r="DH61" s="84">
        <f>+'[3]Fondo COVID-19'!DH61</f>
        <v>0</v>
      </c>
      <c r="DI61" s="84">
        <f>+'[3]Fondo COVID-19'!DI61</f>
        <v>0</v>
      </c>
      <c r="DJ61" s="84">
        <f>+'[3]Fondo COVID-19'!DJ61</f>
        <v>0</v>
      </c>
      <c r="DK61" s="84">
        <f>+'[3]Fondo COVID-19'!DK61</f>
        <v>0</v>
      </c>
      <c r="DL61" s="84">
        <f>+'[3]Fondo COVID-19'!DL61</f>
        <v>0</v>
      </c>
      <c r="DM61" s="84">
        <f>+'[3]Fondo COVID-19'!DM61</f>
        <v>0</v>
      </c>
      <c r="DN61" s="84">
        <f>+'[3]Fondo COVID-19'!DN61</f>
        <v>0</v>
      </c>
      <c r="DO61" s="84">
        <f>+'[3]Fondo COVID-19'!DO61</f>
        <v>0</v>
      </c>
      <c r="DP61" s="84">
        <f>+'[3]Fondo COVID-19'!DP61</f>
        <v>0</v>
      </c>
      <c r="DQ61" s="84">
        <f>+'[3]Fondo COVID-19'!DQ61</f>
        <v>0</v>
      </c>
      <c r="DR61" s="84">
        <f>+'[3]Fondo COVID-19'!DR61</f>
        <v>0</v>
      </c>
      <c r="DS61" s="84">
        <f>+'[3]Fondo COVID-19'!DS61</f>
        <v>0</v>
      </c>
      <c r="DT61" s="84">
        <f>+'[3]Fondo COVID-19'!DT61</f>
        <v>0</v>
      </c>
      <c r="DU61" s="84">
        <f>+'[3]Fondo COVID-19'!DU61</f>
        <v>0</v>
      </c>
      <c r="DV61" s="84">
        <f>+'[3]Fondo COVID-19'!DV61</f>
        <v>0</v>
      </c>
      <c r="DW61" s="84">
        <f>+'[3]Fondo COVID-19'!DW61</f>
        <v>0</v>
      </c>
      <c r="DX61" s="84">
        <f>+'[3]Fondo COVID-19'!DX61</f>
        <v>0</v>
      </c>
      <c r="DY61" s="84">
        <f>+'[3]Fondo COVID-19'!DY61</f>
        <v>0</v>
      </c>
      <c r="DZ61" s="84">
        <f>+'[3]Fondo COVID-19'!DZ61</f>
        <v>0</v>
      </c>
      <c r="EA61" s="84">
        <f>+'[3]Fondo COVID-19'!EA61</f>
        <v>0</v>
      </c>
      <c r="EB61" s="84">
        <f>+'[3]Fondo COVID-19'!EB61</f>
        <v>0</v>
      </c>
      <c r="EC61" s="84">
        <f>+'[3]Fondo COVID-19'!EC61</f>
        <v>0</v>
      </c>
      <c r="ED61" s="84">
        <f>+'[3]Fondo COVID-19'!ED61</f>
        <v>0</v>
      </c>
      <c r="EE61" s="84">
        <f>+'[3]Fondo COVID-19'!EE61</f>
        <v>0</v>
      </c>
      <c r="EF61" s="84">
        <f>+'[3]Fondo COVID-19'!EF61</f>
        <v>0</v>
      </c>
      <c r="EG61" s="84">
        <f>+'[3]Fondo COVID-19'!EG61</f>
        <v>0</v>
      </c>
      <c r="EH61" s="84">
        <f>+'[3]Fondo COVID-19'!EH61</f>
        <v>0</v>
      </c>
      <c r="EI61" s="84">
        <f>+'[3]Fondo COVID-19'!EI61</f>
        <v>0</v>
      </c>
      <c r="EJ61" s="84">
        <f>+'[3]Fondo COVID-19'!EJ61</f>
        <v>0</v>
      </c>
      <c r="EK61" s="84">
        <f>+'[3]Fondo COVID-19'!EK61</f>
        <v>0</v>
      </c>
      <c r="EL61" s="84">
        <f>+'[3]Fondo COVID-19'!EL61</f>
        <v>0</v>
      </c>
      <c r="EM61" s="84">
        <f>+'[3]Fondo COVID-19'!EM61</f>
        <v>0</v>
      </c>
      <c r="EN61" s="84">
        <f>+'[3]Fondo COVID-19'!EN61</f>
        <v>0</v>
      </c>
      <c r="EO61" s="84">
        <f>+'[3]Fondo COVID-19'!EO61</f>
        <v>0</v>
      </c>
      <c r="EP61" s="84">
        <f>+'[3]Fondo COVID-19'!EP61</f>
        <v>0</v>
      </c>
      <c r="EQ61" s="84">
        <f>+'[3]Fondo COVID-19'!EQ61</f>
        <v>0</v>
      </c>
      <c r="ER61" s="84">
        <f>+'[3]Fondo COVID-19'!ER61</f>
        <v>0</v>
      </c>
      <c r="ES61" s="84">
        <f>+'[3]Fondo COVID-19'!ES61</f>
        <v>0</v>
      </c>
      <c r="ET61" s="84">
        <f>+'[3]Fondo COVID-19'!ET61</f>
        <v>0</v>
      </c>
      <c r="EU61" s="84">
        <f>+'[3]Fondo COVID-19'!EU61</f>
        <v>0</v>
      </c>
      <c r="EV61" s="84">
        <f>+'[3]Fondo COVID-19'!EV61</f>
        <v>0</v>
      </c>
      <c r="EW61" s="84">
        <f>+'[3]Fondo COVID-19'!EW61</f>
        <v>0</v>
      </c>
      <c r="EX61" s="84">
        <f>+'[3]Fondo COVID-19'!EX61</f>
        <v>0</v>
      </c>
      <c r="EY61" s="84">
        <f>+'[3]Fondo COVID-19'!EY61</f>
        <v>0</v>
      </c>
      <c r="EZ61" s="84">
        <f>+'[3]Fondo COVID-19'!EZ61</f>
        <v>0</v>
      </c>
      <c r="FA61" s="84">
        <f>+'[3]Fondo COVID-19'!FA61</f>
        <v>0</v>
      </c>
      <c r="FB61" s="84">
        <f>+'[3]Fondo COVID-19'!FB61</f>
        <v>0</v>
      </c>
      <c r="FC61" s="84">
        <f>+'[3]Fondo COVID-19'!FC61</f>
        <v>0</v>
      </c>
      <c r="FD61" s="84">
        <f>+'[3]Fondo COVID-19'!FD61</f>
        <v>0</v>
      </c>
      <c r="FE61" s="84">
        <f>+'[3]Fondo COVID-19'!FE61</f>
        <v>0</v>
      </c>
      <c r="FF61" s="84">
        <f>+'[3]Fondo COVID-19'!FF61</f>
        <v>0</v>
      </c>
      <c r="FG61" s="84">
        <f>+'[3]Fondo COVID-19'!FG61</f>
        <v>0</v>
      </c>
      <c r="FH61" s="84">
        <f>+'[3]Fondo COVID-19'!FH61</f>
        <v>0</v>
      </c>
      <c r="FI61" s="84">
        <f>+'[3]Fondo COVID-19'!FI61</f>
        <v>0</v>
      </c>
      <c r="FJ61" s="84">
        <f>+'[3]Fondo COVID-19'!FJ61</f>
        <v>0</v>
      </c>
      <c r="FK61" s="84">
        <f>+'[3]Fondo COVID-19'!FK61</f>
        <v>0</v>
      </c>
      <c r="FL61" s="84">
        <f>+'[3]Fondo COVID-19'!FL61</f>
        <v>0</v>
      </c>
      <c r="FM61" s="84">
        <f>+'[3]Fondo COVID-19'!FM61</f>
        <v>0</v>
      </c>
      <c r="FN61" s="84">
        <f>+'[3]Fondo COVID-19'!FN61</f>
        <v>0</v>
      </c>
      <c r="FO61" s="84">
        <f>+'[3]Fondo COVID-19'!FO61</f>
        <v>0</v>
      </c>
      <c r="FP61" s="84">
        <f>+'[3]Fondo COVID-19'!FP61</f>
        <v>0</v>
      </c>
      <c r="FQ61" s="84">
        <f>+'[3]Fondo COVID-19'!FQ61</f>
        <v>0</v>
      </c>
      <c r="FR61" s="84">
        <f>+'[3]Fondo COVID-19'!FR61</f>
        <v>0</v>
      </c>
      <c r="FS61" s="84">
        <f>+'[3]Fondo COVID-19'!FS61</f>
        <v>0</v>
      </c>
      <c r="FT61" s="84">
        <f>+'[3]Fondo COVID-19'!FT61</f>
        <v>0</v>
      </c>
      <c r="FU61" s="84">
        <f>+'[3]Fondo COVID-19'!FU61</f>
        <v>0</v>
      </c>
      <c r="FV61" s="84">
        <f>+'[3]Fondo COVID-19'!FV61</f>
        <v>0</v>
      </c>
      <c r="FW61" s="84">
        <f>+'[3]Fondo COVID-19'!FW61</f>
        <v>0</v>
      </c>
      <c r="FX61" s="84">
        <f>+'[3]Fondo COVID-19'!FX61</f>
        <v>0</v>
      </c>
      <c r="FY61" s="84">
        <f>+'[3]Fondo COVID-19'!FY61</f>
        <v>0</v>
      </c>
      <c r="FZ61" s="84">
        <f>+'[3]Fondo COVID-19'!FZ61</f>
        <v>0</v>
      </c>
      <c r="GA61" s="84">
        <f>+'[3]Fondo COVID-19'!GA61</f>
        <v>0</v>
      </c>
      <c r="GB61" s="84">
        <f>+'[3]Fondo COVID-19'!GB61</f>
        <v>0</v>
      </c>
      <c r="GC61" s="84">
        <f>+'[3]Fondo COVID-19'!GC61</f>
        <v>0</v>
      </c>
      <c r="GD61" s="84">
        <f>+'[3]Fondo COVID-19'!GD61</f>
        <v>0</v>
      </c>
      <c r="GE61" s="84">
        <f>+'[3]Fondo COVID-19'!GE61</f>
        <v>0</v>
      </c>
      <c r="GF61" s="84">
        <f>+'[3]Fondo COVID-19'!GF61</f>
        <v>0</v>
      </c>
      <c r="GG61" s="84">
        <f>+'[3]Fondo COVID-19'!GG61</f>
        <v>0</v>
      </c>
      <c r="GH61" s="84">
        <f>+'[3]Fondo COVID-19'!GH61</f>
        <v>0</v>
      </c>
      <c r="GI61" s="84">
        <f>+'[3]Fondo COVID-19'!GI61</f>
        <v>0</v>
      </c>
      <c r="GJ61" s="84">
        <f>+'[3]Fondo COVID-19'!GJ61</f>
        <v>0</v>
      </c>
      <c r="GK61" s="84">
        <f>+'[3]Fondo COVID-19'!GK61</f>
        <v>0</v>
      </c>
      <c r="GL61" s="84">
        <f>+'[3]Fondo COVID-19'!GL61</f>
        <v>0</v>
      </c>
      <c r="GM61" s="84">
        <f>+'[3]Fondo COVID-19'!GM61</f>
        <v>0</v>
      </c>
      <c r="GN61" s="84">
        <f>+'[3]Fondo COVID-19'!GN61</f>
        <v>0</v>
      </c>
      <c r="GO61" s="84">
        <f>+'[3]Fondo COVID-19'!GO61</f>
        <v>0</v>
      </c>
      <c r="GP61" s="84">
        <f>+'[3]Fondo COVID-19'!GP61</f>
        <v>0</v>
      </c>
      <c r="GQ61" s="84">
        <f>+'[3]Fondo COVID-19'!GQ61</f>
        <v>0</v>
      </c>
      <c r="GR61" s="84">
        <f>+'[3]Fondo COVID-19'!GR61</f>
        <v>0</v>
      </c>
      <c r="GS61" s="84">
        <f>+'[3]Fondo COVID-19'!GS61</f>
        <v>0</v>
      </c>
      <c r="GT61" s="84">
        <f>+'[3]Fondo COVID-19'!GT61</f>
        <v>0</v>
      </c>
      <c r="GU61" s="84">
        <f>+'[3]Fondo COVID-19'!GU61</f>
        <v>0</v>
      </c>
      <c r="GV61" s="84">
        <f>+'[3]Fondo COVID-19'!GV61</f>
        <v>0</v>
      </c>
      <c r="GW61" s="84">
        <f>+'[3]Fondo COVID-19'!GW61</f>
        <v>0</v>
      </c>
      <c r="GX61" s="84">
        <f>+'[3]Fondo COVID-19'!GX61</f>
        <v>0</v>
      </c>
      <c r="GY61" s="84">
        <f>+'[3]Fondo COVID-19'!GY61</f>
        <v>0</v>
      </c>
      <c r="GZ61" s="84">
        <f>+'[3]Fondo COVID-19'!GZ61</f>
        <v>0</v>
      </c>
      <c r="HA61" s="84">
        <f>+'[3]Fondo COVID-19'!HA61</f>
        <v>0</v>
      </c>
      <c r="HB61" s="84">
        <f>+'[3]Fondo COVID-19'!HB61</f>
        <v>0</v>
      </c>
      <c r="HC61" s="84">
        <f>+'[3]Fondo COVID-19'!HC61</f>
        <v>0</v>
      </c>
      <c r="HD61" s="84">
        <f>+'[3]Fondo COVID-19'!HD61</f>
        <v>0</v>
      </c>
      <c r="HE61" s="84">
        <f>+'[3]Fondo COVID-19'!HE61</f>
        <v>0</v>
      </c>
      <c r="HF61" s="84">
        <f>+'[3]Fondo COVID-19'!HF61</f>
        <v>0</v>
      </c>
      <c r="HG61" s="84">
        <f>+'[3]Fondo COVID-19'!HG61</f>
        <v>0</v>
      </c>
      <c r="HH61" s="84">
        <f>+'[3]Fondo COVID-19'!HH61</f>
        <v>0</v>
      </c>
      <c r="HI61" s="84">
        <f>+'[3]Fondo COVID-19'!HI61</f>
        <v>0</v>
      </c>
      <c r="HJ61" s="84">
        <f>+'[3]Fondo COVID-19'!HJ61</f>
        <v>0</v>
      </c>
      <c r="HK61" s="84">
        <f>+'[3]Fondo COVID-19'!HK61</f>
        <v>0</v>
      </c>
      <c r="HL61" s="84">
        <f>+'[3]Fondo COVID-19'!HL61</f>
        <v>0</v>
      </c>
      <c r="HM61" s="84">
        <f>+'[3]Fondo COVID-19'!HM61</f>
        <v>0</v>
      </c>
      <c r="HN61" s="84">
        <f>+'[3]Fondo COVID-19'!HN61</f>
        <v>0</v>
      </c>
      <c r="HO61" s="84">
        <f>+'[3]Fondo COVID-19'!HO61</f>
        <v>0</v>
      </c>
      <c r="HP61" s="84">
        <f>+'[3]Fondo COVID-19'!HP61</f>
        <v>0</v>
      </c>
      <c r="HQ61" s="84">
        <f>+'[3]Fondo COVID-19'!HQ61</f>
        <v>0</v>
      </c>
      <c r="HR61" s="84">
        <f>+'[3]Fondo COVID-19'!HR61</f>
        <v>0</v>
      </c>
      <c r="HS61" s="84">
        <f>+'[3]Fondo COVID-19'!HS61</f>
        <v>0</v>
      </c>
      <c r="HT61" s="84">
        <f>+'[3]Fondo COVID-19'!HT61</f>
        <v>0</v>
      </c>
      <c r="HU61" s="84">
        <f>+'[3]Fondo COVID-19'!HU61</f>
        <v>0</v>
      </c>
      <c r="HV61" s="84">
        <f>+'[3]Fondo COVID-19'!HV61</f>
        <v>0</v>
      </c>
      <c r="HW61" s="84">
        <f>+'[3]Fondo COVID-19'!HW61</f>
        <v>0</v>
      </c>
      <c r="HX61" s="84">
        <f>+'[3]Fondo COVID-19'!HX61</f>
        <v>0</v>
      </c>
      <c r="HY61" s="84">
        <f>+'[3]Fondo COVID-19'!HY61</f>
        <v>0</v>
      </c>
      <c r="HZ61" s="84">
        <f>+'[3]Fondo COVID-19'!HZ61</f>
        <v>0</v>
      </c>
      <c r="IA61" s="84">
        <f>+'[3]Fondo COVID-19'!IA61</f>
        <v>0</v>
      </c>
      <c r="IB61" s="84">
        <f>+'[3]Fondo COVID-19'!IB61</f>
        <v>0</v>
      </c>
      <c r="IC61" s="84">
        <f>+'[3]Fondo COVID-19'!IC61</f>
        <v>0</v>
      </c>
      <c r="ID61" s="84">
        <f>+'[3]Fondo COVID-19'!ID61</f>
        <v>0</v>
      </c>
      <c r="IE61" s="84">
        <f>+'[3]Fondo COVID-19'!IE61</f>
        <v>0</v>
      </c>
      <c r="IF61" s="84">
        <f>+'[3]Fondo COVID-19'!IF61</f>
        <v>0</v>
      </c>
      <c r="IG61" s="84">
        <f>+'[3]Fondo COVID-19'!IG61</f>
        <v>0</v>
      </c>
      <c r="IH61" s="84">
        <f>+'[3]Fondo COVID-19'!IH61</f>
        <v>0</v>
      </c>
      <c r="II61" s="84">
        <f>+'[3]Fondo COVID-19'!II61</f>
        <v>0</v>
      </c>
      <c r="IJ61" s="84">
        <f>+'[3]Fondo COVID-19'!IJ61</f>
        <v>0</v>
      </c>
      <c r="IK61" s="84">
        <f>+'[3]Fondo COVID-19'!IK61</f>
        <v>0</v>
      </c>
      <c r="IL61" s="84">
        <f>+'[3]Fondo COVID-19'!IL61</f>
        <v>0</v>
      </c>
      <c r="IM61" s="84">
        <f>+'[3]Fondo COVID-19'!IM61</f>
        <v>0</v>
      </c>
      <c r="IN61" s="84">
        <f>+'[3]Fondo COVID-19'!IN61</f>
        <v>0</v>
      </c>
      <c r="IO61" s="84">
        <f>+'[3]Fondo COVID-19'!IO61</f>
        <v>0</v>
      </c>
      <c r="IP61" s="84">
        <f>+'[3]Fondo COVID-19'!IP61</f>
        <v>0</v>
      </c>
      <c r="IQ61" s="84">
        <f>+'[3]Fondo COVID-19'!IQ61</f>
        <v>0</v>
      </c>
      <c r="IR61" s="84">
        <f>+'[3]Fondo COVID-19'!IR61</f>
        <v>0</v>
      </c>
      <c r="IS61" s="84">
        <f>+'[3]Fondo COVID-19'!IS61</f>
        <v>0</v>
      </c>
      <c r="IT61" s="84">
        <f>+'[3]Fondo COVID-19'!IT61</f>
        <v>0</v>
      </c>
      <c r="IU61" s="84">
        <f>+'[3]Fondo COVID-19'!IU61</f>
        <v>0</v>
      </c>
      <c r="IV61" s="84">
        <f>+'[3]Fondo COVID-19'!IV61</f>
        <v>0</v>
      </c>
      <c r="IW61" s="84">
        <f>+'[3]Fondo COVID-19'!IW61</f>
        <v>0</v>
      </c>
      <c r="IX61" s="84">
        <f>+'[3]Fondo COVID-19'!IX61</f>
        <v>0</v>
      </c>
      <c r="IY61" s="84">
        <f>+'[3]Fondo COVID-19'!IY61</f>
        <v>0</v>
      </c>
      <c r="IZ61" s="84">
        <f>+'[3]Fondo COVID-19'!IZ61</f>
        <v>0</v>
      </c>
      <c r="JA61" s="84">
        <f>+'[3]Fondo COVID-19'!JA61</f>
        <v>0</v>
      </c>
      <c r="JB61" s="84">
        <f>+'[3]Fondo COVID-19'!JB61</f>
        <v>0</v>
      </c>
      <c r="JC61" s="84">
        <f>+'[3]Fondo COVID-19'!JC61</f>
        <v>0</v>
      </c>
      <c r="JD61" s="84">
        <f>+'[3]Fondo COVID-19'!JD61</f>
        <v>0</v>
      </c>
      <c r="JE61" s="84">
        <f>+'[3]Fondo COVID-19'!JE61</f>
        <v>0</v>
      </c>
      <c r="JF61" s="84">
        <f>+'[3]Fondo COVID-19'!JF61</f>
        <v>0</v>
      </c>
      <c r="JG61" s="84">
        <f>+'[3]Fondo COVID-19'!JG61</f>
        <v>0</v>
      </c>
      <c r="JH61" s="84">
        <f>+'[3]Fondo COVID-19'!JH61</f>
        <v>0</v>
      </c>
      <c r="JI61" s="84">
        <f>+'[3]Fondo COVID-19'!JI61</f>
        <v>0</v>
      </c>
      <c r="JJ61" s="84">
        <f>+'[3]Fondo COVID-19'!JJ61</f>
        <v>0</v>
      </c>
      <c r="JK61" s="84">
        <f>+'[3]Fondo COVID-19'!JK61</f>
        <v>0</v>
      </c>
      <c r="JL61" s="84">
        <f>+'[3]Fondo COVID-19'!JL61</f>
        <v>0</v>
      </c>
      <c r="JM61" s="84">
        <f>+'[3]Fondo COVID-19'!JM61</f>
        <v>0</v>
      </c>
      <c r="JN61" s="84">
        <f>+'[3]Fondo COVID-19'!JN61</f>
        <v>0</v>
      </c>
      <c r="JO61" s="84">
        <f>+'[3]Fondo COVID-19'!JO61</f>
        <v>0</v>
      </c>
      <c r="JP61" s="84">
        <f>+'[3]Fondo COVID-19'!JP61</f>
        <v>0</v>
      </c>
      <c r="JQ61" s="84">
        <f>+'[3]Fondo COVID-19'!JQ61</f>
        <v>0</v>
      </c>
      <c r="JR61" s="84">
        <f>+'[3]Fondo COVID-19'!JR61</f>
        <v>0</v>
      </c>
      <c r="JS61" s="84">
        <f>+'[3]Fondo COVID-19'!JS61</f>
        <v>0</v>
      </c>
      <c r="JT61" s="84">
        <f>+'[3]Fondo COVID-19'!JT61</f>
        <v>0</v>
      </c>
      <c r="JU61" s="84">
        <f>+'[3]Fondo COVID-19'!JU61</f>
        <v>0</v>
      </c>
      <c r="JV61" s="84">
        <f>+'[3]Fondo COVID-19'!JV61</f>
        <v>0</v>
      </c>
      <c r="JW61" s="84">
        <f>+'[3]Fondo COVID-19'!JW61</f>
        <v>0</v>
      </c>
      <c r="JX61" s="84">
        <f>+'[3]Fondo COVID-19'!JX61</f>
        <v>0</v>
      </c>
      <c r="JY61" s="84">
        <f>+'[3]Fondo COVID-19'!JY61</f>
        <v>0</v>
      </c>
      <c r="JZ61" s="84">
        <f>+'[3]Fondo COVID-19'!JZ61</f>
        <v>0</v>
      </c>
      <c r="KA61" s="84">
        <f>+'[3]Fondo COVID-19'!KA61</f>
        <v>0</v>
      </c>
      <c r="KB61" s="84">
        <f>+'[3]Fondo COVID-19'!KB61</f>
        <v>0</v>
      </c>
      <c r="KC61" s="84">
        <f>+'[3]Fondo COVID-19'!KC61</f>
        <v>0</v>
      </c>
      <c r="KD61" s="84">
        <f>+'[3]Fondo COVID-19'!KD61</f>
        <v>0</v>
      </c>
      <c r="KE61" s="84">
        <f>+'[3]Fondo COVID-19'!KE61</f>
        <v>0</v>
      </c>
      <c r="KF61" s="84">
        <f>+'[3]Fondo COVID-19'!KF61</f>
        <v>0</v>
      </c>
      <c r="KG61" s="84">
        <f>+'[3]Fondo COVID-19'!KG61</f>
        <v>0</v>
      </c>
      <c r="KH61" s="84">
        <f>+'[3]Fondo COVID-19'!KH61</f>
        <v>0</v>
      </c>
      <c r="KI61" s="84">
        <f>+'[3]Fondo COVID-19'!KI61</f>
        <v>0</v>
      </c>
      <c r="KJ61" s="84">
        <f>+'[3]Fondo COVID-19'!KJ61</f>
        <v>0</v>
      </c>
      <c r="KK61" s="84">
        <f>+'[3]Fondo COVID-19'!KK61</f>
        <v>0</v>
      </c>
      <c r="KL61" s="84">
        <f>+'[3]Fondo COVID-19'!KL61</f>
        <v>0</v>
      </c>
      <c r="KM61" s="84">
        <f>+'[3]Fondo COVID-19'!KM61</f>
        <v>0</v>
      </c>
      <c r="KN61" s="84">
        <f>+'[3]Fondo COVID-19'!KN61</f>
        <v>0</v>
      </c>
      <c r="KO61" s="84">
        <f>+'[3]Fondo COVID-19'!KO61</f>
        <v>0</v>
      </c>
    </row>
    <row r="62" spans="1:301" x14ac:dyDescent="0.25">
      <c r="A62" s="83" t="s">
        <v>76</v>
      </c>
      <c r="B62" s="84">
        <f>+'[3]Fondo COVID-19'!B62</f>
        <v>0</v>
      </c>
      <c r="C62" s="84">
        <f>+'[3]Fondo COVID-19'!C62</f>
        <v>0</v>
      </c>
      <c r="D62" s="84">
        <f>+'[3]Fondo COVID-19'!D62</f>
        <v>0</v>
      </c>
      <c r="E62" s="84">
        <f>+'[3]Fondo COVID-19'!E62</f>
        <v>0</v>
      </c>
      <c r="F62" s="84">
        <f>+'[3]Fondo COVID-19'!F62</f>
        <v>0</v>
      </c>
      <c r="G62" s="84">
        <f>+'[3]Fondo COVID-19'!G62</f>
        <v>0</v>
      </c>
      <c r="H62" s="84">
        <f>+'[3]Fondo COVID-19'!H62</f>
        <v>0</v>
      </c>
      <c r="I62" s="84">
        <f>+'[3]Fondo COVID-19'!I62</f>
        <v>0</v>
      </c>
      <c r="J62" s="84">
        <f>+'[3]Fondo COVID-19'!J62</f>
        <v>0</v>
      </c>
      <c r="K62" s="84">
        <f>+'[3]Fondo COVID-19'!K62</f>
        <v>0</v>
      </c>
      <c r="L62" s="84">
        <f>+'[3]Fondo COVID-19'!L62</f>
        <v>0</v>
      </c>
      <c r="M62" s="84">
        <f>+'[3]Fondo COVID-19'!M62</f>
        <v>0</v>
      </c>
      <c r="N62" s="84">
        <f>+'[3]Fondo COVID-19'!N62</f>
        <v>0</v>
      </c>
      <c r="O62" s="84">
        <f>+'[3]Fondo COVID-19'!O62</f>
        <v>0</v>
      </c>
      <c r="P62" s="84">
        <f>+'[3]Fondo COVID-19'!P62</f>
        <v>0</v>
      </c>
      <c r="Q62" s="84">
        <f>+'[3]Fondo COVID-19'!Q62</f>
        <v>0</v>
      </c>
      <c r="R62" s="84">
        <f>+'[3]Fondo COVID-19'!R62</f>
        <v>0</v>
      </c>
      <c r="S62" s="84">
        <f>+'[3]Fondo COVID-19'!S62</f>
        <v>0</v>
      </c>
      <c r="T62" s="84">
        <f>+'[3]Fondo COVID-19'!T62</f>
        <v>0</v>
      </c>
      <c r="U62" s="84">
        <f>+'[3]Fondo COVID-19'!U62</f>
        <v>0</v>
      </c>
      <c r="V62" s="84">
        <f>+'[3]Fondo COVID-19'!V62</f>
        <v>0</v>
      </c>
      <c r="W62" s="84">
        <f>+'[3]Fondo COVID-19'!W62</f>
        <v>0</v>
      </c>
      <c r="X62" s="84">
        <f>+'[3]Fondo COVID-19'!X62</f>
        <v>0</v>
      </c>
      <c r="Y62" s="84">
        <f>+'[3]Fondo COVID-19'!Y62</f>
        <v>0</v>
      </c>
      <c r="Z62" s="84">
        <f>+'[3]Fondo COVID-19'!Z62</f>
        <v>0</v>
      </c>
      <c r="AA62" s="84">
        <f>+'[3]Fondo COVID-19'!AA62</f>
        <v>0</v>
      </c>
      <c r="AB62" s="84">
        <f>+'[3]Fondo COVID-19'!AB62</f>
        <v>0</v>
      </c>
      <c r="AC62" s="84">
        <f>+'[3]Fondo COVID-19'!AC62</f>
        <v>0</v>
      </c>
      <c r="AD62" s="84">
        <f>+'[3]Fondo COVID-19'!AD62</f>
        <v>0</v>
      </c>
      <c r="AE62" s="84">
        <f>+'[3]Fondo COVID-19'!AE62</f>
        <v>0</v>
      </c>
      <c r="AF62" s="84">
        <f>+'[3]Fondo COVID-19'!AF62</f>
        <v>0</v>
      </c>
      <c r="AG62" s="84">
        <f>+'[3]Fondo COVID-19'!AG62</f>
        <v>0</v>
      </c>
      <c r="AH62" s="84">
        <f>+'[3]Fondo COVID-19'!AH62</f>
        <v>0</v>
      </c>
      <c r="AI62" s="84">
        <f>+'[3]Fondo COVID-19'!AI62</f>
        <v>0</v>
      </c>
      <c r="AJ62" s="84">
        <f>+'[3]Fondo COVID-19'!AJ62</f>
        <v>0</v>
      </c>
      <c r="AK62" s="84">
        <f>+'[3]Fondo COVID-19'!AK62</f>
        <v>0</v>
      </c>
      <c r="AL62" s="84">
        <f>+'[3]Fondo COVID-19'!AL62</f>
        <v>0</v>
      </c>
      <c r="AM62" s="84">
        <f>+'[3]Fondo COVID-19'!AM62</f>
        <v>0</v>
      </c>
      <c r="AN62" s="84">
        <f>+'[3]Fondo COVID-19'!AN62</f>
        <v>0</v>
      </c>
      <c r="AO62" s="84">
        <f>+'[3]Fondo COVID-19'!AO62</f>
        <v>0</v>
      </c>
      <c r="AP62" s="84">
        <f>+'[3]Fondo COVID-19'!AP62</f>
        <v>0</v>
      </c>
      <c r="AQ62" s="84">
        <f>+'[3]Fondo COVID-19'!AQ62</f>
        <v>0</v>
      </c>
      <c r="AR62" s="84">
        <f>+'[3]Fondo COVID-19'!AR62</f>
        <v>0</v>
      </c>
      <c r="AS62" s="84">
        <f>+'[3]Fondo COVID-19'!AS62</f>
        <v>0</v>
      </c>
      <c r="AT62" s="84">
        <f>+'[3]Fondo COVID-19'!AT62</f>
        <v>0</v>
      </c>
      <c r="AU62" s="84">
        <f>+'[3]Fondo COVID-19'!AU62</f>
        <v>0</v>
      </c>
      <c r="AV62" s="84">
        <f>+'[3]Fondo COVID-19'!AV62</f>
        <v>0</v>
      </c>
      <c r="AW62" s="84">
        <f>+'[3]Fondo COVID-19'!AW62</f>
        <v>0</v>
      </c>
      <c r="AX62" s="84">
        <f>+'[3]Fondo COVID-19'!AX62</f>
        <v>0</v>
      </c>
      <c r="AY62" s="84">
        <f>+'[3]Fondo COVID-19'!AY62</f>
        <v>0</v>
      </c>
      <c r="AZ62" s="84">
        <f>+'[3]Fondo COVID-19'!AZ62</f>
        <v>0</v>
      </c>
      <c r="BA62" s="84">
        <f>+'[3]Fondo COVID-19'!BA62</f>
        <v>0</v>
      </c>
      <c r="BB62" s="84">
        <f>+'[3]Fondo COVID-19'!BB62</f>
        <v>0</v>
      </c>
      <c r="BC62" s="84">
        <f>+'[3]Fondo COVID-19'!BC62</f>
        <v>0</v>
      </c>
      <c r="BD62" s="84">
        <f>+'[3]Fondo COVID-19'!BD62</f>
        <v>0</v>
      </c>
      <c r="BE62" s="84">
        <f>+'[3]Fondo COVID-19'!BE62</f>
        <v>0</v>
      </c>
      <c r="BF62" s="84">
        <f>+'[3]Fondo COVID-19'!BF62</f>
        <v>0</v>
      </c>
      <c r="BG62" s="84">
        <f>+'[3]Fondo COVID-19'!BG62</f>
        <v>0</v>
      </c>
      <c r="BH62" s="84">
        <f>+'[3]Fondo COVID-19'!BH62</f>
        <v>0</v>
      </c>
      <c r="BI62" s="84">
        <f>+'[3]Fondo COVID-19'!BI62</f>
        <v>0</v>
      </c>
      <c r="BJ62" s="84">
        <f>+'[3]Fondo COVID-19'!BJ62</f>
        <v>0</v>
      </c>
      <c r="BK62" s="84">
        <f>+'[3]Fondo COVID-19'!BK62</f>
        <v>0</v>
      </c>
      <c r="BL62" s="84">
        <f>+'[3]Fondo COVID-19'!BL62</f>
        <v>0</v>
      </c>
      <c r="BM62" s="84">
        <f>+'[3]Fondo COVID-19'!BM62</f>
        <v>0</v>
      </c>
      <c r="BN62" s="84">
        <f>+'[3]Fondo COVID-19'!BN62</f>
        <v>0</v>
      </c>
      <c r="BO62" s="84">
        <f>+'[3]Fondo COVID-19'!BO62</f>
        <v>0</v>
      </c>
      <c r="BP62" s="84">
        <f>+'[3]Fondo COVID-19'!BP62</f>
        <v>0</v>
      </c>
      <c r="BQ62" s="84">
        <f>+'[3]Fondo COVID-19'!BQ62</f>
        <v>0</v>
      </c>
      <c r="BR62" s="84">
        <f>+'[3]Fondo COVID-19'!BR62</f>
        <v>0</v>
      </c>
      <c r="BS62" s="84">
        <f>+'[3]Fondo COVID-19'!BS62</f>
        <v>0</v>
      </c>
      <c r="BT62" s="84">
        <f>+'[3]Fondo COVID-19'!BT62</f>
        <v>0</v>
      </c>
      <c r="BU62" s="84">
        <f>+'[3]Fondo COVID-19'!BU62</f>
        <v>0</v>
      </c>
      <c r="BV62" s="84">
        <f>+'[3]Fondo COVID-19'!BV62</f>
        <v>0</v>
      </c>
      <c r="BW62" s="84">
        <f>+'[3]Fondo COVID-19'!BW62</f>
        <v>0</v>
      </c>
      <c r="BX62" s="84">
        <f>+'[3]Fondo COVID-19'!BX62</f>
        <v>0</v>
      </c>
      <c r="BY62" s="84">
        <f>+'[3]Fondo COVID-19'!BY62</f>
        <v>0</v>
      </c>
      <c r="BZ62" s="84">
        <f>+'[3]Fondo COVID-19'!BZ62</f>
        <v>0</v>
      </c>
      <c r="CA62" s="84">
        <f>+'[3]Fondo COVID-19'!CA62</f>
        <v>0</v>
      </c>
      <c r="CB62" s="84">
        <f>+'[3]Fondo COVID-19'!CB62</f>
        <v>0</v>
      </c>
      <c r="CC62" s="84">
        <f>+'[3]Fondo COVID-19'!CC62</f>
        <v>0</v>
      </c>
      <c r="CD62" s="84">
        <f>+'[3]Fondo COVID-19'!CD62</f>
        <v>0</v>
      </c>
      <c r="CE62" s="84">
        <f>+'[3]Fondo COVID-19'!CE62</f>
        <v>0</v>
      </c>
      <c r="CF62" s="84">
        <f>+'[3]Fondo COVID-19'!CF62</f>
        <v>0</v>
      </c>
      <c r="CG62" s="84">
        <f>+'[3]Fondo COVID-19'!CG62</f>
        <v>0</v>
      </c>
      <c r="CH62" s="84">
        <f>+'[3]Fondo COVID-19'!CH62</f>
        <v>0</v>
      </c>
      <c r="CI62" s="84">
        <f>+'[3]Fondo COVID-19'!CI62</f>
        <v>0</v>
      </c>
      <c r="CJ62" s="84">
        <f>+'[3]Fondo COVID-19'!CJ62</f>
        <v>0</v>
      </c>
      <c r="CK62" s="84">
        <f>+'[3]Fondo COVID-19'!CK62</f>
        <v>0</v>
      </c>
      <c r="CL62" s="84">
        <f>+'[3]Fondo COVID-19'!CL62</f>
        <v>0</v>
      </c>
      <c r="CM62" s="84">
        <f>+'[3]Fondo COVID-19'!CM62</f>
        <v>0</v>
      </c>
      <c r="CN62" s="84">
        <f>+'[3]Fondo COVID-19'!CN62</f>
        <v>0</v>
      </c>
      <c r="CO62" s="84">
        <f>+'[3]Fondo COVID-19'!CO62</f>
        <v>0</v>
      </c>
      <c r="CP62" s="84">
        <f>+'[3]Fondo COVID-19'!CP62</f>
        <v>0</v>
      </c>
      <c r="CQ62" s="84">
        <f>+'[3]Fondo COVID-19'!CQ62</f>
        <v>0</v>
      </c>
      <c r="CR62" s="84">
        <f>+'[3]Fondo COVID-19'!CR62</f>
        <v>0</v>
      </c>
      <c r="CS62" s="84">
        <f>+'[3]Fondo COVID-19'!CS62</f>
        <v>0</v>
      </c>
      <c r="CT62" s="84">
        <f>+'[3]Fondo COVID-19'!CT62</f>
        <v>0</v>
      </c>
      <c r="CU62" s="84">
        <f>+'[3]Fondo COVID-19'!CU62</f>
        <v>0</v>
      </c>
      <c r="CV62" s="84">
        <f>+'[3]Fondo COVID-19'!CV62</f>
        <v>0</v>
      </c>
      <c r="CW62" s="84">
        <f>+'[3]Fondo COVID-19'!CW62</f>
        <v>0</v>
      </c>
      <c r="CX62" s="84">
        <f>+'[3]Fondo COVID-19'!CX62</f>
        <v>0</v>
      </c>
      <c r="CY62" s="84">
        <f>+'[3]Fondo COVID-19'!CY62</f>
        <v>0</v>
      </c>
      <c r="CZ62" s="84">
        <f>+'[3]Fondo COVID-19'!CZ62</f>
        <v>0</v>
      </c>
      <c r="DA62" s="84">
        <f>+'[3]Fondo COVID-19'!DA62</f>
        <v>0</v>
      </c>
      <c r="DB62" s="84">
        <f>+'[3]Fondo COVID-19'!DB62</f>
        <v>0</v>
      </c>
      <c r="DC62" s="84">
        <f>+'[3]Fondo COVID-19'!DC62</f>
        <v>0</v>
      </c>
      <c r="DD62" s="84">
        <f>+'[3]Fondo COVID-19'!DD62</f>
        <v>0</v>
      </c>
      <c r="DE62" s="84">
        <f>+'[3]Fondo COVID-19'!DE62</f>
        <v>0</v>
      </c>
      <c r="DF62" s="84">
        <f>+'[3]Fondo COVID-19'!DF62</f>
        <v>0</v>
      </c>
      <c r="DG62" s="84">
        <f>+'[3]Fondo COVID-19'!DG62</f>
        <v>0</v>
      </c>
      <c r="DH62" s="84">
        <f>+'[3]Fondo COVID-19'!DH62</f>
        <v>0</v>
      </c>
      <c r="DI62" s="84">
        <f>+'[3]Fondo COVID-19'!DI62</f>
        <v>0</v>
      </c>
      <c r="DJ62" s="84">
        <f>+'[3]Fondo COVID-19'!DJ62</f>
        <v>0</v>
      </c>
      <c r="DK62" s="84">
        <f>+'[3]Fondo COVID-19'!DK62</f>
        <v>0</v>
      </c>
      <c r="DL62" s="84">
        <f>+'[3]Fondo COVID-19'!DL62</f>
        <v>0</v>
      </c>
      <c r="DM62" s="84">
        <f>+'[3]Fondo COVID-19'!DM62</f>
        <v>0</v>
      </c>
      <c r="DN62" s="84">
        <f>+'[3]Fondo COVID-19'!DN62</f>
        <v>0</v>
      </c>
      <c r="DO62" s="84">
        <f>+'[3]Fondo COVID-19'!DO62</f>
        <v>0</v>
      </c>
      <c r="DP62" s="84">
        <f>+'[3]Fondo COVID-19'!DP62</f>
        <v>0</v>
      </c>
      <c r="DQ62" s="84">
        <f>+'[3]Fondo COVID-19'!DQ62</f>
        <v>0</v>
      </c>
      <c r="DR62" s="84">
        <f>+'[3]Fondo COVID-19'!DR62</f>
        <v>0</v>
      </c>
      <c r="DS62" s="84">
        <f>+'[3]Fondo COVID-19'!DS62</f>
        <v>0</v>
      </c>
      <c r="DT62" s="84">
        <f>+'[3]Fondo COVID-19'!DT62</f>
        <v>0</v>
      </c>
      <c r="DU62" s="84">
        <f>+'[3]Fondo COVID-19'!DU62</f>
        <v>0</v>
      </c>
      <c r="DV62" s="84">
        <f>+'[3]Fondo COVID-19'!DV62</f>
        <v>0</v>
      </c>
      <c r="DW62" s="84">
        <f>+'[3]Fondo COVID-19'!DW62</f>
        <v>0</v>
      </c>
      <c r="DX62" s="84">
        <f>+'[3]Fondo COVID-19'!DX62</f>
        <v>0</v>
      </c>
      <c r="DY62" s="84">
        <f>+'[3]Fondo COVID-19'!DY62</f>
        <v>0</v>
      </c>
      <c r="DZ62" s="84">
        <f>+'[3]Fondo COVID-19'!DZ62</f>
        <v>0</v>
      </c>
      <c r="EA62" s="84">
        <f>+'[3]Fondo COVID-19'!EA62</f>
        <v>0</v>
      </c>
      <c r="EB62" s="84">
        <f>+'[3]Fondo COVID-19'!EB62</f>
        <v>0</v>
      </c>
      <c r="EC62" s="84">
        <f>+'[3]Fondo COVID-19'!EC62</f>
        <v>0</v>
      </c>
      <c r="ED62" s="84">
        <f>+'[3]Fondo COVID-19'!ED62</f>
        <v>0</v>
      </c>
      <c r="EE62" s="84">
        <f>+'[3]Fondo COVID-19'!EE62</f>
        <v>0</v>
      </c>
      <c r="EF62" s="84">
        <f>+'[3]Fondo COVID-19'!EF62</f>
        <v>0</v>
      </c>
      <c r="EG62" s="84">
        <f>+'[3]Fondo COVID-19'!EG62</f>
        <v>0</v>
      </c>
      <c r="EH62" s="84">
        <f>+'[3]Fondo COVID-19'!EH62</f>
        <v>0</v>
      </c>
      <c r="EI62" s="84">
        <f>+'[3]Fondo COVID-19'!EI62</f>
        <v>0</v>
      </c>
      <c r="EJ62" s="84">
        <f>+'[3]Fondo COVID-19'!EJ62</f>
        <v>0</v>
      </c>
      <c r="EK62" s="84">
        <f>+'[3]Fondo COVID-19'!EK62</f>
        <v>0</v>
      </c>
      <c r="EL62" s="84">
        <f>+'[3]Fondo COVID-19'!EL62</f>
        <v>0</v>
      </c>
      <c r="EM62" s="84">
        <f>+'[3]Fondo COVID-19'!EM62</f>
        <v>0</v>
      </c>
      <c r="EN62" s="84">
        <f>+'[3]Fondo COVID-19'!EN62</f>
        <v>0</v>
      </c>
      <c r="EO62" s="84">
        <f>+'[3]Fondo COVID-19'!EO62</f>
        <v>0</v>
      </c>
      <c r="EP62" s="84">
        <f>+'[3]Fondo COVID-19'!EP62</f>
        <v>0</v>
      </c>
      <c r="EQ62" s="84">
        <f>+'[3]Fondo COVID-19'!EQ62</f>
        <v>0</v>
      </c>
      <c r="ER62" s="84">
        <f>+'[3]Fondo COVID-19'!ER62</f>
        <v>0</v>
      </c>
      <c r="ES62" s="84">
        <f>+'[3]Fondo COVID-19'!ES62</f>
        <v>0</v>
      </c>
      <c r="ET62" s="84">
        <f>+'[3]Fondo COVID-19'!ET62</f>
        <v>0</v>
      </c>
      <c r="EU62" s="84">
        <f>+'[3]Fondo COVID-19'!EU62</f>
        <v>0</v>
      </c>
      <c r="EV62" s="84">
        <f>+'[3]Fondo COVID-19'!EV62</f>
        <v>0</v>
      </c>
      <c r="EW62" s="84">
        <f>+'[3]Fondo COVID-19'!EW62</f>
        <v>0</v>
      </c>
      <c r="EX62" s="84">
        <f>+'[3]Fondo COVID-19'!EX62</f>
        <v>0</v>
      </c>
      <c r="EY62" s="84">
        <f>+'[3]Fondo COVID-19'!EY62</f>
        <v>0</v>
      </c>
      <c r="EZ62" s="84">
        <f>+'[3]Fondo COVID-19'!EZ62</f>
        <v>0</v>
      </c>
      <c r="FA62" s="84">
        <f>+'[3]Fondo COVID-19'!FA62</f>
        <v>0</v>
      </c>
      <c r="FB62" s="84">
        <f>+'[3]Fondo COVID-19'!FB62</f>
        <v>0</v>
      </c>
      <c r="FC62" s="84">
        <f>+'[3]Fondo COVID-19'!FC62</f>
        <v>0</v>
      </c>
      <c r="FD62" s="84">
        <f>+'[3]Fondo COVID-19'!FD62</f>
        <v>0</v>
      </c>
      <c r="FE62" s="84">
        <f>+'[3]Fondo COVID-19'!FE62</f>
        <v>0</v>
      </c>
      <c r="FF62" s="84">
        <f>+'[3]Fondo COVID-19'!FF62</f>
        <v>0</v>
      </c>
      <c r="FG62" s="84">
        <f>+'[3]Fondo COVID-19'!FG62</f>
        <v>0</v>
      </c>
      <c r="FH62" s="84">
        <f>+'[3]Fondo COVID-19'!FH62</f>
        <v>0</v>
      </c>
      <c r="FI62" s="84">
        <f>+'[3]Fondo COVID-19'!FI62</f>
        <v>0</v>
      </c>
      <c r="FJ62" s="84">
        <f>+'[3]Fondo COVID-19'!FJ62</f>
        <v>0</v>
      </c>
      <c r="FK62" s="84">
        <f>+'[3]Fondo COVID-19'!FK62</f>
        <v>0</v>
      </c>
      <c r="FL62" s="84">
        <f>+'[3]Fondo COVID-19'!FL62</f>
        <v>0</v>
      </c>
      <c r="FM62" s="84">
        <f>+'[3]Fondo COVID-19'!FM62</f>
        <v>0</v>
      </c>
      <c r="FN62" s="84">
        <f>+'[3]Fondo COVID-19'!FN62</f>
        <v>0</v>
      </c>
      <c r="FO62" s="84">
        <f>+'[3]Fondo COVID-19'!FO62</f>
        <v>0</v>
      </c>
      <c r="FP62" s="84">
        <f>+'[3]Fondo COVID-19'!FP62</f>
        <v>0</v>
      </c>
      <c r="FQ62" s="84">
        <f>+'[3]Fondo COVID-19'!FQ62</f>
        <v>0</v>
      </c>
      <c r="FR62" s="84">
        <f>+'[3]Fondo COVID-19'!FR62</f>
        <v>0</v>
      </c>
      <c r="FS62" s="84">
        <f>+'[3]Fondo COVID-19'!FS62</f>
        <v>0</v>
      </c>
      <c r="FT62" s="84">
        <f>+'[3]Fondo COVID-19'!FT62</f>
        <v>0</v>
      </c>
      <c r="FU62" s="84">
        <f>+'[3]Fondo COVID-19'!FU62</f>
        <v>0</v>
      </c>
      <c r="FV62" s="84">
        <f>+'[3]Fondo COVID-19'!FV62</f>
        <v>0</v>
      </c>
      <c r="FW62" s="84">
        <f>+'[3]Fondo COVID-19'!FW62</f>
        <v>0</v>
      </c>
      <c r="FX62" s="84">
        <f>+'[3]Fondo COVID-19'!FX62</f>
        <v>0</v>
      </c>
      <c r="FY62" s="84">
        <f>+'[3]Fondo COVID-19'!FY62</f>
        <v>0</v>
      </c>
      <c r="FZ62" s="84">
        <f>+'[3]Fondo COVID-19'!FZ62</f>
        <v>0</v>
      </c>
      <c r="GA62" s="84">
        <f>+'[3]Fondo COVID-19'!GA62</f>
        <v>0</v>
      </c>
      <c r="GB62" s="84">
        <f>+'[3]Fondo COVID-19'!GB62</f>
        <v>0</v>
      </c>
      <c r="GC62" s="84">
        <f>+'[3]Fondo COVID-19'!GC62</f>
        <v>0</v>
      </c>
      <c r="GD62" s="84">
        <f>+'[3]Fondo COVID-19'!GD62</f>
        <v>0</v>
      </c>
      <c r="GE62" s="84">
        <f>+'[3]Fondo COVID-19'!GE62</f>
        <v>0</v>
      </c>
      <c r="GF62" s="84">
        <f>+'[3]Fondo COVID-19'!GF62</f>
        <v>0</v>
      </c>
      <c r="GG62" s="84">
        <f>+'[3]Fondo COVID-19'!GG62</f>
        <v>0</v>
      </c>
      <c r="GH62" s="84">
        <f>+'[3]Fondo COVID-19'!GH62</f>
        <v>0</v>
      </c>
      <c r="GI62" s="84">
        <f>+'[3]Fondo COVID-19'!GI62</f>
        <v>0</v>
      </c>
      <c r="GJ62" s="84">
        <f>+'[3]Fondo COVID-19'!GJ62</f>
        <v>0</v>
      </c>
      <c r="GK62" s="84">
        <f>+'[3]Fondo COVID-19'!GK62</f>
        <v>0</v>
      </c>
      <c r="GL62" s="84">
        <f>+'[3]Fondo COVID-19'!GL62</f>
        <v>0</v>
      </c>
      <c r="GM62" s="84">
        <f>+'[3]Fondo COVID-19'!GM62</f>
        <v>0</v>
      </c>
      <c r="GN62" s="84">
        <f>+'[3]Fondo COVID-19'!GN62</f>
        <v>0</v>
      </c>
      <c r="GO62" s="84">
        <f>+'[3]Fondo COVID-19'!GO62</f>
        <v>0</v>
      </c>
      <c r="GP62" s="84">
        <f>+'[3]Fondo COVID-19'!GP62</f>
        <v>0</v>
      </c>
      <c r="GQ62" s="84">
        <f>+'[3]Fondo COVID-19'!GQ62</f>
        <v>0</v>
      </c>
      <c r="GR62" s="84">
        <f>+'[3]Fondo COVID-19'!GR62</f>
        <v>0</v>
      </c>
      <c r="GS62" s="84">
        <f>+'[3]Fondo COVID-19'!GS62</f>
        <v>0</v>
      </c>
      <c r="GT62" s="84">
        <f>+'[3]Fondo COVID-19'!GT62</f>
        <v>0</v>
      </c>
      <c r="GU62" s="84">
        <f>+'[3]Fondo COVID-19'!GU62</f>
        <v>0</v>
      </c>
      <c r="GV62" s="84">
        <f>+'[3]Fondo COVID-19'!GV62</f>
        <v>0</v>
      </c>
      <c r="GW62" s="84">
        <f>+'[3]Fondo COVID-19'!GW62</f>
        <v>0</v>
      </c>
      <c r="GX62" s="84">
        <f>+'[3]Fondo COVID-19'!GX62</f>
        <v>0</v>
      </c>
      <c r="GY62" s="84">
        <f>+'[3]Fondo COVID-19'!GY62</f>
        <v>0</v>
      </c>
      <c r="GZ62" s="84">
        <f>+'[3]Fondo COVID-19'!GZ62</f>
        <v>0</v>
      </c>
      <c r="HA62" s="84">
        <f>+'[3]Fondo COVID-19'!HA62</f>
        <v>0</v>
      </c>
      <c r="HB62" s="84">
        <f>+'[3]Fondo COVID-19'!HB62</f>
        <v>0</v>
      </c>
      <c r="HC62" s="84">
        <f>+'[3]Fondo COVID-19'!HC62</f>
        <v>0</v>
      </c>
      <c r="HD62" s="84">
        <f>+'[3]Fondo COVID-19'!HD62</f>
        <v>0</v>
      </c>
      <c r="HE62" s="84">
        <f>+'[3]Fondo COVID-19'!HE62</f>
        <v>0</v>
      </c>
      <c r="HF62" s="84">
        <f>+'[3]Fondo COVID-19'!HF62</f>
        <v>0</v>
      </c>
      <c r="HG62" s="84">
        <f>+'[3]Fondo COVID-19'!HG62</f>
        <v>0</v>
      </c>
      <c r="HH62" s="84">
        <f>+'[3]Fondo COVID-19'!HH62</f>
        <v>0</v>
      </c>
      <c r="HI62" s="84">
        <f>+'[3]Fondo COVID-19'!HI62</f>
        <v>0</v>
      </c>
      <c r="HJ62" s="84">
        <f>+'[3]Fondo COVID-19'!HJ62</f>
        <v>0</v>
      </c>
      <c r="HK62" s="84">
        <f>+'[3]Fondo COVID-19'!HK62</f>
        <v>0</v>
      </c>
      <c r="HL62" s="84">
        <f>+'[3]Fondo COVID-19'!HL62</f>
        <v>0</v>
      </c>
      <c r="HM62" s="84">
        <f>+'[3]Fondo COVID-19'!HM62</f>
        <v>0</v>
      </c>
      <c r="HN62" s="84">
        <f>+'[3]Fondo COVID-19'!HN62</f>
        <v>0</v>
      </c>
      <c r="HO62" s="84">
        <f>+'[3]Fondo COVID-19'!HO62</f>
        <v>0</v>
      </c>
      <c r="HP62" s="84">
        <f>+'[3]Fondo COVID-19'!HP62</f>
        <v>0</v>
      </c>
      <c r="HQ62" s="84">
        <f>+'[3]Fondo COVID-19'!HQ62</f>
        <v>0</v>
      </c>
      <c r="HR62" s="84">
        <f>+'[3]Fondo COVID-19'!HR62</f>
        <v>0</v>
      </c>
      <c r="HS62" s="84">
        <f>+'[3]Fondo COVID-19'!HS62</f>
        <v>0</v>
      </c>
      <c r="HT62" s="84">
        <f>+'[3]Fondo COVID-19'!HT62</f>
        <v>0</v>
      </c>
      <c r="HU62" s="84">
        <f>+'[3]Fondo COVID-19'!HU62</f>
        <v>0</v>
      </c>
      <c r="HV62" s="84">
        <f>+'[3]Fondo COVID-19'!HV62</f>
        <v>0</v>
      </c>
      <c r="HW62" s="84">
        <f>+'[3]Fondo COVID-19'!HW62</f>
        <v>0</v>
      </c>
      <c r="HX62" s="84">
        <f>+'[3]Fondo COVID-19'!HX62</f>
        <v>0</v>
      </c>
      <c r="HY62" s="84">
        <f>+'[3]Fondo COVID-19'!HY62</f>
        <v>0</v>
      </c>
      <c r="HZ62" s="84">
        <f>+'[3]Fondo COVID-19'!HZ62</f>
        <v>0</v>
      </c>
      <c r="IA62" s="84">
        <f>+'[3]Fondo COVID-19'!IA62</f>
        <v>0</v>
      </c>
      <c r="IB62" s="84">
        <f>+'[3]Fondo COVID-19'!IB62</f>
        <v>0</v>
      </c>
      <c r="IC62" s="84">
        <f>+'[3]Fondo COVID-19'!IC62</f>
        <v>0</v>
      </c>
      <c r="ID62" s="84">
        <f>+'[3]Fondo COVID-19'!ID62</f>
        <v>0</v>
      </c>
      <c r="IE62" s="84">
        <f>+'[3]Fondo COVID-19'!IE62</f>
        <v>0</v>
      </c>
      <c r="IF62" s="84">
        <f>+'[3]Fondo COVID-19'!IF62</f>
        <v>0</v>
      </c>
      <c r="IG62" s="84">
        <f>+'[3]Fondo COVID-19'!IG62</f>
        <v>0</v>
      </c>
      <c r="IH62" s="84">
        <f>+'[3]Fondo COVID-19'!IH62</f>
        <v>0</v>
      </c>
      <c r="II62" s="84">
        <f>+'[3]Fondo COVID-19'!II62</f>
        <v>0</v>
      </c>
      <c r="IJ62" s="84">
        <f>+'[3]Fondo COVID-19'!IJ62</f>
        <v>0</v>
      </c>
      <c r="IK62" s="84">
        <f>+'[3]Fondo COVID-19'!IK62</f>
        <v>0</v>
      </c>
      <c r="IL62" s="84">
        <f>+'[3]Fondo COVID-19'!IL62</f>
        <v>0</v>
      </c>
      <c r="IM62" s="84">
        <f>+'[3]Fondo COVID-19'!IM62</f>
        <v>0</v>
      </c>
      <c r="IN62" s="84">
        <f>+'[3]Fondo COVID-19'!IN62</f>
        <v>0</v>
      </c>
      <c r="IO62" s="84">
        <f>+'[3]Fondo COVID-19'!IO62</f>
        <v>0</v>
      </c>
      <c r="IP62" s="84">
        <f>+'[3]Fondo COVID-19'!IP62</f>
        <v>0</v>
      </c>
      <c r="IQ62" s="84">
        <f>+'[3]Fondo COVID-19'!IQ62</f>
        <v>0</v>
      </c>
      <c r="IR62" s="84">
        <f>+'[3]Fondo COVID-19'!IR62</f>
        <v>0</v>
      </c>
      <c r="IS62" s="84">
        <f>+'[3]Fondo COVID-19'!IS62</f>
        <v>0</v>
      </c>
      <c r="IT62" s="84">
        <f>+'[3]Fondo COVID-19'!IT62</f>
        <v>0</v>
      </c>
      <c r="IU62" s="84">
        <f>+'[3]Fondo COVID-19'!IU62</f>
        <v>0</v>
      </c>
      <c r="IV62" s="84">
        <f>+'[3]Fondo COVID-19'!IV62</f>
        <v>0</v>
      </c>
      <c r="IW62" s="84">
        <f>+'[3]Fondo COVID-19'!IW62</f>
        <v>0</v>
      </c>
      <c r="IX62" s="84">
        <f>+'[3]Fondo COVID-19'!IX62</f>
        <v>0</v>
      </c>
      <c r="IY62" s="84">
        <f>+'[3]Fondo COVID-19'!IY62</f>
        <v>0</v>
      </c>
      <c r="IZ62" s="84">
        <f>+'[3]Fondo COVID-19'!IZ62</f>
        <v>0</v>
      </c>
      <c r="JA62" s="84">
        <f>+'[3]Fondo COVID-19'!JA62</f>
        <v>0</v>
      </c>
      <c r="JB62" s="84">
        <f>+'[3]Fondo COVID-19'!JB62</f>
        <v>0</v>
      </c>
      <c r="JC62" s="84">
        <f>+'[3]Fondo COVID-19'!JC62</f>
        <v>0</v>
      </c>
      <c r="JD62" s="84">
        <f>+'[3]Fondo COVID-19'!JD62</f>
        <v>0</v>
      </c>
      <c r="JE62" s="84">
        <f>+'[3]Fondo COVID-19'!JE62</f>
        <v>0</v>
      </c>
      <c r="JF62" s="84">
        <f>+'[3]Fondo COVID-19'!JF62</f>
        <v>0</v>
      </c>
      <c r="JG62" s="84">
        <f>+'[3]Fondo COVID-19'!JG62</f>
        <v>0</v>
      </c>
      <c r="JH62" s="84">
        <f>+'[3]Fondo COVID-19'!JH62</f>
        <v>0</v>
      </c>
      <c r="JI62" s="84">
        <f>+'[3]Fondo COVID-19'!JI62</f>
        <v>0</v>
      </c>
      <c r="JJ62" s="84">
        <f>+'[3]Fondo COVID-19'!JJ62</f>
        <v>0</v>
      </c>
      <c r="JK62" s="84">
        <f>+'[3]Fondo COVID-19'!JK62</f>
        <v>0</v>
      </c>
      <c r="JL62" s="84">
        <f>+'[3]Fondo COVID-19'!JL62</f>
        <v>0</v>
      </c>
      <c r="JM62" s="84">
        <f>+'[3]Fondo COVID-19'!JM62</f>
        <v>0</v>
      </c>
      <c r="JN62" s="84">
        <f>+'[3]Fondo COVID-19'!JN62</f>
        <v>0</v>
      </c>
      <c r="JO62" s="84">
        <f>+'[3]Fondo COVID-19'!JO62</f>
        <v>0</v>
      </c>
      <c r="JP62" s="84">
        <f>+'[3]Fondo COVID-19'!JP62</f>
        <v>0</v>
      </c>
      <c r="JQ62" s="84">
        <f>+'[3]Fondo COVID-19'!JQ62</f>
        <v>0</v>
      </c>
      <c r="JR62" s="84">
        <f>+'[3]Fondo COVID-19'!JR62</f>
        <v>0</v>
      </c>
      <c r="JS62" s="84">
        <f>+'[3]Fondo COVID-19'!JS62</f>
        <v>0</v>
      </c>
      <c r="JT62" s="84">
        <f>+'[3]Fondo COVID-19'!JT62</f>
        <v>0</v>
      </c>
      <c r="JU62" s="84">
        <f>+'[3]Fondo COVID-19'!JU62</f>
        <v>0</v>
      </c>
      <c r="JV62" s="84">
        <f>+'[3]Fondo COVID-19'!JV62</f>
        <v>0</v>
      </c>
      <c r="JW62" s="84">
        <f>+'[3]Fondo COVID-19'!JW62</f>
        <v>0</v>
      </c>
      <c r="JX62" s="84">
        <f>+'[3]Fondo COVID-19'!JX62</f>
        <v>0</v>
      </c>
      <c r="JY62" s="84">
        <f>+'[3]Fondo COVID-19'!JY62</f>
        <v>0</v>
      </c>
      <c r="JZ62" s="84">
        <f>+'[3]Fondo COVID-19'!JZ62</f>
        <v>0</v>
      </c>
      <c r="KA62" s="84">
        <f>+'[3]Fondo COVID-19'!KA62</f>
        <v>0</v>
      </c>
      <c r="KB62" s="84">
        <f>+'[3]Fondo COVID-19'!KB62</f>
        <v>0</v>
      </c>
      <c r="KC62" s="84">
        <f>+'[3]Fondo COVID-19'!KC62</f>
        <v>0</v>
      </c>
      <c r="KD62" s="84">
        <f>+'[3]Fondo COVID-19'!KD62</f>
        <v>0</v>
      </c>
      <c r="KE62" s="84">
        <f>+'[3]Fondo COVID-19'!KE62</f>
        <v>0</v>
      </c>
      <c r="KF62" s="84">
        <f>+'[3]Fondo COVID-19'!KF62</f>
        <v>0</v>
      </c>
      <c r="KG62" s="84">
        <f>+'[3]Fondo COVID-19'!KG62</f>
        <v>0</v>
      </c>
      <c r="KH62" s="84">
        <f>+'[3]Fondo COVID-19'!KH62</f>
        <v>0</v>
      </c>
      <c r="KI62" s="84">
        <f>+'[3]Fondo COVID-19'!KI62</f>
        <v>0</v>
      </c>
      <c r="KJ62" s="84">
        <f>+'[3]Fondo COVID-19'!KJ62</f>
        <v>0</v>
      </c>
      <c r="KK62" s="84">
        <f>+'[3]Fondo COVID-19'!KK62</f>
        <v>0</v>
      </c>
      <c r="KL62" s="84">
        <f>+'[3]Fondo COVID-19'!KL62</f>
        <v>0</v>
      </c>
      <c r="KM62" s="84">
        <f>+'[3]Fondo COVID-19'!KM62</f>
        <v>0</v>
      </c>
      <c r="KN62" s="84">
        <f>+'[3]Fondo COVID-19'!KN62</f>
        <v>0</v>
      </c>
      <c r="KO62" s="84">
        <f>+'[3]Fondo COVID-19'!KO62</f>
        <v>0</v>
      </c>
    </row>
    <row r="63" spans="1:301" x14ac:dyDescent="0.25">
      <c r="A63" s="82" t="s">
        <v>77</v>
      </c>
      <c r="B63" s="7">
        <f t="shared" ref="B63:BM63" si="264">+B64+B65</f>
        <v>0</v>
      </c>
      <c r="C63" s="7">
        <f t="shared" si="264"/>
        <v>0</v>
      </c>
      <c r="D63" s="7">
        <f t="shared" si="264"/>
        <v>0</v>
      </c>
      <c r="E63" s="7">
        <f t="shared" si="264"/>
        <v>0</v>
      </c>
      <c r="F63" s="7">
        <f t="shared" si="264"/>
        <v>0</v>
      </c>
      <c r="G63" s="7">
        <f t="shared" si="264"/>
        <v>0</v>
      </c>
      <c r="H63" s="7">
        <f t="shared" si="264"/>
        <v>0</v>
      </c>
      <c r="I63" s="7">
        <f t="shared" si="264"/>
        <v>0</v>
      </c>
      <c r="J63" s="7">
        <f t="shared" si="264"/>
        <v>0</v>
      </c>
      <c r="K63" s="7">
        <f t="shared" si="264"/>
        <v>0</v>
      </c>
      <c r="L63" s="7">
        <f t="shared" si="264"/>
        <v>0</v>
      </c>
      <c r="M63" s="7">
        <f t="shared" si="264"/>
        <v>0</v>
      </c>
      <c r="N63" s="7">
        <f t="shared" si="264"/>
        <v>0</v>
      </c>
      <c r="O63" s="7">
        <f t="shared" si="264"/>
        <v>0</v>
      </c>
      <c r="P63" s="7">
        <f t="shared" si="264"/>
        <v>0</v>
      </c>
      <c r="Q63" s="7">
        <f t="shared" si="264"/>
        <v>0</v>
      </c>
      <c r="R63" s="7">
        <f t="shared" si="264"/>
        <v>0</v>
      </c>
      <c r="S63" s="7">
        <f t="shared" si="264"/>
        <v>0</v>
      </c>
      <c r="T63" s="7">
        <f t="shared" si="264"/>
        <v>0</v>
      </c>
      <c r="U63" s="7">
        <f t="shared" si="264"/>
        <v>0</v>
      </c>
      <c r="V63" s="7">
        <f t="shared" si="264"/>
        <v>0</v>
      </c>
      <c r="W63" s="7">
        <f t="shared" si="264"/>
        <v>0</v>
      </c>
      <c r="X63" s="7">
        <f t="shared" si="264"/>
        <v>0</v>
      </c>
      <c r="Y63" s="7">
        <f t="shared" si="264"/>
        <v>0</v>
      </c>
      <c r="Z63" s="7">
        <f t="shared" si="264"/>
        <v>0</v>
      </c>
      <c r="AA63" s="7">
        <f t="shared" si="264"/>
        <v>0</v>
      </c>
      <c r="AB63" s="7">
        <f t="shared" si="264"/>
        <v>0</v>
      </c>
      <c r="AC63" s="7">
        <f t="shared" si="264"/>
        <v>0</v>
      </c>
      <c r="AD63" s="7">
        <f t="shared" si="264"/>
        <v>0</v>
      </c>
      <c r="AE63" s="7">
        <f t="shared" si="264"/>
        <v>0</v>
      </c>
      <c r="AF63" s="7">
        <f t="shared" si="264"/>
        <v>0</v>
      </c>
      <c r="AG63" s="7">
        <f t="shared" si="264"/>
        <v>0</v>
      </c>
      <c r="AH63" s="7">
        <f t="shared" si="264"/>
        <v>0</v>
      </c>
      <c r="AI63" s="7">
        <f t="shared" si="264"/>
        <v>0</v>
      </c>
      <c r="AJ63" s="7">
        <f t="shared" si="264"/>
        <v>0</v>
      </c>
      <c r="AK63" s="7">
        <f t="shared" si="264"/>
        <v>0</v>
      </c>
      <c r="AL63" s="7">
        <f t="shared" si="264"/>
        <v>0</v>
      </c>
      <c r="AM63" s="7">
        <f t="shared" si="264"/>
        <v>0</v>
      </c>
      <c r="AN63" s="7">
        <f t="shared" si="264"/>
        <v>0</v>
      </c>
      <c r="AO63" s="7">
        <f t="shared" si="264"/>
        <v>0</v>
      </c>
      <c r="AP63" s="7">
        <f t="shared" si="264"/>
        <v>0</v>
      </c>
      <c r="AQ63" s="7">
        <f t="shared" si="264"/>
        <v>0</v>
      </c>
      <c r="AR63" s="7">
        <f t="shared" si="264"/>
        <v>0</v>
      </c>
      <c r="AS63" s="7">
        <f t="shared" si="264"/>
        <v>0</v>
      </c>
      <c r="AT63" s="7">
        <f t="shared" si="264"/>
        <v>0</v>
      </c>
      <c r="AU63" s="7">
        <f t="shared" si="264"/>
        <v>0</v>
      </c>
      <c r="AV63" s="7">
        <f t="shared" si="264"/>
        <v>0</v>
      </c>
      <c r="AW63" s="7">
        <f t="shared" si="264"/>
        <v>0</v>
      </c>
      <c r="AX63" s="7">
        <f t="shared" si="264"/>
        <v>0</v>
      </c>
      <c r="AY63" s="7">
        <f t="shared" si="264"/>
        <v>0</v>
      </c>
      <c r="AZ63" s="7">
        <f t="shared" si="264"/>
        <v>0</v>
      </c>
      <c r="BA63" s="7">
        <f t="shared" si="264"/>
        <v>0</v>
      </c>
      <c r="BB63" s="7">
        <f t="shared" si="264"/>
        <v>0</v>
      </c>
      <c r="BC63" s="7">
        <f t="shared" si="264"/>
        <v>0</v>
      </c>
      <c r="BD63" s="7">
        <f t="shared" si="264"/>
        <v>0</v>
      </c>
      <c r="BE63" s="7">
        <f t="shared" si="264"/>
        <v>0</v>
      </c>
      <c r="BF63" s="7">
        <f t="shared" si="264"/>
        <v>0</v>
      </c>
      <c r="BG63" s="7">
        <f t="shared" si="264"/>
        <v>0</v>
      </c>
      <c r="BH63" s="7">
        <f t="shared" si="264"/>
        <v>0</v>
      </c>
      <c r="BI63" s="7">
        <f t="shared" si="264"/>
        <v>0</v>
      </c>
      <c r="BJ63" s="7">
        <f t="shared" si="264"/>
        <v>0</v>
      </c>
      <c r="BK63" s="7">
        <f t="shared" si="264"/>
        <v>0</v>
      </c>
      <c r="BL63" s="7">
        <f t="shared" si="264"/>
        <v>0</v>
      </c>
      <c r="BM63" s="7">
        <f t="shared" si="264"/>
        <v>0</v>
      </c>
      <c r="BN63" s="7">
        <f t="shared" ref="BN63:DY63" si="265">+BN64+BN65</f>
        <v>0</v>
      </c>
      <c r="BO63" s="7">
        <f t="shared" si="265"/>
        <v>0</v>
      </c>
      <c r="BP63" s="7">
        <f t="shared" si="265"/>
        <v>0</v>
      </c>
      <c r="BQ63" s="7">
        <f t="shared" si="265"/>
        <v>0</v>
      </c>
      <c r="BR63" s="7">
        <f t="shared" si="265"/>
        <v>0</v>
      </c>
      <c r="BS63" s="7">
        <f t="shared" si="265"/>
        <v>0</v>
      </c>
      <c r="BT63" s="7">
        <f t="shared" si="265"/>
        <v>0</v>
      </c>
      <c r="BU63" s="7">
        <f t="shared" si="265"/>
        <v>0</v>
      </c>
      <c r="BV63" s="7">
        <f t="shared" si="265"/>
        <v>0</v>
      </c>
      <c r="BW63" s="7">
        <f t="shared" si="265"/>
        <v>0</v>
      </c>
      <c r="BX63" s="7">
        <f t="shared" si="265"/>
        <v>0</v>
      </c>
      <c r="BY63" s="7">
        <f t="shared" si="265"/>
        <v>0</v>
      </c>
      <c r="BZ63" s="7">
        <f t="shared" si="265"/>
        <v>0</v>
      </c>
      <c r="CA63" s="7">
        <f t="shared" si="265"/>
        <v>0</v>
      </c>
      <c r="CB63" s="7">
        <f t="shared" si="265"/>
        <v>0</v>
      </c>
      <c r="CC63" s="7">
        <f t="shared" si="265"/>
        <v>0</v>
      </c>
      <c r="CD63" s="7">
        <f t="shared" si="265"/>
        <v>0</v>
      </c>
      <c r="CE63" s="7">
        <f t="shared" si="265"/>
        <v>0</v>
      </c>
      <c r="CF63" s="7">
        <f t="shared" si="265"/>
        <v>0</v>
      </c>
      <c r="CG63" s="7">
        <f t="shared" si="265"/>
        <v>0</v>
      </c>
      <c r="CH63" s="7">
        <f t="shared" si="265"/>
        <v>0</v>
      </c>
      <c r="CI63" s="7">
        <f t="shared" si="265"/>
        <v>0</v>
      </c>
      <c r="CJ63" s="7">
        <f t="shared" si="265"/>
        <v>0</v>
      </c>
      <c r="CK63" s="7">
        <f t="shared" si="265"/>
        <v>0</v>
      </c>
      <c r="CL63" s="7">
        <f t="shared" si="265"/>
        <v>0</v>
      </c>
      <c r="CM63" s="7">
        <f t="shared" si="265"/>
        <v>0</v>
      </c>
      <c r="CN63" s="7">
        <f t="shared" si="265"/>
        <v>0</v>
      </c>
      <c r="CO63" s="7">
        <f t="shared" si="265"/>
        <v>0</v>
      </c>
      <c r="CP63" s="7">
        <f t="shared" si="265"/>
        <v>0</v>
      </c>
      <c r="CQ63" s="7">
        <f t="shared" si="265"/>
        <v>0</v>
      </c>
      <c r="CR63" s="7">
        <f t="shared" si="265"/>
        <v>0</v>
      </c>
      <c r="CS63" s="7">
        <f t="shared" si="265"/>
        <v>0</v>
      </c>
      <c r="CT63" s="7">
        <f t="shared" si="265"/>
        <v>0</v>
      </c>
      <c r="CU63" s="7">
        <f t="shared" si="265"/>
        <v>0</v>
      </c>
      <c r="CV63" s="7">
        <f t="shared" si="265"/>
        <v>0</v>
      </c>
      <c r="CW63" s="7">
        <f t="shared" si="265"/>
        <v>0</v>
      </c>
      <c r="CX63" s="7">
        <f t="shared" si="265"/>
        <v>0</v>
      </c>
      <c r="CY63" s="7">
        <f t="shared" si="265"/>
        <v>0</v>
      </c>
      <c r="CZ63" s="7">
        <f t="shared" si="265"/>
        <v>0</v>
      </c>
      <c r="DA63" s="7">
        <f t="shared" si="265"/>
        <v>0</v>
      </c>
      <c r="DB63" s="7">
        <f t="shared" si="265"/>
        <v>0</v>
      </c>
      <c r="DC63" s="7">
        <f t="shared" si="265"/>
        <v>0</v>
      </c>
      <c r="DD63" s="7">
        <f t="shared" si="265"/>
        <v>0</v>
      </c>
      <c r="DE63" s="7">
        <f t="shared" si="265"/>
        <v>0</v>
      </c>
      <c r="DF63" s="7">
        <f t="shared" si="265"/>
        <v>0</v>
      </c>
      <c r="DG63" s="7">
        <f t="shared" si="265"/>
        <v>0</v>
      </c>
      <c r="DH63" s="7">
        <f t="shared" si="265"/>
        <v>0</v>
      </c>
      <c r="DI63" s="7">
        <f t="shared" si="265"/>
        <v>0</v>
      </c>
      <c r="DJ63" s="7">
        <f t="shared" si="265"/>
        <v>0</v>
      </c>
      <c r="DK63" s="7">
        <f t="shared" si="265"/>
        <v>0</v>
      </c>
      <c r="DL63" s="7">
        <f t="shared" si="265"/>
        <v>0</v>
      </c>
      <c r="DM63" s="7">
        <f t="shared" si="265"/>
        <v>0</v>
      </c>
      <c r="DN63" s="7">
        <f t="shared" si="265"/>
        <v>0</v>
      </c>
      <c r="DO63" s="7">
        <f t="shared" si="265"/>
        <v>0</v>
      </c>
      <c r="DP63" s="7">
        <f t="shared" si="265"/>
        <v>0</v>
      </c>
      <c r="DQ63" s="7">
        <f t="shared" si="265"/>
        <v>0</v>
      </c>
      <c r="DR63" s="7">
        <f t="shared" si="265"/>
        <v>0</v>
      </c>
      <c r="DS63" s="7">
        <f t="shared" si="265"/>
        <v>0</v>
      </c>
      <c r="DT63" s="7">
        <f t="shared" si="265"/>
        <v>0</v>
      </c>
      <c r="DU63" s="7">
        <f t="shared" si="265"/>
        <v>0</v>
      </c>
      <c r="DV63" s="7">
        <f t="shared" si="265"/>
        <v>0</v>
      </c>
      <c r="DW63" s="7">
        <f t="shared" si="265"/>
        <v>0</v>
      </c>
      <c r="DX63" s="7">
        <f t="shared" si="265"/>
        <v>0</v>
      </c>
      <c r="DY63" s="7">
        <f t="shared" si="265"/>
        <v>0</v>
      </c>
      <c r="DZ63" s="7">
        <f t="shared" ref="DZ63:GK63" si="266">+DZ64+DZ65</f>
        <v>0</v>
      </c>
      <c r="EA63" s="7">
        <f t="shared" si="266"/>
        <v>0</v>
      </c>
      <c r="EB63" s="7">
        <f t="shared" si="266"/>
        <v>0</v>
      </c>
      <c r="EC63" s="7">
        <f t="shared" si="266"/>
        <v>0</v>
      </c>
      <c r="ED63" s="7">
        <f t="shared" si="266"/>
        <v>0</v>
      </c>
      <c r="EE63" s="7">
        <f t="shared" si="266"/>
        <v>0</v>
      </c>
      <c r="EF63" s="7">
        <f t="shared" si="266"/>
        <v>0</v>
      </c>
      <c r="EG63" s="7">
        <f t="shared" si="266"/>
        <v>0</v>
      </c>
      <c r="EH63" s="7">
        <f t="shared" si="266"/>
        <v>0</v>
      </c>
      <c r="EI63" s="7">
        <f t="shared" si="266"/>
        <v>0</v>
      </c>
      <c r="EJ63" s="7">
        <f t="shared" si="266"/>
        <v>0</v>
      </c>
      <c r="EK63" s="7">
        <f t="shared" si="266"/>
        <v>0</v>
      </c>
      <c r="EL63" s="7">
        <f t="shared" si="266"/>
        <v>0</v>
      </c>
      <c r="EM63" s="7">
        <f t="shared" si="266"/>
        <v>0</v>
      </c>
      <c r="EN63" s="7">
        <f t="shared" si="266"/>
        <v>0</v>
      </c>
      <c r="EO63" s="7">
        <f t="shared" si="266"/>
        <v>0</v>
      </c>
      <c r="EP63" s="7">
        <f t="shared" si="266"/>
        <v>0</v>
      </c>
      <c r="EQ63" s="7">
        <f t="shared" si="266"/>
        <v>0</v>
      </c>
      <c r="ER63" s="7">
        <f t="shared" si="266"/>
        <v>0</v>
      </c>
      <c r="ES63" s="7">
        <f t="shared" si="266"/>
        <v>0</v>
      </c>
      <c r="ET63" s="7">
        <f t="shared" si="266"/>
        <v>0</v>
      </c>
      <c r="EU63" s="7">
        <f t="shared" si="266"/>
        <v>0</v>
      </c>
      <c r="EV63" s="7">
        <f t="shared" si="266"/>
        <v>0</v>
      </c>
      <c r="EW63" s="7">
        <f t="shared" si="266"/>
        <v>0</v>
      </c>
      <c r="EX63" s="7">
        <f t="shared" si="266"/>
        <v>0</v>
      </c>
      <c r="EY63" s="7">
        <f t="shared" si="266"/>
        <v>0</v>
      </c>
      <c r="EZ63" s="7">
        <f t="shared" si="266"/>
        <v>0</v>
      </c>
      <c r="FA63" s="7">
        <f t="shared" si="266"/>
        <v>0</v>
      </c>
      <c r="FB63" s="7">
        <f t="shared" si="266"/>
        <v>0</v>
      </c>
      <c r="FC63" s="7">
        <f t="shared" si="266"/>
        <v>0</v>
      </c>
      <c r="FD63" s="7">
        <f t="shared" si="266"/>
        <v>0</v>
      </c>
      <c r="FE63" s="7">
        <f t="shared" si="266"/>
        <v>0</v>
      </c>
      <c r="FF63" s="7">
        <f t="shared" si="266"/>
        <v>0</v>
      </c>
      <c r="FG63" s="7">
        <f t="shared" si="266"/>
        <v>0</v>
      </c>
      <c r="FH63" s="7">
        <f t="shared" si="266"/>
        <v>0</v>
      </c>
      <c r="FI63" s="7">
        <f t="shared" si="266"/>
        <v>0</v>
      </c>
      <c r="FJ63" s="7">
        <f t="shared" si="266"/>
        <v>0</v>
      </c>
      <c r="FK63" s="7">
        <f t="shared" si="266"/>
        <v>0</v>
      </c>
      <c r="FL63" s="7">
        <f t="shared" si="266"/>
        <v>0</v>
      </c>
      <c r="FM63" s="7">
        <f t="shared" si="266"/>
        <v>0</v>
      </c>
      <c r="FN63" s="7">
        <f t="shared" si="266"/>
        <v>0</v>
      </c>
      <c r="FO63" s="7">
        <f t="shared" si="266"/>
        <v>0</v>
      </c>
      <c r="FP63" s="7">
        <f t="shared" si="266"/>
        <v>0</v>
      </c>
      <c r="FQ63" s="7">
        <f t="shared" si="266"/>
        <v>0</v>
      </c>
      <c r="FR63" s="7">
        <f t="shared" si="266"/>
        <v>0</v>
      </c>
      <c r="FS63" s="7">
        <f t="shared" si="266"/>
        <v>0</v>
      </c>
      <c r="FT63" s="7">
        <f t="shared" si="266"/>
        <v>0</v>
      </c>
      <c r="FU63" s="7">
        <f t="shared" si="266"/>
        <v>0</v>
      </c>
      <c r="FV63" s="7">
        <f t="shared" si="266"/>
        <v>0</v>
      </c>
      <c r="FW63" s="7">
        <f t="shared" si="266"/>
        <v>0</v>
      </c>
      <c r="FX63" s="7">
        <f t="shared" si="266"/>
        <v>0</v>
      </c>
      <c r="FY63" s="7">
        <f t="shared" si="266"/>
        <v>0</v>
      </c>
      <c r="FZ63" s="7">
        <f t="shared" si="266"/>
        <v>0</v>
      </c>
      <c r="GA63" s="7">
        <f t="shared" si="266"/>
        <v>0</v>
      </c>
      <c r="GB63" s="7">
        <f t="shared" si="266"/>
        <v>0</v>
      </c>
      <c r="GC63" s="7">
        <f t="shared" si="266"/>
        <v>0</v>
      </c>
      <c r="GD63" s="7">
        <f t="shared" si="266"/>
        <v>0</v>
      </c>
      <c r="GE63" s="7">
        <f t="shared" si="266"/>
        <v>0</v>
      </c>
      <c r="GF63" s="7">
        <f t="shared" si="266"/>
        <v>0</v>
      </c>
      <c r="GG63" s="7">
        <f t="shared" si="266"/>
        <v>0</v>
      </c>
      <c r="GH63" s="7">
        <f t="shared" si="266"/>
        <v>0</v>
      </c>
      <c r="GI63" s="7">
        <f t="shared" si="266"/>
        <v>0</v>
      </c>
      <c r="GJ63" s="7">
        <f t="shared" si="266"/>
        <v>0</v>
      </c>
      <c r="GK63" s="7">
        <f t="shared" si="266"/>
        <v>0</v>
      </c>
      <c r="GL63" s="7">
        <f t="shared" ref="GL63:IU63" si="267">+GL64+GL65</f>
        <v>0</v>
      </c>
      <c r="GM63" s="7">
        <f t="shared" si="267"/>
        <v>0</v>
      </c>
      <c r="GN63" s="7">
        <f t="shared" si="267"/>
        <v>0</v>
      </c>
      <c r="GO63" s="7">
        <f t="shared" si="267"/>
        <v>0</v>
      </c>
      <c r="GP63" s="7">
        <f t="shared" si="267"/>
        <v>0</v>
      </c>
      <c r="GQ63" s="7">
        <f t="shared" si="267"/>
        <v>0</v>
      </c>
      <c r="GR63" s="7">
        <f t="shared" si="267"/>
        <v>0</v>
      </c>
      <c r="GS63" s="7">
        <f t="shared" si="267"/>
        <v>0</v>
      </c>
      <c r="GT63" s="7">
        <f t="shared" si="267"/>
        <v>0</v>
      </c>
      <c r="GU63" s="7">
        <f t="shared" si="267"/>
        <v>0</v>
      </c>
      <c r="GV63" s="7">
        <f t="shared" si="267"/>
        <v>0</v>
      </c>
      <c r="GW63" s="7">
        <f t="shared" si="267"/>
        <v>0</v>
      </c>
      <c r="GX63" s="7">
        <f t="shared" si="267"/>
        <v>0</v>
      </c>
      <c r="GY63" s="7">
        <f t="shared" si="267"/>
        <v>0</v>
      </c>
      <c r="GZ63" s="7">
        <f t="shared" si="267"/>
        <v>0</v>
      </c>
      <c r="HA63" s="7">
        <f t="shared" si="267"/>
        <v>0</v>
      </c>
      <c r="HB63" s="7">
        <f t="shared" si="267"/>
        <v>0</v>
      </c>
      <c r="HC63" s="7">
        <f t="shared" si="267"/>
        <v>0</v>
      </c>
      <c r="HD63" s="7">
        <f t="shared" si="267"/>
        <v>0</v>
      </c>
      <c r="HE63" s="7">
        <f t="shared" si="267"/>
        <v>0</v>
      </c>
      <c r="HF63" s="7">
        <f t="shared" si="267"/>
        <v>0</v>
      </c>
      <c r="HG63" s="7">
        <f t="shared" si="267"/>
        <v>0</v>
      </c>
      <c r="HH63" s="7">
        <f t="shared" si="267"/>
        <v>0</v>
      </c>
      <c r="HI63" s="7">
        <f t="shared" si="267"/>
        <v>0</v>
      </c>
      <c r="HJ63" s="7">
        <f t="shared" si="267"/>
        <v>0</v>
      </c>
      <c r="HK63" s="7">
        <f t="shared" si="267"/>
        <v>0</v>
      </c>
      <c r="HL63" s="7">
        <f t="shared" si="267"/>
        <v>0</v>
      </c>
      <c r="HM63" s="7">
        <f t="shared" si="267"/>
        <v>0</v>
      </c>
      <c r="HN63" s="7">
        <f t="shared" si="267"/>
        <v>0</v>
      </c>
      <c r="HO63" s="7">
        <f t="shared" si="267"/>
        <v>0</v>
      </c>
      <c r="HP63" s="7">
        <f t="shared" si="267"/>
        <v>0</v>
      </c>
      <c r="HQ63" s="7">
        <f t="shared" si="267"/>
        <v>0</v>
      </c>
      <c r="HR63" s="7">
        <f t="shared" si="267"/>
        <v>0</v>
      </c>
      <c r="HS63" s="7">
        <f t="shared" si="267"/>
        <v>0</v>
      </c>
      <c r="HT63" s="7">
        <f t="shared" si="267"/>
        <v>0</v>
      </c>
      <c r="HU63" s="7">
        <f t="shared" si="267"/>
        <v>0</v>
      </c>
      <c r="HV63" s="7">
        <f t="shared" si="267"/>
        <v>0</v>
      </c>
      <c r="HW63" s="7">
        <f t="shared" si="267"/>
        <v>0</v>
      </c>
      <c r="HX63" s="7">
        <f t="shared" si="267"/>
        <v>0</v>
      </c>
      <c r="HY63" s="7">
        <f t="shared" si="267"/>
        <v>0</v>
      </c>
      <c r="HZ63" s="7">
        <f t="shared" si="267"/>
        <v>0</v>
      </c>
      <c r="IA63" s="7">
        <f t="shared" si="267"/>
        <v>0</v>
      </c>
      <c r="IB63" s="7">
        <f t="shared" si="267"/>
        <v>0</v>
      </c>
      <c r="IC63" s="7">
        <f t="shared" si="267"/>
        <v>0</v>
      </c>
      <c r="ID63" s="7">
        <f t="shared" si="267"/>
        <v>0</v>
      </c>
      <c r="IE63" s="7">
        <f t="shared" si="267"/>
        <v>0</v>
      </c>
      <c r="IF63" s="7">
        <f t="shared" si="267"/>
        <v>0</v>
      </c>
      <c r="IG63" s="7">
        <f t="shared" si="267"/>
        <v>0</v>
      </c>
      <c r="IH63" s="7">
        <f t="shared" si="267"/>
        <v>0</v>
      </c>
      <c r="II63" s="7">
        <f t="shared" si="267"/>
        <v>0</v>
      </c>
      <c r="IJ63" s="7">
        <f t="shared" si="267"/>
        <v>0</v>
      </c>
      <c r="IK63" s="7">
        <f t="shared" si="267"/>
        <v>0</v>
      </c>
      <c r="IL63" s="7">
        <f t="shared" si="267"/>
        <v>0</v>
      </c>
      <c r="IM63" s="7">
        <f t="shared" si="267"/>
        <v>0</v>
      </c>
      <c r="IN63" s="7">
        <f t="shared" si="267"/>
        <v>0</v>
      </c>
      <c r="IO63" s="7">
        <f t="shared" si="267"/>
        <v>0</v>
      </c>
      <c r="IP63" s="7">
        <f t="shared" si="267"/>
        <v>0</v>
      </c>
      <c r="IQ63" s="7">
        <f t="shared" si="267"/>
        <v>0</v>
      </c>
      <c r="IR63" s="7">
        <f t="shared" si="267"/>
        <v>0</v>
      </c>
      <c r="IS63" s="7">
        <f t="shared" si="267"/>
        <v>0</v>
      </c>
      <c r="IT63" s="7">
        <f t="shared" si="267"/>
        <v>0</v>
      </c>
      <c r="IU63" s="7">
        <f t="shared" si="267"/>
        <v>0</v>
      </c>
      <c r="IV63" s="7">
        <f t="shared" ref="IV63:JA63" si="268">+IV64+IV65</f>
        <v>0</v>
      </c>
      <c r="IW63" s="7">
        <f t="shared" si="268"/>
        <v>0</v>
      </c>
      <c r="IX63" s="7">
        <f t="shared" si="268"/>
        <v>0</v>
      </c>
      <c r="IY63" s="7">
        <f t="shared" si="268"/>
        <v>0</v>
      </c>
      <c r="IZ63" s="7">
        <f t="shared" si="268"/>
        <v>0</v>
      </c>
      <c r="JA63" s="7">
        <f t="shared" si="268"/>
        <v>0</v>
      </c>
      <c r="JB63" s="7">
        <f t="shared" ref="JB63:JC63" si="269">+JB64+JB65</f>
        <v>0</v>
      </c>
      <c r="JC63" s="7">
        <f t="shared" si="269"/>
        <v>0</v>
      </c>
      <c r="JD63" s="7">
        <f t="shared" ref="JD63:JE63" si="270">+JD64+JD65</f>
        <v>0</v>
      </c>
      <c r="JE63" s="7">
        <f t="shared" si="270"/>
        <v>0</v>
      </c>
      <c r="JF63" s="7">
        <f t="shared" ref="JF63:JG63" si="271">+JF64+JF65</f>
        <v>0</v>
      </c>
      <c r="JG63" s="7">
        <f t="shared" si="271"/>
        <v>0</v>
      </c>
      <c r="JH63" s="7">
        <f t="shared" ref="JH63:JI63" si="272">+JH64+JH65</f>
        <v>0</v>
      </c>
      <c r="JI63" s="7">
        <f t="shared" si="272"/>
        <v>0</v>
      </c>
      <c r="JJ63" s="7">
        <f t="shared" ref="JJ63:JK63" si="273">+JJ64+JJ65</f>
        <v>0</v>
      </c>
      <c r="JK63" s="7">
        <f t="shared" si="273"/>
        <v>0</v>
      </c>
      <c r="JL63" s="7">
        <f t="shared" ref="JL63:JM63" si="274">+JL64+JL65</f>
        <v>0</v>
      </c>
      <c r="JM63" s="7">
        <f t="shared" si="274"/>
        <v>0</v>
      </c>
      <c r="JN63" s="7">
        <f t="shared" ref="JN63:JO63" si="275">+JN64+JN65</f>
        <v>0</v>
      </c>
      <c r="JO63" s="7">
        <f t="shared" si="275"/>
        <v>0</v>
      </c>
      <c r="JP63" s="7">
        <f t="shared" ref="JP63:JQ63" si="276">+JP64+JP65</f>
        <v>0</v>
      </c>
      <c r="JQ63" s="7">
        <f t="shared" si="276"/>
        <v>0</v>
      </c>
      <c r="JR63" s="7">
        <f t="shared" ref="JR63:JS63" si="277">+JR64+JR65</f>
        <v>0</v>
      </c>
      <c r="JS63" s="7">
        <f t="shared" si="277"/>
        <v>0</v>
      </c>
      <c r="JT63" s="7">
        <f t="shared" ref="JT63:JU63" si="278">+JT64+JT65</f>
        <v>0</v>
      </c>
      <c r="JU63" s="7">
        <f t="shared" si="278"/>
        <v>0</v>
      </c>
      <c r="JV63" s="7">
        <f t="shared" ref="JV63:JW63" si="279">+JV64+JV65</f>
        <v>0</v>
      </c>
      <c r="JW63" s="7">
        <f t="shared" si="279"/>
        <v>0</v>
      </c>
      <c r="JX63" s="7">
        <f t="shared" ref="JX63:JY63" si="280">+JX64+JX65</f>
        <v>0</v>
      </c>
      <c r="JY63" s="7">
        <f t="shared" si="280"/>
        <v>0</v>
      </c>
      <c r="JZ63" s="7">
        <f t="shared" ref="JZ63:KA63" si="281">+JZ64+JZ65</f>
        <v>0</v>
      </c>
      <c r="KA63" s="7">
        <f t="shared" si="281"/>
        <v>0</v>
      </c>
      <c r="KB63" s="7">
        <f t="shared" ref="KB63:KD63" si="282">+KB64+KB65</f>
        <v>0</v>
      </c>
      <c r="KC63" s="7">
        <f t="shared" si="282"/>
        <v>0</v>
      </c>
      <c r="KD63" s="7">
        <f t="shared" si="282"/>
        <v>0</v>
      </c>
      <c r="KE63" s="7">
        <f t="shared" ref="KE63:KF63" si="283">+KE64+KE65</f>
        <v>0</v>
      </c>
      <c r="KF63" s="7">
        <f t="shared" si="283"/>
        <v>0</v>
      </c>
      <c r="KG63" s="7">
        <f t="shared" ref="KG63:KH63" si="284">+KG64+KG65</f>
        <v>0</v>
      </c>
      <c r="KH63" s="7">
        <f t="shared" si="284"/>
        <v>0</v>
      </c>
      <c r="KI63" s="7">
        <f t="shared" ref="KI63" si="285">+KI64+KI65</f>
        <v>0</v>
      </c>
      <c r="KJ63" s="7">
        <f t="shared" ref="KJ63:KL63" si="286">+KJ64+KJ65</f>
        <v>0</v>
      </c>
      <c r="KK63" s="7">
        <f t="shared" ref="KK63" si="287">+KK64+KK65</f>
        <v>0</v>
      </c>
      <c r="KL63" s="7">
        <f t="shared" si="286"/>
        <v>0</v>
      </c>
      <c r="KM63" s="7">
        <f t="shared" ref="KM63:KN63" si="288">+KM64+KM65</f>
        <v>0</v>
      </c>
      <c r="KN63" s="7">
        <f t="shared" si="288"/>
        <v>0</v>
      </c>
      <c r="KO63" s="7">
        <f t="shared" ref="KO63" si="289">+KO64+KO65</f>
        <v>0</v>
      </c>
    </row>
    <row r="64" spans="1:301" x14ac:dyDescent="0.25">
      <c r="A64" s="83" t="s">
        <v>9</v>
      </c>
      <c r="B64" s="84">
        <f>+'[3]Fondo COVID-19'!B64</f>
        <v>0</v>
      </c>
      <c r="C64" s="84">
        <f>+'[3]Fondo COVID-19'!C64</f>
        <v>0</v>
      </c>
      <c r="D64" s="84">
        <f>+'[3]Fondo COVID-19'!D64</f>
        <v>0</v>
      </c>
      <c r="E64" s="84">
        <f>+'[3]Fondo COVID-19'!E64</f>
        <v>0</v>
      </c>
      <c r="F64" s="84">
        <f>+'[3]Fondo COVID-19'!F64</f>
        <v>0</v>
      </c>
      <c r="G64" s="84">
        <f>+'[3]Fondo COVID-19'!G64</f>
        <v>0</v>
      </c>
      <c r="H64" s="84">
        <f>+'[3]Fondo COVID-19'!H64</f>
        <v>0</v>
      </c>
      <c r="I64" s="84">
        <f>+'[3]Fondo COVID-19'!I64</f>
        <v>0</v>
      </c>
      <c r="J64" s="84">
        <f>+'[3]Fondo COVID-19'!J64</f>
        <v>0</v>
      </c>
      <c r="K64" s="84">
        <f>+'[3]Fondo COVID-19'!K64</f>
        <v>0</v>
      </c>
      <c r="L64" s="84">
        <f>+'[3]Fondo COVID-19'!L64</f>
        <v>0</v>
      </c>
      <c r="M64" s="84">
        <f>+'[3]Fondo COVID-19'!M64</f>
        <v>0</v>
      </c>
      <c r="N64" s="84">
        <f>+'[3]Fondo COVID-19'!N64</f>
        <v>0</v>
      </c>
      <c r="O64" s="84">
        <f>+'[3]Fondo COVID-19'!O64</f>
        <v>0</v>
      </c>
      <c r="P64" s="84">
        <f>+'[3]Fondo COVID-19'!P64</f>
        <v>0</v>
      </c>
      <c r="Q64" s="84">
        <f>+'[3]Fondo COVID-19'!Q64</f>
        <v>0</v>
      </c>
      <c r="R64" s="84">
        <f>+'[3]Fondo COVID-19'!R64</f>
        <v>0</v>
      </c>
      <c r="S64" s="84">
        <f>+'[3]Fondo COVID-19'!S64</f>
        <v>0</v>
      </c>
      <c r="T64" s="84">
        <f>+'[3]Fondo COVID-19'!T64</f>
        <v>0</v>
      </c>
      <c r="U64" s="84">
        <f>+'[3]Fondo COVID-19'!U64</f>
        <v>0</v>
      </c>
      <c r="V64" s="84">
        <f>+'[3]Fondo COVID-19'!V64</f>
        <v>0</v>
      </c>
      <c r="W64" s="84">
        <f>+'[3]Fondo COVID-19'!W64</f>
        <v>0</v>
      </c>
      <c r="X64" s="84">
        <f>+'[3]Fondo COVID-19'!X64</f>
        <v>0</v>
      </c>
      <c r="Y64" s="84">
        <f>+'[3]Fondo COVID-19'!Y64</f>
        <v>0</v>
      </c>
      <c r="Z64" s="84">
        <f>+'[3]Fondo COVID-19'!Z64</f>
        <v>0</v>
      </c>
      <c r="AA64" s="84">
        <f>+'[3]Fondo COVID-19'!AA64</f>
        <v>0</v>
      </c>
      <c r="AB64" s="84">
        <f>+'[3]Fondo COVID-19'!AB64</f>
        <v>0</v>
      </c>
      <c r="AC64" s="84">
        <f>+'[3]Fondo COVID-19'!AC64</f>
        <v>0</v>
      </c>
      <c r="AD64" s="84">
        <f>+'[3]Fondo COVID-19'!AD64</f>
        <v>0</v>
      </c>
      <c r="AE64" s="84">
        <f>+'[3]Fondo COVID-19'!AE64</f>
        <v>0</v>
      </c>
      <c r="AF64" s="84">
        <f>+'[3]Fondo COVID-19'!AF64</f>
        <v>0</v>
      </c>
      <c r="AG64" s="84">
        <f>+'[3]Fondo COVID-19'!AG64</f>
        <v>0</v>
      </c>
      <c r="AH64" s="84">
        <f>+'[3]Fondo COVID-19'!AH64</f>
        <v>0</v>
      </c>
      <c r="AI64" s="84">
        <f>+'[3]Fondo COVID-19'!AI64</f>
        <v>0</v>
      </c>
      <c r="AJ64" s="84">
        <f>+'[3]Fondo COVID-19'!AJ64</f>
        <v>0</v>
      </c>
      <c r="AK64" s="84">
        <f>+'[3]Fondo COVID-19'!AK64</f>
        <v>0</v>
      </c>
      <c r="AL64" s="84">
        <f>+'[3]Fondo COVID-19'!AL64</f>
        <v>0</v>
      </c>
      <c r="AM64" s="84">
        <f>+'[3]Fondo COVID-19'!AM64</f>
        <v>0</v>
      </c>
      <c r="AN64" s="84">
        <f>+'[3]Fondo COVID-19'!AN64</f>
        <v>0</v>
      </c>
      <c r="AO64" s="84">
        <f>+'[3]Fondo COVID-19'!AO64</f>
        <v>0</v>
      </c>
      <c r="AP64" s="84">
        <f>+'[3]Fondo COVID-19'!AP64</f>
        <v>0</v>
      </c>
      <c r="AQ64" s="84">
        <f>+'[3]Fondo COVID-19'!AQ64</f>
        <v>0</v>
      </c>
      <c r="AR64" s="84">
        <f>+'[3]Fondo COVID-19'!AR64</f>
        <v>0</v>
      </c>
      <c r="AS64" s="84">
        <f>+'[3]Fondo COVID-19'!AS64</f>
        <v>0</v>
      </c>
      <c r="AT64" s="84">
        <f>+'[3]Fondo COVID-19'!AT64</f>
        <v>0</v>
      </c>
      <c r="AU64" s="84">
        <f>+'[3]Fondo COVID-19'!AU64</f>
        <v>0</v>
      </c>
      <c r="AV64" s="84">
        <f>+'[3]Fondo COVID-19'!AV64</f>
        <v>0</v>
      </c>
      <c r="AW64" s="84">
        <f>+'[3]Fondo COVID-19'!AW64</f>
        <v>0</v>
      </c>
      <c r="AX64" s="84">
        <f>+'[3]Fondo COVID-19'!AX64</f>
        <v>0</v>
      </c>
      <c r="AY64" s="84">
        <f>+'[3]Fondo COVID-19'!AY64</f>
        <v>0</v>
      </c>
      <c r="AZ64" s="84">
        <f>+'[3]Fondo COVID-19'!AZ64</f>
        <v>0</v>
      </c>
      <c r="BA64" s="84">
        <f>+'[3]Fondo COVID-19'!BA64</f>
        <v>0</v>
      </c>
      <c r="BB64" s="84">
        <f>+'[3]Fondo COVID-19'!BB64</f>
        <v>0</v>
      </c>
      <c r="BC64" s="84">
        <f>+'[3]Fondo COVID-19'!BC64</f>
        <v>0</v>
      </c>
      <c r="BD64" s="84">
        <f>+'[3]Fondo COVID-19'!BD64</f>
        <v>0</v>
      </c>
      <c r="BE64" s="84">
        <f>+'[3]Fondo COVID-19'!BE64</f>
        <v>0</v>
      </c>
      <c r="BF64" s="84">
        <f>+'[3]Fondo COVID-19'!BF64</f>
        <v>0</v>
      </c>
      <c r="BG64" s="84">
        <f>+'[3]Fondo COVID-19'!BG64</f>
        <v>0</v>
      </c>
      <c r="BH64" s="84">
        <f>+'[3]Fondo COVID-19'!BH64</f>
        <v>0</v>
      </c>
      <c r="BI64" s="84">
        <f>+'[3]Fondo COVID-19'!BI64</f>
        <v>0</v>
      </c>
      <c r="BJ64" s="84">
        <f>+'[3]Fondo COVID-19'!BJ64</f>
        <v>0</v>
      </c>
      <c r="BK64" s="84">
        <f>+'[3]Fondo COVID-19'!BK64</f>
        <v>0</v>
      </c>
      <c r="BL64" s="84">
        <f>+'[3]Fondo COVID-19'!BL64</f>
        <v>0</v>
      </c>
      <c r="BM64" s="84">
        <f>+'[3]Fondo COVID-19'!BM64</f>
        <v>0</v>
      </c>
      <c r="BN64" s="84">
        <f>+'[3]Fondo COVID-19'!BN64</f>
        <v>0</v>
      </c>
      <c r="BO64" s="84">
        <f>+'[3]Fondo COVID-19'!BO64</f>
        <v>0</v>
      </c>
      <c r="BP64" s="84">
        <f>+'[3]Fondo COVID-19'!BP64</f>
        <v>0</v>
      </c>
      <c r="BQ64" s="84">
        <f>+'[3]Fondo COVID-19'!BQ64</f>
        <v>0</v>
      </c>
      <c r="BR64" s="84">
        <f>+'[3]Fondo COVID-19'!BR64</f>
        <v>0</v>
      </c>
      <c r="BS64" s="84">
        <f>+'[3]Fondo COVID-19'!BS64</f>
        <v>0</v>
      </c>
      <c r="BT64" s="84">
        <f>+'[3]Fondo COVID-19'!BT64</f>
        <v>0</v>
      </c>
      <c r="BU64" s="84">
        <f>+'[3]Fondo COVID-19'!BU64</f>
        <v>0</v>
      </c>
      <c r="BV64" s="84">
        <f>+'[3]Fondo COVID-19'!BV64</f>
        <v>0</v>
      </c>
      <c r="BW64" s="84">
        <f>+'[3]Fondo COVID-19'!BW64</f>
        <v>0</v>
      </c>
      <c r="BX64" s="84">
        <f>+'[3]Fondo COVID-19'!BX64</f>
        <v>0</v>
      </c>
      <c r="BY64" s="84">
        <f>+'[3]Fondo COVID-19'!BY64</f>
        <v>0</v>
      </c>
      <c r="BZ64" s="84">
        <f>+'[3]Fondo COVID-19'!BZ64</f>
        <v>0</v>
      </c>
      <c r="CA64" s="84">
        <f>+'[3]Fondo COVID-19'!CA64</f>
        <v>0</v>
      </c>
      <c r="CB64" s="84">
        <f>+'[3]Fondo COVID-19'!CB64</f>
        <v>0</v>
      </c>
      <c r="CC64" s="84">
        <f>+'[3]Fondo COVID-19'!CC64</f>
        <v>0</v>
      </c>
      <c r="CD64" s="84">
        <f>+'[3]Fondo COVID-19'!CD64</f>
        <v>0</v>
      </c>
      <c r="CE64" s="84">
        <f>+'[3]Fondo COVID-19'!CE64</f>
        <v>0</v>
      </c>
      <c r="CF64" s="84">
        <f>+'[3]Fondo COVID-19'!CF64</f>
        <v>0</v>
      </c>
      <c r="CG64" s="84">
        <f>+'[3]Fondo COVID-19'!CG64</f>
        <v>0</v>
      </c>
      <c r="CH64" s="84">
        <f>+'[3]Fondo COVID-19'!CH64</f>
        <v>0</v>
      </c>
      <c r="CI64" s="84">
        <f>+'[3]Fondo COVID-19'!CI64</f>
        <v>0</v>
      </c>
      <c r="CJ64" s="84">
        <f>+'[3]Fondo COVID-19'!CJ64</f>
        <v>0</v>
      </c>
      <c r="CK64" s="84">
        <f>+'[3]Fondo COVID-19'!CK64</f>
        <v>0</v>
      </c>
      <c r="CL64" s="84">
        <f>+'[3]Fondo COVID-19'!CL64</f>
        <v>0</v>
      </c>
      <c r="CM64" s="84">
        <f>+'[3]Fondo COVID-19'!CM64</f>
        <v>0</v>
      </c>
      <c r="CN64" s="84">
        <f>+'[3]Fondo COVID-19'!CN64</f>
        <v>0</v>
      </c>
      <c r="CO64" s="84">
        <f>+'[3]Fondo COVID-19'!CO64</f>
        <v>0</v>
      </c>
      <c r="CP64" s="84">
        <f>+'[3]Fondo COVID-19'!CP64</f>
        <v>0</v>
      </c>
      <c r="CQ64" s="84">
        <f>+'[3]Fondo COVID-19'!CQ64</f>
        <v>0</v>
      </c>
      <c r="CR64" s="84">
        <f>+'[3]Fondo COVID-19'!CR64</f>
        <v>0</v>
      </c>
      <c r="CS64" s="84">
        <f>+'[3]Fondo COVID-19'!CS64</f>
        <v>0</v>
      </c>
      <c r="CT64" s="84">
        <f>+'[3]Fondo COVID-19'!CT64</f>
        <v>0</v>
      </c>
      <c r="CU64" s="84">
        <f>+'[3]Fondo COVID-19'!CU64</f>
        <v>0</v>
      </c>
      <c r="CV64" s="84">
        <f>+'[3]Fondo COVID-19'!CV64</f>
        <v>0</v>
      </c>
      <c r="CW64" s="84">
        <f>+'[3]Fondo COVID-19'!CW64</f>
        <v>0</v>
      </c>
      <c r="CX64" s="84">
        <f>+'[3]Fondo COVID-19'!CX64</f>
        <v>0</v>
      </c>
      <c r="CY64" s="84">
        <f>+'[3]Fondo COVID-19'!CY64</f>
        <v>0</v>
      </c>
      <c r="CZ64" s="84">
        <f>+'[3]Fondo COVID-19'!CZ64</f>
        <v>0</v>
      </c>
      <c r="DA64" s="84">
        <f>+'[3]Fondo COVID-19'!DA64</f>
        <v>0</v>
      </c>
      <c r="DB64" s="84">
        <f>+'[3]Fondo COVID-19'!DB64</f>
        <v>0</v>
      </c>
      <c r="DC64" s="84">
        <f>+'[3]Fondo COVID-19'!DC64</f>
        <v>0</v>
      </c>
      <c r="DD64" s="84">
        <f>+'[3]Fondo COVID-19'!DD64</f>
        <v>0</v>
      </c>
      <c r="DE64" s="84">
        <f>+'[3]Fondo COVID-19'!DE64</f>
        <v>0</v>
      </c>
      <c r="DF64" s="84">
        <f>+'[3]Fondo COVID-19'!DF64</f>
        <v>0</v>
      </c>
      <c r="DG64" s="84">
        <f>+'[3]Fondo COVID-19'!DG64</f>
        <v>0</v>
      </c>
      <c r="DH64" s="84">
        <f>+'[3]Fondo COVID-19'!DH64</f>
        <v>0</v>
      </c>
      <c r="DI64" s="84">
        <f>+'[3]Fondo COVID-19'!DI64</f>
        <v>0</v>
      </c>
      <c r="DJ64" s="84">
        <f>+'[3]Fondo COVID-19'!DJ64</f>
        <v>0</v>
      </c>
      <c r="DK64" s="84">
        <f>+'[3]Fondo COVID-19'!DK64</f>
        <v>0</v>
      </c>
      <c r="DL64" s="84">
        <f>+'[3]Fondo COVID-19'!DL64</f>
        <v>0</v>
      </c>
      <c r="DM64" s="84">
        <f>+'[3]Fondo COVID-19'!DM64</f>
        <v>0</v>
      </c>
      <c r="DN64" s="84">
        <f>+'[3]Fondo COVID-19'!DN64</f>
        <v>0</v>
      </c>
      <c r="DO64" s="84">
        <f>+'[3]Fondo COVID-19'!DO64</f>
        <v>0</v>
      </c>
      <c r="DP64" s="84">
        <f>+'[3]Fondo COVID-19'!DP64</f>
        <v>0</v>
      </c>
      <c r="DQ64" s="84">
        <f>+'[3]Fondo COVID-19'!DQ64</f>
        <v>0</v>
      </c>
      <c r="DR64" s="84">
        <f>+'[3]Fondo COVID-19'!DR64</f>
        <v>0</v>
      </c>
      <c r="DS64" s="84">
        <f>+'[3]Fondo COVID-19'!DS64</f>
        <v>0</v>
      </c>
      <c r="DT64" s="84">
        <f>+'[3]Fondo COVID-19'!DT64</f>
        <v>0</v>
      </c>
      <c r="DU64" s="84">
        <f>+'[3]Fondo COVID-19'!DU64</f>
        <v>0</v>
      </c>
      <c r="DV64" s="84">
        <f>+'[3]Fondo COVID-19'!DV64</f>
        <v>0</v>
      </c>
      <c r="DW64" s="84">
        <f>+'[3]Fondo COVID-19'!DW64</f>
        <v>0</v>
      </c>
      <c r="DX64" s="84">
        <f>+'[3]Fondo COVID-19'!DX64</f>
        <v>0</v>
      </c>
      <c r="DY64" s="84">
        <f>+'[3]Fondo COVID-19'!DY64</f>
        <v>0</v>
      </c>
      <c r="DZ64" s="84">
        <f>+'[3]Fondo COVID-19'!DZ64</f>
        <v>0</v>
      </c>
      <c r="EA64" s="84">
        <f>+'[3]Fondo COVID-19'!EA64</f>
        <v>0</v>
      </c>
      <c r="EB64" s="84">
        <f>+'[3]Fondo COVID-19'!EB64</f>
        <v>0</v>
      </c>
      <c r="EC64" s="84">
        <f>+'[3]Fondo COVID-19'!EC64</f>
        <v>0</v>
      </c>
      <c r="ED64" s="84">
        <f>+'[3]Fondo COVID-19'!ED64</f>
        <v>0</v>
      </c>
      <c r="EE64" s="84">
        <f>+'[3]Fondo COVID-19'!EE64</f>
        <v>0</v>
      </c>
      <c r="EF64" s="84">
        <f>+'[3]Fondo COVID-19'!EF64</f>
        <v>0</v>
      </c>
      <c r="EG64" s="84">
        <f>+'[3]Fondo COVID-19'!EG64</f>
        <v>0</v>
      </c>
      <c r="EH64" s="84">
        <f>+'[3]Fondo COVID-19'!EH64</f>
        <v>0</v>
      </c>
      <c r="EI64" s="84">
        <f>+'[3]Fondo COVID-19'!EI64</f>
        <v>0</v>
      </c>
      <c r="EJ64" s="84">
        <f>+'[3]Fondo COVID-19'!EJ64</f>
        <v>0</v>
      </c>
      <c r="EK64" s="84">
        <f>+'[3]Fondo COVID-19'!EK64</f>
        <v>0</v>
      </c>
      <c r="EL64" s="84">
        <f>+'[3]Fondo COVID-19'!EL64</f>
        <v>0</v>
      </c>
      <c r="EM64" s="84">
        <f>+'[3]Fondo COVID-19'!EM64</f>
        <v>0</v>
      </c>
      <c r="EN64" s="84">
        <f>+'[3]Fondo COVID-19'!EN64</f>
        <v>0</v>
      </c>
      <c r="EO64" s="84">
        <f>+'[3]Fondo COVID-19'!EO64</f>
        <v>0</v>
      </c>
      <c r="EP64" s="84">
        <f>+'[3]Fondo COVID-19'!EP64</f>
        <v>0</v>
      </c>
      <c r="EQ64" s="84">
        <f>+'[3]Fondo COVID-19'!EQ64</f>
        <v>0</v>
      </c>
      <c r="ER64" s="84">
        <f>+'[3]Fondo COVID-19'!ER64</f>
        <v>0</v>
      </c>
      <c r="ES64" s="84">
        <f>+'[3]Fondo COVID-19'!ES64</f>
        <v>0</v>
      </c>
      <c r="ET64" s="84">
        <f>+'[3]Fondo COVID-19'!ET64</f>
        <v>0</v>
      </c>
      <c r="EU64" s="84">
        <f>+'[3]Fondo COVID-19'!EU64</f>
        <v>0</v>
      </c>
      <c r="EV64" s="84">
        <f>+'[3]Fondo COVID-19'!EV64</f>
        <v>0</v>
      </c>
      <c r="EW64" s="84">
        <f>+'[3]Fondo COVID-19'!EW64</f>
        <v>0</v>
      </c>
      <c r="EX64" s="84">
        <f>+'[3]Fondo COVID-19'!EX64</f>
        <v>0</v>
      </c>
      <c r="EY64" s="84">
        <f>+'[3]Fondo COVID-19'!EY64</f>
        <v>0</v>
      </c>
      <c r="EZ64" s="84">
        <f>+'[3]Fondo COVID-19'!EZ64</f>
        <v>0</v>
      </c>
      <c r="FA64" s="84">
        <f>+'[3]Fondo COVID-19'!FA64</f>
        <v>0</v>
      </c>
      <c r="FB64" s="84">
        <f>+'[3]Fondo COVID-19'!FB64</f>
        <v>0</v>
      </c>
      <c r="FC64" s="84">
        <f>+'[3]Fondo COVID-19'!FC64</f>
        <v>0</v>
      </c>
      <c r="FD64" s="84">
        <f>+'[3]Fondo COVID-19'!FD64</f>
        <v>0</v>
      </c>
      <c r="FE64" s="84">
        <f>+'[3]Fondo COVID-19'!FE64</f>
        <v>0</v>
      </c>
      <c r="FF64" s="84">
        <f>+'[3]Fondo COVID-19'!FF64</f>
        <v>0</v>
      </c>
      <c r="FG64" s="84">
        <f>+'[3]Fondo COVID-19'!FG64</f>
        <v>0</v>
      </c>
      <c r="FH64" s="84">
        <f>+'[3]Fondo COVID-19'!FH64</f>
        <v>0</v>
      </c>
      <c r="FI64" s="84">
        <f>+'[3]Fondo COVID-19'!FI64</f>
        <v>0</v>
      </c>
      <c r="FJ64" s="84">
        <f>+'[3]Fondo COVID-19'!FJ64</f>
        <v>0</v>
      </c>
      <c r="FK64" s="84">
        <f>+'[3]Fondo COVID-19'!FK64</f>
        <v>0</v>
      </c>
      <c r="FL64" s="84">
        <f>+'[3]Fondo COVID-19'!FL64</f>
        <v>0</v>
      </c>
      <c r="FM64" s="84">
        <f>+'[3]Fondo COVID-19'!FM64</f>
        <v>0</v>
      </c>
      <c r="FN64" s="84">
        <f>+'[3]Fondo COVID-19'!FN64</f>
        <v>0</v>
      </c>
      <c r="FO64" s="84">
        <f>+'[3]Fondo COVID-19'!FO64</f>
        <v>0</v>
      </c>
      <c r="FP64" s="84">
        <f>+'[3]Fondo COVID-19'!FP64</f>
        <v>0</v>
      </c>
      <c r="FQ64" s="84">
        <f>+'[3]Fondo COVID-19'!FQ64</f>
        <v>0</v>
      </c>
      <c r="FR64" s="84">
        <f>+'[3]Fondo COVID-19'!FR64</f>
        <v>0</v>
      </c>
      <c r="FS64" s="84">
        <f>+'[3]Fondo COVID-19'!FS64</f>
        <v>0</v>
      </c>
      <c r="FT64" s="84">
        <f>+'[3]Fondo COVID-19'!FT64</f>
        <v>0</v>
      </c>
      <c r="FU64" s="84">
        <f>+'[3]Fondo COVID-19'!FU64</f>
        <v>0</v>
      </c>
      <c r="FV64" s="84">
        <f>+'[3]Fondo COVID-19'!FV64</f>
        <v>0</v>
      </c>
      <c r="FW64" s="84">
        <f>+'[3]Fondo COVID-19'!FW64</f>
        <v>0</v>
      </c>
      <c r="FX64" s="84">
        <f>+'[3]Fondo COVID-19'!FX64</f>
        <v>0</v>
      </c>
      <c r="FY64" s="84">
        <f>+'[3]Fondo COVID-19'!FY64</f>
        <v>0</v>
      </c>
      <c r="FZ64" s="84">
        <f>+'[3]Fondo COVID-19'!FZ64</f>
        <v>0</v>
      </c>
      <c r="GA64" s="84">
        <f>+'[3]Fondo COVID-19'!GA64</f>
        <v>0</v>
      </c>
      <c r="GB64" s="84">
        <f>+'[3]Fondo COVID-19'!GB64</f>
        <v>0</v>
      </c>
      <c r="GC64" s="84">
        <f>+'[3]Fondo COVID-19'!GC64</f>
        <v>0</v>
      </c>
      <c r="GD64" s="84">
        <f>+'[3]Fondo COVID-19'!GD64</f>
        <v>0</v>
      </c>
      <c r="GE64" s="84">
        <f>+'[3]Fondo COVID-19'!GE64</f>
        <v>0</v>
      </c>
      <c r="GF64" s="84">
        <f>+'[3]Fondo COVID-19'!GF64</f>
        <v>0</v>
      </c>
      <c r="GG64" s="84">
        <f>+'[3]Fondo COVID-19'!GG64</f>
        <v>0</v>
      </c>
      <c r="GH64" s="84">
        <f>+'[3]Fondo COVID-19'!GH64</f>
        <v>0</v>
      </c>
      <c r="GI64" s="84">
        <f>+'[3]Fondo COVID-19'!GI64</f>
        <v>0</v>
      </c>
      <c r="GJ64" s="84">
        <f>+'[3]Fondo COVID-19'!GJ64</f>
        <v>0</v>
      </c>
      <c r="GK64" s="84">
        <f>+'[3]Fondo COVID-19'!GK64</f>
        <v>0</v>
      </c>
      <c r="GL64" s="84">
        <f>+'[3]Fondo COVID-19'!GL64</f>
        <v>0</v>
      </c>
      <c r="GM64" s="84">
        <f>+'[3]Fondo COVID-19'!GM64</f>
        <v>0</v>
      </c>
      <c r="GN64" s="84">
        <f>+'[3]Fondo COVID-19'!GN64</f>
        <v>0</v>
      </c>
      <c r="GO64" s="84">
        <f>+'[3]Fondo COVID-19'!GO64</f>
        <v>0</v>
      </c>
      <c r="GP64" s="84">
        <f>+'[3]Fondo COVID-19'!GP64</f>
        <v>0</v>
      </c>
      <c r="GQ64" s="84">
        <f>+'[3]Fondo COVID-19'!GQ64</f>
        <v>0</v>
      </c>
      <c r="GR64" s="84">
        <f>+'[3]Fondo COVID-19'!GR64</f>
        <v>0</v>
      </c>
      <c r="GS64" s="84">
        <f>+'[3]Fondo COVID-19'!GS64</f>
        <v>0</v>
      </c>
      <c r="GT64" s="84">
        <f>+'[3]Fondo COVID-19'!GT64</f>
        <v>0</v>
      </c>
      <c r="GU64" s="84">
        <f>+'[3]Fondo COVID-19'!GU64</f>
        <v>0</v>
      </c>
      <c r="GV64" s="84">
        <f>+'[3]Fondo COVID-19'!GV64</f>
        <v>0</v>
      </c>
      <c r="GW64" s="84">
        <f>+'[3]Fondo COVID-19'!GW64</f>
        <v>0</v>
      </c>
      <c r="GX64" s="84">
        <f>+'[3]Fondo COVID-19'!GX64</f>
        <v>0</v>
      </c>
      <c r="GY64" s="84">
        <f>+'[3]Fondo COVID-19'!GY64</f>
        <v>0</v>
      </c>
      <c r="GZ64" s="84">
        <f>+'[3]Fondo COVID-19'!GZ64</f>
        <v>0</v>
      </c>
      <c r="HA64" s="84">
        <f>+'[3]Fondo COVID-19'!HA64</f>
        <v>0</v>
      </c>
      <c r="HB64" s="84">
        <f>+'[3]Fondo COVID-19'!HB64</f>
        <v>0</v>
      </c>
      <c r="HC64" s="84">
        <f>+'[3]Fondo COVID-19'!HC64</f>
        <v>0</v>
      </c>
      <c r="HD64" s="84">
        <f>+'[3]Fondo COVID-19'!HD64</f>
        <v>0</v>
      </c>
      <c r="HE64" s="84">
        <f>+'[3]Fondo COVID-19'!HE64</f>
        <v>0</v>
      </c>
      <c r="HF64" s="84">
        <f>+'[3]Fondo COVID-19'!HF64</f>
        <v>0</v>
      </c>
      <c r="HG64" s="84">
        <f>+'[3]Fondo COVID-19'!HG64</f>
        <v>0</v>
      </c>
      <c r="HH64" s="84">
        <f>+'[3]Fondo COVID-19'!HH64</f>
        <v>0</v>
      </c>
      <c r="HI64" s="84">
        <f>+'[3]Fondo COVID-19'!HI64</f>
        <v>0</v>
      </c>
      <c r="HJ64" s="84">
        <f>+'[3]Fondo COVID-19'!HJ64</f>
        <v>0</v>
      </c>
      <c r="HK64" s="84">
        <f>+'[3]Fondo COVID-19'!HK64</f>
        <v>0</v>
      </c>
      <c r="HL64" s="84">
        <f>+'[3]Fondo COVID-19'!HL64</f>
        <v>0</v>
      </c>
      <c r="HM64" s="84">
        <f>+'[3]Fondo COVID-19'!HM64</f>
        <v>0</v>
      </c>
      <c r="HN64" s="84">
        <f>+'[3]Fondo COVID-19'!HN64</f>
        <v>0</v>
      </c>
      <c r="HO64" s="84">
        <f>+'[3]Fondo COVID-19'!HO64</f>
        <v>0</v>
      </c>
      <c r="HP64" s="84">
        <f>+'[3]Fondo COVID-19'!HP64</f>
        <v>0</v>
      </c>
      <c r="HQ64" s="84">
        <f>+'[3]Fondo COVID-19'!HQ64</f>
        <v>0</v>
      </c>
      <c r="HR64" s="84">
        <f>+'[3]Fondo COVID-19'!HR64</f>
        <v>0</v>
      </c>
      <c r="HS64" s="84">
        <f>+'[3]Fondo COVID-19'!HS64</f>
        <v>0</v>
      </c>
      <c r="HT64" s="84">
        <f>+'[3]Fondo COVID-19'!HT64</f>
        <v>0</v>
      </c>
      <c r="HU64" s="84">
        <f>+'[3]Fondo COVID-19'!HU64</f>
        <v>0</v>
      </c>
      <c r="HV64" s="84">
        <f>+'[3]Fondo COVID-19'!HV64</f>
        <v>0</v>
      </c>
      <c r="HW64" s="84">
        <f>+'[3]Fondo COVID-19'!HW64</f>
        <v>0</v>
      </c>
      <c r="HX64" s="84">
        <f>+'[3]Fondo COVID-19'!HX64</f>
        <v>0</v>
      </c>
      <c r="HY64" s="84">
        <f>+'[3]Fondo COVID-19'!HY64</f>
        <v>0</v>
      </c>
      <c r="HZ64" s="84">
        <f>+'[3]Fondo COVID-19'!HZ64</f>
        <v>0</v>
      </c>
      <c r="IA64" s="84">
        <f>+'[3]Fondo COVID-19'!IA64</f>
        <v>0</v>
      </c>
      <c r="IB64" s="84">
        <f>+'[3]Fondo COVID-19'!IB64</f>
        <v>0</v>
      </c>
      <c r="IC64" s="84">
        <f>+'[3]Fondo COVID-19'!IC64</f>
        <v>0</v>
      </c>
      <c r="ID64" s="84">
        <f>+'[3]Fondo COVID-19'!ID64</f>
        <v>0</v>
      </c>
      <c r="IE64" s="84">
        <f>+'[3]Fondo COVID-19'!IE64</f>
        <v>0</v>
      </c>
      <c r="IF64" s="84">
        <f>+'[3]Fondo COVID-19'!IF64</f>
        <v>0</v>
      </c>
      <c r="IG64" s="84">
        <f>+'[3]Fondo COVID-19'!IG64</f>
        <v>0</v>
      </c>
      <c r="IH64" s="84">
        <f>+'[3]Fondo COVID-19'!IH64</f>
        <v>0</v>
      </c>
      <c r="II64" s="84">
        <f>+'[3]Fondo COVID-19'!II64</f>
        <v>0</v>
      </c>
      <c r="IJ64" s="84">
        <f>+'[3]Fondo COVID-19'!IJ64</f>
        <v>0</v>
      </c>
      <c r="IK64" s="84">
        <f>+'[3]Fondo COVID-19'!IK64</f>
        <v>0</v>
      </c>
      <c r="IL64" s="84">
        <f>+'[3]Fondo COVID-19'!IL64</f>
        <v>0</v>
      </c>
      <c r="IM64" s="84">
        <f>+'[3]Fondo COVID-19'!IM64</f>
        <v>0</v>
      </c>
      <c r="IN64" s="84">
        <f>+'[3]Fondo COVID-19'!IN64</f>
        <v>0</v>
      </c>
      <c r="IO64" s="84">
        <f>+'[3]Fondo COVID-19'!IO64</f>
        <v>0</v>
      </c>
      <c r="IP64" s="84">
        <f>+'[3]Fondo COVID-19'!IP64</f>
        <v>0</v>
      </c>
      <c r="IQ64" s="84">
        <f>+'[3]Fondo COVID-19'!IQ64</f>
        <v>0</v>
      </c>
      <c r="IR64" s="84">
        <f>+'[3]Fondo COVID-19'!IR64</f>
        <v>0</v>
      </c>
      <c r="IS64" s="84">
        <f>+'[3]Fondo COVID-19'!IS64</f>
        <v>0</v>
      </c>
      <c r="IT64" s="84">
        <f>+'[3]Fondo COVID-19'!IT64</f>
        <v>0</v>
      </c>
      <c r="IU64" s="84">
        <f>+'[3]Fondo COVID-19'!IU64</f>
        <v>0</v>
      </c>
      <c r="IV64" s="84">
        <f>+'[3]Fondo COVID-19'!IV64</f>
        <v>0</v>
      </c>
      <c r="IW64" s="84">
        <f>+'[3]Fondo COVID-19'!IW64</f>
        <v>0</v>
      </c>
      <c r="IX64" s="84">
        <f>+'[3]Fondo COVID-19'!IX64</f>
        <v>0</v>
      </c>
      <c r="IY64" s="84">
        <f>+'[3]Fondo COVID-19'!IY64</f>
        <v>0</v>
      </c>
      <c r="IZ64" s="84">
        <f>+'[3]Fondo COVID-19'!IZ64</f>
        <v>0</v>
      </c>
      <c r="JA64" s="84">
        <f>+'[3]Fondo COVID-19'!JA64</f>
        <v>0</v>
      </c>
      <c r="JB64" s="84">
        <f>+'[3]Fondo COVID-19'!JB64</f>
        <v>0</v>
      </c>
      <c r="JC64" s="84">
        <f>+'[3]Fondo COVID-19'!JC64</f>
        <v>0</v>
      </c>
      <c r="JD64" s="84">
        <f>+'[3]Fondo COVID-19'!JD64</f>
        <v>0</v>
      </c>
      <c r="JE64" s="84">
        <f>+'[3]Fondo COVID-19'!JE64</f>
        <v>0</v>
      </c>
      <c r="JF64" s="84">
        <f>+'[3]Fondo COVID-19'!JF64</f>
        <v>0</v>
      </c>
      <c r="JG64" s="84">
        <f>+'[3]Fondo COVID-19'!JG64</f>
        <v>0</v>
      </c>
      <c r="JH64" s="84">
        <f>+'[3]Fondo COVID-19'!JH64</f>
        <v>0</v>
      </c>
      <c r="JI64" s="84">
        <f>+'[3]Fondo COVID-19'!JI64</f>
        <v>0</v>
      </c>
      <c r="JJ64" s="84">
        <f>+'[3]Fondo COVID-19'!JJ64</f>
        <v>0</v>
      </c>
      <c r="JK64" s="84">
        <f>+'[3]Fondo COVID-19'!JK64</f>
        <v>0</v>
      </c>
      <c r="JL64" s="84">
        <f>+'[3]Fondo COVID-19'!JL64</f>
        <v>0</v>
      </c>
      <c r="JM64" s="84">
        <f>+'[3]Fondo COVID-19'!JM64</f>
        <v>0</v>
      </c>
      <c r="JN64" s="84">
        <f>+'[3]Fondo COVID-19'!JN64</f>
        <v>0</v>
      </c>
      <c r="JO64" s="84">
        <f>+'[3]Fondo COVID-19'!JO64</f>
        <v>0</v>
      </c>
      <c r="JP64" s="84">
        <f>+'[3]Fondo COVID-19'!JP64</f>
        <v>0</v>
      </c>
      <c r="JQ64" s="84">
        <f>+'[3]Fondo COVID-19'!JQ64</f>
        <v>0</v>
      </c>
      <c r="JR64" s="84">
        <f>+'[3]Fondo COVID-19'!JR64</f>
        <v>0</v>
      </c>
      <c r="JS64" s="84">
        <f>+'[3]Fondo COVID-19'!JS64</f>
        <v>0</v>
      </c>
      <c r="JT64" s="84">
        <f>+'[3]Fondo COVID-19'!JT64</f>
        <v>0</v>
      </c>
      <c r="JU64" s="84">
        <f>+'[3]Fondo COVID-19'!JU64</f>
        <v>0</v>
      </c>
      <c r="JV64" s="84">
        <f>+'[3]Fondo COVID-19'!JV64</f>
        <v>0</v>
      </c>
      <c r="JW64" s="84">
        <f>+'[3]Fondo COVID-19'!JW64</f>
        <v>0</v>
      </c>
      <c r="JX64" s="84">
        <f>+'[3]Fondo COVID-19'!JX64</f>
        <v>0</v>
      </c>
      <c r="JY64" s="84">
        <f>+'[3]Fondo COVID-19'!JY64</f>
        <v>0</v>
      </c>
      <c r="JZ64" s="84">
        <f>+'[3]Fondo COVID-19'!JZ64</f>
        <v>0</v>
      </c>
      <c r="KA64" s="84">
        <f>+'[3]Fondo COVID-19'!KA64</f>
        <v>0</v>
      </c>
      <c r="KB64" s="84">
        <f>+'[3]Fondo COVID-19'!KB64</f>
        <v>0</v>
      </c>
      <c r="KC64" s="84">
        <f>+'[3]Fondo COVID-19'!KC64</f>
        <v>0</v>
      </c>
      <c r="KD64" s="84">
        <f>+'[3]Fondo COVID-19'!KD64</f>
        <v>0</v>
      </c>
      <c r="KE64" s="84">
        <f>+'[3]Fondo COVID-19'!KE64</f>
        <v>0</v>
      </c>
      <c r="KF64" s="84">
        <f>+'[3]Fondo COVID-19'!KF64</f>
        <v>0</v>
      </c>
      <c r="KG64" s="84">
        <f>+'[3]Fondo COVID-19'!KG64</f>
        <v>0</v>
      </c>
      <c r="KH64" s="84">
        <f>+'[3]Fondo COVID-19'!KH64</f>
        <v>0</v>
      </c>
      <c r="KI64" s="84">
        <f>+'[3]Fondo COVID-19'!KI64</f>
        <v>0</v>
      </c>
      <c r="KJ64" s="84">
        <f>+'[3]Fondo COVID-19'!KJ64</f>
        <v>0</v>
      </c>
      <c r="KK64" s="84">
        <f>+'[3]Fondo COVID-19'!KK64</f>
        <v>0</v>
      </c>
      <c r="KL64" s="84">
        <f>+'[3]Fondo COVID-19'!KL64</f>
        <v>0</v>
      </c>
      <c r="KM64" s="84">
        <f>+'[3]Fondo COVID-19'!KM64</f>
        <v>0</v>
      </c>
      <c r="KN64" s="84">
        <f>+'[3]Fondo COVID-19'!KN64</f>
        <v>0</v>
      </c>
      <c r="KO64" s="84">
        <f>+'[3]Fondo COVID-19'!KO64</f>
        <v>0</v>
      </c>
    </row>
    <row r="65" spans="1:301" x14ac:dyDescent="0.25">
      <c r="A65" s="83" t="s">
        <v>213</v>
      </c>
      <c r="B65" s="84">
        <f>+'[3]Fondo COVID-19'!B65</f>
        <v>0</v>
      </c>
      <c r="C65" s="84">
        <f>+'[3]Fondo COVID-19'!C65</f>
        <v>0</v>
      </c>
      <c r="D65" s="84">
        <f>+'[3]Fondo COVID-19'!D65</f>
        <v>0</v>
      </c>
      <c r="E65" s="84">
        <f>+'[3]Fondo COVID-19'!E65</f>
        <v>0</v>
      </c>
      <c r="F65" s="84">
        <f>+'[3]Fondo COVID-19'!F65</f>
        <v>0</v>
      </c>
      <c r="G65" s="84">
        <f>+'[3]Fondo COVID-19'!G65</f>
        <v>0</v>
      </c>
      <c r="H65" s="84">
        <f>+'[3]Fondo COVID-19'!H65</f>
        <v>0</v>
      </c>
      <c r="I65" s="84">
        <f>+'[3]Fondo COVID-19'!I65</f>
        <v>0</v>
      </c>
      <c r="J65" s="84">
        <f>+'[3]Fondo COVID-19'!J65</f>
        <v>0</v>
      </c>
      <c r="K65" s="84">
        <f>+'[3]Fondo COVID-19'!K65</f>
        <v>0</v>
      </c>
      <c r="L65" s="84">
        <f>+'[3]Fondo COVID-19'!L65</f>
        <v>0</v>
      </c>
      <c r="M65" s="84">
        <f>+'[3]Fondo COVID-19'!M65</f>
        <v>0</v>
      </c>
      <c r="N65" s="84">
        <f>+'[3]Fondo COVID-19'!N65</f>
        <v>0</v>
      </c>
      <c r="O65" s="84">
        <f>+'[3]Fondo COVID-19'!O65</f>
        <v>0</v>
      </c>
      <c r="P65" s="84">
        <f>+'[3]Fondo COVID-19'!P65</f>
        <v>0</v>
      </c>
      <c r="Q65" s="84">
        <f>+'[3]Fondo COVID-19'!Q65</f>
        <v>0</v>
      </c>
      <c r="R65" s="84">
        <f>+'[3]Fondo COVID-19'!R65</f>
        <v>0</v>
      </c>
      <c r="S65" s="84">
        <f>+'[3]Fondo COVID-19'!S65</f>
        <v>0</v>
      </c>
      <c r="T65" s="84">
        <f>+'[3]Fondo COVID-19'!T65</f>
        <v>0</v>
      </c>
      <c r="U65" s="84">
        <f>+'[3]Fondo COVID-19'!U65</f>
        <v>0</v>
      </c>
      <c r="V65" s="84">
        <f>+'[3]Fondo COVID-19'!V65</f>
        <v>0</v>
      </c>
      <c r="W65" s="84">
        <f>+'[3]Fondo COVID-19'!W65</f>
        <v>0</v>
      </c>
      <c r="X65" s="84">
        <f>+'[3]Fondo COVID-19'!X65</f>
        <v>0</v>
      </c>
      <c r="Y65" s="84">
        <f>+'[3]Fondo COVID-19'!Y65</f>
        <v>0</v>
      </c>
      <c r="Z65" s="84">
        <f>+'[3]Fondo COVID-19'!Z65</f>
        <v>0</v>
      </c>
      <c r="AA65" s="84">
        <f>+'[3]Fondo COVID-19'!AA65</f>
        <v>0</v>
      </c>
      <c r="AB65" s="84">
        <f>+'[3]Fondo COVID-19'!AB65</f>
        <v>0</v>
      </c>
      <c r="AC65" s="84">
        <f>+'[3]Fondo COVID-19'!AC65</f>
        <v>0</v>
      </c>
      <c r="AD65" s="84">
        <f>+'[3]Fondo COVID-19'!AD65</f>
        <v>0</v>
      </c>
      <c r="AE65" s="84">
        <f>+'[3]Fondo COVID-19'!AE65</f>
        <v>0</v>
      </c>
      <c r="AF65" s="84">
        <f>+'[3]Fondo COVID-19'!AF65</f>
        <v>0</v>
      </c>
      <c r="AG65" s="84">
        <f>+'[3]Fondo COVID-19'!AG65</f>
        <v>0</v>
      </c>
      <c r="AH65" s="84">
        <f>+'[3]Fondo COVID-19'!AH65</f>
        <v>0</v>
      </c>
      <c r="AI65" s="84">
        <f>+'[3]Fondo COVID-19'!AI65</f>
        <v>0</v>
      </c>
      <c r="AJ65" s="84">
        <f>+'[3]Fondo COVID-19'!AJ65</f>
        <v>0</v>
      </c>
      <c r="AK65" s="84">
        <f>+'[3]Fondo COVID-19'!AK65</f>
        <v>0</v>
      </c>
      <c r="AL65" s="84">
        <f>+'[3]Fondo COVID-19'!AL65</f>
        <v>0</v>
      </c>
      <c r="AM65" s="84">
        <f>+'[3]Fondo COVID-19'!AM65</f>
        <v>0</v>
      </c>
      <c r="AN65" s="84">
        <f>+'[3]Fondo COVID-19'!AN65</f>
        <v>0</v>
      </c>
      <c r="AO65" s="84">
        <f>+'[3]Fondo COVID-19'!AO65</f>
        <v>0</v>
      </c>
      <c r="AP65" s="84">
        <f>+'[3]Fondo COVID-19'!AP65</f>
        <v>0</v>
      </c>
      <c r="AQ65" s="84">
        <f>+'[3]Fondo COVID-19'!AQ65</f>
        <v>0</v>
      </c>
      <c r="AR65" s="84">
        <f>+'[3]Fondo COVID-19'!AR65</f>
        <v>0</v>
      </c>
      <c r="AS65" s="84">
        <f>+'[3]Fondo COVID-19'!AS65</f>
        <v>0</v>
      </c>
      <c r="AT65" s="84">
        <f>+'[3]Fondo COVID-19'!AT65</f>
        <v>0</v>
      </c>
      <c r="AU65" s="84">
        <f>+'[3]Fondo COVID-19'!AU65</f>
        <v>0</v>
      </c>
      <c r="AV65" s="84">
        <f>+'[3]Fondo COVID-19'!AV65</f>
        <v>0</v>
      </c>
      <c r="AW65" s="84">
        <f>+'[3]Fondo COVID-19'!AW65</f>
        <v>0</v>
      </c>
      <c r="AX65" s="84">
        <f>+'[3]Fondo COVID-19'!AX65</f>
        <v>0</v>
      </c>
      <c r="AY65" s="84">
        <f>+'[3]Fondo COVID-19'!AY65</f>
        <v>0</v>
      </c>
      <c r="AZ65" s="84">
        <f>+'[3]Fondo COVID-19'!AZ65</f>
        <v>0</v>
      </c>
      <c r="BA65" s="84">
        <f>+'[3]Fondo COVID-19'!BA65</f>
        <v>0</v>
      </c>
      <c r="BB65" s="84">
        <f>+'[3]Fondo COVID-19'!BB65</f>
        <v>0</v>
      </c>
      <c r="BC65" s="84">
        <f>+'[3]Fondo COVID-19'!BC65</f>
        <v>0</v>
      </c>
      <c r="BD65" s="84">
        <f>+'[3]Fondo COVID-19'!BD65</f>
        <v>0</v>
      </c>
      <c r="BE65" s="84">
        <f>+'[3]Fondo COVID-19'!BE65</f>
        <v>0</v>
      </c>
      <c r="BF65" s="84">
        <f>+'[3]Fondo COVID-19'!BF65</f>
        <v>0</v>
      </c>
      <c r="BG65" s="84">
        <f>+'[3]Fondo COVID-19'!BG65</f>
        <v>0</v>
      </c>
      <c r="BH65" s="84">
        <f>+'[3]Fondo COVID-19'!BH65</f>
        <v>0</v>
      </c>
      <c r="BI65" s="84">
        <f>+'[3]Fondo COVID-19'!BI65</f>
        <v>0</v>
      </c>
      <c r="BJ65" s="84">
        <f>+'[3]Fondo COVID-19'!BJ65</f>
        <v>0</v>
      </c>
      <c r="BK65" s="84">
        <f>+'[3]Fondo COVID-19'!BK65</f>
        <v>0</v>
      </c>
      <c r="BL65" s="84">
        <f>+'[3]Fondo COVID-19'!BL65</f>
        <v>0</v>
      </c>
      <c r="BM65" s="84">
        <f>+'[3]Fondo COVID-19'!BM65</f>
        <v>0</v>
      </c>
      <c r="BN65" s="84">
        <f>+'[3]Fondo COVID-19'!BN65</f>
        <v>0</v>
      </c>
      <c r="BO65" s="84">
        <f>+'[3]Fondo COVID-19'!BO65</f>
        <v>0</v>
      </c>
      <c r="BP65" s="84">
        <f>+'[3]Fondo COVID-19'!BP65</f>
        <v>0</v>
      </c>
      <c r="BQ65" s="84">
        <f>+'[3]Fondo COVID-19'!BQ65</f>
        <v>0</v>
      </c>
      <c r="BR65" s="84">
        <f>+'[3]Fondo COVID-19'!BR65</f>
        <v>0</v>
      </c>
      <c r="BS65" s="84">
        <f>+'[3]Fondo COVID-19'!BS65</f>
        <v>0</v>
      </c>
      <c r="BT65" s="84">
        <f>+'[3]Fondo COVID-19'!BT65</f>
        <v>0</v>
      </c>
      <c r="BU65" s="84">
        <f>+'[3]Fondo COVID-19'!BU65</f>
        <v>0</v>
      </c>
      <c r="BV65" s="84">
        <f>+'[3]Fondo COVID-19'!BV65</f>
        <v>0</v>
      </c>
      <c r="BW65" s="84">
        <f>+'[3]Fondo COVID-19'!BW65</f>
        <v>0</v>
      </c>
      <c r="BX65" s="84">
        <f>+'[3]Fondo COVID-19'!BX65</f>
        <v>0</v>
      </c>
      <c r="BY65" s="84">
        <f>+'[3]Fondo COVID-19'!BY65</f>
        <v>0</v>
      </c>
      <c r="BZ65" s="84">
        <f>+'[3]Fondo COVID-19'!BZ65</f>
        <v>0</v>
      </c>
      <c r="CA65" s="84">
        <f>+'[3]Fondo COVID-19'!CA65</f>
        <v>0</v>
      </c>
      <c r="CB65" s="84">
        <f>+'[3]Fondo COVID-19'!CB65</f>
        <v>0</v>
      </c>
      <c r="CC65" s="84">
        <f>+'[3]Fondo COVID-19'!CC65</f>
        <v>0</v>
      </c>
      <c r="CD65" s="84">
        <f>+'[3]Fondo COVID-19'!CD65</f>
        <v>0</v>
      </c>
      <c r="CE65" s="84">
        <f>+'[3]Fondo COVID-19'!CE65</f>
        <v>0</v>
      </c>
      <c r="CF65" s="84">
        <f>+'[3]Fondo COVID-19'!CF65</f>
        <v>0</v>
      </c>
      <c r="CG65" s="84">
        <f>+'[3]Fondo COVID-19'!CG65</f>
        <v>0</v>
      </c>
      <c r="CH65" s="84">
        <f>+'[3]Fondo COVID-19'!CH65</f>
        <v>0</v>
      </c>
      <c r="CI65" s="84">
        <f>+'[3]Fondo COVID-19'!CI65</f>
        <v>0</v>
      </c>
      <c r="CJ65" s="84">
        <f>+'[3]Fondo COVID-19'!CJ65</f>
        <v>0</v>
      </c>
      <c r="CK65" s="84">
        <f>+'[3]Fondo COVID-19'!CK65</f>
        <v>0</v>
      </c>
      <c r="CL65" s="84">
        <f>+'[3]Fondo COVID-19'!CL65</f>
        <v>0</v>
      </c>
      <c r="CM65" s="84">
        <f>+'[3]Fondo COVID-19'!CM65</f>
        <v>0</v>
      </c>
      <c r="CN65" s="84">
        <f>+'[3]Fondo COVID-19'!CN65</f>
        <v>0</v>
      </c>
      <c r="CO65" s="84">
        <f>+'[3]Fondo COVID-19'!CO65</f>
        <v>0</v>
      </c>
      <c r="CP65" s="84">
        <f>+'[3]Fondo COVID-19'!CP65</f>
        <v>0</v>
      </c>
      <c r="CQ65" s="84">
        <f>+'[3]Fondo COVID-19'!CQ65</f>
        <v>0</v>
      </c>
      <c r="CR65" s="84">
        <f>+'[3]Fondo COVID-19'!CR65</f>
        <v>0</v>
      </c>
      <c r="CS65" s="84">
        <f>+'[3]Fondo COVID-19'!CS65</f>
        <v>0</v>
      </c>
      <c r="CT65" s="84">
        <f>+'[3]Fondo COVID-19'!CT65</f>
        <v>0</v>
      </c>
      <c r="CU65" s="84">
        <f>+'[3]Fondo COVID-19'!CU65</f>
        <v>0</v>
      </c>
      <c r="CV65" s="84">
        <f>+'[3]Fondo COVID-19'!CV65</f>
        <v>0</v>
      </c>
      <c r="CW65" s="84">
        <f>+'[3]Fondo COVID-19'!CW65</f>
        <v>0</v>
      </c>
      <c r="CX65" s="84">
        <f>+'[3]Fondo COVID-19'!CX65</f>
        <v>0</v>
      </c>
      <c r="CY65" s="84">
        <f>+'[3]Fondo COVID-19'!CY65</f>
        <v>0</v>
      </c>
      <c r="CZ65" s="84">
        <f>+'[3]Fondo COVID-19'!CZ65</f>
        <v>0</v>
      </c>
      <c r="DA65" s="84">
        <f>+'[3]Fondo COVID-19'!DA65</f>
        <v>0</v>
      </c>
      <c r="DB65" s="84">
        <f>+'[3]Fondo COVID-19'!DB65</f>
        <v>0</v>
      </c>
      <c r="DC65" s="84">
        <f>+'[3]Fondo COVID-19'!DC65</f>
        <v>0</v>
      </c>
      <c r="DD65" s="84">
        <f>+'[3]Fondo COVID-19'!DD65</f>
        <v>0</v>
      </c>
      <c r="DE65" s="84">
        <f>+'[3]Fondo COVID-19'!DE65</f>
        <v>0</v>
      </c>
      <c r="DF65" s="84">
        <f>+'[3]Fondo COVID-19'!DF65</f>
        <v>0</v>
      </c>
      <c r="DG65" s="84">
        <f>+'[3]Fondo COVID-19'!DG65</f>
        <v>0</v>
      </c>
      <c r="DH65" s="84">
        <f>+'[3]Fondo COVID-19'!DH65</f>
        <v>0</v>
      </c>
      <c r="DI65" s="84">
        <f>+'[3]Fondo COVID-19'!DI65</f>
        <v>0</v>
      </c>
      <c r="DJ65" s="84">
        <f>+'[3]Fondo COVID-19'!DJ65</f>
        <v>0</v>
      </c>
      <c r="DK65" s="84">
        <f>+'[3]Fondo COVID-19'!DK65</f>
        <v>0</v>
      </c>
      <c r="DL65" s="84">
        <f>+'[3]Fondo COVID-19'!DL65</f>
        <v>0</v>
      </c>
      <c r="DM65" s="84">
        <f>+'[3]Fondo COVID-19'!DM65</f>
        <v>0</v>
      </c>
      <c r="DN65" s="84">
        <f>+'[3]Fondo COVID-19'!DN65</f>
        <v>0</v>
      </c>
      <c r="DO65" s="84">
        <f>+'[3]Fondo COVID-19'!DO65</f>
        <v>0</v>
      </c>
      <c r="DP65" s="84">
        <f>+'[3]Fondo COVID-19'!DP65</f>
        <v>0</v>
      </c>
      <c r="DQ65" s="84">
        <f>+'[3]Fondo COVID-19'!DQ65</f>
        <v>0</v>
      </c>
      <c r="DR65" s="84">
        <f>+'[3]Fondo COVID-19'!DR65</f>
        <v>0</v>
      </c>
      <c r="DS65" s="84">
        <f>+'[3]Fondo COVID-19'!DS65</f>
        <v>0</v>
      </c>
      <c r="DT65" s="84">
        <f>+'[3]Fondo COVID-19'!DT65</f>
        <v>0</v>
      </c>
      <c r="DU65" s="84">
        <f>+'[3]Fondo COVID-19'!DU65</f>
        <v>0</v>
      </c>
      <c r="DV65" s="84">
        <f>+'[3]Fondo COVID-19'!DV65</f>
        <v>0</v>
      </c>
      <c r="DW65" s="84">
        <f>+'[3]Fondo COVID-19'!DW65</f>
        <v>0</v>
      </c>
      <c r="DX65" s="84">
        <f>+'[3]Fondo COVID-19'!DX65</f>
        <v>0</v>
      </c>
      <c r="DY65" s="84">
        <f>+'[3]Fondo COVID-19'!DY65</f>
        <v>0</v>
      </c>
      <c r="DZ65" s="84">
        <f>+'[3]Fondo COVID-19'!DZ65</f>
        <v>0</v>
      </c>
      <c r="EA65" s="84">
        <f>+'[3]Fondo COVID-19'!EA65</f>
        <v>0</v>
      </c>
      <c r="EB65" s="84">
        <f>+'[3]Fondo COVID-19'!EB65</f>
        <v>0</v>
      </c>
      <c r="EC65" s="84">
        <f>+'[3]Fondo COVID-19'!EC65</f>
        <v>0</v>
      </c>
      <c r="ED65" s="84">
        <f>+'[3]Fondo COVID-19'!ED65</f>
        <v>0</v>
      </c>
      <c r="EE65" s="84">
        <f>+'[3]Fondo COVID-19'!EE65</f>
        <v>0</v>
      </c>
      <c r="EF65" s="84">
        <f>+'[3]Fondo COVID-19'!EF65</f>
        <v>0</v>
      </c>
      <c r="EG65" s="84">
        <f>+'[3]Fondo COVID-19'!EG65</f>
        <v>0</v>
      </c>
      <c r="EH65" s="84">
        <f>+'[3]Fondo COVID-19'!EH65</f>
        <v>0</v>
      </c>
      <c r="EI65" s="84">
        <f>+'[3]Fondo COVID-19'!EI65</f>
        <v>0</v>
      </c>
      <c r="EJ65" s="84">
        <f>+'[3]Fondo COVID-19'!EJ65</f>
        <v>0</v>
      </c>
      <c r="EK65" s="84">
        <f>+'[3]Fondo COVID-19'!EK65</f>
        <v>0</v>
      </c>
      <c r="EL65" s="84">
        <f>+'[3]Fondo COVID-19'!EL65</f>
        <v>0</v>
      </c>
      <c r="EM65" s="84">
        <f>+'[3]Fondo COVID-19'!EM65</f>
        <v>0</v>
      </c>
      <c r="EN65" s="84">
        <f>+'[3]Fondo COVID-19'!EN65</f>
        <v>0</v>
      </c>
      <c r="EO65" s="84">
        <f>+'[3]Fondo COVID-19'!EO65</f>
        <v>0</v>
      </c>
      <c r="EP65" s="84">
        <f>+'[3]Fondo COVID-19'!EP65</f>
        <v>0</v>
      </c>
      <c r="EQ65" s="84">
        <f>+'[3]Fondo COVID-19'!EQ65</f>
        <v>0</v>
      </c>
      <c r="ER65" s="84">
        <f>+'[3]Fondo COVID-19'!ER65</f>
        <v>0</v>
      </c>
      <c r="ES65" s="84">
        <f>+'[3]Fondo COVID-19'!ES65</f>
        <v>0</v>
      </c>
      <c r="ET65" s="84">
        <f>+'[3]Fondo COVID-19'!ET65</f>
        <v>0</v>
      </c>
      <c r="EU65" s="84">
        <f>+'[3]Fondo COVID-19'!EU65</f>
        <v>0</v>
      </c>
      <c r="EV65" s="84">
        <f>+'[3]Fondo COVID-19'!EV65</f>
        <v>0</v>
      </c>
      <c r="EW65" s="84">
        <f>+'[3]Fondo COVID-19'!EW65</f>
        <v>0</v>
      </c>
      <c r="EX65" s="84">
        <f>+'[3]Fondo COVID-19'!EX65</f>
        <v>0</v>
      </c>
      <c r="EY65" s="84">
        <f>+'[3]Fondo COVID-19'!EY65</f>
        <v>0</v>
      </c>
      <c r="EZ65" s="84">
        <f>+'[3]Fondo COVID-19'!EZ65</f>
        <v>0</v>
      </c>
      <c r="FA65" s="84">
        <f>+'[3]Fondo COVID-19'!FA65</f>
        <v>0</v>
      </c>
      <c r="FB65" s="84">
        <f>+'[3]Fondo COVID-19'!FB65</f>
        <v>0</v>
      </c>
      <c r="FC65" s="84">
        <f>+'[3]Fondo COVID-19'!FC65</f>
        <v>0</v>
      </c>
      <c r="FD65" s="84">
        <f>+'[3]Fondo COVID-19'!FD65</f>
        <v>0</v>
      </c>
      <c r="FE65" s="84">
        <f>+'[3]Fondo COVID-19'!FE65</f>
        <v>0</v>
      </c>
      <c r="FF65" s="84">
        <f>+'[3]Fondo COVID-19'!FF65</f>
        <v>0</v>
      </c>
      <c r="FG65" s="84">
        <f>+'[3]Fondo COVID-19'!FG65</f>
        <v>0</v>
      </c>
      <c r="FH65" s="84">
        <f>+'[3]Fondo COVID-19'!FH65</f>
        <v>0</v>
      </c>
      <c r="FI65" s="84">
        <f>+'[3]Fondo COVID-19'!FI65</f>
        <v>0</v>
      </c>
      <c r="FJ65" s="84">
        <f>+'[3]Fondo COVID-19'!FJ65</f>
        <v>0</v>
      </c>
      <c r="FK65" s="84">
        <f>+'[3]Fondo COVID-19'!FK65</f>
        <v>0</v>
      </c>
      <c r="FL65" s="84">
        <f>+'[3]Fondo COVID-19'!FL65</f>
        <v>0</v>
      </c>
      <c r="FM65" s="84">
        <f>+'[3]Fondo COVID-19'!FM65</f>
        <v>0</v>
      </c>
      <c r="FN65" s="84">
        <f>+'[3]Fondo COVID-19'!FN65</f>
        <v>0</v>
      </c>
      <c r="FO65" s="84">
        <f>+'[3]Fondo COVID-19'!FO65</f>
        <v>0</v>
      </c>
      <c r="FP65" s="84">
        <f>+'[3]Fondo COVID-19'!FP65</f>
        <v>0</v>
      </c>
      <c r="FQ65" s="84">
        <f>+'[3]Fondo COVID-19'!FQ65</f>
        <v>0</v>
      </c>
      <c r="FR65" s="84">
        <f>+'[3]Fondo COVID-19'!FR65</f>
        <v>0</v>
      </c>
      <c r="FS65" s="84">
        <f>+'[3]Fondo COVID-19'!FS65</f>
        <v>0</v>
      </c>
      <c r="FT65" s="84">
        <f>+'[3]Fondo COVID-19'!FT65</f>
        <v>0</v>
      </c>
      <c r="FU65" s="84">
        <f>+'[3]Fondo COVID-19'!FU65</f>
        <v>0</v>
      </c>
      <c r="FV65" s="84">
        <f>+'[3]Fondo COVID-19'!FV65</f>
        <v>0</v>
      </c>
      <c r="FW65" s="84">
        <f>+'[3]Fondo COVID-19'!FW65</f>
        <v>0</v>
      </c>
      <c r="FX65" s="84">
        <f>+'[3]Fondo COVID-19'!FX65</f>
        <v>0</v>
      </c>
      <c r="FY65" s="84">
        <f>+'[3]Fondo COVID-19'!FY65</f>
        <v>0</v>
      </c>
      <c r="FZ65" s="84">
        <f>+'[3]Fondo COVID-19'!FZ65</f>
        <v>0</v>
      </c>
      <c r="GA65" s="84">
        <f>+'[3]Fondo COVID-19'!GA65</f>
        <v>0</v>
      </c>
      <c r="GB65" s="84">
        <f>+'[3]Fondo COVID-19'!GB65</f>
        <v>0</v>
      </c>
      <c r="GC65" s="84">
        <f>+'[3]Fondo COVID-19'!GC65</f>
        <v>0</v>
      </c>
      <c r="GD65" s="84">
        <f>+'[3]Fondo COVID-19'!GD65</f>
        <v>0</v>
      </c>
      <c r="GE65" s="84">
        <f>+'[3]Fondo COVID-19'!GE65</f>
        <v>0</v>
      </c>
      <c r="GF65" s="84">
        <f>+'[3]Fondo COVID-19'!GF65</f>
        <v>0</v>
      </c>
      <c r="GG65" s="84">
        <f>+'[3]Fondo COVID-19'!GG65</f>
        <v>0</v>
      </c>
      <c r="GH65" s="84">
        <f>+'[3]Fondo COVID-19'!GH65</f>
        <v>0</v>
      </c>
      <c r="GI65" s="84">
        <f>+'[3]Fondo COVID-19'!GI65</f>
        <v>0</v>
      </c>
      <c r="GJ65" s="84">
        <f>+'[3]Fondo COVID-19'!GJ65</f>
        <v>0</v>
      </c>
      <c r="GK65" s="84">
        <f>+'[3]Fondo COVID-19'!GK65</f>
        <v>0</v>
      </c>
      <c r="GL65" s="84">
        <f>+'[3]Fondo COVID-19'!GL65</f>
        <v>0</v>
      </c>
      <c r="GM65" s="84">
        <f>+'[3]Fondo COVID-19'!GM65</f>
        <v>0</v>
      </c>
      <c r="GN65" s="84">
        <f>+'[3]Fondo COVID-19'!GN65</f>
        <v>0</v>
      </c>
      <c r="GO65" s="84">
        <f>+'[3]Fondo COVID-19'!GO65</f>
        <v>0</v>
      </c>
      <c r="GP65" s="84">
        <f>+'[3]Fondo COVID-19'!GP65</f>
        <v>0</v>
      </c>
      <c r="GQ65" s="84">
        <f>+'[3]Fondo COVID-19'!GQ65</f>
        <v>0</v>
      </c>
      <c r="GR65" s="84">
        <f>+'[3]Fondo COVID-19'!GR65</f>
        <v>0</v>
      </c>
      <c r="GS65" s="84">
        <f>+'[3]Fondo COVID-19'!GS65</f>
        <v>0</v>
      </c>
      <c r="GT65" s="84">
        <f>+'[3]Fondo COVID-19'!GT65</f>
        <v>0</v>
      </c>
      <c r="GU65" s="84">
        <f>+'[3]Fondo COVID-19'!GU65</f>
        <v>0</v>
      </c>
      <c r="GV65" s="84">
        <f>+'[3]Fondo COVID-19'!GV65</f>
        <v>0</v>
      </c>
      <c r="GW65" s="84">
        <f>+'[3]Fondo COVID-19'!GW65</f>
        <v>0</v>
      </c>
      <c r="GX65" s="84">
        <f>+'[3]Fondo COVID-19'!GX65</f>
        <v>0</v>
      </c>
      <c r="GY65" s="84">
        <f>+'[3]Fondo COVID-19'!GY65</f>
        <v>0</v>
      </c>
      <c r="GZ65" s="84">
        <f>+'[3]Fondo COVID-19'!GZ65</f>
        <v>0</v>
      </c>
      <c r="HA65" s="84">
        <f>+'[3]Fondo COVID-19'!HA65</f>
        <v>0</v>
      </c>
      <c r="HB65" s="84">
        <f>+'[3]Fondo COVID-19'!HB65</f>
        <v>0</v>
      </c>
      <c r="HC65" s="84">
        <f>+'[3]Fondo COVID-19'!HC65</f>
        <v>0</v>
      </c>
      <c r="HD65" s="84">
        <f>+'[3]Fondo COVID-19'!HD65</f>
        <v>0</v>
      </c>
      <c r="HE65" s="84">
        <f>+'[3]Fondo COVID-19'!HE65</f>
        <v>0</v>
      </c>
      <c r="HF65" s="84">
        <f>+'[3]Fondo COVID-19'!HF65</f>
        <v>0</v>
      </c>
      <c r="HG65" s="84">
        <f>+'[3]Fondo COVID-19'!HG65</f>
        <v>0</v>
      </c>
      <c r="HH65" s="84">
        <f>+'[3]Fondo COVID-19'!HH65</f>
        <v>0</v>
      </c>
      <c r="HI65" s="84">
        <f>+'[3]Fondo COVID-19'!HI65</f>
        <v>0</v>
      </c>
      <c r="HJ65" s="84">
        <f>+'[3]Fondo COVID-19'!HJ65</f>
        <v>0</v>
      </c>
      <c r="HK65" s="84">
        <f>+'[3]Fondo COVID-19'!HK65</f>
        <v>0</v>
      </c>
      <c r="HL65" s="84">
        <f>+'[3]Fondo COVID-19'!HL65</f>
        <v>0</v>
      </c>
      <c r="HM65" s="84">
        <f>+'[3]Fondo COVID-19'!HM65</f>
        <v>0</v>
      </c>
      <c r="HN65" s="84">
        <f>+'[3]Fondo COVID-19'!HN65</f>
        <v>0</v>
      </c>
      <c r="HO65" s="84">
        <f>+'[3]Fondo COVID-19'!HO65</f>
        <v>0</v>
      </c>
      <c r="HP65" s="84">
        <f>+'[3]Fondo COVID-19'!HP65</f>
        <v>0</v>
      </c>
      <c r="HQ65" s="84">
        <f>+'[3]Fondo COVID-19'!HQ65</f>
        <v>0</v>
      </c>
      <c r="HR65" s="84">
        <f>+'[3]Fondo COVID-19'!HR65</f>
        <v>0</v>
      </c>
      <c r="HS65" s="84">
        <f>+'[3]Fondo COVID-19'!HS65</f>
        <v>0</v>
      </c>
      <c r="HT65" s="84">
        <f>+'[3]Fondo COVID-19'!HT65</f>
        <v>0</v>
      </c>
      <c r="HU65" s="84">
        <f>+'[3]Fondo COVID-19'!HU65</f>
        <v>0</v>
      </c>
      <c r="HV65" s="84">
        <f>+'[3]Fondo COVID-19'!HV65</f>
        <v>0</v>
      </c>
      <c r="HW65" s="84">
        <f>+'[3]Fondo COVID-19'!HW65</f>
        <v>0</v>
      </c>
      <c r="HX65" s="84">
        <f>+'[3]Fondo COVID-19'!HX65</f>
        <v>0</v>
      </c>
      <c r="HY65" s="84">
        <f>+'[3]Fondo COVID-19'!HY65</f>
        <v>0</v>
      </c>
      <c r="HZ65" s="84">
        <f>+'[3]Fondo COVID-19'!HZ65</f>
        <v>0</v>
      </c>
      <c r="IA65" s="84">
        <f>+'[3]Fondo COVID-19'!IA65</f>
        <v>0</v>
      </c>
      <c r="IB65" s="84">
        <f>+'[3]Fondo COVID-19'!IB65</f>
        <v>0</v>
      </c>
      <c r="IC65" s="84">
        <f>+'[3]Fondo COVID-19'!IC65</f>
        <v>0</v>
      </c>
      <c r="ID65" s="84">
        <f>+'[3]Fondo COVID-19'!ID65</f>
        <v>0</v>
      </c>
      <c r="IE65" s="84">
        <f>+'[3]Fondo COVID-19'!IE65</f>
        <v>0</v>
      </c>
      <c r="IF65" s="84">
        <f>+'[3]Fondo COVID-19'!IF65</f>
        <v>0</v>
      </c>
      <c r="IG65" s="84">
        <f>+'[3]Fondo COVID-19'!IG65</f>
        <v>0</v>
      </c>
      <c r="IH65" s="84">
        <f>+'[3]Fondo COVID-19'!IH65</f>
        <v>0</v>
      </c>
      <c r="II65" s="84">
        <f>+'[3]Fondo COVID-19'!II65</f>
        <v>0</v>
      </c>
      <c r="IJ65" s="84">
        <f>+'[3]Fondo COVID-19'!IJ65</f>
        <v>0</v>
      </c>
      <c r="IK65" s="84">
        <f>+'[3]Fondo COVID-19'!IK65</f>
        <v>0</v>
      </c>
      <c r="IL65" s="84">
        <f>+'[3]Fondo COVID-19'!IL65</f>
        <v>0</v>
      </c>
      <c r="IM65" s="84">
        <f>+'[3]Fondo COVID-19'!IM65</f>
        <v>0</v>
      </c>
      <c r="IN65" s="84">
        <f>+'[3]Fondo COVID-19'!IN65</f>
        <v>0</v>
      </c>
      <c r="IO65" s="84">
        <f>+'[3]Fondo COVID-19'!IO65</f>
        <v>0</v>
      </c>
      <c r="IP65" s="84">
        <f>+'[3]Fondo COVID-19'!IP65</f>
        <v>0</v>
      </c>
      <c r="IQ65" s="84">
        <f>+'[3]Fondo COVID-19'!IQ65</f>
        <v>0</v>
      </c>
      <c r="IR65" s="84">
        <f>+'[3]Fondo COVID-19'!IR65</f>
        <v>0</v>
      </c>
      <c r="IS65" s="84">
        <f>+'[3]Fondo COVID-19'!IS65</f>
        <v>0</v>
      </c>
      <c r="IT65" s="84">
        <f>+'[3]Fondo COVID-19'!IT65</f>
        <v>0</v>
      </c>
      <c r="IU65" s="84">
        <f>+'[3]Fondo COVID-19'!IU65</f>
        <v>0</v>
      </c>
      <c r="IV65" s="84">
        <f>+'[3]Fondo COVID-19'!IV65</f>
        <v>0</v>
      </c>
      <c r="IW65" s="84">
        <f>+'[3]Fondo COVID-19'!IW65</f>
        <v>0</v>
      </c>
      <c r="IX65" s="84">
        <f>+'[3]Fondo COVID-19'!IX65</f>
        <v>0</v>
      </c>
      <c r="IY65" s="84">
        <f>+'[3]Fondo COVID-19'!IY65</f>
        <v>0</v>
      </c>
      <c r="IZ65" s="84">
        <f>+'[3]Fondo COVID-19'!IZ65</f>
        <v>0</v>
      </c>
      <c r="JA65" s="84">
        <f>+'[3]Fondo COVID-19'!JA65</f>
        <v>0</v>
      </c>
      <c r="JB65" s="84">
        <f>+'[3]Fondo COVID-19'!JB65</f>
        <v>0</v>
      </c>
      <c r="JC65" s="84">
        <f>+'[3]Fondo COVID-19'!JC65</f>
        <v>0</v>
      </c>
      <c r="JD65" s="84">
        <f>+'[3]Fondo COVID-19'!JD65</f>
        <v>0</v>
      </c>
      <c r="JE65" s="84">
        <f>+'[3]Fondo COVID-19'!JE65</f>
        <v>0</v>
      </c>
      <c r="JF65" s="84">
        <f>+'[3]Fondo COVID-19'!JF65</f>
        <v>0</v>
      </c>
      <c r="JG65" s="84">
        <f>+'[3]Fondo COVID-19'!JG65</f>
        <v>0</v>
      </c>
      <c r="JH65" s="84">
        <f>+'[3]Fondo COVID-19'!JH65</f>
        <v>0</v>
      </c>
      <c r="JI65" s="84">
        <f>+'[3]Fondo COVID-19'!JI65</f>
        <v>0</v>
      </c>
      <c r="JJ65" s="84">
        <f>+'[3]Fondo COVID-19'!JJ65</f>
        <v>0</v>
      </c>
      <c r="JK65" s="84">
        <f>+'[3]Fondo COVID-19'!JK65</f>
        <v>0</v>
      </c>
      <c r="JL65" s="84">
        <f>+'[3]Fondo COVID-19'!JL65</f>
        <v>0</v>
      </c>
      <c r="JM65" s="84">
        <f>+'[3]Fondo COVID-19'!JM65</f>
        <v>0</v>
      </c>
      <c r="JN65" s="84">
        <f>+'[3]Fondo COVID-19'!JN65</f>
        <v>0</v>
      </c>
      <c r="JO65" s="84">
        <f>+'[3]Fondo COVID-19'!JO65</f>
        <v>0</v>
      </c>
      <c r="JP65" s="84">
        <f>+'[3]Fondo COVID-19'!JP65</f>
        <v>0</v>
      </c>
      <c r="JQ65" s="84">
        <f>+'[3]Fondo COVID-19'!JQ65</f>
        <v>0</v>
      </c>
      <c r="JR65" s="84">
        <f>+'[3]Fondo COVID-19'!JR65</f>
        <v>0</v>
      </c>
      <c r="JS65" s="84">
        <f>+'[3]Fondo COVID-19'!JS65</f>
        <v>0</v>
      </c>
      <c r="JT65" s="84">
        <f>+'[3]Fondo COVID-19'!JT65</f>
        <v>0</v>
      </c>
      <c r="JU65" s="84">
        <f>+'[3]Fondo COVID-19'!JU65</f>
        <v>0</v>
      </c>
      <c r="JV65" s="84">
        <f>+'[3]Fondo COVID-19'!JV65</f>
        <v>0</v>
      </c>
      <c r="JW65" s="84">
        <f>+'[3]Fondo COVID-19'!JW65</f>
        <v>0</v>
      </c>
      <c r="JX65" s="84">
        <f>+'[3]Fondo COVID-19'!JX65</f>
        <v>0</v>
      </c>
      <c r="JY65" s="84">
        <f>+'[3]Fondo COVID-19'!JY65</f>
        <v>0</v>
      </c>
      <c r="JZ65" s="84">
        <f>+'[3]Fondo COVID-19'!JZ65</f>
        <v>0</v>
      </c>
      <c r="KA65" s="84">
        <f>+'[3]Fondo COVID-19'!KA65</f>
        <v>0</v>
      </c>
      <c r="KB65" s="84">
        <f>+'[3]Fondo COVID-19'!KB65</f>
        <v>0</v>
      </c>
      <c r="KC65" s="84">
        <f>+'[3]Fondo COVID-19'!KC65</f>
        <v>0</v>
      </c>
      <c r="KD65" s="84">
        <f>+'[3]Fondo COVID-19'!KD65</f>
        <v>0</v>
      </c>
      <c r="KE65" s="84">
        <f>+'[3]Fondo COVID-19'!KE65</f>
        <v>0</v>
      </c>
      <c r="KF65" s="84">
        <f>+'[3]Fondo COVID-19'!KF65</f>
        <v>0</v>
      </c>
      <c r="KG65" s="84">
        <f>+'[3]Fondo COVID-19'!KG65</f>
        <v>0</v>
      </c>
      <c r="KH65" s="84">
        <f>+'[3]Fondo COVID-19'!KH65</f>
        <v>0</v>
      </c>
      <c r="KI65" s="84">
        <f>+'[3]Fondo COVID-19'!KI65</f>
        <v>0</v>
      </c>
      <c r="KJ65" s="84">
        <f>+'[3]Fondo COVID-19'!KJ65</f>
        <v>0</v>
      </c>
      <c r="KK65" s="84">
        <f>+'[3]Fondo COVID-19'!KK65</f>
        <v>0</v>
      </c>
      <c r="KL65" s="84">
        <f>+'[3]Fondo COVID-19'!KL65</f>
        <v>0</v>
      </c>
      <c r="KM65" s="84">
        <f>+'[3]Fondo COVID-19'!KM65</f>
        <v>0</v>
      </c>
      <c r="KN65" s="84">
        <f>+'[3]Fondo COVID-19'!KN65</f>
        <v>0</v>
      </c>
      <c r="KO65" s="84">
        <f>+'[3]Fondo COVID-19'!KO65</f>
        <v>0</v>
      </c>
    </row>
    <row r="66" spans="1:301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</row>
    <row r="67" spans="1:301" ht="15.75" thickBot="1" x14ac:dyDescent="0.3">
      <c r="A67" s="26" t="s">
        <v>78</v>
      </c>
      <c r="B67" s="100">
        <f t="shared" ref="B67:BM67" si="290">+B5-B25</f>
        <v>0</v>
      </c>
      <c r="C67" s="100">
        <f t="shared" si="290"/>
        <v>0</v>
      </c>
      <c r="D67" s="100">
        <f t="shared" si="290"/>
        <v>0</v>
      </c>
      <c r="E67" s="100">
        <f t="shared" si="290"/>
        <v>0</v>
      </c>
      <c r="F67" s="100">
        <f t="shared" si="290"/>
        <v>0</v>
      </c>
      <c r="G67" s="100">
        <f t="shared" si="290"/>
        <v>0</v>
      </c>
      <c r="H67" s="100">
        <f t="shared" si="290"/>
        <v>0</v>
      </c>
      <c r="I67" s="100">
        <f t="shared" si="290"/>
        <v>0</v>
      </c>
      <c r="J67" s="100">
        <f t="shared" si="290"/>
        <v>0</v>
      </c>
      <c r="K67" s="100">
        <f t="shared" si="290"/>
        <v>0</v>
      </c>
      <c r="L67" s="100">
        <f t="shared" si="290"/>
        <v>0</v>
      </c>
      <c r="M67" s="100">
        <f t="shared" si="290"/>
        <v>0</v>
      </c>
      <c r="N67" s="100">
        <f t="shared" si="290"/>
        <v>0</v>
      </c>
      <c r="O67" s="100">
        <f t="shared" si="290"/>
        <v>0</v>
      </c>
      <c r="P67" s="100">
        <f t="shared" si="290"/>
        <v>0</v>
      </c>
      <c r="Q67" s="100">
        <f t="shared" si="290"/>
        <v>0</v>
      </c>
      <c r="R67" s="100">
        <f t="shared" si="290"/>
        <v>0</v>
      </c>
      <c r="S67" s="100">
        <f t="shared" si="290"/>
        <v>0</v>
      </c>
      <c r="T67" s="100">
        <f t="shared" si="290"/>
        <v>0</v>
      </c>
      <c r="U67" s="100">
        <f t="shared" si="290"/>
        <v>0</v>
      </c>
      <c r="V67" s="100">
        <f t="shared" si="290"/>
        <v>0</v>
      </c>
      <c r="W67" s="100">
        <f t="shared" si="290"/>
        <v>0</v>
      </c>
      <c r="X67" s="100">
        <f t="shared" si="290"/>
        <v>0</v>
      </c>
      <c r="Y67" s="100">
        <f t="shared" si="290"/>
        <v>0</v>
      </c>
      <c r="Z67" s="100">
        <f t="shared" si="290"/>
        <v>0</v>
      </c>
      <c r="AA67" s="100">
        <f t="shared" si="290"/>
        <v>0</v>
      </c>
      <c r="AB67" s="100">
        <f t="shared" si="290"/>
        <v>0</v>
      </c>
      <c r="AC67" s="100">
        <f t="shared" si="290"/>
        <v>0</v>
      </c>
      <c r="AD67" s="100">
        <f t="shared" si="290"/>
        <v>0</v>
      </c>
      <c r="AE67" s="100">
        <f t="shared" si="290"/>
        <v>0</v>
      </c>
      <c r="AF67" s="100">
        <f t="shared" si="290"/>
        <v>0</v>
      </c>
      <c r="AG67" s="100">
        <f t="shared" si="290"/>
        <v>0</v>
      </c>
      <c r="AH67" s="100">
        <f t="shared" si="290"/>
        <v>0</v>
      </c>
      <c r="AI67" s="100">
        <f t="shared" si="290"/>
        <v>0</v>
      </c>
      <c r="AJ67" s="100">
        <f t="shared" si="290"/>
        <v>0</v>
      </c>
      <c r="AK67" s="100">
        <f t="shared" si="290"/>
        <v>0</v>
      </c>
      <c r="AL67" s="100">
        <f t="shared" si="290"/>
        <v>0</v>
      </c>
      <c r="AM67" s="100">
        <f t="shared" si="290"/>
        <v>0</v>
      </c>
      <c r="AN67" s="100">
        <f t="shared" si="290"/>
        <v>0</v>
      </c>
      <c r="AO67" s="100">
        <f t="shared" si="290"/>
        <v>0</v>
      </c>
      <c r="AP67" s="100">
        <f t="shared" si="290"/>
        <v>0</v>
      </c>
      <c r="AQ67" s="100">
        <f t="shared" si="290"/>
        <v>0</v>
      </c>
      <c r="AR67" s="100">
        <f t="shared" si="290"/>
        <v>0</v>
      </c>
      <c r="AS67" s="100">
        <f t="shared" si="290"/>
        <v>0</v>
      </c>
      <c r="AT67" s="100">
        <f t="shared" si="290"/>
        <v>0</v>
      </c>
      <c r="AU67" s="100">
        <f t="shared" si="290"/>
        <v>0</v>
      </c>
      <c r="AV67" s="100">
        <f t="shared" si="290"/>
        <v>0</v>
      </c>
      <c r="AW67" s="100">
        <f t="shared" si="290"/>
        <v>0</v>
      </c>
      <c r="AX67" s="100">
        <f t="shared" si="290"/>
        <v>0</v>
      </c>
      <c r="AY67" s="100">
        <f t="shared" si="290"/>
        <v>0</v>
      </c>
      <c r="AZ67" s="100">
        <f t="shared" si="290"/>
        <v>0</v>
      </c>
      <c r="BA67" s="100">
        <f t="shared" si="290"/>
        <v>0</v>
      </c>
      <c r="BB67" s="100">
        <f t="shared" si="290"/>
        <v>0</v>
      </c>
      <c r="BC67" s="100">
        <f t="shared" si="290"/>
        <v>0</v>
      </c>
      <c r="BD67" s="100">
        <f t="shared" si="290"/>
        <v>0</v>
      </c>
      <c r="BE67" s="100">
        <f t="shared" si="290"/>
        <v>0</v>
      </c>
      <c r="BF67" s="100">
        <f t="shared" si="290"/>
        <v>0</v>
      </c>
      <c r="BG67" s="100">
        <f t="shared" si="290"/>
        <v>0</v>
      </c>
      <c r="BH67" s="100">
        <f t="shared" si="290"/>
        <v>0</v>
      </c>
      <c r="BI67" s="100">
        <f t="shared" si="290"/>
        <v>0</v>
      </c>
      <c r="BJ67" s="100">
        <f t="shared" si="290"/>
        <v>0</v>
      </c>
      <c r="BK67" s="100">
        <f t="shared" si="290"/>
        <v>0</v>
      </c>
      <c r="BL67" s="100">
        <f t="shared" si="290"/>
        <v>0</v>
      </c>
      <c r="BM67" s="100">
        <f t="shared" si="290"/>
        <v>0</v>
      </c>
      <c r="BN67" s="100">
        <f t="shared" ref="BN67:DY67" si="291">+BN5-BN25</f>
        <v>0</v>
      </c>
      <c r="BO67" s="100">
        <f t="shared" si="291"/>
        <v>0</v>
      </c>
      <c r="BP67" s="100">
        <f t="shared" si="291"/>
        <v>0</v>
      </c>
      <c r="BQ67" s="100">
        <f t="shared" si="291"/>
        <v>0</v>
      </c>
      <c r="BR67" s="100">
        <f t="shared" si="291"/>
        <v>0</v>
      </c>
      <c r="BS67" s="100">
        <f t="shared" si="291"/>
        <v>0</v>
      </c>
      <c r="BT67" s="100">
        <f t="shared" si="291"/>
        <v>0</v>
      </c>
      <c r="BU67" s="100">
        <f t="shared" si="291"/>
        <v>0</v>
      </c>
      <c r="BV67" s="100">
        <f t="shared" si="291"/>
        <v>0</v>
      </c>
      <c r="BW67" s="100">
        <f t="shared" si="291"/>
        <v>0</v>
      </c>
      <c r="BX67" s="100">
        <f t="shared" si="291"/>
        <v>0</v>
      </c>
      <c r="BY67" s="100">
        <f t="shared" si="291"/>
        <v>0</v>
      </c>
      <c r="BZ67" s="100">
        <f t="shared" si="291"/>
        <v>0</v>
      </c>
      <c r="CA67" s="100">
        <f t="shared" si="291"/>
        <v>0</v>
      </c>
      <c r="CB67" s="100">
        <f t="shared" si="291"/>
        <v>0</v>
      </c>
      <c r="CC67" s="100">
        <f t="shared" si="291"/>
        <v>0</v>
      </c>
      <c r="CD67" s="100">
        <f t="shared" si="291"/>
        <v>0</v>
      </c>
      <c r="CE67" s="100">
        <f t="shared" si="291"/>
        <v>0</v>
      </c>
      <c r="CF67" s="100">
        <f t="shared" si="291"/>
        <v>0</v>
      </c>
      <c r="CG67" s="100">
        <f t="shared" si="291"/>
        <v>0</v>
      </c>
      <c r="CH67" s="100">
        <f t="shared" si="291"/>
        <v>0</v>
      </c>
      <c r="CI67" s="100">
        <f t="shared" si="291"/>
        <v>0</v>
      </c>
      <c r="CJ67" s="100">
        <f t="shared" si="291"/>
        <v>0</v>
      </c>
      <c r="CK67" s="100">
        <f t="shared" si="291"/>
        <v>0</v>
      </c>
      <c r="CL67" s="100">
        <f t="shared" si="291"/>
        <v>0</v>
      </c>
      <c r="CM67" s="100">
        <f t="shared" si="291"/>
        <v>0</v>
      </c>
      <c r="CN67" s="100">
        <f t="shared" si="291"/>
        <v>0</v>
      </c>
      <c r="CO67" s="100">
        <f t="shared" si="291"/>
        <v>0</v>
      </c>
      <c r="CP67" s="100">
        <f t="shared" si="291"/>
        <v>0</v>
      </c>
      <c r="CQ67" s="100">
        <f t="shared" si="291"/>
        <v>0</v>
      </c>
      <c r="CR67" s="100">
        <f t="shared" si="291"/>
        <v>0</v>
      </c>
      <c r="CS67" s="100">
        <f t="shared" si="291"/>
        <v>0</v>
      </c>
      <c r="CT67" s="100">
        <f t="shared" si="291"/>
        <v>0</v>
      </c>
      <c r="CU67" s="100">
        <f t="shared" si="291"/>
        <v>0</v>
      </c>
      <c r="CV67" s="100">
        <f t="shared" si="291"/>
        <v>0</v>
      </c>
      <c r="CW67" s="100">
        <f t="shared" si="291"/>
        <v>0</v>
      </c>
      <c r="CX67" s="100">
        <f t="shared" si="291"/>
        <v>0</v>
      </c>
      <c r="CY67" s="100">
        <f t="shared" si="291"/>
        <v>0</v>
      </c>
      <c r="CZ67" s="100">
        <f t="shared" si="291"/>
        <v>0</v>
      </c>
      <c r="DA67" s="100">
        <f t="shared" si="291"/>
        <v>0</v>
      </c>
      <c r="DB67" s="100">
        <f t="shared" si="291"/>
        <v>0</v>
      </c>
      <c r="DC67" s="100">
        <f t="shared" si="291"/>
        <v>0</v>
      </c>
      <c r="DD67" s="100">
        <f t="shared" si="291"/>
        <v>0</v>
      </c>
      <c r="DE67" s="100">
        <f t="shared" si="291"/>
        <v>0</v>
      </c>
      <c r="DF67" s="100">
        <f t="shared" si="291"/>
        <v>0</v>
      </c>
      <c r="DG67" s="100">
        <f t="shared" si="291"/>
        <v>0</v>
      </c>
      <c r="DH67" s="100">
        <f t="shared" si="291"/>
        <v>0</v>
      </c>
      <c r="DI67" s="100">
        <f t="shared" si="291"/>
        <v>0</v>
      </c>
      <c r="DJ67" s="100">
        <f t="shared" si="291"/>
        <v>0</v>
      </c>
      <c r="DK67" s="100">
        <f t="shared" si="291"/>
        <v>0</v>
      </c>
      <c r="DL67" s="100">
        <f t="shared" si="291"/>
        <v>0</v>
      </c>
      <c r="DM67" s="100">
        <f t="shared" si="291"/>
        <v>0</v>
      </c>
      <c r="DN67" s="100">
        <f t="shared" si="291"/>
        <v>0</v>
      </c>
      <c r="DO67" s="100">
        <f t="shared" si="291"/>
        <v>0</v>
      </c>
      <c r="DP67" s="100">
        <f t="shared" si="291"/>
        <v>0</v>
      </c>
      <c r="DQ67" s="100">
        <f t="shared" si="291"/>
        <v>0</v>
      </c>
      <c r="DR67" s="100">
        <f t="shared" si="291"/>
        <v>0</v>
      </c>
      <c r="DS67" s="100">
        <f t="shared" si="291"/>
        <v>0</v>
      </c>
      <c r="DT67" s="100">
        <f t="shared" si="291"/>
        <v>0</v>
      </c>
      <c r="DU67" s="100">
        <f t="shared" si="291"/>
        <v>0</v>
      </c>
      <c r="DV67" s="100">
        <f t="shared" si="291"/>
        <v>0</v>
      </c>
      <c r="DW67" s="100">
        <f t="shared" si="291"/>
        <v>0</v>
      </c>
      <c r="DX67" s="100">
        <f t="shared" si="291"/>
        <v>0</v>
      </c>
      <c r="DY67" s="100">
        <f t="shared" si="291"/>
        <v>0</v>
      </c>
      <c r="DZ67" s="100">
        <f t="shared" ref="DZ67:GK67" si="292">+DZ5-DZ25</f>
        <v>0</v>
      </c>
      <c r="EA67" s="100">
        <f t="shared" si="292"/>
        <v>0</v>
      </c>
      <c r="EB67" s="100">
        <f t="shared" si="292"/>
        <v>0</v>
      </c>
      <c r="EC67" s="100">
        <f t="shared" si="292"/>
        <v>0</v>
      </c>
      <c r="ED67" s="100">
        <f t="shared" si="292"/>
        <v>0</v>
      </c>
      <c r="EE67" s="100">
        <f t="shared" si="292"/>
        <v>0</v>
      </c>
      <c r="EF67" s="100">
        <f t="shared" si="292"/>
        <v>0</v>
      </c>
      <c r="EG67" s="100">
        <f t="shared" si="292"/>
        <v>0</v>
      </c>
      <c r="EH67" s="100">
        <f t="shared" si="292"/>
        <v>0</v>
      </c>
      <c r="EI67" s="100">
        <f t="shared" si="292"/>
        <v>0</v>
      </c>
      <c r="EJ67" s="100">
        <f t="shared" si="292"/>
        <v>0</v>
      </c>
      <c r="EK67" s="100">
        <f t="shared" si="292"/>
        <v>0</v>
      </c>
      <c r="EL67" s="100">
        <f t="shared" si="292"/>
        <v>0</v>
      </c>
      <c r="EM67" s="100">
        <f t="shared" si="292"/>
        <v>0</v>
      </c>
      <c r="EN67" s="100">
        <f t="shared" si="292"/>
        <v>0</v>
      </c>
      <c r="EO67" s="100">
        <f t="shared" si="292"/>
        <v>0</v>
      </c>
      <c r="EP67" s="100">
        <f t="shared" si="292"/>
        <v>0</v>
      </c>
      <c r="EQ67" s="100">
        <f t="shared" si="292"/>
        <v>0</v>
      </c>
      <c r="ER67" s="100">
        <f t="shared" si="292"/>
        <v>0</v>
      </c>
      <c r="ES67" s="100">
        <f t="shared" si="292"/>
        <v>0</v>
      </c>
      <c r="ET67" s="100">
        <f t="shared" si="292"/>
        <v>0</v>
      </c>
      <c r="EU67" s="100">
        <f t="shared" si="292"/>
        <v>0</v>
      </c>
      <c r="EV67" s="100">
        <f t="shared" si="292"/>
        <v>0</v>
      </c>
      <c r="EW67" s="100">
        <f t="shared" si="292"/>
        <v>0</v>
      </c>
      <c r="EX67" s="100">
        <f t="shared" si="292"/>
        <v>0</v>
      </c>
      <c r="EY67" s="100">
        <f t="shared" si="292"/>
        <v>0</v>
      </c>
      <c r="EZ67" s="100">
        <f t="shared" si="292"/>
        <v>0</v>
      </c>
      <c r="FA67" s="100">
        <f t="shared" si="292"/>
        <v>0</v>
      </c>
      <c r="FB67" s="100">
        <f t="shared" si="292"/>
        <v>0</v>
      </c>
      <c r="FC67" s="100">
        <f t="shared" si="292"/>
        <v>0</v>
      </c>
      <c r="FD67" s="100">
        <f t="shared" si="292"/>
        <v>0</v>
      </c>
      <c r="FE67" s="100">
        <f t="shared" si="292"/>
        <v>0</v>
      </c>
      <c r="FF67" s="100">
        <f t="shared" si="292"/>
        <v>0</v>
      </c>
      <c r="FG67" s="100">
        <f t="shared" si="292"/>
        <v>0</v>
      </c>
      <c r="FH67" s="100">
        <f t="shared" si="292"/>
        <v>0</v>
      </c>
      <c r="FI67" s="100">
        <f t="shared" si="292"/>
        <v>0</v>
      </c>
      <c r="FJ67" s="100">
        <f t="shared" si="292"/>
        <v>0</v>
      </c>
      <c r="FK67" s="100">
        <f t="shared" si="292"/>
        <v>0</v>
      </c>
      <c r="FL67" s="100">
        <f t="shared" si="292"/>
        <v>0</v>
      </c>
      <c r="FM67" s="100">
        <f t="shared" si="292"/>
        <v>0</v>
      </c>
      <c r="FN67" s="100">
        <f t="shared" si="292"/>
        <v>0</v>
      </c>
      <c r="FO67" s="100">
        <f t="shared" si="292"/>
        <v>0</v>
      </c>
      <c r="FP67" s="100">
        <f t="shared" si="292"/>
        <v>0</v>
      </c>
      <c r="FQ67" s="100">
        <f t="shared" si="292"/>
        <v>0</v>
      </c>
      <c r="FR67" s="100">
        <f t="shared" si="292"/>
        <v>0</v>
      </c>
      <c r="FS67" s="100">
        <f t="shared" si="292"/>
        <v>0</v>
      </c>
      <c r="FT67" s="100">
        <f t="shared" si="292"/>
        <v>0</v>
      </c>
      <c r="FU67" s="100">
        <f t="shared" si="292"/>
        <v>0</v>
      </c>
      <c r="FV67" s="100">
        <f t="shared" si="292"/>
        <v>0</v>
      </c>
      <c r="FW67" s="100">
        <f t="shared" si="292"/>
        <v>0</v>
      </c>
      <c r="FX67" s="100">
        <f t="shared" si="292"/>
        <v>0</v>
      </c>
      <c r="FY67" s="100">
        <f t="shared" si="292"/>
        <v>0</v>
      </c>
      <c r="FZ67" s="100">
        <f t="shared" si="292"/>
        <v>0</v>
      </c>
      <c r="GA67" s="100">
        <f t="shared" si="292"/>
        <v>0</v>
      </c>
      <c r="GB67" s="100">
        <f t="shared" si="292"/>
        <v>0</v>
      </c>
      <c r="GC67" s="100">
        <f t="shared" si="292"/>
        <v>0</v>
      </c>
      <c r="GD67" s="100">
        <f t="shared" si="292"/>
        <v>0</v>
      </c>
      <c r="GE67" s="100">
        <f t="shared" si="292"/>
        <v>0</v>
      </c>
      <c r="GF67" s="100">
        <f t="shared" si="292"/>
        <v>0</v>
      </c>
      <c r="GG67" s="100">
        <f t="shared" si="292"/>
        <v>0</v>
      </c>
      <c r="GH67" s="100">
        <f t="shared" si="292"/>
        <v>0</v>
      </c>
      <c r="GI67" s="100">
        <f t="shared" si="292"/>
        <v>0</v>
      </c>
      <c r="GJ67" s="100">
        <f t="shared" si="292"/>
        <v>0</v>
      </c>
      <c r="GK67" s="100">
        <f t="shared" si="292"/>
        <v>0</v>
      </c>
      <c r="GL67" s="100">
        <f t="shared" ref="GL67:IU67" si="293">+GL5-GL25</f>
        <v>0</v>
      </c>
      <c r="GM67" s="100">
        <f t="shared" si="293"/>
        <v>0</v>
      </c>
      <c r="GN67" s="100">
        <f t="shared" si="293"/>
        <v>0</v>
      </c>
      <c r="GO67" s="100">
        <f t="shared" si="293"/>
        <v>0</v>
      </c>
      <c r="GP67" s="100">
        <f t="shared" si="293"/>
        <v>0</v>
      </c>
      <c r="GQ67" s="100">
        <f t="shared" si="293"/>
        <v>0</v>
      </c>
      <c r="GR67" s="100">
        <f t="shared" si="293"/>
        <v>0</v>
      </c>
      <c r="GS67" s="100">
        <f t="shared" si="293"/>
        <v>0</v>
      </c>
      <c r="GT67" s="100">
        <f t="shared" si="293"/>
        <v>0</v>
      </c>
      <c r="GU67" s="100">
        <f t="shared" si="293"/>
        <v>0</v>
      </c>
      <c r="GV67" s="100">
        <f t="shared" si="293"/>
        <v>0</v>
      </c>
      <c r="GW67" s="100">
        <f t="shared" si="293"/>
        <v>0</v>
      </c>
      <c r="GX67" s="100">
        <f t="shared" si="293"/>
        <v>0</v>
      </c>
      <c r="GY67" s="100">
        <f t="shared" si="293"/>
        <v>0</v>
      </c>
      <c r="GZ67" s="100">
        <f t="shared" si="293"/>
        <v>0</v>
      </c>
      <c r="HA67" s="100">
        <f t="shared" si="293"/>
        <v>0</v>
      </c>
      <c r="HB67" s="100">
        <f t="shared" si="293"/>
        <v>0</v>
      </c>
      <c r="HC67" s="100">
        <f t="shared" si="293"/>
        <v>0</v>
      </c>
      <c r="HD67" s="100">
        <f t="shared" si="293"/>
        <v>0</v>
      </c>
      <c r="HE67" s="100">
        <f t="shared" si="293"/>
        <v>0</v>
      </c>
      <c r="HF67" s="100">
        <f t="shared" si="293"/>
        <v>0</v>
      </c>
      <c r="HG67" s="100">
        <f t="shared" si="293"/>
        <v>0</v>
      </c>
      <c r="HH67" s="100">
        <f t="shared" si="293"/>
        <v>0</v>
      </c>
      <c r="HI67" s="100">
        <f t="shared" si="293"/>
        <v>0</v>
      </c>
      <c r="HJ67" s="100">
        <f t="shared" si="293"/>
        <v>0</v>
      </c>
      <c r="HK67" s="100">
        <f t="shared" si="293"/>
        <v>0</v>
      </c>
      <c r="HL67" s="100">
        <f t="shared" si="293"/>
        <v>0</v>
      </c>
      <c r="HM67" s="100">
        <f t="shared" si="293"/>
        <v>0</v>
      </c>
      <c r="HN67" s="100">
        <f t="shared" si="293"/>
        <v>0</v>
      </c>
      <c r="HO67" s="100">
        <f t="shared" si="293"/>
        <v>0</v>
      </c>
      <c r="HP67" s="100">
        <f t="shared" si="293"/>
        <v>0</v>
      </c>
      <c r="HQ67" s="100">
        <f t="shared" si="293"/>
        <v>0</v>
      </c>
      <c r="HR67" s="100">
        <f t="shared" si="293"/>
        <v>0</v>
      </c>
      <c r="HS67" s="100">
        <f t="shared" si="293"/>
        <v>0</v>
      </c>
      <c r="HT67" s="100">
        <f t="shared" si="293"/>
        <v>0</v>
      </c>
      <c r="HU67" s="100">
        <f t="shared" si="293"/>
        <v>0</v>
      </c>
      <c r="HV67" s="100">
        <f t="shared" si="293"/>
        <v>0</v>
      </c>
      <c r="HW67" s="100">
        <f t="shared" si="293"/>
        <v>0</v>
      </c>
      <c r="HX67" s="100">
        <f t="shared" si="293"/>
        <v>0</v>
      </c>
      <c r="HY67" s="100">
        <f t="shared" si="293"/>
        <v>0</v>
      </c>
      <c r="HZ67" s="100">
        <f t="shared" si="293"/>
        <v>0</v>
      </c>
      <c r="IA67" s="100">
        <f t="shared" si="293"/>
        <v>0</v>
      </c>
      <c r="IB67" s="100">
        <f t="shared" si="293"/>
        <v>0</v>
      </c>
      <c r="IC67" s="100">
        <f t="shared" si="293"/>
        <v>0</v>
      </c>
      <c r="ID67" s="100">
        <f t="shared" si="293"/>
        <v>0</v>
      </c>
      <c r="IE67" s="100">
        <f t="shared" si="293"/>
        <v>0</v>
      </c>
      <c r="IF67" s="100">
        <f t="shared" si="293"/>
        <v>0</v>
      </c>
      <c r="IG67" s="100">
        <f t="shared" si="293"/>
        <v>0</v>
      </c>
      <c r="IH67" s="100">
        <f t="shared" si="293"/>
        <v>0</v>
      </c>
      <c r="II67" s="100">
        <f t="shared" si="293"/>
        <v>0</v>
      </c>
      <c r="IJ67" s="100">
        <f t="shared" si="293"/>
        <v>0</v>
      </c>
      <c r="IK67" s="100">
        <f t="shared" si="293"/>
        <v>0</v>
      </c>
      <c r="IL67" s="100">
        <f t="shared" si="293"/>
        <v>0</v>
      </c>
      <c r="IM67" s="100">
        <f t="shared" si="293"/>
        <v>0</v>
      </c>
      <c r="IN67" s="100">
        <f t="shared" si="293"/>
        <v>0</v>
      </c>
      <c r="IO67" s="100">
        <f t="shared" si="293"/>
        <v>0</v>
      </c>
      <c r="IP67" s="100">
        <f t="shared" si="293"/>
        <v>0</v>
      </c>
      <c r="IQ67" s="100">
        <f t="shared" si="293"/>
        <v>0</v>
      </c>
      <c r="IR67" s="100">
        <f t="shared" si="293"/>
        <v>0</v>
      </c>
      <c r="IS67" s="100">
        <f t="shared" si="293"/>
        <v>0</v>
      </c>
      <c r="IT67" s="100">
        <f t="shared" si="293"/>
        <v>0</v>
      </c>
      <c r="IU67" s="100">
        <f t="shared" si="293"/>
        <v>0</v>
      </c>
      <c r="IV67" s="100">
        <f t="shared" ref="IV67" si="294">+IV5-IV25</f>
        <v>-796.33998900000006</v>
      </c>
      <c r="IW67" s="100">
        <f t="shared" ref="IW67:JB67" si="295">+IW5-IW25</f>
        <v>-1504.9201301036264</v>
      </c>
      <c r="IX67" s="100">
        <f t="shared" si="295"/>
        <v>-5018.3654318552653</v>
      </c>
      <c r="IY67" s="100">
        <f t="shared" si="295"/>
        <v>-3413.7834733825066</v>
      </c>
      <c r="IZ67" s="100">
        <f t="shared" si="295"/>
        <v>-3376.7105215557322</v>
      </c>
      <c r="JA67" s="100">
        <f t="shared" si="295"/>
        <v>-2885.0099496988373</v>
      </c>
      <c r="JB67" s="100">
        <f t="shared" si="295"/>
        <v>336.77646392315796</v>
      </c>
      <c r="JC67" s="100">
        <f t="shared" ref="JC67:JD67" si="296">+JC5-JC25</f>
        <v>-2236.4652369005134</v>
      </c>
      <c r="JD67" s="100">
        <f t="shared" si="296"/>
        <v>-1378.5230173452248</v>
      </c>
      <c r="JE67" s="100">
        <f t="shared" ref="JE67:JF67" si="297">+JE5-JE25</f>
        <v>-4140.164627279305</v>
      </c>
      <c r="JF67" s="100">
        <f t="shared" si="297"/>
        <v>-1308.164193990558</v>
      </c>
      <c r="JG67" s="100">
        <f t="shared" ref="JG67:JH67" si="298">+JG5-JG25</f>
        <v>-2700.9799674681972</v>
      </c>
      <c r="JH67" s="100">
        <f t="shared" si="298"/>
        <v>-5003.2034708232795</v>
      </c>
      <c r="JI67" s="100">
        <f t="shared" ref="JI67:JJ67" si="299">+JI5-JI25</f>
        <v>-5503.1683374666663</v>
      </c>
      <c r="JJ67" s="100">
        <f t="shared" si="299"/>
        <v>-5239.7952135738105</v>
      </c>
      <c r="JK67" s="100">
        <f t="shared" ref="JK67:JL67" si="300">+JK5-JK25</f>
        <v>-6959.1414935015318</v>
      </c>
      <c r="JL67" s="100">
        <f t="shared" si="300"/>
        <v>-4758.9475677880173</v>
      </c>
      <c r="JM67" s="100">
        <f t="shared" ref="JM67:JN67" si="301">+JM5-JM25</f>
        <v>-4674.123837751089</v>
      </c>
      <c r="JN67" s="100">
        <f t="shared" si="301"/>
        <v>-2835.1985771077484</v>
      </c>
      <c r="JO67" s="100">
        <f t="shared" ref="JO67:JP67" si="302">+JO5-JO25</f>
        <v>1656.5877775797285</v>
      </c>
      <c r="JP67" s="100">
        <f t="shared" si="302"/>
        <v>-3009.4825036145166</v>
      </c>
      <c r="JQ67" s="100">
        <f t="shared" ref="JQ67:JR67" si="303">+JQ5-JQ25</f>
        <v>-2573.5524640957733</v>
      </c>
      <c r="JR67" s="100">
        <f t="shared" si="303"/>
        <v>-2201.8230463094278</v>
      </c>
      <c r="JS67" s="100">
        <f t="shared" ref="JS67:JT67" si="304">+JS5-JS25</f>
        <v>-1689.6251565399184</v>
      </c>
      <c r="JT67" s="100">
        <f t="shared" si="304"/>
        <v>-1351.3894008157461</v>
      </c>
      <c r="JU67" s="100">
        <f t="shared" ref="JU67:JV67" si="305">+JU5-JU25</f>
        <v>-842.3481959582972</v>
      </c>
      <c r="JV67" s="100">
        <f t="shared" si="305"/>
        <v>-2097.7272219468141</v>
      </c>
      <c r="JW67" s="100">
        <f t="shared" ref="JW67:JX67" si="306">+JW5-JW25</f>
        <v>-3487.3635196558721</v>
      </c>
      <c r="JX67" s="100">
        <f t="shared" si="306"/>
        <v>-1440.6990053643922</v>
      </c>
      <c r="JY67" s="100">
        <f t="shared" ref="JY67:JZ67" si="307">+JY5-JY25</f>
        <v>-212.92435134073915</v>
      </c>
      <c r="JZ67" s="100">
        <f t="shared" si="307"/>
        <v>-988.511514956935</v>
      </c>
      <c r="KA67" s="100">
        <f t="shared" ref="KA67:KB67" si="308">+KA5-KA25</f>
        <v>-364.66204962999996</v>
      </c>
      <c r="KB67" s="100">
        <f t="shared" si="308"/>
        <v>-790.58384218599167</v>
      </c>
      <c r="KC67" s="100">
        <f t="shared" ref="KC67:KD67" si="309">+KC5-KC25</f>
        <v>-1039.8471870702501</v>
      </c>
      <c r="KD67" s="100">
        <f t="shared" si="309"/>
        <v>-75.259045999999998</v>
      </c>
      <c r="KE67" s="100">
        <f t="shared" ref="KE67:KF67" si="310">+KE5-KE25</f>
        <v>-293.44009</v>
      </c>
      <c r="KF67" s="100">
        <f t="shared" si="310"/>
        <v>-39.884498000000001</v>
      </c>
      <c r="KG67" s="100">
        <f t="shared" ref="KG67:KH67" si="311">+KG5-KG25</f>
        <v>-6.5264670000000002</v>
      </c>
      <c r="KH67" s="100">
        <f t="shared" si="311"/>
        <v>-1.1759869999999999</v>
      </c>
      <c r="KI67" s="100">
        <f t="shared" ref="KI67" si="312">+KI5-KI25</f>
        <v>0</v>
      </c>
      <c r="KJ67" s="100">
        <f t="shared" ref="KJ67:KL67" si="313">+KJ5-KJ25</f>
        <v>0</v>
      </c>
      <c r="KK67" s="100">
        <f t="shared" ref="KK67" si="314">+KK5-KK25</f>
        <v>0</v>
      </c>
      <c r="KL67" s="100">
        <f t="shared" si="313"/>
        <v>0</v>
      </c>
      <c r="KM67" s="100">
        <f t="shared" ref="KM67:KN67" si="315">+KM5-KM25</f>
        <v>0</v>
      </c>
      <c r="KN67" s="100">
        <f t="shared" si="315"/>
        <v>0</v>
      </c>
      <c r="KO67" s="100">
        <f t="shared" ref="KO67" si="316">+KO5-KO25</f>
        <v>0</v>
      </c>
    </row>
    <row r="68" spans="1:301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301" x14ac:dyDescent="0.25">
      <c r="A69" s="42" t="s">
        <v>227</v>
      </c>
      <c r="IW69" s="142"/>
      <c r="IX69" s="142"/>
    </row>
    <row r="70" spans="1:301" x14ac:dyDescent="0.25">
      <c r="A70" s="42" t="s">
        <v>229</v>
      </c>
    </row>
    <row r="71" spans="1:301" x14ac:dyDescent="0.25">
      <c r="A71" s="42" t="s">
        <v>259</v>
      </c>
    </row>
    <row r="72" spans="1:301" x14ac:dyDescent="0.25">
      <c r="A72" s="42" t="s">
        <v>234</v>
      </c>
    </row>
    <row r="73" spans="1:301" x14ac:dyDescent="0.25">
      <c r="A73" s="42" t="s">
        <v>258</v>
      </c>
    </row>
    <row r="74" spans="1:301" x14ac:dyDescent="0.25">
      <c r="A74" s="42" t="s">
        <v>235</v>
      </c>
    </row>
    <row r="75" spans="1:301" x14ac:dyDescent="0.25">
      <c r="A75" s="42" t="s">
        <v>236</v>
      </c>
    </row>
    <row r="76" spans="1:301" x14ac:dyDescent="0.25">
      <c r="A76" s="42" t="s">
        <v>237</v>
      </c>
    </row>
    <row r="77" spans="1:301" x14ac:dyDescent="0.25">
      <c r="A77" s="42" t="s">
        <v>242</v>
      </c>
    </row>
    <row r="78" spans="1:301" x14ac:dyDescent="0.25">
      <c r="A78" s="42" t="s">
        <v>244</v>
      </c>
    </row>
  </sheetData>
  <hyperlinks>
    <hyperlink ref="A3" location="Inicio!A1" display="Volver al inicio" xr:uid="{00000000-0004-0000-0400-000000000000}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3"/>
  <sheetViews>
    <sheetView showGridLines="0" workbookViewId="0">
      <selection activeCell="J1" sqref="J1:J1048576"/>
    </sheetView>
  </sheetViews>
  <sheetFormatPr baseColWidth="10" defaultRowHeight="15" x14ac:dyDescent="0.25"/>
  <cols>
    <col min="1" max="1" width="46" style="147" bestFit="1" customWidth="1"/>
    <col min="2" max="16384" width="11.42578125" style="147"/>
  </cols>
  <sheetData>
    <row r="1" spans="1:9" ht="15.75" x14ac:dyDescent="0.25">
      <c r="A1" s="18" t="s">
        <v>265</v>
      </c>
      <c r="B1" s="19"/>
      <c r="C1" s="19"/>
      <c r="D1" s="19"/>
      <c r="E1" s="19"/>
      <c r="F1" s="19"/>
      <c r="G1" s="19"/>
      <c r="H1" s="19"/>
      <c r="I1" s="19"/>
    </row>
    <row r="2" spans="1:9" ht="15.75" thickBot="1" x14ac:dyDescent="0.3">
      <c r="A2" s="148" t="s">
        <v>194</v>
      </c>
      <c r="B2" s="149"/>
      <c r="C2" s="149"/>
      <c r="D2" s="149"/>
      <c r="E2" s="149"/>
      <c r="F2" s="149"/>
      <c r="G2" s="149"/>
      <c r="H2" s="149"/>
      <c r="I2" s="149"/>
    </row>
    <row r="3" spans="1:9" ht="15.75" thickBot="1" x14ac:dyDescent="0.3">
      <c r="A3" s="150" t="s">
        <v>200</v>
      </c>
    </row>
    <row r="4" spans="1:9" ht="15.75" thickBot="1" x14ac:dyDescent="0.3">
      <c r="A4" s="4"/>
      <c r="B4" s="22">
        <v>45047</v>
      </c>
      <c r="C4" s="22">
        <v>45078</v>
      </c>
      <c r="D4" s="22">
        <v>45108</v>
      </c>
      <c r="E4" s="22">
        <v>45139</v>
      </c>
      <c r="F4" s="22">
        <v>45170</v>
      </c>
      <c r="G4" s="22">
        <v>45200</v>
      </c>
      <c r="H4" s="22">
        <v>45231</v>
      </c>
      <c r="I4" s="22">
        <v>45261</v>
      </c>
    </row>
    <row r="5" spans="1:9" ht="15.75" thickBot="1" x14ac:dyDescent="0.3">
      <c r="A5" s="26" t="s">
        <v>32</v>
      </c>
      <c r="B5" s="11">
        <v>0</v>
      </c>
      <c r="C5" s="11">
        <v>0</v>
      </c>
      <c r="D5" s="11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</row>
    <row r="6" spans="1:9" x14ac:dyDescent="0.25">
      <c r="A6" s="23"/>
      <c r="B6" s="23"/>
      <c r="C6" s="23"/>
      <c r="D6" s="23"/>
      <c r="E6" s="23"/>
      <c r="F6" s="23"/>
      <c r="G6" s="23"/>
      <c r="H6" s="23"/>
      <c r="I6" s="23"/>
    </row>
    <row r="7" spans="1:9" x14ac:dyDescent="0.25">
      <c r="A7" s="82" t="s">
        <v>33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</row>
    <row r="8" spans="1:9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</row>
    <row r="9" spans="1:9" x14ac:dyDescent="0.25">
      <c r="A9" s="83" t="s">
        <v>266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</row>
    <row r="10" spans="1:9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</row>
    <row r="11" spans="1:9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</row>
    <row r="12" spans="1:9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</row>
    <row r="13" spans="1:9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</row>
    <row r="14" spans="1:9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</row>
    <row r="15" spans="1:9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</row>
    <row r="16" spans="1:9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</row>
    <row r="17" spans="1:9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</row>
    <row r="18" spans="1:9" x14ac:dyDescent="0.25">
      <c r="A18" s="83" t="s">
        <v>267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</row>
    <row r="19" spans="1:9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</row>
    <row r="20" spans="1:9" x14ac:dyDescent="0.25">
      <c r="A20" s="83" t="s">
        <v>268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</row>
    <row r="21" spans="1:9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</row>
    <row r="22" spans="1:9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</row>
    <row r="23" spans="1:9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</row>
    <row r="24" spans="1:9" ht="15.75" thickBot="1" x14ac:dyDescent="0.3">
      <c r="A24" s="86"/>
      <c r="B24" s="87">
        <v>0</v>
      </c>
      <c r="C24" s="87">
        <v>0</v>
      </c>
      <c r="D24" s="87">
        <v>0</v>
      </c>
      <c r="E24" s="87">
        <v>0</v>
      </c>
      <c r="F24" s="87"/>
      <c r="G24" s="87"/>
      <c r="H24" s="87"/>
      <c r="I24" s="87"/>
    </row>
    <row r="25" spans="1:9" ht="15.75" thickBot="1" x14ac:dyDescent="0.3">
      <c r="A25" s="26" t="s">
        <v>47</v>
      </c>
      <c r="B25" s="11">
        <v>2.0988000000000002</v>
      </c>
      <c r="C25" s="11">
        <v>470.96624300000002</v>
      </c>
      <c r="D25" s="11">
        <v>418.14941299999998</v>
      </c>
      <c r="E25" s="11">
        <v>40.120176999999998</v>
      </c>
      <c r="F25" s="11">
        <v>6.7998250000000002</v>
      </c>
      <c r="G25" s="11">
        <v>1.349939</v>
      </c>
      <c r="H25" s="11">
        <v>4.165E-2</v>
      </c>
      <c r="I25" s="11">
        <v>0</v>
      </c>
    </row>
    <row r="26" spans="1:9" x14ac:dyDescent="0.25">
      <c r="A26" s="24"/>
      <c r="B26" s="23"/>
      <c r="C26" s="23"/>
      <c r="D26" s="23"/>
      <c r="E26" s="23"/>
      <c r="F26" s="23"/>
      <c r="G26" s="23"/>
      <c r="H26" s="23"/>
      <c r="I26" s="23"/>
    </row>
    <row r="27" spans="1:9" x14ac:dyDescent="0.25">
      <c r="A27" s="82" t="s">
        <v>48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</row>
    <row r="28" spans="1:9" x14ac:dyDescent="0.25">
      <c r="A28" s="83" t="s">
        <v>49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</row>
    <row r="29" spans="1:9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</row>
    <row r="30" spans="1:9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</row>
    <row r="31" spans="1:9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</row>
    <row r="32" spans="1:9" x14ac:dyDescent="0.25">
      <c r="A32" s="82" t="s">
        <v>53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</row>
    <row r="33" spans="1:9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</row>
    <row r="34" spans="1:9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</row>
    <row r="35" spans="1:9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</row>
    <row r="36" spans="1:9" x14ac:dyDescent="0.25">
      <c r="A36" s="82" t="s">
        <v>56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</row>
    <row r="37" spans="1:9" x14ac:dyDescent="0.25">
      <c r="A37" s="83" t="s">
        <v>269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</row>
    <row r="38" spans="1:9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</row>
    <row r="39" spans="1:9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</row>
    <row r="40" spans="1:9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</row>
    <row r="41" spans="1:9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</row>
    <row r="42" spans="1:9" x14ac:dyDescent="0.25">
      <c r="A42" s="82" t="s">
        <v>59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</row>
    <row r="43" spans="1:9" x14ac:dyDescent="0.25">
      <c r="A43" s="104" t="s">
        <v>60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</row>
    <row r="44" spans="1:9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</row>
    <row r="45" spans="1:9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</row>
    <row r="46" spans="1:9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</row>
    <row r="47" spans="1:9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</row>
    <row r="48" spans="1:9" x14ac:dyDescent="0.25">
      <c r="A48" s="104" t="s">
        <v>233</v>
      </c>
      <c r="B48" s="35">
        <v>2.0988000000000002</v>
      </c>
      <c r="C48" s="35">
        <v>470.96624300000002</v>
      </c>
      <c r="D48" s="35">
        <v>418.14941299999998</v>
      </c>
      <c r="E48" s="35">
        <v>40.120176999999998</v>
      </c>
      <c r="F48" s="35">
        <v>6.7998250000000002</v>
      </c>
      <c r="G48" s="35">
        <v>1.349939</v>
      </c>
      <c r="H48" s="35">
        <v>4.165E-2</v>
      </c>
      <c r="I48" s="35">
        <v>0</v>
      </c>
    </row>
    <row r="49" spans="1:9" x14ac:dyDescent="0.25">
      <c r="A49" s="83" t="s">
        <v>65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</row>
    <row r="50" spans="1:9" x14ac:dyDescent="0.25">
      <c r="A50" s="83" t="s">
        <v>270</v>
      </c>
      <c r="B50" s="84">
        <v>2.0988000000000002</v>
      </c>
      <c r="C50" s="84">
        <v>470.96624300000002</v>
      </c>
      <c r="D50" s="84">
        <v>418.14941299999998</v>
      </c>
      <c r="E50" s="84">
        <v>40.120176999999998</v>
      </c>
      <c r="F50" s="84">
        <v>6.7998250000000002</v>
      </c>
      <c r="G50" s="84">
        <v>1.349939</v>
      </c>
      <c r="H50" s="84">
        <v>4.165E-2</v>
      </c>
      <c r="I50" s="84">
        <v>0</v>
      </c>
    </row>
    <row r="51" spans="1:9" x14ac:dyDescent="0.25">
      <c r="A51" s="83" t="s">
        <v>271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</row>
    <row r="52" spans="1:9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</row>
    <row r="53" spans="1:9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</row>
    <row r="54" spans="1:9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</row>
    <row r="55" spans="1:9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</row>
    <row r="56" spans="1:9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</row>
    <row r="57" spans="1:9" x14ac:dyDescent="0.25">
      <c r="A57" s="82" t="s">
        <v>72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</row>
    <row r="58" spans="1:9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</row>
    <row r="59" spans="1:9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</row>
    <row r="60" spans="1:9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</row>
    <row r="61" spans="1:9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</row>
    <row r="62" spans="1:9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</row>
    <row r="63" spans="1:9" x14ac:dyDescent="0.25">
      <c r="A63" s="82" t="s">
        <v>77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</row>
    <row r="64" spans="1:9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</row>
    <row r="65" spans="1:9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</row>
    <row r="66" spans="1:9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</row>
    <row r="67" spans="1:9" ht="15.75" thickBot="1" x14ac:dyDescent="0.3">
      <c r="A67" s="26" t="s">
        <v>78</v>
      </c>
      <c r="B67" s="100">
        <v>-2.0988000000000002</v>
      </c>
      <c r="C67" s="100">
        <v>-470.96624300000002</v>
      </c>
      <c r="D67" s="100">
        <v>-418.14941299999998</v>
      </c>
      <c r="E67" s="100">
        <v>-40.120176999999998</v>
      </c>
      <c r="F67" s="100">
        <v>-6.7998250000000002</v>
      </c>
      <c r="G67" s="100">
        <v>-1.349939</v>
      </c>
      <c r="H67" s="100">
        <v>-4.165E-2</v>
      </c>
      <c r="I67" s="100">
        <v>0</v>
      </c>
    </row>
    <row r="68" spans="1:9" x14ac:dyDescent="0.25">
      <c r="B68" s="151"/>
      <c r="C68" s="151"/>
      <c r="D68" s="151"/>
      <c r="E68" s="151"/>
      <c r="F68" s="151"/>
      <c r="G68" s="151"/>
      <c r="H68" s="151"/>
    </row>
    <row r="69" spans="1:9" x14ac:dyDescent="0.25">
      <c r="A69" s="152" t="s">
        <v>227</v>
      </c>
    </row>
    <row r="70" spans="1:9" x14ac:dyDescent="0.25">
      <c r="A70" s="152"/>
    </row>
    <row r="71" spans="1:9" x14ac:dyDescent="0.25">
      <c r="A71" s="152" t="s">
        <v>273</v>
      </c>
    </row>
    <row r="72" spans="1:9" x14ac:dyDescent="0.25">
      <c r="A72" s="152" t="s">
        <v>272</v>
      </c>
    </row>
    <row r="73" spans="1:9" x14ac:dyDescent="0.25">
      <c r="A73" s="153"/>
    </row>
  </sheetData>
  <hyperlinks>
    <hyperlink ref="A3" location="Inicio!A1" display="Volver al inicio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R39"/>
  <sheetViews>
    <sheetView showGridLines="0" zoomScaleNormal="100" workbookViewId="0">
      <pane xSplit="1" ySplit="4" topLeftCell="KD9" activePane="bottomRight" state="frozen"/>
      <selection sqref="A1:A65536"/>
      <selection pane="topRight" sqref="A1:A65536"/>
      <selection pane="bottomLeft" sqref="A1:A65536"/>
      <selection pane="bottomRight" activeCell="KV28" sqref="KV28"/>
    </sheetView>
  </sheetViews>
  <sheetFormatPr baseColWidth="10" defaultRowHeight="15" x14ac:dyDescent="0.25"/>
  <cols>
    <col min="1" max="1" width="40.28515625" customWidth="1"/>
  </cols>
  <sheetData>
    <row r="1" spans="1:304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20435.315653000001</v>
      </c>
      <c r="JM5" s="78">
        <f t="shared" si="14"/>
        <v>18679.343971000002</v>
      </c>
      <c r="JN5" s="78">
        <f t="shared" ref="JN5:JO5" si="15">+JN6+JN7</f>
        <v>20268.065804999998</v>
      </c>
      <c r="JO5" s="78">
        <f t="shared" si="15"/>
        <v>20887.313815999998</v>
      </c>
      <c r="JP5" s="78">
        <f t="shared" ref="JP5:JQ5" si="16">+JP6+JP7</f>
        <v>21390.893580000004</v>
      </c>
      <c r="JQ5" s="78">
        <f t="shared" si="16"/>
        <v>22522.701657999998</v>
      </c>
      <c r="JR5" s="78">
        <f t="shared" ref="JR5:JS5" si="17">+JR6+JR7</f>
        <v>23479.765205999996</v>
      </c>
      <c r="JS5" s="78">
        <f t="shared" si="17"/>
        <v>19255.713426999999</v>
      </c>
      <c r="JT5" s="78">
        <f t="shared" ref="JT5:JU5" si="18">+JT6+JT7</f>
        <v>23621.837490999998</v>
      </c>
      <c r="JU5" s="78">
        <f t="shared" si="18"/>
        <v>19753.575829000001</v>
      </c>
      <c r="JV5" s="78">
        <f t="shared" ref="JV5:JW5" si="19">+JV6+JV7</f>
        <v>22243.924918000004</v>
      </c>
      <c r="JW5" s="78">
        <f t="shared" si="19"/>
        <v>21160.736790000003</v>
      </c>
      <c r="JX5" s="78">
        <f t="shared" ref="JX5:JY5" si="20">+JX6+JX7</f>
        <v>22953.219367000005</v>
      </c>
      <c r="JY5" s="78">
        <f t="shared" si="20"/>
        <v>22590.597928000003</v>
      </c>
      <c r="JZ5" s="78">
        <f t="shared" ref="JZ5:KA5" si="21">+JZ6+JZ7</f>
        <v>23243.324868000003</v>
      </c>
      <c r="KA5" s="78">
        <f t="shared" si="21"/>
        <v>22882.901700000002</v>
      </c>
      <c r="KB5" s="78">
        <f t="shared" ref="KB5:KE5" si="22">+KB6+KB7</f>
        <v>23318.194258</v>
      </c>
      <c r="KC5" s="78">
        <f t="shared" si="22"/>
        <v>23034.112956999998</v>
      </c>
      <c r="KD5" s="78">
        <f t="shared" si="22"/>
        <v>25789.410351000002</v>
      </c>
      <c r="KE5" s="78">
        <f t="shared" si="22"/>
        <v>21009.753792</v>
      </c>
      <c r="KF5" s="78">
        <f t="shared" ref="KF5:KG5" si="23">+KF6+KF7</f>
        <v>23852.041379999999</v>
      </c>
      <c r="KG5" s="78">
        <f t="shared" si="23"/>
        <v>19563.427660000001</v>
      </c>
      <c r="KH5" s="78">
        <f t="shared" ref="KH5:KI5" si="24">+KH6+KH7</f>
        <v>24787.663098999998</v>
      </c>
      <c r="KI5" s="78">
        <f t="shared" si="24"/>
        <v>22006.681735000002</v>
      </c>
      <c r="KJ5" s="78">
        <f t="shared" ref="KJ5:KL5" si="25">+KJ6+KJ7</f>
        <v>23656.302389</v>
      </c>
      <c r="KK5" s="78">
        <f t="shared" si="25"/>
        <v>22229.965714000002</v>
      </c>
      <c r="KL5" s="78">
        <f t="shared" si="25"/>
        <v>24000.364481000001</v>
      </c>
      <c r="KM5" s="78">
        <f t="shared" ref="KM5:KN5" si="26">+KM6+KM7</f>
        <v>24685.864863000003</v>
      </c>
      <c r="KN5" s="78">
        <f t="shared" si="26"/>
        <v>25404.002576999999</v>
      </c>
      <c r="KO5" s="78">
        <f t="shared" ref="KO5:KP5" si="27">+KO6+KO7</f>
        <v>23717.79003</v>
      </c>
      <c r="KP5" s="78">
        <f t="shared" si="27"/>
        <v>27896.408655000007</v>
      </c>
      <c r="KQ5" s="78">
        <f t="shared" ref="KQ5:KR5" si="28">+KQ6+KQ7</f>
        <v>23114.071506</v>
      </c>
      <c r="KR5" s="78">
        <f t="shared" si="28"/>
        <v>23209.165007</v>
      </c>
    </row>
    <row r="6" spans="1:304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f>+[3]DGI!GL$190</f>
        <v>7667.4560650000003</v>
      </c>
      <c r="GM6" s="57">
        <f>+[3]DGI!GM$190</f>
        <v>6439.8538300000009</v>
      </c>
      <c r="GN6" s="57">
        <f>+[3]DGI!GN$190</f>
        <v>6745.4213890000001</v>
      </c>
      <c r="GO6" s="57">
        <f>+[3]DGI!GO$190</f>
        <v>6294.1594170000017</v>
      </c>
      <c r="GP6" s="57">
        <f>+[3]DGI!GP$190</f>
        <v>6675.7029470000016</v>
      </c>
      <c r="GQ6" s="57">
        <f>+[3]DGI!GQ$190</f>
        <v>6058.2604119999996</v>
      </c>
      <c r="GR6" s="57">
        <f>+[3]DGI!GR$190</f>
        <v>6814.1826519999995</v>
      </c>
      <c r="GS6" s="57">
        <f>+[3]DGI!GS$190</f>
        <v>6238.4706439999991</v>
      </c>
      <c r="GT6" s="57">
        <f>+[3]DGI!GT$190</f>
        <v>7265.8032949999997</v>
      </c>
      <c r="GU6" s="57">
        <f>+[3]DGI!GU$190</f>
        <v>6416.1642730000003</v>
      </c>
      <c r="GV6" s="57">
        <f>+[3]DGI!GV$190</f>
        <v>6876.5069249999997</v>
      </c>
      <c r="GW6" s="57">
        <f>+[3]DGI!GW$190</f>
        <v>6644.7764360000001</v>
      </c>
      <c r="GX6" s="57">
        <f>+[3]DGI!GX$190</f>
        <v>8638.3277487982286</v>
      </c>
      <c r="GY6" s="57">
        <f>+[3]DGI!GY$190</f>
        <v>7407.7762410000014</v>
      </c>
      <c r="GZ6" s="57">
        <f>+[3]DGI!GZ$190</f>
        <v>7034.9065670000009</v>
      </c>
      <c r="HA6" s="57">
        <f>+[3]DGI!HA$190</f>
        <v>7116.0031700000009</v>
      </c>
      <c r="HB6" s="57">
        <f>+[3]DGI!HB$190</f>
        <v>7295.6946160000016</v>
      </c>
      <c r="HC6" s="57">
        <f>+[3]DGI!HC$190</f>
        <v>7026.7619029999996</v>
      </c>
      <c r="HD6" s="57">
        <f>+[3]DGI!HD$190</f>
        <v>8249.542938999999</v>
      </c>
      <c r="HE6" s="57">
        <f>+[3]DGI!HE$190</f>
        <v>7553.1684750000004</v>
      </c>
      <c r="HF6" s="57">
        <f>+[3]DGI!HF$190</f>
        <v>7873.7904609999996</v>
      </c>
      <c r="HG6" s="57">
        <f>+[3]DGI!HG$190</f>
        <v>7054.8010569999997</v>
      </c>
      <c r="HH6" s="57">
        <f>+[3]DGI!HH$190</f>
        <v>8322.7077089999984</v>
      </c>
      <c r="HI6" s="57">
        <f>+[3]DGI!HI$190</f>
        <v>8137.2347189999982</v>
      </c>
      <c r="HJ6" s="57">
        <f>+[3]DGI!HJ$190</f>
        <v>9946.3224030000019</v>
      </c>
      <c r="HK6" s="57">
        <f>+[3]DGI!HK$190</f>
        <v>8603.7836599999991</v>
      </c>
      <c r="HL6" s="57">
        <f>+[3]DGI!HL$190</f>
        <v>8340.9951579999997</v>
      </c>
      <c r="HM6" s="57">
        <f>+[3]DGI!HM$190</f>
        <v>8262.738800000001</v>
      </c>
      <c r="HN6" s="57">
        <f>+[3]DGI!HN$190</f>
        <v>8688.9143179999992</v>
      </c>
      <c r="HO6" s="57">
        <f>+[3]DGI!HO$190</f>
        <v>7724.1121740000008</v>
      </c>
      <c r="HP6" s="57">
        <f>+[3]DGI!HP$190</f>
        <v>8675.718006000001</v>
      </c>
      <c r="HQ6" s="57">
        <f>+[3]DGI!HQ$190</f>
        <v>8043.716977</v>
      </c>
      <c r="HR6" s="57">
        <f>+[3]DGI!HR$190</f>
        <v>7930.3546200000019</v>
      </c>
      <c r="HS6" s="57">
        <f>+[3]DGI!HS$190</f>
        <v>7885.7923820000005</v>
      </c>
      <c r="HT6" s="57">
        <f>+[3]DGI!HT$190</f>
        <v>8937.8319019999981</v>
      </c>
      <c r="HU6" s="57">
        <f>+[3]DGI!HU$190</f>
        <v>8608.5763650000008</v>
      </c>
      <c r="HV6" s="57">
        <f>+[3]DGI!HV$190</f>
        <v>10775.649769999998</v>
      </c>
      <c r="HW6" s="57">
        <f>+[3]DGI!HW$190</f>
        <v>9394.8471029999946</v>
      </c>
      <c r="HX6" s="57">
        <f>+[3]DGI!HX$190</f>
        <v>9400.1818029999995</v>
      </c>
      <c r="HY6" s="57">
        <f>+[3]DGI!HY$190</f>
        <v>9185.307714999999</v>
      </c>
      <c r="HZ6" s="57">
        <f>+[3]DGI!HZ$190</f>
        <v>9389.3163159999986</v>
      </c>
      <c r="IA6" s="57">
        <f>+[3]DGI!IA$190</f>
        <v>9131.1488550000013</v>
      </c>
      <c r="IB6" s="57">
        <f>+[3]DGI!IB$190</f>
        <v>9573.380588</v>
      </c>
      <c r="IC6" s="57">
        <f>+[3]DGI!IC$190</f>
        <v>8995.8859599999978</v>
      </c>
      <c r="ID6" s="57">
        <f>+[3]DGI!ID$190</f>
        <v>8999.8914569999997</v>
      </c>
      <c r="IE6" s="57">
        <f>+[3]DGI!IE$190</f>
        <v>8779.2102430000014</v>
      </c>
      <c r="IF6" s="57">
        <f>+[3]DGI!IF$190</f>
        <v>9773.5328470000004</v>
      </c>
      <c r="IG6" s="57">
        <f>+[3]DGI!IG$190</f>
        <v>9254.8182070000003</v>
      </c>
      <c r="IH6" s="57">
        <f>+[3]DGI!IH$190</f>
        <v>11821.339886</v>
      </c>
      <c r="II6" s="57">
        <f>+[3]DGI!II$190</f>
        <v>9816.3849089999985</v>
      </c>
      <c r="IJ6" s="57">
        <f>+[3]DGI!IJ$190</f>
        <v>10123.052383999999</v>
      </c>
      <c r="IK6" s="57">
        <f>+[3]DGI!IK$190</f>
        <v>9287.1605309999995</v>
      </c>
      <c r="IL6" s="57">
        <f>+[3]DGI!IL$190</f>
        <v>11209.06371</v>
      </c>
      <c r="IM6" s="57">
        <f>+[3]DGI!IM$190</f>
        <v>9316.9482659999994</v>
      </c>
      <c r="IN6" s="57">
        <f>+[3]DGI!IN$190</f>
        <v>10364.884559</v>
      </c>
      <c r="IO6" s="57">
        <f>+[3]DGI!IO$190</f>
        <v>9985.3227880000031</v>
      </c>
      <c r="IP6" s="57">
        <f>+[3]DGI!IP$190</f>
        <v>10629.210387000003</v>
      </c>
      <c r="IQ6" s="57">
        <f>+[3]DGI!IQ$190</f>
        <v>9782.247899</v>
      </c>
      <c r="IR6" s="57">
        <f>+[3]DGI!IR$190</f>
        <v>10294.703356999999</v>
      </c>
      <c r="IS6" s="57">
        <f>+[3]DGI!IS$190</f>
        <v>10069.904684000001</v>
      </c>
      <c r="IT6" s="57">
        <f>+[3]DGI!IT$190</f>
        <v>13632.589288000003</v>
      </c>
      <c r="IU6" s="57">
        <f>+[3]DGI!IU$190</f>
        <v>10204.479495</v>
      </c>
      <c r="IV6" s="57">
        <f>+[3]DGI!IV$190</f>
        <v>10621.265630999998</v>
      </c>
      <c r="IW6" s="57">
        <f>+[3]DGI!IW$190</f>
        <v>9676.7462190000024</v>
      </c>
      <c r="IX6" s="57">
        <f>+[3]DGI!IX$190</f>
        <v>10640.691675</v>
      </c>
      <c r="IY6" s="57">
        <f>+[3]DGI!IY$190</f>
        <v>10036.512618999999</v>
      </c>
      <c r="IZ6" s="57">
        <f>+[3]DGI!IZ$190</f>
        <v>11588.380608000001</v>
      </c>
      <c r="JA6" s="57">
        <f>+[3]DGI!JA$190</f>
        <v>10632.565699000002</v>
      </c>
      <c r="JB6" s="57">
        <f>+[3]DGI!JB$190</f>
        <v>10949.571599000003</v>
      </c>
      <c r="JC6" s="57">
        <f>+[3]DGI!JC$190</f>
        <v>10838.447788000001</v>
      </c>
      <c r="JD6" s="57">
        <f>+[3]DGI!JD$190</f>
        <v>11830.523705</v>
      </c>
      <c r="JE6" s="57">
        <f>+[3]DGI!JE$190</f>
        <v>10898.944711000002</v>
      </c>
      <c r="JF6" s="57">
        <f>+[3]DGI!JF$190</f>
        <v>13758.898681000001</v>
      </c>
      <c r="JG6" s="57">
        <f>+[3]DGI!JG$190</f>
        <v>10200.434946999998</v>
      </c>
      <c r="JH6" s="57">
        <f>+[3]DGI!JH$190</f>
        <v>12250.293247000001</v>
      </c>
      <c r="JI6" s="57">
        <f>+[3]DGI!JI$190</f>
        <v>11671.699408999999</v>
      </c>
      <c r="JJ6" s="57">
        <f>+[3]DGI!JJ$190</f>
        <v>11583.955765000001</v>
      </c>
      <c r="JK6" s="57">
        <f>+[3]DGI!JK$190</f>
        <v>11113.284659999999</v>
      </c>
      <c r="JL6" s="57">
        <f>+[3]DGI!JL$190</f>
        <v>13210.821316000001</v>
      </c>
      <c r="JM6" s="57">
        <f>+[3]DGI!JM$190</f>
        <v>11808.675500000001</v>
      </c>
      <c r="JN6" s="57">
        <f>+[3]DGI!JN$190</f>
        <v>12570.888530999997</v>
      </c>
      <c r="JO6" s="57">
        <f>+[3]DGI!JO$190</f>
        <v>12622.421843999999</v>
      </c>
      <c r="JP6" s="57">
        <f>+[3]DGI!JP$190</f>
        <v>13272.691555000001</v>
      </c>
      <c r="JQ6" s="57">
        <f>+[3]DGI!JQ$190</f>
        <v>13415.388883999998</v>
      </c>
      <c r="JR6" s="57">
        <f>+[3]DGI!JR$190</f>
        <v>16159.061715999998</v>
      </c>
      <c r="JS6" s="57">
        <f>+[3]DGI!JS$190</f>
        <v>12405.845635999998</v>
      </c>
      <c r="JT6" s="57">
        <f>+[3]DGI!JT$190</f>
        <v>15057.216437000001</v>
      </c>
      <c r="JU6" s="57">
        <f>+[3]DGI!JU$190</f>
        <v>13113.14626</v>
      </c>
      <c r="JV6" s="57">
        <f>+[3]DGI!JV$190</f>
        <v>14777.324238000003</v>
      </c>
      <c r="JW6" s="57">
        <f>+[3]DGI!JW$190</f>
        <v>13642.325360000001</v>
      </c>
      <c r="JX6" s="57">
        <f>+[3]DGI!JX$190</f>
        <v>15321.424297000003</v>
      </c>
      <c r="JY6" s="57">
        <f>+[3]DGI!JY$190</f>
        <v>13838.750582000001</v>
      </c>
      <c r="JZ6" s="57">
        <f>+[3]DGI!JZ$190</f>
        <v>14739.908138000003</v>
      </c>
      <c r="KA6" s="57">
        <f>+[3]DGI!KA$190</f>
        <v>14256.15617</v>
      </c>
      <c r="KB6" s="57">
        <f>+[3]DGI!KB$190</f>
        <v>14706.86839</v>
      </c>
      <c r="KC6" s="57">
        <f>+[3]DGI!KC$190</f>
        <v>14679.965243000001</v>
      </c>
      <c r="KD6" s="57">
        <f>+[3]DGI!KD$190</f>
        <v>18475.436133000003</v>
      </c>
      <c r="KE6" s="57">
        <f>+[3]DGI!KE$190</f>
        <v>14181.188891</v>
      </c>
      <c r="KF6" s="57">
        <f>+[3]DGI!KF$190</f>
        <v>15196.221122999999</v>
      </c>
      <c r="KG6" s="57">
        <f>+[3]DGI!KG$190</f>
        <v>13277.458347</v>
      </c>
      <c r="KH6" s="57">
        <f>+[3]DGI!KH$190</f>
        <v>16701.972895999996</v>
      </c>
      <c r="KI6" s="57">
        <f>+[3]DGI!KI$190</f>
        <v>14420.083092000001</v>
      </c>
      <c r="KJ6" s="57">
        <f>+[3]DGI!KJ$190</f>
        <v>16103.454514000001</v>
      </c>
      <c r="KK6" s="57">
        <f>+[3]DGI!KK$190</f>
        <v>14481.861861000001</v>
      </c>
      <c r="KL6" s="57">
        <f>+[3]DGI!KL$190</f>
        <v>15624.594875999999</v>
      </c>
      <c r="KM6" s="57">
        <f>+[3]DGI!KM$190</f>
        <v>14676.603634000001</v>
      </c>
      <c r="KN6" s="57">
        <f>+[3]DGI!KN$190</f>
        <v>15695.975001999997</v>
      </c>
      <c r="KO6" s="57">
        <f>+[3]DGI!KO$190</f>
        <v>14683.140444999999</v>
      </c>
      <c r="KP6" s="57">
        <f>+[3]DGI!KP$190</f>
        <v>19580.661989000004</v>
      </c>
      <c r="KQ6" s="57">
        <f>+[3]DGI!KQ$190</f>
        <v>15446.218053000001</v>
      </c>
      <c r="KR6" s="57">
        <f>+[3]DGI!KR$190</f>
        <v>16046.965359</v>
      </c>
    </row>
    <row r="7" spans="1:304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f>+[3]DGI!GL$191</f>
        <v>4060.3533870000001</v>
      </c>
      <c r="GM7" s="57">
        <f>+[3]DGI!GM$191</f>
        <v>3741.7081860000003</v>
      </c>
      <c r="GN7" s="57">
        <f>+[3]DGI!GN$191</f>
        <v>4785.7057359999999</v>
      </c>
      <c r="GO7" s="57">
        <f>+[3]DGI!GO$191</f>
        <v>4388.0019709999997</v>
      </c>
      <c r="GP7" s="57">
        <f>+[3]DGI!GP$191</f>
        <v>3942.2560350000003</v>
      </c>
      <c r="GQ7" s="57">
        <f>+[3]DGI!GQ$191</f>
        <v>4682.251945</v>
      </c>
      <c r="GR7" s="57">
        <f>+[3]DGI!GR$191</f>
        <v>4843.0953989999998</v>
      </c>
      <c r="GS7" s="57">
        <f>+[3]DGI!GS$191</f>
        <v>4241.9300800000001</v>
      </c>
      <c r="GT7" s="57">
        <f>+[3]DGI!GT$191</f>
        <v>4630.8976030000003</v>
      </c>
      <c r="GU7" s="57">
        <f>+[3]DGI!GU$191</f>
        <v>4686.9290849999998</v>
      </c>
      <c r="GV7" s="57">
        <f>+[3]DGI!GV$191</f>
        <v>4595.2128679999996</v>
      </c>
      <c r="GW7" s="57">
        <f>+[3]DGI!GW$191</f>
        <v>4888.5379630000007</v>
      </c>
      <c r="GX7" s="57">
        <f>+[3]DGI!GX$191</f>
        <v>3928.2020729999999</v>
      </c>
      <c r="GY7" s="57">
        <f>+[3]DGI!GY$191</f>
        <v>4548.3814659999998</v>
      </c>
      <c r="GZ7" s="57">
        <f>+[3]DGI!GZ$191</f>
        <v>4755.8760060000004</v>
      </c>
      <c r="HA7" s="57">
        <f>+[3]DGI!HA$191</f>
        <v>4249.0680889999994</v>
      </c>
      <c r="HB7" s="57">
        <f>+[3]DGI!HB$191</f>
        <v>4475.2151249999997</v>
      </c>
      <c r="HC7" s="57">
        <f>+[3]DGI!HC$191</f>
        <v>3989.541514</v>
      </c>
      <c r="HD7" s="57">
        <f>+[3]DGI!HD$191</f>
        <v>3797.070984</v>
      </c>
      <c r="HE7" s="57">
        <f>+[3]DGI!HE$191</f>
        <v>4176.1537019999996</v>
      </c>
      <c r="HF7" s="57">
        <f>+[3]DGI!HF$191</f>
        <v>4567.5461500000001</v>
      </c>
      <c r="HG7" s="57">
        <f>+[3]DGI!HG$191</f>
        <v>4081.2092979999998</v>
      </c>
      <c r="HH7" s="57">
        <f>+[3]DGI!HH$191</f>
        <v>4307.5400810000001</v>
      </c>
      <c r="HI7" s="57">
        <f>+[3]DGI!HI$191</f>
        <v>4822.5074869999999</v>
      </c>
      <c r="HJ7" s="57">
        <f>+[3]DGI!HJ$191</f>
        <v>3958.7679819999998</v>
      </c>
      <c r="HK7" s="57">
        <f>+[3]DGI!HK$191</f>
        <v>3758.1911479999999</v>
      </c>
      <c r="HL7" s="57">
        <f>+[3]DGI!HL$191</f>
        <v>4855.6459139999997</v>
      </c>
      <c r="HM7" s="57">
        <f>+[3]DGI!HM$191</f>
        <v>4093.9570550000003</v>
      </c>
      <c r="HN7" s="57">
        <f>+[3]DGI!HN$191</f>
        <v>4936.2080420000002</v>
      </c>
      <c r="HO7" s="57">
        <f>+[3]DGI!HO$191</f>
        <v>4409.2153509999998</v>
      </c>
      <c r="HP7" s="57">
        <f>+[3]DGI!HP$191</f>
        <v>4233.5311229999998</v>
      </c>
      <c r="HQ7" s="57">
        <f>+[3]DGI!HQ$191</f>
        <v>5059.3635310000009</v>
      </c>
      <c r="HR7" s="57">
        <f>+[3]DGI!HR$191</f>
        <v>4910.7238439999992</v>
      </c>
      <c r="HS7" s="57">
        <f>+[3]DGI!HS$191</f>
        <v>4824.7437699999991</v>
      </c>
      <c r="HT7" s="57">
        <f>+[3]DGI!HT$191</f>
        <v>5147.7976679999992</v>
      </c>
      <c r="HU7" s="57">
        <f>+[3]DGI!HU$191</f>
        <v>5432.118727</v>
      </c>
      <c r="HV7" s="57">
        <f>+[3]DGI!HV$191</f>
        <v>4216.5688779999991</v>
      </c>
      <c r="HW7" s="57">
        <f>+[3]DGI!HW$191</f>
        <v>3801.5929959999999</v>
      </c>
      <c r="HX7" s="57">
        <f>+[3]DGI!HX$191</f>
        <v>4063.4346449999998</v>
      </c>
      <c r="HY7" s="57">
        <f>+[3]DGI!HY$191</f>
        <v>4660.4680969999999</v>
      </c>
      <c r="HZ7" s="57">
        <f>+[3]DGI!HZ$191</f>
        <v>4403.3176309999999</v>
      </c>
      <c r="IA7" s="57">
        <f>+[3]DGI!IA$191</f>
        <v>4389.5236670000004</v>
      </c>
      <c r="IB7" s="57">
        <f>+[3]DGI!IB$191</f>
        <v>4901.6563159999996</v>
      </c>
      <c r="IC7" s="57">
        <f>+[3]DGI!IC$191</f>
        <v>5142.5100970000003</v>
      </c>
      <c r="ID7" s="57">
        <f>+[3]DGI!ID$191</f>
        <v>4589.1203850000002</v>
      </c>
      <c r="IE7" s="57">
        <f>+[3]DGI!IE$191</f>
        <v>5450.2258460000003</v>
      </c>
      <c r="IF7" s="57">
        <f>+[3]DGI!IF$191</f>
        <v>4856.8914800000002</v>
      </c>
      <c r="IG7" s="57">
        <f>+[3]DGI!IG$191</f>
        <v>4507.0025350000005</v>
      </c>
      <c r="IH7" s="57">
        <f>+[3]DGI!IH$191</f>
        <v>4467.4724460000007</v>
      </c>
      <c r="II7" s="57">
        <f>+[3]DGI!II$191</f>
        <v>4038.7973149999998</v>
      </c>
      <c r="IJ7" s="57">
        <f>+[3]DGI!IJ$191</f>
        <v>4327.1849900000007</v>
      </c>
      <c r="IK7" s="57">
        <f>+[3]DGI!IK$191</f>
        <v>4417.4646740000007</v>
      </c>
      <c r="IL7" s="57">
        <f>+[3]DGI!IL$191</f>
        <v>5175.9757079999999</v>
      </c>
      <c r="IM7" s="57">
        <f>+[3]DGI!IM$191</f>
        <v>4521.039667</v>
      </c>
      <c r="IN7" s="57">
        <f>+[3]DGI!IN$191</f>
        <v>5055.9091879999996</v>
      </c>
      <c r="IO7" s="57">
        <f>+[3]DGI!IO$191</f>
        <v>5288.6802300000008</v>
      </c>
      <c r="IP7" s="57">
        <f>+[3]DGI!IP$191</f>
        <v>5143.2410849999997</v>
      </c>
      <c r="IQ7" s="57">
        <f>+[3]DGI!IQ$191</f>
        <v>5999.3355629999996</v>
      </c>
      <c r="IR7" s="57">
        <f>+[3]DGI!IR$191</f>
        <v>5307.6137840000001</v>
      </c>
      <c r="IS7" s="57">
        <f>+[3]DGI!IS$191</f>
        <v>5624.1352240000006</v>
      </c>
      <c r="IT7" s="57">
        <f>+[3]DGI!IT$191</f>
        <v>5188.5783959999999</v>
      </c>
      <c r="IU7" s="57">
        <f>+[3]DGI!IU$191</f>
        <v>4391.0059600000004</v>
      </c>
      <c r="IV7" s="57">
        <f>+[3]DGI!IV$191</f>
        <v>5332.9700499999999</v>
      </c>
      <c r="IW7" s="57">
        <f>+[3]DGI!IW$191</f>
        <v>4144.425945</v>
      </c>
      <c r="IX7" s="57">
        <f>+[3]DGI!IX$191</f>
        <v>4616.4336560000002</v>
      </c>
      <c r="IY7" s="57">
        <f>+[3]DGI!IY$191</f>
        <v>5159.7370580000006</v>
      </c>
      <c r="IZ7" s="57">
        <f>+[3]DGI!IZ$191</f>
        <v>5735.1206240000001</v>
      </c>
      <c r="JA7" s="57">
        <f>+[3]DGI!JA$191</f>
        <v>5471.3456660000002</v>
      </c>
      <c r="JB7" s="57">
        <f>+[3]DGI!JB$191</f>
        <v>6005.7493380000005</v>
      </c>
      <c r="JC7" s="57">
        <f>+[3]DGI!JC$191</f>
        <v>6099.7228679999998</v>
      </c>
      <c r="JD7" s="57">
        <f>+[3]DGI!JD$191</f>
        <v>6431.9967869999991</v>
      </c>
      <c r="JE7" s="57">
        <f>+[3]DGI!JE$191</f>
        <v>6573.35779</v>
      </c>
      <c r="JF7" s="57">
        <f>+[3]DGI!JF$191</f>
        <v>5330.9211840000007</v>
      </c>
      <c r="JG7" s="57">
        <f>+[3]DGI!JG$191</f>
        <v>5441.2251129999995</v>
      </c>
      <c r="JH7" s="57">
        <f>+[3]DGI!JH$191</f>
        <v>7416.5615880000005</v>
      </c>
      <c r="JI7" s="57">
        <f>+[3]DGI!JI$191</f>
        <v>6427.3203939999994</v>
      </c>
      <c r="JJ7" s="57">
        <f>+[3]DGI!JJ$191</f>
        <v>6955.4728169999998</v>
      </c>
      <c r="JK7" s="57">
        <f>+[3]DGI!JK$191</f>
        <v>6631.8039560000007</v>
      </c>
      <c r="JL7" s="57">
        <f>+[3]DGI!JL$191</f>
        <v>7224.4943370000001</v>
      </c>
      <c r="JM7" s="57">
        <f>+[3]DGI!JM$191</f>
        <v>6870.668471</v>
      </c>
      <c r="JN7" s="57">
        <f>+[3]DGI!JN$191</f>
        <v>7697.1772740000006</v>
      </c>
      <c r="JO7" s="57">
        <f>+[3]DGI!JO$191</f>
        <v>8264.8919719999994</v>
      </c>
      <c r="JP7" s="57">
        <f>+[3]DGI!JP$191</f>
        <v>8118.2020250000005</v>
      </c>
      <c r="JQ7" s="57">
        <f>+[3]DGI!JQ$191</f>
        <v>9107.312774</v>
      </c>
      <c r="JR7" s="57">
        <f>+[3]DGI!JR$191</f>
        <v>7320.7034899999999</v>
      </c>
      <c r="JS7" s="57">
        <f>+[3]DGI!JS$191</f>
        <v>6849.8677910000006</v>
      </c>
      <c r="JT7" s="57">
        <f>+[3]DGI!JT$191</f>
        <v>8564.6210539999993</v>
      </c>
      <c r="JU7" s="57">
        <f>+[3]DGI!JU$191</f>
        <v>6640.4295689999999</v>
      </c>
      <c r="JV7" s="57">
        <f>+[3]DGI!JV$191</f>
        <v>7466.6006799999996</v>
      </c>
      <c r="JW7" s="57">
        <f>+[3]DGI!JW$191</f>
        <v>7518.4114300000001</v>
      </c>
      <c r="JX7" s="57">
        <f>+[3]DGI!JX$191</f>
        <v>7631.7950700000001</v>
      </c>
      <c r="JY7" s="57">
        <f>+[3]DGI!JY$191</f>
        <v>8751.8473460000005</v>
      </c>
      <c r="JZ7" s="57">
        <f>+[3]DGI!JZ$191</f>
        <v>8503.4167300000008</v>
      </c>
      <c r="KA7" s="57">
        <f>+[3]DGI!KA$191</f>
        <v>8626.7455300000001</v>
      </c>
      <c r="KB7" s="57">
        <f>+[3]DGI!KB$191</f>
        <v>8611.3258679999999</v>
      </c>
      <c r="KC7" s="57">
        <f>+[3]DGI!KC$191</f>
        <v>8354.1477139999988</v>
      </c>
      <c r="KD7" s="57">
        <f>+[3]DGI!KD$191</f>
        <v>7313.9742180000003</v>
      </c>
      <c r="KE7" s="57">
        <f>+[3]DGI!KE$191</f>
        <v>6828.5649009999997</v>
      </c>
      <c r="KF7" s="57">
        <f>+[3]DGI!KF$191</f>
        <v>8655.8202569999994</v>
      </c>
      <c r="KG7" s="57">
        <f>+[3]DGI!KG$191</f>
        <v>6285.9693130000005</v>
      </c>
      <c r="KH7" s="57">
        <f>+[3]DGI!KH$191</f>
        <v>8085.6902030000001</v>
      </c>
      <c r="KI7" s="57">
        <f>+[3]DGI!KI$191</f>
        <v>7586.5986430000003</v>
      </c>
      <c r="KJ7" s="57">
        <f>+[3]DGI!KJ$191</f>
        <v>7552.8478750000004</v>
      </c>
      <c r="KK7" s="57">
        <f>+[3]DGI!KK$191</f>
        <v>7748.1038530000005</v>
      </c>
      <c r="KL7" s="57">
        <f>+[3]DGI!KL$191</f>
        <v>8375.7696050000013</v>
      </c>
      <c r="KM7" s="57">
        <f>+[3]DGI!KM$191</f>
        <v>10009.261229</v>
      </c>
      <c r="KN7" s="57">
        <f>+[3]DGI!KN$191</f>
        <v>9708.0275750000001</v>
      </c>
      <c r="KO7" s="57">
        <f>+[3]DGI!KO$191</f>
        <v>9034.649585000001</v>
      </c>
      <c r="KP7" s="57">
        <f>+[3]DGI!KP$191</f>
        <v>8315.7466660000009</v>
      </c>
      <c r="KQ7" s="57">
        <f>+[3]DGI!KQ$191</f>
        <v>7667.8534529999997</v>
      </c>
      <c r="KR7" s="57">
        <f>+[3]DGI!KR$191</f>
        <v>7162.1996479999998</v>
      </c>
    </row>
    <row r="8" spans="1:304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29">+GM9+GM10</f>
        <v>0</v>
      </c>
      <c r="GN8" s="80">
        <f t="shared" si="29"/>
        <v>0</v>
      </c>
      <c r="GO8" s="80">
        <f t="shared" si="29"/>
        <v>0</v>
      </c>
      <c r="GP8" s="80">
        <f t="shared" si="29"/>
        <v>0</v>
      </c>
      <c r="GQ8" s="80">
        <f t="shared" si="29"/>
        <v>0</v>
      </c>
      <c r="GR8" s="80">
        <f t="shared" si="29"/>
        <v>0</v>
      </c>
      <c r="GS8" s="80">
        <f t="shared" si="29"/>
        <v>0</v>
      </c>
      <c r="GT8" s="80">
        <f t="shared" si="29"/>
        <v>0</v>
      </c>
      <c r="GU8" s="80">
        <f t="shared" si="29"/>
        <v>0</v>
      </c>
      <c r="GV8" s="80">
        <f t="shared" si="29"/>
        <v>0</v>
      </c>
      <c r="GW8" s="80">
        <f t="shared" si="29"/>
        <v>0</v>
      </c>
      <c r="GX8" s="80">
        <f t="shared" si="29"/>
        <v>0</v>
      </c>
      <c r="GY8" s="80">
        <f t="shared" si="29"/>
        <v>0</v>
      </c>
      <c r="GZ8" s="80">
        <f t="shared" si="29"/>
        <v>0</v>
      </c>
      <c r="HA8" s="80">
        <f t="shared" si="29"/>
        <v>0</v>
      </c>
      <c r="HB8" s="80">
        <f t="shared" si="29"/>
        <v>0</v>
      </c>
      <c r="HC8" s="80">
        <f t="shared" si="29"/>
        <v>0</v>
      </c>
      <c r="HD8" s="80">
        <f t="shared" si="29"/>
        <v>0</v>
      </c>
      <c r="HE8" s="80">
        <f t="shared" si="29"/>
        <v>0</v>
      </c>
      <c r="HF8" s="80">
        <f t="shared" si="29"/>
        <v>0</v>
      </c>
      <c r="HG8" s="80">
        <f t="shared" si="29"/>
        <v>0</v>
      </c>
      <c r="HH8" s="80">
        <f t="shared" si="29"/>
        <v>0</v>
      </c>
      <c r="HI8" s="80">
        <f t="shared" ref="HI8:HO8" si="30">+HI9+HI10</f>
        <v>0</v>
      </c>
      <c r="HJ8" s="80">
        <f t="shared" si="30"/>
        <v>0</v>
      </c>
      <c r="HK8" s="80">
        <f t="shared" si="30"/>
        <v>0</v>
      </c>
      <c r="HL8" s="80">
        <f t="shared" si="30"/>
        <v>0</v>
      </c>
      <c r="HM8" s="80">
        <f t="shared" si="30"/>
        <v>0</v>
      </c>
      <c r="HN8" s="80">
        <f t="shared" si="30"/>
        <v>0</v>
      </c>
      <c r="HO8" s="80">
        <f t="shared" si="30"/>
        <v>0</v>
      </c>
      <c r="HP8" s="80">
        <f t="shared" ref="HP8:HU8" si="31">+HP9+HP10</f>
        <v>0</v>
      </c>
      <c r="HQ8" s="80">
        <f t="shared" si="31"/>
        <v>0</v>
      </c>
      <c r="HR8" s="80">
        <f t="shared" si="31"/>
        <v>0</v>
      </c>
      <c r="HS8" s="80">
        <f t="shared" si="31"/>
        <v>0</v>
      </c>
      <c r="HT8" s="80">
        <f t="shared" si="31"/>
        <v>0</v>
      </c>
      <c r="HU8" s="80">
        <f t="shared" si="31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32">+HZ9+HZ10</f>
        <v>0</v>
      </c>
      <c r="IA8" s="80">
        <f t="shared" si="32"/>
        <v>0</v>
      </c>
      <c r="IB8" s="80">
        <f t="shared" si="32"/>
        <v>0</v>
      </c>
      <c r="IC8" s="80">
        <f t="shared" si="32"/>
        <v>0</v>
      </c>
      <c r="ID8" s="80">
        <f t="shared" si="32"/>
        <v>0</v>
      </c>
      <c r="IE8" s="80">
        <f t="shared" si="32"/>
        <v>0</v>
      </c>
      <c r="IF8" s="80">
        <f t="shared" si="32"/>
        <v>0</v>
      </c>
      <c r="IG8" s="80">
        <f t="shared" ref="IG8" si="33">+IG9+IG10</f>
        <v>0</v>
      </c>
      <c r="IH8" s="80">
        <f t="shared" ref="IH8:IS8" si="34">+IH9+IH10</f>
        <v>0</v>
      </c>
      <c r="II8" s="80">
        <f t="shared" si="34"/>
        <v>0</v>
      </c>
      <c r="IJ8" s="80">
        <f t="shared" si="34"/>
        <v>0</v>
      </c>
      <c r="IK8" s="80">
        <f t="shared" si="34"/>
        <v>0</v>
      </c>
      <c r="IL8" s="80">
        <f t="shared" si="34"/>
        <v>0</v>
      </c>
      <c r="IM8" s="80">
        <f t="shared" si="34"/>
        <v>0</v>
      </c>
      <c r="IN8" s="80">
        <f t="shared" si="34"/>
        <v>0</v>
      </c>
      <c r="IO8" s="80">
        <f t="shared" si="34"/>
        <v>0</v>
      </c>
      <c r="IP8" s="80">
        <f t="shared" si="34"/>
        <v>0</v>
      </c>
      <c r="IQ8" s="80">
        <f t="shared" si="34"/>
        <v>0</v>
      </c>
      <c r="IR8" s="80">
        <f t="shared" si="34"/>
        <v>0</v>
      </c>
      <c r="IS8" s="80">
        <f t="shared" si="34"/>
        <v>0</v>
      </c>
      <c r="IT8" s="80">
        <f t="shared" ref="IT8:IV8" si="35">+IT9+IT10</f>
        <v>0</v>
      </c>
      <c r="IU8" s="80">
        <f t="shared" si="35"/>
        <v>0</v>
      </c>
      <c r="IV8" s="80">
        <f t="shared" si="35"/>
        <v>0</v>
      </c>
      <c r="IW8" s="80">
        <f t="shared" ref="IW8:IX8" si="36">+IW9+IW10</f>
        <v>0</v>
      </c>
      <c r="IX8" s="80">
        <f t="shared" si="36"/>
        <v>0</v>
      </c>
      <c r="IY8" s="80">
        <f t="shared" ref="IY8:JA8" si="37">+IY9+IY10</f>
        <v>0</v>
      </c>
      <c r="IZ8" s="80">
        <f t="shared" si="37"/>
        <v>0</v>
      </c>
      <c r="JA8" s="80">
        <f t="shared" si="37"/>
        <v>0</v>
      </c>
      <c r="JB8" s="80">
        <f t="shared" ref="JB8:JC8" si="38">+JB9+JB10</f>
        <v>0</v>
      </c>
      <c r="JC8" s="80">
        <f t="shared" si="38"/>
        <v>0</v>
      </c>
      <c r="JD8" s="80">
        <f t="shared" ref="JD8:JE8" si="39">+JD9+JD10</f>
        <v>0</v>
      </c>
      <c r="JE8" s="80">
        <f t="shared" si="39"/>
        <v>0</v>
      </c>
      <c r="JF8" s="80">
        <f t="shared" ref="JF8:JG8" si="40">+JF9+JF10</f>
        <v>0</v>
      </c>
      <c r="JG8" s="80">
        <f t="shared" si="40"/>
        <v>0</v>
      </c>
      <c r="JH8" s="80">
        <f t="shared" ref="JH8:JI8" si="41">+JH9+JH10</f>
        <v>0</v>
      </c>
      <c r="JI8" s="80">
        <f t="shared" si="41"/>
        <v>0</v>
      </c>
      <c r="JJ8" s="80">
        <f t="shared" ref="JJ8:JK8" si="42">+JJ9+JJ10</f>
        <v>0</v>
      </c>
      <c r="JK8" s="80">
        <f t="shared" si="42"/>
        <v>0</v>
      </c>
      <c r="JL8" s="80">
        <f t="shared" ref="JL8:JM8" si="43">+JL9+JL10</f>
        <v>0</v>
      </c>
      <c r="JM8" s="80">
        <f t="shared" si="43"/>
        <v>0</v>
      </c>
      <c r="JN8" s="80">
        <f t="shared" ref="JN8:JO8" si="44">+JN9+JN10</f>
        <v>0</v>
      </c>
      <c r="JO8" s="80">
        <f t="shared" si="44"/>
        <v>0</v>
      </c>
      <c r="JP8" s="80">
        <f t="shared" ref="JP8:JQ8" si="45">+JP9+JP10</f>
        <v>0</v>
      </c>
      <c r="JQ8" s="80">
        <f t="shared" si="45"/>
        <v>0</v>
      </c>
      <c r="JR8" s="80">
        <f t="shared" ref="JR8:JS8" si="46">+JR9+JR10</f>
        <v>0</v>
      </c>
      <c r="JS8" s="80">
        <f t="shared" si="46"/>
        <v>0</v>
      </c>
      <c r="JT8" s="80">
        <f t="shared" ref="JT8:JU8" si="47">+JT9+JT10</f>
        <v>0</v>
      </c>
      <c r="JU8" s="80">
        <f t="shared" si="47"/>
        <v>0</v>
      </c>
      <c r="JV8" s="80">
        <f t="shared" ref="JV8:JW8" si="48">+JV9+JV10</f>
        <v>0</v>
      </c>
      <c r="JW8" s="80">
        <f t="shared" si="48"/>
        <v>0</v>
      </c>
      <c r="JX8" s="80">
        <f t="shared" ref="JX8:JY8" si="49">+JX9+JX10</f>
        <v>0</v>
      </c>
      <c r="JY8" s="80">
        <f t="shared" si="49"/>
        <v>0</v>
      </c>
      <c r="JZ8" s="80">
        <f t="shared" ref="JZ8:KA8" si="50">+JZ9+JZ10</f>
        <v>0</v>
      </c>
      <c r="KA8" s="80">
        <f t="shared" si="50"/>
        <v>0</v>
      </c>
      <c r="KB8" s="80">
        <f t="shared" ref="KB8:KE8" si="51">+KB9+KB10</f>
        <v>0</v>
      </c>
      <c r="KC8" s="80">
        <f t="shared" si="51"/>
        <v>0</v>
      </c>
      <c r="KD8" s="80">
        <f t="shared" si="51"/>
        <v>0</v>
      </c>
      <c r="KE8" s="80">
        <f t="shared" si="51"/>
        <v>0</v>
      </c>
      <c r="KF8" s="80">
        <f t="shared" ref="KF8:KG8" si="52">+KF9+KF10</f>
        <v>0</v>
      </c>
      <c r="KG8" s="80">
        <f t="shared" si="52"/>
        <v>0</v>
      </c>
      <c r="KH8" s="80">
        <f t="shared" ref="KH8:KI8" si="53">+KH9+KH10</f>
        <v>0</v>
      </c>
      <c r="KI8" s="80">
        <f t="shared" si="53"/>
        <v>0</v>
      </c>
      <c r="KJ8" s="80">
        <f t="shared" ref="KJ8:KL8" si="54">+KJ9+KJ10</f>
        <v>0</v>
      </c>
      <c r="KK8" s="80">
        <f t="shared" si="54"/>
        <v>0</v>
      </c>
      <c r="KL8" s="80">
        <f t="shared" si="54"/>
        <v>0</v>
      </c>
      <c r="KM8" s="80">
        <f t="shared" ref="KM8:KN8" si="55">+KM9+KM10</f>
        <v>0</v>
      </c>
      <c r="KN8" s="80">
        <f t="shared" si="55"/>
        <v>0</v>
      </c>
      <c r="KO8" s="80">
        <f t="shared" ref="KO8:KP8" si="56">+KO9+KO10</f>
        <v>0</v>
      </c>
      <c r="KP8" s="80">
        <f t="shared" si="56"/>
        <v>0</v>
      </c>
      <c r="KQ8" s="80">
        <f t="shared" ref="KQ8:KR8" si="57">+KQ9+KQ10</f>
        <v>0</v>
      </c>
      <c r="KR8" s="80">
        <f t="shared" si="57"/>
        <v>0</v>
      </c>
    </row>
    <row r="9" spans="1:304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f>+[3]DGI!GL$194</f>
        <v>0</v>
      </c>
      <c r="GM9" s="57">
        <f>+[3]DGI!GM$194</f>
        <v>0</v>
      </c>
      <c r="GN9" s="57">
        <f>+[3]DGI!GN$194</f>
        <v>0</v>
      </c>
      <c r="GO9" s="57">
        <f>+[3]DGI!GO$194</f>
        <v>0</v>
      </c>
      <c r="GP9" s="57">
        <f>+[3]DGI!GP$194</f>
        <v>0</v>
      </c>
      <c r="GQ9" s="57">
        <f>+[3]DGI!GQ$194</f>
        <v>0</v>
      </c>
      <c r="GR9" s="57">
        <f>+[3]DGI!GR$194</f>
        <v>0</v>
      </c>
      <c r="GS9" s="57">
        <f>+[3]DGI!GS$194</f>
        <v>0</v>
      </c>
      <c r="GT9" s="57">
        <f>+[3]DGI!GT$194</f>
        <v>0</v>
      </c>
      <c r="GU9" s="57">
        <f>+[3]DGI!GU$194</f>
        <v>0</v>
      </c>
      <c r="GV9" s="57">
        <f>+[3]DGI!GV$194</f>
        <v>0</v>
      </c>
      <c r="GW9" s="57">
        <f>+[3]DGI!GW$194</f>
        <v>0</v>
      </c>
      <c r="GX9" s="57">
        <f>+[3]DGI!GX$194</f>
        <v>0</v>
      </c>
      <c r="GY9" s="57">
        <f>+[3]DGI!GY$194</f>
        <v>0</v>
      </c>
      <c r="GZ9" s="57">
        <f>+[3]DGI!GZ$194</f>
        <v>0</v>
      </c>
      <c r="HA9" s="57">
        <f>+[3]DGI!HA$194</f>
        <v>0</v>
      </c>
      <c r="HB9" s="57">
        <f>+[3]DGI!HB$194</f>
        <v>0</v>
      </c>
      <c r="HC9" s="57">
        <f>+[3]DGI!HC$194</f>
        <v>0</v>
      </c>
      <c r="HD9" s="57">
        <f>+[3]DGI!HD$194</f>
        <v>0</v>
      </c>
      <c r="HE9" s="57">
        <f>+[3]DGI!HE$194</f>
        <v>0</v>
      </c>
      <c r="HF9" s="57">
        <f>+[3]DGI!HF$194</f>
        <v>0</v>
      </c>
      <c r="HG9" s="57">
        <f>+[3]DGI!HG$194</f>
        <v>0</v>
      </c>
      <c r="HH9" s="57">
        <f>+[3]DGI!HH$194</f>
        <v>0</v>
      </c>
      <c r="HI9" s="57">
        <f>+[3]DGI!HI$194</f>
        <v>0</v>
      </c>
      <c r="HJ9" s="57">
        <f>+[3]DGI!HJ$194</f>
        <v>0</v>
      </c>
      <c r="HK9" s="57">
        <f>+[3]DGI!HK$194</f>
        <v>0</v>
      </c>
      <c r="HL9" s="57">
        <f>+[3]DGI!HL$194</f>
        <v>0</v>
      </c>
      <c r="HM9" s="57">
        <f>+[3]DGI!HM$194</f>
        <v>0</v>
      </c>
      <c r="HN9" s="57">
        <f>+[3]DGI!HN$194</f>
        <v>0</v>
      </c>
      <c r="HO9" s="57">
        <f>+[3]DGI!HO$194</f>
        <v>0</v>
      </c>
      <c r="HP9" s="57">
        <f>+[3]DGI!HP$194</f>
        <v>0</v>
      </c>
      <c r="HQ9" s="57">
        <f>+[3]DGI!HQ$194</f>
        <v>0</v>
      </c>
      <c r="HR9" s="57">
        <f>+[3]DGI!HR$194</f>
        <v>0</v>
      </c>
      <c r="HS9" s="57">
        <f>+[3]DGI!HS$194</f>
        <v>0</v>
      </c>
      <c r="HT9" s="57">
        <f>+[3]DGI!HT$194</f>
        <v>0</v>
      </c>
      <c r="HU9" s="57">
        <f>+[3]DGI!HU$194</f>
        <v>0</v>
      </c>
      <c r="HV9" s="57">
        <f>+[3]DGI!HV$194</f>
        <v>0</v>
      </c>
      <c r="HW9" s="57">
        <f>+[3]DGI!HW$194</f>
        <v>0</v>
      </c>
      <c r="HX9" s="57">
        <f>+[3]DGI!HX$194</f>
        <v>0</v>
      </c>
      <c r="HY9" s="57">
        <f>+[3]DGI!HY$194</f>
        <v>0</v>
      </c>
      <c r="HZ9" s="57">
        <f>+[3]DGI!HZ$194</f>
        <v>0</v>
      </c>
      <c r="IA9" s="57">
        <f>+[3]DGI!IA$194</f>
        <v>0</v>
      </c>
      <c r="IB9" s="57">
        <f>+[3]DGI!IB$194</f>
        <v>0</v>
      </c>
      <c r="IC9" s="57">
        <f>+[3]DGI!IC$194</f>
        <v>0</v>
      </c>
      <c r="ID9" s="57">
        <f>+[3]DGI!ID$194</f>
        <v>0</v>
      </c>
      <c r="IE9" s="57">
        <f>+[3]DGI!IE$194</f>
        <v>0</v>
      </c>
      <c r="IF9" s="57">
        <f>+[3]DGI!IF$194</f>
        <v>0</v>
      </c>
      <c r="IG9" s="57">
        <f>+[3]DGI!IG$194</f>
        <v>0</v>
      </c>
      <c r="IH9" s="57">
        <f>+[3]DGI!IH$194</f>
        <v>0</v>
      </c>
      <c r="II9" s="57">
        <f>+[3]DGI!II$194</f>
        <v>0</v>
      </c>
      <c r="IJ9" s="57">
        <f>+[3]DGI!IJ$194</f>
        <v>0</v>
      </c>
      <c r="IK9" s="57">
        <f>+[3]DGI!IK$194</f>
        <v>0</v>
      </c>
      <c r="IL9" s="57">
        <f>+[3]DGI!IL$194</f>
        <v>0</v>
      </c>
      <c r="IM9" s="57">
        <f>+[3]DGI!IM$194</f>
        <v>0</v>
      </c>
      <c r="IN9" s="57">
        <f>+[3]DGI!IN$194</f>
        <v>0</v>
      </c>
      <c r="IO9" s="57">
        <f>+[3]DGI!IO$194</f>
        <v>0</v>
      </c>
      <c r="IP9" s="57">
        <f>+[3]DGI!IP$194</f>
        <v>0</v>
      </c>
      <c r="IQ9" s="57">
        <f>+[3]DGI!IQ$194</f>
        <v>0</v>
      </c>
      <c r="IR9" s="57">
        <f>+[3]DGI!IR$194</f>
        <v>0</v>
      </c>
      <c r="IS9" s="57">
        <f>+[3]DGI!IS$194</f>
        <v>0</v>
      </c>
      <c r="IT9" s="57">
        <f>+[3]DGI!IT$194</f>
        <v>0</v>
      </c>
      <c r="IU9" s="57">
        <f>+[3]DGI!IU$194</f>
        <v>0</v>
      </c>
      <c r="IV9" s="57">
        <f>+[3]DGI!IV$194</f>
        <v>0</v>
      </c>
      <c r="IW9" s="57">
        <f>+[3]DGI!IW$194</f>
        <v>0</v>
      </c>
      <c r="IX9" s="57">
        <f>+[3]DGI!IX$194</f>
        <v>0</v>
      </c>
      <c r="IY9" s="57">
        <f>+[3]DGI!IY$194</f>
        <v>0</v>
      </c>
      <c r="IZ9" s="57">
        <f>+[3]DGI!IZ$194</f>
        <v>0</v>
      </c>
      <c r="JA9" s="57">
        <f>+[3]DGI!JA$194</f>
        <v>0</v>
      </c>
      <c r="JB9" s="57">
        <f>+[3]DGI!JB$194</f>
        <v>0</v>
      </c>
      <c r="JC9" s="57">
        <f>+[3]DGI!JC$194</f>
        <v>0</v>
      </c>
      <c r="JD9" s="57">
        <f>+[3]DGI!JD$194</f>
        <v>0</v>
      </c>
      <c r="JE9" s="57">
        <f>+[3]DGI!JE$194</f>
        <v>0</v>
      </c>
      <c r="JF9" s="57">
        <f>+[3]DGI!JF$194</f>
        <v>0</v>
      </c>
      <c r="JG9" s="57">
        <f>+[3]DGI!JG$194</f>
        <v>0</v>
      </c>
      <c r="JH9" s="57">
        <f>+[3]DGI!JH$194</f>
        <v>0</v>
      </c>
      <c r="JI9" s="57">
        <f>+[3]DGI!JI$194</f>
        <v>0</v>
      </c>
      <c r="JJ9" s="57">
        <f>+[3]DGI!JJ$194</f>
        <v>0</v>
      </c>
      <c r="JK9" s="57">
        <f>+[3]DGI!JK$194</f>
        <v>0</v>
      </c>
      <c r="JL9" s="57">
        <f>+[3]DGI!JL$194</f>
        <v>0</v>
      </c>
      <c r="JM9" s="57">
        <f>+[3]DGI!JM$194</f>
        <v>0</v>
      </c>
      <c r="JN9" s="57">
        <f>+[3]DGI!JN$194</f>
        <v>0</v>
      </c>
      <c r="JO9" s="57">
        <f>+[3]DGI!JO$194</f>
        <v>0</v>
      </c>
      <c r="JP9" s="57">
        <f>+[3]DGI!JP$194</f>
        <v>0</v>
      </c>
      <c r="JQ9" s="57">
        <f>+[3]DGI!JQ$194</f>
        <v>0</v>
      </c>
      <c r="JR9" s="57">
        <f>+[3]DGI!JR$194</f>
        <v>0</v>
      </c>
      <c r="JS9" s="57">
        <f>+[3]DGI!JS$194</f>
        <v>0</v>
      </c>
      <c r="JT9" s="57">
        <f>+[3]DGI!JT$194</f>
        <v>0</v>
      </c>
      <c r="JU9" s="57">
        <f>+[3]DGI!JU$194</f>
        <v>0</v>
      </c>
      <c r="JV9" s="57">
        <f>+[3]DGI!JV$194</f>
        <v>0</v>
      </c>
      <c r="JW9" s="57">
        <f>+[3]DGI!JW$194</f>
        <v>0</v>
      </c>
      <c r="JX9" s="57">
        <f>+[3]DGI!JX$194</f>
        <v>0</v>
      </c>
      <c r="JY9" s="57">
        <f>+[3]DGI!JY$194</f>
        <v>0</v>
      </c>
      <c r="JZ9" s="57">
        <f>+[3]DGI!JZ$194</f>
        <v>0</v>
      </c>
      <c r="KA9" s="57">
        <f>+[3]DGI!KA$194</f>
        <v>0</v>
      </c>
      <c r="KB9" s="57">
        <f>+[3]DGI!KB$194</f>
        <v>0</v>
      </c>
      <c r="KC9" s="57">
        <f>+[3]DGI!KC$194</f>
        <v>0</v>
      </c>
      <c r="KD9" s="57">
        <f>+[3]DGI!KD$194</f>
        <v>0</v>
      </c>
      <c r="KE9" s="57">
        <f>+[3]DGI!KE$194</f>
        <v>0</v>
      </c>
      <c r="KF9" s="57">
        <f>+[3]DGI!KF$194</f>
        <v>0</v>
      </c>
      <c r="KG9" s="57">
        <f>+[3]DGI!KG$194</f>
        <v>0</v>
      </c>
      <c r="KH9" s="57">
        <f>+[3]DGI!KH$194</f>
        <v>0</v>
      </c>
      <c r="KI9" s="57">
        <f>+[3]DGI!KI$194</f>
        <v>0</v>
      </c>
      <c r="KJ9" s="57">
        <f>+[3]DGI!KJ$194</f>
        <v>0</v>
      </c>
      <c r="KK9" s="57">
        <f>+[3]DGI!KK$194</f>
        <v>0</v>
      </c>
      <c r="KL9" s="57">
        <f>+[3]DGI!KL$194</f>
        <v>0</v>
      </c>
      <c r="KM9" s="57">
        <f>+[3]DGI!KM$194</f>
        <v>0</v>
      </c>
      <c r="KN9" s="57">
        <f>+[3]DGI!KN$194</f>
        <v>0</v>
      </c>
      <c r="KO9" s="57">
        <f>+[3]DGI!KO$194</f>
        <v>0</v>
      </c>
      <c r="KP9" s="57">
        <f>+[3]DGI!KP$194</f>
        <v>0</v>
      </c>
      <c r="KQ9" s="57">
        <f>+[3]DGI!KQ$194</f>
        <v>0</v>
      </c>
      <c r="KR9" s="57">
        <f>+[3]DGI!KR$194</f>
        <v>0</v>
      </c>
    </row>
    <row r="10" spans="1:304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f>+[3]DGI!GL$195</f>
        <v>0</v>
      </c>
      <c r="GM10" s="57">
        <f>+[3]DGI!GM$195</f>
        <v>0</v>
      </c>
      <c r="GN10" s="57">
        <f>+[3]DGI!GN$195</f>
        <v>0</v>
      </c>
      <c r="GO10" s="57">
        <f>+[3]DGI!GO$195</f>
        <v>0</v>
      </c>
      <c r="GP10" s="57">
        <f>+[3]DGI!GP$195</f>
        <v>0</v>
      </c>
      <c r="GQ10" s="57">
        <f>+[3]DGI!GQ$195</f>
        <v>0</v>
      </c>
      <c r="GR10" s="57">
        <f>+[3]DGI!GR$195</f>
        <v>0</v>
      </c>
      <c r="GS10" s="57">
        <f>+[3]DGI!GS$195</f>
        <v>0</v>
      </c>
      <c r="GT10" s="57">
        <f>+[3]DGI!GT$195</f>
        <v>0</v>
      </c>
      <c r="GU10" s="57">
        <f>+[3]DGI!GU$195</f>
        <v>0</v>
      </c>
      <c r="GV10" s="57">
        <f>+[3]DGI!GV$195</f>
        <v>0</v>
      </c>
      <c r="GW10" s="57">
        <f>+[3]DGI!GW$195</f>
        <v>0</v>
      </c>
      <c r="GX10" s="57">
        <f>+[3]DGI!GX$195</f>
        <v>0</v>
      </c>
      <c r="GY10" s="57">
        <f>+[3]DGI!GY$195</f>
        <v>0</v>
      </c>
      <c r="GZ10" s="57">
        <f>+[3]DGI!GZ$195</f>
        <v>0</v>
      </c>
      <c r="HA10" s="57">
        <f>+[3]DGI!HA$195</f>
        <v>0</v>
      </c>
      <c r="HB10" s="57">
        <f>+[3]DGI!HB$195</f>
        <v>0</v>
      </c>
      <c r="HC10" s="57">
        <f>+[3]DGI!HC$195</f>
        <v>0</v>
      </c>
      <c r="HD10" s="57">
        <f>+[3]DGI!HD$195</f>
        <v>0</v>
      </c>
      <c r="HE10" s="57">
        <f>+[3]DGI!HE$195</f>
        <v>0</v>
      </c>
      <c r="HF10" s="57">
        <f>+[3]DGI!HF$195</f>
        <v>0</v>
      </c>
      <c r="HG10" s="57">
        <f>+[3]DGI!HG$195</f>
        <v>0</v>
      </c>
      <c r="HH10" s="57">
        <f>+[3]DGI!HH$195</f>
        <v>0</v>
      </c>
      <c r="HI10" s="57">
        <f>+[3]DGI!HI$195</f>
        <v>0</v>
      </c>
      <c r="HJ10" s="57">
        <f>+[3]DGI!HJ$195</f>
        <v>0</v>
      </c>
      <c r="HK10" s="57">
        <f>+[3]DGI!HK$195</f>
        <v>0</v>
      </c>
      <c r="HL10" s="57">
        <f>+[3]DGI!HL$195</f>
        <v>0</v>
      </c>
      <c r="HM10" s="57">
        <f>+[3]DGI!HM$195</f>
        <v>0</v>
      </c>
      <c r="HN10" s="57">
        <f>+[3]DGI!HN$195</f>
        <v>0</v>
      </c>
      <c r="HO10" s="57">
        <f>+[3]DGI!HO$195</f>
        <v>0</v>
      </c>
      <c r="HP10" s="57">
        <f>+[3]DGI!HP$195</f>
        <v>0</v>
      </c>
      <c r="HQ10" s="57">
        <f>+[3]DGI!HQ$195</f>
        <v>0</v>
      </c>
      <c r="HR10" s="57">
        <f>+[3]DGI!HR$195</f>
        <v>0</v>
      </c>
      <c r="HS10" s="57">
        <f>+[3]DGI!HS$195</f>
        <v>0</v>
      </c>
      <c r="HT10" s="57">
        <f>+[3]DGI!HT$195</f>
        <v>0</v>
      </c>
      <c r="HU10" s="57">
        <f>+[3]DGI!HU$195</f>
        <v>0</v>
      </c>
      <c r="HV10" s="57">
        <f>+[3]DGI!HV$195</f>
        <v>0</v>
      </c>
      <c r="HW10" s="57">
        <f>+[3]DGI!HW$195</f>
        <v>0</v>
      </c>
      <c r="HX10" s="57">
        <f>+[3]DGI!HX$195</f>
        <v>0</v>
      </c>
      <c r="HY10" s="57">
        <f>+[3]DGI!HY$195</f>
        <v>0</v>
      </c>
      <c r="HZ10" s="57">
        <f>+[3]DGI!HZ$195</f>
        <v>0</v>
      </c>
      <c r="IA10" s="57">
        <f>+[3]DGI!IA$195</f>
        <v>0</v>
      </c>
      <c r="IB10" s="57">
        <f>+[3]DGI!IB$195</f>
        <v>0</v>
      </c>
      <c r="IC10" s="57">
        <f>+[3]DGI!IC$195</f>
        <v>0</v>
      </c>
      <c r="ID10" s="57">
        <f>+[3]DGI!ID$195</f>
        <v>0</v>
      </c>
      <c r="IE10" s="57">
        <f>+[3]DGI!IE$195</f>
        <v>0</v>
      </c>
      <c r="IF10" s="57">
        <f>+[3]DGI!IF$195</f>
        <v>0</v>
      </c>
      <c r="IG10" s="57">
        <f>+[3]DGI!IG$195</f>
        <v>0</v>
      </c>
      <c r="IH10" s="57">
        <f>+[3]DGI!IH$195</f>
        <v>0</v>
      </c>
      <c r="II10" s="57">
        <f>+[3]DGI!II$195</f>
        <v>0</v>
      </c>
      <c r="IJ10" s="57">
        <f>+[3]DGI!IJ$195</f>
        <v>0</v>
      </c>
      <c r="IK10" s="57">
        <f>+[3]DGI!IK$195</f>
        <v>0</v>
      </c>
      <c r="IL10" s="57">
        <f>+[3]DGI!IL$195</f>
        <v>0</v>
      </c>
      <c r="IM10" s="57">
        <f>+[3]DGI!IM$195</f>
        <v>0</v>
      </c>
      <c r="IN10" s="57">
        <f>+[3]DGI!IN$195</f>
        <v>0</v>
      </c>
      <c r="IO10" s="57">
        <f>+[3]DGI!IO$195</f>
        <v>0</v>
      </c>
      <c r="IP10" s="57">
        <f>+[3]DGI!IP$195</f>
        <v>0</v>
      </c>
      <c r="IQ10" s="57">
        <f>+[3]DGI!IQ$195</f>
        <v>0</v>
      </c>
      <c r="IR10" s="57">
        <f>+[3]DGI!IR$195</f>
        <v>0</v>
      </c>
      <c r="IS10" s="57">
        <f>+[3]DGI!IS$195</f>
        <v>0</v>
      </c>
      <c r="IT10" s="57">
        <f>+[3]DGI!IT$195</f>
        <v>0</v>
      </c>
      <c r="IU10" s="57">
        <f>+[3]DGI!IU$195</f>
        <v>0</v>
      </c>
      <c r="IV10" s="57">
        <f>+[3]DGI!IV$195</f>
        <v>0</v>
      </c>
      <c r="IW10" s="57">
        <f>+[3]DGI!IW$195</f>
        <v>0</v>
      </c>
      <c r="IX10" s="57">
        <f>+[3]DGI!IX$195</f>
        <v>0</v>
      </c>
      <c r="IY10" s="57">
        <f>+[3]DGI!IY$195</f>
        <v>0</v>
      </c>
      <c r="IZ10" s="57">
        <f>+[3]DGI!IZ$195</f>
        <v>0</v>
      </c>
      <c r="JA10" s="57">
        <f>+[3]DGI!JA$195</f>
        <v>0</v>
      </c>
      <c r="JB10" s="57">
        <f>+[3]DGI!JB$195</f>
        <v>0</v>
      </c>
      <c r="JC10" s="57">
        <f>+[3]DGI!JC$195</f>
        <v>0</v>
      </c>
      <c r="JD10" s="57">
        <f>+[3]DGI!JD$195</f>
        <v>0</v>
      </c>
      <c r="JE10" s="57">
        <f>+[3]DGI!JE$195</f>
        <v>0</v>
      </c>
      <c r="JF10" s="57">
        <f>+[3]DGI!JF$195</f>
        <v>0</v>
      </c>
      <c r="JG10" s="57">
        <f>+[3]DGI!JG$195</f>
        <v>0</v>
      </c>
      <c r="JH10" s="57">
        <f>+[3]DGI!JH$195</f>
        <v>0</v>
      </c>
      <c r="JI10" s="57">
        <f>+[3]DGI!JI$195</f>
        <v>0</v>
      </c>
      <c r="JJ10" s="57">
        <f>+[3]DGI!JJ$195</f>
        <v>0</v>
      </c>
      <c r="JK10" s="57">
        <f>+[3]DGI!JK$195</f>
        <v>0</v>
      </c>
      <c r="JL10" s="57">
        <f>+[3]DGI!JL$195</f>
        <v>0</v>
      </c>
      <c r="JM10" s="57">
        <f>+[3]DGI!JM$195</f>
        <v>0</v>
      </c>
      <c r="JN10" s="57">
        <f>+[3]DGI!JN$195</f>
        <v>0</v>
      </c>
      <c r="JO10" s="57">
        <f>+[3]DGI!JO$195</f>
        <v>0</v>
      </c>
      <c r="JP10" s="57">
        <f>+[3]DGI!JP$195</f>
        <v>0</v>
      </c>
      <c r="JQ10" s="57">
        <f>+[3]DGI!JQ$195</f>
        <v>0</v>
      </c>
      <c r="JR10" s="57">
        <f>+[3]DGI!JR$195</f>
        <v>0</v>
      </c>
      <c r="JS10" s="57">
        <f>+[3]DGI!JS$195</f>
        <v>0</v>
      </c>
      <c r="JT10" s="57">
        <f>+[3]DGI!JT$195</f>
        <v>0</v>
      </c>
      <c r="JU10" s="57">
        <f>+[3]DGI!JU$195</f>
        <v>0</v>
      </c>
      <c r="JV10" s="57">
        <f>+[3]DGI!JV$195</f>
        <v>0</v>
      </c>
      <c r="JW10" s="57">
        <f>+[3]DGI!JW$195</f>
        <v>0</v>
      </c>
      <c r="JX10" s="57">
        <f>+[3]DGI!JX$195</f>
        <v>0</v>
      </c>
      <c r="JY10" s="57">
        <f>+[3]DGI!JY$195</f>
        <v>0</v>
      </c>
      <c r="JZ10" s="57">
        <f>+[3]DGI!JZ$195</f>
        <v>0</v>
      </c>
      <c r="KA10" s="57">
        <f>+[3]DGI!KA$195</f>
        <v>0</v>
      </c>
      <c r="KB10" s="57">
        <f>+[3]DGI!KB$195</f>
        <v>0</v>
      </c>
      <c r="KC10" s="57">
        <f>+[3]DGI!KC$195</f>
        <v>0</v>
      </c>
      <c r="KD10" s="57">
        <f>+[3]DGI!KD$195</f>
        <v>0</v>
      </c>
      <c r="KE10" s="57">
        <f>+[3]DGI!KE$195</f>
        <v>0</v>
      </c>
      <c r="KF10" s="57">
        <f>+[3]DGI!KF$195</f>
        <v>0</v>
      </c>
      <c r="KG10" s="57">
        <f>+[3]DGI!KG$195</f>
        <v>0</v>
      </c>
      <c r="KH10" s="57">
        <f>+[3]DGI!KH$195</f>
        <v>0</v>
      </c>
      <c r="KI10" s="57">
        <f>+[3]DGI!KI$195</f>
        <v>0</v>
      </c>
      <c r="KJ10" s="57">
        <f>+[3]DGI!KJ$195</f>
        <v>0</v>
      </c>
      <c r="KK10" s="57">
        <f>+[3]DGI!KK$195</f>
        <v>0</v>
      </c>
      <c r="KL10" s="57">
        <f>+[3]DGI!KL$195</f>
        <v>0</v>
      </c>
      <c r="KM10" s="57">
        <f>+[3]DGI!KM$195</f>
        <v>0</v>
      </c>
      <c r="KN10" s="57">
        <f>+[3]DGI!KN$195</f>
        <v>0</v>
      </c>
      <c r="KO10" s="57">
        <f>+[3]DGI!KO$195</f>
        <v>0</v>
      </c>
      <c r="KP10" s="57">
        <f>+[3]DGI!KP$195</f>
        <v>0</v>
      </c>
      <c r="KQ10" s="57">
        <f>+[3]DGI!KQ$195</f>
        <v>0</v>
      </c>
      <c r="KR10" s="57">
        <f>+[3]DGI!KR$195</f>
        <v>0</v>
      </c>
    </row>
    <row r="11" spans="1:304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58">+SUM(GM12:GM16)</f>
        <v>2473.2194120000008</v>
      </c>
      <c r="GN11" s="80">
        <f t="shared" si="58"/>
        <v>2897.4430119999997</v>
      </c>
      <c r="GO11" s="80">
        <f t="shared" si="58"/>
        <v>2385.202585</v>
      </c>
      <c r="GP11" s="80">
        <f t="shared" si="58"/>
        <v>2226.3091459999996</v>
      </c>
      <c r="GQ11" s="80">
        <f t="shared" si="58"/>
        <v>2539.2427570000004</v>
      </c>
      <c r="GR11" s="80">
        <f t="shared" si="58"/>
        <v>1859.4182739999994</v>
      </c>
      <c r="GS11" s="80">
        <f t="shared" si="58"/>
        <v>2171.2055689999993</v>
      </c>
      <c r="GT11" s="80">
        <f t="shared" si="58"/>
        <v>2813.149938</v>
      </c>
      <c r="GU11" s="80">
        <f t="shared" si="58"/>
        <v>1826.0672150000003</v>
      </c>
      <c r="GV11" s="80">
        <f t="shared" si="58"/>
        <v>2324.0652979999995</v>
      </c>
      <c r="GW11" s="80">
        <f t="shared" si="58"/>
        <v>3211.1977209999995</v>
      </c>
      <c r="GX11" s="80">
        <f t="shared" si="58"/>
        <v>2388.7345860000005</v>
      </c>
      <c r="GY11" s="80">
        <f t="shared" si="58"/>
        <v>2556.3354869999998</v>
      </c>
      <c r="GZ11" s="80">
        <f t="shared" si="58"/>
        <v>2987.3184460000002</v>
      </c>
      <c r="HA11" s="80">
        <f t="shared" si="58"/>
        <v>2252.5519079999995</v>
      </c>
      <c r="HB11" s="80">
        <f t="shared" si="58"/>
        <v>2758.1329580000001</v>
      </c>
      <c r="HC11" s="80">
        <f t="shared" si="58"/>
        <v>2002.5731000000003</v>
      </c>
      <c r="HD11" s="80">
        <f t="shared" si="58"/>
        <v>2094.1031650000004</v>
      </c>
      <c r="HE11" s="80">
        <f t="shared" si="58"/>
        <v>2729.4990940000007</v>
      </c>
      <c r="HF11" s="80">
        <f t="shared" si="58"/>
        <v>2222.7197890000007</v>
      </c>
      <c r="HG11" s="80">
        <f t="shared" si="58"/>
        <v>2518.9760870000005</v>
      </c>
      <c r="HH11" s="80">
        <f t="shared" si="58"/>
        <v>3135.1973630000002</v>
      </c>
      <c r="HI11" s="80">
        <f t="shared" ref="HI11:HO11" si="59">+SUM(HI12:HI16)</f>
        <v>2627.5072190000001</v>
      </c>
      <c r="HJ11" s="80">
        <f t="shared" si="59"/>
        <v>3469.9023369999995</v>
      </c>
      <c r="HK11" s="80">
        <f t="shared" si="59"/>
        <v>2727.4226789999989</v>
      </c>
      <c r="HL11" s="80">
        <f t="shared" si="59"/>
        <v>2966.2674819999993</v>
      </c>
      <c r="HM11" s="80">
        <f t="shared" si="59"/>
        <v>2697.8015119999991</v>
      </c>
      <c r="HN11" s="80">
        <f t="shared" si="59"/>
        <v>3576.70595</v>
      </c>
      <c r="HO11" s="80">
        <f t="shared" si="59"/>
        <v>2286.3385859999999</v>
      </c>
      <c r="HP11" s="80">
        <f t="shared" ref="HP11:HU11" si="60">+SUM(HP12:HP16)</f>
        <v>2467.3368319999995</v>
      </c>
      <c r="HQ11" s="80">
        <f t="shared" si="60"/>
        <v>3214.3194790000002</v>
      </c>
      <c r="HR11" s="80">
        <f t="shared" si="60"/>
        <v>2428.3291210000002</v>
      </c>
      <c r="HS11" s="80">
        <f t="shared" si="60"/>
        <v>3106.3617650000001</v>
      </c>
      <c r="HT11" s="80">
        <f t="shared" si="60"/>
        <v>3082.2498460000011</v>
      </c>
      <c r="HU11" s="80">
        <f t="shared" si="60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61">+SUM(HZ12:HZ16)</f>
        <v>3394.3464479999998</v>
      </c>
      <c r="IA11" s="80">
        <f t="shared" si="61"/>
        <v>2534.1529720000003</v>
      </c>
      <c r="IB11" s="80">
        <f t="shared" si="61"/>
        <v>3135.1398079999999</v>
      </c>
      <c r="IC11" s="80">
        <f t="shared" si="61"/>
        <v>2537.2640059999994</v>
      </c>
      <c r="ID11" s="80">
        <f t="shared" si="61"/>
        <v>2542.4344329999999</v>
      </c>
      <c r="IE11" s="80">
        <f t="shared" si="61"/>
        <v>3447.1083390000003</v>
      </c>
      <c r="IF11" s="80">
        <f t="shared" si="61"/>
        <v>2720.0987930000001</v>
      </c>
      <c r="IG11" s="80">
        <f t="shared" ref="IG11" si="62">+SUM(IG12:IG16)</f>
        <v>3439.9592049999997</v>
      </c>
      <c r="IH11" s="80">
        <f t="shared" ref="IH11:IS11" si="63">+SUM(IH12:IH16)</f>
        <v>4326.8587899999984</v>
      </c>
      <c r="II11" s="80">
        <f t="shared" si="63"/>
        <v>2814.0344239999999</v>
      </c>
      <c r="IJ11" s="80">
        <f t="shared" si="63"/>
        <v>3079.3774760000006</v>
      </c>
      <c r="IK11" s="80">
        <f t="shared" si="63"/>
        <v>3426.0710249999993</v>
      </c>
      <c r="IL11" s="80">
        <f t="shared" si="63"/>
        <v>2929.4503249999998</v>
      </c>
      <c r="IM11" s="80">
        <f t="shared" si="63"/>
        <v>3116.8731210000005</v>
      </c>
      <c r="IN11" s="80">
        <f t="shared" si="63"/>
        <v>3399.3316620000001</v>
      </c>
      <c r="IO11" s="80">
        <f t="shared" si="63"/>
        <v>2495.8609099999999</v>
      </c>
      <c r="IP11" s="80">
        <f t="shared" si="63"/>
        <v>3057.3573869999996</v>
      </c>
      <c r="IQ11" s="80">
        <f t="shared" si="63"/>
        <v>3896.3688849999994</v>
      </c>
      <c r="IR11" s="80">
        <f t="shared" si="63"/>
        <v>2967.3129950000002</v>
      </c>
      <c r="IS11" s="80">
        <f t="shared" si="63"/>
        <v>3664.7735529999995</v>
      </c>
      <c r="IT11" s="80">
        <f t="shared" ref="IT11:IV11" si="64">+SUM(IT12:IT16)</f>
        <v>4125.5408440000001</v>
      </c>
      <c r="IU11" s="80">
        <f t="shared" si="64"/>
        <v>3422.4770880000001</v>
      </c>
      <c r="IV11" s="80">
        <f t="shared" si="64"/>
        <v>3900.8189469999998</v>
      </c>
      <c r="IW11" s="80">
        <f t="shared" ref="IW11:IX11" si="65">+SUM(IW12:IW16)</f>
        <v>2786.5015729999996</v>
      </c>
      <c r="IX11" s="80">
        <f t="shared" si="65"/>
        <v>1786.3234949999999</v>
      </c>
      <c r="IY11" s="80">
        <f t="shared" ref="IY11:JA11" si="66">+SUM(IY12:IY16)</f>
        <v>2097.8009949999996</v>
      </c>
      <c r="IZ11" s="80">
        <f t="shared" si="66"/>
        <v>2807.2427859999998</v>
      </c>
      <c r="JA11" s="80">
        <f t="shared" si="66"/>
        <v>3670.0211360000003</v>
      </c>
      <c r="JB11" s="80">
        <f t="shared" ref="JB11:JC11" si="67">+SUM(JB12:JB16)</f>
        <v>4469.1502450000007</v>
      </c>
      <c r="JC11" s="80">
        <f t="shared" si="67"/>
        <v>3391.5858549999998</v>
      </c>
      <c r="JD11" s="80">
        <f t="shared" ref="JD11:JE11" si="68">+SUM(JD12:JD16)</f>
        <v>3745.7619425238749</v>
      </c>
      <c r="JE11" s="80">
        <f t="shared" si="68"/>
        <v>4744.3503570000003</v>
      </c>
      <c r="JF11" s="80">
        <f t="shared" ref="JF11:JG11" si="69">+SUM(JF12:JF16)</f>
        <v>3912.2984180000003</v>
      </c>
      <c r="JG11" s="80">
        <f t="shared" si="69"/>
        <v>3571.5580350000005</v>
      </c>
      <c r="JH11" s="80">
        <f t="shared" ref="JH11:JI11" si="70">+SUM(JH12:JH16)</f>
        <v>3895.1047699999999</v>
      </c>
      <c r="JI11" s="80">
        <f t="shared" si="70"/>
        <v>3496.3349709999998</v>
      </c>
      <c r="JJ11" s="80">
        <f t="shared" ref="JJ11:JK11" si="71">+SUM(JJ12:JJ16)</f>
        <v>4048.366066</v>
      </c>
      <c r="JK11" s="80">
        <f t="shared" si="71"/>
        <v>3769.5425850000001</v>
      </c>
      <c r="JL11" s="80">
        <f t="shared" ref="JL11:JM11" si="72">+SUM(JL12:JL16)</f>
        <v>3119.9148919999998</v>
      </c>
      <c r="JM11" s="80">
        <f t="shared" si="72"/>
        <v>3842.3562570000004</v>
      </c>
      <c r="JN11" s="80">
        <f t="shared" ref="JN11:JO11" si="73">+SUM(JN12:JN16)</f>
        <v>4587.5851419999999</v>
      </c>
      <c r="JO11" s="80">
        <f t="shared" si="73"/>
        <v>3507.326114</v>
      </c>
      <c r="JP11" s="80">
        <f t="shared" ref="JP11:JQ11" si="74">+SUM(JP12:JP16)</f>
        <v>4784.2700770000001</v>
      </c>
      <c r="JQ11" s="80">
        <f t="shared" si="74"/>
        <v>4532.532193</v>
      </c>
      <c r="JR11" s="80">
        <f t="shared" ref="JR11:JS11" si="75">+SUM(JR12:JR16)</f>
        <v>5029.2753739999998</v>
      </c>
      <c r="JS11" s="80">
        <f t="shared" si="75"/>
        <v>4969.7071479999995</v>
      </c>
      <c r="JT11" s="80">
        <f t="shared" ref="JT11:JU11" si="76">+SUM(JT12:JT16)</f>
        <v>4685.3155239999996</v>
      </c>
      <c r="JU11" s="80">
        <f t="shared" si="76"/>
        <v>3184.6050460000006</v>
      </c>
      <c r="JV11" s="80">
        <f t="shared" ref="JV11:JW11" si="77">+SUM(JV12:JV16)</f>
        <v>4839.0376769999993</v>
      </c>
      <c r="JW11" s="80">
        <f t="shared" si="77"/>
        <v>3734.9286160000001</v>
      </c>
      <c r="JX11" s="80">
        <f t="shared" ref="JX11:JY11" si="78">+SUM(JX12:JX16)</f>
        <v>3625.9126430000001</v>
      </c>
      <c r="JY11" s="80">
        <f t="shared" si="78"/>
        <v>4482.6046969999998</v>
      </c>
      <c r="JZ11" s="80">
        <f t="shared" ref="JZ11:KA11" si="79">+SUM(JZ12:JZ16)</f>
        <v>3639.6398980000004</v>
      </c>
      <c r="KA11" s="80">
        <f t="shared" si="79"/>
        <v>4136.3138239999998</v>
      </c>
      <c r="KB11" s="80">
        <f t="shared" ref="KB11:KE11" si="80">+SUM(KB12:KB16)</f>
        <v>5200.9062359999998</v>
      </c>
      <c r="KC11" s="80">
        <f t="shared" si="80"/>
        <v>5513.3597010000003</v>
      </c>
      <c r="KD11" s="80">
        <f t="shared" si="80"/>
        <v>4724.6809819999999</v>
      </c>
      <c r="KE11" s="80">
        <f t="shared" si="80"/>
        <v>4095.5500810000003</v>
      </c>
      <c r="KF11" s="80">
        <f t="shared" ref="KF11:KG11" si="81">+SUM(KF12:KF16)</f>
        <v>4451.8977796200006</v>
      </c>
      <c r="KG11" s="80">
        <f t="shared" si="81"/>
        <v>4518.001808</v>
      </c>
      <c r="KH11" s="80">
        <f t="shared" ref="KH11:KI11" si="82">+SUM(KH12:KH16)</f>
        <v>4709.4473230000003</v>
      </c>
      <c r="KI11" s="80">
        <f t="shared" si="82"/>
        <v>3741.4360619999998</v>
      </c>
      <c r="KJ11" s="80">
        <f t="shared" ref="KJ11:KL11" si="83">+SUM(KJ12:KJ16)</f>
        <v>3744.0084310000002</v>
      </c>
      <c r="KK11" s="80">
        <f t="shared" si="83"/>
        <v>4925.7423240000007</v>
      </c>
      <c r="KL11" s="80">
        <f t="shared" si="83"/>
        <v>3990.1031969999999</v>
      </c>
      <c r="KM11" s="80">
        <f t="shared" ref="KM11:KN11" si="84">+SUM(KM12:KM16)</f>
        <v>5135.2534219999998</v>
      </c>
      <c r="KN11" s="80">
        <f t="shared" si="84"/>
        <v>4891.3837979999998</v>
      </c>
      <c r="KO11" s="80">
        <f t="shared" ref="KO11:KP11" si="85">+SUM(KO12:KO16)</f>
        <v>4928.5744835136757</v>
      </c>
      <c r="KP11" s="80">
        <f t="shared" si="85"/>
        <v>4910.3096659999992</v>
      </c>
      <c r="KQ11" s="80">
        <f t="shared" ref="KQ11:KR11" si="86">+SUM(KQ12:KQ16)</f>
        <v>4745.2299640000001</v>
      </c>
      <c r="KR11" s="80">
        <f t="shared" si="86"/>
        <v>4403.865229</v>
      </c>
    </row>
    <row r="12" spans="1:304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f>+[3]DGI!GL$198</f>
        <v>978.29953799999998</v>
      </c>
      <c r="GM12" s="57">
        <f>+[3]DGI!GM$198</f>
        <v>1256.8047339999998</v>
      </c>
      <c r="GN12" s="57">
        <f>+[3]DGI!GN$198</f>
        <v>1215.5492469999999</v>
      </c>
      <c r="GO12" s="57">
        <f>+[3]DGI!GO$198</f>
        <v>1180.3503940000001</v>
      </c>
      <c r="GP12" s="57">
        <f>+[3]DGI!GP$198</f>
        <v>1280.2720749999999</v>
      </c>
      <c r="GQ12" s="57">
        <f>+[3]DGI!GQ$198</f>
        <v>1181.893388</v>
      </c>
      <c r="GR12" s="57">
        <f>+[3]DGI!GR$198</f>
        <v>1106.803087</v>
      </c>
      <c r="GS12" s="57">
        <f>+[3]DGI!GS$198</f>
        <v>1193.4544329999999</v>
      </c>
      <c r="GT12" s="57">
        <f>+[3]DGI!GT$198</f>
        <v>1196.230145</v>
      </c>
      <c r="GU12" s="57">
        <f>+[3]DGI!GU$198</f>
        <v>1091.135131</v>
      </c>
      <c r="GV12" s="57">
        <f>+[3]DGI!GV$198</f>
        <v>1152.127528</v>
      </c>
      <c r="GW12" s="57">
        <f>+[3]DGI!GW$198</f>
        <v>1269.4130560000001</v>
      </c>
      <c r="GX12" s="57">
        <f>+[3]DGI!GX$198</f>
        <v>1181.8009750000001</v>
      </c>
      <c r="GY12" s="57">
        <f>+[3]DGI!GY$198</f>
        <v>1488.443315</v>
      </c>
      <c r="GZ12" s="57">
        <f>+[3]DGI!GZ$198</f>
        <v>1275.774099</v>
      </c>
      <c r="HA12" s="57">
        <f>+[3]DGI!HA$198</f>
        <v>1286.6971859999999</v>
      </c>
      <c r="HB12" s="57">
        <f>+[3]DGI!HB$198</f>
        <v>1321.3981880000001</v>
      </c>
      <c r="HC12" s="57">
        <f>+[3]DGI!HC$198</f>
        <v>1146.672658</v>
      </c>
      <c r="HD12" s="57">
        <f>+[3]DGI!HD$198</f>
        <v>1233.0668330000001</v>
      </c>
      <c r="HE12" s="57">
        <f>+[3]DGI!HE$198</f>
        <v>1251.419568</v>
      </c>
      <c r="HF12" s="57">
        <f>+[3]DGI!HF$198</f>
        <v>1196.0547720000002</v>
      </c>
      <c r="HG12" s="57">
        <f>+[3]DGI!HG$198</f>
        <v>1289.5732579999999</v>
      </c>
      <c r="HH12" s="57">
        <f>+[3]DGI!HH$198</f>
        <v>1305.5408419999999</v>
      </c>
      <c r="HI12" s="57">
        <f>+[3]DGI!HI$198</f>
        <v>1246.032054</v>
      </c>
      <c r="HJ12" s="57">
        <f>+[3]DGI!HJ$198</f>
        <v>1365.2625069999999</v>
      </c>
      <c r="HK12" s="57">
        <f>+[3]DGI!HK$198</f>
        <v>1553.7639439999998</v>
      </c>
      <c r="HL12" s="57">
        <f>+[3]DGI!HL$198</f>
        <v>1446.1192470000001</v>
      </c>
      <c r="HM12" s="57">
        <f>+[3]DGI!HM$198</f>
        <v>1410.104583</v>
      </c>
      <c r="HN12" s="57">
        <f>+[3]DGI!HN$198</f>
        <v>1588.456803</v>
      </c>
      <c r="HO12" s="57">
        <f>+[3]DGI!HO$198</f>
        <v>1308.6905260000001</v>
      </c>
      <c r="HP12" s="57">
        <f>+[3]DGI!HP$198</f>
        <v>1398.997854</v>
      </c>
      <c r="HQ12" s="57">
        <f>+[3]DGI!HQ$198</f>
        <v>1389.8001180000001</v>
      </c>
      <c r="HR12" s="57">
        <f>+[3]DGI!HR$198</f>
        <v>1334.547372</v>
      </c>
      <c r="HS12" s="57">
        <f>+[3]DGI!HS$198</f>
        <v>1410.8266859999999</v>
      </c>
      <c r="HT12" s="57">
        <f>+[3]DGI!HT$198</f>
        <v>1408.264543</v>
      </c>
      <c r="HU12" s="57">
        <f>+[3]DGI!HU$198</f>
        <v>1512.0882099999999</v>
      </c>
      <c r="HV12" s="57">
        <f>+[3]DGI!HV$198</f>
        <v>2038.013434</v>
      </c>
      <c r="HW12" s="57">
        <f>+[3]DGI!HW$198</f>
        <v>2153.8612109999999</v>
      </c>
      <c r="HX12" s="57">
        <f>+[3]DGI!HX$198</f>
        <v>1352.7222670000001</v>
      </c>
      <c r="HY12" s="57">
        <f>+[3]DGI!HY$198</f>
        <v>1195.285509</v>
      </c>
      <c r="HZ12" s="57">
        <f>+[3]DGI!HZ$198</f>
        <v>1932.944381</v>
      </c>
      <c r="IA12" s="57">
        <f>+[3]DGI!IA$198</f>
        <v>1130.888007</v>
      </c>
      <c r="IB12" s="57">
        <f>+[3]DGI!IB$198</f>
        <v>1817.7939720000002</v>
      </c>
      <c r="IC12" s="57">
        <f>+[3]DGI!IC$198</f>
        <v>1179.8202139999999</v>
      </c>
      <c r="ID12" s="57">
        <f>+[3]DGI!ID$198</f>
        <v>1161.9914180000001</v>
      </c>
      <c r="IE12" s="57">
        <f>+[3]DGI!IE$198</f>
        <v>1977.3524850000001</v>
      </c>
      <c r="IF12" s="57">
        <f>+[3]DGI!IF$198</f>
        <v>1144.7598559999999</v>
      </c>
      <c r="IG12" s="57">
        <f>+[3]DGI!IG$198</f>
        <v>1586.2045249999999</v>
      </c>
      <c r="IH12" s="57">
        <f>+[3]DGI!IH$198</f>
        <v>2248.5409330000002</v>
      </c>
      <c r="II12" s="57">
        <f>+[3]DGI!II$198</f>
        <v>1637.1885689999999</v>
      </c>
      <c r="IJ12" s="57">
        <f>+[3]DGI!IJ$198</f>
        <v>1545.8961880000002</v>
      </c>
      <c r="IK12" s="57">
        <f>+[3]DGI!IK$198</f>
        <v>2083.7403479999998</v>
      </c>
      <c r="IL12" s="57">
        <f>+[3]DGI!IL$198</f>
        <v>1409.714213</v>
      </c>
      <c r="IM12" s="57">
        <f>+[3]DGI!IM$198</f>
        <v>1685.9853759999999</v>
      </c>
      <c r="IN12" s="57">
        <f>+[3]DGI!IN$198</f>
        <v>1950.587094</v>
      </c>
      <c r="IO12" s="57">
        <f>+[3]DGI!IO$198</f>
        <v>1021.625886</v>
      </c>
      <c r="IP12" s="57">
        <f>+[3]DGI!IP$198</f>
        <v>1520.924937</v>
      </c>
      <c r="IQ12" s="57">
        <f>+[3]DGI!IQ$198</f>
        <v>2329.8995199999999</v>
      </c>
      <c r="IR12" s="57">
        <f>+[3]DGI!IR$198</f>
        <v>1299.528131</v>
      </c>
      <c r="IS12" s="57">
        <f>+[3]DGI!IS$198</f>
        <v>1691.820831</v>
      </c>
      <c r="IT12" s="57">
        <f>+[3]DGI!IT$198</f>
        <v>2029.109465</v>
      </c>
      <c r="IU12" s="57">
        <f>+[3]DGI!IU$198</f>
        <v>1970.199079</v>
      </c>
      <c r="IV12" s="57">
        <f>+[3]DGI!IV$198</f>
        <v>2415.0787919999998</v>
      </c>
      <c r="IW12" s="57">
        <f>+[3]DGI!IW$198</f>
        <v>1619.3092749999998</v>
      </c>
      <c r="IX12" s="57">
        <f>+[3]DGI!IX$198</f>
        <v>708.67025000000001</v>
      </c>
      <c r="IY12" s="57">
        <f>+[3]DGI!IY$198</f>
        <v>735.10647199999994</v>
      </c>
      <c r="IZ12" s="57">
        <f>+[3]DGI!IZ$198</f>
        <v>1158.553408</v>
      </c>
      <c r="JA12" s="57">
        <f>+[3]DGI!JA$198</f>
        <v>1982.6446960000001</v>
      </c>
      <c r="JB12" s="57">
        <f>+[3]DGI!JB$198</f>
        <v>2733.89671</v>
      </c>
      <c r="JC12" s="57">
        <f>+[3]DGI!JC$198</f>
        <v>1596.542336</v>
      </c>
      <c r="JD12" s="57">
        <f>+[3]DGI!JD$198</f>
        <v>1800.194176</v>
      </c>
      <c r="JE12" s="57">
        <f>+[3]DGI!JE$198</f>
        <v>2699.9295999999999</v>
      </c>
      <c r="JF12" s="57">
        <f>+[3]DGI!JF$198</f>
        <v>1476.777088</v>
      </c>
      <c r="JG12" s="57">
        <f>+[3]DGI!JG$198</f>
        <v>1967.876608</v>
      </c>
      <c r="JH12" s="57">
        <f>+[3]DGI!JH$198</f>
        <v>2144.4332569999997</v>
      </c>
      <c r="JI12" s="57">
        <f>+[3]DGI!JI$198</f>
        <v>1436.1891839999998</v>
      </c>
      <c r="JJ12" s="57">
        <f>+[3]DGI!JJ$198</f>
        <v>2360.3422719999999</v>
      </c>
      <c r="JK12" s="57">
        <f>+[3]DGI!JK$198</f>
        <v>2075.0023679999999</v>
      </c>
      <c r="JL12" s="57">
        <f>+[3]DGI!JL$198</f>
        <v>1233.161216</v>
      </c>
      <c r="JM12" s="57">
        <f>+[3]DGI!JM$198</f>
        <v>2201.0634239999999</v>
      </c>
      <c r="JN12" s="57">
        <f>+[3]DGI!JN$198</f>
        <v>2502.3669759999998</v>
      </c>
      <c r="JO12" s="57">
        <f>+[3]DGI!JO$198</f>
        <v>1672.609152</v>
      </c>
      <c r="JP12" s="57">
        <f>+[3]DGI!JP$198</f>
        <v>2600.4661759999999</v>
      </c>
      <c r="JQ12" s="57">
        <f>+[3]DGI!JQ$198</f>
        <v>2042.1606240000001</v>
      </c>
      <c r="JR12" s="57">
        <f>+[3]DGI!JR$198</f>
        <v>2276.8144500000003</v>
      </c>
      <c r="JS12" s="57">
        <f>+[3]DGI!JS$198</f>
        <v>3127.3335029999998</v>
      </c>
      <c r="JT12" s="57">
        <f>+[3]DGI!JT$198</f>
        <v>2941.795576</v>
      </c>
      <c r="JU12" s="57">
        <f>+[3]DGI!JU$198</f>
        <v>1295.2923020000001</v>
      </c>
      <c r="JV12" s="57">
        <f>+[3]DGI!JV$198</f>
        <v>2879.106546</v>
      </c>
      <c r="JW12" s="57">
        <f>+[3]DGI!JW$198</f>
        <v>1915.6601680000001</v>
      </c>
      <c r="JX12" s="57">
        <f>+[3]DGI!JX$198</f>
        <v>1776.4674199999999</v>
      </c>
      <c r="JY12" s="57">
        <f>+[3]DGI!JY$198</f>
        <v>2697.7505580000002</v>
      </c>
      <c r="JZ12" s="57">
        <f>+[3]DGI!JZ$198</f>
        <v>1599.8691039999999</v>
      </c>
      <c r="KA12" s="57">
        <f>+[3]DGI!KA$198</f>
        <v>2062.0842160000002</v>
      </c>
      <c r="KB12" s="57">
        <f>+[3]DGI!KB$198</f>
        <v>2897.4621000000002</v>
      </c>
      <c r="KC12" s="57">
        <f>+[3]DGI!KC$198</f>
        <v>3061.1752630000001</v>
      </c>
      <c r="KD12" s="57">
        <f>+[3]DGI!KD$198</f>
        <v>1711.1967690000004</v>
      </c>
      <c r="KE12" s="57">
        <f>+[3]DGI!KE$198</f>
        <v>2333.9473190000003</v>
      </c>
      <c r="KF12" s="57">
        <f>+[3]DGI!KF$198</f>
        <v>2380.0970000000002</v>
      </c>
      <c r="KG12" s="57">
        <f>+[3]DGI!KG$198</f>
        <v>2391.8227970000003</v>
      </c>
      <c r="KH12" s="57">
        <f>+[3]DGI!KH$198</f>
        <v>2967.8350770000002</v>
      </c>
      <c r="KI12" s="57">
        <f>+[3]DGI!KI$198</f>
        <v>1799.6118829999998</v>
      </c>
      <c r="KJ12" s="57">
        <f>+[3]DGI!KJ$198</f>
        <v>1832.0102219999999</v>
      </c>
      <c r="KK12" s="57">
        <f>+[3]DGI!KK$198</f>
        <v>3143.5885750000002</v>
      </c>
      <c r="KL12" s="57">
        <f>+[3]DGI!KL$198</f>
        <v>1920.3140880000001</v>
      </c>
      <c r="KM12" s="57">
        <f>+[3]DGI!KM$198</f>
        <v>3006.111406</v>
      </c>
      <c r="KN12" s="57">
        <f>+[3]DGI!KN$198</f>
        <v>2619.8467199999996</v>
      </c>
      <c r="KO12" s="57">
        <f>+[3]DGI!KO$198</f>
        <v>2314.6450679999998</v>
      </c>
      <c r="KP12" s="57">
        <f>+[3]DGI!KP$198</f>
        <v>2007.8710919999999</v>
      </c>
      <c r="KQ12" s="57">
        <f>+[3]DGI!KQ$198</f>
        <v>3267.112494</v>
      </c>
      <c r="KR12" s="57">
        <f>+[3]DGI!KR$198</f>
        <v>2547.466046</v>
      </c>
    </row>
    <row r="13" spans="1:304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f>+[3]DGI!GL$199</f>
        <v>612.46331700000007</v>
      </c>
      <c r="GM13" s="57">
        <f>+[3]DGI!GM$199</f>
        <v>445.245499</v>
      </c>
      <c r="GN13" s="57">
        <f>+[3]DGI!GN$199</f>
        <v>418.77545299999997</v>
      </c>
      <c r="GO13" s="57">
        <f>+[3]DGI!GO$199</f>
        <v>536.16170900000009</v>
      </c>
      <c r="GP13" s="57">
        <f>+[3]DGI!GP$199</f>
        <v>407.16412099999997</v>
      </c>
      <c r="GQ13" s="57">
        <f>+[3]DGI!GQ$199</f>
        <v>494.45539000000002</v>
      </c>
      <c r="GR13" s="57">
        <f>+[3]DGI!GR$199</f>
        <v>409.47272999999996</v>
      </c>
      <c r="GS13" s="57">
        <f>+[3]DGI!GS$199</f>
        <v>479.40959100000003</v>
      </c>
      <c r="GT13" s="57">
        <f>+[3]DGI!GT$199</f>
        <v>472.15379200000001</v>
      </c>
      <c r="GU13" s="57">
        <f>+[3]DGI!GU$199</f>
        <v>435.53342499999997</v>
      </c>
      <c r="GV13" s="57">
        <f>+[3]DGI!GV$199</f>
        <v>477.20684499999999</v>
      </c>
      <c r="GW13" s="57">
        <f>+[3]DGI!GW$199</f>
        <v>591.205197</v>
      </c>
      <c r="GX13" s="57">
        <f>+[3]DGI!GX$199</f>
        <v>586.59648100000004</v>
      </c>
      <c r="GY13" s="57">
        <f>+[3]DGI!GY$199</f>
        <v>467.57783799999999</v>
      </c>
      <c r="GZ13" s="57">
        <f>+[3]DGI!GZ$199</f>
        <v>446.131146</v>
      </c>
      <c r="HA13" s="57">
        <f>+[3]DGI!HA$199</f>
        <v>535.73313899999994</v>
      </c>
      <c r="HB13" s="57">
        <f>+[3]DGI!HB$199</f>
        <v>491.67104499999999</v>
      </c>
      <c r="HC13" s="57">
        <f>+[3]DGI!HC$199</f>
        <v>591.42023199999994</v>
      </c>
      <c r="HD13" s="57">
        <f>+[3]DGI!HD$199</f>
        <v>471.32726000000002</v>
      </c>
      <c r="HE13" s="57">
        <f>+[3]DGI!HE$199</f>
        <v>496.94446799999997</v>
      </c>
      <c r="HF13" s="57">
        <f>+[3]DGI!HF$199</f>
        <v>516.81620699999996</v>
      </c>
      <c r="HG13" s="57">
        <f>+[3]DGI!HG$199</f>
        <v>546.20806100000004</v>
      </c>
      <c r="HH13" s="57">
        <f>+[3]DGI!HH$199</f>
        <v>486.45385399999998</v>
      </c>
      <c r="HI13" s="57">
        <f>+[3]DGI!HI$199</f>
        <v>507.32379900000001</v>
      </c>
      <c r="HJ13" s="57">
        <f>+[3]DGI!HJ$199</f>
        <v>789.805971</v>
      </c>
      <c r="HK13" s="57">
        <f>+[3]DGI!HK$199</f>
        <v>507.62737300000003</v>
      </c>
      <c r="HL13" s="57">
        <f>+[3]DGI!HL$199</f>
        <v>501.45372900000001</v>
      </c>
      <c r="HM13" s="57">
        <f>+[3]DGI!HM$199</f>
        <v>620.12068899999997</v>
      </c>
      <c r="HN13" s="57">
        <f>+[3]DGI!HN$199</f>
        <v>578.77388899999994</v>
      </c>
      <c r="HO13" s="57">
        <f>+[3]DGI!HO$199</f>
        <v>544.64482999999996</v>
      </c>
      <c r="HP13" s="57">
        <f>+[3]DGI!HP$199</f>
        <v>550.70594200000005</v>
      </c>
      <c r="HQ13" s="57">
        <f>+[3]DGI!HQ$199</f>
        <v>500.62043</v>
      </c>
      <c r="HR13" s="57">
        <f>+[3]DGI!HR$199</f>
        <v>565.69176300000004</v>
      </c>
      <c r="HS13" s="57">
        <f>+[3]DGI!HS$199</f>
        <v>530.36222299999997</v>
      </c>
      <c r="HT13" s="57">
        <f>+[3]DGI!HT$199</f>
        <v>611.01836000000003</v>
      </c>
      <c r="HU13" s="57">
        <f>+[3]DGI!HU$199</f>
        <v>692.64510400000006</v>
      </c>
      <c r="HV13" s="57">
        <f>+[3]DGI!HV$199</f>
        <v>712.66988573374169</v>
      </c>
      <c r="HW13" s="57">
        <f>+[3]DGI!HW$199</f>
        <v>561.49948200785127</v>
      </c>
      <c r="HX13" s="57">
        <f>+[3]DGI!HX$199</f>
        <v>477.07793284086819</v>
      </c>
      <c r="HY13" s="57">
        <f>+[3]DGI!HY$199</f>
        <v>691.95106457250915</v>
      </c>
      <c r="HZ13" s="57">
        <f>+[3]DGI!HZ$199</f>
        <v>675.61943516287761</v>
      </c>
      <c r="IA13" s="57">
        <f>+[3]DGI!IA$199</f>
        <v>559.03747996662548</v>
      </c>
      <c r="IB13" s="57">
        <f>+[3]DGI!IB$199</f>
        <v>595.31785006338009</v>
      </c>
      <c r="IC13" s="57">
        <f>+[3]DGI!IC$199</f>
        <v>635.19615731987608</v>
      </c>
      <c r="ID13" s="57">
        <f>+[3]DGI!ID$199</f>
        <v>627.26253323959577</v>
      </c>
      <c r="IE13" s="57">
        <f>+[3]DGI!IE$199</f>
        <v>678.60381382235357</v>
      </c>
      <c r="IF13" s="57">
        <f>+[3]DGI!IF$199</f>
        <v>745.98551788401164</v>
      </c>
      <c r="IG13" s="57">
        <f>+[3]DGI!IG$199</f>
        <v>791.73014681662744</v>
      </c>
      <c r="IH13" s="57">
        <f>+[3]DGI!IH$199</f>
        <v>985.69947372276783</v>
      </c>
      <c r="II13" s="57">
        <f>+[3]DGI!II$199</f>
        <v>405.64571903753057</v>
      </c>
      <c r="IJ13" s="57">
        <f>+[3]DGI!IJ$199</f>
        <v>590.4001548087582</v>
      </c>
      <c r="IK13" s="57">
        <f>+[3]DGI!IK$199</f>
        <v>540.70377343397536</v>
      </c>
      <c r="IL13" s="57">
        <f>+[3]DGI!IL$199</f>
        <v>708.11000631347508</v>
      </c>
      <c r="IM13" s="57">
        <f>+[3]DGI!IM$199</f>
        <v>663.49549612615886</v>
      </c>
      <c r="IN13" s="57">
        <f>+[3]DGI!IN$199</f>
        <v>648.73550145582226</v>
      </c>
      <c r="IO13" s="57">
        <f>+[3]DGI!IO$199</f>
        <v>726.99003409894431</v>
      </c>
      <c r="IP13" s="57">
        <f>+[3]DGI!IP$199</f>
        <v>660.78561271867886</v>
      </c>
      <c r="IQ13" s="57">
        <f>+[3]DGI!IQ$199</f>
        <v>711.13834276235991</v>
      </c>
      <c r="IR13" s="57">
        <f>+[3]DGI!IR$199</f>
        <v>721.60318463421049</v>
      </c>
      <c r="IS13" s="57">
        <f>+[3]DGI!IS$199</f>
        <v>820.24706909310589</v>
      </c>
      <c r="IT13" s="57">
        <f>+[3]DGI!IT$199</f>
        <v>929.57573600000001</v>
      </c>
      <c r="IU13" s="57">
        <f>+[3]DGI!IU$199</f>
        <v>558.49136899999996</v>
      </c>
      <c r="IV13" s="57">
        <f>+[3]DGI!IV$199</f>
        <v>554.52265899999998</v>
      </c>
      <c r="IW13" s="57">
        <f>+[3]DGI!IW$199</f>
        <v>486.71298899999999</v>
      </c>
      <c r="IX13" s="57">
        <f>+[3]DGI!IX$199</f>
        <v>530.67856399999994</v>
      </c>
      <c r="IY13" s="57">
        <f>+[3]DGI!IY$199</f>
        <v>586.6353979999999</v>
      </c>
      <c r="IZ13" s="57">
        <f>+[3]DGI!IZ$199</f>
        <v>786.04053899999997</v>
      </c>
      <c r="JA13" s="57">
        <f>+[3]DGI!JA$199</f>
        <v>714.32282499999997</v>
      </c>
      <c r="JB13" s="57">
        <f>+[3]DGI!JB$199</f>
        <v>795.90315600000008</v>
      </c>
      <c r="JC13" s="57">
        <f>+[3]DGI!JC$199</f>
        <v>688.951415</v>
      </c>
      <c r="JD13" s="57">
        <f>+[3]DGI!JD$199</f>
        <v>744.91906400000005</v>
      </c>
      <c r="JE13" s="57">
        <f>+[3]DGI!JE$199</f>
        <v>706.1856919999999</v>
      </c>
      <c r="JF13" s="57">
        <f>+[3]DGI!JF$199</f>
        <v>1075.2621819999999</v>
      </c>
      <c r="JG13" s="57">
        <f>+[3]DGI!JG$199</f>
        <v>625.97726</v>
      </c>
      <c r="JH13" s="57">
        <f>+[3]DGI!JH$199</f>
        <v>443.10445799999997</v>
      </c>
      <c r="JI13" s="57">
        <f>+[3]DGI!JI$199</f>
        <v>718.1808319999999</v>
      </c>
      <c r="JJ13" s="57">
        <f>+[3]DGI!JJ$199</f>
        <v>602.34896900000001</v>
      </c>
      <c r="JK13" s="57">
        <f>+[3]DGI!JK$199</f>
        <v>611.99447900000007</v>
      </c>
      <c r="JL13" s="57">
        <f>+[3]DGI!JL$199</f>
        <v>649.21334100000001</v>
      </c>
      <c r="JM13" s="57">
        <f>+[3]DGI!JM$199</f>
        <v>651.36853700000006</v>
      </c>
      <c r="JN13" s="57">
        <f>+[3]DGI!JN$199</f>
        <v>676.94985100000008</v>
      </c>
      <c r="JO13" s="57">
        <f>+[3]DGI!JO$199</f>
        <v>667.30320700000004</v>
      </c>
      <c r="JP13" s="57">
        <f>+[3]DGI!JP$199</f>
        <v>721.71414200000004</v>
      </c>
      <c r="JQ13" s="57">
        <f>+[3]DGI!JQ$199</f>
        <v>858.65977300000009</v>
      </c>
      <c r="JR13" s="57">
        <f>+[3]DGI!JR$199</f>
        <v>1148.492078</v>
      </c>
      <c r="JS13" s="57">
        <f>+[3]DGI!JS$199</f>
        <v>654.5586229999999</v>
      </c>
      <c r="JT13" s="57">
        <f>+[3]DGI!JT$199</f>
        <v>413.60084600000005</v>
      </c>
      <c r="JU13" s="57">
        <f>+[3]DGI!JU$199</f>
        <v>577.53732400000001</v>
      </c>
      <c r="JV13" s="57">
        <f>+[3]DGI!JV$199</f>
        <v>690.15676300000007</v>
      </c>
      <c r="JW13" s="57">
        <f>+[3]DGI!JW$199</f>
        <v>727.04162800000006</v>
      </c>
      <c r="JX13" s="57">
        <f>+[3]DGI!JX$199</f>
        <v>617.578081</v>
      </c>
      <c r="JY13" s="57">
        <f>+[3]DGI!JY$199</f>
        <v>654.18647599999997</v>
      </c>
      <c r="JZ13" s="57">
        <f>+[3]DGI!JZ$199</f>
        <v>725.54618500000004</v>
      </c>
      <c r="KA13" s="57">
        <f>+[3]DGI!KA$199</f>
        <v>755.50258799999995</v>
      </c>
      <c r="KB13" s="57">
        <f>+[3]DGI!KB$199</f>
        <v>773.93135400000006</v>
      </c>
      <c r="KC13" s="57">
        <f>+[3]DGI!KC$199</f>
        <v>900.20657600000004</v>
      </c>
      <c r="KD13" s="57">
        <f>+[3]DGI!KD$199</f>
        <v>1240.798117</v>
      </c>
      <c r="KE13" s="57">
        <f>+[3]DGI!KE$199</f>
        <v>496.32203199999998</v>
      </c>
      <c r="KF13" s="57">
        <f>+[3]DGI!KF$199</f>
        <v>535.45749799999999</v>
      </c>
      <c r="KG13" s="57">
        <f>+[3]DGI!KG$199</f>
        <v>869.65933500000006</v>
      </c>
      <c r="KH13" s="57">
        <f>+[3]DGI!KH$199</f>
        <v>478.11895799999996</v>
      </c>
      <c r="KI13" s="57">
        <f>+[3]DGI!KI$199</f>
        <v>682.266346</v>
      </c>
      <c r="KJ13" s="57">
        <f>+[3]DGI!KJ$199</f>
        <v>674.04930499999989</v>
      </c>
      <c r="KK13" s="57">
        <f>+[3]DGI!KK$199</f>
        <v>666.82951000000003</v>
      </c>
      <c r="KL13" s="57">
        <f>+[3]DGI!KL$199</f>
        <v>799.90775299999996</v>
      </c>
      <c r="KM13" s="57">
        <f>+[3]DGI!KM$199</f>
        <v>675.01466299999993</v>
      </c>
      <c r="KN13" s="57">
        <f>+[3]DGI!KN$199</f>
        <v>777.90940000000001</v>
      </c>
      <c r="KO13" s="57">
        <f>+[3]DGI!KO$199</f>
        <v>716.40018900000007</v>
      </c>
      <c r="KP13" s="57">
        <f>+[3]DGI!KP$199</f>
        <v>1273.6941919999999</v>
      </c>
      <c r="KQ13" s="57">
        <f>+[3]DGI!KQ$199</f>
        <v>336.111851</v>
      </c>
      <c r="KR13" s="57">
        <f>+[3]DGI!KR$199</f>
        <v>540.47994200000005</v>
      </c>
    </row>
    <row r="14" spans="1:304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f>+[3]DGI!GL$200</f>
        <v>417.29498899999999</v>
      </c>
      <c r="GM14" s="57">
        <f>+[3]DGI!GM$200</f>
        <v>366.745227</v>
      </c>
      <c r="GN14" s="57">
        <f>+[3]DGI!GN$200</f>
        <v>298.33817299999998</v>
      </c>
      <c r="GO14" s="57">
        <f>+[3]DGI!GO$200</f>
        <v>339.745407</v>
      </c>
      <c r="GP14" s="57">
        <f>+[3]DGI!GP$200</f>
        <v>378.42271600000004</v>
      </c>
      <c r="GQ14" s="57">
        <f>+[3]DGI!GQ$200</f>
        <v>277.27870900000005</v>
      </c>
      <c r="GR14" s="57">
        <f>+[3]DGI!GR$200</f>
        <v>389.54745400000002</v>
      </c>
      <c r="GS14" s="57">
        <f>+[3]DGI!GS$200</f>
        <v>293.757836</v>
      </c>
      <c r="GT14" s="57">
        <f>+[3]DGI!GT$200</f>
        <v>316.55372999999997</v>
      </c>
      <c r="GU14" s="57">
        <f>+[3]DGI!GU$200</f>
        <v>300.602643</v>
      </c>
      <c r="GV14" s="57">
        <f>+[3]DGI!GV$200</f>
        <v>304.09175099999999</v>
      </c>
      <c r="GW14" s="57">
        <f>+[3]DGI!GW$200</f>
        <v>335.42184299999997</v>
      </c>
      <c r="GX14" s="57">
        <f>+[3]DGI!GX$200</f>
        <v>466.27770700000002</v>
      </c>
      <c r="GY14" s="57">
        <f>+[3]DGI!GY$200</f>
        <v>299.41042200000004</v>
      </c>
      <c r="GZ14" s="57">
        <f>+[3]DGI!GZ$200</f>
        <v>267.51340500000003</v>
      </c>
      <c r="HA14" s="57">
        <f>+[3]DGI!HA$200</f>
        <v>375.71704700000004</v>
      </c>
      <c r="HB14" s="57">
        <f>+[3]DGI!HB$200</f>
        <v>292.42870699999997</v>
      </c>
      <c r="HC14" s="57">
        <f>+[3]DGI!HC$200</f>
        <v>370.34049300000004</v>
      </c>
      <c r="HD14" s="57">
        <f>+[3]DGI!HD$200</f>
        <v>243.68689699999999</v>
      </c>
      <c r="HE14" s="57">
        <f>+[3]DGI!HE$200</f>
        <v>341.14099399999998</v>
      </c>
      <c r="HF14" s="57">
        <f>+[3]DGI!HF$200</f>
        <v>308.64027600000003</v>
      </c>
      <c r="HG14" s="57">
        <f>+[3]DGI!HG$200</f>
        <v>347.32939399999998</v>
      </c>
      <c r="HH14" s="57">
        <f>+[3]DGI!HH$200</f>
        <v>249.12130999999999</v>
      </c>
      <c r="HI14" s="57">
        <f>+[3]DGI!HI$200</f>
        <v>395.07992300000001</v>
      </c>
      <c r="HJ14" s="57">
        <f>+[3]DGI!HJ$200</f>
        <v>429.40644799999995</v>
      </c>
      <c r="HK14" s="57">
        <f>+[3]DGI!HK$200</f>
        <v>345.36046199999998</v>
      </c>
      <c r="HL14" s="57">
        <f>+[3]DGI!HL$200</f>
        <v>306.20324499999998</v>
      </c>
      <c r="HM14" s="57">
        <f>+[3]DGI!HM$200</f>
        <v>359.50904499999996</v>
      </c>
      <c r="HN14" s="57">
        <f>+[3]DGI!HN$200</f>
        <v>315.894003</v>
      </c>
      <c r="HO14" s="57">
        <f>+[3]DGI!HO$200</f>
        <v>397.41538799999995</v>
      </c>
      <c r="HP14" s="57">
        <f>+[3]DGI!HP$200</f>
        <v>353.248738</v>
      </c>
      <c r="HQ14" s="57">
        <f>+[3]DGI!HQ$200</f>
        <v>299.720775</v>
      </c>
      <c r="HR14" s="57">
        <f>+[3]DGI!HR$200</f>
        <v>356.786362</v>
      </c>
      <c r="HS14" s="57">
        <f>+[3]DGI!HS$200</f>
        <v>346.80544699999996</v>
      </c>
      <c r="HT14" s="57">
        <f>+[3]DGI!HT$200</f>
        <v>399.724672</v>
      </c>
      <c r="HU14" s="57">
        <f>+[3]DGI!HU$200</f>
        <v>401.318983</v>
      </c>
      <c r="HV14" s="57">
        <f>+[3]DGI!HV$200</f>
        <v>466.3747444760819</v>
      </c>
      <c r="HW14" s="57">
        <f>+[3]DGI!HW$200</f>
        <v>248.63842253568026</v>
      </c>
      <c r="HX14" s="57">
        <f>+[3]DGI!HX$200</f>
        <v>313.34107577338591</v>
      </c>
      <c r="HY14" s="57">
        <f>+[3]DGI!HY$200</f>
        <v>346.24697207123768</v>
      </c>
      <c r="HZ14" s="57">
        <f>+[3]DGI!HZ$200</f>
        <v>317.76301215896098</v>
      </c>
      <c r="IA14" s="57">
        <f>+[3]DGI!IA$200</f>
        <v>348.02273184068167</v>
      </c>
      <c r="IB14" s="57">
        <f>+[3]DGI!IB$200</f>
        <v>295.22161280568997</v>
      </c>
      <c r="IC14" s="57">
        <f>+[3]DGI!IC$200</f>
        <v>325.37682366191478</v>
      </c>
      <c r="ID14" s="57">
        <f>+[3]DGI!ID$200</f>
        <v>338.06226309960306</v>
      </c>
      <c r="IE14" s="57">
        <f>+[3]DGI!IE$200</f>
        <v>298.34742816550903</v>
      </c>
      <c r="IF14" s="57">
        <f>+[3]DGI!IF$200</f>
        <v>309.71446104041172</v>
      </c>
      <c r="IG14" s="57">
        <f>+[3]DGI!IG$200</f>
        <v>303.63828602185237</v>
      </c>
      <c r="IH14" s="57">
        <f>+[3]DGI!IH$200</f>
        <v>408.11518262801337</v>
      </c>
      <c r="II14" s="57">
        <f>+[3]DGI!II$200</f>
        <v>232.66712254126548</v>
      </c>
      <c r="IJ14" s="57">
        <f>+[3]DGI!IJ$200</f>
        <v>324.73390883327818</v>
      </c>
      <c r="IK14" s="57">
        <f>+[3]DGI!IK$200</f>
        <v>253.1939396316445</v>
      </c>
      <c r="IL14" s="57">
        <f>+[3]DGI!IL$200</f>
        <v>338.06946695739566</v>
      </c>
      <c r="IM14" s="57">
        <f>+[3]DGI!IM$200</f>
        <v>315.18811333378289</v>
      </c>
      <c r="IN14" s="57">
        <f>+[3]DGI!IN$200</f>
        <v>339.38881176050324</v>
      </c>
      <c r="IO14" s="57">
        <f>+[3]DGI!IO$200</f>
        <v>339.59410640366383</v>
      </c>
      <c r="IP14" s="57">
        <f>+[3]DGI!IP$200</f>
        <v>316.03346397775323</v>
      </c>
      <c r="IQ14" s="57">
        <f>+[3]DGI!IQ$200</f>
        <v>366.63528703649274</v>
      </c>
      <c r="IR14" s="57">
        <f>+[3]DGI!IR$200</f>
        <v>388.04713941100903</v>
      </c>
      <c r="IS14" s="57">
        <f>+[3]DGI!IS$200</f>
        <v>401.39091974319308</v>
      </c>
      <c r="IT14" s="57">
        <f>+[3]DGI!IT$200</f>
        <v>438.83296999999999</v>
      </c>
      <c r="IU14" s="57">
        <f>+[3]DGI!IU$200</f>
        <v>321.21261600000003</v>
      </c>
      <c r="IV14" s="57">
        <f>+[3]DGI!IV$200</f>
        <v>364.24911400000002</v>
      </c>
      <c r="IW14" s="57">
        <f>+[3]DGI!IW$200</f>
        <v>279.38009899999997</v>
      </c>
      <c r="IX14" s="57">
        <f>+[3]DGI!IX$200</f>
        <v>165.856742</v>
      </c>
      <c r="IY14" s="57">
        <f>+[3]DGI!IY$200</f>
        <v>227.99095</v>
      </c>
      <c r="IZ14" s="57">
        <f>+[3]DGI!IZ$200</f>
        <v>333.22869600000001</v>
      </c>
      <c r="JA14" s="57">
        <f>+[3]DGI!JA$200</f>
        <v>453.61523999999997</v>
      </c>
      <c r="JB14" s="57">
        <f>+[3]DGI!JB$200</f>
        <v>355.06153600000005</v>
      </c>
      <c r="JC14" s="57">
        <f>+[3]DGI!JC$200</f>
        <v>509.32955899999996</v>
      </c>
      <c r="JD14" s="57">
        <f>+[3]DGI!JD$200</f>
        <v>575.80274152387494</v>
      </c>
      <c r="JE14" s="57">
        <f>+[3]DGI!JE$200</f>
        <v>575.5042390000001</v>
      </c>
      <c r="JF14" s="57">
        <f>+[3]DGI!JF$200</f>
        <v>597.22291800000005</v>
      </c>
      <c r="JG14" s="57">
        <f>+[3]DGI!JG$200</f>
        <v>470.34639000000004</v>
      </c>
      <c r="JH14" s="57">
        <f>+[3]DGI!JH$200</f>
        <v>665.49737700000014</v>
      </c>
      <c r="JI14" s="57">
        <f>+[3]DGI!JI$200</f>
        <v>607.34340900000007</v>
      </c>
      <c r="JJ14" s="57">
        <f>+[3]DGI!JJ$200</f>
        <v>682.45992200000001</v>
      </c>
      <c r="JK14" s="57">
        <f>+[3]DGI!JK$200</f>
        <v>575.69859600000007</v>
      </c>
      <c r="JL14" s="57">
        <f>+[3]DGI!JL$200</f>
        <v>515.21356700000001</v>
      </c>
      <c r="JM14" s="57">
        <f>+[3]DGI!JM$200</f>
        <v>533.80940600000008</v>
      </c>
      <c r="JN14" s="57">
        <f>+[3]DGI!JN$200</f>
        <v>643.94269699999995</v>
      </c>
      <c r="JO14" s="57">
        <f>+[3]DGI!JO$200</f>
        <v>559.53064299999994</v>
      </c>
      <c r="JP14" s="57">
        <f>+[3]DGI!JP$200</f>
        <v>715.91218100000003</v>
      </c>
      <c r="JQ14" s="57">
        <f>+[3]DGI!JQ$200</f>
        <v>721.23387100000002</v>
      </c>
      <c r="JR14" s="57">
        <f>+[3]DGI!JR$200</f>
        <v>625.85537999999997</v>
      </c>
      <c r="JS14" s="57">
        <f>+[3]DGI!JS$200</f>
        <v>543.9665379999999</v>
      </c>
      <c r="JT14" s="57">
        <f>+[3]DGI!JT$200</f>
        <v>628.73704899999996</v>
      </c>
      <c r="JU14" s="57">
        <f>+[3]DGI!JU$200</f>
        <v>520.67206800000008</v>
      </c>
      <c r="JV14" s="57">
        <f>+[3]DGI!JV$200</f>
        <v>696.35766299999989</v>
      </c>
      <c r="JW14" s="57">
        <f>+[3]DGI!JW$200</f>
        <v>509.57025200000004</v>
      </c>
      <c r="JX14" s="57">
        <f>+[3]DGI!JX$200</f>
        <v>689.99425499999995</v>
      </c>
      <c r="JY14" s="57">
        <f>+[3]DGI!JY$200</f>
        <v>572.37083299999995</v>
      </c>
      <c r="JZ14" s="57">
        <f>+[3]DGI!JZ$200</f>
        <v>653.36814700000002</v>
      </c>
      <c r="KA14" s="57">
        <f>+[3]DGI!KA$200</f>
        <v>639.737708</v>
      </c>
      <c r="KB14" s="57">
        <f>+[3]DGI!KB$200</f>
        <v>716.33570099999997</v>
      </c>
      <c r="KC14" s="57">
        <f>+[3]DGI!KC$200</f>
        <v>637.98941400000001</v>
      </c>
      <c r="KD14" s="57">
        <f>+[3]DGI!KD$200</f>
        <v>637.77093300000001</v>
      </c>
      <c r="KE14" s="57">
        <f>+[3]DGI!KE$200</f>
        <v>462.92407700000007</v>
      </c>
      <c r="KF14" s="57">
        <f>+[3]DGI!KF$200</f>
        <v>832.74485399999992</v>
      </c>
      <c r="KG14" s="57">
        <f>+[3]DGI!KG$200</f>
        <v>499.023078</v>
      </c>
      <c r="KH14" s="57">
        <f>+[3]DGI!KH$200</f>
        <v>608.05351399999995</v>
      </c>
      <c r="KI14" s="57">
        <f>+[3]DGI!KI$200</f>
        <v>613.94091600000013</v>
      </c>
      <c r="KJ14" s="57">
        <f>+[3]DGI!KJ$200</f>
        <v>653.83756299999993</v>
      </c>
      <c r="KK14" s="57">
        <f>+[3]DGI!KK$200</f>
        <v>569.56991000000005</v>
      </c>
      <c r="KL14" s="57">
        <f>+[3]DGI!KL$200</f>
        <v>645.10410200000001</v>
      </c>
      <c r="KM14" s="57">
        <f>+[3]DGI!KM$200</f>
        <v>693.71135500000003</v>
      </c>
      <c r="KN14" s="57">
        <f>+[3]DGI!KN$200</f>
        <v>632.08947699999999</v>
      </c>
      <c r="KO14" s="57">
        <f>+[3]DGI!KO$200</f>
        <v>776.52071538482858</v>
      </c>
      <c r="KP14" s="57">
        <f>+[3]DGI!KP$200</f>
        <v>573.96650999999997</v>
      </c>
      <c r="KQ14" s="57">
        <f>+[3]DGI!KQ$200</f>
        <v>474.84691799999996</v>
      </c>
      <c r="KR14" s="57">
        <f>+[3]DGI!KR$200</f>
        <v>549.64700500000004</v>
      </c>
    </row>
    <row r="15" spans="1:304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f>+[3]DGI!GL$201</f>
        <v>616.21198400000003</v>
      </c>
      <c r="GM15" s="57">
        <f>+[3]DGI!GM$201</f>
        <v>390.82072899999997</v>
      </c>
      <c r="GN15" s="57">
        <f>+[3]DGI!GN$201</f>
        <v>401.50073200000003</v>
      </c>
      <c r="GO15" s="57">
        <f>+[3]DGI!GO$201</f>
        <v>386.04529099999996</v>
      </c>
      <c r="GP15" s="57">
        <f>+[3]DGI!GP$201</f>
        <v>382.94868400000001</v>
      </c>
      <c r="GQ15" s="57">
        <f>+[3]DGI!GQ$201</f>
        <v>330.20490000000001</v>
      </c>
      <c r="GR15" s="57">
        <f>+[3]DGI!GR$201</f>
        <v>303.91593200000005</v>
      </c>
      <c r="GS15" s="57">
        <f>+[3]DGI!GS$201</f>
        <v>342.12768800000003</v>
      </c>
      <c r="GT15" s="57">
        <f>+[3]DGI!GT$201</f>
        <v>330.03536700000001</v>
      </c>
      <c r="GU15" s="57">
        <f>+[3]DGI!GU$201</f>
        <v>384.25739199999998</v>
      </c>
      <c r="GV15" s="57">
        <f>+[3]DGI!GV$201</f>
        <v>390.88590500000004</v>
      </c>
      <c r="GW15" s="57">
        <f>+[3]DGI!GW$201</f>
        <v>504.81417199999999</v>
      </c>
      <c r="GX15" s="57">
        <f>+[3]DGI!GX$201</f>
        <v>628.28185599999995</v>
      </c>
      <c r="GY15" s="57">
        <f>+[3]DGI!GY$201</f>
        <v>341.03677099999999</v>
      </c>
      <c r="GZ15" s="57">
        <f>+[3]DGI!GZ$201</f>
        <v>445.88745899999998</v>
      </c>
      <c r="HA15" s="57">
        <f>+[3]DGI!HA$201</f>
        <v>423.595054</v>
      </c>
      <c r="HB15" s="57">
        <f>+[3]DGI!HB$201</f>
        <v>347.725729</v>
      </c>
      <c r="HC15" s="57">
        <f>+[3]DGI!HC$201</f>
        <v>360.84965</v>
      </c>
      <c r="HD15" s="57">
        <f>+[3]DGI!HD$201</f>
        <v>302.86373800000001</v>
      </c>
      <c r="HE15" s="57">
        <f>+[3]DGI!HE$201</f>
        <v>312.08962799999995</v>
      </c>
      <c r="HF15" s="57">
        <f>+[3]DGI!HF$201</f>
        <v>415.85667099999995</v>
      </c>
      <c r="HG15" s="57">
        <f>+[3]DGI!HG$201</f>
        <v>387.21605</v>
      </c>
      <c r="HH15" s="57">
        <f>+[3]DGI!HH$201</f>
        <v>450.89711499999999</v>
      </c>
      <c r="HI15" s="57">
        <f>+[3]DGI!HI$201</f>
        <v>600.04300499999999</v>
      </c>
      <c r="HJ15" s="57">
        <f>+[3]DGI!HJ$201</f>
        <v>677.61492800000008</v>
      </c>
      <c r="HK15" s="57">
        <f>+[3]DGI!HK$201</f>
        <v>461.62494900000002</v>
      </c>
      <c r="HL15" s="57">
        <f>+[3]DGI!HL$201</f>
        <v>448.24928799999998</v>
      </c>
      <c r="HM15" s="57">
        <f>+[3]DGI!HM$201</f>
        <v>483.45656999999994</v>
      </c>
      <c r="HN15" s="57">
        <f>+[3]DGI!HN$201</f>
        <v>491.263667</v>
      </c>
      <c r="HO15" s="57">
        <f>+[3]DGI!HO$201</f>
        <v>388.06154700000002</v>
      </c>
      <c r="HP15" s="57">
        <f>+[3]DGI!HP$201</f>
        <v>393.289559</v>
      </c>
      <c r="HQ15" s="57">
        <f>+[3]DGI!HQ$201</f>
        <v>361.32984900000002</v>
      </c>
      <c r="HR15" s="57">
        <f>+[3]DGI!HR$201</f>
        <v>426.54354000000006</v>
      </c>
      <c r="HS15" s="57">
        <f>+[3]DGI!HS$201</f>
        <v>425.599715</v>
      </c>
      <c r="HT15" s="57">
        <f>+[3]DGI!HT$201</f>
        <v>475.04128800000007</v>
      </c>
      <c r="HU15" s="57">
        <f>+[3]DGI!HU$201</f>
        <v>647.01154700000006</v>
      </c>
      <c r="HV15" s="57">
        <f>+[3]DGI!HV$201</f>
        <v>584.52361779017622</v>
      </c>
      <c r="HW15" s="57">
        <f>+[3]DGI!HW$201</f>
        <v>570.91131745646851</v>
      </c>
      <c r="HX15" s="57">
        <f>+[3]DGI!HX$201</f>
        <v>518.71447738574602</v>
      </c>
      <c r="HY15" s="57">
        <f>+[3]DGI!HY$201</f>
        <v>545.17994635625337</v>
      </c>
      <c r="HZ15" s="57">
        <f>+[3]DGI!HZ$201</f>
        <v>468.01961967816112</v>
      </c>
      <c r="IA15" s="57">
        <f>+[3]DGI!IA$201</f>
        <v>496.20475319269286</v>
      </c>
      <c r="IB15" s="57">
        <f>+[3]DGI!IB$201</f>
        <v>426.8063731309299</v>
      </c>
      <c r="IC15" s="57">
        <f>+[3]DGI!IC$201</f>
        <v>396.87081101820871</v>
      </c>
      <c r="ID15" s="57">
        <f>+[3]DGI!ID$201</f>
        <v>415.11821866080112</v>
      </c>
      <c r="IE15" s="57">
        <f>+[3]DGI!IE$201</f>
        <v>492.80461201213745</v>
      </c>
      <c r="IF15" s="57">
        <f>+[3]DGI!IF$201</f>
        <v>519.63895807557662</v>
      </c>
      <c r="IG15" s="57">
        <f>+[3]DGI!IG$201</f>
        <v>758.38624716152015</v>
      </c>
      <c r="IH15" s="57">
        <f>+[3]DGI!IH$201</f>
        <v>684.50320064921698</v>
      </c>
      <c r="II15" s="57">
        <f>+[3]DGI!II$201</f>
        <v>538.53301342120403</v>
      </c>
      <c r="IJ15" s="57">
        <f>+[3]DGI!IJ$201</f>
        <v>618.3472243579638</v>
      </c>
      <c r="IK15" s="57">
        <f>+[3]DGI!IK$201</f>
        <v>548.43296393438004</v>
      </c>
      <c r="IL15" s="57">
        <f>+[3]DGI!IL$201</f>
        <v>473.55663872912925</v>
      </c>
      <c r="IM15" s="57">
        <f>+[3]DGI!IM$201</f>
        <v>452.20413554005904</v>
      </c>
      <c r="IN15" s="57">
        <f>+[3]DGI!IN$201</f>
        <v>460.62025478367468</v>
      </c>
      <c r="IO15" s="57">
        <f>+[3]DGI!IO$201</f>
        <v>407.65088349739136</v>
      </c>
      <c r="IP15" s="57">
        <f>+[3]DGI!IP$201</f>
        <v>559.61337330356707</v>
      </c>
      <c r="IQ15" s="57">
        <f>+[3]DGI!IQ$201</f>
        <v>488.69573520114693</v>
      </c>
      <c r="IR15" s="57">
        <f>+[3]DGI!IR$201</f>
        <v>558.13453995478108</v>
      </c>
      <c r="IS15" s="57">
        <f>+[3]DGI!IS$201</f>
        <v>751.31473316370068</v>
      </c>
      <c r="IT15" s="57">
        <f>+[3]DGI!IT$201</f>
        <v>728.02267299999994</v>
      </c>
      <c r="IU15" s="57">
        <f>+[3]DGI!IU$201</f>
        <v>572.57402400000001</v>
      </c>
      <c r="IV15" s="57">
        <f>+[3]DGI!IV$201</f>
        <v>566.96838200000002</v>
      </c>
      <c r="IW15" s="57">
        <f>+[3]DGI!IW$201</f>
        <v>401.09920999999997</v>
      </c>
      <c r="IX15" s="57">
        <f>+[3]DGI!IX$201</f>
        <v>381.11793900000004</v>
      </c>
      <c r="IY15" s="57">
        <f>+[3]DGI!IY$201</f>
        <v>548.068175</v>
      </c>
      <c r="IZ15" s="57">
        <f>+[3]DGI!IZ$201</f>
        <v>529.42014300000005</v>
      </c>
      <c r="JA15" s="57">
        <f>+[3]DGI!JA$201</f>
        <v>519.43837499999995</v>
      </c>
      <c r="JB15" s="57">
        <f>+[3]DGI!JB$201</f>
        <v>584.28884300000004</v>
      </c>
      <c r="JC15" s="57">
        <f>+[3]DGI!JC$201</f>
        <v>596.76254500000005</v>
      </c>
      <c r="JD15" s="57">
        <f>+[3]DGI!JD$201</f>
        <v>624.84596099999999</v>
      </c>
      <c r="JE15" s="57">
        <f>+[3]DGI!JE$201</f>
        <v>762.73082599999998</v>
      </c>
      <c r="JF15" s="57">
        <f>+[3]DGI!JF$201</f>
        <v>763.03623000000005</v>
      </c>
      <c r="JG15" s="57">
        <f>+[3]DGI!JG$201</f>
        <v>507.357777</v>
      </c>
      <c r="JH15" s="57">
        <f>+[3]DGI!JH$201</f>
        <v>642.06967800000007</v>
      </c>
      <c r="JI15" s="57">
        <f>+[3]DGI!JI$201</f>
        <v>734.62154599999997</v>
      </c>
      <c r="JJ15" s="57">
        <f>+[3]DGI!JJ$201</f>
        <v>403.21490300000005</v>
      </c>
      <c r="JK15" s="57">
        <f>+[3]DGI!JK$201</f>
        <v>506.84714200000002</v>
      </c>
      <c r="JL15" s="57">
        <f>+[3]DGI!JL$201</f>
        <v>722.32676800000002</v>
      </c>
      <c r="JM15" s="57">
        <f>+[3]DGI!JM$201</f>
        <v>456.11488999999995</v>
      </c>
      <c r="JN15" s="57">
        <f>+[3]DGI!JN$201</f>
        <v>764.32561799999996</v>
      </c>
      <c r="JO15" s="57">
        <f>+[3]DGI!JO$201</f>
        <v>607.88311199999998</v>
      </c>
      <c r="JP15" s="57">
        <f>+[3]DGI!JP$201</f>
        <v>746.17757799999993</v>
      </c>
      <c r="JQ15" s="57">
        <f>+[3]DGI!JQ$201</f>
        <v>910.47792500000003</v>
      </c>
      <c r="JR15" s="57">
        <f>+[3]DGI!JR$201</f>
        <v>978.11346600000002</v>
      </c>
      <c r="JS15" s="57">
        <f>+[3]DGI!JS$201</f>
        <v>643.8484840000001</v>
      </c>
      <c r="JT15" s="57">
        <f>+[3]DGI!JT$201</f>
        <v>701.18205300000011</v>
      </c>
      <c r="JU15" s="57">
        <f>+[3]DGI!JU$201</f>
        <v>791.10335200000009</v>
      </c>
      <c r="JV15" s="57">
        <f>+[3]DGI!JV$201</f>
        <v>573.41670499999998</v>
      </c>
      <c r="JW15" s="57">
        <f>+[3]DGI!JW$201</f>
        <v>582.65656799999999</v>
      </c>
      <c r="JX15" s="57">
        <f>+[3]DGI!JX$201</f>
        <v>541.87288699999999</v>
      </c>
      <c r="JY15" s="57">
        <f>+[3]DGI!JY$201</f>
        <v>558.29683000000011</v>
      </c>
      <c r="JZ15" s="57">
        <f>+[3]DGI!JZ$201</f>
        <v>660.85646199999996</v>
      </c>
      <c r="KA15" s="57">
        <f>+[3]DGI!KA$201</f>
        <v>678.98931200000004</v>
      </c>
      <c r="KB15" s="57">
        <f>+[3]DGI!KB$201</f>
        <v>813.17708100000004</v>
      </c>
      <c r="KC15" s="57">
        <f>+[3]DGI!KC$201</f>
        <v>913.98844800000006</v>
      </c>
      <c r="KD15" s="57">
        <f>+[3]DGI!KD$201</f>
        <v>1134.9151629999999</v>
      </c>
      <c r="KE15" s="57">
        <f>+[3]DGI!KE$201</f>
        <v>802.35665300000005</v>
      </c>
      <c r="KF15" s="57">
        <f>+[3]DGI!KF$201</f>
        <v>703.59842762000005</v>
      </c>
      <c r="KG15" s="57">
        <f>+[3]DGI!KG$201</f>
        <v>757.49659800000006</v>
      </c>
      <c r="KH15" s="57">
        <f>+[3]DGI!KH$201</f>
        <v>655.43977399999994</v>
      </c>
      <c r="KI15" s="57">
        <f>+[3]DGI!KI$201</f>
        <v>645.61691700000006</v>
      </c>
      <c r="KJ15" s="57">
        <f>+[3]DGI!KJ$201</f>
        <v>584.11134100000004</v>
      </c>
      <c r="KK15" s="57">
        <f>+[3]DGI!KK$201</f>
        <v>545.75432899999998</v>
      </c>
      <c r="KL15" s="57">
        <f>+[3]DGI!KL$201</f>
        <v>624.77725399999997</v>
      </c>
      <c r="KM15" s="57">
        <f>+[3]DGI!KM$201</f>
        <v>760.41599799999995</v>
      </c>
      <c r="KN15" s="57">
        <f>+[3]DGI!KN$201</f>
        <v>861.53820100000007</v>
      </c>
      <c r="KO15" s="57">
        <f>+[3]DGI!KO$201</f>
        <v>1121.0085111288472</v>
      </c>
      <c r="KP15" s="57">
        <f>+[3]DGI!KP$201</f>
        <v>1054.7778719999999</v>
      </c>
      <c r="KQ15" s="57">
        <f>+[3]DGI!KQ$201</f>
        <v>667.15870099999995</v>
      </c>
      <c r="KR15" s="57">
        <f>+[3]DGI!KR$201</f>
        <v>766.27223599999991</v>
      </c>
    </row>
    <row r="16" spans="1:304" x14ac:dyDescent="0.25">
      <c r="A16" s="79" t="s">
        <v>247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f>+[3]DGI!GL$202</f>
        <v>-373.28086100000002</v>
      </c>
      <c r="GM16" s="57">
        <f>+[3]DGI!GM$202</f>
        <v>13.603223000001162</v>
      </c>
      <c r="GN16" s="57">
        <f>+[3]DGI!GN$202</f>
        <v>563.27940700000011</v>
      </c>
      <c r="GO16" s="57">
        <f>+[3]DGI!GO$202</f>
        <v>-57.100216000000017</v>
      </c>
      <c r="GP16" s="57">
        <f>+[3]DGI!GP$202</f>
        <v>-222.49845000000002</v>
      </c>
      <c r="GQ16" s="57">
        <f>+[3]DGI!GQ$202</f>
        <v>255.41037</v>
      </c>
      <c r="GR16" s="57">
        <f>+[3]DGI!GR$202</f>
        <v>-350.32092900000072</v>
      </c>
      <c r="GS16" s="57">
        <f>+[3]DGI!GS$202</f>
        <v>-137.54397900000029</v>
      </c>
      <c r="GT16" s="57">
        <f>+[3]DGI!GT$202</f>
        <v>498.17690400000009</v>
      </c>
      <c r="GU16" s="57">
        <f>+[3]DGI!GU$202</f>
        <v>-385.46137599999992</v>
      </c>
      <c r="GV16" s="57">
        <f>+[3]DGI!GV$202</f>
        <v>-0.24673100000014528</v>
      </c>
      <c r="GW16" s="57">
        <f>+[3]DGI!GW$202</f>
        <v>510.34345299999973</v>
      </c>
      <c r="GX16" s="57">
        <f>+[3]DGI!GX$202</f>
        <v>-474.22243299999997</v>
      </c>
      <c r="GY16" s="57">
        <f>+[3]DGI!GY$202</f>
        <v>-40.132859000000174</v>
      </c>
      <c r="GZ16" s="57">
        <f>+[3]DGI!GZ$202</f>
        <v>552.01233700000034</v>
      </c>
      <c r="HA16" s="57">
        <f>+[3]DGI!HA$202</f>
        <v>-369.19051800000017</v>
      </c>
      <c r="HB16" s="57">
        <f>+[3]DGI!HB$202</f>
        <v>304.909289</v>
      </c>
      <c r="HC16" s="57">
        <f>+[3]DGI!HC$202</f>
        <v>-466.70993299999981</v>
      </c>
      <c r="HD16" s="57">
        <f>+[3]DGI!HD$202</f>
        <v>-156.84156300000009</v>
      </c>
      <c r="HE16" s="57">
        <f>+[3]DGI!HE$202</f>
        <v>327.90443600000066</v>
      </c>
      <c r="HF16" s="57">
        <f>+[3]DGI!HF$202</f>
        <v>-214.64813699999951</v>
      </c>
      <c r="HG16" s="57">
        <f>+[3]DGI!HG$202</f>
        <v>-51.350675999999737</v>
      </c>
      <c r="HH16" s="57">
        <f>+[3]DGI!HH$202</f>
        <v>643.18424200000027</v>
      </c>
      <c r="HI16" s="57">
        <f>+[3]DGI!HI$202</f>
        <v>-120.97156200000039</v>
      </c>
      <c r="HJ16" s="57">
        <f>+[3]DGI!HJ$202</f>
        <v>207.81248299999976</v>
      </c>
      <c r="HK16" s="57">
        <f>+[3]DGI!HK$202</f>
        <v>-140.95404900000077</v>
      </c>
      <c r="HL16" s="57">
        <f>+[3]DGI!HL$202</f>
        <v>264.24197299999946</v>
      </c>
      <c r="HM16" s="57">
        <f>+[3]DGI!HM$202</f>
        <v>-175.38937500000046</v>
      </c>
      <c r="HN16" s="57">
        <f>+[3]DGI!HN$202</f>
        <v>602.317588</v>
      </c>
      <c r="HO16" s="57">
        <f>+[3]DGI!HO$202</f>
        <v>-352.47370500000011</v>
      </c>
      <c r="HP16" s="57">
        <f>+[3]DGI!HP$202</f>
        <v>-228.90526100000014</v>
      </c>
      <c r="HQ16" s="57">
        <f>+[3]DGI!HQ$202</f>
        <v>662.84830700000009</v>
      </c>
      <c r="HR16" s="57">
        <f>+[3]DGI!HR$202</f>
        <v>-255.23991600000019</v>
      </c>
      <c r="HS16" s="57">
        <f>+[3]DGI!HS$202</f>
        <v>392.76769400000012</v>
      </c>
      <c r="HT16" s="57">
        <f>+[3]DGI!HT$202</f>
        <v>188.20098300000095</v>
      </c>
      <c r="HU16" s="57">
        <f>+[3]DGI!HU$202</f>
        <v>91.070676000000063</v>
      </c>
      <c r="HV16" s="57">
        <f>+[3]DGI!HV$202</f>
        <v>0</v>
      </c>
      <c r="HW16" s="57">
        <f>+[3]DGI!HW$202</f>
        <v>0</v>
      </c>
      <c r="HX16" s="57">
        <f>+[3]DGI!HX$202</f>
        <v>0</v>
      </c>
      <c r="HY16" s="57">
        <f>+[3]DGI!HY$202</f>
        <v>0</v>
      </c>
      <c r="HZ16" s="57">
        <f>+[3]DGI!HZ$202</f>
        <v>0</v>
      </c>
      <c r="IA16" s="57">
        <f>+[3]DGI!IA$202</f>
        <v>0</v>
      </c>
      <c r="IB16" s="57">
        <f>+[3]DGI!IB$202</f>
        <v>0</v>
      </c>
      <c r="IC16" s="57">
        <f>+[3]DGI!IC$202</f>
        <v>0</v>
      </c>
      <c r="ID16" s="57">
        <f>+[3]DGI!ID$202</f>
        <v>0</v>
      </c>
      <c r="IE16" s="57">
        <f>+[3]DGI!IE$202</f>
        <v>0</v>
      </c>
      <c r="IF16" s="57">
        <f>+[3]DGI!IF$202</f>
        <v>0</v>
      </c>
      <c r="IG16" s="57">
        <f>+[3]DGI!IG$202</f>
        <v>0</v>
      </c>
      <c r="IH16" s="57">
        <f>+[3]DGI!IH$202</f>
        <v>0</v>
      </c>
      <c r="II16" s="57">
        <f>+[3]DGI!II$202</f>
        <v>0</v>
      </c>
      <c r="IJ16" s="57">
        <f>+[3]DGI!IJ$202</f>
        <v>0</v>
      </c>
      <c r="IK16" s="57">
        <f>+[3]DGI!IK$202</f>
        <v>0</v>
      </c>
      <c r="IL16" s="57">
        <f>+[3]DGI!IL$202</f>
        <v>0</v>
      </c>
      <c r="IM16" s="57">
        <f>+[3]DGI!IM$202</f>
        <v>0</v>
      </c>
      <c r="IN16" s="57">
        <f>+[3]DGI!IN$202</f>
        <v>0</v>
      </c>
      <c r="IO16" s="57">
        <f>+[3]DGI!IO$202</f>
        <v>0</v>
      </c>
      <c r="IP16" s="57">
        <f>+[3]DGI!IP$202</f>
        <v>0</v>
      </c>
      <c r="IQ16" s="57">
        <f>+[3]DGI!IQ$202</f>
        <v>0</v>
      </c>
      <c r="IR16" s="57">
        <f>+[3]DGI!IR$202</f>
        <v>0</v>
      </c>
      <c r="IS16" s="57">
        <f>+[3]DGI!IS$202</f>
        <v>0</v>
      </c>
      <c r="IT16" s="57">
        <f>+[3]DGI!IT$202</f>
        <v>0</v>
      </c>
      <c r="IU16" s="57">
        <f>+[3]DGI!IU$202</f>
        <v>0</v>
      </c>
      <c r="IV16" s="57">
        <f>+[3]DGI!IV$202</f>
        <v>0</v>
      </c>
      <c r="IW16" s="57">
        <f>+[3]DGI!IW$202</f>
        <v>0</v>
      </c>
      <c r="IX16" s="57">
        <f>+[3]DGI!IX$202</f>
        <v>0</v>
      </c>
      <c r="IY16" s="57">
        <f>+[3]DGI!IY$202</f>
        <v>0</v>
      </c>
      <c r="IZ16" s="57">
        <f>+[3]DGI!IZ$202</f>
        <v>0</v>
      </c>
      <c r="JA16" s="57">
        <f>+[3]DGI!JA$202</f>
        <v>0</v>
      </c>
      <c r="JB16" s="57">
        <f>+[3]DGI!JB$202</f>
        <v>0</v>
      </c>
      <c r="JC16" s="57">
        <f>+[3]DGI!JC$202</f>
        <v>0</v>
      </c>
      <c r="JD16" s="57">
        <f>+[3]DGI!JD$202</f>
        <v>0</v>
      </c>
      <c r="JE16" s="57">
        <f>+[3]DGI!JE$202</f>
        <v>0</v>
      </c>
      <c r="JF16" s="57">
        <f>+[3]DGI!JF$202</f>
        <v>0</v>
      </c>
      <c r="JG16" s="57">
        <f>+[3]DGI!JG$202</f>
        <v>0</v>
      </c>
      <c r="JH16" s="57">
        <f>+[3]DGI!JH$202</f>
        <v>0</v>
      </c>
      <c r="JI16" s="57">
        <f>+[3]DGI!JI$202</f>
        <v>0</v>
      </c>
      <c r="JJ16" s="57">
        <f>+[3]DGI!JJ$202</f>
        <v>0</v>
      </c>
      <c r="JK16" s="57">
        <f>+[3]DGI!JK$202</f>
        <v>0</v>
      </c>
      <c r="JL16" s="57">
        <f>+[3]DGI!JL$202</f>
        <v>0</v>
      </c>
      <c r="JM16" s="57">
        <f>+[3]DGI!JM$202</f>
        <v>0</v>
      </c>
      <c r="JN16" s="57">
        <f>+[3]DGI!JN$202</f>
        <v>0</v>
      </c>
      <c r="JO16" s="57">
        <f>+[3]DGI!JO$202</f>
        <v>0</v>
      </c>
      <c r="JP16" s="57">
        <f>+[3]DGI!JP$202</f>
        <v>0</v>
      </c>
      <c r="JQ16" s="57">
        <f>+[3]DGI!JQ$202</f>
        <v>0</v>
      </c>
      <c r="JR16" s="57">
        <f>+[3]DGI!JR$202</f>
        <v>0</v>
      </c>
      <c r="JS16" s="57">
        <f>+[3]DGI!JS$202</f>
        <v>0</v>
      </c>
      <c r="JT16" s="57">
        <f>+[3]DGI!JT$202</f>
        <v>0</v>
      </c>
      <c r="JU16" s="57">
        <f>+[3]DGI!JU$202</f>
        <v>0</v>
      </c>
      <c r="JV16" s="57">
        <f>+[3]DGI!JV$202</f>
        <v>0</v>
      </c>
      <c r="JW16" s="57">
        <f>+[3]DGI!JW$202</f>
        <v>0</v>
      </c>
      <c r="JX16" s="57">
        <f>+[3]DGI!JX$202</f>
        <v>0</v>
      </c>
      <c r="JY16" s="57">
        <f>+[3]DGI!JY$202</f>
        <v>0</v>
      </c>
      <c r="JZ16" s="57">
        <f>+[3]DGI!JZ$202</f>
        <v>0</v>
      </c>
      <c r="KA16" s="57">
        <f>+[3]DGI!KA$202</f>
        <v>0</v>
      </c>
      <c r="KB16" s="57">
        <f>+[3]DGI!KB$202</f>
        <v>0</v>
      </c>
      <c r="KC16" s="57">
        <f>+[3]DGI!KC$202</f>
        <v>0</v>
      </c>
      <c r="KD16" s="57">
        <f>+[3]DGI!KD$202</f>
        <v>0</v>
      </c>
      <c r="KE16" s="57">
        <f>+[3]DGI!KE$202</f>
        <v>0</v>
      </c>
      <c r="KF16" s="57">
        <f>+[3]DGI!KF$202</f>
        <v>0</v>
      </c>
      <c r="KG16" s="57">
        <f>+[3]DGI!KG$202</f>
        <v>0</v>
      </c>
      <c r="KH16" s="57">
        <f>+[3]DGI!KH$202</f>
        <v>0</v>
      </c>
      <c r="KI16" s="57">
        <f>+[3]DGI!KI$202</f>
        <v>0</v>
      </c>
      <c r="KJ16" s="57">
        <f>+[3]DGI!KJ$202</f>
        <v>0</v>
      </c>
      <c r="KK16" s="57">
        <f>+[3]DGI!KK$202</f>
        <v>0</v>
      </c>
      <c r="KL16" s="57">
        <f>+[3]DGI!KL$202</f>
        <v>0</v>
      </c>
      <c r="KM16" s="57">
        <f>+[3]DGI!KM$202</f>
        <v>0</v>
      </c>
      <c r="KN16" s="57">
        <f>+[3]DGI!KN$202</f>
        <v>0</v>
      </c>
      <c r="KO16" s="57">
        <f>+[3]DGI!KO$202</f>
        <v>0</v>
      </c>
      <c r="KP16" s="57">
        <f>+[3]DGI!KP$202</f>
        <v>0</v>
      </c>
      <c r="KQ16" s="57">
        <f>+[3]DGI!KQ$202</f>
        <v>0</v>
      </c>
      <c r="KR16" s="57">
        <f>+[3]DGI!KR$202</f>
        <v>0</v>
      </c>
    </row>
    <row r="17" spans="1:304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87">+GM18+GM19</f>
        <v>2460.5650470000005</v>
      </c>
      <c r="GN17" s="80">
        <f t="shared" si="87"/>
        <v>3159.6617510000001</v>
      </c>
      <c r="GO17" s="80">
        <f t="shared" si="87"/>
        <v>2918.7431890000003</v>
      </c>
      <c r="GP17" s="80">
        <f t="shared" si="87"/>
        <v>2848.883597</v>
      </c>
      <c r="GQ17" s="80">
        <f t="shared" si="87"/>
        <v>2553.5566679999997</v>
      </c>
      <c r="GR17" s="80">
        <f t="shared" si="87"/>
        <v>2779.5153849999997</v>
      </c>
      <c r="GS17" s="80">
        <f t="shared" si="87"/>
        <v>2666.037452</v>
      </c>
      <c r="GT17" s="80">
        <f t="shared" si="87"/>
        <v>2972.3780119999988</v>
      </c>
      <c r="GU17" s="80">
        <f t="shared" si="87"/>
        <v>3190.4973</v>
      </c>
      <c r="GV17" s="80">
        <f t="shared" si="87"/>
        <v>3007.8098829999999</v>
      </c>
      <c r="GW17" s="80">
        <f t="shared" si="87"/>
        <v>2801.6285569999995</v>
      </c>
      <c r="GX17" s="80">
        <f t="shared" si="87"/>
        <v>3747.6638582017745</v>
      </c>
      <c r="GY17" s="80">
        <f t="shared" si="87"/>
        <v>2862.7804580000002</v>
      </c>
      <c r="GZ17" s="80">
        <f t="shared" si="87"/>
        <v>3063.2732029999997</v>
      </c>
      <c r="HA17" s="80">
        <f t="shared" si="87"/>
        <v>3982.6632850000005</v>
      </c>
      <c r="HB17" s="80">
        <f t="shared" si="87"/>
        <v>3233.1310039999998</v>
      </c>
      <c r="HC17" s="80">
        <f t="shared" si="87"/>
        <v>2847.1235840000004</v>
      </c>
      <c r="HD17" s="80">
        <f t="shared" si="87"/>
        <v>3091.0978139999997</v>
      </c>
      <c r="HE17" s="80">
        <f t="shared" si="87"/>
        <v>2883.7536829999999</v>
      </c>
      <c r="HF17" s="80">
        <f t="shared" si="87"/>
        <v>3456.1771690000005</v>
      </c>
      <c r="HG17" s="80">
        <f t="shared" si="87"/>
        <v>3713.235968</v>
      </c>
      <c r="HH17" s="80">
        <f t="shared" si="87"/>
        <v>3251.582281</v>
      </c>
      <c r="HI17" s="80">
        <f t="shared" si="87"/>
        <v>3440.3356889999995</v>
      </c>
      <c r="HJ17" s="80">
        <f t="shared" si="87"/>
        <v>4754.0764309999986</v>
      </c>
      <c r="HK17" s="80">
        <f t="shared" ref="HK17:HP17" si="88">+HK18+HK19</f>
        <v>3582.7062529999998</v>
      </c>
      <c r="HL17" s="80">
        <f t="shared" si="88"/>
        <v>5047.0939900000003</v>
      </c>
      <c r="HM17" s="80">
        <f t="shared" si="88"/>
        <v>4001.1350949999996</v>
      </c>
      <c r="HN17" s="80">
        <f t="shared" si="88"/>
        <v>4834.6480710000014</v>
      </c>
      <c r="HO17" s="80">
        <f t="shared" si="88"/>
        <v>3866.8686849999995</v>
      </c>
      <c r="HP17" s="80">
        <f t="shared" si="88"/>
        <v>4171.1955020000005</v>
      </c>
      <c r="HQ17" s="80">
        <f t="shared" ref="HQ17:HV17" si="89">+HQ18+HQ19</f>
        <v>4168.6144719999993</v>
      </c>
      <c r="HR17" s="80">
        <f t="shared" si="89"/>
        <v>4607.7866120000008</v>
      </c>
      <c r="HS17" s="80">
        <f t="shared" si="89"/>
        <v>4565.451916</v>
      </c>
      <c r="HT17" s="80">
        <f t="shared" si="89"/>
        <v>4915.8650409999991</v>
      </c>
      <c r="HU17" s="80">
        <f t="shared" si="89"/>
        <v>4454.6586519999992</v>
      </c>
      <c r="HV17" s="80">
        <f t="shared" si="89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90">+HZ18+HZ19</f>
        <v>5258.9834259999998</v>
      </c>
      <c r="IA17" s="80">
        <f t="shared" si="90"/>
        <v>4080.8620040000001</v>
      </c>
      <c r="IB17" s="80">
        <f t="shared" si="90"/>
        <v>3741.6518649999998</v>
      </c>
      <c r="IC17" s="80">
        <f t="shared" si="90"/>
        <v>5370.9276449999998</v>
      </c>
      <c r="ID17" s="80">
        <f t="shared" si="90"/>
        <v>4688.5466049999995</v>
      </c>
      <c r="IE17" s="80">
        <f t="shared" si="90"/>
        <v>5221.3325309999982</v>
      </c>
      <c r="IF17" s="80">
        <f t="shared" si="90"/>
        <v>5419.1004739999998</v>
      </c>
      <c r="IG17" s="80">
        <f t="shared" ref="IG17" si="91">+IG18+IG19</f>
        <v>4907.3251460000001</v>
      </c>
      <c r="IH17" s="80">
        <f t="shared" ref="IH17:IS17" si="92">+IH18+IH19</f>
        <v>6191.6494599999996</v>
      </c>
      <c r="II17" s="80">
        <f t="shared" si="92"/>
        <v>5335.4833750000007</v>
      </c>
      <c r="IJ17" s="80">
        <f t="shared" si="92"/>
        <v>4919.8979230000004</v>
      </c>
      <c r="IK17" s="80">
        <f t="shared" si="92"/>
        <v>4632.7169580000018</v>
      </c>
      <c r="IL17" s="80">
        <f t="shared" si="92"/>
        <v>6848.9419049999988</v>
      </c>
      <c r="IM17" s="80">
        <f t="shared" si="92"/>
        <v>4347.8991229999992</v>
      </c>
      <c r="IN17" s="80">
        <f t="shared" si="92"/>
        <v>5036.2076879999995</v>
      </c>
      <c r="IO17" s="80">
        <f t="shared" si="92"/>
        <v>5163.488456</v>
      </c>
      <c r="IP17" s="80">
        <f t="shared" si="92"/>
        <v>5521.4548899999991</v>
      </c>
      <c r="IQ17" s="80">
        <f t="shared" si="92"/>
        <v>5689.5975930000004</v>
      </c>
      <c r="IR17" s="80">
        <f t="shared" si="92"/>
        <v>5509.5239650000012</v>
      </c>
      <c r="IS17" s="80">
        <f t="shared" si="92"/>
        <v>5050.6832599999998</v>
      </c>
      <c r="IT17" s="80">
        <f t="shared" ref="IT17:IV17" si="93">+IT18+IT19</f>
        <v>6938.6103390000007</v>
      </c>
      <c r="IU17" s="80">
        <f t="shared" si="93"/>
        <v>4760.5659800000003</v>
      </c>
      <c r="IV17" s="80">
        <f t="shared" si="93"/>
        <v>6510.9658779999991</v>
      </c>
      <c r="IW17" s="80">
        <f t="shared" ref="IW17:IX17" si="94">+IW18+IW19</f>
        <v>5172.7245280000006</v>
      </c>
      <c r="IX17" s="80">
        <f t="shared" si="94"/>
        <v>5182.5480119999993</v>
      </c>
      <c r="IY17" s="80">
        <f t="shared" ref="IY17:JA17" si="95">+IY18+IY19</f>
        <v>4187.1672829999998</v>
      </c>
      <c r="IZ17" s="80">
        <f t="shared" si="95"/>
        <v>5704.1987209999988</v>
      </c>
      <c r="JA17" s="80">
        <f t="shared" si="95"/>
        <v>5369.4323830000003</v>
      </c>
      <c r="JB17" s="80">
        <f t="shared" ref="JB17:JC17" si="96">+JB18+JB19</f>
        <v>5689.4832089999991</v>
      </c>
      <c r="JC17" s="80">
        <f t="shared" si="96"/>
        <v>6213.0834389999991</v>
      </c>
      <c r="JD17" s="80">
        <f t="shared" ref="JD17:JE17" si="97">+JD18+JD19</f>
        <v>5582.3593490000003</v>
      </c>
      <c r="JE17" s="80">
        <f t="shared" si="97"/>
        <v>5897.8241730000009</v>
      </c>
      <c r="JF17" s="80">
        <f t="shared" ref="JF17:JG17" si="98">+JF18+JF19</f>
        <v>7196.5438379999996</v>
      </c>
      <c r="JG17" s="80">
        <f t="shared" si="98"/>
        <v>4175.745691000001</v>
      </c>
      <c r="JH17" s="80">
        <f t="shared" ref="JH17:JI17" si="99">+JH18+JH19</f>
        <v>7172.2066889999996</v>
      </c>
      <c r="JI17" s="80">
        <f t="shared" si="99"/>
        <v>6578.6679519999998</v>
      </c>
      <c r="JJ17" s="80">
        <f t="shared" ref="JJ17:JK17" si="100">+JJ18+JJ19</f>
        <v>6116.1049070000008</v>
      </c>
      <c r="JK17" s="80">
        <f t="shared" si="100"/>
        <v>5076.1796490000006</v>
      </c>
      <c r="JL17" s="80">
        <f t="shared" ref="JL17:JM17" si="101">+JL18+JL19</f>
        <v>6275.7677930000009</v>
      </c>
      <c r="JM17" s="80">
        <f t="shared" si="101"/>
        <v>5959.2860550000005</v>
      </c>
      <c r="JN17" s="80">
        <f t="shared" ref="JN17:JO17" si="102">+JN18+JN19</f>
        <v>6515.62932</v>
      </c>
      <c r="JO17" s="80">
        <f t="shared" si="102"/>
        <v>6343.3824690000001</v>
      </c>
      <c r="JP17" s="80">
        <f t="shared" ref="JP17:JQ17" si="103">+JP18+JP19</f>
        <v>6711.4194310000003</v>
      </c>
      <c r="JQ17" s="80">
        <f t="shared" si="103"/>
        <v>6579.0715429999982</v>
      </c>
      <c r="JR17" s="80">
        <f t="shared" ref="JR17:JS17" si="104">+JR18+JR19</f>
        <v>7354.8543599999994</v>
      </c>
      <c r="JS17" s="80">
        <f t="shared" si="104"/>
        <v>7522.6466140000011</v>
      </c>
      <c r="JT17" s="80">
        <f t="shared" ref="JT17:JU17" si="105">+JT18+JT19</f>
        <v>7141.5439376300001</v>
      </c>
      <c r="JU17" s="80">
        <f t="shared" si="105"/>
        <v>6742.3067110000011</v>
      </c>
      <c r="JV17" s="80">
        <f t="shared" ref="JV17:JW17" si="106">+JV18+JV19</f>
        <v>7880.4488949999995</v>
      </c>
      <c r="JW17" s="80">
        <f t="shared" si="106"/>
        <v>6208.1748239999997</v>
      </c>
      <c r="JX17" s="80">
        <f t="shared" ref="JX17:JY17" si="107">+JX18+JX19</f>
        <v>6475.0362939999995</v>
      </c>
      <c r="JY17" s="80">
        <f t="shared" si="107"/>
        <v>6972.5278370000005</v>
      </c>
      <c r="JZ17" s="80">
        <f t="shared" ref="JZ17:KA17" si="108">+JZ18+JZ19</f>
        <v>7893.692301</v>
      </c>
      <c r="KA17" s="80">
        <f t="shared" si="108"/>
        <v>7365.5434320000004</v>
      </c>
      <c r="KB17" s="80">
        <f t="shared" ref="KB17:KE17" si="109">+KB18+KB19</f>
        <v>7473.3316370000002</v>
      </c>
      <c r="KC17" s="80">
        <f t="shared" si="109"/>
        <v>6974.0731489999998</v>
      </c>
      <c r="KD17" s="80">
        <f t="shared" si="109"/>
        <v>8859.5427569999993</v>
      </c>
      <c r="KE17" s="80">
        <f t="shared" si="109"/>
        <v>6983.4017389999999</v>
      </c>
      <c r="KF17" s="80">
        <f t="shared" ref="KF17:KG17" si="110">+KF18+KF19</f>
        <v>8807.8850919999986</v>
      </c>
      <c r="KG17" s="80">
        <f t="shared" si="110"/>
        <v>6691.2823470000021</v>
      </c>
      <c r="KH17" s="80">
        <f t="shared" ref="KH17:KI17" si="111">+KH18+KH19</f>
        <v>9430.8434219999999</v>
      </c>
      <c r="KI17" s="80">
        <f t="shared" si="111"/>
        <v>6737.935512</v>
      </c>
      <c r="KJ17" s="80">
        <f t="shared" ref="KJ17:KL17" si="112">+KJ18+KJ19</f>
        <v>6962.0014870000014</v>
      </c>
      <c r="KK17" s="80">
        <f t="shared" si="112"/>
        <v>7327.4843389999996</v>
      </c>
      <c r="KL17" s="80">
        <f t="shared" si="112"/>
        <v>7797.0978450000002</v>
      </c>
      <c r="KM17" s="80">
        <f t="shared" ref="KM17:KN17" si="113">+KM18+KM19</f>
        <v>8177.8419430000013</v>
      </c>
      <c r="KN17" s="80">
        <f t="shared" si="113"/>
        <v>7905.0217709999997</v>
      </c>
      <c r="KO17" s="80">
        <f t="shared" ref="KO17:KP17" si="114">+KO18+KO19</f>
        <v>7282.083881999999</v>
      </c>
      <c r="KP17" s="80">
        <f t="shared" si="114"/>
        <v>10050.23278</v>
      </c>
      <c r="KQ17" s="80">
        <f t="shared" ref="KQ17:KR17" si="115">+KQ18+KQ19</f>
        <v>8090.4584260000001</v>
      </c>
      <c r="KR17" s="80">
        <f t="shared" si="115"/>
        <v>5587.9240209999989</v>
      </c>
    </row>
    <row r="18" spans="1:304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f>+[3]DGI!HJ$58/1000</f>
        <v>648.52780000000007</v>
      </c>
      <c r="HK18" s="57">
        <f>+[3]DGI!HK$58/1000</f>
        <v>477.17529500000006</v>
      </c>
      <c r="HL18" s="57">
        <f>+[3]DGI!HL$58/1000</f>
        <v>529.06164600000011</v>
      </c>
      <c r="HM18" s="57">
        <f>+[3]DGI!HM$58/1000</f>
        <v>482.17735499999998</v>
      </c>
      <c r="HN18" s="57">
        <f>+[3]DGI!HN$58/1000</f>
        <v>599.81718699999999</v>
      </c>
      <c r="HO18" s="57">
        <f>+[3]DGI!HO$58/1000</f>
        <v>672.55266099999994</v>
      </c>
      <c r="HP18" s="57">
        <f>+[3]DGI!HP$58/1000</f>
        <v>701.29645699999992</v>
      </c>
      <c r="HQ18" s="57">
        <f>+[3]DGI!HQ$58/1000</f>
        <v>845.90717900000004</v>
      </c>
      <c r="HR18" s="57">
        <f>+[3]DGI!HR$58/1000</f>
        <v>749.840461</v>
      </c>
      <c r="HS18" s="57">
        <f>+[3]DGI!HS$58/1000</f>
        <v>868.99688099999992</v>
      </c>
      <c r="HT18" s="57">
        <f>+[3]DGI!HT$58/1000</f>
        <v>1055.8008159999999</v>
      </c>
      <c r="HU18" s="57">
        <f>+[3]DGI!HU$58/1000</f>
        <v>855.61459100000013</v>
      </c>
      <c r="HV18" s="57">
        <f>+[3]DGI!HV$58/1000</f>
        <v>930.53020800000002</v>
      </c>
      <c r="HW18" s="57">
        <f>+[3]DGI!HW$58/1000</f>
        <v>828.68974099999991</v>
      </c>
      <c r="HX18" s="57">
        <f>+[3]DGI!HX$58/1000</f>
        <v>692.14645500000006</v>
      </c>
      <c r="HY18" s="57">
        <f>+[3]DGI!HY$58/1000</f>
        <v>848.24570199999994</v>
      </c>
      <c r="HZ18" s="57">
        <f>+[3]DGI!HZ$58/1000</f>
        <v>740.89808100000005</v>
      </c>
      <c r="IA18" s="57">
        <f>+[3]DGI!IA$58/1000</f>
        <v>707.34844800000008</v>
      </c>
      <c r="IB18" s="57">
        <f>+[3]DGI!IB$58/1000</f>
        <v>773.09886700000004</v>
      </c>
      <c r="IC18" s="57">
        <f>+[3]DGI!IC$58/1000</f>
        <v>828.86508599999991</v>
      </c>
      <c r="ID18" s="57">
        <f>+[3]DGI!ID$58/1000</f>
        <v>778.4152509999999</v>
      </c>
      <c r="IE18" s="57">
        <f>+[3]DGI!IE$58/1000</f>
        <v>847.74244399999998</v>
      </c>
      <c r="IF18" s="57">
        <f>+[3]DGI!IF$58/1000</f>
        <v>789.69060400000001</v>
      </c>
      <c r="IG18" s="57">
        <f>+[3]DGI!IG$58/1000</f>
        <v>810.57379099999991</v>
      </c>
      <c r="IH18" s="57">
        <f>+[3]DGI!IH$58/1000</f>
        <v>850.16324400000008</v>
      </c>
      <c r="II18" s="57">
        <f>+[3]DGI!II$58/1000</f>
        <v>758.597713</v>
      </c>
      <c r="IJ18" s="57">
        <f>+[3]DGI!IJ$58/1000</f>
        <v>643.10641399999986</v>
      </c>
      <c r="IK18" s="57">
        <f>+[3]DGI!IK$58/1000</f>
        <v>840.99121500000012</v>
      </c>
      <c r="IL18" s="57">
        <f>+[3]DGI!IL$58/1000</f>
        <v>809.28362699999991</v>
      </c>
      <c r="IM18" s="57">
        <f>+[3]DGI!IM$58/1000</f>
        <v>763.74589900000001</v>
      </c>
      <c r="IN18" s="57">
        <f>+[3]DGI!IN$58/1000</f>
        <v>823.11412600000006</v>
      </c>
      <c r="IO18" s="57">
        <f>+[3]DGI!IO$58/1000</f>
        <v>966.00835800000016</v>
      </c>
      <c r="IP18" s="57">
        <f>+[3]DGI!IP$58/1000</f>
        <v>858.084025</v>
      </c>
      <c r="IQ18" s="57">
        <f>+[3]DGI!IQ$58/1000</f>
        <v>878.94238199999995</v>
      </c>
      <c r="IR18" s="57">
        <f>+[3]DGI!IR$58/1000</f>
        <v>900.59276800000009</v>
      </c>
      <c r="IS18" s="57">
        <f>+[3]DGI!IS$58/1000</f>
        <v>918.94643299999996</v>
      </c>
      <c r="IT18" s="57">
        <f>+[3]DGI!IT$58/1000</f>
        <v>909.78056900000001</v>
      </c>
      <c r="IU18" s="57">
        <f>+[3]DGI!IU$58/1000</f>
        <v>750.736357</v>
      </c>
      <c r="IV18" s="57">
        <f>+[3]DGI!IV$58/1000</f>
        <v>767.27809999999999</v>
      </c>
      <c r="IW18" s="57">
        <f>+[3]DGI!IW$58/1000</f>
        <v>820.37843700000008</v>
      </c>
      <c r="IX18" s="57">
        <f>+[3]DGI!IX$58/1000</f>
        <v>819.07302599999991</v>
      </c>
      <c r="IY18" s="57">
        <f>+[3]DGI!IY$58/1000</f>
        <v>880.51872100000003</v>
      </c>
      <c r="IZ18" s="57">
        <f>+[3]DGI!IZ$58/1000</f>
        <v>1038.8600999999999</v>
      </c>
      <c r="JA18" s="57">
        <f>+[3]DGI!JA$58/1000</f>
        <v>1109.2918200000001</v>
      </c>
      <c r="JB18" s="57">
        <f>+[3]DGI!JB$58/1000</f>
        <v>1007.419986</v>
      </c>
      <c r="JC18" s="57">
        <f>+[3]DGI!JC$58/1000</f>
        <v>1162.2389930000002</v>
      </c>
      <c r="JD18" s="57">
        <f>+[3]DGI!JD$58/1000</f>
        <v>1108.2458649999999</v>
      </c>
      <c r="JE18" s="57">
        <f>+[3]DGI!JE$58/1000</f>
        <v>1281.1551200000001</v>
      </c>
      <c r="JF18" s="57">
        <f>+[3]DGI!JF$58/1000</f>
        <v>1057.3947459999999</v>
      </c>
      <c r="JG18" s="57">
        <f>+[3]DGI!JG$58/1000</f>
        <v>748.79640000000006</v>
      </c>
      <c r="JH18" s="57">
        <f>+[3]DGI!JH$58/1000</f>
        <v>1084.0054640000001</v>
      </c>
      <c r="JI18" s="57">
        <f>+[3]DGI!JI$58/1000</f>
        <v>1123.2341859999999</v>
      </c>
      <c r="JJ18" s="57">
        <f>+[3]DGI!JJ$58/1000</f>
        <v>988.62483799999995</v>
      </c>
      <c r="JK18" s="57">
        <f>+[3]DGI!JK$58/1000</f>
        <v>998.18145300000003</v>
      </c>
      <c r="JL18" s="57">
        <f>+[3]DGI!JL$58/1000</f>
        <v>1351.2867959999999</v>
      </c>
      <c r="JM18" s="57">
        <f>+[3]DGI!JM$58/1000</f>
        <v>1295.765328</v>
      </c>
      <c r="JN18" s="57">
        <f>+[3]DGI!JN$58/1000</f>
        <v>1190.587722</v>
      </c>
      <c r="JO18" s="57">
        <f>+[3]DGI!JO$58/1000</f>
        <v>1245.644796</v>
      </c>
      <c r="JP18" s="57">
        <f>+[3]DGI!JP$58/1000</f>
        <v>1446.8878810000001</v>
      </c>
      <c r="JQ18" s="57">
        <f>+[3]DGI!JQ$58/1000</f>
        <v>1526.4323219999999</v>
      </c>
      <c r="JR18" s="57">
        <f>+[3]DGI!JR$58/1000</f>
        <v>1517.5329300000001</v>
      </c>
      <c r="JS18" s="57">
        <f>+[3]DGI!JS$58/1000</f>
        <v>1120.5880259999999</v>
      </c>
      <c r="JT18" s="57">
        <f>+[3]DGI!JT$58/1000</f>
        <v>1351.516206</v>
      </c>
      <c r="JU18" s="57">
        <f>+[3]DGI!JU$58/1000</f>
        <v>1751.7774359999999</v>
      </c>
      <c r="JV18" s="57">
        <f>+[3]DGI!JV$58/1000</f>
        <v>1367.935223</v>
      </c>
      <c r="JW18" s="57">
        <f>+[3]DGI!JW$58/1000</f>
        <v>1413.3361219999999</v>
      </c>
      <c r="JX18" s="57">
        <f>+[3]DGI!JX$58/1000</f>
        <v>1427.1409509999999</v>
      </c>
      <c r="JY18" s="57">
        <f>+[3]DGI!JY$58/1000</f>
        <v>1627.5414710000002</v>
      </c>
      <c r="JZ18" s="57">
        <f>+[3]DGI!JZ$58/1000</f>
        <v>1555.1002410000001</v>
      </c>
      <c r="KA18" s="57">
        <f>+[3]DGI!KA$58/1000</f>
        <v>1534.5298749999999</v>
      </c>
      <c r="KB18" s="57">
        <f>+[3]DGI!KB$58/1000</f>
        <v>1547.6570530000001</v>
      </c>
      <c r="KC18" s="57">
        <f>+[3]DGI!KC$58/1000</f>
        <v>1572.7431669999999</v>
      </c>
      <c r="KD18" s="57">
        <f>+[3]DGI!KD$58/1000</f>
        <v>1655.5249309999999</v>
      </c>
      <c r="KE18" s="57">
        <f>+[3]DGI!KE$58/1000</f>
        <v>1233.8538329999999</v>
      </c>
      <c r="KF18" s="57">
        <f>+[3]DGI!KF$58/1000</f>
        <v>1348.202035</v>
      </c>
      <c r="KG18" s="57">
        <f>+[3]DGI!KG$58/1000</f>
        <v>1881.0868740000001</v>
      </c>
      <c r="KH18" s="57">
        <f>+[3]DGI!KH$58/1000</f>
        <v>1580.11383</v>
      </c>
      <c r="KI18" s="57">
        <f>+[3]DGI!KI$58/1000</f>
        <v>1442.1385779999998</v>
      </c>
      <c r="KJ18" s="57">
        <f>+[3]DGI!KJ$58/1000</f>
        <v>1463.6295180000002</v>
      </c>
      <c r="KK18" s="57">
        <f>+[3]DGI!KK$58/1000</f>
        <v>1613.7582439999999</v>
      </c>
      <c r="KL18" s="57">
        <f>+[3]DGI!KL$58/1000</f>
        <v>1408.1511</v>
      </c>
      <c r="KM18" s="57">
        <f>+[3]DGI!KM$58/1000</f>
        <v>1738.4254900000001</v>
      </c>
      <c r="KN18" s="57">
        <f>+[3]DGI!KN$58/1000</f>
        <v>1707.420001</v>
      </c>
      <c r="KO18" s="57">
        <f>+[3]DGI!KO$58/1000</f>
        <v>1580.0563950000001</v>
      </c>
      <c r="KP18" s="57">
        <f>+[3]DGI!KP$58/1000</f>
        <v>1728.557405</v>
      </c>
      <c r="KQ18" s="57">
        <f>+[3]DGI!KQ$58/1000</f>
        <v>1373.6429660000001</v>
      </c>
      <c r="KR18" s="57">
        <f>+[3]DGI!KR$58/1000</f>
        <v>1313.9446709999997</v>
      </c>
    </row>
    <row r="19" spans="1:304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f>+[3]DGI!HJ$59/1000</f>
        <v>4105.5486309999987</v>
      </c>
      <c r="HK19" s="57">
        <f>+[3]DGI!HK$59/1000</f>
        <v>3105.5309579999998</v>
      </c>
      <c r="HL19" s="57">
        <f>+[3]DGI!HL$59/1000</f>
        <v>4518.0323440000002</v>
      </c>
      <c r="HM19" s="57">
        <f>+[3]DGI!HM$59/1000</f>
        <v>3518.9577399999998</v>
      </c>
      <c r="HN19" s="57">
        <f>+[3]DGI!HN$59/1000</f>
        <v>4234.8308840000018</v>
      </c>
      <c r="HO19" s="57">
        <f>+[3]DGI!HO$59/1000</f>
        <v>3194.3160239999993</v>
      </c>
      <c r="HP19" s="57">
        <f>+[3]DGI!HP$59/1000</f>
        <v>3469.8990450000006</v>
      </c>
      <c r="HQ19" s="57">
        <f>+[3]DGI!HQ$59/1000</f>
        <v>3322.7072929999995</v>
      </c>
      <c r="HR19" s="57">
        <f>+[3]DGI!HR$59/1000</f>
        <v>3857.9461510000006</v>
      </c>
      <c r="HS19" s="57">
        <f>+[3]DGI!HS$59/1000</f>
        <v>3696.4550350000004</v>
      </c>
      <c r="HT19" s="57">
        <f>+[3]DGI!HT$59/1000</f>
        <v>3860.0642249999996</v>
      </c>
      <c r="HU19" s="57">
        <f>+[3]DGI!HU$59/1000</f>
        <v>3599.0440609999991</v>
      </c>
      <c r="HV19" s="57">
        <f>+[3]DGI!HV$59/1000</f>
        <v>5122.4100740000003</v>
      </c>
      <c r="HW19" s="57">
        <f>+[3]DGI!HW$59/1000</f>
        <v>3354.1866619999996</v>
      </c>
      <c r="HX19" s="57">
        <f>+[3]DGI!HX$59/1000</f>
        <v>3937.5864329999995</v>
      </c>
      <c r="HY19" s="57">
        <f>+[3]DGI!HY$59/1000</f>
        <v>5000.695768999999</v>
      </c>
      <c r="HZ19" s="57">
        <f>+[3]DGI!HZ$59/1000</f>
        <v>4518.0853449999995</v>
      </c>
      <c r="IA19" s="57">
        <f>+[3]DGI!IA$59/1000</f>
        <v>3373.5135559999999</v>
      </c>
      <c r="IB19" s="57">
        <f>+[3]DGI!IB$59/1000</f>
        <v>2968.5529979999997</v>
      </c>
      <c r="IC19" s="57">
        <f>+[3]DGI!IC$59/1000</f>
        <v>4542.062559</v>
      </c>
      <c r="ID19" s="57">
        <f>+[3]DGI!ID$59/1000</f>
        <v>3910.1313540000001</v>
      </c>
      <c r="IE19" s="57">
        <f>+[3]DGI!IE$59/1000</f>
        <v>4373.5900869999987</v>
      </c>
      <c r="IF19" s="57">
        <f>+[3]DGI!IF$59/1000</f>
        <v>4629.4098699999995</v>
      </c>
      <c r="IG19" s="57">
        <f>+[3]DGI!IG$59/1000</f>
        <v>4096.7513550000003</v>
      </c>
      <c r="IH19" s="57">
        <f>+[3]DGI!IH$59/1000</f>
        <v>5341.4862159999993</v>
      </c>
      <c r="II19" s="57">
        <f>+[3]DGI!II$59/1000</f>
        <v>4576.8856620000006</v>
      </c>
      <c r="IJ19" s="57">
        <f>+[3]DGI!IJ$59/1000</f>
        <v>4276.7915090000006</v>
      </c>
      <c r="IK19" s="57">
        <f>+[3]DGI!IK$59/1000</f>
        <v>3791.7257430000018</v>
      </c>
      <c r="IL19" s="57">
        <f>+[3]DGI!IL$59/1000</f>
        <v>6039.658277999999</v>
      </c>
      <c r="IM19" s="57">
        <f>+[3]DGI!IM$59/1000</f>
        <v>3584.1532239999988</v>
      </c>
      <c r="IN19" s="57">
        <f>+[3]DGI!IN$59/1000</f>
        <v>4213.0935619999991</v>
      </c>
      <c r="IO19" s="57">
        <f>+[3]DGI!IO$59/1000</f>
        <v>4197.480098</v>
      </c>
      <c r="IP19" s="57">
        <f>+[3]DGI!IP$59/1000</f>
        <v>4663.370864999999</v>
      </c>
      <c r="IQ19" s="57">
        <f>+[3]DGI!IQ$59/1000</f>
        <v>4810.6552110000002</v>
      </c>
      <c r="IR19" s="57">
        <f>+[3]DGI!IR$59/1000</f>
        <v>4608.9311970000008</v>
      </c>
      <c r="IS19" s="57">
        <f>+[3]DGI!IS$59/1000</f>
        <v>4131.7368269999997</v>
      </c>
      <c r="IT19" s="57">
        <f>+[3]DGI!IT$59/1000</f>
        <v>6028.8297700000012</v>
      </c>
      <c r="IU19" s="57">
        <f>+[3]DGI!IU$59/1000</f>
        <v>4009.8296230000001</v>
      </c>
      <c r="IV19" s="57">
        <f>+[3]DGI!IV$59/1000</f>
        <v>5743.6877779999995</v>
      </c>
      <c r="IW19" s="57">
        <f>+[3]DGI!IW$59/1000</f>
        <v>4352.3460910000003</v>
      </c>
      <c r="IX19" s="57">
        <f>+[3]DGI!IX$59/1000</f>
        <v>4363.4749859999993</v>
      </c>
      <c r="IY19" s="57">
        <f>+[3]DGI!IY$59/1000</f>
        <v>3306.6485619999999</v>
      </c>
      <c r="IZ19" s="57">
        <f>+[3]DGI!IZ$59/1000</f>
        <v>4665.338620999999</v>
      </c>
      <c r="JA19" s="57">
        <f>+[3]DGI!JA$59/1000</f>
        <v>4260.1405629999999</v>
      </c>
      <c r="JB19" s="57">
        <f>+[3]DGI!JB$59/1000</f>
        <v>4682.0632229999992</v>
      </c>
      <c r="JC19" s="57">
        <f>+[3]DGI!JC$59/1000</f>
        <v>5050.8444459999992</v>
      </c>
      <c r="JD19" s="57">
        <f>+[3]DGI!JD$59/1000</f>
        <v>4474.1134840000004</v>
      </c>
      <c r="JE19" s="57">
        <f>+[3]DGI!JE$59/1000</f>
        <v>4616.6690530000005</v>
      </c>
      <c r="JF19" s="57">
        <f>+[3]DGI!JF$59/1000</f>
        <v>6139.1490919999997</v>
      </c>
      <c r="JG19" s="57">
        <f>+[3]DGI!JG$59/1000</f>
        <v>3426.9492910000013</v>
      </c>
      <c r="JH19" s="57">
        <f>+[3]DGI!JH$59/1000</f>
        <v>6088.2012249999998</v>
      </c>
      <c r="JI19" s="57">
        <f>+[3]DGI!JI$59/1000</f>
        <v>5455.4337660000001</v>
      </c>
      <c r="JJ19" s="57">
        <f>+[3]DGI!JJ$59/1000</f>
        <v>5127.4800690000011</v>
      </c>
      <c r="JK19" s="57">
        <f>+[3]DGI!JK$59/1000</f>
        <v>4077.9981960000005</v>
      </c>
      <c r="JL19" s="57">
        <f>+[3]DGI!JL$59/1000</f>
        <v>4924.4809970000006</v>
      </c>
      <c r="JM19" s="57">
        <f>+[3]DGI!JM$59/1000</f>
        <v>4663.520727000001</v>
      </c>
      <c r="JN19" s="57">
        <f>+[3]DGI!JN$59/1000</f>
        <v>5325.0415979999998</v>
      </c>
      <c r="JO19" s="57">
        <f>+[3]DGI!JO$59/1000</f>
        <v>5097.7376730000005</v>
      </c>
      <c r="JP19" s="57">
        <f>+[3]DGI!JP$59/1000</f>
        <v>5264.5315500000006</v>
      </c>
      <c r="JQ19" s="57">
        <f>+[3]DGI!JQ$59/1000</f>
        <v>5052.6392209999985</v>
      </c>
      <c r="JR19" s="57">
        <f>+[3]DGI!JR$59/1000</f>
        <v>5837.3214299999991</v>
      </c>
      <c r="JS19" s="57">
        <f>+[3]DGI!JS$59/1000</f>
        <v>6402.0585880000008</v>
      </c>
      <c r="JT19" s="57">
        <f>+[3]DGI!JT$59/1000</f>
        <v>5790.0277316299998</v>
      </c>
      <c r="JU19" s="57">
        <f>+[3]DGI!JU$59/1000</f>
        <v>4990.5292750000008</v>
      </c>
      <c r="JV19" s="57">
        <f>+[3]DGI!JV$59/1000</f>
        <v>6512.513672</v>
      </c>
      <c r="JW19" s="57">
        <f>+[3]DGI!JW$59/1000</f>
        <v>4794.838702</v>
      </c>
      <c r="JX19" s="57">
        <f>+[3]DGI!JX$59/1000</f>
        <v>5047.8953430000001</v>
      </c>
      <c r="JY19" s="57">
        <f>+[3]DGI!JY$59/1000</f>
        <v>5344.9863660000001</v>
      </c>
      <c r="JZ19" s="57">
        <f>+[3]DGI!JZ$59/1000</f>
        <v>6338.5920599999999</v>
      </c>
      <c r="KA19" s="57">
        <f>+[3]DGI!KA$59/1000</f>
        <v>5831.0135570000002</v>
      </c>
      <c r="KB19" s="57">
        <f>+[3]DGI!KB$59/1000</f>
        <v>5925.6745840000003</v>
      </c>
      <c r="KC19" s="57">
        <f>+[3]DGI!KC$59/1000</f>
        <v>5401.3299820000002</v>
      </c>
      <c r="KD19" s="57">
        <f>+[3]DGI!KD$59/1000</f>
        <v>7204.0178259999993</v>
      </c>
      <c r="KE19" s="57">
        <f>+[3]DGI!KE$59/1000</f>
        <v>5749.5479059999998</v>
      </c>
      <c r="KF19" s="57">
        <f>+[3]DGI!KF$59/1000</f>
        <v>7459.6830569999993</v>
      </c>
      <c r="KG19" s="57">
        <f>+[3]DGI!KG$59/1000</f>
        <v>4810.1954730000016</v>
      </c>
      <c r="KH19" s="57">
        <f>+[3]DGI!KH$59/1000</f>
        <v>7850.7295920000006</v>
      </c>
      <c r="KI19" s="57">
        <f>+[3]DGI!KI$59/1000</f>
        <v>5295.796934</v>
      </c>
      <c r="KJ19" s="57">
        <f>+[3]DGI!KJ$59/1000</f>
        <v>5498.3719690000007</v>
      </c>
      <c r="KK19" s="57">
        <f>+[3]DGI!KK$59/1000</f>
        <v>5713.726095</v>
      </c>
      <c r="KL19" s="57">
        <f>+[3]DGI!KL$59/1000</f>
        <v>6388.9467450000002</v>
      </c>
      <c r="KM19" s="57">
        <f>+[3]DGI!KM$59/1000</f>
        <v>6439.4164530000007</v>
      </c>
      <c r="KN19" s="57">
        <f>+[3]DGI!KN$59/1000</f>
        <v>6197.6017700000002</v>
      </c>
      <c r="KO19" s="57">
        <f>+[3]DGI!KO$59/1000</f>
        <v>5702.0274869999994</v>
      </c>
      <c r="KP19" s="57">
        <f>+[3]DGI!KP$59/1000</f>
        <v>8321.6753750000007</v>
      </c>
      <c r="KQ19" s="57">
        <f>+[3]DGI!KQ$59/1000</f>
        <v>6716.8154599999998</v>
      </c>
      <c r="KR19" s="57">
        <f>+[3]DGI!KR$59/1000</f>
        <v>4273.9793499999996</v>
      </c>
    </row>
    <row r="20" spans="1:304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f>+[3]DGI!HJ$60/1000</f>
        <v>472.79163599999998</v>
      </c>
      <c r="HK20" s="80">
        <f>+[3]DGI!HK$60/1000</f>
        <v>655.403682</v>
      </c>
      <c r="HL20" s="80">
        <f>+[3]DGI!HL$60/1000</f>
        <v>655.51223599999992</v>
      </c>
      <c r="HM20" s="80">
        <f>+[3]DGI!HM$60/1000</f>
        <v>638.29099399999996</v>
      </c>
      <c r="HN20" s="80">
        <f>+[3]DGI!HN$60/1000</f>
        <v>648.7496349999999</v>
      </c>
      <c r="HO20" s="80">
        <f>+[3]DGI!HO$60/1000</f>
        <v>741.26456800000005</v>
      </c>
      <c r="HP20" s="80">
        <f>+[3]DGI!HP$60/1000</f>
        <v>682.06391700000006</v>
      </c>
      <c r="HQ20" s="80">
        <f>+[3]DGI!HQ$60/1000</f>
        <v>795.71364900000003</v>
      </c>
      <c r="HR20" s="80">
        <f>+[3]DGI!HR$60/1000</f>
        <v>779.14020800000003</v>
      </c>
      <c r="HS20" s="80">
        <f>+[3]DGI!HS$60/1000</f>
        <v>774.10856300000012</v>
      </c>
      <c r="HT20" s="80">
        <f>+[3]DGI!HT$60/1000</f>
        <v>763.04244400000005</v>
      </c>
      <c r="HU20" s="80">
        <f>+[3]DGI!HU$60/1000</f>
        <v>843.65693999999996</v>
      </c>
      <c r="HV20" s="80">
        <f>+[3]DGI!HV$60/1000</f>
        <v>655.11023799999998</v>
      </c>
      <c r="HW20" s="80">
        <f>+[3]DGI!HW$60/1000</f>
        <v>730.88591200000008</v>
      </c>
      <c r="HX20" s="80">
        <f>+[3]DGI!HX$60/1000</f>
        <v>721.88977100000011</v>
      </c>
      <c r="HY20" s="80">
        <f>+[3]DGI!HY$60/1000</f>
        <v>725.97089700000004</v>
      </c>
      <c r="HZ20" s="80">
        <f>+[3]DGI!HZ$60/1000</f>
        <v>727.64241400000003</v>
      </c>
      <c r="IA20" s="80">
        <f>+[3]DGI!IA$60/1000</f>
        <v>858.45590400000003</v>
      </c>
      <c r="IB20" s="80">
        <f>+[3]DGI!IB$60/1000</f>
        <v>773.73211599999991</v>
      </c>
      <c r="IC20" s="80">
        <f>+[3]DGI!IC$60/1000</f>
        <v>974.99529200000006</v>
      </c>
      <c r="ID20" s="80">
        <f>+[3]DGI!ID$60/1000</f>
        <v>950.27169299999991</v>
      </c>
      <c r="IE20" s="80">
        <f>+[3]DGI!IE$60/1000</f>
        <v>942.95669299999997</v>
      </c>
      <c r="IF20" s="80">
        <f>+[3]DGI!IF$60/1000</f>
        <v>924.50707699999998</v>
      </c>
      <c r="IG20" s="80">
        <f>+[3]DGI!IG$60/1000</f>
        <v>1022.8588190000002</v>
      </c>
      <c r="IH20" s="80">
        <f>+[3]DGI!IH$60/1000</f>
        <v>736.75037400000008</v>
      </c>
      <c r="II20" s="80">
        <f>+[3]DGI!II$60/1000</f>
        <v>800.52239800000007</v>
      </c>
      <c r="IJ20" s="80">
        <f>+[3]DGI!IJ$60/1000</f>
        <v>815.99236000000008</v>
      </c>
      <c r="IK20" s="80">
        <f>+[3]DGI!IK$60/1000</f>
        <v>807.042283</v>
      </c>
      <c r="IL20" s="80">
        <f>+[3]DGI!IL$60/1000</f>
        <v>807.62039800000002</v>
      </c>
      <c r="IM20" s="80">
        <f>+[3]DGI!IM$60/1000</f>
        <v>944.94144899999992</v>
      </c>
      <c r="IN20" s="80">
        <f>+[3]DGI!IN$60/1000</f>
        <v>876.83360899999991</v>
      </c>
      <c r="IO20" s="80">
        <f>+[3]DGI!IO$60/1000</f>
        <v>1111.8806910000001</v>
      </c>
      <c r="IP20" s="80">
        <f>+[3]DGI!IP$60/1000</f>
        <v>1060.1716310000002</v>
      </c>
      <c r="IQ20" s="80">
        <f>+[3]DGI!IQ$60/1000</f>
        <v>1055.73245</v>
      </c>
      <c r="IR20" s="80">
        <f>+[3]DGI!IR$60/1000</f>
        <v>1034.2041830000001</v>
      </c>
      <c r="IS20" s="80">
        <f>+[3]DGI!IS$60/1000</f>
        <v>1131.9461979999999</v>
      </c>
      <c r="IT20" s="80">
        <f>+[3]DGI!IT$60/1000</f>
        <v>825.81859599999996</v>
      </c>
      <c r="IU20" s="80">
        <f>+[3]DGI!IU$60/1000</f>
        <v>884.69909299999995</v>
      </c>
      <c r="IV20" s="80">
        <f>+[3]DGI!IV$60/1000</f>
        <v>889.90153100000009</v>
      </c>
      <c r="IW20" s="80">
        <f>+[3]DGI!IW$60/1000</f>
        <v>902.150263</v>
      </c>
      <c r="IX20" s="80">
        <f>+[3]DGI!IX$60/1000</f>
        <v>877.78329199999985</v>
      </c>
      <c r="IY20" s="80">
        <f>+[3]DGI!IY$60/1000</f>
        <v>1014.3343630000002</v>
      </c>
      <c r="IZ20" s="80">
        <f>+[3]DGI!IZ$60/1000</f>
        <v>941.72505699999999</v>
      </c>
      <c r="JA20" s="80">
        <f>+[3]DGI!JA$60/1000</f>
        <v>1182.6913750000001</v>
      </c>
      <c r="JB20" s="80">
        <f>+[3]DGI!JB$60/1000</f>
        <v>1167.6839689999997</v>
      </c>
      <c r="JC20" s="80">
        <f>+[3]DGI!JC$60/1000</f>
        <v>1130.137039</v>
      </c>
      <c r="JD20" s="80">
        <f>+[3]DGI!JD$60/1000</f>
        <v>992.15285700000004</v>
      </c>
      <c r="JE20" s="80">
        <f>+[3]DGI!JE$60/1000</f>
        <v>1275.9674210000001</v>
      </c>
      <c r="JF20" s="80">
        <f>+[3]DGI!JF$60/1000</f>
        <v>878.00757899999996</v>
      </c>
      <c r="JG20" s="80">
        <f>+[3]DGI!JG$60/1000</f>
        <v>957.61835800000006</v>
      </c>
      <c r="JH20" s="80">
        <f>+[3]DGI!JH$60/1000</f>
        <v>956.819031</v>
      </c>
      <c r="JI20" s="80">
        <f>+[3]DGI!JI$60/1000</f>
        <v>975.52932099999987</v>
      </c>
      <c r="JJ20" s="80">
        <f>+[3]DGI!JJ$60/1000</f>
        <v>942.56581600000004</v>
      </c>
      <c r="JK20" s="80">
        <f>+[3]DGI!JK$60/1000</f>
        <v>1155.0280489999998</v>
      </c>
      <c r="JL20" s="80">
        <f>+[3]DGI!JL$60/1000</f>
        <v>1130.96048</v>
      </c>
      <c r="JM20" s="80">
        <f>+[3]DGI!JM$60/1000</f>
        <v>1308.625984</v>
      </c>
      <c r="JN20" s="80">
        <f>+[3]DGI!JN$60/1000</f>
        <v>1330.40571</v>
      </c>
      <c r="JO20" s="80">
        <f>+[3]DGI!JO$60/1000</f>
        <v>1251.5886949999999</v>
      </c>
      <c r="JP20" s="80">
        <f>+[3]DGI!JP$60/1000</f>
        <v>1414.3840180000002</v>
      </c>
      <c r="JQ20" s="80">
        <f>+[3]DGI!JQ$60/1000</f>
        <v>1416.5661070000001</v>
      </c>
      <c r="JR20" s="80">
        <f>+[3]DGI!JR$60/1000</f>
        <v>1005.224551</v>
      </c>
      <c r="JS20" s="80">
        <f>+[3]DGI!JS$60/1000</f>
        <v>1007.245708</v>
      </c>
      <c r="JT20" s="80">
        <f>+[3]DGI!JT$60/1000</f>
        <v>1027.093844</v>
      </c>
      <c r="JU20" s="80">
        <f>+[3]DGI!JU$60/1000</f>
        <v>1017.3760110000001</v>
      </c>
      <c r="JV20" s="80">
        <f>+[3]DGI!JV$60/1000</f>
        <v>1053.568771</v>
      </c>
      <c r="JW20" s="80">
        <f>+[3]DGI!JW$60/1000</f>
        <v>1213.165178</v>
      </c>
      <c r="JX20" s="80">
        <f>+[3]DGI!JX$60/1000</f>
        <v>1135.245426</v>
      </c>
      <c r="JY20" s="80">
        <f>+[3]DGI!JY$60/1000</f>
        <v>1449.0672820000002</v>
      </c>
      <c r="JZ20" s="80">
        <f>+[3]DGI!JZ$60/1000</f>
        <v>1493.57592</v>
      </c>
      <c r="KA20" s="80">
        <f>+[3]DGI!KA$60/1000</f>
        <v>1449.734541</v>
      </c>
      <c r="KB20" s="80">
        <f>+[3]DGI!KB$60/1000</f>
        <v>1416.4967250000002</v>
      </c>
      <c r="KC20" s="80">
        <f>+[3]DGI!KC$60/1000</f>
        <v>1625.101081</v>
      </c>
      <c r="KD20" s="80">
        <f>+[3]DGI!KD$60/1000</f>
        <v>1124.5771039999997</v>
      </c>
      <c r="KE20" s="80">
        <f>+[3]DGI!KE$60/1000</f>
        <v>1128.7656980000002</v>
      </c>
      <c r="KF20" s="80">
        <f>+[3]DGI!KF$60/1000</f>
        <v>1134.58752</v>
      </c>
      <c r="KG20" s="80">
        <f>+[3]DGI!KG$60/1000</f>
        <v>1146.2262009999999</v>
      </c>
      <c r="KH20" s="80">
        <f>+[3]DGI!KH$60/1000</f>
        <v>1057.2541310000001</v>
      </c>
      <c r="KI20" s="80">
        <f>+[3]DGI!KI$60/1000</f>
        <v>1206.9222349999998</v>
      </c>
      <c r="KJ20" s="80">
        <f>+[3]DGI!KJ$60/1000</f>
        <v>1174.359733</v>
      </c>
      <c r="KK20" s="80">
        <f>+[3]DGI!KK$60/1000</f>
        <v>1534.8533739999998</v>
      </c>
      <c r="KL20" s="80">
        <f>+[3]DGI!KL$60/1000</f>
        <v>1400.1143480000001</v>
      </c>
      <c r="KM20" s="80">
        <f>+[3]DGI!KM$60/1000</f>
        <v>1420.337896</v>
      </c>
      <c r="KN20" s="80">
        <f>+[3]DGI!KN$60/1000</f>
        <v>1438.9285339999999</v>
      </c>
      <c r="KO20" s="80">
        <f>+[3]DGI!KO$60/1000</f>
        <v>1561.1994280000001</v>
      </c>
      <c r="KP20" s="80">
        <f>+[3]DGI!KP$60/1000</f>
        <v>887.51708000000008</v>
      </c>
      <c r="KQ20" s="80">
        <f>+[3]DGI!KQ$60/1000</f>
        <v>1028.487824</v>
      </c>
      <c r="KR20" s="80">
        <f>+[3]DGI!KR$60/1000</f>
        <v>1029.634573</v>
      </c>
    </row>
    <row r="21" spans="1:304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f>+[3]DGI!GL$61/1000</f>
        <v>425.42834399999998</v>
      </c>
      <c r="GM21" s="80">
        <f>+[3]DGI!GM$61/1000</f>
        <v>194.214382</v>
      </c>
      <c r="GN21" s="80">
        <f>+[3]DGI!GN$61/1000</f>
        <v>186.70166</v>
      </c>
      <c r="GO21" s="80">
        <f>+[3]DGI!GO$61/1000</f>
        <v>272.52954100000005</v>
      </c>
      <c r="GP21" s="80">
        <f>+[3]DGI!GP$61/1000</f>
        <v>356.56394900000004</v>
      </c>
      <c r="GQ21" s="80">
        <f>+[3]DGI!GQ$61/1000</f>
        <v>244.984769</v>
      </c>
      <c r="GR21" s="80">
        <f>+[3]DGI!GR$61/1000</f>
        <v>506.64384100000007</v>
      </c>
      <c r="GS21" s="80">
        <f>+[3]DGI!GS$61/1000</f>
        <v>293.47765299999998</v>
      </c>
      <c r="GT21" s="80">
        <f>+[3]DGI!GT$61/1000</f>
        <v>494.07302099999998</v>
      </c>
      <c r="GU21" s="80">
        <f>+[3]DGI!GU$61/1000</f>
        <v>299.560766</v>
      </c>
      <c r="GV21" s="80">
        <f>+[3]DGI!GV$61/1000</f>
        <v>267.36769099999998</v>
      </c>
      <c r="GW21" s="80">
        <f>+[3]DGI!GW$61/1000</f>
        <v>331.20683900000006</v>
      </c>
      <c r="GX21" s="80">
        <f>+[3]DGI!GX$61/1000</f>
        <v>611.43804899999998</v>
      </c>
      <c r="GY21" s="80">
        <f>+[3]DGI!GY$61/1000</f>
        <v>372.542912</v>
      </c>
      <c r="GZ21" s="80">
        <f>+[3]DGI!GZ$61/1000</f>
        <v>346.93086699999998</v>
      </c>
      <c r="HA21" s="80">
        <f>+[3]DGI!HA$61/1000</f>
        <v>350.46975599999996</v>
      </c>
      <c r="HB21" s="80">
        <f>+[3]DGI!HB$61/1000</f>
        <v>339.18355800000006</v>
      </c>
      <c r="HC21" s="80">
        <f>+[3]DGI!HC$61/1000</f>
        <v>333.60424699999999</v>
      </c>
      <c r="HD21" s="80">
        <f>+[3]DGI!HD$61/1000</f>
        <v>527.55947400000002</v>
      </c>
      <c r="HE21" s="80">
        <f>+[3]DGI!HE$61/1000</f>
        <v>282.74299999999999</v>
      </c>
      <c r="HF21" s="80">
        <f>+[3]DGI!HF$61/1000</f>
        <v>391.12480700000003</v>
      </c>
      <c r="HG21" s="80">
        <f>+[3]DGI!HG$61/1000</f>
        <v>305.76029899999997</v>
      </c>
      <c r="HH21" s="80">
        <f>+[3]DGI!HH$61/1000</f>
        <v>284.27012199999996</v>
      </c>
      <c r="HI21" s="80">
        <f>+[3]DGI!HI$61/1000</f>
        <v>375.17079200000001</v>
      </c>
      <c r="HJ21" s="80">
        <f>+[3]DGI!HJ$61/1000</f>
        <v>667.36833799999999</v>
      </c>
      <c r="HK21" s="80">
        <f>+[3]DGI!HK$61/1000</f>
        <v>291.00593199999997</v>
      </c>
      <c r="HL21" s="80">
        <f>+[3]DGI!HL$61/1000</f>
        <v>332.47787699999998</v>
      </c>
      <c r="HM21" s="80">
        <f>+[3]DGI!HM$61/1000</f>
        <v>477.29228600000005</v>
      </c>
      <c r="HN21" s="80">
        <f>+[3]DGI!HN$61/1000</f>
        <v>350.27612800000003</v>
      </c>
      <c r="HO21" s="80">
        <f>+[3]DGI!HO$61/1000</f>
        <v>345.88852599999996</v>
      </c>
      <c r="HP21" s="80">
        <f>+[3]DGI!HP$61/1000</f>
        <v>443.22050700000005</v>
      </c>
      <c r="HQ21" s="80">
        <f>+[3]DGI!HQ$61/1000</f>
        <v>380.16973600000006</v>
      </c>
      <c r="HR21" s="80">
        <f>+[3]DGI!HR$61/1000</f>
        <v>710.86686699999996</v>
      </c>
      <c r="HS21" s="80">
        <f>+[3]DGI!HS$61/1000</f>
        <v>341.51041000000004</v>
      </c>
      <c r="HT21" s="80">
        <f>+[3]DGI!HT$61/1000</f>
        <v>302.55596499999996</v>
      </c>
      <c r="HU21" s="80">
        <f>+[3]DGI!HU$61/1000</f>
        <v>357.71418800000004</v>
      </c>
      <c r="HV21" s="80">
        <f>+[3]DGI!HV$61/1000</f>
        <v>616.05984599999999</v>
      </c>
      <c r="HW21" s="80">
        <f>+[3]DGI!HW$61/1000</f>
        <v>354.20243800000003</v>
      </c>
      <c r="HX21" s="80">
        <f>+[3]DGI!HX$61/1000</f>
        <v>369.68097799999998</v>
      </c>
      <c r="HY21" s="80">
        <f>+[3]DGI!HY$61/1000</f>
        <v>356.57774799999999</v>
      </c>
      <c r="HZ21" s="80">
        <f>+[3]DGI!HZ$61/1000</f>
        <v>377.55594300000001</v>
      </c>
      <c r="IA21" s="80">
        <f>+[3]DGI!IA$61/1000</f>
        <v>404.40847000000002</v>
      </c>
      <c r="IB21" s="80">
        <f>+[3]DGI!IB$61/1000</f>
        <v>753.27708799999994</v>
      </c>
      <c r="IC21" s="80">
        <f>+[3]DGI!IC$61/1000</f>
        <v>411.70164599999998</v>
      </c>
      <c r="ID21" s="80">
        <f>+[3]DGI!ID$61/1000</f>
        <v>391.13861099999997</v>
      </c>
      <c r="IE21" s="80">
        <f>+[3]DGI!IE$61/1000</f>
        <v>494.81056999999998</v>
      </c>
      <c r="IF21" s="80">
        <f>+[3]DGI!IF$61/1000</f>
        <v>321.95923599999998</v>
      </c>
      <c r="IG21" s="80">
        <f>+[3]DGI!IG$61/1000</f>
        <v>435.299102</v>
      </c>
      <c r="IH21" s="80">
        <f>+[3]DGI!IH$61/1000</f>
        <v>726.58824399999992</v>
      </c>
      <c r="II21" s="80">
        <f>+[3]DGI!II$61/1000</f>
        <v>382.56101200000001</v>
      </c>
      <c r="IJ21" s="80">
        <f>+[3]DGI!IJ$61/1000</f>
        <v>325.83234399999998</v>
      </c>
      <c r="IK21" s="80">
        <f>+[3]DGI!IK$61/1000</f>
        <v>475.97668100000004</v>
      </c>
      <c r="IL21" s="80">
        <f>+[3]DGI!IL$61/1000</f>
        <v>579.13351399999999</v>
      </c>
      <c r="IM21" s="80">
        <f>+[3]DGI!IM$61/1000</f>
        <v>404.396209</v>
      </c>
      <c r="IN21" s="80">
        <f>+[3]DGI!IN$61/1000</f>
        <v>561.0091789999999</v>
      </c>
      <c r="IO21" s="80">
        <f>+[3]DGI!IO$61/1000</f>
        <v>498.36028000000005</v>
      </c>
      <c r="IP21" s="80">
        <f>+[3]DGI!IP$61/1000</f>
        <v>360.501375</v>
      </c>
      <c r="IQ21" s="80">
        <f>+[3]DGI!IQ$61/1000</f>
        <v>461.88051399999995</v>
      </c>
      <c r="IR21" s="80">
        <f>+[3]DGI!IR$61/1000</f>
        <v>450.09516799999994</v>
      </c>
      <c r="IS21" s="80">
        <f>+[3]DGI!IS$61/1000</f>
        <v>400.61592799999994</v>
      </c>
      <c r="IT21" s="80">
        <f>+[3]DGI!IT$61/1000</f>
        <v>1039.062281</v>
      </c>
      <c r="IU21" s="80">
        <f>+[3]DGI!IU$61/1000</f>
        <v>410.06647299999997</v>
      </c>
      <c r="IV21" s="80">
        <f>+[3]DGI!IV$61/1000</f>
        <v>330.44743299999993</v>
      </c>
      <c r="IW21" s="80">
        <f>+[3]DGI!IW$61/1000</f>
        <v>455.10450299999997</v>
      </c>
      <c r="IX21" s="80">
        <f>+[3]DGI!IX$61/1000</f>
        <v>424.93030799999997</v>
      </c>
      <c r="IY21" s="80">
        <f>+[3]DGI!IY$61/1000</f>
        <v>431.50574200000005</v>
      </c>
      <c r="IZ21" s="80">
        <f>+[3]DGI!IZ$61/1000</f>
        <v>492.26671299999998</v>
      </c>
      <c r="JA21" s="80">
        <f>+[3]DGI!JA$61/1000</f>
        <v>412.32540199999994</v>
      </c>
      <c r="JB21" s="80">
        <f>+[3]DGI!JB$61/1000</f>
        <v>484.59765899999996</v>
      </c>
      <c r="JC21" s="80">
        <f>+[3]DGI!JC$61/1000</f>
        <v>614.77292399999999</v>
      </c>
      <c r="JD21" s="80">
        <f>+[3]DGI!JD$61/1000</f>
        <v>554.23139700000002</v>
      </c>
      <c r="JE21" s="80">
        <f>+[3]DGI!JE$61/1000</f>
        <v>530.03663700000004</v>
      </c>
      <c r="JF21" s="80">
        <f>+[3]DGI!JF$61/1000</f>
        <v>1240.8127989999998</v>
      </c>
      <c r="JG21" s="80">
        <f>+[3]DGI!JG$61/1000</f>
        <v>550.39721899999995</v>
      </c>
      <c r="JH21" s="80">
        <f>+[3]DGI!JH$61/1000</f>
        <v>461.87132800000006</v>
      </c>
      <c r="JI21" s="80">
        <f>+[3]DGI!JI$61/1000</f>
        <v>577.60625700000003</v>
      </c>
      <c r="JJ21" s="80">
        <f>+[3]DGI!JJ$61/1000</f>
        <v>551.650803</v>
      </c>
      <c r="JK21" s="80">
        <f>+[3]DGI!JK$61/1000</f>
        <v>473.40162500000002</v>
      </c>
      <c r="JL21" s="80">
        <f>+[3]DGI!JL$61/1000</f>
        <v>731.84561199999996</v>
      </c>
      <c r="JM21" s="80">
        <f>+[3]DGI!JM$61/1000</f>
        <v>439.173835</v>
      </c>
      <c r="JN21" s="80">
        <f>+[3]DGI!JN$61/1000</f>
        <v>461.18630400000001</v>
      </c>
      <c r="JO21" s="80">
        <f>+[3]DGI!JO$61/1000</f>
        <v>1124.4636029999999</v>
      </c>
      <c r="JP21" s="80">
        <f>+[3]DGI!JP$61/1000</f>
        <v>779.245946</v>
      </c>
      <c r="JQ21" s="80">
        <f>+[3]DGI!JQ$61/1000</f>
        <v>838.26222800000005</v>
      </c>
      <c r="JR21" s="80">
        <f>+[3]DGI!JR$61/1000</f>
        <v>1233.4932649999998</v>
      </c>
      <c r="JS21" s="80">
        <f>+[3]DGI!JS$61/1000</f>
        <v>841.67985399999998</v>
      </c>
      <c r="JT21" s="80">
        <f>+[3]DGI!JT$61/1000</f>
        <v>752.73125599999992</v>
      </c>
      <c r="JU21" s="80">
        <f>+[3]DGI!JU$61/1000</f>
        <v>855.06786899999997</v>
      </c>
      <c r="JV21" s="80">
        <f>+[3]DGI!JV$61/1000</f>
        <v>790.30010899999991</v>
      </c>
      <c r="JW21" s="80">
        <f>+[3]DGI!JW$61/1000</f>
        <v>834.03715699999998</v>
      </c>
      <c r="JX21" s="80">
        <f>+[3]DGI!JX$61/1000</f>
        <v>1207.5544050000001</v>
      </c>
      <c r="JY21" s="80">
        <f>+[3]DGI!JY$61/1000</f>
        <v>805.84887300000003</v>
      </c>
      <c r="JZ21" s="80">
        <f>+[3]DGI!JZ$61/1000</f>
        <v>706.55733399999997</v>
      </c>
      <c r="KA21" s="80">
        <f>+[3]DGI!KA$61/1000</f>
        <v>927.80574999999999</v>
      </c>
      <c r="KB21" s="80">
        <f>+[3]DGI!KB$61/1000</f>
        <v>927.91899500000011</v>
      </c>
      <c r="KC21" s="80">
        <f>+[3]DGI!KC$61/1000</f>
        <v>829.1475200000001</v>
      </c>
      <c r="KD21" s="80">
        <f>+[3]DGI!KD$61/1000</f>
        <v>1371.593537</v>
      </c>
      <c r="KE21" s="80">
        <f>+[3]DGI!KE$61/1000</f>
        <v>848.02369700000008</v>
      </c>
      <c r="KF21" s="80">
        <f>+[3]DGI!KF$61/1000</f>
        <v>855.76075100000003</v>
      </c>
      <c r="KG21" s="80">
        <f>+[3]DGI!KG$61/1000</f>
        <v>963.61239399999999</v>
      </c>
      <c r="KH21" s="80">
        <f>+[3]DGI!KH$61/1000</f>
        <v>809.88103199999989</v>
      </c>
      <c r="KI21" s="80">
        <f>+[3]DGI!KI$61/1000</f>
        <v>1003.797052</v>
      </c>
      <c r="KJ21" s="80">
        <f>+[3]DGI!KJ$61/1000</f>
        <v>1113.3183220000001</v>
      </c>
      <c r="KK21" s="80">
        <f>+[3]DGI!KK$61/1000</f>
        <v>860.94120099999998</v>
      </c>
      <c r="KL21" s="80">
        <f>+[3]DGI!KL$61/1000</f>
        <v>948.22956700000009</v>
      </c>
      <c r="KM21" s="80">
        <f>+[3]DGI!KM$61/1000</f>
        <v>1100.596299</v>
      </c>
      <c r="KN21" s="80">
        <f>+[3]DGI!KN$61/1000</f>
        <v>1070.0370819999998</v>
      </c>
      <c r="KO21" s="80">
        <f>+[3]DGI!KO$61/1000</f>
        <v>1017.276865</v>
      </c>
      <c r="KP21" s="80">
        <f>+[3]DGI!KP$61/1000</f>
        <v>1731.859205</v>
      </c>
      <c r="KQ21" s="80">
        <f>+[3]DGI!KQ$61/1000</f>
        <v>990.95545199999992</v>
      </c>
      <c r="KR21" s="80">
        <f>+[3]DGI!KR$61/1000</f>
        <v>817.33427900000015</v>
      </c>
    </row>
    <row r="22" spans="1:304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f>+[3]DGI!GL$210</f>
        <v>2693.5741690000004</v>
      </c>
      <c r="GM22" s="68">
        <f>+[3]DGI!GM$210</f>
        <v>2483.1381200000001</v>
      </c>
      <c r="GN22" s="68">
        <f>+[3]DGI!GN$210</f>
        <v>2583.5983559999995</v>
      </c>
      <c r="GO22" s="68">
        <f>+[3]DGI!GO$210</f>
        <v>4730.8234490000004</v>
      </c>
      <c r="GP22" s="68">
        <f>+[3]DGI!GP$210</f>
        <v>2321.6340759999994</v>
      </c>
      <c r="GQ22" s="68">
        <f>+[3]DGI!GQ$210</f>
        <v>2669.3560219999999</v>
      </c>
      <c r="GR22" s="68">
        <f>+[3]DGI!GR$210</f>
        <v>2651.1106059999997</v>
      </c>
      <c r="GS22" s="68">
        <f>+[3]DGI!GS$210</f>
        <v>2802.3631579999997</v>
      </c>
      <c r="GT22" s="68">
        <f>+[3]DGI!GT$210</f>
        <v>2602.5622530000001</v>
      </c>
      <c r="GU22" s="68">
        <f>+[3]DGI!GU$210</f>
        <v>3170.4187169999991</v>
      </c>
      <c r="GV22" s="68">
        <f>+[3]DGI!GV$210</f>
        <v>2768.5126709999995</v>
      </c>
      <c r="GW22" s="68">
        <f>+[3]DGI!GW$210</f>
        <v>2685.0766659999999</v>
      </c>
      <c r="GX22" s="68">
        <f>+[3]DGI!GX$210</f>
        <v>3419.882404</v>
      </c>
      <c r="GY22" s="68">
        <f>+[3]DGI!GY$210</f>
        <v>2950.3706480000001</v>
      </c>
      <c r="GZ22" s="68">
        <f>+[3]DGI!GZ$210</f>
        <v>3244.7769600000001</v>
      </c>
      <c r="HA22" s="68">
        <f>+[3]DGI!HA$210</f>
        <v>7642.7075240000004</v>
      </c>
      <c r="HB22" s="68">
        <f>+[3]DGI!HB$210</f>
        <v>3371.913074000001</v>
      </c>
      <c r="HC22" s="68">
        <f>+[3]DGI!HC$210</f>
        <v>3411.494948</v>
      </c>
      <c r="HD22" s="68">
        <f>+[3]DGI!HD$210</f>
        <v>3597.5340140000003</v>
      </c>
      <c r="HE22" s="68">
        <f>+[3]DGI!HE$210</f>
        <v>3486.7025750000003</v>
      </c>
      <c r="HF22" s="68">
        <f>+[3]DGI!HF$210</f>
        <v>3442.1735569999996</v>
      </c>
      <c r="HG22" s="68">
        <f>+[3]DGI!HG$210</f>
        <v>3645.5037490000004</v>
      </c>
      <c r="HH22" s="68">
        <f>+[3]DGI!HH$210</f>
        <v>3351.7685640000004</v>
      </c>
      <c r="HI22" s="68">
        <f>+[3]DGI!HI$210</f>
        <v>3498.9710499999997</v>
      </c>
      <c r="HJ22" s="68">
        <f>+[3]DGI!HJ$210</f>
        <v>3626.8242869999999</v>
      </c>
      <c r="HK22" s="68">
        <f>+[3]DGI!HK$210</f>
        <v>3539.9537259999997</v>
      </c>
      <c r="HL22" s="68">
        <f>+[3]DGI!HL$210</f>
        <v>3724.1173680000002</v>
      </c>
      <c r="HM22" s="68">
        <f>+[3]DGI!HM$210</f>
        <v>8522.7830680000025</v>
      </c>
      <c r="HN22" s="68">
        <f>+[3]DGI!HN$210</f>
        <v>3676.5874390000004</v>
      </c>
      <c r="HO22" s="68">
        <f>+[3]DGI!HO$210</f>
        <v>3776.2339830000001</v>
      </c>
      <c r="HP22" s="68">
        <f>+[3]DGI!HP$210</f>
        <v>3697.3606650000002</v>
      </c>
      <c r="HQ22" s="68">
        <f>+[3]DGI!HQ$210</f>
        <v>3714.1101810000005</v>
      </c>
      <c r="HR22" s="68">
        <f>+[3]DGI!HR$210</f>
        <v>3874.2272640000006</v>
      </c>
      <c r="HS22" s="68">
        <f>+[3]DGI!HS$210</f>
        <v>4321.107806</v>
      </c>
      <c r="HT22" s="68">
        <f>+[3]DGI!HT$210</f>
        <v>4073.7284169999998</v>
      </c>
      <c r="HU22" s="68">
        <f>+[3]DGI!HU$210</f>
        <v>3932.2032819999999</v>
      </c>
      <c r="HV22" s="68">
        <f>+[3]DGI!HV$210</f>
        <v>4189.3984529999998</v>
      </c>
      <c r="HW22" s="68">
        <f>+[3]DGI!HW$210</f>
        <v>3849.2416200000002</v>
      </c>
      <c r="HX22" s="68">
        <f>+[3]DGI!HX$210</f>
        <v>3866.644557000001</v>
      </c>
      <c r="HY22" s="68">
        <f>+[3]DGI!HY$210</f>
        <v>9057.5629200000003</v>
      </c>
      <c r="HZ22" s="68">
        <f>+[3]DGI!HZ$210</f>
        <v>4296.7001550000004</v>
      </c>
      <c r="IA22" s="68">
        <f>+[3]DGI!IA$210</f>
        <v>4704.8643959999999</v>
      </c>
      <c r="IB22" s="68">
        <f>+[3]DGI!IB$210</f>
        <v>4514.2547949999989</v>
      </c>
      <c r="IC22" s="68">
        <f>+[3]DGI!IC$210</f>
        <v>4184.5057489999999</v>
      </c>
      <c r="ID22" s="68">
        <f>+[3]DGI!ID$210</f>
        <v>4298.6693959999993</v>
      </c>
      <c r="IE22" s="68">
        <f>+[3]DGI!IE$210</f>
        <v>4854.5936209999991</v>
      </c>
      <c r="IF22" s="68">
        <f>+[3]DGI!IF$210</f>
        <v>3950.4783230000003</v>
      </c>
      <c r="IG22" s="68">
        <f>+[3]DGI!IG$210</f>
        <v>3856.9632309999997</v>
      </c>
      <c r="IH22" s="68">
        <f>+[3]DGI!IH$210</f>
        <v>4589.1006040000002</v>
      </c>
      <c r="II22" s="68">
        <f>+[3]DGI!II$210</f>
        <v>4467.1433679999991</v>
      </c>
      <c r="IJ22" s="68">
        <f>+[3]DGI!IJ$210</f>
        <v>4715.5664489999999</v>
      </c>
      <c r="IK22" s="68">
        <f>+[3]DGI!IK$210</f>
        <v>6924.5682939999997</v>
      </c>
      <c r="IL22" s="68">
        <f>+[3]DGI!IL$210</f>
        <v>4873.6722229999996</v>
      </c>
      <c r="IM22" s="68">
        <f>+[3]DGI!IM$210</f>
        <v>4226.1600830000007</v>
      </c>
      <c r="IN22" s="68">
        <f>+[3]DGI!IN$210</f>
        <v>4332.0563599999996</v>
      </c>
      <c r="IO22" s="68">
        <f>+[3]DGI!IO$210</f>
        <v>4590.6989430000012</v>
      </c>
      <c r="IP22" s="68">
        <f>+[3]DGI!IP$210</f>
        <v>4525.9696319999994</v>
      </c>
      <c r="IQ22" s="68">
        <f>+[3]DGI!IQ$210</f>
        <v>5145.2549719999988</v>
      </c>
      <c r="IR22" s="68">
        <f>+[3]DGI!IR$210</f>
        <v>4530.1480350000002</v>
      </c>
      <c r="IS22" s="68">
        <f>+[3]DGI!IS$210</f>
        <v>4534.1429380000009</v>
      </c>
      <c r="IT22" s="68">
        <f>+[3]DGI!IT$210</f>
        <v>4741.712552</v>
      </c>
      <c r="IU22" s="68">
        <f>+[3]DGI!IU$210</f>
        <v>4560.8357150000002</v>
      </c>
      <c r="IV22" s="68">
        <f>+[3]DGI!IV$210</f>
        <v>4824.6884409999993</v>
      </c>
      <c r="IW22" s="68">
        <f>+[3]DGI!IW$210</f>
        <v>7022.7888829999993</v>
      </c>
      <c r="IX22" s="68">
        <f>+[3]DGI!IX$210</f>
        <v>4814.5165740000002</v>
      </c>
      <c r="IY22" s="68">
        <f>+[3]DGI!IY$210</f>
        <v>4884.0460750000002</v>
      </c>
      <c r="IZ22" s="68">
        <f>+[3]DGI!IZ$210</f>
        <v>4862.3321259999993</v>
      </c>
      <c r="JA22" s="68">
        <f>+[3]DGI!JA$210</f>
        <v>4724.4969180000007</v>
      </c>
      <c r="JB22" s="68">
        <f>+[3]DGI!JB$210</f>
        <v>4746.6100850000012</v>
      </c>
      <c r="JC22" s="68">
        <f>+[3]DGI!JC$210</f>
        <v>5897.0288850000006</v>
      </c>
      <c r="JD22" s="68">
        <f>+[3]DGI!JD$210</f>
        <v>5153.5752780000003</v>
      </c>
      <c r="JE22" s="68">
        <f>+[3]DGI!JE$210</f>
        <v>4760.1762360000002</v>
      </c>
      <c r="JF22" s="68">
        <f>+[3]DGI!JF$210</f>
        <v>5062.3680789999999</v>
      </c>
      <c r="JG22" s="68">
        <f>+[3]DGI!JG$210</f>
        <v>4385.9577940000008</v>
      </c>
      <c r="JH22" s="68">
        <f>+[3]DGI!JH$210</f>
        <v>6134.538442</v>
      </c>
      <c r="JI22" s="68">
        <f>+[3]DGI!JI$210</f>
        <v>8932.9761920000019</v>
      </c>
      <c r="JJ22" s="68">
        <f>+[3]DGI!JJ$210</f>
        <v>5351.8828030000004</v>
      </c>
      <c r="JK22" s="68">
        <f>+[3]DGI!JK$210</f>
        <v>5444.0310399999998</v>
      </c>
      <c r="JL22" s="68">
        <f>+[3]DGI!JL$210</f>
        <v>5398.7277379999996</v>
      </c>
      <c r="JM22" s="68">
        <f>+[3]DGI!JM$210</f>
        <v>5884.6568459999999</v>
      </c>
      <c r="JN22" s="68">
        <f>+[3]DGI!JN$210</f>
        <v>5492.8714699999991</v>
      </c>
      <c r="JO22" s="68">
        <f>+[3]DGI!JO$210</f>
        <v>6964.1868020000002</v>
      </c>
      <c r="JP22" s="68">
        <f>+[3]DGI!JP$210</f>
        <v>6157.2379280000005</v>
      </c>
      <c r="JQ22" s="68">
        <f>+[3]DGI!JQ$210</f>
        <v>5702.6288020000002</v>
      </c>
      <c r="JR22" s="68">
        <f>+[3]DGI!JR$210</f>
        <v>6043.6947340000015</v>
      </c>
      <c r="JS22" s="68">
        <f>+[3]DGI!JS$210</f>
        <v>4528.0933989999994</v>
      </c>
      <c r="JT22" s="68">
        <f>+[3]DGI!JT$210</f>
        <v>6769.0178569999998</v>
      </c>
      <c r="JU22" s="68">
        <f>+[3]DGI!JU$210</f>
        <v>10800.624048</v>
      </c>
      <c r="JV22" s="68">
        <f>+[3]DGI!JV$210</f>
        <v>6212.261133</v>
      </c>
      <c r="JW22" s="68">
        <f>+[3]DGI!JW$210</f>
        <v>6200.7309799999994</v>
      </c>
      <c r="JX22" s="68">
        <f>+[3]DGI!JX$210</f>
        <v>6406.5231189999995</v>
      </c>
      <c r="JY22" s="68">
        <f>+[3]DGI!JY$210</f>
        <v>6705.1328839999996</v>
      </c>
      <c r="JZ22" s="68">
        <f>+[3]DGI!JZ$210</f>
        <v>6397.1337379999995</v>
      </c>
      <c r="KA22" s="68">
        <f>+[3]DGI!KA$210</f>
        <v>7952.4998519999999</v>
      </c>
      <c r="KB22" s="68">
        <f>+[3]DGI!KB$210</f>
        <v>6566.6908919999996</v>
      </c>
      <c r="KC22" s="68">
        <f>+[3]DGI!KC$210</f>
        <v>6088.746404999999</v>
      </c>
      <c r="KD22" s="68">
        <f>+[3]DGI!KD$210</f>
        <v>6535.6777199999997</v>
      </c>
      <c r="KE22" s="68">
        <f>+[3]DGI!KE$210</f>
        <v>5735.1832039999981</v>
      </c>
      <c r="KF22" s="68">
        <f>+[3]DGI!KF$210</f>
        <v>6458.1046450000003</v>
      </c>
      <c r="KG22" s="68">
        <f>+[3]DGI!KG$210</f>
        <v>11907.608495999999</v>
      </c>
      <c r="KH22" s="68">
        <f>+[3]DGI!KH$210</f>
        <v>6645.2326660000008</v>
      </c>
      <c r="KI22" s="68">
        <f>+[3]DGI!KI$210</f>
        <v>6287.3582769999994</v>
      </c>
      <c r="KJ22" s="68">
        <f>+[3]DGI!KJ$210</f>
        <v>6221.5649539999995</v>
      </c>
      <c r="KK22" s="68">
        <f>+[3]DGI!KK$210</f>
        <v>6132.7551940000003</v>
      </c>
      <c r="KL22" s="68">
        <f>+[3]DGI!KL$210</f>
        <v>6139.2234159999989</v>
      </c>
      <c r="KM22" s="68">
        <f>+[3]DGI!KM$210</f>
        <v>7305.8456769999993</v>
      </c>
      <c r="KN22" s="68">
        <f>+[3]DGI!KN$210</f>
        <v>6135.2652719999996</v>
      </c>
      <c r="KO22" s="68">
        <f>+[3]DGI!KO$210</f>
        <v>6126.2044420000002</v>
      </c>
      <c r="KP22" s="68">
        <f>+[3]DGI!KP$210</f>
        <v>6351.9161880000001</v>
      </c>
      <c r="KQ22" s="68">
        <f>+[3]DGI!KQ$210</f>
        <v>6054.3374329999997</v>
      </c>
      <c r="KR22" s="68">
        <f>+[3]DGI!KR$210</f>
        <v>6298.3180809999985</v>
      </c>
    </row>
    <row r="23" spans="1:304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f>+[3]DGI!GL$211</f>
        <v>1219.4234139999999</v>
      </c>
      <c r="GM23" s="68">
        <f>+[3]DGI!GM$211</f>
        <v>1226.4200359999998</v>
      </c>
      <c r="GN23" s="68">
        <f>+[3]DGI!GN$211</f>
        <v>1331.2705480000002</v>
      </c>
      <c r="GO23" s="68">
        <f>+[3]DGI!GO$211</f>
        <v>1198.44022</v>
      </c>
      <c r="GP23" s="68">
        <f>+[3]DGI!GP$211</f>
        <v>1823.9795119999999</v>
      </c>
      <c r="GQ23" s="68">
        <f>+[3]DGI!GQ$211</f>
        <v>1359.2712809999998</v>
      </c>
      <c r="GR23" s="68">
        <f>+[3]DGI!GR$211</f>
        <v>1273.2823370000001</v>
      </c>
      <c r="GS23" s="68">
        <f>+[3]DGI!GS$211</f>
        <v>1309.7138690000002</v>
      </c>
      <c r="GT23" s="68">
        <f>+[3]DGI!GT$211</f>
        <v>1423.043549</v>
      </c>
      <c r="GU23" s="68">
        <f>+[3]DGI!GU$211</f>
        <v>1322.9012189999999</v>
      </c>
      <c r="GV23" s="68">
        <f>+[3]DGI!GV$211</f>
        <v>1078.8687730000004</v>
      </c>
      <c r="GW23" s="68">
        <f>+[3]DGI!GW$211</f>
        <v>1527.6234059999999</v>
      </c>
      <c r="GX23" s="68">
        <f>+[3]DGI!GX$211</f>
        <v>1338.2935629999999</v>
      </c>
      <c r="GY23" s="68">
        <f>+[3]DGI!GY$211</f>
        <v>1343.1193349999999</v>
      </c>
      <c r="GZ23" s="68">
        <f>+[3]DGI!GZ$211</f>
        <v>1376.1389330000002</v>
      </c>
      <c r="HA23" s="68">
        <f>+[3]DGI!HA$211</f>
        <v>933.61247399999968</v>
      </c>
      <c r="HB23" s="68">
        <f>+[3]DGI!HB$211</f>
        <v>1997.7479120000003</v>
      </c>
      <c r="HC23" s="68">
        <f>+[3]DGI!HC$211</f>
        <v>1503.640643</v>
      </c>
      <c r="HD23" s="68">
        <f>+[3]DGI!HD$211</f>
        <v>1427.181302</v>
      </c>
      <c r="HE23" s="68">
        <f>+[3]DGI!HE$211</f>
        <v>1509.221252</v>
      </c>
      <c r="HF23" s="68">
        <f>+[3]DGI!HF$211</f>
        <v>1597.9463679999999</v>
      </c>
      <c r="HG23" s="68">
        <f>+[3]DGI!HG$211</f>
        <v>1618.4447830000001</v>
      </c>
      <c r="HH23" s="68">
        <f>+[3]DGI!HH$211</f>
        <v>1545.4587359999998</v>
      </c>
      <c r="HI23" s="68">
        <f>+[3]DGI!HI$211</f>
        <v>1745.1585870000001</v>
      </c>
      <c r="HJ23" s="68">
        <f>+[3]DGI!HJ$211</f>
        <v>1357.998556</v>
      </c>
      <c r="HK23" s="68">
        <f>+[3]DGI!HK$211</f>
        <v>1547.1489349999997</v>
      </c>
      <c r="HL23" s="68">
        <f>+[3]DGI!HL$211</f>
        <v>1512.2809560000001</v>
      </c>
      <c r="HM23" s="68">
        <f>+[3]DGI!HM$211</f>
        <v>663.79461099999969</v>
      </c>
      <c r="HN23" s="68">
        <f>+[3]DGI!HN$211</f>
        <v>2221.5449950000002</v>
      </c>
      <c r="HO23" s="68">
        <f>+[3]DGI!HO$211</f>
        <v>1585.6421929999999</v>
      </c>
      <c r="HP23" s="68">
        <f>+[3]DGI!HP$211</f>
        <v>1500.5970580000001</v>
      </c>
      <c r="HQ23" s="68">
        <f>+[3]DGI!HQ$211</f>
        <v>1554.5999330000002</v>
      </c>
      <c r="HR23" s="68">
        <f>+[3]DGI!HR$211</f>
        <v>1619.2908030000001</v>
      </c>
      <c r="HS23" s="68">
        <f>+[3]DGI!HS$211</f>
        <v>1681.7498830000002</v>
      </c>
      <c r="HT23" s="68">
        <f>+[3]DGI!HT$211</f>
        <v>1515.1810330000003</v>
      </c>
      <c r="HU23" s="68">
        <f>+[3]DGI!HU$211</f>
        <v>1746.1616290000002</v>
      </c>
      <c r="HV23" s="68">
        <f>+[3]DGI!HV$211</f>
        <v>1201.2796270000001</v>
      </c>
      <c r="HW23" s="68">
        <f>+[3]DGI!HW$211</f>
        <v>1528.9430340000001</v>
      </c>
      <c r="HX23" s="68">
        <f>+[3]DGI!HX$211</f>
        <v>1469.8050499999997</v>
      </c>
      <c r="HY23" s="68">
        <f>+[3]DGI!HY$211</f>
        <v>626.56904700000018</v>
      </c>
      <c r="HZ23" s="68">
        <f>+[3]DGI!HZ$211</f>
        <v>2035.5680500000001</v>
      </c>
      <c r="IA23" s="68">
        <f>+[3]DGI!IA$211</f>
        <v>1614.5091199999999</v>
      </c>
      <c r="IB23" s="68">
        <f>+[3]DGI!IB$211</f>
        <v>1678.0090380000004</v>
      </c>
      <c r="IC23" s="68">
        <f>+[3]DGI!IC$211</f>
        <v>1585.8038799999999</v>
      </c>
      <c r="ID23" s="68">
        <f>+[3]DGI!ID$211</f>
        <v>1642.5221539999998</v>
      </c>
      <c r="IE23" s="68">
        <f>+[3]DGI!IE$211</f>
        <v>1774.9002419999999</v>
      </c>
      <c r="IF23" s="68">
        <f>+[3]DGI!IF$211</f>
        <v>1571.5247669999997</v>
      </c>
      <c r="IG23" s="68">
        <f>+[3]DGI!IG$211</f>
        <v>1833.7522900000001</v>
      </c>
      <c r="IH23" s="68">
        <f>+[3]DGI!IH$211</f>
        <v>1447.4329209999999</v>
      </c>
      <c r="II23" s="68">
        <f>+[3]DGI!II$211</f>
        <v>1616.2165669999997</v>
      </c>
      <c r="IJ23" s="68">
        <f>+[3]DGI!IJ$211</f>
        <v>1608.400298</v>
      </c>
      <c r="IK23" s="68">
        <f>+[3]DGI!IK$211</f>
        <v>1348.711947</v>
      </c>
      <c r="IL23" s="68">
        <f>+[3]DGI!IL$211</f>
        <v>2276.9966760000007</v>
      </c>
      <c r="IM23" s="68">
        <f>+[3]DGI!IM$211</f>
        <v>1650.7721729999998</v>
      </c>
      <c r="IN23" s="68">
        <f>+[3]DGI!IN$211</f>
        <v>1708.7658979999999</v>
      </c>
      <c r="IO23" s="68">
        <f>+[3]DGI!IO$211</f>
        <v>1710.6495279999997</v>
      </c>
      <c r="IP23" s="68">
        <f>+[3]DGI!IP$211</f>
        <v>1779.359631</v>
      </c>
      <c r="IQ23" s="68">
        <f>+[3]DGI!IQ$211</f>
        <v>1978.0120870000003</v>
      </c>
      <c r="IR23" s="68">
        <f>+[3]DGI!IR$211</f>
        <v>1716.1672450000003</v>
      </c>
      <c r="IS23" s="68">
        <f>+[3]DGI!IS$211</f>
        <v>1963.0315470000003</v>
      </c>
      <c r="IT23" s="68">
        <f>+[3]DGI!IT$211</f>
        <v>1444.360852</v>
      </c>
      <c r="IU23" s="68">
        <f>+[3]DGI!IU$211</f>
        <v>1670.997511</v>
      </c>
      <c r="IV23" s="68">
        <f>+[3]DGI!IV$211</f>
        <v>1663.3496660000003</v>
      </c>
      <c r="IW23" s="68">
        <f>+[3]DGI!IW$211</f>
        <v>1132.3775560000001</v>
      </c>
      <c r="IX23" s="68">
        <f>+[3]DGI!IX$211</f>
        <v>2373.8702879999996</v>
      </c>
      <c r="IY23" s="68">
        <f>+[3]DGI!IY$211</f>
        <v>1898.402732</v>
      </c>
      <c r="IZ23" s="68">
        <f>+[3]DGI!IZ$211</f>
        <v>1833.6651390000002</v>
      </c>
      <c r="JA23" s="68">
        <f>+[3]DGI!JA$211</f>
        <v>1801.1488460000003</v>
      </c>
      <c r="JB23" s="68">
        <f>+[3]DGI!JB$211</f>
        <v>1957.9166800000005</v>
      </c>
      <c r="JC23" s="68">
        <f>+[3]DGI!JC$211</f>
        <v>2098.914585</v>
      </c>
      <c r="JD23" s="68">
        <f>+[3]DGI!JD$211</f>
        <v>1844.428897</v>
      </c>
      <c r="JE23" s="68">
        <f>+[3]DGI!JE$211</f>
        <v>2044.4403530000002</v>
      </c>
      <c r="JF23" s="68">
        <f>+[3]DGI!JF$211</f>
        <v>1618.9287500000003</v>
      </c>
      <c r="JG23" s="68">
        <f>+[3]DGI!JG$211</f>
        <v>1682.792938</v>
      </c>
      <c r="JH23" s="68">
        <f>+[3]DGI!JH$211</f>
        <v>2004.2108859999998</v>
      </c>
      <c r="JI23" s="68">
        <f>+[3]DGI!JI$211</f>
        <v>1681.2107450000003</v>
      </c>
      <c r="JJ23" s="68">
        <f>+[3]DGI!JJ$211</f>
        <v>2455.6326780000004</v>
      </c>
      <c r="JK23" s="68">
        <f>+[3]DGI!JK$211</f>
        <v>2017.9174829999999</v>
      </c>
      <c r="JL23" s="68">
        <f>+[3]DGI!JL$211</f>
        <v>2012.0507149999996</v>
      </c>
      <c r="JM23" s="68">
        <f>+[3]DGI!JM$211</f>
        <v>2022.0876920000001</v>
      </c>
      <c r="JN23" s="68">
        <f>+[3]DGI!JN$211</f>
        <v>1963.4610759999998</v>
      </c>
      <c r="JO23" s="68">
        <f>+[3]DGI!JO$211</f>
        <v>2127.2650320000002</v>
      </c>
      <c r="JP23" s="68">
        <f>+[3]DGI!JP$211</f>
        <v>2113.1247310000003</v>
      </c>
      <c r="JQ23" s="68">
        <f>+[3]DGI!JQ$211</f>
        <v>2072.6906100000001</v>
      </c>
      <c r="JR23" s="68">
        <f>+[3]DGI!JR$211</f>
        <v>1737.7085519999998</v>
      </c>
      <c r="JS23" s="68">
        <f>+[3]DGI!JS$211</f>
        <v>1797.4658989999998</v>
      </c>
      <c r="JT23" s="68">
        <f>+[3]DGI!JT$211</f>
        <v>2364.0609460000001</v>
      </c>
      <c r="JU23" s="68">
        <f>+[3]DGI!JU$211</f>
        <v>2593.8869720000002</v>
      </c>
      <c r="JV23" s="68">
        <f>+[3]DGI!JV$211</f>
        <v>2779.7658499999998</v>
      </c>
      <c r="JW23" s="68">
        <f>+[3]DGI!JW$211</f>
        <v>2356.8879249999995</v>
      </c>
      <c r="JX23" s="68">
        <f>+[3]DGI!JX$211</f>
        <v>2198.2099960000005</v>
      </c>
      <c r="JY23" s="68">
        <f>+[3]DGI!JY$211</f>
        <v>2225.1428340000002</v>
      </c>
      <c r="JZ23" s="68">
        <f>+[3]DGI!JZ$211</f>
        <v>2226.5079219999998</v>
      </c>
      <c r="KA23" s="68">
        <f>+[3]DGI!KA$211</f>
        <v>2439.2160060000001</v>
      </c>
      <c r="KB23" s="68">
        <f>+[3]DGI!KB$211</f>
        <v>2278.3472690000003</v>
      </c>
      <c r="KC23" s="68">
        <f>+[3]DGI!KC$211</f>
        <v>2325.0577239999998</v>
      </c>
      <c r="KD23" s="68">
        <f>+[3]DGI!KD$211</f>
        <v>1918.6799979999998</v>
      </c>
      <c r="KE23" s="68">
        <f>+[3]DGI!KE$211</f>
        <v>2203.1769699999995</v>
      </c>
      <c r="KF23" s="68">
        <f>+[3]DGI!KF$211</f>
        <v>2331.3936889999995</v>
      </c>
      <c r="KG23" s="68">
        <f>+[3]DGI!KG$211</f>
        <v>3138.0890420000005</v>
      </c>
      <c r="KH23" s="68">
        <f>+[3]DGI!KH$211</f>
        <v>3073.8727810000005</v>
      </c>
      <c r="KI23" s="68">
        <f>+[3]DGI!KI$211</f>
        <v>2342.3605359999997</v>
      </c>
      <c r="KJ23" s="68">
        <f>+[3]DGI!KJ$211</f>
        <v>2286.8445169999995</v>
      </c>
      <c r="KK23" s="68">
        <f>+[3]DGI!KK$211</f>
        <v>2378.2746490000004</v>
      </c>
      <c r="KL23" s="68">
        <f>+[3]DGI!KL$211</f>
        <v>2376.4101460000002</v>
      </c>
      <c r="KM23" s="68">
        <f>+[3]DGI!KM$211</f>
        <v>2452.0806399999997</v>
      </c>
      <c r="KN23" s="68">
        <f>+[3]DGI!KN$211</f>
        <v>2346.9076189999996</v>
      </c>
      <c r="KO23" s="68">
        <f>+[3]DGI!KO$211</f>
        <v>2465.4264190000004</v>
      </c>
      <c r="KP23" s="68">
        <f>+[3]DGI!KP$211</f>
        <v>2064.191354</v>
      </c>
      <c r="KQ23" s="68">
        <f>+[3]DGI!KQ$211</f>
        <v>2319.8627620000007</v>
      </c>
      <c r="KR23" s="68">
        <f>+[3]DGI!KR$211</f>
        <v>2232.1670520000002</v>
      </c>
    </row>
    <row r="24" spans="1:304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f>+[3]DGI!GL$208</f>
        <v>0</v>
      </c>
      <c r="GM24" s="80">
        <f>+[3]DGI!GM$208</f>
        <v>0</v>
      </c>
      <c r="GN24" s="80">
        <f>+[3]DGI!GN$208</f>
        <v>0</v>
      </c>
      <c r="GO24" s="80">
        <f>+[3]DGI!GO$208</f>
        <v>0</v>
      </c>
      <c r="GP24" s="80">
        <f>+[3]DGI!GP$208</f>
        <v>0</v>
      </c>
      <c r="GQ24" s="80">
        <f>+[3]DGI!GQ$208</f>
        <v>0</v>
      </c>
      <c r="GR24" s="80">
        <f>+[3]DGI!GR$208</f>
        <v>0</v>
      </c>
      <c r="GS24" s="80">
        <f>+[3]DGI!GS$208</f>
        <v>0</v>
      </c>
      <c r="GT24" s="80">
        <f>+[3]DGI!GT$208</f>
        <v>0</v>
      </c>
      <c r="GU24" s="80">
        <f>+[3]DGI!GU$208</f>
        <v>0</v>
      </c>
      <c r="GV24" s="80">
        <f>+[3]DGI!GV$208</f>
        <v>0</v>
      </c>
      <c r="GW24" s="80">
        <f>+[3]DGI!GW$208</f>
        <v>0</v>
      </c>
      <c r="GX24" s="80">
        <f>+[3]DGI!GX$208</f>
        <v>0</v>
      </c>
      <c r="GY24" s="80">
        <f>+[3]DGI!GY$208</f>
        <v>0</v>
      </c>
      <c r="GZ24" s="80">
        <f>+[3]DGI!GZ$208</f>
        <v>0</v>
      </c>
      <c r="HA24" s="80">
        <f>+[3]DGI!HA$208</f>
        <v>0</v>
      </c>
      <c r="HB24" s="80">
        <f>+[3]DGI!HB$208</f>
        <v>0</v>
      </c>
      <c r="HC24" s="80">
        <f>+[3]DGI!HC$208</f>
        <v>0</v>
      </c>
      <c r="HD24" s="80">
        <f>+[3]DGI!HD$208</f>
        <v>0</v>
      </c>
      <c r="HE24" s="80">
        <f>+[3]DGI!HE$208</f>
        <v>0</v>
      </c>
      <c r="HF24" s="80">
        <f>+[3]DGI!HF$208</f>
        <v>0</v>
      </c>
      <c r="HG24" s="80">
        <f>+[3]DGI!HG$208</f>
        <v>0</v>
      </c>
      <c r="HH24" s="80">
        <f>+[3]DGI!HH$208</f>
        <v>0</v>
      </c>
      <c r="HI24" s="80">
        <f>+[3]DGI!HI$208</f>
        <v>0</v>
      </c>
      <c r="HJ24" s="80">
        <f>+[3]DGI!HJ$208</f>
        <v>0</v>
      </c>
      <c r="HK24" s="80">
        <f>+[3]DGI!HK$208</f>
        <v>0</v>
      </c>
      <c r="HL24" s="80">
        <f>+[3]DGI!HL$208</f>
        <v>0</v>
      </c>
      <c r="HM24" s="80">
        <f>+[3]DGI!HM$208</f>
        <v>0</v>
      </c>
      <c r="HN24" s="80">
        <f>+[3]DGI!HN$208</f>
        <v>0</v>
      </c>
      <c r="HO24" s="80">
        <f>+[3]DGI!HO$208</f>
        <v>0</v>
      </c>
      <c r="HP24" s="80">
        <f>+[3]DGI!HP$208</f>
        <v>0</v>
      </c>
      <c r="HQ24" s="80">
        <f>+[3]DGI!HQ$208</f>
        <v>0</v>
      </c>
      <c r="HR24" s="80">
        <f>+[3]DGI!HR$208</f>
        <v>0</v>
      </c>
      <c r="HS24" s="80">
        <f>+[3]DGI!HS$208</f>
        <v>0</v>
      </c>
      <c r="HT24" s="80">
        <f>+[3]DGI!HT$208</f>
        <v>0</v>
      </c>
      <c r="HU24" s="80">
        <f>+[3]DGI!HU$208</f>
        <v>0</v>
      </c>
      <c r="HV24" s="80">
        <f>+[3]DGI!HV$208</f>
        <v>0</v>
      </c>
      <c r="HW24" s="80">
        <f>+[3]DGI!HW$208</f>
        <v>0</v>
      </c>
      <c r="HX24" s="80">
        <f>+[3]DGI!HX$208</f>
        <v>0</v>
      </c>
      <c r="HY24" s="80">
        <f>+[3]DGI!HY$208</f>
        <v>0</v>
      </c>
      <c r="HZ24" s="80">
        <f>+[3]DGI!HZ$208</f>
        <v>0</v>
      </c>
      <c r="IA24" s="80">
        <f>+[3]DGI!IA$208</f>
        <v>0</v>
      </c>
      <c r="IB24" s="80">
        <f>+[3]DGI!IB$208</f>
        <v>0</v>
      </c>
      <c r="IC24" s="80">
        <f>+[3]DGI!IC$208</f>
        <v>0</v>
      </c>
      <c r="ID24" s="80">
        <f>+[3]DGI!ID$208</f>
        <v>0</v>
      </c>
      <c r="IE24" s="80">
        <f>+[3]DGI!IE$208</f>
        <v>0</v>
      </c>
      <c r="IF24" s="80">
        <f>+[3]DGI!IF$208</f>
        <v>0</v>
      </c>
      <c r="IG24" s="80">
        <f>+[3]DGI!IG$208</f>
        <v>0</v>
      </c>
      <c r="IH24" s="80">
        <f>+[3]DGI!IH$208</f>
        <v>0</v>
      </c>
      <c r="II24" s="80">
        <f>+[3]DGI!II$208</f>
        <v>0</v>
      </c>
      <c r="IJ24" s="80">
        <f>+[3]DGI!IJ$208</f>
        <v>0</v>
      </c>
      <c r="IK24" s="80">
        <f>+[3]DGI!IK$208</f>
        <v>0</v>
      </c>
      <c r="IL24" s="80">
        <f>+[3]DGI!IL$208</f>
        <v>0</v>
      </c>
      <c r="IM24" s="80">
        <f>+[3]DGI!IM$208</f>
        <v>0</v>
      </c>
      <c r="IN24" s="80">
        <f>+[3]DGI!IN$208</f>
        <v>0</v>
      </c>
      <c r="IO24" s="80">
        <f>+[3]DGI!IO$208</f>
        <v>0</v>
      </c>
      <c r="IP24" s="80">
        <f>+[3]DGI!IP$208</f>
        <v>0</v>
      </c>
      <c r="IQ24" s="80">
        <f>+[3]DGI!IQ$208</f>
        <v>0</v>
      </c>
      <c r="IR24" s="80">
        <f>+[3]DGI!IR$208</f>
        <v>0</v>
      </c>
      <c r="IS24" s="80">
        <f>+[3]DGI!IS$208</f>
        <v>0</v>
      </c>
      <c r="IT24" s="80">
        <f>+[3]DGI!IT$208</f>
        <v>0</v>
      </c>
      <c r="IU24" s="80">
        <f>+[3]DGI!IU$208</f>
        <v>0</v>
      </c>
      <c r="IV24" s="80">
        <f>+[3]DGI!IV$208</f>
        <v>0</v>
      </c>
      <c r="IW24" s="80">
        <f>+[3]DGI!IW$208</f>
        <v>0</v>
      </c>
      <c r="IX24" s="80">
        <f>+[3]DGI!IX$208</f>
        <v>0</v>
      </c>
      <c r="IY24" s="80">
        <f>+[3]DGI!IY$208</f>
        <v>0</v>
      </c>
      <c r="IZ24" s="80">
        <f>+[3]DGI!IZ$208</f>
        <v>0</v>
      </c>
      <c r="JA24" s="80">
        <f>+[3]DGI!JA$208</f>
        <v>0</v>
      </c>
      <c r="JB24" s="80">
        <f>+[3]DGI!JB$208</f>
        <v>0</v>
      </c>
      <c r="JC24" s="80">
        <f>+[3]DGI!JC$208</f>
        <v>0</v>
      </c>
      <c r="JD24" s="80">
        <f>+[3]DGI!JD$208</f>
        <v>0</v>
      </c>
      <c r="JE24" s="80">
        <f>+[3]DGI!JE$208</f>
        <v>0</v>
      </c>
      <c r="JF24" s="80">
        <f>+[3]DGI!JF$208</f>
        <v>0</v>
      </c>
      <c r="JG24" s="80">
        <f>+[3]DGI!JG$208</f>
        <v>0</v>
      </c>
      <c r="JH24" s="80">
        <f>+[3]DGI!JH$208</f>
        <v>0</v>
      </c>
      <c r="JI24" s="80">
        <f>+[3]DGI!JI$208</f>
        <v>0</v>
      </c>
      <c r="JJ24" s="80">
        <f>+[3]DGI!JJ$208</f>
        <v>0</v>
      </c>
      <c r="JK24" s="80">
        <f>+[3]DGI!JK$208</f>
        <v>0</v>
      </c>
      <c r="JL24" s="80">
        <f>+[3]DGI!JL$208</f>
        <v>0</v>
      </c>
      <c r="JM24" s="80">
        <f>+[3]DGI!JM$208</f>
        <v>0</v>
      </c>
      <c r="JN24" s="80">
        <f>+[3]DGI!JN$208</f>
        <v>0</v>
      </c>
      <c r="JO24" s="80">
        <f>+[3]DGI!JO$208</f>
        <v>0</v>
      </c>
      <c r="JP24" s="80">
        <f>+[3]DGI!JP$208</f>
        <v>0</v>
      </c>
      <c r="JQ24" s="80">
        <f>+[3]DGI!JQ$208</f>
        <v>0</v>
      </c>
      <c r="JR24" s="80">
        <f>+[3]DGI!JR$208</f>
        <v>0</v>
      </c>
      <c r="JS24" s="80">
        <f>+[3]DGI!JS$208</f>
        <v>0</v>
      </c>
      <c r="JT24" s="80">
        <f>+[3]DGI!JT$208</f>
        <v>0</v>
      </c>
      <c r="JU24" s="80">
        <f>+[3]DGI!JU$208</f>
        <v>0</v>
      </c>
      <c r="JV24" s="80">
        <f>+[3]DGI!JV$208</f>
        <v>0</v>
      </c>
      <c r="JW24" s="80">
        <f>+[3]DGI!JW$208</f>
        <v>0</v>
      </c>
      <c r="JX24" s="80">
        <f>+[3]DGI!JX$208</f>
        <v>0</v>
      </c>
      <c r="JY24" s="80">
        <f>+[3]DGI!JY$208</f>
        <v>0</v>
      </c>
      <c r="JZ24" s="80">
        <f>+[3]DGI!JZ$208</f>
        <v>0</v>
      </c>
      <c r="KA24" s="80">
        <f>+[3]DGI!KA$208</f>
        <v>0</v>
      </c>
      <c r="KB24" s="80">
        <f>+[3]DGI!KB$208</f>
        <v>0</v>
      </c>
      <c r="KC24" s="80">
        <f>+[3]DGI!KC$208</f>
        <v>0</v>
      </c>
      <c r="KD24" s="80">
        <f>+[3]DGI!KD$208</f>
        <v>0</v>
      </c>
      <c r="KE24" s="80">
        <f>+[3]DGI!KE$208</f>
        <v>0</v>
      </c>
      <c r="KF24" s="80">
        <f>+[3]DGI!KF$208</f>
        <v>0</v>
      </c>
      <c r="KG24" s="80">
        <f>+[3]DGI!KG$208</f>
        <v>0</v>
      </c>
      <c r="KH24" s="80">
        <f>+[3]DGI!KH$208</f>
        <v>0</v>
      </c>
      <c r="KI24" s="80">
        <f>+[3]DGI!KI$208</f>
        <v>0</v>
      </c>
      <c r="KJ24" s="80">
        <f>+[3]DGI!KJ$208</f>
        <v>0</v>
      </c>
      <c r="KK24" s="80">
        <f>+[3]DGI!KK$208</f>
        <v>0</v>
      </c>
      <c r="KL24" s="80">
        <f>+[3]DGI!KL$208</f>
        <v>0</v>
      </c>
      <c r="KM24" s="80">
        <f>+[3]DGI!KM$208</f>
        <v>0</v>
      </c>
      <c r="KN24" s="80">
        <f>+[3]DGI!KN$208</f>
        <v>0</v>
      </c>
      <c r="KO24" s="80">
        <f>+[3]DGI!KO$208</f>
        <v>0</v>
      </c>
      <c r="KP24" s="80">
        <f>+[3]DGI!KP$208</f>
        <v>0</v>
      </c>
      <c r="KQ24" s="80">
        <f>+[3]DGI!KQ$208</f>
        <v>0</v>
      </c>
      <c r="KR24" s="80">
        <f>+[3]DGI!KR$208</f>
        <v>0</v>
      </c>
    </row>
    <row r="25" spans="1:304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f>+[3]DGI!GL$212</f>
        <v>0</v>
      </c>
      <c r="GM25" s="68">
        <f>+[3]DGI!GM$212</f>
        <v>0</v>
      </c>
      <c r="GN25" s="68">
        <f>+[3]DGI!GN$212</f>
        <v>0</v>
      </c>
      <c r="GO25" s="68">
        <f>+[3]DGI!GO$212</f>
        <v>0</v>
      </c>
      <c r="GP25" s="68">
        <f>+[3]DGI!GP$212</f>
        <v>0</v>
      </c>
      <c r="GQ25" s="68">
        <f>+[3]DGI!GQ$212</f>
        <v>0</v>
      </c>
      <c r="GR25" s="68">
        <f>+[3]DGI!GR$212</f>
        <v>0</v>
      </c>
      <c r="GS25" s="68">
        <f>+[3]DGI!GS$212</f>
        <v>0</v>
      </c>
      <c r="GT25" s="68">
        <f>+[3]DGI!GT$212</f>
        <v>0</v>
      </c>
      <c r="GU25" s="68">
        <f>+[3]DGI!GU$212</f>
        <v>0</v>
      </c>
      <c r="GV25" s="68">
        <f>+[3]DGI!GV$212</f>
        <v>0</v>
      </c>
      <c r="GW25" s="68">
        <f>+[3]DGI!GW$212</f>
        <v>0</v>
      </c>
      <c r="GX25" s="68">
        <f>+[3]DGI!GX$212</f>
        <v>0</v>
      </c>
      <c r="GY25" s="68">
        <f>+[3]DGI!GY$212</f>
        <v>0</v>
      </c>
      <c r="GZ25" s="68">
        <f>+[3]DGI!GZ$212</f>
        <v>0</v>
      </c>
      <c r="HA25" s="68">
        <f>+[3]DGI!HA$212</f>
        <v>0</v>
      </c>
      <c r="HB25" s="68">
        <f>+[3]DGI!HB$212</f>
        <v>0</v>
      </c>
      <c r="HC25" s="68">
        <f>+[3]DGI!HC$212</f>
        <v>0</v>
      </c>
      <c r="HD25" s="68">
        <f>+[3]DGI!HD$212</f>
        <v>0</v>
      </c>
      <c r="HE25" s="68">
        <f>+[3]DGI!HE$212</f>
        <v>0</v>
      </c>
      <c r="HF25" s="68">
        <f>+[3]DGI!HF$212</f>
        <v>0</v>
      </c>
      <c r="HG25" s="68">
        <f>+[3]DGI!HG$212</f>
        <v>0</v>
      </c>
      <c r="HH25" s="68">
        <f>+[3]DGI!HH$212</f>
        <v>0</v>
      </c>
      <c r="HI25" s="68">
        <f>+[3]DGI!HI$212</f>
        <v>0</v>
      </c>
      <c r="HJ25" s="68">
        <f>+[3]DGI!HJ$212</f>
        <v>0</v>
      </c>
      <c r="HK25" s="68">
        <f>+[3]DGI!HK$212</f>
        <v>0</v>
      </c>
      <c r="HL25" s="68">
        <f>+[3]DGI!HL$212</f>
        <v>0</v>
      </c>
      <c r="HM25" s="68">
        <f>+[3]DGI!HM$212</f>
        <v>0</v>
      </c>
      <c r="HN25" s="68">
        <f>+[3]DGI!HN$212</f>
        <v>0</v>
      </c>
      <c r="HO25" s="68">
        <f>+[3]DGI!HO$212</f>
        <v>0</v>
      </c>
      <c r="HP25" s="68">
        <f>+[3]DGI!HP$212</f>
        <v>0</v>
      </c>
      <c r="HQ25" s="68">
        <f>+[3]DGI!HQ$212</f>
        <v>0</v>
      </c>
      <c r="HR25" s="68">
        <f>+[3]DGI!HR$212</f>
        <v>0</v>
      </c>
      <c r="HS25" s="68">
        <f>+[3]DGI!HS$212</f>
        <v>0</v>
      </c>
      <c r="HT25" s="68">
        <f>+[3]DGI!HT$212</f>
        <v>0</v>
      </c>
      <c r="HU25" s="68">
        <f>+[3]DGI!HU$212</f>
        <v>0</v>
      </c>
      <c r="HV25" s="68">
        <f>+[3]DGI!HV$212</f>
        <v>0</v>
      </c>
      <c r="HW25" s="68">
        <f>+[3]DGI!HW$212</f>
        <v>0</v>
      </c>
      <c r="HX25" s="68">
        <f>+[3]DGI!HX$212</f>
        <v>0</v>
      </c>
      <c r="HY25" s="68">
        <f>+[3]DGI!HY$212</f>
        <v>0</v>
      </c>
      <c r="HZ25" s="68">
        <f>+[3]DGI!HZ$212</f>
        <v>0</v>
      </c>
      <c r="IA25" s="68">
        <f>+[3]DGI!IA$212</f>
        <v>0</v>
      </c>
      <c r="IB25" s="68">
        <f>+[3]DGI!IB$212</f>
        <v>0</v>
      </c>
      <c r="IC25" s="68">
        <f>+[3]DGI!IC$212</f>
        <v>0</v>
      </c>
      <c r="ID25" s="68">
        <f>+[3]DGI!ID$212</f>
        <v>0</v>
      </c>
      <c r="IE25" s="68">
        <f>+[3]DGI!IE$212</f>
        <v>0</v>
      </c>
      <c r="IF25" s="68">
        <f>+[3]DGI!IF$212</f>
        <v>0</v>
      </c>
      <c r="IG25" s="68">
        <f>+[3]DGI!IG$212</f>
        <v>0</v>
      </c>
      <c r="IH25" s="68">
        <f>+[3]DGI!IH$212</f>
        <v>0</v>
      </c>
      <c r="II25" s="68">
        <f>+[3]DGI!II$212</f>
        <v>0</v>
      </c>
      <c r="IJ25" s="68">
        <f>+[3]DGI!IJ$212</f>
        <v>0</v>
      </c>
      <c r="IK25" s="68">
        <f>+[3]DGI!IK$212</f>
        <v>0</v>
      </c>
      <c r="IL25" s="68">
        <f>+[3]DGI!IL$212</f>
        <v>0</v>
      </c>
      <c r="IM25" s="68">
        <f>+[3]DGI!IM$212</f>
        <v>0</v>
      </c>
      <c r="IN25" s="68">
        <f>+[3]DGI!IN$212</f>
        <v>0</v>
      </c>
      <c r="IO25" s="68">
        <f>+[3]DGI!IO$212</f>
        <v>0</v>
      </c>
      <c r="IP25" s="68">
        <f>+[3]DGI!IP$212</f>
        <v>0</v>
      </c>
      <c r="IQ25" s="68">
        <f>+[3]DGI!IQ$212</f>
        <v>0</v>
      </c>
      <c r="IR25" s="68">
        <f>+[3]DGI!IR$212</f>
        <v>0</v>
      </c>
      <c r="IS25" s="68">
        <f>+[3]DGI!IS$212</f>
        <v>0</v>
      </c>
      <c r="IT25" s="68">
        <f>+[3]DGI!IT$212</f>
        <v>0</v>
      </c>
      <c r="IU25" s="68">
        <f>+[3]DGI!IU$212</f>
        <v>0</v>
      </c>
      <c r="IV25" s="68">
        <f>+[3]DGI!IV$212</f>
        <v>0</v>
      </c>
      <c r="IW25" s="68">
        <f>+[3]DGI!IW$212</f>
        <v>0</v>
      </c>
      <c r="IX25" s="68">
        <f>+[3]DGI!IX$212</f>
        <v>0</v>
      </c>
      <c r="IY25" s="68">
        <f>+[3]DGI!IY$212</f>
        <v>0</v>
      </c>
      <c r="IZ25" s="68">
        <f>+[3]DGI!IZ$212</f>
        <v>0</v>
      </c>
      <c r="JA25" s="68">
        <f>+[3]DGI!JA$212</f>
        <v>0</v>
      </c>
      <c r="JB25" s="68">
        <f>+[3]DGI!JB$212</f>
        <v>0</v>
      </c>
      <c r="JC25" s="68">
        <f>+[3]DGI!JC$212</f>
        <v>0</v>
      </c>
      <c r="JD25" s="68">
        <f>+[3]DGI!JD$212</f>
        <v>0</v>
      </c>
      <c r="JE25" s="68">
        <f>+[3]DGI!JE$212</f>
        <v>0</v>
      </c>
      <c r="JF25" s="68">
        <f>+[3]DGI!JF$212</f>
        <v>0</v>
      </c>
      <c r="JG25" s="68">
        <f>+[3]DGI!JG$212</f>
        <v>0</v>
      </c>
      <c r="JH25" s="68">
        <f>+[3]DGI!JH$212</f>
        <v>0</v>
      </c>
      <c r="JI25" s="68">
        <f>+[3]DGI!JI$212</f>
        <v>0</v>
      </c>
      <c r="JJ25" s="68">
        <f>+[3]DGI!JJ$212</f>
        <v>0</v>
      </c>
      <c r="JK25" s="68">
        <f>+[3]DGI!JK$212</f>
        <v>0</v>
      </c>
      <c r="JL25" s="68">
        <f>+[3]DGI!JL$212</f>
        <v>0</v>
      </c>
      <c r="JM25" s="68">
        <f>+[3]DGI!JM$212</f>
        <v>0</v>
      </c>
      <c r="JN25" s="68">
        <f>+[3]DGI!JN$212</f>
        <v>0</v>
      </c>
      <c r="JO25" s="68">
        <f>+[3]DGI!JO$212</f>
        <v>0</v>
      </c>
      <c r="JP25" s="68">
        <f>+[3]DGI!JP$212</f>
        <v>0</v>
      </c>
      <c r="JQ25" s="68">
        <f>+[3]DGI!JQ$212</f>
        <v>0</v>
      </c>
      <c r="JR25" s="68">
        <f>+[3]DGI!JR$212</f>
        <v>0</v>
      </c>
      <c r="JS25" s="68">
        <f>+[3]DGI!JS$212</f>
        <v>0</v>
      </c>
      <c r="JT25" s="68">
        <f>+[3]DGI!JT$212</f>
        <v>0</v>
      </c>
      <c r="JU25" s="68">
        <f>+[3]DGI!JU$212</f>
        <v>0</v>
      </c>
      <c r="JV25" s="68">
        <f>+[3]DGI!JV$212</f>
        <v>0</v>
      </c>
      <c r="JW25" s="68">
        <f>+[3]DGI!JW$212</f>
        <v>0</v>
      </c>
      <c r="JX25" s="68">
        <f>+[3]DGI!JX$212</f>
        <v>0</v>
      </c>
      <c r="JY25" s="68">
        <f>+[3]DGI!JY$212</f>
        <v>0</v>
      </c>
      <c r="JZ25" s="68">
        <f>+[3]DGI!JZ$212</f>
        <v>0</v>
      </c>
      <c r="KA25" s="68">
        <f>+[3]DGI!KA$212</f>
        <v>0</v>
      </c>
      <c r="KB25" s="68">
        <f>+[3]DGI!KB$212</f>
        <v>0</v>
      </c>
      <c r="KC25" s="68">
        <f>+[3]DGI!KC$212</f>
        <v>0</v>
      </c>
      <c r="KD25" s="68">
        <f>+[3]DGI!KD$212</f>
        <v>0</v>
      </c>
      <c r="KE25" s="68">
        <f>+[3]DGI!KE$212</f>
        <v>0</v>
      </c>
      <c r="KF25" s="68">
        <f>+[3]DGI!KF$212</f>
        <v>0</v>
      </c>
      <c r="KG25" s="68">
        <f>+[3]DGI!KG$212</f>
        <v>0</v>
      </c>
      <c r="KH25" s="68">
        <f>+[3]DGI!KH$212</f>
        <v>0</v>
      </c>
      <c r="KI25" s="68">
        <f>+[3]DGI!KI$212</f>
        <v>0</v>
      </c>
      <c r="KJ25" s="68">
        <f>+[3]DGI!KJ$212</f>
        <v>0</v>
      </c>
      <c r="KK25" s="68">
        <f>+[3]DGI!KK$212</f>
        <v>0</v>
      </c>
      <c r="KL25" s="68">
        <f>+[3]DGI!KL$212</f>
        <v>0</v>
      </c>
      <c r="KM25" s="68">
        <f>+[3]DGI!KM$212</f>
        <v>0</v>
      </c>
      <c r="KN25" s="68">
        <f>+[3]DGI!KN$212</f>
        <v>0</v>
      </c>
      <c r="KO25" s="68">
        <f>+[3]DGI!KO$212</f>
        <v>0</v>
      </c>
      <c r="KP25" s="68">
        <f>+[3]DGI!KP$212</f>
        <v>0</v>
      </c>
      <c r="KQ25" s="68">
        <f>+[3]DGI!KQ$212</f>
        <v>0</v>
      </c>
      <c r="KR25" s="68">
        <f>+[3]DGI!KR$212</f>
        <v>0</v>
      </c>
    </row>
    <row r="26" spans="1:304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f>+[3]DGI!GL$213</f>
        <v>167.914164</v>
      </c>
      <c r="GM26" s="68">
        <f>+[3]DGI!GM$213</f>
        <v>139.93853999999999</v>
      </c>
      <c r="GN26" s="68">
        <f>+[3]DGI!GN$213</f>
        <v>159.944594</v>
      </c>
      <c r="GO26" s="68">
        <f>+[3]DGI!GO$213</f>
        <v>159.20461900000001</v>
      </c>
      <c r="GP26" s="68">
        <f>+[3]DGI!GP$213</f>
        <v>172.25467800000001</v>
      </c>
      <c r="GQ26" s="68">
        <f>+[3]DGI!GQ$213</f>
        <v>187.00002799999999</v>
      </c>
      <c r="GR26" s="68">
        <f>+[3]DGI!GR$213</f>
        <v>199.239092</v>
      </c>
      <c r="GS26" s="68">
        <f>+[3]DGI!GS$213</f>
        <v>243.50303600000001</v>
      </c>
      <c r="GT26" s="68">
        <f>+[3]DGI!GT$213</f>
        <v>199.75559799999999</v>
      </c>
      <c r="GU26" s="68">
        <f>+[3]DGI!GU$213</f>
        <v>214.75824499999999</v>
      </c>
      <c r="GV26" s="68">
        <f>+[3]DGI!GV$213</f>
        <v>189.41905299999999</v>
      </c>
      <c r="GW26" s="68">
        <f>+[3]DGI!GW$213</f>
        <v>188.51626199999998</v>
      </c>
      <c r="GX26" s="68">
        <f>+[3]DGI!GX$213</f>
        <v>180.11201800000001</v>
      </c>
      <c r="GY26" s="68">
        <f>+[3]DGI!GY$213</f>
        <v>172.62184200000002</v>
      </c>
      <c r="GZ26" s="68">
        <f>+[3]DGI!GZ$213</f>
        <v>151.62513799999999</v>
      </c>
      <c r="HA26" s="68">
        <f>+[3]DGI!HA$213</f>
        <v>156.117885</v>
      </c>
      <c r="HB26" s="68">
        <f>+[3]DGI!HB$213</f>
        <v>161.64031</v>
      </c>
      <c r="HC26" s="68">
        <f>+[3]DGI!HC$213</f>
        <v>176.729603</v>
      </c>
      <c r="HD26" s="68">
        <f>+[3]DGI!HD$213</f>
        <v>219.747918</v>
      </c>
      <c r="HE26" s="68">
        <f>+[3]DGI!HE$213</f>
        <v>218.917587</v>
      </c>
      <c r="HF26" s="68">
        <f>+[3]DGI!HF$213</f>
        <v>189.43238300000002</v>
      </c>
      <c r="HG26" s="68">
        <f>+[3]DGI!HG$213</f>
        <v>200.45889700000001</v>
      </c>
      <c r="HH26" s="68">
        <f>+[3]DGI!HH$213</f>
        <v>202.82549600000002</v>
      </c>
      <c r="HI26" s="68">
        <f>+[3]DGI!HI$213</f>
        <v>196.68871600000003</v>
      </c>
      <c r="HJ26" s="68">
        <f>+[3]DGI!HJ$213</f>
        <v>228.61390800000001</v>
      </c>
      <c r="HK26" s="68">
        <f>+[3]DGI!HK$213</f>
        <v>176.99442200000001</v>
      </c>
      <c r="HL26" s="68">
        <f>+[3]DGI!HL$213</f>
        <v>155.166494</v>
      </c>
      <c r="HM26" s="68">
        <f>+[3]DGI!HM$213</f>
        <v>154.81814000000003</v>
      </c>
      <c r="HN26" s="68">
        <f>+[3]DGI!HN$213</f>
        <v>174.36295199999998</v>
      </c>
      <c r="HO26" s="68">
        <f>+[3]DGI!HO$213</f>
        <v>186.68645900000001</v>
      </c>
      <c r="HP26" s="68">
        <f>+[3]DGI!HP$213</f>
        <v>225.30800600000001</v>
      </c>
      <c r="HQ26" s="68">
        <f>+[3]DGI!HQ$213</f>
        <v>233.59036300000002</v>
      </c>
      <c r="HR26" s="68">
        <f>+[3]DGI!HR$213</f>
        <v>192.25595199999998</v>
      </c>
      <c r="HS26" s="68">
        <f>+[3]DGI!HS$213</f>
        <v>215.339643</v>
      </c>
      <c r="HT26" s="68">
        <f>+[3]DGI!HT$213</f>
        <v>212.315831</v>
      </c>
      <c r="HU26" s="68">
        <f>+[3]DGI!HU$213</f>
        <v>203.21028100000001</v>
      </c>
      <c r="HV26" s="68">
        <f>+[3]DGI!HV$213</f>
        <v>198.13501600000001</v>
      </c>
      <c r="HW26" s="68">
        <f>+[3]DGI!HW$213</f>
        <v>219.56185100000002</v>
      </c>
      <c r="HX26" s="68">
        <f>+[3]DGI!HX$213</f>
        <v>200.71842699999999</v>
      </c>
      <c r="HY26" s="68">
        <f>+[3]DGI!HY$213</f>
        <v>197.38933500000002</v>
      </c>
      <c r="HZ26" s="68">
        <f>+[3]DGI!HZ$213</f>
        <v>166.685419</v>
      </c>
      <c r="IA26" s="68">
        <f>+[3]DGI!IA$213</f>
        <v>209.60866400000003</v>
      </c>
      <c r="IB26" s="68">
        <f>+[3]DGI!IB$213</f>
        <v>251.391505</v>
      </c>
      <c r="IC26" s="68">
        <f>+[3]DGI!IC$213</f>
        <v>229.57470999999998</v>
      </c>
      <c r="ID26" s="68">
        <f>+[3]DGI!ID$213</f>
        <v>247.735589</v>
      </c>
      <c r="IE26" s="68">
        <f>+[3]DGI!IE$213</f>
        <v>243.949162</v>
      </c>
      <c r="IF26" s="68">
        <f>+[3]DGI!IF$213</f>
        <v>222.73151000000001</v>
      </c>
      <c r="IG26" s="68">
        <f>+[3]DGI!IG$213</f>
        <v>241.82432</v>
      </c>
      <c r="IH26" s="68">
        <f>+[3]DGI!IH$213</f>
        <v>180.59238300000001</v>
      </c>
      <c r="II26" s="68">
        <f>+[3]DGI!II$213</f>
        <v>238.41862499999999</v>
      </c>
      <c r="IJ26" s="68">
        <f>+[3]DGI!IJ$213</f>
        <v>218.48264600000002</v>
      </c>
      <c r="IK26" s="68">
        <f>+[3]DGI!IK$213</f>
        <v>225.92438099999998</v>
      </c>
      <c r="IL26" s="68">
        <f>+[3]DGI!IL$213</f>
        <v>243.29710699999998</v>
      </c>
      <c r="IM26" s="68">
        <f>+[3]DGI!IM$213</f>
        <v>269.70960499999995</v>
      </c>
      <c r="IN26" s="68">
        <f>+[3]DGI!IN$213</f>
        <v>271.19772400000005</v>
      </c>
      <c r="IO26" s="68">
        <f>+[3]DGI!IO$213</f>
        <v>275.75155700000005</v>
      </c>
      <c r="IP26" s="68">
        <f>+[3]DGI!IP$213</f>
        <v>251.66217399999999</v>
      </c>
      <c r="IQ26" s="68">
        <f>+[3]DGI!IQ$213</f>
        <v>263.98416700000001</v>
      </c>
      <c r="IR26" s="68">
        <f>+[3]DGI!IR$213</f>
        <v>232.79012599999999</v>
      </c>
      <c r="IS26" s="68">
        <f>+[3]DGI!IS$213</f>
        <v>310.078869</v>
      </c>
      <c r="IT26" s="68">
        <f>+[3]DGI!IT$213</f>
        <v>250.13855900000001</v>
      </c>
      <c r="IU26" s="68">
        <f>+[3]DGI!IU$213</f>
        <v>250.31761900000001</v>
      </c>
      <c r="IV26" s="68">
        <f>+[3]DGI!IV$213</f>
        <v>258.956433</v>
      </c>
      <c r="IW26" s="68">
        <f>+[3]DGI!IW$213</f>
        <v>231.50003900000002</v>
      </c>
      <c r="IX26" s="68">
        <f>+[3]DGI!IX$213</f>
        <v>191.98326399999999</v>
      </c>
      <c r="IY26" s="68">
        <f>+[3]DGI!IY$213</f>
        <v>275.19938399999995</v>
      </c>
      <c r="IZ26" s="68">
        <f>+[3]DGI!IZ$213</f>
        <v>320.39151799999996</v>
      </c>
      <c r="JA26" s="68">
        <f>+[3]DGI!JA$213</f>
        <v>277.78923699999996</v>
      </c>
      <c r="JB26" s="68">
        <f>+[3]DGI!JB$213</f>
        <v>279.58868799999999</v>
      </c>
      <c r="JC26" s="68">
        <f>+[3]DGI!JC$213</f>
        <v>256.55581699999999</v>
      </c>
      <c r="JD26" s="68">
        <f>+[3]DGI!JD$213</f>
        <v>267.42872399999999</v>
      </c>
      <c r="JE26" s="68">
        <f>+[3]DGI!JE$213</f>
        <v>372.85609700000003</v>
      </c>
      <c r="JF26" s="68">
        <f>+[3]DGI!JF$213</f>
        <v>272.98840200000001</v>
      </c>
      <c r="JG26" s="68">
        <f>+[3]DGI!JG$213</f>
        <v>284.78986700000002</v>
      </c>
      <c r="JH26" s="68">
        <f>+[3]DGI!JH$213</f>
        <v>252.819221</v>
      </c>
      <c r="JI26" s="68">
        <f>+[3]DGI!JI$213</f>
        <v>351.11028700000003</v>
      </c>
      <c r="JJ26" s="68">
        <f>+[3]DGI!JJ$213</f>
        <v>306.68050900000003</v>
      </c>
      <c r="JK26" s="68">
        <f>+[3]DGI!JK$213</f>
        <v>388.59618799999998</v>
      </c>
      <c r="JL26" s="68">
        <f>+[3]DGI!JL$213</f>
        <v>462.18957499999999</v>
      </c>
      <c r="JM26" s="68">
        <f>+[3]DGI!JM$213</f>
        <v>451.48833399999995</v>
      </c>
      <c r="JN26" s="68">
        <f>+[3]DGI!JN$213</f>
        <v>457.54260800000003</v>
      </c>
      <c r="JO26" s="68">
        <f>+[3]DGI!JO$213</f>
        <v>425.72649600000005</v>
      </c>
      <c r="JP26" s="68">
        <f>+[3]DGI!JP$213</f>
        <v>434.58519900000005</v>
      </c>
      <c r="JQ26" s="68">
        <f>+[3]DGI!JQ$213</f>
        <v>442.80725200000001</v>
      </c>
      <c r="JR26" s="68">
        <f>+[3]DGI!JR$213</f>
        <v>477.45673600000003</v>
      </c>
      <c r="JS26" s="68">
        <f>+[3]DGI!JS$213</f>
        <v>378.203979</v>
      </c>
      <c r="JT26" s="68">
        <f>+[3]DGI!JT$213</f>
        <v>422.56324600000005</v>
      </c>
      <c r="JU26" s="68">
        <f>+[3]DGI!JU$213</f>
        <v>434.83508700000004</v>
      </c>
      <c r="JV26" s="68">
        <f>+[3]DGI!JV$213</f>
        <v>436.23845699999998</v>
      </c>
      <c r="JW26" s="68">
        <f>+[3]DGI!JW$213</f>
        <v>560.88833299999999</v>
      </c>
      <c r="JX26" s="68">
        <f>+[3]DGI!JX$213</f>
        <v>616.34602700000005</v>
      </c>
      <c r="JY26" s="68">
        <f>+[3]DGI!JY$213</f>
        <v>413.553473</v>
      </c>
      <c r="JZ26" s="68">
        <f>+[3]DGI!JZ$213</f>
        <v>382.50485700000002</v>
      </c>
      <c r="KA26" s="68">
        <f>+[3]DGI!KA$213</f>
        <v>423.32903500000003</v>
      </c>
      <c r="KB26" s="68">
        <f>+[3]DGI!KB$213</f>
        <v>341.67169299999995</v>
      </c>
      <c r="KC26" s="68">
        <f>+[3]DGI!KC$213</f>
        <v>319.59254000000004</v>
      </c>
      <c r="KD26" s="68">
        <f>+[3]DGI!KD$213</f>
        <v>340.58163899999994</v>
      </c>
      <c r="KE26" s="68">
        <f>+[3]DGI!KE$213</f>
        <v>298.83684799999997</v>
      </c>
      <c r="KF26" s="68">
        <f>+[3]DGI!KF$213</f>
        <v>313.60759899999999</v>
      </c>
      <c r="KG26" s="68">
        <f>+[3]DGI!KG$213</f>
        <v>314.73585699999995</v>
      </c>
      <c r="KH26" s="68">
        <f>+[3]DGI!KH$213</f>
        <v>268.86528499999997</v>
      </c>
      <c r="KI26" s="68">
        <f>+[3]DGI!KI$213</f>
        <v>350.23635200000001</v>
      </c>
      <c r="KJ26" s="68">
        <f>+[3]DGI!KJ$213</f>
        <v>374.58720099999999</v>
      </c>
      <c r="KK26" s="68">
        <f>+[3]DGI!KK$213</f>
        <v>315.711952</v>
      </c>
      <c r="KL26" s="68">
        <f>+[3]DGI!KL$213</f>
        <v>338.16570200000001</v>
      </c>
      <c r="KM26" s="68">
        <f>+[3]DGI!KM$213</f>
        <v>329.63766600000002</v>
      </c>
      <c r="KN26" s="68">
        <f>+[3]DGI!KN$213</f>
        <v>292.10622600000005</v>
      </c>
      <c r="KO26" s="68">
        <f>+[3]DGI!KO$213</f>
        <v>351.15937300000002</v>
      </c>
      <c r="KP26" s="68">
        <f>+[3]DGI!KP$213</f>
        <v>320.90207799999996</v>
      </c>
      <c r="KQ26" s="68">
        <f>+[3]DGI!KQ$213</f>
        <v>306.41921600000001</v>
      </c>
      <c r="KR26" s="68">
        <f>+[3]DGI!KR$213</f>
        <v>288.78482700000001</v>
      </c>
    </row>
    <row r="27" spans="1:304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f>+[3]DGI!GL$214</f>
        <v>120.069316</v>
      </c>
      <c r="GM27" s="68">
        <f>+[3]DGI!GM$214</f>
        <v>109.79910799999999</v>
      </c>
      <c r="GN27" s="68">
        <f>+[3]DGI!GN$214</f>
        <v>145.859701</v>
      </c>
      <c r="GO27" s="68">
        <f>+[3]DGI!GO$214</f>
        <v>97.149491999999995</v>
      </c>
      <c r="GP27" s="68">
        <f>+[3]DGI!GP$214</f>
        <v>128.172664</v>
      </c>
      <c r="GQ27" s="68">
        <f>+[3]DGI!GQ$214</f>
        <v>150.08965900000001</v>
      </c>
      <c r="GR27" s="68">
        <f>+[3]DGI!GR$214</f>
        <v>151.06755699999999</v>
      </c>
      <c r="GS27" s="68">
        <f>+[3]DGI!GS$214</f>
        <v>123.108693</v>
      </c>
      <c r="GT27" s="68">
        <f>+[3]DGI!GT$214</f>
        <v>123.763611</v>
      </c>
      <c r="GU27" s="68">
        <f>+[3]DGI!GU$214</f>
        <v>135.78458699999999</v>
      </c>
      <c r="GV27" s="68">
        <f>+[3]DGI!GV$214</f>
        <v>138.85607099999999</v>
      </c>
      <c r="GW27" s="68">
        <f>+[3]DGI!GW$214</f>
        <v>178.011235</v>
      </c>
      <c r="GX27" s="68">
        <f>+[3]DGI!GX$214</f>
        <v>103.924481</v>
      </c>
      <c r="GY27" s="68">
        <f>+[3]DGI!GY$214</f>
        <v>84.806352000000004</v>
      </c>
      <c r="GZ27" s="68">
        <f>+[3]DGI!GZ$214</f>
        <v>124.899631</v>
      </c>
      <c r="HA27" s="68">
        <f>+[3]DGI!HA$214</f>
        <v>114.542187</v>
      </c>
      <c r="HB27" s="68">
        <f>+[3]DGI!HB$214</f>
        <v>125.19389699999999</v>
      </c>
      <c r="HC27" s="68">
        <f>+[3]DGI!HC$214</f>
        <v>158.795492</v>
      </c>
      <c r="HD27" s="68">
        <f>+[3]DGI!HD$214</f>
        <v>145.00912199999999</v>
      </c>
      <c r="HE27" s="68">
        <f>+[3]DGI!HE$214</f>
        <v>148.350088</v>
      </c>
      <c r="HF27" s="68">
        <f>+[3]DGI!HF$214</f>
        <v>137.17783600000001</v>
      </c>
      <c r="HG27" s="68">
        <f>+[3]DGI!HG$214</f>
        <v>145.55703500000001</v>
      </c>
      <c r="HH27" s="68">
        <f>+[3]DGI!HH$214</f>
        <v>174.04876899999999</v>
      </c>
      <c r="HI27" s="68">
        <f>+[3]DGI!HI$214</f>
        <v>263.00834499999996</v>
      </c>
      <c r="HJ27" s="68">
        <f>+[3]DGI!HJ$214</f>
        <v>136.845743</v>
      </c>
      <c r="HK27" s="68">
        <f>+[3]DGI!HK$214</f>
        <v>102.549031</v>
      </c>
      <c r="HL27" s="68">
        <f>+[3]DGI!HL$214</f>
        <v>156.43204800000001</v>
      </c>
      <c r="HM27" s="68">
        <f>+[3]DGI!HM$214</f>
        <v>135.289366</v>
      </c>
      <c r="HN27" s="68">
        <f>+[3]DGI!HN$214</f>
        <v>161.390671</v>
      </c>
      <c r="HO27" s="68">
        <f>+[3]DGI!HO$214</f>
        <v>185.27639300000001</v>
      </c>
      <c r="HP27" s="68">
        <f>+[3]DGI!HP$214</f>
        <v>161.60436199999998</v>
      </c>
      <c r="HQ27" s="68">
        <f>+[3]DGI!HQ$214</f>
        <v>156.95636999999999</v>
      </c>
      <c r="HR27" s="68">
        <f>+[3]DGI!HR$214</f>
        <v>155.62190799999999</v>
      </c>
      <c r="HS27" s="68">
        <f>+[3]DGI!HS$214</f>
        <v>156.80762200000001</v>
      </c>
      <c r="HT27" s="68">
        <f>+[3]DGI!HT$214</f>
        <v>172.90330300000002</v>
      </c>
      <c r="HU27" s="68">
        <f>+[3]DGI!HU$214</f>
        <v>243.94727799999998</v>
      </c>
      <c r="HV27" s="68">
        <f>+[3]DGI!HV$214</f>
        <v>182.60207500000001</v>
      </c>
      <c r="HW27" s="68">
        <f>+[3]DGI!HW$214</f>
        <v>114.27994199999999</v>
      </c>
      <c r="HX27" s="68">
        <f>+[3]DGI!HX$214</f>
        <v>199.82329700000003</v>
      </c>
      <c r="HY27" s="68">
        <f>+[3]DGI!HY$214</f>
        <v>207.82485999999997</v>
      </c>
      <c r="HZ27" s="68">
        <f>+[3]DGI!HZ$214</f>
        <v>141.84358600000002</v>
      </c>
      <c r="IA27" s="68">
        <f>+[3]DGI!IA$214</f>
        <v>176.75238099999999</v>
      </c>
      <c r="IB27" s="68">
        <f>+[3]DGI!IB$214</f>
        <v>143.793117</v>
      </c>
      <c r="IC27" s="68">
        <f>+[3]DGI!IC$214</f>
        <v>158.674331</v>
      </c>
      <c r="ID27" s="68">
        <f>+[3]DGI!ID$214</f>
        <v>145.30306899999999</v>
      </c>
      <c r="IE27" s="68">
        <f>+[3]DGI!IE$214</f>
        <v>166.624032</v>
      </c>
      <c r="IF27" s="68">
        <f>+[3]DGI!IF$214</f>
        <v>150.39823199999998</v>
      </c>
      <c r="IG27" s="68">
        <f>+[3]DGI!IG$214</f>
        <v>194.63744299999999</v>
      </c>
      <c r="IH27" s="68">
        <f>+[3]DGI!IH$214</f>
        <v>151.70926699999998</v>
      </c>
      <c r="II27" s="68">
        <f>+[3]DGI!II$214</f>
        <v>108.71607</v>
      </c>
      <c r="IJ27" s="68">
        <f>+[3]DGI!IJ$214</f>
        <v>136.22676899999999</v>
      </c>
      <c r="IK27" s="68">
        <f>+[3]DGI!IK$214</f>
        <v>131.91064600000001</v>
      </c>
      <c r="IL27" s="68">
        <f>+[3]DGI!IL$214</f>
        <v>152.83138299999999</v>
      </c>
      <c r="IM27" s="68">
        <f>+[3]DGI!IM$214</f>
        <v>130.96413999999999</v>
      </c>
      <c r="IN27" s="68">
        <f>+[3]DGI!IN$214</f>
        <v>169.46884899999998</v>
      </c>
      <c r="IO27" s="68">
        <f>+[3]DGI!IO$214</f>
        <v>163.387835</v>
      </c>
      <c r="IP27" s="68">
        <f>+[3]DGI!IP$214</f>
        <v>161.04771100000002</v>
      </c>
      <c r="IQ27" s="68">
        <f>+[3]DGI!IQ$214</f>
        <v>177.468062</v>
      </c>
      <c r="IR27" s="68">
        <f>+[3]DGI!IR$214</f>
        <v>162.76665800000001</v>
      </c>
      <c r="IS27" s="68">
        <f>+[3]DGI!IS$214</f>
        <v>211.043474</v>
      </c>
      <c r="IT27" s="68">
        <f>+[3]DGI!IT$214</f>
        <v>144.48849200000001</v>
      </c>
      <c r="IU27" s="68">
        <f>+[3]DGI!IU$214</f>
        <v>122.49942900000001</v>
      </c>
      <c r="IV27" s="68">
        <f>+[3]DGI!IV$214</f>
        <v>136.99226700000003</v>
      </c>
      <c r="IW27" s="68">
        <f>+[3]DGI!IW$214</f>
        <v>57.987019999999994</v>
      </c>
      <c r="IX27" s="68">
        <f>+[3]DGI!IX$214</f>
        <v>97.757176999999999</v>
      </c>
      <c r="IY27" s="68">
        <f>+[3]DGI!IY$214</f>
        <v>148.11964300000002</v>
      </c>
      <c r="IZ27" s="68">
        <f>+[3]DGI!IZ$214</f>
        <v>173.36135200000001</v>
      </c>
      <c r="JA27" s="68">
        <f>+[3]DGI!JA$214</f>
        <v>182.12837500000001</v>
      </c>
      <c r="JB27" s="68">
        <f>+[3]DGI!JB$214</f>
        <v>217.39363900000001</v>
      </c>
      <c r="JC27" s="68">
        <f>+[3]DGI!JC$214</f>
        <v>255.624574</v>
      </c>
      <c r="JD27" s="68">
        <f>+[3]DGI!JD$214</f>
        <v>246.538073</v>
      </c>
      <c r="JE27" s="68">
        <f>+[3]DGI!JE$214</f>
        <v>337.92003099999999</v>
      </c>
      <c r="JF27" s="68">
        <f>+[3]DGI!JF$214</f>
        <v>155.70064400000001</v>
      </c>
      <c r="JG27" s="68">
        <f>+[3]DGI!JG$214</f>
        <v>158.77807899999999</v>
      </c>
      <c r="JH27" s="68">
        <f>+[3]DGI!JH$214</f>
        <v>212.77418099999997</v>
      </c>
      <c r="JI27" s="68">
        <f>+[3]DGI!JI$214</f>
        <v>144.222737</v>
      </c>
      <c r="JJ27" s="68">
        <f>+[3]DGI!JJ$214</f>
        <v>188.99839700000001</v>
      </c>
      <c r="JK27" s="68">
        <f>+[3]DGI!JK$214</f>
        <v>265.40626000000003</v>
      </c>
      <c r="JL27" s="68">
        <f>+[3]DGI!JL$214</f>
        <v>279.69600700000001</v>
      </c>
      <c r="JM27" s="68">
        <f>+[3]DGI!JM$214</f>
        <v>255.42011600000001</v>
      </c>
      <c r="JN27" s="68">
        <f>+[3]DGI!JN$214</f>
        <v>254.204058</v>
      </c>
      <c r="JO27" s="68">
        <f>+[3]DGI!JO$214</f>
        <v>267.58550000000002</v>
      </c>
      <c r="JP27" s="68">
        <f>+[3]DGI!JP$214</f>
        <v>300.21453499999996</v>
      </c>
      <c r="JQ27" s="68">
        <f>+[3]DGI!JQ$214</f>
        <v>381.18683299999998</v>
      </c>
      <c r="JR27" s="68">
        <f>+[3]DGI!JR$214</f>
        <v>209.518922</v>
      </c>
      <c r="JS27" s="68">
        <f>+[3]DGI!JS$214</f>
        <v>195.78352799999999</v>
      </c>
      <c r="JT27" s="68">
        <f>+[3]DGI!JT$214</f>
        <v>266.11893900000001</v>
      </c>
      <c r="JU27" s="68">
        <f>+[3]DGI!JU$214</f>
        <v>226.71525</v>
      </c>
      <c r="JV27" s="68">
        <f>+[3]DGI!JV$214</f>
        <v>283.68156300000004</v>
      </c>
      <c r="JW27" s="68">
        <f>+[3]DGI!JW$214</f>
        <v>277.74421999999998</v>
      </c>
      <c r="JX27" s="68">
        <f>+[3]DGI!JX$214</f>
        <v>304.84003200000001</v>
      </c>
      <c r="JY27" s="68">
        <f>+[3]DGI!JY$214</f>
        <v>352.02099200000004</v>
      </c>
      <c r="JZ27" s="68">
        <f>+[3]DGI!JZ$214</f>
        <v>338.96056699999997</v>
      </c>
      <c r="KA27" s="68">
        <f>+[3]DGI!KA$214</f>
        <v>313.854083</v>
      </c>
      <c r="KB27" s="68">
        <f>+[3]DGI!KB$214</f>
        <v>336.34801799999997</v>
      </c>
      <c r="KC27" s="68">
        <f>+[3]DGI!KC$214</f>
        <v>445.70215200000001</v>
      </c>
      <c r="KD27" s="68">
        <f>+[3]DGI!KD$214</f>
        <v>215.35751400000001</v>
      </c>
      <c r="KE27" s="68">
        <f>+[3]DGI!KE$214</f>
        <v>213.70342400000001</v>
      </c>
      <c r="KF27" s="68">
        <f>+[3]DGI!KF$214</f>
        <v>319.21891499999998</v>
      </c>
      <c r="KG27" s="68">
        <f>+[3]DGI!KG$214</f>
        <v>222.75241200000002</v>
      </c>
      <c r="KH27" s="68">
        <f>+[3]DGI!KH$214</f>
        <v>322.28228100000001</v>
      </c>
      <c r="KI27" s="68">
        <f>+[3]DGI!KI$214</f>
        <v>292.48301500000002</v>
      </c>
      <c r="KJ27" s="68">
        <f>+[3]DGI!KJ$214</f>
        <v>296.0908</v>
      </c>
      <c r="KK27" s="68">
        <f>+[3]DGI!KK$214</f>
        <v>348.20947200000001</v>
      </c>
      <c r="KL27" s="68">
        <f>+[3]DGI!KL$214</f>
        <v>319.51897499999995</v>
      </c>
      <c r="KM27" s="68">
        <f>+[3]DGI!KM$214</f>
        <v>331.16465199999999</v>
      </c>
      <c r="KN27" s="68">
        <f>+[3]DGI!KN$214</f>
        <v>334.68141700000001</v>
      </c>
      <c r="KO27" s="68">
        <f>+[3]DGI!KO$214</f>
        <v>424.91030000000001</v>
      </c>
      <c r="KP27" s="68">
        <f>+[3]DGI!KP$214</f>
        <v>255.532792</v>
      </c>
      <c r="KQ27" s="68">
        <f>+[3]DGI!KQ$214</f>
        <v>244.41874600000003</v>
      </c>
      <c r="KR27" s="68">
        <f>+[3]DGI!KR$214</f>
        <v>297.45469900000001</v>
      </c>
    </row>
    <row r="28" spans="1:304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f>+[3]DGI!GL$215</f>
        <v>0</v>
      </c>
      <c r="GM28" s="68">
        <f>+[3]DGI!GM$215</f>
        <v>0</v>
      </c>
      <c r="GN28" s="68">
        <f>+[3]DGI!GN$215</f>
        <v>0</v>
      </c>
      <c r="GO28" s="68">
        <f>+[3]DGI!GO$215</f>
        <v>0</v>
      </c>
      <c r="GP28" s="68">
        <f>+[3]DGI!GP$215</f>
        <v>0</v>
      </c>
      <c r="GQ28" s="68">
        <f>+[3]DGI!GQ$215</f>
        <v>0</v>
      </c>
      <c r="GR28" s="68">
        <f>+[3]DGI!GR$215</f>
        <v>0</v>
      </c>
      <c r="GS28" s="68">
        <f>+[3]DGI!GS$215</f>
        <v>0</v>
      </c>
      <c r="GT28" s="68">
        <f>+[3]DGI!GT$215</f>
        <v>0</v>
      </c>
      <c r="GU28" s="68">
        <f>+[3]DGI!GU$215</f>
        <v>0</v>
      </c>
      <c r="GV28" s="68">
        <f>+[3]DGI!GV$215</f>
        <v>0</v>
      </c>
      <c r="GW28" s="68">
        <f>+[3]DGI!GW$215</f>
        <v>0</v>
      </c>
      <c r="GX28" s="68">
        <f>+[3]DGI!GX$215</f>
        <v>0</v>
      </c>
      <c r="GY28" s="68">
        <f>+[3]DGI!GY$215</f>
        <v>0</v>
      </c>
      <c r="GZ28" s="68">
        <f>+[3]DGI!GZ$215</f>
        <v>0</v>
      </c>
      <c r="HA28" s="68">
        <f>+[3]DGI!HA$215</f>
        <v>0</v>
      </c>
      <c r="HB28" s="68">
        <f>+[3]DGI!HB$215</f>
        <v>0</v>
      </c>
      <c r="HC28" s="68">
        <f>+[3]DGI!HC$215</f>
        <v>0</v>
      </c>
      <c r="HD28" s="68">
        <f>+[3]DGI!HD$215</f>
        <v>0</v>
      </c>
      <c r="HE28" s="68">
        <f>+[3]DGI!HE$215</f>
        <v>0</v>
      </c>
      <c r="HF28" s="68">
        <f>+[3]DGI!HF$215</f>
        <v>0</v>
      </c>
      <c r="HG28" s="68">
        <f>+[3]DGI!HG$215</f>
        <v>0</v>
      </c>
      <c r="HH28" s="68">
        <f>+[3]DGI!HH$215</f>
        <v>0</v>
      </c>
      <c r="HI28" s="68">
        <f>+[3]DGI!HI$215</f>
        <v>0</v>
      </c>
      <c r="HJ28" s="68">
        <f>+[3]DGI!HJ$215</f>
        <v>0</v>
      </c>
      <c r="HK28" s="68">
        <f>+[3]DGI!HK$215</f>
        <v>0</v>
      </c>
      <c r="HL28" s="68">
        <f>+[3]DGI!HL$215</f>
        <v>0</v>
      </c>
      <c r="HM28" s="68">
        <f>+[3]DGI!HM$215</f>
        <v>0</v>
      </c>
      <c r="HN28" s="68">
        <f>+[3]DGI!HN$215</f>
        <v>0</v>
      </c>
      <c r="HO28" s="68">
        <f>+[3]DGI!HO$215</f>
        <v>0</v>
      </c>
      <c r="HP28" s="68">
        <f>+[3]DGI!HP$215</f>
        <v>0</v>
      </c>
      <c r="HQ28" s="68">
        <f>+[3]DGI!HQ$215</f>
        <v>0</v>
      </c>
      <c r="HR28" s="68">
        <f>+[3]DGI!HR$215</f>
        <v>0</v>
      </c>
      <c r="HS28" s="68">
        <f>+[3]DGI!HS$215</f>
        <v>0</v>
      </c>
      <c r="HT28" s="68">
        <f>+[3]DGI!HT$215</f>
        <v>0</v>
      </c>
      <c r="HU28" s="68">
        <f>+[3]DGI!HU$215</f>
        <v>0</v>
      </c>
      <c r="HV28" s="68">
        <f>+[3]DGI!HV$215</f>
        <v>0</v>
      </c>
      <c r="HW28" s="68">
        <f>+[3]DGI!HW$215</f>
        <v>0</v>
      </c>
      <c r="HX28" s="68">
        <f>+[3]DGI!HX$215</f>
        <v>0</v>
      </c>
      <c r="HY28" s="68">
        <f>+[3]DGI!HY$215</f>
        <v>0</v>
      </c>
      <c r="HZ28" s="68">
        <f>+[3]DGI!HZ$215</f>
        <v>0</v>
      </c>
      <c r="IA28" s="68">
        <f>+[3]DGI!IA$215</f>
        <v>0</v>
      </c>
      <c r="IB28" s="68">
        <f>+[3]DGI!IB$215</f>
        <v>0</v>
      </c>
      <c r="IC28" s="68">
        <f>+[3]DGI!IC$215</f>
        <v>0</v>
      </c>
      <c r="ID28" s="68">
        <f>+[3]DGI!ID$215</f>
        <v>0</v>
      </c>
      <c r="IE28" s="68">
        <f>+[3]DGI!IE$215</f>
        <v>0</v>
      </c>
      <c r="IF28" s="68">
        <f>+[3]DGI!IF$215</f>
        <v>0</v>
      </c>
      <c r="IG28" s="68">
        <f>+[3]DGI!IG$215</f>
        <v>0</v>
      </c>
      <c r="IH28" s="68">
        <f>+[3]DGI!IH$215</f>
        <v>0</v>
      </c>
      <c r="II28" s="68">
        <f>+[3]DGI!II$215</f>
        <v>0</v>
      </c>
      <c r="IJ28" s="68">
        <f>+[3]DGI!IJ$215</f>
        <v>0</v>
      </c>
      <c r="IK28" s="68">
        <f>+[3]DGI!IK$215</f>
        <v>0</v>
      </c>
      <c r="IL28" s="68">
        <f>+[3]DGI!IL$215</f>
        <v>0</v>
      </c>
      <c r="IM28" s="68">
        <f>+[3]DGI!IM$215</f>
        <v>0</v>
      </c>
      <c r="IN28" s="68">
        <f>+[3]DGI!IN$215</f>
        <v>0</v>
      </c>
      <c r="IO28" s="68">
        <f>+[3]DGI!IO$215</f>
        <v>0</v>
      </c>
      <c r="IP28" s="68">
        <f>+[3]DGI!IP$215</f>
        <v>0</v>
      </c>
      <c r="IQ28" s="68">
        <f>+[3]DGI!IQ$215</f>
        <v>0</v>
      </c>
      <c r="IR28" s="68">
        <f>+[3]DGI!IR$215</f>
        <v>0</v>
      </c>
      <c r="IS28" s="68">
        <f>+[3]DGI!IS$215</f>
        <v>0</v>
      </c>
      <c r="IT28" s="68">
        <f>+[3]DGI!IT$215</f>
        <v>0</v>
      </c>
      <c r="IU28" s="68">
        <f>+[3]DGI!IU$215</f>
        <v>0</v>
      </c>
      <c r="IV28" s="68">
        <f>+[3]DGI!IV$215</f>
        <v>0</v>
      </c>
      <c r="IW28" s="68">
        <f>+[3]DGI!IW$215</f>
        <v>0</v>
      </c>
      <c r="IX28" s="68">
        <f>+[3]DGI!IX$215</f>
        <v>0</v>
      </c>
      <c r="IY28" s="68">
        <f>+[3]DGI!IY$215</f>
        <v>0</v>
      </c>
      <c r="IZ28" s="68">
        <f>+[3]DGI!IZ$215</f>
        <v>0</v>
      </c>
      <c r="JA28" s="68">
        <f>+[3]DGI!JA$215</f>
        <v>0</v>
      </c>
      <c r="JB28" s="68">
        <f>+[3]DGI!JB$215</f>
        <v>0</v>
      </c>
      <c r="JC28" s="68">
        <f>+[3]DGI!JC$215</f>
        <v>0</v>
      </c>
      <c r="JD28" s="68">
        <f>+[3]DGI!JD$215</f>
        <v>0</v>
      </c>
      <c r="JE28" s="68">
        <f>+[3]DGI!JE$215</f>
        <v>0</v>
      </c>
      <c r="JF28" s="68">
        <f>+[3]DGI!JF$215</f>
        <v>0</v>
      </c>
      <c r="JG28" s="68">
        <f>+[3]DGI!JG$215</f>
        <v>0</v>
      </c>
      <c r="JH28" s="68">
        <f>+[3]DGI!JH$215</f>
        <v>0</v>
      </c>
      <c r="JI28" s="68">
        <f>+[3]DGI!JI$215</f>
        <v>0</v>
      </c>
      <c r="JJ28" s="68">
        <f>+[3]DGI!JJ$215</f>
        <v>0</v>
      </c>
      <c r="JK28" s="68">
        <f>+[3]DGI!JK$215</f>
        <v>0</v>
      </c>
      <c r="JL28" s="68">
        <f>+[3]DGI!JL$215</f>
        <v>0</v>
      </c>
      <c r="JM28" s="68">
        <f>+[3]DGI!JM$215</f>
        <v>0</v>
      </c>
      <c r="JN28" s="68">
        <f>+[3]DGI!JN$215</f>
        <v>0</v>
      </c>
      <c r="JO28" s="68">
        <f>+[3]DGI!JO$215</f>
        <v>0</v>
      </c>
      <c r="JP28" s="68">
        <f>+[3]DGI!JP$215</f>
        <v>0</v>
      </c>
      <c r="JQ28" s="68">
        <f>+[3]DGI!JQ$215</f>
        <v>0</v>
      </c>
      <c r="JR28" s="68">
        <f>+[3]DGI!JR$215</f>
        <v>0</v>
      </c>
      <c r="JS28" s="68">
        <f>+[3]DGI!JS$215</f>
        <v>0</v>
      </c>
      <c r="JT28" s="68">
        <f>+[3]DGI!JT$215</f>
        <v>0</v>
      </c>
      <c r="JU28" s="68">
        <f>+[3]DGI!JU$215</f>
        <v>0</v>
      </c>
      <c r="JV28" s="68">
        <f>+[3]DGI!JV$215</f>
        <v>0</v>
      </c>
      <c r="JW28" s="68">
        <f>+[3]DGI!JW$215</f>
        <v>0</v>
      </c>
      <c r="JX28" s="68">
        <f>+[3]DGI!JX$215</f>
        <v>0</v>
      </c>
      <c r="JY28" s="68">
        <f>+[3]DGI!JY$215</f>
        <v>0</v>
      </c>
      <c r="JZ28" s="68">
        <f>+[3]DGI!JZ$215</f>
        <v>0</v>
      </c>
      <c r="KA28" s="68">
        <f>+[3]DGI!KA$215</f>
        <v>0</v>
      </c>
      <c r="KB28" s="68">
        <f>+[3]DGI!KB$215</f>
        <v>0</v>
      </c>
      <c r="KC28" s="68">
        <f>+[3]DGI!KC$215</f>
        <v>0</v>
      </c>
      <c r="KD28" s="68">
        <f>+[3]DGI!KD$215</f>
        <v>0</v>
      </c>
      <c r="KE28" s="68">
        <f>+[3]DGI!KE$215</f>
        <v>0</v>
      </c>
      <c r="KF28" s="68">
        <f>+[3]DGI!KF$215</f>
        <v>0</v>
      </c>
      <c r="KG28" s="68">
        <f>+[3]DGI!KG$215</f>
        <v>0</v>
      </c>
      <c r="KH28" s="68">
        <f>+[3]DGI!KH$215</f>
        <v>0</v>
      </c>
      <c r="KI28" s="68">
        <f>+[3]DGI!KI$215</f>
        <v>0</v>
      </c>
      <c r="KJ28" s="68">
        <f>+[3]DGI!KJ$215</f>
        <v>0</v>
      </c>
      <c r="KK28" s="68">
        <f>+[3]DGI!KK$215</f>
        <v>0</v>
      </c>
      <c r="KL28" s="68">
        <f>+[3]DGI!KL$215</f>
        <v>0</v>
      </c>
      <c r="KM28" s="68">
        <f>+[3]DGI!KM$215</f>
        <v>0</v>
      </c>
      <c r="KN28" s="68">
        <f>+[3]DGI!KN$215</f>
        <v>0</v>
      </c>
      <c r="KO28" s="68">
        <f>+[3]DGI!KO$215</f>
        <v>0</v>
      </c>
      <c r="KP28" s="68">
        <f>+[3]DGI!KP$215</f>
        <v>0</v>
      </c>
      <c r="KQ28" s="68">
        <f>+[3]DGI!KQ$215</f>
        <v>0</v>
      </c>
      <c r="KR28" s="68">
        <f>+[3]DGI!KR$215</f>
        <v>0</v>
      </c>
    </row>
    <row r="29" spans="1:304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f>+[3]DGI!GL$216</f>
        <v>0</v>
      </c>
      <c r="GM29" s="68">
        <f>+[3]DGI!GM$216</f>
        <v>0</v>
      </c>
      <c r="GN29" s="68">
        <f>+[3]DGI!GN$216</f>
        <v>0</v>
      </c>
      <c r="GO29" s="68">
        <f>+[3]DGI!GO$216</f>
        <v>0</v>
      </c>
      <c r="GP29" s="68">
        <f>+[3]DGI!GP$216</f>
        <v>0</v>
      </c>
      <c r="GQ29" s="68">
        <f>+[3]DGI!GQ$216</f>
        <v>0</v>
      </c>
      <c r="GR29" s="68">
        <f>+[3]DGI!GR$216</f>
        <v>0</v>
      </c>
      <c r="GS29" s="68">
        <f>+[3]DGI!GS$216</f>
        <v>0</v>
      </c>
      <c r="GT29" s="68">
        <f>+[3]DGI!GT$216</f>
        <v>0</v>
      </c>
      <c r="GU29" s="68">
        <f>+[3]DGI!GU$216</f>
        <v>0</v>
      </c>
      <c r="GV29" s="68">
        <f>+[3]DGI!GV$216</f>
        <v>0</v>
      </c>
      <c r="GW29" s="68">
        <f>+[3]DGI!GW$216</f>
        <v>0</v>
      </c>
      <c r="GX29" s="68">
        <f>+[3]DGI!GX$216</f>
        <v>0</v>
      </c>
      <c r="GY29" s="68">
        <f>+[3]DGI!GY$216</f>
        <v>0</v>
      </c>
      <c r="GZ29" s="68">
        <f>+[3]DGI!GZ$216</f>
        <v>0</v>
      </c>
      <c r="HA29" s="68">
        <f>+[3]DGI!HA$216</f>
        <v>0</v>
      </c>
      <c r="HB29" s="68">
        <f>+[3]DGI!HB$216</f>
        <v>0</v>
      </c>
      <c r="HC29" s="68">
        <f>+[3]DGI!HC$216</f>
        <v>0</v>
      </c>
      <c r="HD29" s="68">
        <f>+[3]DGI!HD$216</f>
        <v>0</v>
      </c>
      <c r="HE29" s="68">
        <f>+[3]DGI!HE$216</f>
        <v>0</v>
      </c>
      <c r="HF29" s="68">
        <f>+[3]DGI!HF$216</f>
        <v>0</v>
      </c>
      <c r="HG29" s="68">
        <f>+[3]DGI!HG$216</f>
        <v>0</v>
      </c>
      <c r="HH29" s="68">
        <f>+[3]DGI!HH$216</f>
        <v>0</v>
      </c>
      <c r="HI29" s="68">
        <f>+[3]DGI!HI$216</f>
        <v>0</v>
      </c>
      <c r="HJ29" s="68">
        <f>+[3]DGI!HJ$216</f>
        <v>0</v>
      </c>
      <c r="HK29" s="68">
        <f>+[3]DGI!HK$216</f>
        <v>0</v>
      </c>
      <c r="HL29" s="68">
        <f>+[3]DGI!HL$216</f>
        <v>0</v>
      </c>
      <c r="HM29" s="68">
        <f>+[3]DGI!HM$216</f>
        <v>0</v>
      </c>
      <c r="HN29" s="68">
        <f>+[3]DGI!HN$216</f>
        <v>0</v>
      </c>
      <c r="HO29" s="68">
        <f>+[3]DGI!HO$216</f>
        <v>0</v>
      </c>
      <c r="HP29" s="68">
        <f>+[3]DGI!HP$216</f>
        <v>0</v>
      </c>
      <c r="HQ29" s="68">
        <f>+[3]DGI!HQ$216</f>
        <v>0</v>
      </c>
      <c r="HR29" s="68">
        <f>+[3]DGI!HR$216</f>
        <v>0</v>
      </c>
      <c r="HS29" s="68">
        <f>+[3]DGI!HS$216</f>
        <v>0</v>
      </c>
      <c r="HT29" s="68">
        <f>+[3]DGI!HT$216</f>
        <v>0</v>
      </c>
      <c r="HU29" s="68">
        <f>+[3]DGI!HU$216</f>
        <v>0</v>
      </c>
      <c r="HV29" s="68">
        <f>+[3]DGI!HV$216</f>
        <v>0</v>
      </c>
      <c r="HW29" s="68">
        <f>+[3]DGI!HW$216</f>
        <v>0</v>
      </c>
      <c r="HX29" s="68">
        <f>+[3]DGI!HX$216</f>
        <v>0</v>
      </c>
      <c r="HY29" s="68">
        <f>+[3]DGI!HY$216</f>
        <v>0</v>
      </c>
      <c r="HZ29" s="68">
        <f>+[3]DGI!HZ$216</f>
        <v>0</v>
      </c>
      <c r="IA29" s="68">
        <f>+[3]DGI!IA$216</f>
        <v>0</v>
      </c>
      <c r="IB29" s="68">
        <f>+[3]DGI!IB$216</f>
        <v>0</v>
      </c>
      <c r="IC29" s="68">
        <f>+[3]DGI!IC$216</f>
        <v>0</v>
      </c>
      <c r="ID29" s="68">
        <f>+[3]DGI!ID$216</f>
        <v>0</v>
      </c>
      <c r="IE29" s="68">
        <f>+[3]DGI!IE$216</f>
        <v>0</v>
      </c>
      <c r="IF29" s="68">
        <f>+[3]DGI!IF$216</f>
        <v>0</v>
      </c>
      <c r="IG29" s="68">
        <f>+[3]DGI!IG$216</f>
        <v>0</v>
      </c>
      <c r="IH29" s="68">
        <f>+[3]DGI!IH$216</f>
        <v>0</v>
      </c>
      <c r="II29" s="68">
        <f>+[3]DGI!II$216</f>
        <v>0</v>
      </c>
      <c r="IJ29" s="68">
        <f>+[3]DGI!IJ$216</f>
        <v>0</v>
      </c>
      <c r="IK29" s="68">
        <f>+[3]DGI!IK$216</f>
        <v>0</v>
      </c>
      <c r="IL29" s="68">
        <f>+[3]DGI!IL$216</f>
        <v>0</v>
      </c>
      <c r="IM29" s="68">
        <f>+[3]DGI!IM$216</f>
        <v>0</v>
      </c>
      <c r="IN29" s="68">
        <f>+[3]DGI!IN$216</f>
        <v>0</v>
      </c>
      <c r="IO29" s="68">
        <f>+[3]DGI!IO$216</f>
        <v>0</v>
      </c>
      <c r="IP29" s="68">
        <f>+[3]DGI!IP$216</f>
        <v>0</v>
      </c>
      <c r="IQ29" s="68">
        <f>+[3]DGI!IQ$216</f>
        <v>0</v>
      </c>
      <c r="IR29" s="68">
        <f>+[3]DGI!IR$216</f>
        <v>0</v>
      </c>
      <c r="IS29" s="68">
        <f>+[3]DGI!IS$216</f>
        <v>0</v>
      </c>
      <c r="IT29" s="68">
        <f>+[3]DGI!IT$216</f>
        <v>0</v>
      </c>
      <c r="IU29" s="68">
        <f>+[3]DGI!IU$216</f>
        <v>0</v>
      </c>
      <c r="IV29" s="68">
        <f>+[3]DGI!IV$216</f>
        <v>0</v>
      </c>
      <c r="IW29" s="68">
        <f>+[3]DGI!IW$216</f>
        <v>0</v>
      </c>
      <c r="IX29" s="68">
        <f>+[3]DGI!IX$216</f>
        <v>0</v>
      </c>
      <c r="IY29" s="68">
        <f>+[3]DGI!IY$216</f>
        <v>0</v>
      </c>
      <c r="IZ29" s="68">
        <f>+[3]DGI!IZ$216</f>
        <v>0</v>
      </c>
      <c r="JA29" s="68">
        <f>+[3]DGI!JA$216</f>
        <v>0</v>
      </c>
      <c r="JB29" s="68">
        <f>+[3]DGI!JB$216</f>
        <v>0</v>
      </c>
      <c r="JC29" s="68">
        <f>+[3]DGI!JC$216</f>
        <v>0</v>
      </c>
      <c r="JD29" s="68">
        <f>+[3]DGI!JD$216</f>
        <v>0</v>
      </c>
      <c r="JE29" s="68">
        <f>+[3]DGI!JE$216</f>
        <v>0</v>
      </c>
      <c r="JF29" s="68">
        <f>+[3]DGI!JF$216</f>
        <v>0</v>
      </c>
      <c r="JG29" s="68">
        <f>+[3]DGI!JG$216</f>
        <v>0</v>
      </c>
      <c r="JH29" s="68">
        <f>+[3]DGI!JH$216</f>
        <v>0</v>
      </c>
      <c r="JI29" s="68">
        <f>+[3]DGI!JI$216</f>
        <v>0</v>
      </c>
      <c r="JJ29" s="68">
        <f>+[3]DGI!JJ$216</f>
        <v>0</v>
      </c>
      <c r="JK29" s="68">
        <f>+[3]DGI!JK$216</f>
        <v>0</v>
      </c>
      <c r="JL29" s="68">
        <f>+[3]DGI!JL$216</f>
        <v>0</v>
      </c>
      <c r="JM29" s="68">
        <f>+[3]DGI!JM$216</f>
        <v>0</v>
      </c>
      <c r="JN29" s="68">
        <f>+[3]DGI!JN$216</f>
        <v>0</v>
      </c>
      <c r="JO29" s="68">
        <f>+[3]DGI!JO$216</f>
        <v>0</v>
      </c>
      <c r="JP29" s="68">
        <f>+[3]DGI!JP$216</f>
        <v>0</v>
      </c>
      <c r="JQ29" s="68">
        <f>+[3]DGI!JQ$216</f>
        <v>0</v>
      </c>
      <c r="JR29" s="68">
        <f>+[3]DGI!JR$216</f>
        <v>0</v>
      </c>
      <c r="JS29" s="68">
        <f>+[3]DGI!JS$216</f>
        <v>0</v>
      </c>
      <c r="JT29" s="68">
        <f>+[3]DGI!JT$216</f>
        <v>0</v>
      </c>
      <c r="JU29" s="68">
        <f>+[3]DGI!JU$216</f>
        <v>0</v>
      </c>
      <c r="JV29" s="68">
        <f>+[3]DGI!JV$216</f>
        <v>0</v>
      </c>
      <c r="JW29" s="68">
        <f>+[3]DGI!JW$216</f>
        <v>0</v>
      </c>
      <c r="JX29" s="68">
        <f>+[3]DGI!JX$216</f>
        <v>0</v>
      </c>
      <c r="JY29" s="68">
        <f>+[3]DGI!JY$216</f>
        <v>0</v>
      </c>
      <c r="JZ29" s="68">
        <f>+[3]DGI!JZ$216</f>
        <v>0</v>
      </c>
      <c r="KA29" s="68">
        <f>+[3]DGI!KA$216</f>
        <v>0</v>
      </c>
      <c r="KB29" s="68">
        <f>+[3]DGI!KB$216</f>
        <v>0</v>
      </c>
      <c r="KC29" s="68">
        <f>+[3]DGI!KC$216</f>
        <v>0</v>
      </c>
      <c r="KD29" s="68">
        <f>+[3]DGI!KD$216</f>
        <v>0</v>
      </c>
      <c r="KE29" s="68">
        <f>+[3]DGI!KE$216</f>
        <v>0</v>
      </c>
      <c r="KF29" s="68">
        <f>+[3]DGI!KF$216</f>
        <v>0</v>
      </c>
      <c r="KG29" s="68">
        <f>+[3]DGI!KG$216</f>
        <v>0</v>
      </c>
      <c r="KH29" s="68">
        <f>+[3]DGI!KH$216</f>
        <v>0</v>
      </c>
      <c r="KI29" s="68">
        <f>+[3]DGI!KI$216</f>
        <v>0</v>
      </c>
      <c r="KJ29" s="68">
        <f>+[3]DGI!KJ$216</f>
        <v>0</v>
      </c>
      <c r="KK29" s="68">
        <f>+[3]DGI!KK$216</f>
        <v>0</v>
      </c>
      <c r="KL29" s="68">
        <f>+[3]DGI!KL$216</f>
        <v>0</v>
      </c>
      <c r="KM29" s="68">
        <f>+[3]DGI!KM$216</f>
        <v>0</v>
      </c>
      <c r="KN29" s="68">
        <f>+[3]DGI!KN$216</f>
        <v>0</v>
      </c>
      <c r="KO29" s="68">
        <f>+[3]DGI!KO$216</f>
        <v>0</v>
      </c>
      <c r="KP29" s="68">
        <f>+[3]DGI!KP$216</f>
        <v>0</v>
      </c>
      <c r="KQ29" s="68">
        <f>+[3]DGI!KQ$216</f>
        <v>0</v>
      </c>
      <c r="KR29" s="68">
        <f>+[3]DGI!KR$216</f>
        <v>0</v>
      </c>
    </row>
    <row r="30" spans="1:304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f>+[3]DGI!GL$217</f>
        <v>0</v>
      </c>
      <c r="GM30" s="68">
        <f>+[3]DGI!GM$217</f>
        <v>0</v>
      </c>
      <c r="GN30" s="68">
        <f>+[3]DGI!GN$217</f>
        <v>0</v>
      </c>
      <c r="GO30" s="68">
        <f>+[3]DGI!GO$217</f>
        <v>0</v>
      </c>
      <c r="GP30" s="68">
        <f>+[3]DGI!GP$217</f>
        <v>0</v>
      </c>
      <c r="GQ30" s="68">
        <f>+[3]DGI!GQ$217</f>
        <v>0</v>
      </c>
      <c r="GR30" s="68">
        <f>+[3]DGI!GR$217</f>
        <v>0</v>
      </c>
      <c r="GS30" s="68">
        <f>+[3]DGI!GS$217</f>
        <v>0</v>
      </c>
      <c r="GT30" s="68">
        <f>+[3]DGI!GT$217</f>
        <v>43.481318000000002</v>
      </c>
      <c r="GU30" s="68">
        <f>+[3]DGI!GU$217</f>
        <v>126.742474</v>
      </c>
      <c r="GV30" s="68">
        <f>+[3]DGI!GV$217</f>
        <v>120.13312500000001</v>
      </c>
      <c r="GW30" s="68">
        <f>+[3]DGI!GW$217</f>
        <v>121.281139</v>
      </c>
      <c r="GX30" s="68">
        <f>+[3]DGI!GX$217</f>
        <v>3.2559899999999997</v>
      </c>
      <c r="GY30" s="68">
        <f>+[3]DGI!GY$217</f>
        <v>1.2895650000000001</v>
      </c>
      <c r="GZ30" s="68">
        <f>+[3]DGI!GZ$217</f>
        <v>2.043358</v>
      </c>
      <c r="HA30" s="68">
        <f>+[3]DGI!HA$217</f>
        <v>7.2876850000000006</v>
      </c>
      <c r="HB30" s="68">
        <f>+[3]DGI!HB$217</f>
        <v>72.435308000000006</v>
      </c>
      <c r="HC30" s="68">
        <f>+[3]DGI!HC$217</f>
        <v>102.916194</v>
      </c>
      <c r="HD30" s="68">
        <f>+[3]DGI!HD$217</f>
        <v>2.3807139999999998</v>
      </c>
      <c r="HE30" s="68">
        <f>+[3]DGI!HE$217</f>
        <v>3.725238</v>
      </c>
      <c r="HF30" s="68">
        <f>+[3]DGI!HF$217</f>
        <v>56.269042999999996</v>
      </c>
      <c r="HG30" s="68">
        <f>+[3]DGI!HG$217</f>
        <v>76.867915999999994</v>
      </c>
      <c r="HH30" s="68">
        <f>+[3]DGI!HH$217</f>
        <v>8.4267260000000004</v>
      </c>
      <c r="HI30" s="68">
        <f>+[3]DGI!HI$217</f>
        <v>122.83583299999999</v>
      </c>
      <c r="HJ30" s="68">
        <f>+[3]DGI!HJ$217</f>
        <v>1.5009349999999999</v>
      </c>
      <c r="HK30" s="68">
        <f>+[3]DGI!HK$217</f>
        <v>1.0352479999999999</v>
      </c>
      <c r="HL30" s="68">
        <f>+[3]DGI!HL$217</f>
        <v>3.259433</v>
      </c>
      <c r="HM30" s="68">
        <f>+[3]DGI!HM$217</f>
        <v>7.3270080000000002</v>
      </c>
      <c r="HN30" s="68">
        <f>+[3]DGI!HN$217</f>
        <v>86.450434999999999</v>
      </c>
      <c r="HO30" s="68">
        <f>+[3]DGI!HO$217</f>
        <v>102.47711100000001</v>
      </c>
      <c r="HP30" s="68">
        <f>+[3]DGI!HP$217</f>
        <v>2.3389630000000001</v>
      </c>
      <c r="HQ30" s="68">
        <f>+[3]DGI!HQ$217</f>
        <v>4.4441800000000002</v>
      </c>
      <c r="HR30" s="68">
        <f>+[3]DGI!HR$217</f>
        <v>61.503523000000001</v>
      </c>
      <c r="HS30" s="68">
        <f>+[3]DGI!HS$217</f>
        <v>81.205844999999997</v>
      </c>
      <c r="HT30" s="68">
        <f>+[3]DGI!HT$217</f>
        <v>10.883872</v>
      </c>
      <c r="HU30" s="68">
        <f>+[3]DGI!HU$217</f>
        <v>131.20424299999999</v>
      </c>
      <c r="HV30" s="68">
        <f>+[3]DGI!HV$217</f>
        <v>45.784557</v>
      </c>
      <c r="HW30" s="68">
        <f>+[3]DGI!HW$217</f>
        <v>30.328920999999998</v>
      </c>
      <c r="HX30" s="68">
        <f>+[3]DGI!HX$217</f>
        <v>29.155252000000001</v>
      </c>
      <c r="HY30" s="68">
        <f>+[3]DGI!HY$217</f>
        <v>193.319706</v>
      </c>
      <c r="HZ30" s="68">
        <f>+[3]DGI!HZ$217</f>
        <v>693.30179299999998</v>
      </c>
      <c r="IA30" s="68">
        <f>+[3]DGI!IA$217</f>
        <v>496.10029499999996</v>
      </c>
      <c r="IB30" s="68">
        <f>+[3]DGI!IB$217</f>
        <v>44.758026999999998</v>
      </c>
      <c r="IC30" s="68">
        <f>+[3]DGI!IC$217</f>
        <v>65.941561000000007</v>
      </c>
      <c r="ID30" s="68">
        <f>+[3]DGI!ID$217</f>
        <v>437.101157</v>
      </c>
      <c r="IE30" s="68">
        <f>+[3]DGI!IE$217</f>
        <v>263.48231900000002</v>
      </c>
      <c r="IF30" s="68">
        <f>+[3]DGI!IF$217</f>
        <v>391.20390399999997</v>
      </c>
      <c r="IG30" s="68">
        <f>+[3]DGI!IG$217</f>
        <v>276.64811300000002</v>
      </c>
      <c r="IH30" s="68">
        <f>+[3]DGI!IH$217</f>
        <v>144.81912500000001</v>
      </c>
      <c r="II30" s="68">
        <f>+[3]DGI!II$217</f>
        <v>98.811346999999998</v>
      </c>
      <c r="IJ30" s="68">
        <f>+[3]DGI!IJ$217</f>
        <v>132.62996100000001</v>
      </c>
      <c r="IK30" s="68">
        <f>+[3]DGI!IK$217</f>
        <v>132.430319</v>
      </c>
      <c r="IL30" s="68">
        <f>+[3]DGI!IL$217</f>
        <v>860.85248999999999</v>
      </c>
      <c r="IM30" s="68">
        <f>+[3]DGI!IM$217</f>
        <v>372.673024</v>
      </c>
      <c r="IN30" s="68">
        <f>+[3]DGI!IN$217</f>
        <v>74.327321999999995</v>
      </c>
      <c r="IO30" s="68">
        <f>+[3]DGI!IO$217</f>
        <v>437.39050400000002</v>
      </c>
      <c r="IP30" s="68">
        <f>+[3]DGI!IP$217</f>
        <v>273.724559</v>
      </c>
      <c r="IQ30" s="68">
        <f>+[3]DGI!IQ$217</f>
        <v>434.39398700000004</v>
      </c>
      <c r="IR30" s="68">
        <f>+[3]DGI!IR$217</f>
        <v>261.51315900000003</v>
      </c>
      <c r="IS30" s="68">
        <f>+[3]DGI!IS$217</f>
        <v>46.895059000000003</v>
      </c>
      <c r="IT30" s="68">
        <f>+[3]DGI!IT$217</f>
        <v>160.666642</v>
      </c>
      <c r="IU30" s="68">
        <f>+[3]DGI!IU$217</f>
        <v>109.85231900000001</v>
      </c>
      <c r="IV30" s="68">
        <f>+[3]DGI!IV$217</f>
        <v>125.14737600000001</v>
      </c>
      <c r="IW30" s="68">
        <f>+[3]DGI!IW$217</f>
        <v>94.579926</v>
      </c>
      <c r="IX30" s="68">
        <f>+[3]DGI!IX$217</f>
        <v>839.06694200000004</v>
      </c>
      <c r="IY30" s="68">
        <f>+[3]DGI!IY$217</f>
        <v>487.00187</v>
      </c>
      <c r="IZ30" s="68">
        <f>+[3]DGI!IZ$217</f>
        <v>84.224857</v>
      </c>
      <c r="JA30" s="68">
        <f>+[3]DGI!JA$217</f>
        <v>452.39657</v>
      </c>
      <c r="JB30" s="68">
        <f>+[3]DGI!JB$217</f>
        <v>329.67672600000003</v>
      </c>
      <c r="JC30" s="68">
        <f>+[3]DGI!JC$217</f>
        <v>451.89589599999999</v>
      </c>
      <c r="JD30" s="68">
        <f>+[3]DGI!JD$217</f>
        <v>281.58073400000001</v>
      </c>
      <c r="JE30" s="68">
        <f>+[3]DGI!JE$217</f>
        <v>56.212226999999999</v>
      </c>
      <c r="JF30" s="68">
        <f>+[3]DGI!JF$217</f>
        <v>191.041023</v>
      </c>
      <c r="JG30" s="68">
        <f>+[3]DGI!JG$217</f>
        <v>131.63550499999999</v>
      </c>
      <c r="JH30" s="68">
        <f>+[3]DGI!JH$217</f>
        <v>165.05164600000001</v>
      </c>
      <c r="JI30" s="68">
        <f>+[3]DGI!JI$217</f>
        <v>156.811758</v>
      </c>
      <c r="JJ30" s="68">
        <f>+[3]DGI!JJ$217</f>
        <v>867.96588699999995</v>
      </c>
      <c r="JK30" s="68">
        <f>+[3]DGI!JK$217</f>
        <v>555.75794099999996</v>
      </c>
      <c r="JL30" s="68">
        <f>+[3]DGI!JL$217</f>
        <v>93.628199999999993</v>
      </c>
      <c r="JM30" s="68">
        <f>+[3]DGI!JM$217</f>
        <v>474.87372499999998</v>
      </c>
      <c r="JN30" s="68">
        <f>+[3]DGI!JN$217</f>
        <v>346.003962</v>
      </c>
      <c r="JO30" s="68">
        <f>+[3]DGI!JO$217</f>
        <v>472.35835400000002</v>
      </c>
      <c r="JP30" s="68">
        <f>+[3]DGI!JP$217</f>
        <v>296.56364000000002</v>
      </c>
      <c r="JQ30" s="68">
        <f>+[3]DGI!JQ$217</f>
        <v>60.104922000000002</v>
      </c>
      <c r="JR30" s="68">
        <f>+[3]DGI!JR$217</f>
        <v>271.32070199999998</v>
      </c>
      <c r="JS30" s="68">
        <f>+[3]DGI!JS$217</f>
        <v>159.01897299999999</v>
      </c>
      <c r="JT30" s="68">
        <f>+[3]DGI!JT$217</f>
        <v>191.61971199999999</v>
      </c>
      <c r="JU30" s="68">
        <f>+[3]DGI!JU$217</f>
        <v>187.71347700000001</v>
      </c>
      <c r="JV30" s="68">
        <f>+[3]DGI!JV$217</f>
        <v>1030.053688</v>
      </c>
      <c r="JW30" s="68">
        <f>+[3]DGI!JW$217</f>
        <v>516.85255599999994</v>
      </c>
      <c r="JX30" s="68">
        <f>+[3]DGI!JX$217</f>
        <v>92.552660000000003</v>
      </c>
      <c r="JY30" s="68">
        <f>+[3]DGI!JY$217</f>
        <v>557.11903500000005</v>
      </c>
      <c r="JZ30" s="68">
        <f>+[3]DGI!JZ$217</f>
        <v>321.17492499999997</v>
      </c>
      <c r="KA30" s="68">
        <f>+[3]DGI!KA$217</f>
        <v>503.01433800000001</v>
      </c>
      <c r="KB30" s="68">
        <f>+[3]DGI!KB$217</f>
        <v>317.36271399999998</v>
      </c>
      <c r="KC30" s="68">
        <f>+[3]DGI!KC$217</f>
        <v>59.761802000000003</v>
      </c>
      <c r="KD30" s="68">
        <f>+[3]DGI!KD$217</f>
        <v>318.62222100000002</v>
      </c>
      <c r="KE30" s="68">
        <f>+[3]DGI!KE$217</f>
        <v>187.14303000000001</v>
      </c>
      <c r="KF30" s="68">
        <f>+[3]DGI!KF$217</f>
        <v>222.37069500000001</v>
      </c>
      <c r="KG30" s="68">
        <f>+[3]DGI!KG$217</f>
        <v>182.07387100000003</v>
      </c>
      <c r="KH30" s="68">
        <f>+[3]DGI!KH$217</f>
        <v>1122.0998070000001</v>
      </c>
      <c r="KI30" s="68">
        <f>+[3]DGI!KI$217</f>
        <v>614.95872600000007</v>
      </c>
      <c r="KJ30" s="68">
        <f>+[3]DGI!KJ$217</f>
        <v>107.739496</v>
      </c>
      <c r="KK30" s="68">
        <f>+[3]DGI!KK$217</f>
        <v>612.70614</v>
      </c>
      <c r="KL30" s="68">
        <f>+[3]DGI!KL$217</f>
        <v>339.01706899999999</v>
      </c>
      <c r="KM30" s="68">
        <f>+[3]DGI!KM$217</f>
        <v>513.760762</v>
      </c>
      <c r="KN30" s="68">
        <f>+[3]DGI!KN$217</f>
        <v>373.91394400000001</v>
      </c>
      <c r="KO30" s="68">
        <f>+[3]DGI!KO$217</f>
        <v>61.373528</v>
      </c>
      <c r="KP30" s="68">
        <f>+[3]DGI!KP$217</f>
        <v>396.751891</v>
      </c>
      <c r="KQ30" s="68">
        <f>+[3]DGI!KQ$217</f>
        <v>206.29862199999999</v>
      </c>
      <c r="KR30" s="68">
        <f>+[3]DGI!KR$217</f>
        <v>215.36689000000001</v>
      </c>
    </row>
    <row r="31" spans="1:304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f>+[3]DGI!GL$218</f>
        <v>402.49246799999997</v>
      </c>
      <c r="GM31" s="81">
        <f>+[3]DGI!GM$218</f>
        <v>390.722444</v>
      </c>
      <c r="GN31" s="81">
        <f>+[3]DGI!GN$218</f>
        <v>421.19779899999997</v>
      </c>
      <c r="GO31" s="81">
        <f>+[3]DGI!GO$218</f>
        <v>395.12958999999995</v>
      </c>
      <c r="GP31" s="81">
        <f>+[3]DGI!GP$218</f>
        <v>426.41215799999998</v>
      </c>
      <c r="GQ31" s="81">
        <f>+[3]DGI!GQ$218</f>
        <v>436.626689</v>
      </c>
      <c r="GR31" s="81">
        <f>+[3]DGI!GR$218</f>
        <v>444.16696900000005</v>
      </c>
      <c r="GS31" s="81">
        <f>+[3]DGI!GS$218</f>
        <v>421.45175800000004</v>
      </c>
      <c r="GT31" s="81">
        <f>+[3]DGI!GT$218</f>
        <v>466.17508099999992</v>
      </c>
      <c r="GU31" s="81">
        <f>+[3]DGI!GU$218</f>
        <v>416.062411</v>
      </c>
      <c r="GV31" s="81">
        <f>+[3]DGI!GV$218</f>
        <v>412.99661999999995</v>
      </c>
      <c r="GW31" s="81">
        <f>+[3]DGI!GW$218</f>
        <v>518.64489100000003</v>
      </c>
      <c r="GX31" s="81">
        <f>+[3]DGI!GX$218</f>
        <v>452.46418000000006</v>
      </c>
      <c r="GY31" s="81">
        <f>+[3]DGI!GY$218</f>
        <v>419.18948999999998</v>
      </c>
      <c r="GZ31" s="81">
        <f>+[3]DGI!GZ$218</f>
        <v>506.27697500000011</v>
      </c>
      <c r="HA31" s="81">
        <f>+[3]DGI!HA$218</f>
        <v>446.37511100000006</v>
      </c>
      <c r="HB31" s="81">
        <f>+[3]DGI!HB$218</f>
        <v>481.29071499999998</v>
      </c>
      <c r="HC31" s="81">
        <f>+[3]DGI!HC$218</f>
        <v>440.756777</v>
      </c>
      <c r="HD31" s="81">
        <f>+[3]DGI!HD$218</f>
        <v>469.37536699999998</v>
      </c>
      <c r="HE31" s="81">
        <f>+[3]DGI!HE$218</f>
        <v>460.58342799999997</v>
      </c>
      <c r="HF31" s="81">
        <f>+[3]DGI!HF$218</f>
        <v>467.55745000000002</v>
      </c>
      <c r="HG31" s="81">
        <f>+[3]DGI!HG$218</f>
        <v>472.04934600000001</v>
      </c>
      <c r="HH31" s="81">
        <f>+[3]DGI!HH$218</f>
        <v>461.85285299999998</v>
      </c>
      <c r="HI31" s="81">
        <f>+[3]DGI!HI$218</f>
        <v>533.198713</v>
      </c>
      <c r="HJ31" s="81">
        <f>+[3]DGI!HJ$218</f>
        <v>481.99351399999995</v>
      </c>
      <c r="HK31" s="81">
        <f>+[3]DGI!HK$218</f>
        <v>507.722623</v>
      </c>
      <c r="HL31" s="81">
        <f>+[3]DGI!HL$218</f>
        <v>530.386214</v>
      </c>
      <c r="HM31" s="81">
        <f>+[3]DGI!HM$218</f>
        <v>473.13813699999997</v>
      </c>
      <c r="HN31" s="81">
        <f>+[3]DGI!HN$218</f>
        <v>510.652174</v>
      </c>
      <c r="HO31" s="81">
        <f>+[3]DGI!HO$218</f>
        <v>531.17447099999993</v>
      </c>
      <c r="HP31" s="81">
        <f>+[3]DGI!HP$218</f>
        <v>548.64062000000001</v>
      </c>
      <c r="HQ31" s="81">
        <f>+[3]DGI!HQ$218</f>
        <v>559.09888999999998</v>
      </c>
      <c r="HR31" s="81">
        <f>+[3]DGI!HR$218</f>
        <v>529.49012099999993</v>
      </c>
      <c r="HS31" s="81">
        <f>+[3]DGI!HS$218</f>
        <v>546.47189000000003</v>
      </c>
      <c r="HT31" s="81">
        <f>+[3]DGI!HT$218</f>
        <v>542.49106270000004</v>
      </c>
      <c r="HU31" s="81">
        <f>+[3]DGI!HU$218</f>
        <v>534.20499099999995</v>
      </c>
      <c r="HV31" s="81">
        <f>+[3]DGI!HV$218</f>
        <v>571.37294700000007</v>
      </c>
      <c r="HW31" s="81">
        <f>+[3]DGI!HW$218</f>
        <v>560.9054779999999</v>
      </c>
      <c r="HX31" s="81">
        <f>+[3]DGI!HX$218</f>
        <v>581.86539399999992</v>
      </c>
      <c r="HY31" s="81">
        <f>+[3]DGI!HY$218</f>
        <v>637.79396499999996</v>
      </c>
      <c r="HZ31" s="81">
        <f>+[3]DGI!HZ$218</f>
        <v>640.49231200000008</v>
      </c>
      <c r="IA31" s="81">
        <f>+[3]DGI!IA$218</f>
        <v>585.17924399999993</v>
      </c>
      <c r="IB31" s="81">
        <f>+[3]DGI!IB$218</f>
        <v>596.9143489999999</v>
      </c>
      <c r="IC31" s="81">
        <f>+[3]DGI!IC$218</f>
        <v>654.37823399999991</v>
      </c>
      <c r="ID31" s="81">
        <f>+[3]DGI!ID$218</f>
        <v>576.51664000000005</v>
      </c>
      <c r="IE31" s="81">
        <f>+[3]DGI!IE$218</f>
        <v>565.65858600000001</v>
      </c>
      <c r="IF31" s="81">
        <f>+[3]DGI!IF$218</f>
        <v>599.28377899999998</v>
      </c>
      <c r="IG31" s="81">
        <f>+[3]DGI!IG$218</f>
        <v>565.22713499999998</v>
      </c>
      <c r="IH31" s="81">
        <f>+[3]DGI!IH$218</f>
        <v>623.37853199999984</v>
      </c>
      <c r="II31" s="81">
        <f>+[3]DGI!II$218</f>
        <v>604.34413500000005</v>
      </c>
      <c r="IJ31" s="81">
        <f>+[3]DGI!IJ$218</f>
        <v>589.25188500000002</v>
      </c>
      <c r="IK31" s="81">
        <f>+[3]DGI!IK$218</f>
        <v>578.850279</v>
      </c>
      <c r="IL31" s="81">
        <f>+[3]DGI!IL$218</f>
        <v>642.53891899999996</v>
      </c>
      <c r="IM31" s="81">
        <f>+[3]DGI!IM$218</f>
        <v>586.85916599999996</v>
      </c>
      <c r="IN31" s="81">
        <f>+[3]DGI!IN$218</f>
        <v>629.43910400000004</v>
      </c>
      <c r="IO31" s="81">
        <f>+[3]DGI!IO$218</f>
        <v>625.11135200000001</v>
      </c>
      <c r="IP31" s="81">
        <f>+[3]DGI!IP$218</f>
        <v>648.9156200000001</v>
      </c>
      <c r="IQ31" s="81">
        <f>+[3]DGI!IQ$218</f>
        <v>698.46994299999994</v>
      </c>
      <c r="IR31" s="81">
        <f>+[3]DGI!IR$218</f>
        <v>616.88785400000006</v>
      </c>
      <c r="IS31" s="81">
        <f>+[3]DGI!IS$218</f>
        <v>750.86920200000009</v>
      </c>
      <c r="IT31" s="81">
        <f>+[3]DGI!IT$218</f>
        <v>627.76178700000003</v>
      </c>
      <c r="IU31" s="81">
        <f>+[3]DGI!IU$218</f>
        <v>613.15012300000001</v>
      </c>
      <c r="IV31" s="81">
        <f>+[3]DGI!IV$218</f>
        <v>604.98748899999998</v>
      </c>
      <c r="IW31" s="81">
        <f>+[3]DGI!IW$218</f>
        <v>553.09313899999995</v>
      </c>
      <c r="IX31" s="81">
        <f>+[3]DGI!IX$218</f>
        <v>814.77814600000011</v>
      </c>
      <c r="IY31" s="81">
        <f>+[3]DGI!IY$218</f>
        <v>1277.6370469999999</v>
      </c>
      <c r="IZ31" s="81">
        <f>+[3]DGI!IZ$218</f>
        <v>1063.8965370000001</v>
      </c>
      <c r="JA31" s="81">
        <f>+[3]DGI!JA$218</f>
        <v>600.86483599999997</v>
      </c>
      <c r="JB31" s="81">
        <f>+[3]DGI!JB$218</f>
        <v>725.57048199999997</v>
      </c>
      <c r="JC31" s="81">
        <f>+[3]DGI!JC$218</f>
        <v>577.74164299999995</v>
      </c>
      <c r="JD31" s="81">
        <f>+[3]DGI!JD$218</f>
        <v>574.98675200000002</v>
      </c>
      <c r="JE31" s="81">
        <f>+[3]DGI!JE$218</f>
        <v>596.95743199999993</v>
      </c>
      <c r="JF31" s="81">
        <f>+[3]DGI!JF$218</f>
        <v>656.90792599999997</v>
      </c>
      <c r="JG31" s="81">
        <f>+[3]DGI!JG$218</f>
        <v>562.72136</v>
      </c>
      <c r="JH31" s="81">
        <f>+[3]DGI!JH$218</f>
        <v>720.75260700000013</v>
      </c>
      <c r="JI31" s="81">
        <f>+[3]DGI!JI$218</f>
        <v>630.16026699999998</v>
      </c>
      <c r="JJ31" s="81">
        <f>+[3]DGI!JJ$218</f>
        <v>605.76354400000002</v>
      </c>
      <c r="JK31" s="81">
        <f>+[3]DGI!JK$218</f>
        <v>662.02621299999998</v>
      </c>
      <c r="JL31" s="81">
        <f>+[3]DGI!JL$218</f>
        <v>675.42557799999997</v>
      </c>
      <c r="JM31" s="81">
        <f>+[3]DGI!JM$218</f>
        <v>681.33055999999999</v>
      </c>
      <c r="JN31" s="81">
        <f>+[3]DGI!JN$218</f>
        <v>707.17776500000002</v>
      </c>
      <c r="JO31" s="81">
        <f>+[3]DGI!JO$218</f>
        <v>974.87726300000008</v>
      </c>
      <c r="JP31" s="81">
        <f>+[3]DGI!JP$218</f>
        <v>676.86231099999998</v>
      </c>
      <c r="JQ31" s="81">
        <f>+[3]DGI!JQ$218</f>
        <v>798.65391199999988</v>
      </c>
      <c r="JR31" s="81">
        <f>+[3]DGI!JR$218</f>
        <v>671.80284800000004</v>
      </c>
      <c r="JS31" s="81">
        <f>+[3]DGI!JS$218</f>
        <v>639.17693000000008</v>
      </c>
      <c r="JT31" s="81">
        <f>+[3]DGI!JT$218</f>
        <v>752.36244500000009</v>
      </c>
      <c r="JU31" s="81">
        <f>+[3]DGI!JU$218</f>
        <v>640.765536</v>
      </c>
      <c r="JV31" s="81">
        <f>+[3]DGI!JV$218</f>
        <v>908.05106599999999</v>
      </c>
      <c r="JW31" s="81">
        <f>+[3]DGI!JW$218</f>
        <v>938.77104099999985</v>
      </c>
      <c r="JX31" s="81">
        <f>+[3]DGI!JX$218</f>
        <v>854.87919399999987</v>
      </c>
      <c r="JY31" s="81">
        <f>+[3]DGI!JY$218</f>
        <v>917.43464000000017</v>
      </c>
      <c r="JZ31" s="81">
        <f>+[3]DGI!JZ$218</f>
        <v>879.15790500000003</v>
      </c>
      <c r="KA31" s="81">
        <f>+[3]DGI!KA$218</f>
        <v>891.43658700000003</v>
      </c>
      <c r="KB31" s="81">
        <f>+[3]DGI!KB$218</f>
        <v>890.36640599999998</v>
      </c>
      <c r="KC31" s="81">
        <f>+[3]DGI!KC$218</f>
        <v>1274.9338319999999</v>
      </c>
      <c r="KD31" s="81">
        <f>+[3]DGI!KD$218</f>
        <v>932.18288999999993</v>
      </c>
      <c r="KE31" s="81">
        <f>+[3]DGI!KE$218</f>
        <v>900.1721950000001</v>
      </c>
      <c r="KF31" s="81">
        <f>+[3]DGI!KF$218</f>
        <v>992.24132200000008</v>
      </c>
      <c r="KG31" s="81">
        <f>+[3]DGI!KG$218</f>
        <v>935.46915100000001</v>
      </c>
      <c r="KH31" s="81">
        <f>+[3]DGI!KH$218</f>
        <v>975.13871200000006</v>
      </c>
      <c r="KI31" s="81">
        <f>+[3]DGI!KI$218</f>
        <v>998.53182000000004</v>
      </c>
      <c r="KJ31" s="81">
        <f>+[3]DGI!KJ$218</f>
        <v>794.62266299999999</v>
      </c>
      <c r="KK31" s="81">
        <f>+[3]DGI!KK$218</f>
        <v>873.60959400000002</v>
      </c>
      <c r="KL31" s="81">
        <f>+[3]DGI!KL$218</f>
        <v>832.73803399999997</v>
      </c>
      <c r="KM31" s="81">
        <f>+[3]DGI!KM$218</f>
        <v>818.79136400000004</v>
      </c>
      <c r="KN31" s="81">
        <f>+[3]DGI!KN$218</f>
        <v>824.72260600000016</v>
      </c>
      <c r="KO31" s="81">
        <f>+[3]DGI!KO$218</f>
        <v>869.37469499999997</v>
      </c>
      <c r="KP31" s="81">
        <f>+[3]DGI!KP$218</f>
        <v>895.22012899999993</v>
      </c>
      <c r="KQ31" s="81">
        <f>+[3]DGI!KQ$218</f>
        <v>829.463886</v>
      </c>
      <c r="KR31" s="81">
        <f>+[3]DGI!KR$218</f>
        <v>841.06995999999992</v>
      </c>
    </row>
    <row r="32" spans="1:304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116">+SUM(GL17:GL31,GL11,GL8,GL5)-GL17</f>
        <v>22669.269583999998</v>
      </c>
      <c r="GM32" s="27">
        <f t="shared" si="116"/>
        <v>20085.626132000001</v>
      </c>
      <c r="GN32" s="27">
        <f t="shared" si="116"/>
        <v>22843.749443999997</v>
      </c>
      <c r="GO32" s="27">
        <f t="shared" si="116"/>
        <v>23264.670023000002</v>
      </c>
      <c r="GP32" s="27">
        <f t="shared" si="116"/>
        <v>21349.225182999999</v>
      </c>
      <c r="GQ32" s="27">
        <f t="shared" si="116"/>
        <v>21382.899311999998</v>
      </c>
      <c r="GR32" s="27">
        <f t="shared" si="116"/>
        <v>21986.835780000001</v>
      </c>
      <c r="GS32" s="27">
        <f t="shared" si="116"/>
        <v>21048.274613999998</v>
      </c>
      <c r="GT32" s="27">
        <f t="shared" si="116"/>
        <v>23590.870729999999</v>
      </c>
      <c r="GU32" s="27">
        <f t="shared" si="116"/>
        <v>22331.998898000002</v>
      </c>
      <c r="GV32" s="27">
        <f t="shared" si="116"/>
        <v>22301.835828999996</v>
      </c>
      <c r="GW32" s="27">
        <f t="shared" si="116"/>
        <v>23659.540297000003</v>
      </c>
      <c r="GX32" s="27">
        <f t="shared" si="116"/>
        <v>25271.907878000002</v>
      </c>
      <c r="GY32" s="27">
        <f t="shared" si="116"/>
        <v>23200.209146000001</v>
      </c>
      <c r="GZ32" s="27">
        <f t="shared" si="116"/>
        <v>24073.612086000001</v>
      </c>
      <c r="HA32" s="27">
        <f t="shared" si="116"/>
        <v>27730.621430000007</v>
      </c>
      <c r="HB32" s="27">
        <f t="shared" si="116"/>
        <v>24793.378748000003</v>
      </c>
      <c r="HC32" s="27">
        <f t="shared" si="116"/>
        <v>22561.453400999999</v>
      </c>
      <c r="HD32" s="27">
        <f t="shared" si="116"/>
        <v>24138.555360999999</v>
      </c>
      <c r="HE32" s="27">
        <f t="shared" si="116"/>
        <v>24057.064435</v>
      </c>
      <c r="HF32" s="27">
        <f t="shared" si="116"/>
        <v>25045.669801000004</v>
      </c>
      <c r="HG32" s="27">
        <f t="shared" si="116"/>
        <v>24418.220953999997</v>
      </c>
      <c r="HH32" s="27">
        <f t="shared" si="116"/>
        <v>25640.795661</v>
      </c>
      <c r="HI32" s="27">
        <f t="shared" si="116"/>
        <v>26442.894170999996</v>
      </c>
      <c r="HJ32" s="27">
        <f t="shared" ref="HJ32:HP32" si="117">+SUM(HJ17:HJ31,HJ11,HJ8,HJ5)-HJ17</f>
        <v>29103.006069999999</v>
      </c>
      <c r="HK32" s="27">
        <f t="shared" si="117"/>
        <v>25493.917338999996</v>
      </c>
      <c r="HL32" s="27">
        <f t="shared" si="117"/>
        <v>28279.635169999994</v>
      </c>
      <c r="HM32" s="27">
        <f t="shared" si="117"/>
        <v>30128.366072000004</v>
      </c>
      <c r="HN32" s="27">
        <f t="shared" si="117"/>
        <v>29866.490809999996</v>
      </c>
      <c r="HO32" s="27">
        <f t="shared" si="117"/>
        <v>25741.178500000002</v>
      </c>
      <c r="HP32" s="27">
        <f t="shared" si="117"/>
        <v>26808.915561000002</v>
      </c>
      <c r="HQ32" s="27">
        <f t="shared" ref="HQ32:HV32" si="118">+SUM(HQ17:HQ31,HQ11,HQ8,HQ5)-HQ17</f>
        <v>27884.697760999996</v>
      </c>
      <c r="HR32" s="27">
        <f t="shared" si="118"/>
        <v>27799.590843000005</v>
      </c>
      <c r="HS32" s="27">
        <f t="shared" si="118"/>
        <v>28500.651495000006</v>
      </c>
      <c r="HT32" s="27">
        <f t="shared" si="118"/>
        <v>29676.846384699995</v>
      </c>
      <c r="HU32" s="27">
        <f t="shared" si="118"/>
        <v>29831.791096000001</v>
      </c>
      <c r="HV32" s="27">
        <f t="shared" si="118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119">+SUM(HZ17:HZ31,HZ11,HZ8,HZ5)-HZ17</f>
        <v>31525.753492999997</v>
      </c>
      <c r="IA32" s="27">
        <f t="shared" si="119"/>
        <v>29185.565972</v>
      </c>
      <c r="IB32" s="27">
        <f t="shared" si="119"/>
        <v>30107.958611999995</v>
      </c>
      <c r="IC32" s="27">
        <f t="shared" si="119"/>
        <v>30312.163110999998</v>
      </c>
      <c r="ID32" s="27">
        <f t="shared" si="119"/>
        <v>29509.251188999999</v>
      </c>
      <c r="IE32" s="27">
        <f t="shared" si="119"/>
        <v>32204.852183999996</v>
      </c>
      <c r="IF32" s="27">
        <f t="shared" si="119"/>
        <v>30901.710422000004</v>
      </c>
      <c r="IG32" s="27">
        <f t="shared" ref="IG32" si="120">+SUM(IG17:IG31,IG11,IG8,IG5)-IG17</f>
        <v>30536.315546000002</v>
      </c>
      <c r="IH32" s="27">
        <f t="shared" ref="IH32:IS32" si="121">+SUM(IH17:IH31,IH11,IH8,IH5)-IH17</f>
        <v>35407.692031999992</v>
      </c>
      <c r="II32" s="27">
        <f t="shared" si="121"/>
        <v>30321.433544999996</v>
      </c>
      <c r="IJ32" s="27">
        <f t="shared" si="121"/>
        <v>30991.895485000005</v>
      </c>
      <c r="IK32" s="27">
        <f t="shared" si="121"/>
        <v>32388.828018000004</v>
      </c>
      <c r="IL32" s="27">
        <f t="shared" si="121"/>
        <v>36600.374357999994</v>
      </c>
      <c r="IM32" s="27">
        <f t="shared" si="121"/>
        <v>29889.236025999995</v>
      </c>
      <c r="IN32" s="27">
        <f t="shared" si="121"/>
        <v>32479.431142000005</v>
      </c>
      <c r="IO32" s="27">
        <f t="shared" si="121"/>
        <v>32346.583074000002</v>
      </c>
      <c r="IP32" s="27">
        <f t="shared" si="121"/>
        <v>33412.616082</v>
      </c>
      <c r="IQ32" s="27">
        <f t="shared" si="121"/>
        <v>35582.746121999997</v>
      </c>
      <c r="IR32" s="27">
        <f t="shared" si="121"/>
        <v>33083.726529</v>
      </c>
      <c r="IS32" s="27">
        <f t="shared" si="121"/>
        <v>33758.119936000003</v>
      </c>
      <c r="IT32" s="27">
        <f t="shared" ref="IT32:IV32" si="122">+SUM(IT17:IT31,IT11,IT8,IT5)-IT17</f>
        <v>39119.32862800001</v>
      </c>
      <c r="IU32" s="27">
        <f t="shared" si="122"/>
        <v>31400.946805000007</v>
      </c>
      <c r="IV32" s="27">
        <f t="shared" si="122"/>
        <v>35200.491141999999</v>
      </c>
      <c r="IW32" s="27">
        <f t="shared" ref="IW32:IX32" si="123">+SUM(IW17:IW31,IW11,IW8,IW5)-IW17</f>
        <v>32229.979594000004</v>
      </c>
      <c r="IX32" s="27">
        <f t="shared" si="123"/>
        <v>32660.682828999998</v>
      </c>
      <c r="IY32" s="27">
        <f t="shared" ref="IY32:JA32" si="124">+SUM(IY17:IY31,IY11,IY8,IY5)-IY17</f>
        <v>31897.464811000002</v>
      </c>
      <c r="IZ32" s="27">
        <f t="shared" si="124"/>
        <v>35606.806038000002</v>
      </c>
      <c r="JA32" s="27">
        <f t="shared" si="124"/>
        <v>34777.20644300001</v>
      </c>
      <c r="JB32" s="27">
        <f t="shared" ref="JB32:JC32" si="125">+SUM(JB17:JB31,JB11,JB8,JB5)-JB17</f>
        <v>37022.992319000012</v>
      </c>
      <c r="JC32" s="27">
        <f t="shared" si="125"/>
        <v>37825.511313000003</v>
      </c>
      <c r="JD32" s="27">
        <f t="shared" ref="JD32:JE32" si="126">+SUM(JD17:JD31,JD11,JD8,JD5)-JD17</f>
        <v>37505.564495523875</v>
      </c>
      <c r="JE32" s="27">
        <f t="shared" si="126"/>
        <v>38089.043465000002</v>
      </c>
      <c r="JF32" s="27">
        <f t="shared" ref="JF32:JG32" si="127">+SUM(JF17:JF31,JF11,JF8,JF5)-JF17</f>
        <v>40275.417323000001</v>
      </c>
      <c r="JG32" s="27">
        <f t="shared" si="127"/>
        <v>32103.654906</v>
      </c>
      <c r="JH32" s="27">
        <f t="shared" ref="JH32:JI32" si="128">+SUM(JH17:JH31,JH11,JH8,JH5)-JH17</f>
        <v>41643.003636000009</v>
      </c>
      <c r="JI32" s="27">
        <f t="shared" si="128"/>
        <v>41623.650290000005</v>
      </c>
      <c r="JJ32" s="27">
        <f t="shared" ref="JJ32:JK32" si="129">+SUM(JJ17:JJ31,JJ11,JJ8,JJ5)-JJ17</f>
        <v>39975.039992000005</v>
      </c>
      <c r="JK32" s="27">
        <f t="shared" si="129"/>
        <v>37552.975649000007</v>
      </c>
      <c r="JL32" s="27">
        <f t="shared" ref="JL32:JM32" si="130">+SUM(JL17:JL31,JL11,JL8,JL5)-JL17</f>
        <v>40615.522242999999</v>
      </c>
      <c r="JM32" s="27">
        <f t="shared" si="130"/>
        <v>39998.643375</v>
      </c>
      <c r="JN32" s="27">
        <f t="shared" ref="JN32:JO32" si="131">+SUM(JN17:JN31,JN11,JN8,JN5)-JN17</f>
        <v>42384.133219999996</v>
      </c>
      <c r="JO32" s="27">
        <f t="shared" si="131"/>
        <v>44346.074143999998</v>
      </c>
      <c r="JP32" s="27">
        <f t="shared" ref="JP32:JQ32" si="132">+SUM(JP17:JP31,JP11,JP8,JP5)-JP17</f>
        <v>45058.801396000003</v>
      </c>
      <c r="JQ32" s="27">
        <f t="shared" si="132"/>
        <v>45347.206059999997</v>
      </c>
      <c r="JR32" s="27">
        <f t="shared" ref="JR32:JS32" si="133">+SUM(JR17:JR31,JR11,JR8,JR5)-JR17</f>
        <v>47514.115250000003</v>
      </c>
      <c r="JS32" s="27">
        <f t="shared" si="133"/>
        <v>41294.735459000003</v>
      </c>
      <c r="JT32" s="27">
        <f t="shared" ref="JT32:JU32" si="134">+SUM(JT17:JT31,JT11,JT8,JT5)-JT17</f>
        <v>47994.265197629997</v>
      </c>
      <c r="JU32" s="27">
        <f t="shared" si="134"/>
        <v>46437.471835999997</v>
      </c>
      <c r="JV32" s="27">
        <f t="shared" ref="JV32:JW32" si="135">+SUM(JV17:JV31,JV11,JV8,JV5)-JV17</f>
        <v>48457.332126999994</v>
      </c>
      <c r="JW32" s="27">
        <f t="shared" si="135"/>
        <v>44002.91762</v>
      </c>
      <c r="JX32" s="27">
        <f t="shared" ref="JX32:JY32" si="136">+SUM(JX17:JX31,JX11,JX8,JX5)-JX17</f>
        <v>45870.319163000007</v>
      </c>
      <c r="JY32" s="27">
        <f t="shared" si="136"/>
        <v>47471.050474999996</v>
      </c>
      <c r="JZ32" s="27">
        <f t="shared" ref="JZ32:KA32" si="137">+SUM(JZ17:JZ31,JZ11,JZ8,JZ5)-JZ17</f>
        <v>47522.230234999995</v>
      </c>
      <c r="KA32" s="27">
        <f t="shared" si="137"/>
        <v>49285.649148000004</v>
      </c>
      <c r="KB32" s="27">
        <f t="shared" ref="KB32:KE32" si="138">+SUM(KB17:KB31,KB11,KB8,KB5)-KB17</f>
        <v>49067.634843</v>
      </c>
      <c r="KC32" s="27">
        <f t="shared" si="138"/>
        <v>48489.588862999997</v>
      </c>
      <c r="KD32" s="27">
        <f t="shared" si="138"/>
        <v>52130.906713000004</v>
      </c>
      <c r="KE32" s="27">
        <f t="shared" si="138"/>
        <v>43603.710677999996</v>
      </c>
      <c r="KF32" s="27">
        <f t="shared" ref="KF32:KG32" si="139">+SUM(KF17:KF31,KF11,KF8,KF5)-KF17</f>
        <v>49739.109387620003</v>
      </c>
      <c r="KG32" s="27">
        <f t="shared" si="139"/>
        <v>49583.279239000003</v>
      </c>
      <c r="KH32" s="27">
        <f t="shared" ref="KH32:KI32" si="140">+SUM(KH17:KH31,KH11,KH8,KH5)-KH17</f>
        <v>53202.580539000002</v>
      </c>
      <c r="KI32" s="27">
        <f t="shared" si="140"/>
        <v>45582.701322000008</v>
      </c>
      <c r="KJ32" s="27">
        <f t="shared" ref="KJ32:KL32" si="141">+SUM(KJ17:KJ31,KJ11,KJ8,KJ5)-KJ17</f>
        <v>46731.439992999993</v>
      </c>
      <c r="KK32" s="27">
        <f t="shared" si="141"/>
        <v>47540.253953000007</v>
      </c>
      <c r="KL32" s="27">
        <f t="shared" si="141"/>
        <v>48480.982780000006</v>
      </c>
      <c r="KM32" s="27">
        <f t="shared" ref="KM32:KN32" si="142">+SUM(KM17:KM31,KM11,KM8,KM5)-KM17</f>
        <v>52271.175184000007</v>
      </c>
      <c r="KN32" s="27">
        <f t="shared" si="142"/>
        <v>51016.970845999997</v>
      </c>
      <c r="KO32" s="27">
        <f t="shared" ref="KO32:KP32" si="143">+SUM(KO17:KO31,KO11,KO8,KO5)-KO17</f>
        <v>48805.373445513673</v>
      </c>
      <c r="KP32" s="27">
        <f t="shared" si="143"/>
        <v>55760.841818000008</v>
      </c>
      <c r="KQ32" s="27">
        <f t="shared" ref="KQ32:KR32" si="144">+SUM(KQ17:KQ31,KQ11,KQ8,KQ5)-KQ17</f>
        <v>47930.003837000004</v>
      </c>
      <c r="KR32" s="27">
        <f t="shared" si="144"/>
        <v>45221.084618000001</v>
      </c>
    </row>
    <row r="33" spans="1:304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</row>
    <row r="34" spans="1:304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f>+[3]DGI!GL$221</f>
        <v>1572.615532</v>
      </c>
      <c r="GM34" s="27">
        <f>+[3]DGI!GM$221</f>
        <v>1466.8932579999996</v>
      </c>
      <c r="GN34" s="27">
        <f>+[3]DGI!GN$221</f>
        <v>1839.6254610000001</v>
      </c>
      <c r="GO34" s="27">
        <f>+[3]DGI!GO$221</f>
        <v>1536.3652889999998</v>
      </c>
      <c r="GP34" s="27">
        <f>+[3]DGI!GP$221</f>
        <v>2053.3099429999997</v>
      </c>
      <c r="GQ34" s="27">
        <f>+[3]DGI!GQ$221</f>
        <v>2521.4333659999998</v>
      </c>
      <c r="GR34" s="27">
        <f>+[3]DGI!GR$221</f>
        <v>2710.9796240000005</v>
      </c>
      <c r="GS34" s="27">
        <f>+[3]DGI!GS$221</f>
        <v>2237.390218</v>
      </c>
      <c r="GT34" s="27">
        <f>+[3]DGI!GT$221</f>
        <v>2460.237255</v>
      </c>
      <c r="GU34" s="27">
        <f>+[3]DGI!GU$221</f>
        <v>2095.8210690000001</v>
      </c>
      <c r="GV34" s="27">
        <f>+[3]DGI!GV$221</f>
        <v>2042.5143560000001</v>
      </c>
      <c r="GW34" s="27">
        <f>+[3]DGI!GW$221</f>
        <v>2106.5311160000006</v>
      </c>
      <c r="GX34" s="27">
        <f>+[3]DGI!GX$221</f>
        <v>1860.9772770000002</v>
      </c>
      <c r="GY34" s="27">
        <f>+[3]DGI!GY$221</f>
        <v>1894.3281230000002</v>
      </c>
      <c r="GZ34" s="27">
        <f>+[3]DGI!GZ$221</f>
        <v>1782.1644690000001</v>
      </c>
      <c r="HA34" s="27">
        <f>+[3]DGI!HA$221</f>
        <v>1851.8459150000001</v>
      </c>
      <c r="HB34" s="27">
        <f>+[3]DGI!HB$221</f>
        <v>2462.1835920000003</v>
      </c>
      <c r="HC34" s="27">
        <f>+[3]DGI!HC$221</f>
        <v>2749.0187000000001</v>
      </c>
      <c r="HD34" s="27">
        <f>+[3]DGI!HD$221</f>
        <v>2723.299</v>
      </c>
      <c r="HE34" s="27">
        <f>+[3]DGI!HE$221</f>
        <v>2852.4305919999997</v>
      </c>
      <c r="HF34" s="27">
        <f>+[3]DGI!HF$221</f>
        <v>2108.9292579999997</v>
      </c>
      <c r="HG34" s="27">
        <f>+[3]DGI!HG$221</f>
        <v>2141.625344</v>
      </c>
      <c r="HH34" s="27">
        <f>+[3]DGI!HH$221</f>
        <v>2599.5200450000002</v>
      </c>
      <c r="HI34" s="27">
        <f>+[3]DGI!HI$221</f>
        <v>2264.4407379999998</v>
      </c>
      <c r="HJ34" s="27">
        <f>+[3]DGI!HJ$221</f>
        <v>2437.2655599999985</v>
      </c>
      <c r="HK34" s="27">
        <f>+[3]DGI!HK$221</f>
        <v>2143.5161520000001</v>
      </c>
      <c r="HL34" s="27">
        <f>+[3]DGI!HL$221</f>
        <v>2248.1234159999995</v>
      </c>
      <c r="HM34" s="27">
        <f>+[3]DGI!HM$221</f>
        <v>2138.5556799999995</v>
      </c>
      <c r="HN34" s="27">
        <f>+[3]DGI!HN$221</f>
        <v>3360.1527499999993</v>
      </c>
      <c r="HO34" s="27">
        <f>+[3]DGI!HO$221</f>
        <v>4085.3058119999992</v>
      </c>
      <c r="HP34" s="27">
        <f>+[3]DGI!HP$221</f>
        <v>3643.6765580000001</v>
      </c>
      <c r="HQ34" s="27">
        <f>+[3]DGI!HQ$221</f>
        <v>3471.1289829899997</v>
      </c>
      <c r="HR34" s="27">
        <f>+[3]DGI!HR$221</f>
        <v>2879.5650249899991</v>
      </c>
      <c r="HS34" s="27">
        <f>+[3]DGI!HS$221</f>
        <v>3236.579401</v>
      </c>
      <c r="HT34" s="27">
        <f>+[3]DGI!HT$221</f>
        <v>3196.452151</v>
      </c>
      <c r="HU34" s="27">
        <f>+[3]DGI!HU$221</f>
        <v>2802.8036459999998</v>
      </c>
      <c r="HV34" s="27">
        <f>+[3]DGI!HV$221</f>
        <v>2921.8598259999999</v>
      </c>
      <c r="HW34" s="27">
        <f>+[3]DGI!HW$221</f>
        <v>2501.8787961100002</v>
      </c>
      <c r="HX34" s="27">
        <f>+[3]DGI!HX$221</f>
        <v>2374.8805009499997</v>
      </c>
      <c r="HY34" s="27">
        <f>+[3]DGI!HY$221</f>
        <v>3259.8618019800001</v>
      </c>
      <c r="HZ34" s="27">
        <f>+[3]DGI!HZ$221</f>
        <v>3591.03065999</v>
      </c>
      <c r="IA34" s="27">
        <f>+[3]DGI!IA$221</f>
        <v>3449.0009340000001</v>
      </c>
      <c r="IB34" s="27">
        <f>+[3]DGI!IB$221</f>
        <v>4807.1332013100009</v>
      </c>
      <c r="IC34" s="27">
        <f>+[3]DGI!IC$221</f>
        <v>3669.9586149999996</v>
      </c>
      <c r="ID34" s="27">
        <f>+[3]DGI!ID$221</f>
        <v>2883.2916379999988</v>
      </c>
      <c r="IE34" s="27">
        <f>+[3]DGI!IE$221</f>
        <v>3450.8515159999997</v>
      </c>
      <c r="IF34" s="27">
        <f>+[3]DGI!IF$221</f>
        <v>3120.7798399999997</v>
      </c>
      <c r="IG34" s="27">
        <f>+[3]DGI!IG$221</f>
        <v>2684.0013180000005</v>
      </c>
      <c r="IH34" s="27">
        <f>+[3]DGI!IH$221</f>
        <v>3220.514736990001</v>
      </c>
      <c r="II34" s="27">
        <f>+[3]DGI!II$221</f>
        <v>3152.0977200000007</v>
      </c>
      <c r="IJ34" s="27">
        <f>+[3]DGI!IJ$221</f>
        <v>3051.8584899900002</v>
      </c>
      <c r="IK34" s="27">
        <f>+[3]DGI!IK$221</f>
        <v>3232.4136466999998</v>
      </c>
      <c r="IL34" s="27">
        <f>+[3]DGI!IL$221</f>
        <v>6837.9777939799978</v>
      </c>
      <c r="IM34" s="27">
        <f>+[3]DGI!IM$221</f>
        <v>3677.5655639900001</v>
      </c>
      <c r="IN34" s="27">
        <f>+[3]DGI!IN$221</f>
        <v>4475.0680839999995</v>
      </c>
      <c r="IO34" s="27">
        <f>+[3]DGI!IO$221</f>
        <v>4438.6312090000001</v>
      </c>
      <c r="IP34" s="27">
        <f>+[3]DGI!IP$221</f>
        <v>3610.03622</v>
      </c>
      <c r="IQ34" s="27">
        <f>+[3]DGI!IQ$221</f>
        <v>3783.6450540000001</v>
      </c>
      <c r="IR34" s="27">
        <f>+[3]DGI!IR$221</f>
        <v>3226.5005820000001</v>
      </c>
      <c r="IS34" s="27">
        <f>+[3]DGI!IS$221</f>
        <v>3398.9850579900003</v>
      </c>
      <c r="IT34" s="27">
        <f>+[3]DGI!IT$221</f>
        <v>3701.6412010000004</v>
      </c>
      <c r="IU34" s="27">
        <f>+[3]DGI!IU$221</f>
        <v>2924.8919639999995</v>
      </c>
      <c r="IV34" s="27">
        <f>+[3]DGI!IV$221</f>
        <v>3060.8949029999999</v>
      </c>
      <c r="IW34" s="27">
        <f>+[3]DGI!IW$221</f>
        <v>3776.8455193199989</v>
      </c>
      <c r="IX34" s="27">
        <f>+[3]DGI!IX$221</f>
        <v>5460.0903569900001</v>
      </c>
      <c r="IY34" s="27">
        <f>+[3]DGI!IY$221</f>
        <v>5310.8935629999987</v>
      </c>
      <c r="IZ34" s="27">
        <f>+[3]DGI!IZ$221</f>
        <v>5639.0044070000004</v>
      </c>
      <c r="JA34" s="27">
        <f>+[3]DGI!JA$221</f>
        <v>4135.0547180000012</v>
      </c>
      <c r="JB34" s="27">
        <f>+[3]DGI!JB$221</f>
        <v>4056.1776751799998</v>
      </c>
      <c r="JC34" s="27">
        <f>+[3]DGI!JC$221</f>
        <v>3812.6101949999997</v>
      </c>
      <c r="JD34" s="27">
        <f>+[3]DGI!JD$221</f>
        <v>4047.3125639999998</v>
      </c>
      <c r="JE34" s="27">
        <f>+[3]DGI!JE$221</f>
        <v>3340.9045080000005</v>
      </c>
      <c r="JF34" s="27">
        <f>+[3]DGI!JF$221</f>
        <v>3696.4878189999999</v>
      </c>
      <c r="JG34" s="27">
        <f>+[3]DGI!JG$221</f>
        <v>3547.3800468300001</v>
      </c>
      <c r="JH34" s="27">
        <f>+[3]DGI!JH$221</f>
        <v>4048.8465992700003</v>
      </c>
      <c r="JI34" s="27">
        <f>+[3]DGI!JI$221</f>
        <v>3670.3250783399999</v>
      </c>
      <c r="JJ34" s="27">
        <f>+[3]DGI!JJ$221</f>
        <v>5554.6452759999993</v>
      </c>
      <c r="JK34" s="27">
        <f>+[3]DGI!JK$221</f>
        <v>5508.3676189999996</v>
      </c>
      <c r="JL34" s="27">
        <f>+[3]DGI!JL$221</f>
        <v>6849.9351070000002</v>
      </c>
      <c r="JM34" s="27">
        <f>+[3]DGI!JM$221</f>
        <v>5289.6524269999982</v>
      </c>
      <c r="JN34" s="27">
        <f>+[3]DGI!JN$221</f>
        <v>4862.1823469999999</v>
      </c>
      <c r="JO34" s="27">
        <f>+[3]DGI!JO$221</f>
        <v>4963.0951359999999</v>
      </c>
      <c r="JP34" s="27">
        <f>+[3]DGI!JP$221</f>
        <v>6285.3115066999999</v>
      </c>
      <c r="JQ34" s="27">
        <f>+[3]DGI!JQ$221</f>
        <v>5536.9924969999993</v>
      </c>
      <c r="JR34" s="27">
        <f>+[3]DGI!JR$221</f>
        <v>5335.3121289999999</v>
      </c>
      <c r="JS34" s="27">
        <f>+[3]DGI!JS$221</f>
        <v>6081.6509720000013</v>
      </c>
      <c r="JT34" s="27">
        <f>+[3]DGI!JT$221</f>
        <v>5539.355047</v>
      </c>
      <c r="JU34" s="27">
        <f>+[3]DGI!JU$221</f>
        <v>5414.0476559999997</v>
      </c>
      <c r="JV34" s="27">
        <f>+[3]DGI!JV$221</f>
        <v>7677.017511</v>
      </c>
      <c r="JW34" s="27">
        <f>+[3]DGI!JW$221</f>
        <v>7985.6908519999997</v>
      </c>
      <c r="JX34" s="27">
        <f>+[3]DGI!JX$221</f>
        <v>7703.1523430000007</v>
      </c>
      <c r="JY34" s="27">
        <f>+[3]DGI!JY$221</f>
        <v>8083.6045870000007</v>
      </c>
      <c r="JZ34" s="27">
        <f>+[3]DGI!JZ$221</f>
        <v>6887.6361070000003</v>
      </c>
      <c r="KA34" s="27">
        <f>+[3]DGI!KA$221</f>
        <v>6356.7977370000008</v>
      </c>
      <c r="KB34" s="27">
        <f>+[3]DGI!KB$221</f>
        <v>6576.5307909999992</v>
      </c>
      <c r="KC34" s="27">
        <f>+[3]DGI!KC$221</f>
        <v>6400.962833999999</v>
      </c>
      <c r="KD34" s="27">
        <f>+[3]DGI!KD$221</f>
        <v>6489.2032429999999</v>
      </c>
      <c r="KE34" s="27">
        <f>+[3]DGI!KE$221</f>
        <v>5783.1942910000007</v>
      </c>
      <c r="KF34" s="27">
        <f>+[3]DGI!KF$221</f>
        <v>6674.7921050000004</v>
      </c>
      <c r="KG34" s="27">
        <f>+[3]DGI!KG$221</f>
        <v>6260.7846709999994</v>
      </c>
      <c r="KH34" s="27">
        <f>+[3]DGI!KH$221</f>
        <v>10761.679356000001</v>
      </c>
      <c r="KI34" s="27">
        <f>+[3]DGI!KI$221</f>
        <v>8123.505126</v>
      </c>
      <c r="KJ34" s="27">
        <f>+[3]DGI!KJ$221</f>
        <v>7818.1160410000002</v>
      </c>
      <c r="KK34" s="27">
        <f>+[3]DGI!KK$221</f>
        <v>8092.8950720000003</v>
      </c>
      <c r="KL34" s="27">
        <f>+[3]DGI!KL$221</f>
        <v>6344.3957409999985</v>
      </c>
      <c r="KM34" s="27">
        <f>+[3]DGI!KM$221</f>
        <v>7288.0261419999997</v>
      </c>
      <c r="KN34" s="27">
        <f>+[3]DGI!KN$221</f>
        <v>6852.9958269999997</v>
      </c>
      <c r="KO34" s="27">
        <f>+[3]DGI!KO$221</f>
        <v>6437.3870390000002</v>
      </c>
      <c r="KP34" s="27">
        <f>+[3]DGI!KP$221</f>
        <v>7407.2945189999991</v>
      </c>
      <c r="KQ34" s="27">
        <f>+[3]DGI!KQ$221</f>
        <v>6069.4622529999997</v>
      </c>
      <c r="KR34" s="27">
        <f>+[3]DGI!KR$221</f>
        <v>6056.5846289999999</v>
      </c>
    </row>
    <row r="35" spans="1:304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</row>
    <row r="36" spans="1:304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145">+GM32-GM34</f>
        <v>18618.732874000001</v>
      </c>
      <c r="GN36" s="27">
        <f t="shared" si="145"/>
        <v>21004.123982999998</v>
      </c>
      <c r="GO36" s="27">
        <f t="shared" si="145"/>
        <v>21728.304734000001</v>
      </c>
      <c r="GP36" s="27">
        <f t="shared" si="145"/>
        <v>19295.915239999998</v>
      </c>
      <c r="GQ36" s="27">
        <f t="shared" si="145"/>
        <v>18861.465945999997</v>
      </c>
      <c r="GR36" s="27">
        <f t="shared" si="145"/>
        <v>19275.856156000002</v>
      </c>
      <c r="GS36" s="27">
        <f t="shared" si="145"/>
        <v>18810.884395999998</v>
      </c>
      <c r="GT36" s="27">
        <f t="shared" si="145"/>
        <v>21130.633474999999</v>
      </c>
      <c r="GU36" s="27">
        <f t="shared" si="145"/>
        <v>20236.177829</v>
      </c>
      <c r="GV36" s="27">
        <f t="shared" si="145"/>
        <v>20259.321472999996</v>
      </c>
      <c r="GW36" s="27">
        <f t="shared" si="145"/>
        <v>21553.009181000001</v>
      </c>
      <c r="GX36" s="27">
        <f t="shared" si="145"/>
        <v>23410.930601</v>
      </c>
      <c r="GY36" s="27">
        <f t="shared" si="145"/>
        <v>21305.881023000002</v>
      </c>
      <c r="GZ36" s="27">
        <f t="shared" si="145"/>
        <v>22291.447617000002</v>
      </c>
      <c r="HA36" s="27">
        <f t="shared" si="145"/>
        <v>25878.775515000005</v>
      </c>
      <c r="HB36" s="27">
        <f t="shared" si="145"/>
        <v>22331.195156000002</v>
      </c>
      <c r="HC36" s="27">
        <f t="shared" si="145"/>
        <v>19812.434700999998</v>
      </c>
      <c r="HD36" s="27">
        <f t="shared" si="145"/>
        <v>21415.256361</v>
      </c>
      <c r="HE36" s="27">
        <f t="shared" si="145"/>
        <v>21204.633843</v>
      </c>
      <c r="HF36" s="27">
        <f t="shared" si="145"/>
        <v>22936.740543000004</v>
      </c>
      <c r="HG36" s="27">
        <f t="shared" si="145"/>
        <v>22276.595609999997</v>
      </c>
      <c r="HH36" s="27">
        <f t="shared" si="145"/>
        <v>23041.275615999999</v>
      </c>
      <c r="HI36" s="27">
        <f t="shared" ref="HI36:HN36" si="146">+HI32-HI34</f>
        <v>24178.453432999995</v>
      </c>
      <c r="HJ36" s="27">
        <f t="shared" si="146"/>
        <v>26665.74051</v>
      </c>
      <c r="HK36" s="27">
        <f t="shared" si="146"/>
        <v>23350.401186999996</v>
      </c>
      <c r="HL36" s="27">
        <f t="shared" si="146"/>
        <v>26031.511753999996</v>
      </c>
      <c r="HM36" s="27">
        <f t="shared" si="146"/>
        <v>27989.810392000007</v>
      </c>
      <c r="HN36" s="27">
        <f t="shared" si="146"/>
        <v>26506.338059999995</v>
      </c>
      <c r="HO36" s="27">
        <f t="shared" ref="HO36:HU36" si="147">+HO32-HO34</f>
        <v>21655.872688000003</v>
      </c>
      <c r="HP36" s="27">
        <f t="shared" si="147"/>
        <v>23165.239003000002</v>
      </c>
      <c r="HQ36" s="27">
        <f t="shared" si="147"/>
        <v>24413.568778009998</v>
      </c>
      <c r="HR36" s="27">
        <f t="shared" si="147"/>
        <v>24920.025818010006</v>
      </c>
      <c r="HS36" s="27">
        <f t="shared" si="147"/>
        <v>25264.072094000006</v>
      </c>
      <c r="HT36" s="27">
        <f t="shared" si="147"/>
        <v>26480.394233699993</v>
      </c>
      <c r="HU36" s="27">
        <f t="shared" si="14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148">+HZ32-HZ34</f>
        <v>27934.722833009997</v>
      </c>
      <c r="IA36" s="27">
        <f t="shared" si="148"/>
        <v>25736.565038000001</v>
      </c>
      <c r="IB36" s="27">
        <f t="shared" si="148"/>
        <v>25300.825410689995</v>
      </c>
      <c r="IC36" s="27">
        <f t="shared" si="148"/>
        <v>26642.204495999998</v>
      </c>
      <c r="ID36" s="27">
        <f t="shared" si="148"/>
        <v>26625.959551</v>
      </c>
      <c r="IE36" s="27">
        <f t="shared" si="148"/>
        <v>28754.000667999997</v>
      </c>
      <c r="IF36" s="27">
        <f t="shared" si="148"/>
        <v>27780.930582000005</v>
      </c>
      <c r="IG36" s="27">
        <f t="shared" ref="IG36" si="149">+IG32-IG34</f>
        <v>27852.314228000003</v>
      </c>
      <c r="IH36" s="27">
        <f t="shared" ref="IH36:IS36" si="150">+IH32-IH34</f>
        <v>32187.177295009991</v>
      </c>
      <c r="II36" s="27">
        <f t="shared" si="150"/>
        <v>27169.335824999995</v>
      </c>
      <c r="IJ36" s="27">
        <f t="shared" si="150"/>
        <v>27940.036995010003</v>
      </c>
      <c r="IK36" s="27">
        <f t="shared" si="150"/>
        <v>29156.414371300005</v>
      </c>
      <c r="IL36" s="27">
        <f t="shared" si="150"/>
        <v>29762.396564019997</v>
      </c>
      <c r="IM36" s="27">
        <f t="shared" si="150"/>
        <v>26211.670462009995</v>
      </c>
      <c r="IN36" s="27">
        <f t="shared" si="150"/>
        <v>28004.363058000006</v>
      </c>
      <c r="IO36" s="27">
        <f t="shared" si="150"/>
        <v>27907.951865000003</v>
      </c>
      <c r="IP36" s="27">
        <f t="shared" si="150"/>
        <v>29802.579861999999</v>
      </c>
      <c r="IQ36" s="27">
        <f t="shared" si="150"/>
        <v>31799.101067999996</v>
      </c>
      <c r="IR36" s="27">
        <f t="shared" si="150"/>
        <v>29857.225946999999</v>
      </c>
      <c r="IS36" s="27">
        <f t="shared" si="150"/>
        <v>30359.134878010002</v>
      </c>
      <c r="IT36" s="27">
        <f t="shared" ref="IT36:IV36" si="151">+IT32-IT34</f>
        <v>35417.687427000012</v>
      </c>
      <c r="IU36" s="27">
        <f t="shared" si="151"/>
        <v>28476.054841000008</v>
      </c>
      <c r="IV36" s="27">
        <f t="shared" si="151"/>
        <v>32139.596238999999</v>
      </c>
      <c r="IW36" s="27">
        <f t="shared" ref="IW36:IX36" si="152">+IW32-IW34</f>
        <v>28453.134074680005</v>
      </c>
      <c r="IX36" s="27">
        <f t="shared" si="152"/>
        <v>27200.592472009997</v>
      </c>
      <c r="IY36" s="27">
        <f t="shared" ref="IY36:JA36" si="153">+IY32-IY34</f>
        <v>26586.571248000004</v>
      </c>
      <c r="IZ36" s="27">
        <f t="shared" si="153"/>
        <v>29967.801631000002</v>
      </c>
      <c r="JA36" s="27">
        <f t="shared" si="153"/>
        <v>30642.151725000011</v>
      </c>
      <c r="JB36" s="27">
        <f t="shared" ref="JB36:JC36" si="154">+JB32-JB34</f>
        <v>32966.814643820013</v>
      </c>
      <c r="JC36" s="27">
        <f t="shared" si="154"/>
        <v>34012.901118000002</v>
      </c>
      <c r="JD36" s="27">
        <f t="shared" ref="JD36:JE36" si="155">+JD32-JD34</f>
        <v>33458.251931523875</v>
      </c>
      <c r="JE36" s="27">
        <f t="shared" si="155"/>
        <v>34748.138957000003</v>
      </c>
      <c r="JF36" s="27">
        <f t="shared" ref="JF36:JG36" si="156">+JF32-JF34</f>
        <v>36578.929504</v>
      </c>
      <c r="JG36" s="27">
        <f t="shared" si="156"/>
        <v>28556.27485917</v>
      </c>
      <c r="JH36" s="27">
        <f t="shared" ref="JH36:JI36" si="157">+JH32-JH34</f>
        <v>37594.157036730008</v>
      </c>
      <c r="JI36" s="27">
        <f t="shared" si="157"/>
        <v>37953.325211660005</v>
      </c>
      <c r="JJ36" s="27">
        <f t="shared" ref="JJ36:JK36" si="158">+JJ32-JJ34</f>
        <v>34420.39471600001</v>
      </c>
      <c r="JK36" s="27">
        <f t="shared" si="158"/>
        <v>32044.608030000007</v>
      </c>
      <c r="JL36" s="27">
        <f t="shared" ref="JL36:JM36" si="159">+JL32-JL34</f>
        <v>33765.587136000002</v>
      </c>
      <c r="JM36" s="27">
        <f t="shared" si="159"/>
        <v>34708.990947999999</v>
      </c>
      <c r="JN36" s="27">
        <f t="shared" ref="JN36:JO36" si="160">+JN32-JN34</f>
        <v>37521.950872999994</v>
      </c>
      <c r="JO36" s="27">
        <f t="shared" si="160"/>
        <v>39382.979007999995</v>
      </c>
      <c r="JP36" s="27">
        <f t="shared" ref="JP36:JQ36" si="161">+JP32-JP34</f>
        <v>38773.489889300006</v>
      </c>
      <c r="JQ36" s="27">
        <f t="shared" si="161"/>
        <v>39810.213562999998</v>
      </c>
      <c r="JR36" s="27">
        <f t="shared" ref="JR36:JS36" si="162">+JR32-JR34</f>
        <v>42178.803121000004</v>
      </c>
      <c r="JS36" s="27">
        <f t="shared" si="162"/>
        <v>35213.084487</v>
      </c>
      <c r="JT36" s="27">
        <f t="shared" ref="JT36" si="163">+JT32-JT34</f>
        <v>42454.910150629999</v>
      </c>
      <c r="JU36" s="27">
        <f t="shared" ref="JU36:JZ36" si="164">+JU32-JU34</f>
        <v>41023.424179999995</v>
      </c>
      <c r="JV36" s="27">
        <f t="shared" si="164"/>
        <v>40780.314615999996</v>
      </c>
      <c r="JW36" s="27">
        <f t="shared" si="164"/>
        <v>36017.226768</v>
      </c>
      <c r="JX36" s="27">
        <f t="shared" si="164"/>
        <v>38167.166820000006</v>
      </c>
      <c r="JY36" s="27">
        <f t="shared" si="164"/>
        <v>39387.445887999995</v>
      </c>
      <c r="JZ36" s="27">
        <f t="shared" si="164"/>
        <v>40634.594127999997</v>
      </c>
      <c r="KA36" s="27">
        <f t="shared" ref="KA36:KB36" si="165">+KA32-KA34</f>
        <v>42928.851411000003</v>
      </c>
      <c r="KB36" s="27">
        <f t="shared" si="165"/>
        <v>42491.104052000002</v>
      </c>
      <c r="KC36" s="27">
        <f t="shared" ref="KC36:KE36" si="166">+KC32-KC34</f>
        <v>42088.626028999999</v>
      </c>
      <c r="KD36" s="27">
        <f t="shared" si="166"/>
        <v>45641.703470000008</v>
      </c>
      <c r="KE36" s="27">
        <f t="shared" si="166"/>
        <v>37820.516386999996</v>
      </c>
      <c r="KF36" s="27">
        <f t="shared" ref="KF36:KG36" si="167">+KF32-KF34</f>
        <v>43064.317282620003</v>
      </c>
      <c r="KG36" s="27">
        <f t="shared" si="167"/>
        <v>43322.494568000002</v>
      </c>
      <c r="KH36" s="27">
        <f t="shared" ref="KH36:KI36" si="168">+KH32-KH34</f>
        <v>42440.901183000002</v>
      </c>
      <c r="KI36" s="27">
        <f t="shared" si="168"/>
        <v>37459.196196000004</v>
      </c>
      <c r="KJ36" s="27">
        <f t="shared" ref="KJ36:KL36" si="169">+KJ32-KJ34</f>
        <v>38913.323951999992</v>
      </c>
      <c r="KK36" s="27">
        <f t="shared" si="169"/>
        <v>39447.358881000007</v>
      </c>
      <c r="KL36" s="27">
        <f t="shared" si="169"/>
        <v>42136.587039000005</v>
      </c>
      <c r="KM36" s="27">
        <f t="shared" ref="KM36:KN36" si="170">+KM32-KM34</f>
        <v>44983.149042000005</v>
      </c>
      <c r="KN36" s="27">
        <f t="shared" si="170"/>
        <v>44163.975018999998</v>
      </c>
      <c r="KO36" s="27">
        <f t="shared" ref="KO36:KP36" si="171">+KO32-KO34</f>
        <v>42367.986406513672</v>
      </c>
      <c r="KP36" s="27">
        <f t="shared" si="171"/>
        <v>48353.547299000013</v>
      </c>
      <c r="KQ36" s="27">
        <f t="shared" ref="KQ36:KR36" si="172">+KQ32-KQ34</f>
        <v>41860.541584000006</v>
      </c>
      <c r="KR36" s="27">
        <f t="shared" si="172"/>
        <v>39164.499989000004</v>
      </c>
    </row>
    <row r="37" spans="1:304" x14ac:dyDescent="0.25">
      <c r="A37" s="43" t="s">
        <v>119</v>
      </c>
    </row>
    <row r="38" spans="1:304" x14ac:dyDescent="0.25">
      <c r="A38" s="43" t="s">
        <v>118</v>
      </c>
    </row>
    <row r="39" spans="1:304" x14ac:dyDescent="0.25">
      <c r="A39" s="43" t="s">
        <v>248</v>
      </c>
    </row>
  </sheetData>
  <hyperlinks>
    <hyperlink ref="A3" location="Inicio!A1" display="Volver al inicio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R40"/>
  <sheetViews>
    <sheetView showGridLines="0" workbookViewId="0">
      <pane xSplit="1" ySplit="4" topLeftCell="KE11" activePane="bottomRight" state="frozen"/>
      <selection sqref="A1:A65536"/>
      <selection pane="topRight" sqref="A1:A65536"/>
      <selection pane="bottomLeft" sqref="A1:A65536"/>
      <selection pane="bottomRight" activeCell="KQ1" sqref="KQ1:KR35"/>
    </sheetView>
  </sheetViews>
  <sheetFormatPr baseColWidth="10" defaultRowHeight="15" x14ac:dyDescent="0.25"/>
  <cols>
    <col min="1" max="1" width="37.7109375" customWidth="1"/>
  </cols>
  <sheetData>
    <row r="1" spans="1:304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  <c r="KA3" s="145"/>
      <c r="KB3" s="145"/>
      <c r="KC3" s="145"/>
      <c r="KD3" s="145"/>
      <c r="KE3" s="145"/>
      <c r="KF3" s="145"/>
      <c r="KG3" s="145"/>
      <c r="KH3" s="145"/>
      <c r="KI3" s="145"/>
      <c r="KJ3" s="145"/>
      <c r="KL3" s="145"/>
      <c r="KN3" s="145"/>
      <c r="KO3" s="145"/>
      <c r="KP3" s="145"/>
      <c r="KQ3" s="145"/>
      <c r="KR3" s="145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2295.9199659999999</v>
      </c>
      <c r="JH5" s="27">
        <f t="shared" ref="JH5:JI5" si="13">+JH6+JH31+JH35</f>
        <v>4612.2258929999998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1679.2914419999997</v>
      </c>
      <c r="JL5" s="27">
        <f t="shared" ref="JL5:JM5" si="15">+JL6+JL31+JL35</f>
        <v>1700.5295810000002</v>
      </c>
      <c r="JM5" s="27">
        <f t="shared" si="15"/>
        <v>1900.1499490000003</v>
      </c>
      <c r="JN5" s="27">
        <f t="shared" ref="JN5:JO5" si="16">+JN6+JN31+JN35</f>
        <v>2067.59301</v>
      </c>
      <c r="JO5" s="27">
        <f t="shared" si="16"/>
        <v>1723.6041289999998</v>
      </c>
      <c r="JP5" s="27">
        <f t="shared" ref="JP5" si="17">+JP6+JP31+JP35</f>
        <v>2276.3913949999996</v>
      </c>
      <c r="JQ5" s="27">
        <f t="shared" ref="JQ5:JV5" si="18">+JQ6+JQ31+JQ35</f>
        <v>4688.6814770000001</v>
      </c>
      <c r="JR5" s="27">
        <f t="shared" si="18"/>
        <v>2472.2430230000004</v>
      </c>
      <c r="JS5" s="27">
        <f t="shared" si="18"/>
        <v>2237.9485770000001</v>
      </c>
      <c r="JT5" s="27">
        <f t="shared" si="18"/>
        <v>2419.7155040000002</v>
      </c>
      <c r="JU5" s="27">
        <f t="shared" si="18"/>
        <v>2224.2638350000002</v>
      </c>
      <c r="JV5" s="27">
        <f t="shared" si="18"/>
        <v>2715.9368449999997</v>
      </c>
      <c r="JW5" s="27">
        <f t="shared" ref="JW5:JX5" si="19">+JW6+JW31+JW35</f>
        <v>2224.3509880000001</v>
      </c>
      <c r="JX5" s="27">
        <f t="shared" si="19"/>
        <v>2371.699517</v>
      </c>
      <c r="JY5" s="27">
        <f t="shared" ref="JY5:JZ5" si="20">+JY6+JY31+JY35</f>
        <v>4101.2753849999999</v>
      </c>
      <c r="JZ5" s="27">
        <f t="shared" si="20"/>
        <v>2814.0435580000003</v>
      </c>
      <c r="KA5" s="27">
        <f t="shared" ref="KA5:KB5" si="21">+KA6+KA31+KA35</f>
        <v>6664.262898</v>
      </c>
      <c r="KB5" s="27">
        <f t="shared" si="21"/>
        <v>4626.1948700000003</v>
      </c>
      <c r="KC5" s="27">
        <f t="shared" ref="KC5:KD5" si="22">+KC6+KC31+KC35</f>
        <v>10608.292359999999</v>
      </c>
      <c r="KD5" s="27">
        <f t="shared" si="22"/>
        <v>3418.1899630000003</v>
      </c>
      <c r="KE5" s="27">
        <f t="shared" ref="KE5:KF5" si="23">+KE6+KE31+KE35</f>
        <v>3285.9655359999992</v>
      </c>
      <c r="KF5" s="27">
        <f t="shared" si="23"/>
        <v>3245.9013140000002</v>
      </c>
      <c r="KG5" s="27">
        <f t="shared" ref="KG5:KH5" si="24">+KG6+KG31+KG35</f>
        <v>2330.6081089999998</v>
      </c>
      <c r="KH5" s="27">
        <f t="shared" si="24"/>
        <v>2440.0417000000002</v>
      </c>
      <c r="KI5" s="27">
        <f t="shared" ref="KI5" si="25">+KI6+KI31+KI35</f>
        <v>4994.7329020000016</v>
      </c>
      <c r="KJ5" s="27">
        <f t="shared" ref="KJ5:KK5" si="26">+KJ6+KJ31+KJ35</f>
        <v>2236.2198710000002</v>
      </c>
      <c r="KK5" s="27">
        <f t="shared" si="26"/>
        <v>3078.5843539999996</v>
      </c>
      <c r="KL5" s="27">
        <f t="shared" ref="KL5:KM5" si="27">+KL6+KL31+KL35</f>
        <v>3298.7352730000002</v>
      </c>
      <c r="KM5" s="27">
        <f t="shared" si="27"/>
        <v>3735.7335279999993</v>
      </c>
      <c r="KN5" s="27">
        <f t="shared" ref="KN5:KO5" si="28">+KN6+KN31+KN35</f>
        <v>2638.3398969999998</v>
      </c>
      <c r="KO5" s="27">
        <f t="shared" si="28"/>
        <v>2554.5116099999996</v>
      </c>
      <c r="KP5" s="27">
        <f t="shared" ref="KP5:KQ5" si="29">+KP6+KP31+KP35</f>
        <v>4657.5184069999996</v>
      </c>
      <c r="KQ5" s="27">
        <f t="shared" si="29"/>
        <v>3091.0903970000004</v>
      </c>
      <c r="KR5" s="27">
        <f t="shared" ref="KR5" si="30">+KR6+KR31+KR35</f>
        <v>0</v>
      </c>
    </row>
    <row r="6" spans="1:304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31">+SUM(GM7:GM30)</f>
        <v>1197.4839910000001</v>
      </c>
      <c r="GN6" s="27">
        <f t="shared" si="31"/>
        <v>1270.410708826</v>
      </c>
      <c r="GO6" s="27">
        <f t="shared" si="31"/>
        <v>1684.025933502</v>
      </c>
      <c r="GP6" s="27">
        <f t="shared" si="31"/>
        <v>1025.6870449999999</v>
      </c>
      <c r="GQ6" s="27">
        <f t="shared" si="31"/>
        <v>1175.5378239999998</v>
      </c>
      <c r="GR6" s="27">
        <f t="shared" si="31"/>
        <v>1057.1453219719999</v>
      </c>
      <c r="GS6" s="27">
        <f t="shared" si="31"/>
        <v>1260.1122925679999</v>
      </c>
      <c r="GT6" s="27">
        <f t="shared" si="31"/>
        <v>1482.3843180899999</v>
      </c>
      <c r="GU6" s="27">
        <f t="shared" si="31"/>
        <v>1516.1934883300003</v>
      </c>
      <c r="GV6" s="27">
        <f t="shared" si="31"/>
        <v>1009.5566850000001</v>
      </c>
      <c r="GW6" s="27">
        <f t="shared" si="31"/>
        <v>1201.95887561</v>
      </c>
      <c r="GX6" s="27">
        <f t="shared" si="31"/>
        <v>1798.8819199999998</v>
      </c>
      <c r="GY6" s="27">
        <f t="shared" si="31"/>
        <v>1413.3837329999999</v>
      </c>
      <c r="GZ6" s="27">
        <f t="shared" si="31"/>
        <v>1456.2571719999999</v>
      </c>
      <c r="HA6" s="27">
        <f t="shared" si="31"/>
        <v>1696.366733325</v>
      </c>
      <c r="HB6" s="27">
        <f t="shared" si="31"/>
        <v>1356.6719269999999</v>
      </c>
      <c r="HC6" s="27">
        <f t="shared" si="31"/>
        <v>1168.40644522</v>
      </c>
      <c r="HD6" s="27">
        <f t="shared" si="31"/>
        <v>1517.6784392354537</v>
      </c>
      <c r="HE6" s="27">
        <f t="shared" si="31"/>
        <v>1383.9620377659999</v>
      </c>
      <c r="HF6" s="27">
        <f t="shared" si="31"/>
        <v>1216.5543192240002</v>
      </c>
      <c r="HG6" s="27">
        <f t="shared" si="31"/>
        <v>1243.9842400720001</v>
      </c>
      <c r="HH6" s="27">
        <f t="shared" si="31"/>
        <v>1601.3506859999998</v>
      </c>
      <c r="HI6" s="27">
        <f t="shared" ref="HI6:HO6" si="32">+SUM(HI7:HI30)</f>
        <v>2997.66677888</v>
      </c>
      <c r="HJ6" s="27">
        <f t="shared" si="32"/>
        <v>1208.061183</v>
      </c>
      <c r="HK6" s="27">
        <f t="shared" si="32"/>
        <v>1626.4037734999997</v>
      </c>
      <c r="HL6" s="27">
        <f t="shared" si="32"/>
        <v>1858.7721210000002</v>
      </c>
      <c r="HM6" s="27">
        <f t="shared" si="32"/>
        <v>1452.8556579999997</v>
      </c>
      <c r="HN6" s="27">
        <f t="shared" si="32"/>
        <v>1645.8299129300001</v>
      </c>
      <c r="HO6" s="27">
        <f t="shared" si="32"/>
        <v>1587.9955292320003</v>
      </c>
      <c r="HP6" s="27">
        <f t="shared" ref="HP6:HU6" si="33">+SUM(HP7:HP30)</f>
        <v>1792.2464428120002</v>
      </c>
      <c r="HQ6" s="27">
        <f t="shared" si="33"/>
        <v>1526.7554491869998</v>
      </c>
      <c r="HR6" s="27">
        <f t="shared" si="33"/>
        <v>1493.9862368170002</v>
      </c>
      <c r="HS6" s="27">
        <f t="shared" si="33"/>
        <v>1448.3754278390002</v>
      </c>
      <c r="HT6" s="27">
        <f t="shared" si="33"/>
        <v>1679.6421842940001</v>
      </c>
      <c r="HU6" s="27">
        <f t="shared" si="33"/>
        <v>1768.8084450000001</v>
      </c>
      <c r="HV6" s="27">
        <f>+SUM(HV7:HV30)</f>
        <v>1927.550448</v>
      </c>
      <c r="HW6" s="27">
        <f t="shared" ref="HW6:IF6" si="34">+SUM(HW7:HW30)</f>
        <v>1888.5365899999995</v>
      </c>
      <c r="HX6" s="27">
        <f t="shared" si="34"/>
        <v>1840.754815</v>
      </c>
      <c r="HY6" s="27">
        <f t="shared" si="34"/>
        <v>2124.8547529999996</v>
      </c>
      <c r="HZ6" s="27">
        <f t="shared" si="34"/>
        <v>2003.4418819999999</v>
      </c>
      <c r="IA6" s="27">
        <f t="shared" si="34"/>
        <v>1395.731804</v>
      </c>
      <c r="IB6" s="27">
        <f t="shared" si="34"/>
        <v>1741.2859120000001</v>
      </c>
      <c r="IC6" s="27">
        <f t="shared" si="34"/>
        <v>1842.3984660000006</v>
      </c>
      <c r="ID6" s="27">
        <f t="shared" si="34"/>
        <v>2322.7729960000001</v>
      </c>
      <c r="IE6" s="27">
        <f t="shared" si="34"/>
        <v>1766.319731</v>
      </c>
      <c r="IF6" s="27">
        <f t="shared" si="34"/>
        <v>2052.5593410000006</v>
      </c>
      <c r="IG6" s="27">
        <f t="shared" ref="IG6" si="35">+SUM(IG7:IG30)</f>
        <v>2074.0127049999996</v>
      </c>
      <c r="IH6" s="27">
        <f t="shared" ref="IH6:IS6" si="36">+SUM(IH7:IH30)</f>
        <v>2421.6401169999995</v>
      </c>
      <c r="II6" s="27">
        <f t="shared" si="36"/>
        <v>2318.4034589999997</v>
      </c>
      <c r="IJ6" s="27">
        <f t="shared" si="36"/>
        <v>1725.183528</v>
      </c>
      <c r="IK6" s="27">
        <f t="shared" si="36"/>
        <v>1550.5587729999997</v>
      </c>
      <c r="IL6" s="27">
        <f t="shared" si="36"/>
        <v>2462.2004299999994</v>
      </c>
      <c r="IM6" s="27">
        <f t="shared" si="36"/>
        <v>1877.6108680000002</v>
      </c>
      <c r="IN6" s="27">
        <f t="shared" si="36"/>
        <v>1824.6176400000002</v>
      </c>
      <c r="IO6" s="27">
        <f t="shared" si="36"/>
        <v>1843.8509670000001</v>
      </c>
      <c r="IP6" s="27">
        <f t="shared" si="36"/>
        <v>2182.6235299999994</v>
      </c>
      <c r="IQ6" s="27">
        <f t="shared" si="36"/>
        <v>2194.0816089999998</v>
      </c>
      <c r="IR6" s="27">
        <f t="shared" si="36"/>
        <v>3016.9576299999999</v>
      </c>
      <c r="IS6" s="27">
        <f t="shared" si="36"/>
        <v>2114.2766930000003</v>
      </c>
      <c r="IT6" s="27">
        <f t="shared" ref="IT6:IV6" si="37">+SUM(IT7:IT30)</f>
        <v>3877.9773509999991</v>
      </c>
      <c r="IU6" s="27">
        <f t="shared" si="37"/>
        <v>2938.1288170000003</v>
      </c>
      <c r="IV6" s="27">
        <f t="shared" si="37"/>
        <v>1483.0929369999999</v>
      </c>
      <c r="IW6" s="27">
        <f t="shared" ref="IW6:IX6" si="38">+SUM(IW7:IW30)</f>
        <v>1830.1839409999995</v>
      </c>
      <c r="IX6" s="27">
        <f t="shared" si="38"/>
        <v>2020.015095</v>
      </c>
      <c r="IY6" s="27">
        <f t="shared" ref="IY6:IZ6" si="39">+SUM(IY7:IY30)</f>
        <v>1545.9048059999998</v>
      </c>
      <c r="IZ6" s="27">
        <f t="shared" si="39"/>
        <v>1730.3082920000002</v>
      </c>
      <c r="JA6" s="27">
        <f t="shared" ref="JA6:JB6" si="40">+SUM(JA7:JA30)</f>
        <v>1540.65481</v>
      </c>
      <c r="JB6" s="27">
        <f t="shared" si="40"/>
        <v>1548.5053179999995</v>
      </c>
      <c r="JC6" s="27">
        <f t="shared" ref="JC6:JD6" si="41">+SUM(JC7:JC30)</f>
        <v>1587.4868430000001</v>
      </c>
      <c r="JD6" s="27">
        <f t="shared" si="41"/>
        <v>1476.5367329999995</v>
      </c>
      <c r="JE6" s="27">
        <f t="shared" ref="JE6:JF6" si="42">+SUM(JE7:JE30)</f>
        <v>3193.1814789999999</v>
      </c>
      <c r="JF6" s="27">
        <f t="shared" si="42"/>
        <v>1631.06333</v>
      </c>
      <c r="JG6" s="27">
        <f t="shared" ref="JG6" si="43">+SUM(JG7:JG30)</f>
        <v>2123.7894839999999</v>
      </c>
      <c r="JH6" s="27">
        <f t="shared" ref="JH6:JI6" si="44">+SUM(JH7:JH30)</f>
        <v>4384.7277899999999</v>
      </c>
      <c r="JI6" s="27">
        <f t="shared" si="44"/>
        <v>1924.0977099999998</v>
      </c>
      <c r="JJ6" s="27">
        <f t="shared" ref="JJ6:JK6" si="45">+SUM(JJ7:JJ30)</f>
        <v>1804.9119050000002</v>
      </c>
      <c r="JK6" s="27">
        <f t="shared" si="45"/>
        <v>1457.0627829999999</v>
      </c>
      <c r="JL6" s="27">
        <f t="shared" ref="JL6:JM6" si="46">+SUM(JL7:JL30)</f>
        <v>1435.0844770000001</v>
      </c>
      <c r="JM6" s="27">
        <f t="shared" si="46"/>
        <v>1646.3664430000003</v>
      </c>
      <c r="JN6" s="27">
        <f t="shared" ref="JN6:JO6" si="47">+SUM(JN7:JN30)</f>
        <v>1837.8763450000001</v>
      </c>
      <c r="JO6" s="27">
        <f t="shared" si="47"/>
        <v>1460.5503409999999</v>
      </c>
      <c r="JP6" s="27">
        <f t="shared" ref="JP6:JQ6" si="48">+SUM(JP7:JP30)</f>
        <v>1946.8483539999997</v>
      </c>
      <c r="JQ6" s="27">
        <f t="shared" si="48"/>
        <v>4427.5617380000003</v>
      </c>
      <c r="JR6" s="27">
        <f t="shared" ref="JR6:JS6" si="49">+SUM(JR7:JR30)</f>
        <v>2114.7565860000004</v>
      </c>
      <c r="JS6" s="27">
        <f t="shared" si="49"/>
        <v>1805.4813810000001</v>
      </c>
      <c r="JT6" s="27">
        <f t="shared" ref="JT6:JU6" si="50">+SUM(JT7:JT30)</f>
        <v>1988.3202410000001</v>
      </c>
      <c r="JU6" s="27">
        <f t="shared" si="50"/>
        <v>1827.2967560000002</v>
      </c>
      <c r="JV6" s="27">
        <f t="shared" ref="JV6:JW6" si="51">+SUM(JV7:JV30)</f>
        <v>2502.0259879999999</v>
      </c>
      <c r="JW6" s="27">
        <f t="shared" si="51"/>
        <v>1923.48368</v>
      </c>
      <c r="JX6" s="27">
        <f t="shared" ref="JX6:JY6" si="52">+SUM(JX7:JX30)</f>
        <v>2154.5204909999998</v>
      </c>
      <c r="JY6" s="27">
        <f t="shared" si="52"/>
        <v>3720.9157600000003</v>
      </c>
      <c r="JZ6" s="27">
        <f t="shared" ref="JZ6:KA6" si="53">+SUM(JZ7:JZ30)</f>
        <v>2465.2359410000004</v>
      </c>
      <c r="KA6" s="27">
        <f t="shared" si="53"/>
        <v>4667.3368060000003</v>
      </c>
      <c r="KB6" s="27">
        <f t="shared" ref="KB6:KC6" si="54">+SUM(KB7:KB30)</f>
        <v>4441.1496740000002</v>
      </c>
      <c r="KC6" s="27">
        <f t="shared" si="54"/>
        <v>8838.2866479999993</v>
      </c>
      <c r="KD6" s="27">
        <f t="shared" ref="KD6:KE6" si="55">+SUM(KD7:KD30)</f>
        <v>2908.2996210000001</v>
      </c>
      <c r="KE6" s="27">
        <f t="shared" si="55"/>
        <v>3060.3781609999992</v>
      </c>
      <c r="KF6" s="27">
        <f t="shared" ref="KF6:KG6" si="56">+SUM(KF7:KF30)</f>
        <v>2826.45199</v>
      </c>
      <c r="KG6" s="27">
        <f t="shared" si="56"/>
        <v>2073.9480619999999</v>
      </c>
      <c r="KH6" s="27">
        <f t="shared" ref="KH6:KI6" si="57">+SUM(KH7:KH30)</f>
        <v>2261.0259260000003</v>
      </c>
      <c r="KI6" s="27">
        <f t="shared" si="57"/>
        <v>4792.3458140000012</v>
      </c>
      <c r="KJ6" s="27">
        <f t="shared" ref="KJ6:KK6" si="58">+SUM(KJ7:KJ30)</f>
        <v>1946.6650460000001</v>
      </c>
      <c r="KK6" s="27">
        <f t="shared" si="58"/>
        <v>2742.7466329999997</v>
      </c>
      <c r="KL6" s="27">
        <f t="shared" ref="KL6:KM6" si="59">+SUM(KL7:KL30)</f>
        <v>3086.5023430000001</v>
      </c>
      <c r="KM6" s="27">
        <f t="shared" si="59"/>
        <v>3268.2435799999994</v>
      </c>
      <c r="KN6" s="27">
        <f t="shared" ref="KN6:KO6" si="60">+SUM(KN7:KN30)</f>
        <v>2298.2836389999998</v>
      </c>
      <c r="KO6" s="27">
        <f t="shared" si="60"/>
        <v>2198.0706629999995</v>
      </c>
      <c r="KP6" s="27">
        <f t="shared" ref="KP6:KQ6" si="61">+SUM(KP7:KP30)</f>
        <v>4237.4908189999996</v>
      </c>
      <c r="KQ6" s="27">
        <f t="shared" si="61"/>
        <v>2589.6978530000001</v>
      </c>
      <c r="KR6" s="27">
        <f t="shared" ref="KR6" si="62">+SUM(KR7:KR30)</f>
        <v>0</v>
      </c>
    </row>
    <row r="7" spans="1:304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f>+'[3]Inversion por incisos'!GL241</f>
        <v>8.9930000000000003</v>
      </c>
      <c r="GM7" s="75">
        <f>+'[3]Inversion por incisos'!GM241</f>
        <v>24.238</v>
      </c>
      <c r="GN7" s="75">
        <f>+'[3]Inversion por incisos'!GN241</f>
        <v>6.2210000000000001</v>
      </c>
      <c r="GO7" s="75">
        <f>+'[3]Inversion por incisos'!GO241</f>
        <v>11.161</v>
      </c>
      <c r="GP7" s="75">
        <f>+'[3]Inversion por incisos'!GP241</f>
        <v>0</v>
      </c>
      <c r="GQ7" s="75">
        <f>+'[3]Inversion por incisos'!GQ241</f>
        <v>6.3090000000000002</v>
      </c>
      <c r="GR7" s="75">
        <f>+'[3]Inversion por incisos'!GR241</f>
        <v>4.5750000000000002</v>
      </c>
      <c r="GS7" s="75">
        <f>+'[3]Inversion por incisos'!GS241</f>
        <v>7.5990000000000002</v>
      </c>
      <c r="GT7" s="75">
        <f>+'[3]Inversion por incisos'!GT241</f>
        <v>7.4489999999999998</v>
      </c>
      <c r="GU7" s="75">
        <f>+'[3]Inversion por incisos'!GU241</f>
        <v>15.622</v>
      </c>
      <c r="GV7" s="75">
        <f>+'[3]Inversion por incisos'!GV241</f>
        <v>0</v>
      </c>
      <c r="GW7" s="75">
        <f>+'[3]Inversion por incisos'!GW241</f>
        <v>7.7329999999999997</v>
      </c>
      <c r="GX7" s="75">
        <f>+'[3]Inversion por incisos'!GX241</f>
        <v>4.3490000000000002</v>
      </c>
      <c r="GY7" s="75">
        <f>+'[3]Inversion por incisos'!GY241</f>
        <v>7.48</v>
      </c>
      <c r="GZ7" s="75">
        <f>+'[3]Inversion por incisos'!GZ241</f>
        <v>7.1539999999999999</v>
      </c>
      <c r="HA7" s="75">
        <f>+'[3]Inversion por incisos'!HA241</f>
        <v>7.2240000000000002</v>
      </c>
      <c r="HB7" s="75">
        <f>+'[3]Inversion por incisos'!HB241</f>
        <v>9.843</v>
      </c>
      <c r="HC7" s="75">
        <f>+'[3]Inversion por incisos'!HC241</f>
        <v>9.7989999999999995</v>
      </c>
      <c r="HD7" s="75">
        <f>+'[3]Inversion por incisos'!HD241</f>
        <v>15.643000000000001</v>
      </c>
      <c r="HE7" s="75">
        <f>+'[3]Inversion por incisos'!HE241</f>
        <v>13.420999999999999</v>
      </c>
      <c r="HF7" s="75">
        <f>+'[3]Inversion por incisos'!HF241</f>
        <v>12.789</v>
      </c>
      <c r="HG7" s="75">
        <f>+'[3]Inversion por incisos'!HG241</f>
        <v>9.8829999999999991</v>
      </c>
      <c r="HH7" s="75">
        <f>+'[3]Inversion por incisos'!HH241</f>
        <v>2.9020000000000001</v>
      </c>
      <c r="HI7" s="75">
        <f>+'[3]Inversion por incisos'!HI241</f>
        <v>2.456</v>
      </c>
      <c r="HJ7" s="75">
        <f>+'[3]Inversion por incisos'!HJ241</f>
        <v>5.5439999999999996</v>
      </c>
      <c r="HK7" s="75">
        <f>+'[3]Inversion por incisos'!HK241</f>
        <v>5.6980000000000004</v>
      </c>
      <c r="HL7" s="75">
        <f>+'[3]Inversion por incisos'!HL241</f>
        <v>5.5019999999999998</v>
      </c>
      <c r="HM7" s="75">
        <f>+'[3]Inversion por incisos'!HM241</f>
        <v>5.5</v>
      </c>
      <c r="HN7" s="75">
        <f>+'[3]Inversion por incisos'!HN241</f>
        <v>5.5</v>
      </c>
      <c r="HO7" s="75">
        <f>+'[3]Inversion por incisos'!HO241</f>
        <v>3.0720000000000001</v>
      </c>
      <c r="HP7" s="75">
        <f>+'[3]Inversion por incisos'!HP241</f>
        <v>2.8460000000000001</v>
      </c>
      <c r="HQ7" s="75">
        <f>+'[3]Inversion por incisos'!HQ241</f>
        <v>5.4720000000000004</v>
      </c>
      <c r="HR7" s="75">
        <f>+'[3]Inversion por incisos'!HR241</f>
        <v>2.9540000000000002</v>
      </c>
      <c r="HS7" s="75">
        <f>+'[3]Inversion por incisos'!HS241</f>
        <v>2.9289999999999998</v>
      </c>
      <c r="HT7" s="75">
        <f>+'[3]Inversion por incisos'!HT241</f>
        <v>6.8579999999999997</v>
      </c>
      <c r="HU7" s="75">
        <f>+'[3]Inversion por incisos'!HU241</f>
        <v>5.585</v>
      </c>
      <c r="HV7" s="75">
        <f>+'[3]Inversion por incisos'!HV241</f>
        <v>3.310127</v>
      </c>
      <c r="HW7" s="75">
        <f>+'[3]Inversion por incisos'!HW241</f>
        <v>5.8</v>
      </c>
      <c r="HX7" s="75">
        <f>+'[3]Inversion por incisos'!HX241</f>
        <v>7.6</v>
      </c>
      <c r="HY7" s="75">
        <f>+'[3]Inversion por incisos'!HY241</f>
        <v>4.7608410000000001</v>
      </c>
      <c r="HZ7" s="75">
        <f>+'[3]Inversion por incisos'!HZ241</f>
        <v>5.8</v>
      </c>
      <c r="IA7" s="75">
        <f>+'[3]Inversion por incisos'!IA241</f>
        <v>4</v>
      </c>
      <c r="IB7" s="75">
        <f>+'[3]Inversion por incisos'!IB241</f>
        <v>2</v>
      </c>
      <c r="IC7" s="75">
        <f>+'[3]Inversion por incisos'!IC241</f>
        <v>5</v>
      </c>
      <c r="ID7" s="75">
        <f>+'[3]Inversion por incisos'!ID241</f>
        <v>5.0284649999999997</v>
      </c>
      <c r="IE7" s="75">
        <f>+'[3]Inversion por incisos'!IE241</f>
        <v>1</v>
      </c>
      <c r="IF7" s="75">
        <f>+'[3]Inversion por incisos'!IF241</f>
        <v>2.9063490000000001</v>
      </c>
      <c r="IG7" s="75">
        <f>+'[3]Inversion por incisos'!IG241</f>
        <v>3.5</v>
      </c>
      <c r="IH7" s="75">
        <f>+'[3]Inversion por incisos'!IH241</f>
        <v>7.0780200000000004</v>
      </c>
      <c r="II7" s="75">
        <f>+'[3]Inversion por incisos'!II241</f>
        <v>10.742003</v>
      </c>
      <c r="IJ7" s="75">
        <f>+'[3]Inversion por incisos'!IJ241</f>
        <v>8.7764220000000002</v>
      </c>
      <c r="IK7" s="75">
        <f>+'[3]Inversion por incisos'!IK241</f>
        <v>11</v>
      </c>
      <c r="IL7" s="75">
        <f>+'[3]Inversion por incisos'!IL241</f>
        <v>8</v>
      </c>
      <c r="IM7" s="75">
        <f>+'[3]Inversion por incisos'!IM241</f>
        <v>3</v>
      </c>
      <c r="IN7" s="75">
        <f>+'[3]Inversion por incisos'!IN241</f>
        <v>1.560538</v>
      </c>
      <c r="IO7" s="75">
        <f>+'[3]Inversion por incisos'!IO241</f>
        <v>2.5</v>
      </c>
      <c r="IP7" s="75">
        <f>+'[3]Inversion por incisos'!IP241</f>
        <v>6</v>
      </c>
      <c r="IQ7" s="75">
        <f>+'[3]Inversion por incisos'!IQ241</f>
        <v>2.4532029999999998</v>
      </c>
      <c r="IR7" s="75">
        <f>+'[3]Inversion por incisos'!IR241</f>
        <v>5.7225890000000001</v>
      </c>
      <c r="IS7" s="75">
        <f>+'[3]Inversion por incisos'!IS241</f>
        <v>5.6029</v>
      </c>
      <c r="IT7" s="75">
        <f>+'[3]Inversion por incisos'!IT241</f>
        <v>4.076956</v>
      </c>
      <c r="IU7" s="75">
        <f>+'[3]Inversion por incisos'!IU241</f>
        <v>21.513843999999999</v>
      </c>
      <c r="IV7" s="75">
        <f>+'[3]Inversion por incisos'!IV241</f>
        <v>1.04</v>
      </c>
      <c r="IW7" s="75">
        <f>+'[3]Inversion por incisos'!IW241</f>
        <v>7.7022180000000002</v>
      </c>
      <c r="IX7" s="75">
        <f>+'[3]Inversion por incisos'!IX241</f>
        <v>20.197351999999999</v>
      </c>
      <c r="IY7" s="75">
        <f>+'[3]Inversion por incisos'!IY241</f>
        <v>1.8157349999999999</v>
      </c>
      <c r="IZ7" s="75">
        <f>+'[3]Inversion por incisos'!IZ241</f>
        <v>6.44</v>
      </c>
      <c r="JA7" s="75">
        <f>+'[3]Inversion por incisos'!JA241</f>
        <v>1.0900000000000001</v>
      </c>
      <c r="JB7" s="75">
        <f>+'[3]Inversion por incisos'!JB241</f>
        <v>1.0900000000000001</v>
      </c>
      <c r="JC7" s="75">
        <f>+'[3]Inversion por incisos'!JC241</f>
        <v>13.182843999999999</v>
      </c>
      <c r="JD7" s="75">
        <f>+'[3]Inversion por incisos'!JD241</f>
        <v>2.957201</v>
      </c>
      <c r="JE7" s="75">
        <f>+'[3]Inversion por incisos'!JE241</f>
        <v>3.4015590000000002</v>
      </c>
      <c r="JF7" s="75">
        <f>+'[3]Inversion por incisos'!JF241</f>
        <v>18.923348999999998</v>
      </c>
      <c r="JG7" s="75">
        <f>+'[3]Inversion por incisos'!JG241</f>
        <v>13.244918</v>
      </c>
      <c r="JH7" s="75">
        <f>+'[3]Inversion por incisos'!JH241</f>
        <v>22.608006999999997</v>
      </c>
      <c r="JI7" s="75">
        <f>+'[3]Inversion por incisos'!JI241</f>
        <v>0</v>
      </c>
      <c r="JJ7" s="75">
        <f>+'[3]Inversion por incisos'!JJ241</f>
        <v>15.666264999999999</v>
      </c>
      <c r="JK7" s="75">
        <f>+'[3]Inversion por incisos'!JK241</f>
        <v>7.5052569999999994</v>
      </c>
      <c r="JL7" s="75">
        <f>+'[3]Inversion por incisos'!JL241</f>
        <v>7.7361260000000005</v>
      </c>
      <c r="JM7" s="75">
        <f>+'[3]Inversion por incisos'!JM241</f>
        <v>1.1227</v>
      </c>
      <c r="JN7" s="75">
        <f>+'[3]Inversion por incisos'!JN241</f>
        <v>8.847033999999999</v>
      </c>
      <c r="JO7" s="75">
        <f>+'[3]Inversion por incisos'!JO241</f>
        <v>5.2717270000000003</v>
      </c>
      <c r="JP7" s="75">
        <f>+'[3]Inversion por incisos'!JP241</f>
        <v>2.4543739999999996</v>
      </c>
      <c r="JQ7" s="75">
        <f>+'[3]Inversion por incisos'!JQ241</f>
        <v>7.4081890000000001</v>
      </c>
      <c r="JR7" s="75">
        <f>+'[3]Inversion por incisos'!JR241</f>
        <v>5.5218119999999997</v>
      </c>
      <c r="JS7" s="75">
        <f>+'[3]Inversion por incisos'!JS241</f>
        <v>9.5802430000000012</v>
      </c>
      <c r="JT7" s="75">
        <f>+'[3]Inversion por incisos'!JT241</f>
        <v>3.9246999999999996</v>
      </c>
      <c r="JU7" s="75">
        <f>+'[3]Inversion por incisos'!JU241</f>
        <v>1.7227000000000001</v>
      </c>
      <c r="JV7" s="75">
        <f>+'[3]Inversion por incisos'!JV241</f>
        <v>9.7036090000000002</v>
      </c>
      <c r="JW7" s="75">
        <f>+'[3]Inversion por incisos'!JW241</f>
        <v>7.0890750000000002</v>
      </c>
      <c r="JX7" s="75">
        <f>+'[3]Inversion por incisos'!JX241</f>
        <v>8.3515689999999996</v>
      </c>
      <c r="JY7" s="75">
        <f>+'[3]Inversion por incisos'!JY241</f>
        <v>6.5226999999999995</v>
      </c>
      <c r="JZ7" s="75">
        <f>+'[3]Inversion por incisos'!JZ241</f>
        <v>18.936747</v>
      </c>
      <c r="KA7" s="75">
        <f>+'[3]Inversion por incisos'!KA241</f>
        <v>11.311774999999999</v>
      </c>
      <c r="KB7" s="75">
        <f>+'[3]Inversion por incisos'!KB241</f>
        <v>8.4840730000000004</v>
      </c>
      <c r="KC7" s="75">
        <f>+'[3]Inversion por incisos'!KC241</f>
        <v>9.386253</v>
      </c>
      <c r="KD7" s="75">
        <f>+'[3]Inversion por incisos'!KD241</f>
        <v>16.305961</v>
      </c>
      <c r="KE7" s="75">
        <f>+'[3]Inversion por incisos'!KE241</f>
        <v>8.0259029999999996</v>
      </c>
      <c r="KF7" s="75">
        <f>+'[3]Inversion por incisos'!KF241</f>
        <v>14.422740000000001</v>
      </c>
      <c r="KG7" s="75">
        <f>+'[3]Inversion por incisos'!KG241</f>
        <v>0</v>
      </c>
      <c r="KH7" s="75">
        <f>+'[3]Inversion por incisos'!KH241</f>
        <v>7.2444930000000003</v>
      </c>
      <c r="KI7" s="75">
        <f>+'[3]Inversion por incisos'!KI241</f>
        <v>8.1980059999999995</v>
      </c>
      <c r="KJ7" s="75">
        <f>+'[3]Inversion por incisos'!KJ241</f>
        <v>6.1716769999999999</v>
      </c>
      <c r="KK7" s="75">
        <f>+'[3]Inversion por incisos'!KK241</f>
        <v>27.235993999999998</v>
      </c>
      <c r="KL7" s="75">
        <f>+'[3]Inversion por incisos'!KL241</f>
        <v>7.7997060000000005</v>
      </c>
      <c r="KM7" s="75">
        <f>+'[3]Inversion por incisos'!KM241</f>
        <v>9.330425</v>
      </c>
      <c r="KN7" s="75">
        <f>+'[3]Inversion por incisos'!KN241</f>
        <v>5.7317410000000004</v>
      </c>
      <c r="KO7" s="75">
        <f>+'[3]Inversion por incisos'!KO241</f>
        <v>16.567614000000003</v>
      </c>
      <c r="KP7" s="75">
        <f>+'[3]Inversion por incisos'!KP241</f>
        <v>11.794145</v>
      </c>
      <c r="KQ7" s="75">
        <f>+'[3]Inversion por incisos'!KQ241</f>
        <v>9.1673480000000005</v>
      </c>
      <c r="KR7" s="75">
        <f>+'[3]Inversion por incisos'!KR241</f>
        <v>0</v>
      </c>
    </row>
    <row r="8" spans="1:304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f>+'[3]Inversion por incisos'!GL242</f>
        <v>34.128920000000001</v>
      </c>
      <c r="GM8" s="71">
        <f>+'[3]Inversion por incisos'!GM242</f>
        <v>86.130741999999998</v>
      </c>
      <c r="GN8" s="71">
        <f>+'[3]Inversion por incisos'!GN242</f>
        <v>106.250879</v>
      </c>
      <c r="GO8" s="71">
        <f>+'[3]Inversion por incisos'!GO242</f>
        <v>96.440551999999997</v>
      </c>
      <c r="GP8" s="71">
        <f>+'[3]Inversion por incisos'!GP242</f>
        <v>127.410967</v>
      </c>
      <c r="GQ8" s="71">
        <f>+'[3]Inversion por incisos'!GQ242</f>
        <v>47.318458</v>
      </c>
      <c r="GR8" s="71">
        <f>+'[3]Inversion por incisos'!GR242</f>
        <v>51.972830000000002</v>
      </c>
      <c r="GS8" s="71">
        <f>+'[3]Inversion por incisos'!GS242</f>
        <v>89.52937399999999</v>
      </c>
      <c r="GT8" s="71">
        <f>+'[3]Inversion por incisos'!GT242</f>
        <v>24.155559</v>
      </c>
      <c r="GU8" s="71">
        <f>+'[3]Inversion por incisos'!GU242</f>
        <v>29.374769000000001</v>
      </c>
      <c r="GV8" s="71">
        <f>+'[3]Inversion por incisos'!GV242</f>
        <v>47.240904999999998</v>
      </c>
      <c r="GW8" s="71">
        <f>+'[3]Inversion por incisos'!GW242</f>
        <v>33.234426000000006</v>
      </c>
      <c r="GX8" s="71">
        <f>+'[3]Inversion por incisos'!GX242</f>
        <v>41.127400999999999</v>
      </c>
      <c r="GY8" s="71">
        <f>+'[3]Inversion por incisos'!GY242</f>
        <v>78.908276000000001</v>
      </c>
      <c r="GZ8" s="71">
        <f>+'[3]Inversion por incisos'!GZ242</f>
        <v>65.292872000000003</v>
      </c>
      <c r="HA8" s="71">
        <f>+'[3]Inversion por incisos'!HA242</f>
        <v>50.939</v>
      </c>
      <c r="HB8" s="71">
        <f>+'[3]Inversion por incisos'!HB242</f>
        <v>134.12929400000002</v>
      </c>
      <c r="HC8" s="71">
        <f>+'[3]Inversion por incisos'!HC242</f>
        <v>86.03</v>
      </c>
      <c r="HD8" s="71">
        <f>+'[3]Inversion por incisos'!HD242</f>
        <v>26.312412832536662</v>
      </c>
      <c r="HE8" s="71">
        <f>+'[3]Inversion por incisos'!HE242</f>
        <v>34.222552</v>
      </c>
      <c r="HF8" s="71">
        <f>+'[3]Inversion por incisos'!HF242</f>
        <v>27.080036</v>
      </c>
      <c r="HG8" s="71">
        <f>+'[3]Inversion por incisos'!HG242</f>
        <v>43.857163999999997</v>
      </c>
      <c r="HH8" s="71">
        <f>+'[3]Inversion por incisos'!HH242</f>
        <v>118.228452</v>
      </c>
      <c r="HI8" s="71">
        <f>+'[3]Inversion por incisos'!HI242</f>
        <v>149.123885</v>
      </c>
      <c r="HJ8" s="71">
        <f>+'[3]Inversion por incisos'!HJ242</f>
        <v>64.692430000000002</v>
      </c>
      <c r="HK8" s="71">
        <f>+'[3]Inversion por incisos'!HK242</f>
        <v>113.167598</v>
      </c>
      <c r="HL8" s="71">
        <f>+'[3]Inversion por incisos'!HL242</f>
        <v>110.714645</v>
      </c>
      <c r="HM8" s="71">
        <f>+'[3]Inversion por incisos'!HM242</f>
        <v>83.377814999999998</v>
      </c>
      <c r="HN8" s="71">
        <f>+'[3]Inversion por incisos'!HN242</f>
        <v>48.401755999999999</v>
      </c>
      <c r="HO8" s="71">
        <f>+'[3]Inversion por incisos'!HO242</f>
        <v>46.37115</v>
      </c>
      <c r="HP8" s="71">
        <f>+'[3]Inversion por incisos'!HP242</f>
        <v>29.231902000000002</v>
      </c>
      <c r="HQ8" s="71">
        <f>+'[3]Inversion por incisos'!HQ242</f>
        <v>32.345731999999998</v>
      </c>
      <c r="HR8" s="71">
        <f>+'[3]Inversion por incisos'!HR242</f>
        <v>34.682610000000004</v>
      </c>
      <c r="HS8" s="71">
        <f>+'[3]Inversion por incisos'!HS242</f>
        <v>27.279215999999998</v>
      </c>
      <c r="HT8" s="71">
        <f>+'[3]Inversion por incisos'!HT242</f>
        <v>50.781662999999995</v>
      </c>
      <c r="HU8" s="71">
        <f>+'[3]Inversion por incisos'!HU242</f>
        <v>116.227858</v>
      </c>
      <c r="HV8" s="71">
        <f>+'[3]Inversion por incisos'!HV242</f>
        <v>53.232666999999992</v>
      </c>
      <c r="HW8" s="71">
        <f>+'[3]Inversion por incisos'!HW242</f>
        <v>81.914124000000001</v>
      </c>
      <c r="HX8" s="71">
        <f>+'[3]Inversion por incisos'!HX242</f>
        <v>103.22384</v>
      </c>
      <c r="HY8" s="71">
        <f>+'[3]Inversion por incisos'!HY242</f>
        <v>95.111822000000004</v>
      </c>
      <c r="HZ8" s="71">
        <f>+'[3]Inversion por incisos'!HZ242</f>
        <v>60.625231000000007</v>
      </c>
      <c r="IA8" s="71">
        <f>+'[3]Inversion por incisos'!IA242</f>
        <v>25.648495</v>
      </c>
      <c r="IB8" s="71">
        <f>+'[3]Inversion por incisos'!IB242</f>
        <v>33.274994</v>
      </c>
      <c r="IC8" s="71">
        <f>+'[3]Inversion por incisos'!IC242</f>
        <v>58.951841000000002</v>
      </c>
      <c r="ID8" s="71">
        <f>+'[3]Inversion por incisos'!ID242</f>
        <v>53.195803999999988</v>
      </c>
      <c r="IE8" s="71">
        <f>+'[3]Inversion por incisos'!IE242</f>
        <v>80.187240000000003</v>
      </c>
      <c r="IF8" s="71">
        <f>+'[3]Inversion por incisos'!IF242</f>
        <v>64.506201000000004</v>
      </c>
      <c r="IG8" s="71">
        <f>+'[3]Inversion por incisos'!IG242</f>
        <v>139.56824700000001</v>
      </c>
      <c r="IH8" s="71">
        <f>+'[3]Inversion por incisos'!IH242</f>
        <v>117.64768700000002</v>
      </c>
      <c r="II8" s="71">
        <f>+'[3]Inversion por incisos'!II242</f>
        <v>69.634166000000008</v>
      </c>
      <c r="IJ8" s="71">
        <f>+'[3]Inversion por incisos'!IJ242</f>
        <v>74.188676999999998</v>
      </c>
      <c r="IK8" s="71">
        <f>+'[3]Inversion por incisos'!IK242</f>
        <v>102.69699600000001</v>
      </c>
      <c r="IL8" s="71">
        <f>+'[3]Inversion por incisos'!IL242</f>
        <v>59.652339999999995</v>
      </c>
      <c r="IM8" s="71">
        <f>+'[3]Inversion por incisos'!IM242</f>
        <v>81.819230000000005</v>
      </c>
      <c r="IN8" s="71">
        <f>+'[3]Inversion por incisos'!IN242</f>
        <v>75.350436999999985</v>
      </c>
      <c r="IO8" s="71">
        <f>+'[3]Inversion por incisos'!IO242</f>
        <v>46.231506000000003</v>
      </c>
      <c r="IP8" s="71">
        <f>+'[3]Inversion por incisos'!IP242</f>
        <v>65.293260000000004</v>
      </c>
      <c r="IQ8" s="71">
        <f>+'[3]Inversion por incisos'!IQ242</f>
        <v>132.73647700000001</v>
      </c>
      <c r="IR8" s="71">
        <f>+'[3]Inversion por incisos'!IR242</f>
        <v>33.223348999999999</v>
      </c>
      <c r="IS8" s="71">
        <f>+'[3]Inversion por incisos'!IS242</f>
        <v>92.763741999999993</v>
      </c>
      <c r="IT8" s="71">
        <f>+'[3]Inversion por incisos'!IT242</f>
        <v>315.21125999999998</v>
      </c>
      <c r="IU8" s="71">
        <f>+'[3]Inversion por incisos'!IU242</f>
        <v>150.44626299999999</v>
      </c>
      <c r="IV8" s="71">
        <f>+'[3]Inversion por incisos'!IV242</f>
        <v>54.383245000000002</v>
      </c>
      <c r="IW8" s="71">
        <f>+'[3]Inversion por incisos'!IW242</f>
        <v>90.090695999999994</v>
      </c>
      <c r="IX8" s="71">
        <f>+'[3]Inversion por incisos'!IX242</f>
        <v>22.451101999999995</v>
      </c>
      <c r="IY8" s="71">
        <f>+'[3]Inversion por incisos'!IY242</f>
        <v>49.289041000000005</v>
      </c>
      <c r="IZ8" s="71">
        <f>+'[3]Inversion por incisos'!IZ242</f>
        <v>61.471476999999993</v>
      </c>
      <c r="JA8" s="71">
        <f>+'[3]Inversion por incisos'!JA242</f>
        <v>44.992503999999997</v>
      </c>
      <c r="JB8" s="71">
        <f>+'[3]Inversion por incisos'!JB242</f>
        <v>54.26925700000001</v>
      </c>
      <c r="JC8" s="71">
        <f>+'[3]Inversion por incisos'!JC242</f>
        <v>58.154506999999995</v>
      </c>
      <c r="JD8" s="71">
        <f>+'[3]Inversion por incisos'!JD242</f>
        <v>73.526106999999982</v>
      </c>
      <c r="JE8" s="71">
        <f>+'[3]Inversion por incisos'!JE242</f>
        <v>58.495135999999995</v>
      </c>
      <c r="JF8" s="71">
        <f>+'[3]Inversion por incisos'!JF242</f>
        <v>37.221743999999994</v>
      </c>
      <c r="JG8" s="71">
        <f>+'[3]Inversion por incisos'!JG242</f>
        <v>108.30954499999999</v>
      </c>
      <c r="JH8" s="71">
        <f>+'[3]Inversion por incisos'!JH242</f>
        <v>66.130340999999987</v>
      </c>
      <c r="JI8" s="71">
        <f>+'[3]Inversion por incisos'!JI242</f>
        <v>39.461030999999998</v>
      </c>
      <c r="JJ8" s="71">
        <f>+'[3]Inversion por incisos'!JJ242</f>
        <v>30.642810000000001</v>
      </c>
      <c r="JK8" s="71">
        <f>+'[3]Inversion por incisos'!JK242</f>
        <v>32.587732000000003</v>
      </c>
      <c r="JL8" s="71">
        <f>+'[3]Inversion por incisos'!JL242</f>
        <v>36.008972000000007</v>
      </c>
      <c r="JM8" s="71">
        <f>+'[3]Inversion por incisos'!JM242</f>
        <v>73.222555999999997</v>
      </c>
      <c r="JN8" s="71">
        <f>+'[3]Inversion por incisos'!JN242</f>
        <v>100.63425600000001</v>
      </c>
      <c r="JO8" s="71">
        <f>+'[3]Inversion por incisos'!JO242</f>
        <v>41.822661000000004</v>
      </c>
      <c r="JP8" s="71">
        <f>+'[3]Inversion por incisos'!JP242</f>
        <v>91.588239000000002</v>
      </c>
      <c r="JQ8" s="71">
        <f>+'[3]Inversion por incisos'!JQ242</f>
        <v>90.311192000000034</v>
      </c>
      <c r="JR8" s="71">
        <f>+'[3]Inversion por incisos'!JR242</f>
        <v>60.785364999999992</v>
      </c>
      <c r="JS8" s="71">
        <f>+'[3]Inversion por incisos'!JS242</f>
        <v>65.460819999999998</v>
      </c>
      <c r="JT8" s="71">
        <f>+'[3]Inversion por incisos'!JT242</f>
        <v>31.088001999999996</v>
      </c>
      <c r="JU8" s="71">
        <f>+'[3]Inversion por incisos'!JU242</f>
        <v>65.383369000000002</v>
      </c>
      <c r="JV8" s="71">
        <f>+'[3]Inversion por incisos'!JV242</f>
        <v>71.801057</v>
      </c>
      <c r="JW8" s="71">
        <f>+'[3]Inversion por incisos'!JW242</f>
        <v>13.706358999999999</v>
      </c>
      <c r="JX8" s="71">
        <f>+'[3]Inversion por incisos'!JX242</f>
        <v>26.941689</v>
      </c>
      <c r="JY8" s="71">
        <f>+'[3]Inversion por incisos'!JY242</f>
        <v>60.464328999999999</v>
      </c>
      <c r="JZ8" s="71">
        <f>+'[3]Inversion por incisos'!JZ242</f>
        <v>134.93794400000002</v>
      </c>
      <c r="KA8" s="71">
        <f>+'[3]Inversion por incisos'!KA242</f>
        <v>148.296831</v>
      </c>
      <c r="KB8" s="71">
        <f>+'[3]Inversion por incisos'!KB242</f>
        <v>110.001138</v>
      </c>
      <c r="KC8" s="71">
        <f>+'[3]Inversion por incisos'!KC242</f>
        <v>178.85555599999998</v>
      </c>
      <c r="KD8" s="71">
        <f>+'[3]Inversion por incisos'!KD242</f>
        <v>160.36709500000001</v>
      </c>
      <c r="KE8" s="71">
        <f>+'[3]Inversion por incisos'!KE242</f>
        <v>58.909913999999986</v>
      </c>
      <c r="KF8" s="71">
        <f>+'[3]Inversion por incisos'!KF242</f>
        <v>38.777823000000005</v>
      </c>
      <c r="KG8" s="71">
        <f>+'[3]Inversion por incisos'!KG242</f>
        <v>15.248854</v>
      </c>
      <c r="KH8" s="71">
        <f>+'[3]Inversion por incisos'!KH242</f>
        <v>21.434357000000002</v>
      </c>
      <c r="KI8" s="71">
        <f>+'[3]Inversion por incisos'!KI242</f>
        <v>74.365929999999992</v>
      </c>
      <c r="KJ8" s="71">
        <f>+'[3]Inversion por incisos'!KJ242</f>
        <v>29.523504999999997</v>
      </c>
      <c r="KK8" s="71">
        <f>+'[3]Inversion por incisos'!KK242</f>
        <v>119.976524</v>
      </c>
      <c r="KL8" s="71">
        <f>+'[3]Inversion por incisos'!KL242</f>
        <v>134.932838</v>
      </c>
      <c r="KM8" s="71">
        <f>+'[3]Inversion por incisos'!KM242</f>
        <v>82.897053999999997</v>
      </c>
      <c r="KN8" s="71">
        <f>+'[3]Inversion por incisos'!KN242</f>
        <v>60.797863999999997</v>
      </c>
      <c r="KO8" s="71">
        <f>+'[3]Inversion por incisos'!KO242</f>
        <v>50.779235999999997</v>
      </c>
      <c r="KP8" s="71">
        <f>+'[3]Inversion por incisos'!KP242</f>
        <v>43.095568000000014</v>
      </c>
      <c r="KQ8" s="71">
        <f>+'[3]Inversion por incisos'!KQ242</f>
        <v>132.04290100000003</v>
      </c>
      <c r="KR8" s="71">
        <f>+'[3]Inversion por incisos'!KR242</f>
        <v>0</v>
      </c>
    </row>
    <row r="9" spans="1:304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f>+'[3]Inversion por incisos'!GL243</f>
        <v>65.134638999999993</v>
      </c>
      <c r="GM9" s="71">
        <f>+'[3]Inversion por incisos'!GM243</f>
        <v>55.242922999999998</v>
      </c>
      <c r="GN9" s="71">
        <f>+'[3]Inversion por incisos'!GN243</f>
        <v>55.378988000000007</v>
      </c>
      <c r="GO9" s="71">
        <f>+'[3]Inversion por incisos'!GO243</f>
        <v>20.174403000000002</v>
      </c>
      <c r="GP9" s="71">
        <f>+'[3]Inversion por incisos'!GP243</f>
        <v>34.645381999999998</v>
      </c>
      <c r="GQ9" s="71">
        <f>+'[3]Inversion por incisos'!GQ243</f>
        <v>36.889858000000004</v>
      </c>
      <c r="GR9" s="71">
        <f>+'[3]Inversion por incisos'!GR243</f>
        <v>36.731735</v>
      </c>
      <c r="GS9" s="71">
        <f>+'[3]Inversion por incisos'!GS243</f>
        <v>29.884612000000001</v>
      </c>
      <c r="GT9" s="71">
        <f>+'[3]Inversion por incisos'!GT243</f>
        <v>38.351975000000003</v>
      </c>
      <c r="GU9" s="71">
        <f>+'[3]Inversion por incisos'!GU243</f>
        <v>24.839759999999998</v>
      </c>
      <c r="GV9" s="71">
        <f>+'[3]Inversion por incisos'!GV243</f>
        <v>40.691952000000001</v>
      </c>
      <c r="GW9" s="71">
        <f>+'[3]Inversion por incisos'!GW243</f>
        <v>73.274904000000006</v>
      </c>
      <c r="GX9" s="71">
        <f>+'[3]Inversion por incisos'!GX243</f>
        <v>47.650074000000004</v>
      </c>
      <c r="GY9" s="71">
        <f>+'[3]Inversion por incisos'!GY243</f>
        <v>100.059782</v>
      </c>
      <c r="GZ9" s="71">
        <f>+'[3]Inversion por incisos'!GZ243</f>
        <v>77.598394999999996</v>
      </c>
      <c r="HA9" s="71">
        <f>+'[3]Inversion por incisos'!HA243</f>
        <v>60.24</v>
      </c>
      <c r="HB9" s="71">
        <f>+'[3]Inversion por incisos'!HB243</f>
        <v>31.00573</v>
      </c>
      <c r="HC9" s="71">
        <f>+'[3]Inversion por incisos'!HC243</f>
        <v>31.663999999999998</v>
      </c>
      <c r="HD9" s="71">
        <f>+'[3]Inversion por incisos'!HD243</f>
        <v>26.345276999999999</v>
      </c>
      <c r="HE9" s="71">
        <f>+'[3]Inversion por incisos'!HE243</f>
        <v>32.157485000000001</v>
      </c>
      <c r="HF9" s="71">
        <f>+'[3]Inversion por incisos'!HF243</f>
        <v>30.641922000000001</v>
      </c>
      <c r="HG9" s="71">
        <f>+'[3]Inversion por incisos'!HG243</f>
        <v>47.124634</v>
      </c>
      <c r="HH9" s="71">
        <f>+'[3]Inversion por incisos'!HH243</f>
        <v>37.235886999999998</v>
      </c>
      <c r="HI9" s="71">
        <f>+'[3]Inversion por incisos'!HI243</f>
        <v>134.42392799999999</v>
      </c>
      <c r="HJ9" s="71">
        <f>+'[3]Inversion por incisos'!HJ243</f>
        <v>57.646990000000002</v>
      </c>
      <c r="HK9" s="71">
        <f>+'[3]Inversion por incisos'!HK243</f>
        <v>33.078940000000003</v>
      </c>
      <c r="HL9" s="71">
        <f>+'[3]Inversion por incisos'!HL243</f>
        <v>33.021250999999999</v>
      </c>
      <c r="HM9" s="71">
        <f>+'[3]Inversion por incisos'!HM243</f>
        <v>45.890366999999998</v>
      </c>
      <c r="HN9" s="71">
        <f>+'[3]Inversion por incisos'!HN243</f>
        <v>37.160482000000002</v>
      </c>
      <c r="HO9" s="71">
        <f>+'[3]Inversion por incisos'!HO243</f>
        <v>26.794594999999997</v>
      </c>
      <c r="HP9" s="71">
        <f>+'[3]Inversion por incisos'!HP243</f>
        <v>47.904426999999998</v>
      </c>
      <c r="HQ9" s="71">
        <f>+'[3]Inversion por incisos'!HQ243</f>
        <v>33.476362999999999</v>
      </c>
      <c r="HR9" s="71">
        <f>+'[3]Inversion por incisos'!HR243</f>
        <v>24.547044</v>
      </c>
      <c r="HS9" s="71">
        <f>+'[3]Inversion por incisos'!HS243</f>
        <v>34.922351000000006</v>
      </c>
      <c r="HT9" s="71">
        <f>+'[3]Inversion por incisos'!HT243</f>
        <v>54.155211000000001</v>
      </c>
      <c r="HU9" s="71">
        <f>+'[3]Inversion por incisos'!HU243</f>
        <v>96.237096000000008</v>
      </c>
      <c r="HV9" s="71">
        <f>+'[3]Inversion por incisos'!HV243</f>
        <v>69.220540999999997</v>
      </c>
      <c r="HW9" s="71">
        <f>+'[3]Inversion por incisos'!HW243</f>
        <v>35.954858999999999</v>
      </c>
      <c r="HX9" s="71">
        <f>+'[3]Inversion por incisos'!HX243</f>
        <v>44.847785999999999</v>
      </c>
      <c r="HY9" s="71">
        <f>+'[3]Inversion por incisos'!HY243</f>
        <v>27.273827999999995</v>
      </c>
      <c r="HZ9" s="71">
        <f>+'[3]Inversion por incisos'!HZ243</f>
        <v>62.084712000000003</v>
      </c>
      <c r="IA9" s="71">
        <f>+'[3]Inversion por incisos'!IA243</f>
        <v>38.438713999999997</v>
      </c>
      <c r="IB9" s="71">
        <f>+'[3]Inversion por incisos'!IB243</f>
        <v>47.581627999999995</v>
      </c>
      <c r="IC9" s="71">
        <f>+'[3]Inversion por incisos'!IC243</f>
        <v>52.554169999999999</v>
      </c>
      <c r="ID9" s="71">
        <f>+'[3]Inversion por incisos'!ID243</f>
        <v>35.356080999999996</v>
      </c>
      <c r="IE9" s="71">
        <f>+'[3]Inversion por incisos'!IE243</f>
        <v>72.136758</v>
      </c>
      <c r="IF9" s="71">
        <f>+'[3]Inversion por incisos'!IF243</f>
        <v>58.647829999999999</v>
      </c>
      <c r="IG9" s="71">
        <f>+'[3]Inversion por incisos'!IG243</f>
        <v>129.76611300000002</v>
      </c>
      <c r="IH9" s="71">
        <f>+'[3]Inversion por incisos'!IH243</f>
        <v>218.76426899999998</v>
      </c>
      <c r="II9" s="71">
        <f>+'[3]Inversion por incisos'!II243</f>
        <v>121.50722699999999</v>
      </c>
      <c r="IJ9" s="71">
        <f>+'[3]Inversion por incisos'!IJ243</f>
        <v>46.168313000000005</v>
      </c>
      <c r="IK9" s="71">
        <f>+'[3]Inversion por incisos'!IK243</f>
        <v>33.428157999999996</v>
      </c>
      <c r="IL9" s="71">
        <f>+'[3]Inversion por incisos'!IL243</f>
        <v>59.514593999999995</v>
      </c>
      <c r="IM9" s="71">
        <f>+'[3]Inversion por incisos'!IM243</f>
        <v>64.773973999999995</v>
      </c>
      <c r="IN9" s="71">
        <f>+'[3]Inversion por incisos'!IN243</f>
        <v>40.337227999999996</v>
      </c>
      <c r="IO9" s="71">
        <f>+'[3]Inversion por incisos'!IO243</f>
        <v>16.507615999999999</v>
      </c>
      <c r="IP9" s="71">
        <f>+'[3]Inversion por incisos'!IP243</f>
        <v>61.259285000000006</v>
      </c>
      <c r="IQ9" s="71">
        <f>+'[3]Inversion por incisos'!IQ243</f>
        <v>52.208625999999995</v>
      </c>
      <c r="IR9" s="71">
        <f>+'[3]Inversion por incisos'!IR243</f>
        <v>69.051541999999998</v>
      </c>
      <c r="IS9" s="71">
        <f>+'[3]Inversion por incisos'!IS243</f>
        <v>122.79782400000001</v>
      </c>
      <c r="IT9" s="71">
        <f>+'[3]Inversion por incisos'!IT243</f>
        <v>116.24585500000001</v>
      </c>
      <c r="IU9" s="71">
        <f>+'[3]Inversion por incisos'!IU243</f>
        <v>85.930658000000022</v>
      </c>
      <c r="IV9" s="71">
        <f>+'[3]Inversion por incisos'!IV243</f>
        <v>60.626697000000007</v>
      </c>
      <c r="IW9" s="71">
        <f>+'[3]Inversion por incisos'!IW243</f>
        <v>36.370409000000002</v>
      </c>
      <c r="IX9" s="71">
        <f>+'[3]Inversion por incisos'!IX243</f>
        <v>28.687448</v>
      </c>
      <c r="IY9" s="71">
        <f>+'[3]Inversion por incisos'!IY243</f>
        <v>64.082924000000006</v>
      </c>
      <c r="IZ9" s="71">
        <f>+'[3]Inversion por incisos'!IZ243</f>
        <v>58.903931</v>
      </c>
      <c r="JA9" s="71">
        <f>+'[3]Inversion por incisos'!JA243</f>
        <v>46.745510000000003</v>
      </c>
      <c r="JB9" s="71">
        <f>+'[3]Inversion por incisos'!JB243</f>
        <v>30.531905999999999</v>
      </c>
      <c r="JC9" s="71">
        <f>+'[3]Inversion por incisos'!JC243</f>
        <v>49.231644000000003</v>
      </c>
      <c r="JD9" s="71">
        <f>+'[3]Inversion por incisos'!JD243</f>
        <v>23.576058999999997</v>
      </c>
      <c r="JE9" s="71">
        <f>+'[3]Inversion por incisos'!JE243</f>
        <v>1192.8884029999999</v>
      </c>
      <c r="JF9" s="71">
        <f>+'[3]Inversion por incisos'!JF243</f>
        <v>22.290537</v>
      </c>
      <c r="JG9" s="71">
        <f>+'[3]Inversion por incisos'!JG243</f>
        <v>33.047978000000001</v>
      </c>
      <c r="JH9" s="71">
        <f>+'[3]Inversion por incisos'!JH243</f>
        <v>67.003558999999996</v>
      </c>
      <c r="JI9" s="71">
        <f>+'[3]Inversion por incisos'!JI243</f>
        <v>46.093298000000011</v>
      </c>
      <c r="JJ9" s="71">
        <f>+'[3]Inversion por incisos'!JJ243</f>
        <v>109.03595299999999</v>
      </c>
      <c r="JK9" s="71">
        <f>+'[3]Inversion por incisos'!JK243</f>
        <v>26.867986000000002</v>
      </c>
      <c r="JL9" s="71">
        <f>+'[3]Inversion por incisos'!JL243</f>
        <v>52.209035999999998</v>
      </c>
      <c r="JM9" s="71">
        <f>+'[3]Inversion por incisos'!JM243</f>
        <v>28.403470000000002</v>
      </c>
      <c r="JN9" s="71">
        <f>+'[3]Inversion por incisos'!JN243</f>
        <v>43.120589999999979</v>
      </c>
      <c r="JO9" s="71">
        <f>+'[3]Inversion por incisos'!JO243</f>
        <v>25.591550000000002</v>
      </c>
      <c r="JP9" s="71">
        <f>+'[3]Inversion por incisos'!JP243</f>
        <v>16.804148999999999</v>
      </c>
      <c r="JQ9" s="71">
        <f>+'[3]Inversion por incisos'!JQ243</f>
        <v>237.42096900000001</v>
      </c>
      <c r="JR9" s="71">
        <f>+'[3]Inversion por incisos'!JR243</f>
        <v>64.170389</v>
      </c>
      <c r="JS9" s="71">
        <f>+'[3]Inversion por incisos'!JS243</f>
        <v>35.294925999999961</v>
      </c>
      <c r="JT9" s="71">
        <f>+'[3]Inversion por incisos'!JT243</f>
        <v>110.84890300000001</v>
      </c>
      <c r="JU9" s="71">
        <f>+'[3]Inversion por incisos'!JU243</f>
        <v>52.399652000000003</v>
      </c>
      <c r="JV9" s="71">
        <f>+'[3]Inversion por incisos'!JV243</f>
        <v>68.479292999999998</v>
      </c>
      <c r="JW9" s="71">
        <f>+'[3]Inversion por incisos'!JW243</f>
        <v>33.302205999999998</v>
      </c>
      <c r="JX9" s="71">
        <f>+'[3]Inversion por incisos'!JX243</f>
        <v>27.494019000000002</v>
      </c>
      <c r="JY9" s="71">
        <f>+'[3]Inversion por incisos'!JY243</f>
        <v>47.089995999999999</v>
      </c>
      <c r="JZ9" s="71">
        <f>+'[3]Inversion por incisos'!JZ243</f>
        <v>75.543504000000013</v>
      </c>
      <c r="KA9" s="71">
        <f>+'[3]Inversion por incisos'!KA243</f>
        <v>58.802931999999998</v>
      </c>
      <c r="KB9" s="71">
        <f>+'[3]Inversion por incisos'!KB243</f>
        <v>83.534255000000002</v>
      </c>
      <c r="KC9" s="71">
        <f>+'[3]Inversion por incisos'!KC243</f>
        <v>1810.5887229999998</v>
      </c>
      <c r="KD9" s="71">
        <f>+'[3]Inversion por incisos'!KD243</f>
        <v>66.633425000000003</v>
      </c>
      <c r="KE9" s="71">
        <f>+'[3]Inversion por incisos'!KE243</f>
        <v>67.699208999999996</v>
      </c>
      <c r="KF9" s="71">
        <f>+'[3]Inversion por incisos'!KF243</f>
        <v>116.85807</v>
      </c>
      <c r="KG9" s="71">
        <f>+'[3]Inversion por incisos'!KG243</f>
        <v>10.930483999999998</v>
      </c>
      <c r="KH9" s="71">
        <f>+'[3]Inversion por incisos'!KH243</f>
        <v>28.222493</v>
      </c>
      <c r="KI9" s="71">
        <f>+'[3]Inversion por incisos'!KI243</f>
        <v>39.158709000000002</v>
      </c>
      <c r="KJ9" s="71">
        <f>+'[3]Inversion por incisos'!KJ243</f>
        <v>58.384682999999995</v>
      </c>
      <c r="KK9" s="71">
        <f>+'[3]Inversion por incisos'!KK243</f>
        <v>57.257035999999999</v>
      </c>
      <c r="KL9" s="71">
        <f>+'[3]Inversion por incisos'!KL243</f>
        <v>318.80873100000002</v>
      </c>
      <c r="KM9" s="71">
        <f>+'[3]Inversion por incisos'!KM243</f>
        <v>297.40022799999997</v>
      </c>
      <c r="KN9" s="71">
        <f>+'[3]Inversion por incisos'!KN243</f>
        <v>261.332178</v>
      </c>
      <c r="KO9" s="71">
        <f>+'[3]Inversion por incisos'!KO243</f>
        <v>190.91101600000002</v>
      </c>
      <c r="KP9" s="71">
        <f>+'[3]Inversion por incisos'!KP243</f>
        <v>333.32230599999997</v>
      </c>
      <c r="KQ9" s="71">
        <f>+'[3]Inversion por incisos'!KQ243</f>
        <v>313.27564599999999</v>
      </c>
      <c r="KR9" s="71">
        <f>+'[3]Inversion por incisos'!KR243</f>
        <v>0</v>
      </c>
    </row>
    <row r="10" spans="1:304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f>+'[3]Inversion por incisos'!GL244</f>
        <v>23.998895000000001</v>
      </c>
      <c r="GM10" s="71">
        <f>+'[3]Inversion por incisos'!GM244</f>
        <v>49.823943</v>
      </c>
      <c r="GN10" s="71">
        <f>+'[3]Inversion por incisos'!GN244</f>
        <v>59.569052999999997</v>
      </c>
      <c r="GO10" s="71">
        <f>+'[3]Inversion por incisos'!GO244</f>
        <v>19.905062000000001</v>
      </c>
      <c r="GP10" s="71">
        <f>+'[3]Inversion por incisos'!GP244</f>
        <v>90.610148999999993</v>
      </c>
      <c r="GQ10" s="71">
        <f>+'[3]Inversion por incisos'!GQ244</f>
        <v>13.49198</v>
      </c>
      <c r="GR10" s="71">
        <f>+'[3]Inversion por incisos'!GR244</f>
        <v>33.696975000000002</v>
      </c>
      <c r="GS10" s="71">
        <f>+'[3]Inversion por incisos'!GS244</f>
        <v>24.904093999999997</v>
      </c>
      <c r="GT10" s="71">
        <f>+'[3]Inversion por incisos'!GT244</f>
        <v>140.25870600000002</v>
      </c>
      <c r="GU10" s="71">
        <f>+'[3]Inversion por incisos'!GU244</f>
        <v>185.56712300000001</v>
      </c>
      <c r="GV10" s="71">
        <f>+'[3]Inversion por incisos'!GV244</f>
        <v>26.422283999999998</v>
      </c>
      <c r="GW10" s="71">
        <f>+'[3]Inversion por incisos'!GW244</f>
        <v>167.96408600000001</v>
      </c>
      <c r="GX10" s="71">
        <f>+'[3]Inversion por incisos'!GX244</f>
        <v>44.139863999999996</v>
      </c>
      <c r="GY10" s="71">
        <f>+'[3]Inversion por incisos'!GY244</f>
        <v>46.143687999999997</v>
      </c>
      <c r="GZ10" s="71">
        <f>+'[3]Inversion por incisos'!GZ244</f>
        <v>55.417811</v>
      </c>
      <c r="HA10" s="71">
        <f>+'[3]Inversion por incisos'!HA244</f>
        <v>9.2519999999999989</v>
      </c>
      <c r="HB10" s="71">
        <f>+'[3]Inversion por incisos'!HB244</f>
        <v>80.678572000000003</v>
      </c>
      <c r="HC10" s="71">
        <f>+'[3]Inversion por incisos'!HC244</f>
        <v>32.256</v>
      </c>
      <c r="HD10" s="71">
        <f>+'[3]Inversion por incisos'!HD244</f>
        <v>49.290175000000005</v>
      </c>
      <c r="HE10" s="71">
        <f>+'[3]Inversion por incisos'!HE244</f>
        <v>9.2950440000000008</v>
      </c>
      <c r="HF10" s="71">
        <f>+'[3]Inversion por incisos'!HF244</f>
        <v>25.081052</v>
      </c>
      <c r="HG10" s="71">
        <f>+'[3]Inversion por incisos'!HG244</f>
        <v>15.801458</v>
      </c>
      <c r="HH10" s="71">
        <f>+'[3]Inversion por incisos'!HH244</f>
        <v>31.574871000000002</v>
      </c>
      <c r="HI10" s="71">
        <f>+'[3]Inversion por incisos'!HI244</f>
        <v>349.76232399999998</v>
      </c>
      <c r="HJ10" s="71">
        <f>+'[3]Inversion por incisos'!HJ244</f>
        <v>36.260773999999998</v>
      </c>
      <c r="HK10" s="71">
        <f>+'[3]Inversion por incisos'!HK244</f>
        <v>50.914759000000004</v>
      </c>
      <c r="HL10" s="71">
        <f>+'[3]Inversion por incisos'!HL244</f>
        <v>28.808767</v>
      </c>
      <c r="HM10" s="71">
        <f>+'[3]Inversion por incisos'!HM244</f>
        <v>25.417059000000002</v>
      </c>
      <c r="HN10" s="71">
        <f>+'[3]Inversion por incisos'!HN244</f>
        <v>98.601941999999994</v>
      </c>
      <c r="HO10" s="71">
        <f>+'[3]Inversion por incisos'!HO244</f>
        <v>10.212201</v>
      </c>
      <c r="HP10" s="71">
        <f>+'[3]Inversion por incisos'!HP244</f>
        <v>107.976409</v>
      </c>
      <c r="HQ10" s="71">
        <f>+'[3]Inversion por incisos'!HQ244</f>
        <v>19.409974999999999</v>
      </c>
      <c r="HR10" s="71">
        <f>+'[3]Inversion por incisos'!HR244</f>
        <v>39.821644999999997</v>
      </c>
      <c r="HS10" s="71">
        <f>+'[3]Inversion por incisos'!HS244</f>
        <v>105.98492899999999</v>
      </c>
      <c r="HT10" s="71">
        <f>+'[3]Inversion por incisos'!HT244</f>
        <v>64.269114999999999</v>
      </c>
      <c r="HU10" s="71">
        <f>+'[3]Inversion por incisos'!HU244</f>
        <v>166.20863900000001</v>
      </c>
      <c r="HV10" s="71">
        <f>+'[3]Inversion por incisos'!HV244</f>
        <v>52.594060999999996</v>
      </c>
      <c r="HW10" s="71">
        <f>+'[3]Inversion por incisos'!HW244</f>
        <v>43.166297</v>
      </c>
      <c r="HX10" s="71">
        <f>+'[3]Inversion por incisos'!HX244</f>
        <v>103.111216</v>
      </c>
      <c r="HY10" s="71">
        <f>+'[3]Inversion por incisos'!HY244</f>
        <v>56.946718000000004</v>
      </c>
      <c r="HZ10" s="71">
        <f>+'[3]Inversion por incisos'!HZ244</f>
        <v>43.718978999999997</v>
      </c>
      <c r="IA10" s="71">
        <f>+'[3]Inversion por incisos'!IA244</f>
        <v>60.906836999999996</v>
      </c>
      <c r="IB10" s="71">
        <f>+'[3]Inversion por incisos'!IB244</f>
        <v>45.724058999999997</v>
      </c>
      <c r="IC10" s="71">
        <f>+'[3]Inversion por incisos'!IC244</f>
        <v>43.519733000000002</v>
      </c>
      <c r="ID10" s="71">
        <f>+'[3]Inversion por incisos'!ID244</f>
        <v>26.850066999999996</v>
      </c>
      <c r="IE10" s="71">
        <f>+'[3]Inversion por incisos'!IE244</f>
        <v>79.620474999999999</v>
      </c>
      <c r="IF10" s="71">
        <f>+'[3]Inversion por incisos'!IF244</f>
        <v>20.703371000000001</v>
      </c>
      <c r="IG10" s="71">
        <f>+'[3]Inversion por incisos'!IG244</f>
        <v>60.883764999999997</v>
      </c>
      <c r="IH10" s="71">
        <f>+'[3]Inversion por incisos'!IH244</f>
        <v>179.42067399999999</v>
      </c>
      <c r="II10" s="71">
        <f>+'[3]Inversion por incisos'!II244</f>
        <v>71.458615999999992</v>
      </c>
      <c r="IJ10" s="71">
        <f>+'[3]Inversion por incisos'!IJ244</f>
        <v>35.873391999999996</v>
      </c>
      <c r="IK10" s="71">
        <f>+'[3]Inversion por incisos'!IK244</f>
        <v>28.328594000000002</v>
      </c>
      <c r="IL10" s="71">
        <f>+'[3]Inversion por incisos'!IL244</f>
        <v>63.347117999999988</v>
      </c>
      <c r="IM10" s="71">
        <f>+'[3]Inversion por incisos'!IM244</f>
        <v>105.147768</v>
      </c>
      <c r="IN10" s="71">
        <f>+'[3]Inversion por incisos'!IN244</f>
        <v>28.784827</v>
      </c>
      <c r="IO10" s="71">
        <f>+'[3]Inversion por incisos'!IO244</f>
        <v>55.383376999999989</v>
      </c>
      <c r="IP10" s="71">
        <f>+'[3]Inversion por incisos'!IP244</f>
        <v>46.140914000000009</v>
      </c>
      <c r="IQ10" s="71">
        <f>+'[3]Inversion por incisos'!IQ244</f>
        <v>36.071314000000001</v>
      </c>
      <c r="IR10" s="71">
        <f>+'[3]Inversion por incisos'!IR244</f>
        <v>41.342970999999991</v>
      </c>
      <c r="IS10" s="71">
        <f>+'[3]Inversion por incisos'!IS244</f>
        <v>36.998411000000004</v>
      </c>
      <c r="IT10" s="71">
        <f>+'[3]Inversion por incisos'!IT244</f>
        <v>71.598318000000006</v>
      </c>
      <c r="IU10" s="71">
        <f>+'[3]Inversion por incisos'!IU244</f>
        <v>68.940856999999994</v>
      </c>
      <c r="IV10" s="71">
        <f>+'[3]Inversion por incisos'!IV244</f>
        <v>30.517168999999999</v>
      </c>
      <c r="IW10" s="71">
        <f>+'[3]Inversion por incisos'!IW244</f>
        <v>6.2486419999999985</v>
      </c>
      <c r="IX10" s="71">
        <f>+'[3]Inversion por incisos'!IX244</f>
        <v>14.925880000000003</v>
      </c>
      <c r="IY10" s="71">
        <f>+'[3]Inversion por incisos'!IY244</f>
        <v>16.723333999999998</v>
      </c>
      <c r="IZ10" s="71">
        <f>+'[3]Inversion por incisos'!IZ244</f>
        <v>40.174875999999998</v>
      </c>
      <c r="JA10" s="71">
        <f>+'[3]Inversion por incisos'!JA244</f>
        <v>79.516945000000007</v>
      </c>
      <c r="JB10" s="71">
        <f>+'[3]Inversion por incisos'!JB244</f>
        <v>30.436651999999995</v>
      </c>
      <c r="JC10" s="71">
        <f>+'[3]Inversion por incisos'!JC244</f>
        <v>17.382829000000001</v>
      </c>
      <c r="JD10" s="71">
        <f>+'[3]Inversion por incisos'!JD244</f>
        <v>38.745759999999997</v>
      </c>
      <c r="JE10" s="71">
        <f>+'[3]Inversion por incisos'!JE244</f>
        <v>82.986863999999997</v>
      </c>
      <c r="JF10" s="71">
        <f>+'[3]Inversion por incisos'!JF244</f>
        <v>9.109926999999999</v>
      </c>
      <c r="JG10" s="71">
        <f>+'[3]Inversion por incisos'!JG244</f>
        <v>41.868645000000001</v>
      </c>
      <c r="JH10" s="71">
        <f>+'[3]Inversion por incisos'!JH244</f>
        <v>34.162739999999999</v>
      </c>
      <c r="JI10" s="71">
        <f>+'[3]Inversion por incisos'!JI244</f>
        <v>28.168772000000001</v>
      </c>
      <c r="JJ10" s="71">
        <f>+'[3]Inversion por incisos'!JJ244</f>
        <v>8.8383280000000024</v>
      </c>
      <c r="JK10" s="71">
        <f>+'[3]Inversion por incisos'!JK244</f>
        <v>18.735646999999997</v>
      </c>
      <c r="JL10" s="71">
        <f>+'[3]Inversion por incisos'!JL244</f>
        <v>75.174931999999998</v>
      </c>
      <c r="JM10" s="71">
        <f>+'[3]Inversion por incisos'!JM244</f>
        <v>70.043589999999995</v>
      </c>
      <c r="JN10" s="71">
        <f>+'[3]Inversion por incisos'!JN244</f>
        <v>15.161763999999998</v>
      </c>
      <c r="JO10" s="71">
        <f>+'[3]Inversion por incisos'!JO244</f>
        <v>31.09215</v>
      </c>
      <c r="JP10" s="71">
        <f>+'[3]Inversion por incisos'!JP244</f>
        <v>13.065619000000002</v>
      </c>
      <c r="JQ10" s="71">
        <f>+'[3]Inversion por incisos'!JQ244</f>
        <v>52.92633</v>
      </c>
      <c r="JR10" s="71">
        <f>+'[3]Inversion por incisos'!JR244</f>
        <v>209.53954899999997</v>
      </c>
      <c r="JS10" s="71">
        <f>+'[3]Inversion por incisos'!JS244</f>
        <v>38.716537000000002</v>
      </c>
      <c r="JT10" s="71">
        <f>+'[3]Inversion por incisos'!JT244</f>
        <v>32.029820999999998</v>
      </c>
      <c r="JU10" s="71">
        <f>+'[3]Inversion por incisos'!JU244</f>
        <v>26.604717999999998</v>
      </c>
      <c r="JV10" s="71">
        <f>+'[3]Inversion por incisos'!JV244</f>
        <v>25.616954</v>
      </c>
      <c r="JW10" s="71">
        <f>+'[3]Inversion por incisos'!JW244</f>
        <v>62.711168000000001</v>
      </c>
      <c r="JX10" s="71">
        <f>+'[3]Inversion por incisos'!JX244</f>
        <v>196.10362300000003</v>
      </c>
      <c r="JY10" s="71">
        <f>+'[3]Inversion por incisos'!JY244</f>
        <v>46.741244000000002</v>
      </c>
      <c r="JZ10" s="71">
        <f>+'[3]Inversion por incisos'!JZ244</f>
        <v>43.401594000000003</v>
      </c>
      <c r="KA10" s="71">
        <f>+'[3]Inversion por incisos'!KA244</f>
        <v>299.83010899999999</v>
      </c>
      <c r="KB10" s="71">
        <f>+'[3]Inversion por incisos'!KB244</f>
        <v>160.98009299999998</v>
      </c>
      <c r="KC10" s="71">
        <f>+'[3]Inversion por incisos'!KC244</f>
        <v>94.808951000000022</v>
      </c>
      <c r="KD10" s="71">
        <f>+'[3]Inversion por incisos'!KD244</f>
        <v>84.942456000000007</v>
      </c>
      <c r="KE10" s="71">
        <f>+'[3]Inversion por incisos'!KE244</f>
        <v>47.296745000000001</v>
      </c>
      <c r="KF10" s="71">
        <f>+'[3]Inversion por incisos'!KF244</f>
        <v>81.431412000000023</v>
      </c>
      <c r="KG10" s="71">
        <f>+'[3]Inversion por incisos'!KG244</f>
        <v>139.61956599999999</v>
      </c>
      <c r="KH10" s="71">
        <f>+'[3]Inversion por incisos'!KH244</f>
        <v>125.532347</v>
      </c>
      <c r="KI10" s="71">
        <f>+'[3]Inversion por incisos'!KI244</f>
        <v>62.457895000000001</v>
      </c>
      <c r="KJ10" s="71">
        <f>+'[3]Inversion por incisos'!KJ244</f>
        <v>136.38013699999999</v>
      </c>
      <c r="KK10" s="71">
        <f>+'[3]Inversion por incisos'!KK244</f>
        <v>143.76832999999999</v>
      </c>
      <c r="KL10" s="71">
        <f>+'[3]Inversion por incisos'!KL244</f>
        <v>60.972329000000002</v>
      </c>
      <c r="KM10" s="71">
        <f>+'[3]Inversion por incisos'!KM244</f>
        <v>201.71370400000001</v>
      </c>
      <c r="KN10" s="71">
        <f>+'[3]Inversion por incisos'!KN244</f>
        <v>122.226401</v>
      </c>
      <c r="KO10" s="71">
        <f>+'[3]Inversion por incisos'!KO244</f>
        <v>41.838723999999999</v>
      </c>
      <c r="KP10" s="71">
        <f>+'[3]Inversion por incisos'!KP244</f>
        <v>512.65511100000003</v>
      </c>
      <c r="KQ10" s="71">
        <f>+'[3]Inversion por incisos'!KQ244</f>
        <v>90.703845999999999</v>
      </c>
      <c r="KR10" s="71">
        <f>+'[3]Inversion por incisos'!KR244</f>
        <v>0</v>
      </c>
    </row>
    <row r="11" spans="1:304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f>+'[3]Inversion por incisos'!GL245</f>
        <v>21.725656999999998</v>
      </c>
      <c r="GM11" s="71">
        <f>+'[3]Inversion por incisos'!GM245</f>
        <v>29.356508999999999</v>
      </c>
      <c r="GN11" s="71">
        <f>+'[3]Inversion por incisos'!GN245</f>
        <v>30.998576</v>
      </c>
      <c r="GO11" s="71">
        <f>+'[3]Inversion por incisos'!GO245</f>
        <v>33.579858999999999</v>
      </c>
      <c r="GP11" s="71">
        <f>+'[3]Inversion por incisos'!GP245</f>
        <v>22.886341000000002</v>
      </c>
      <c r="GQ11" s="71">
        <f>+'[3]Inversion por incisos'!GQ245</f>
        <v>57.45969800000001</v>
      </c>
      <c r="GR11" s="71">
        <f>+'[3]Inversion por incisos'!GR245</f>
        <v>38.880386000000001</v>
      </c>
      <c r="GS11" s="71">
        <f>+'[3]Inversion por incisos'!GS245</f>
        <v>274.07680400000004</v>
      </c>
      <c r="GT11" s="71">
        <f>+'[3]Inversion por incisos'!GT245</f>
        <v>14.518919</v>
      </c>
      <c r="GU11" s="71">
        <f>+'[3]Inversion por incisos'!GU245</f>
        <v>22.848222</v>
      </c>
      <c r="GV11" s="71">
        <f>+'[3]Inversion por incisos'!GV245</f>
        <v>57.719760000000001</v>
      </c>
      <c r="GW11" s="71">
        <f>+'[3]Inversion por incisos'!GW245</f>
        <v>43.785356</v>
      </c>
      <c r="GX11" s="71">
        <f>+'[3]Inversion por incisos'!GX245</f>
        <v>34.894356999999999</v>
      </c>
      <c r="GY11" s="71">
        <f>+'[3]Inversion por incisos'!GY245</f>
        <v>27.39714</v>
      </c>
      <c r="GZ11" s="71">
        <f>+'[3]Inversion por incisos'!GZ245</f>
        <v>30.309196999999998</v>
      </c>
      <c r="HA11" s="71">
        <f>+'[3]Inversion por incisos'!HA245</f>
        <v>34.887</v>
      </c>
      <c r="HB11" s="71">
        <f>+'[3]Inversion por incisos'!HB245</f>
        <v>15.510936999999998</v>
      </c>
      <c r="HC11" s="71">
        <f>+'[3]Inversion por incisos'!HC245</f>
        <v>35.262</v>
      </c>
      <c r="HD11" s="71">
        <f>+'[3]Inversion por incisos'!HD245</f>
        <v>198.57980564647656</v>
      </c>
      <c r="HE11" s="71">
        <f>+'[3]Inversion por incisos'!HE245</f>
        <v>108.48352899999999</v>
      </c>
      <c r="HF11" s="71">
        <f>+'[3]Inversion por incisos'!HF245</f>
        <v>14.687915</v>
      </c>
      <c r="HG11" s="71">
        <f>+'[3]Inversion por incisos'!HG245</f>
        <v>35.190912000000004</v>
      </c>
      <c r="HH11" s="71">
        <f>+'[3]Inversion por incisos'!HH245</f>
        <v>100.43695599999998</v>
      </c>
      <c r="HI11" s="71">
        <f>+'[3]Inversion por incisos'!HI245</f>
        <v>17.818450000000002</v>
      </c>
      <c r="HJ11" s="71">
        <f>+'[3]Inversion por incisos'!HJ245</f>
        <v>30.025608999999999</v>
      </c>
      <c r="HK11" s="71">
        <f>+'[3]Inversion por incisos'!HK245</f>
        <v>43.192069000000004</v>
      </c>
      <c r="HL11" s="71">
        <f>+'[3]Inversion por incisos'!HL245</f>
        <v>60.799181000000004</v>
      </c>
      <c r="HM11" s="71">
        <f>+'[3]Inversion por incisos'!HM245</f>
        <v>19.366219000000001</v>
      </c>
      <c r="HN11" s="71">
        <f>+'[3]Inversion por incisos'!HN245</f>
        <v>15.435072</v>
      </c>
      <c r="HO11" s="71">
        <f>+'[3]Inversion por incisos'!HO245</f>
        <v>7.480887000000001</v>
      </c>
      <c r="HP11" s="71">
        <f>+'[3]Inversion por incisos'!HP245</f>
        <v>16.894776</v>
      </c>
      <c r="HQ11" s="71">
        <f>+'[3]Inversion por incisos'!HQ245</f>
        <v>11.890998000000002</v>
      </c>
      <c r="HR11" s="71">
        <f>+'[3]Inversion por incisos'!HR245</f>
        <v>30.972694999999998</v>
      </c>
      <c r="HS11" s="71">
        <f>+'[3]Inversion por incisos'!HS245</f>
        <v>20.27215</v>
      </c>
      <c r="HT11" s="71">
        <f>+'[3]Inversion por incisos'!HT245</f>
        <v>21.730367999999999</v>
      </c>
      <c r="HU11" s="71">
        <f>+'[3]Inversion por incisos'!HU245</f>
        <v>27.358906000000001</v>
      </c>
      <c r="HV11" s="71">
        <f>+'[3]Inversion por incisos'!HV245</f>
        <v>54.727134</v>
      </c>
      <c r="HW11" s="71">
        <f>+'[3]Inversion por incisos'!HW245</f>
        <v>193.95274899999998</v>
      </c>
      <c r="HX11" s="71">
        <f>+'[3]Inversion por incisos'!HX245</f>
        <v>31.902750000000005</v>
      </c>
      <c r="HY11" s="71">
        <f>+'[3]Inversion por incisos'!HY245</f>
        <v>13.142526</v>
      </c>
      <c r="HZ11" s="71">
        <f>+'[3]Inversion por incisos'!HZ245</f>
        <v>328.73655300000001</v>
      </c>
      <c r="IA11" s="71">
        <f>+'[3]Inversion por incisos'!IA245</f>
        <v>13.736802000000001</v>
      </c>
      <c r="IB11" s="71">
        <f>+'[3]Inversion por incisos'!IB245</f>
        <v>9.5737509999999979</v>
      </c>
      <c r="IC11" s="71">
        <f>+'[3]Inversion por incisos'!IC245</f>
        <v>62.687471000000009</v>
      </c>
      <c r="ID11" s="71">
        <f>+'[3]Inversion por incisos'!ID245</f>
        <v>887.96036200000015</v>
      </c>
      <c r="IE11" s="71">
        <f>+'[3]Inversion por incisos'!IE245</f>
        <v>26.558640000000004</v>
      </c>
      <c r="IF11" s="71">
        <f>+'[3]Inversion por incisos'!IF245</f>
        <v>190.12375999999998</v>
      </c>
      <c r="IG11" s="71">
        <f>+'[3]Inversion por incisos'!IG245</f>
        <v>22.800915</v>
      </c>
      <c r="IH11" s="71">
        <f>+'[3]Inversion por incisos'!IH245</f>
        <v>38.727514999999997</v>
      </c>
      <c r="II11" s="71">
        <f>+'[3]Inversion por incisos'!II245</f>
        <v>74.028933000000009</v>
      </c>
      <c r="IJ11" s="71">
        <f>+'[3]Inversion por incisos'!IJ245</f>
        <v>48.173693</v>
      </c>
      <c r="IK11" s="71">
        <f>+'[3]Inversion por incisos'!IK245</f>
        <v>20.774123000000003</v>
      </c>
      <c r="IL11" s="71">
        <f>+'[3]Inversion por incisos'!IL245</f>
        <v>26.274609000000002</v>
      </c>
      <c r="IM11" s="71">
        <f>+'[3]Inversion por incisos'!IM245</f>
        <v>15.973278000000006</v>
      </c>
      <c r="IN11" s="71">
        <f>+'[3]Inversion por incisos'!IN245</f>
        <v>121.37281200000001</v>
      </c>
      <c r="IO11" s="71">
        <f>+'[3]Inversion por incisos'!IO245</f>
        <v>27.672851000000001</v>
      </c>
      <c r="IP11" s="71">
        <f>+'[3]Inversion por incisos'!IP245</f>
        <v>47.711186999999995</v>
      </c>
      <c r="IQ11" s="71">
        <f>+'[3]Inversion por incisos'!IQ245</f>
        <v>59.319551999999995</v>
      </c>
      <c r="IR11" s="71">
        <f>+'[3]Inversion por incisos'!IR245</f>
        <v>32.338473999999998</v>
      </c>
      <c r="IS11" s="71">
        <f>+'[3]Inversion por incisos'!IS245</f>
        <v>29.736177999999995</v>
      </c>
      <c r="IT11" s="71">
        <f>+'[3]Inversion por incisos'!IT245</f>
        <v>54.696618000000001</v>
      </c>
      <c r="IU11" s="71">
        <f>+'[3]Inversion por incisos'!IU245</f>
        <v>39.296993999999998</v>
      </c>
      <c r="IV11" s="71">
        <f>+'[3]Inversion por incisos'!IV245</f>
        <v>79.698273999999998</v>
      </c>
      <c r="IW11" s="71">
        <f>+'[3]Inversion por incisos'!IW245</f>
        <v>31.007323</v>
      </c>
      <c r="IX11" s="71">
        <f>+'[3]Inversion por incisos'!IX245</f>
        <v>5.273612</v>
      </c>
      <c r="IY11" s="71">
        <f>+'[3]Inversion por incisos'!IY245</f>
        <v>25.531514000000001</v>
      </c>
      <c r="IZ11" s="71">
        <f>+'[3]Inversion por incisos'!IZ245</f>
        <v>31.313655000000001</v>
      </c>
      <c r="JA11" s="71">
        <f>+'[3]Inversion por incisos'!JA245</f>
        <v>7.5730050000000002</v>
      </c>
      <c r="JB11" s="71">
        <f>+'[3]Inversion por incisos'!JB245</f>
        <v>10.963326</v>
      </c>
      <c r="JC11" s="71">
        <f>+'[3]Inversion por incisos'!JC245</f>
        <v>19.393610000000002</v>
      </c>
      <c r="JD11" s="71">
        <f>+'[3]Inversion por incisos'!JD245</f>
        <v>16.288323999999999</v>
      </c>
      <c r="JE11" s="71">
        <f>+'[3]Inversion por incisos'!JE245</f>
        <v>7.0840770000000051</v>
      </c>
      <c r="JF11" s="71">
        <f>+'[3]Inversion por incisos'!JF245</f>
        <v>6.0038789999999995</v>
      </c>
      <c r="JG11" s="71">
        <f>+'[3]Inversion por incisos'!JG245</f>
        <v>41.381183</v>
      </c>
      <c r="JH11" s="71">
        <f>+'[3]Inversion por incisos'!JH245</f>
        <v>42.444453000000003</v>
      </c>
      <c r="JI11" s="71">
        <f>+'[3]Inversion por incisos'!JI245</f>
        <v>22.874528999999995</v>
      </c>
      <c r="JJ11" s="71">
        <f>+'[3]Inversion por incisos'!JJ245</f>
        <v>49.003401000000025</v>
      </c>
      <c r="JK11" s="71">
        <f>+'[3]Inversion por incisos'!JK245</f>
        <v>10.773658000000001</v>
      </c>
      <c r="JL11" s="71">
        <f>+'[3]Inversion por incisos'!JL245</f>
        <v>7.6998630000000006</v>
      </c>
      <c r="JM11" s="71">
        <f>+'[3]Inversion por incisos'!JM245</f>
        <v>5.7137600000000006</v>
      </c>
      <c r="JN11" s="71">
        <f>+'[3]Inversion por incisos'!JN245</f>
        <v>11.080472000000011</v>
      </c>
      <c r="JO11" s="71">
        <f>+'[3]Inversion por incisos'!JO245</f>
        <v>22.428176000000001</v>
      </c>
      <c r="JP11" s="71">
        <f>+'[3]Inversion por incisos'!JP245</f>
        <v>16.854696000000001</v>
      </c>
      <c r="JQ11" s="71">
        <f>+'[3]Inversion por incisos'!JQ245</f>
        <v>4.6836400000000022</v>
      </c>
      <c r="JR11" s="71">
        <f>+'[3]Inversion por incisos'!JR245</f>
        <v>18.047249999999998</v>
      </c>
      <c r="JS11" s="71">
        <f>+'[3]Inversion por incisos'!JS245</f>
        <v>12.635709</v>
      </c>
      <c r="JT11" s="71">
        <f>+'[3]Inversion por incisos'!JT245</f>
        <v>23.724949000000002</v>
      </c>
      <c r="JU11" s="71">
        <f>+'[3]Inversion por incisos'!JU245</f>
        <v>18.501541999999997</v>
      </c>
      <c r="JV11" s="71">
        <f>+'[3]Inversion por incisos'!JV245</f>
        <v>10.255806</v>
      </c>
      <c r="JW11" s="71">
        <f>+'[3]Inversion por incisos'!JW245</f>
        <v>7.1834420000000012</v>
      </c>
      <c r="JX11" s="71">
        <f>+'[3]Inversion por incisos'!JX245</f>
        <v>41.195566999999997</v>
      </c>
      <c r="JY11" s="71">
        <f>+'[3]Inversion por incisos'!JY245</f>
        <v>598.179034</v>
      </c>
      <c r="JZ11" s="71">
        <f>+'[3]Inversion por incisos'!JZ245</f>
        <v>17.053781999999998</v>
      </c>
      <c r="KA11" s="71">
        <f>+'[3]Inversion por incisos'!KA245</f>
        <v>12.722872999999975</v>
      </c>
      <c r="KB11" s="71">
        <f>+'[3]Inversion por incisos'!KB245</f>
        <v>53.258459999999999</v>
      </c>
      <c r="KC11" s="71">
        <f>+'[3]Inversion por incisos'!KC245</f>
        <v>83.234910999999997</v>
      </c>
      <c r="KD11" s="71">
        <f>+'[3]Inversion por incisos'!KD245</f>
        <v>40.064900999999999</v>
      </c>
      <c r="KE11" s="71">
        <f>+'[3]Inversion por incisos'!KE245</f>
        <v>42.758420999999998</v>
      </c>
      <c r="KF11" s="71">
        <f>+'[3]Inversion por incisos'!KF245</f>
        <v>61.601660000000003</v>
      </c>
      <c r="KG11" s="71">
        <f>+'[3]Inversion por incisos'!KG245</f>
        <v>15.578495</v>
      </c>
      <c r="KH11" s="71">
        <f>+'[3]Inversion por incisos'!KH245</f>
        <v>14.345443</v>
      </c>
      <c r="KI11" s="71">
        <f>+'[3]Inversion por incisos'!KI245</f>
        <v>32.9422</v>
      </c>
      <c r="KJ11" s="71">
        <f>+'[3]Inversion por incisos'!KJ245</f>
        <v>11.576276000000002</v>
      </c>
      <c r="KK11" s="71">
        <f>+'[3]Inversion por incisos'!KK245</f>
        <v>34.056584999999998</v>
      </c>
      <c r="KL11" s="71">
        <f>+'[3]Inversion por incisos'!KL245</f>
        <v>60.567382000000002</v>
      </c>
      <c r="KM11" s="71">
        <f>+'[3]Inversion por incisos'!KM245</f>
        <v>31.049498</v>
      </c>
      <c r="KN11" s="71">
        <f>+'[3]Inversion por incisos'!KN245</f>
        <v>32.115718000000001</v>
      </c>
      <c r="KO11" s="71">
        <f>+'[3]Inversion por incisos'!KO245</f>
        <v>96.238558999999995</v>
      </c>
      <c r="KP11" s="71">
        <f>+'[3]Inversion por incisos'!KP245</f>
        <v>100.59206300000001</v>
      </c>
      <c r="KQ11" s="71">
        <f>+'[3]Inversion por incisos'!KQ245</f>
        <v>179.32868299999998</v>
      </c>
      <c r="KR11" s="71">
        <f>+'[3]Inversion por incisos'!KR245</f>
        <v>0</v>
      </c>
    </row>
    <row r="12" spans="1:304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f>+'[3]Inversion por incisos'!GL246</f>
        <v>0.246</v>
      </c>
      <c r="GM12" s="71">
        <f>+'[3]Inversion por incisos'!GM246</f>
        <v>27.048999999999999</v>
      </c>
      <c r="GN12" s="71">
        <f>+'[3]Inversion por incisos'!GN246</f>
        <v>2</v>
      </c>
      <c r="GO12" s="71">
        <f>+'[3]Inversion por incisos'!GO246</f>
        <v>1.01</v>
      </c>
      <c r="GP12" s="71">
        <f>+'[3]Inversion por incisos'!GP246</f>
        <v>0.45900000000000002</v>
      </c>
      <c r="GQ12" s="71">
        <f>+'[3]Inversion por incisos'!GQ246</f>
        <v>5.1999999999999998E-2</v>
      </c>
      <c r="GR12" s="71">
        <f>+'[3]Inversion por incisos'!GR246</f>
        <v>2.6280000000000001</v>
      </c>
      <c r="GS12" s="71">
        <f>+'[3]Inversion por incisos'!GS246</f>
        <v>1.698</v>
      </c>
      <c r="GT12" s="71">
        <f>+'[3]Inversion por incisos'!GT246</f>
        <v>101.07</v>
      </c>
      <c r="GU12" s="71">
        <f>+'[3]Inversion por incisos'!GU246</f>
        <v>1.627</v>
      </c>
      <c r="GV12" s="71">
        <f>+'[3]Inversion por incisos'!GV246</f>
        <v>3.7749999999999999</v>
      </c>
      <c r="GW12" s="71">
        <f>+'[3]Inversion por incisos'!GW246</f>
        <v>22.63</v>
      </c>
      <c r="GX12" s="71">
        <f>+'[3]Inversion por incisos'!GX246</f>
        <v>6.58</v>
      </c>
      <c r="GY12" s="71">
        <f>+'[3]Inversion por incisos'!GY246</f>
        <v>3.3679999999999999</v>
      </c>
      <c r="GZ12" s="71">
        <f>+'[3]Inversion por incisos'!GZ246</f>
        <v>110.658</v>
      </c>
      <c r="HA12" s="71">
        <f>+'[3]Inversion por incisos'!HA246</f>
        <v>3.5979999999999999</v>
      </c>
      <c r="HB12" s="71">
        <f>+'[3]Inversion por incisos'!HB246</f>
        <v>74.024000000000001</v>
      </c>
      <c r="HC12" s="71">
        <f>+'[3]Inversion por incisos'!HC246</f>
        <v>14.963000000000001</v>
      </c>
      <c r="HD12" s="71">
        <f>+'[3]Inversion por incisos'!HD246</f>
        <v>6.0613530000000004</v>
      </c>
      <c r="HE12" s="71">
        <f>+'[3]Inversion por incisos'!HE246</f>
        <v>6.3330000000000002</v>
      </c>
      <c r="HF12" s="71">
        <f>+'[3]Inversion por incisos'!HF246</f>
        <v>2.2149999999999999</v>
      </c>
      <c r="HG12" s="71">
        <f>+'[3]Inversion por incisos'!HG246</f>
        <v>3.8849999999999998</v>
      </c>
      <c r="HH12" s="71">
        <f>+'[3]Inversion por incisos'!HH246</f>
        <v>3.8029999999999999</v>
      </c>
      <c r="HI12" s="71">
        <f>+'[3]Inversion por incisos'!HI246</f>
        <v>2.2278910000000001</v>
      </c>
      <c r="HJ12" s="71">
        <f>+'[3]Inversion por incisos'!HJ246</f>
        <v>3.7816909999999999</v>
      </c>
      <c r="HK12" s="71">
        <f>+'[3]Inversion por incisos'!HK246</f>
        <v>0.93899999999999995</v>
      </c>
      <c r="HL12" s="71">
        <f>+'[3]Inversion por incisos'!HL246</f>
        <v>0.52335399999999999</v>
      </c>
      <c r="HM12" s="71">
        <f>+'[3]Inversion por incisos'!HM246</f>
        <v>69.700871000000006</v>
      </c>
      <c r="HN12" s="71">
        <f>+'[3]Inversion por incisos'!HN246</f>
        <v>0.52400000000000002</v>
      </c>
      <c r="HO12" s="71">
        <f>+'[3]Inversion por incisos'!HO246</f>
        <v>68.209349000000003</v>
      </c>
      <c r="HP12" s="71">
        <f>+'[3]Inversion por incisos'!HP246</f>
        <v>0.27400000000000002</v>
      </c>
      <c r="HQ12" s="71">
        <f>+'[3]Inversion por incisos'!HQ246</f>
        <v>13.253931</v>
      </c>
      <c r="HR12" s="71">
        <f>+'[3]Inversion por incisos'!HR246</f>
        <v>4.4803480000000002</v>
      </c>
      <c r="HS12" s="71">
        <f>+'[3]Inversion por incisos'!HS246</f>
        <v>3.7231199999999998</v>
      </c>
      <c r="HT12" s="71">
        <f>+'[3]Inversion por incisos'!HT246</f>
        <v>9.1051999999999994E-2</v>
      </c>
      <c r="HU12" s="71">
        <f>+'[3]Inversion por incisos'!HU246</f>
        <v>2.5242720000000003</v>
      </c>
      <c r="HV12" s="71">
        <f>+'[3]Inversion por incisos'!HV246</f>
        <v>0.44219600000000003</v>
      </c>
      <c r="HW12" s="71">
        <f>+'[3]Inversion por incisos'!HW246</f>
        <v>86.881013000000024</v>
      </c>
      <c r="HX12" s="71">
        <f>+'[3]Inversion por incisos'!HX246</f>
        <v>166.64130799999998</v>
      </c>
      <c r="HY12" s="71">
        <f>+'[3]Inversion por incisos'!HY246</f>
        <v>84.93418299999999</v>
      </c>
      <c r="HZ12" s="71">
        <f>+'[3]Inversion por incisos'!HZ246</f>
        <v>65.004797999999994</v>
      </c>
      <c r="IA12" s="71">
        <f>+'[3]Inversion por incisos'!IA246</f>
        <v>0.60508499999999998</v>
      </c>
      <c r="IB12" s="71">
        <f>+'[3]Inversion por incisos'!IB246</f>
        <v>1.440679</v>
      </c>
      <c r="IC12" s="71">
        <f>+'[3]Inversion por incisos'!IC246</f>
        <v>0.84736</v>
      </c>
      <c r="ID12" s="71">
        <f>+'[3]Inversion por incisos'!ID246</f>
        <v>1.1636789999999999</v>
      </c>
      <c r="IE12" s="71">
        <f>+'[3]Inversion por incisos'!IE246</f>
        <v>0.73443199999999997</v>
      </c>
      <c r="IF12" s="71">
        <f>+'[3]Inversion por incisos'!IF246</f>
        <v>1.9402530000000002</v>
      </c>
      <c r="IG12" s="71">
        <f>+'[3]Inversion por incisos'!IG246</f>
        <v>1.3109199999999999</v>
      </c>
      <c r="IH12" s="71">
        <f>+'[3]Inversion por incisos'!IH246</f>
        <v>6.0356409999999991</v>
      </c>
      <c r="II12" s="71">
        <f>+'[3]Inversion por incisos'!II246</f>
        <v>4.5837209999999997</v>
      </c>
      <c r="IJ12" s="71">
        <f>+'[3]Inversion por incisos'!IJ246</f>
        <v>26.768699999999999</v>
      </c>
      <c r="IK12" s="71">
        <f>+'[3]Inversion por incisos'!IK246</f>
        <v>0.77464600000000006</v>
      </c>
      <c r="IL12" s="71">
        <f>+'[3]Inversion por incisos'!IL246</f>
        <v>0.28715099999999993</v>
      </c>
      <c r="IM12" s="71">
        <f>+'[3]Inversion por incisos'!IM246</f>
        <v>28.706030000000002</v>
      </c>
      <c r="IN12" s="71">
        <f>+'[3]Inversion por incisos'!IN246</f>
        <v>1.4403569999999999</v>
      </c>
      <c r="IO12" s="71">
        <f>+'[3]Inversion por incisos'!IO246</f>
        <v>0.28288800000000003</v>
      </c>
      <c r="IP12" s="71">
        <f>+'[3]Inversion por incisos'!IP246</f>
        <v>32.736063000000001</v>
      </c>
      <c r="IQ12" s="71">
        <f>+'[3]Inversion por incisos'!IQ246</f>
        <v>0.69624300000000006</v>
      </c>
      <c r="IR12" s="71">
        <f>+'[3]Inversion por incisos'!IR246</f>
        <v>1.0791849999999998</v>
      </c>
      <c r="IS12" s="71">
        <f>+'[3]Inversion por incisos'!IS246</f>
        <v>2.2605630000000003</v>
      </c>
      <c r="IT12" s="71">
        <f>+'[3]Inversion por incisos'!IT246</f>
        <v>49.937513999999993</v>
      </c>
      <c r="IU12" s="71">
        <f>+'[3]Inversion por incisos'!IU246</f>
        <v>5.0500829999999999</v>
      </c>
      <c r="IV12" s="71">
        <f>+'[3]Inversion por incisos'!IV246</f>
        <v>1.7220139999999999</v>
      </c>
      <c r="IW12" s="71">
        <f>+'[3]Inversion por incisos'!IW246</f>
        <v>0.36452899999999999</v>
      </c>
      <c r="IX12" s="71">
        <f>+'[3]Inversion por incisos'!IX246</f>
        <v>143.13938700000003</v>
      </c>
      <c r="IY12" s="71">
        <f>+'[3]Inversion por incisos'!IY246</f>
        <v>0.61421900000000007</v>
      </c>
      <c r="IZ12" s="71">
        <f>+'[3]Inversion por incisos'!IZ246</f>
        <v>7.4677150000000001</v>
      </c>
      <c r="JA12" s="71">
        <f>+'[3]Inversion por incisos'!JA246</f>
        <v>0.126058</v>
      </c>
      <c r="JB12" s="71">
        <f>+'[3]Inversion por incisos'!JB246</f>
        <v>33.782398999999998</v>
      </c>
      <c r="JC12" s="71">
        <f>+'[3]Inversion por incisos'!JC246</f>
        <v>0.30407000000000001</v>
      </c>
      <c r="JD12" s="71">
        <f>+'[3]Inversion por incisos'!JD246</f>
        <v>3.7226269999999997</v>
      </c>
      <c r="JE12" s="71">
        <f>+'[3]Inversion por incisos'!JE246</f>
        <v>0.20124500000000001</v>
      </c>
      <c r="JF12" s="71">
        <f>+'[3]Inversion por incisos'!JF246</f>
        <v>81.037195000000011</v>
      </c>
      <c r="JG12" s="71">
        <f>+'[3]Inversion por incisos'!JG246</f>
        <v>0.55194499999999991</v>
      </c>
      <c r="JH12" s="71">
        <f>+'[3]Inversion por incisos'!JH246</f>
        <v>2.4830999999999999E-2</v>
      </c>
      <c r="JI12" s="71">
        <f>+'[3]Inversion por incisos'!JI246</f>
        <v>1.2520199999999999</v>
      </c>
      <c r="JJ12" s="71">
        <f>+'[3]Inversion por incisos'!JJ246</f>
        <v>7.3983999999999994E-2</v>
      </c>
      <c r="JK12" s="71">
        <f>+'[3]Inversion por incisos'!JK246</f>
        <v>156.902804</v>
      </c>
      <c r="JL12" s="71">
        <f>+'[3]Inversion por incisos'!JL246</f>
        <v>9.2711489999999994</v>
      </c>
      <c r="JM12" s="71">
        <f>+'[3]Inversion por incisos'!JM246</f>
        <v>61.201900999999999</v>
      </c>
      <c r="JN12" s="71">
        <f>+'[3]Inversion por incisos'!JN246</f>
        <v>123.06016100000001</v>
      </c>
      <c r="JO12" s="71">
        <f>+'[3]Inversion por incisos'!JO246</f>
        <v>0</v>
      </c>
      <c r="JP12" s="71">
        <f>+'[3]Inversion por incisos'!JP246</f>
        <v>0.72267800000000004</v>
      </c>
      <c r="JQ12" s="71">
        <f>+'[3]Inversion por incisos'!JQ246</f>
        <v>10.138695</v>
      </c>
      <c r="JR12" s="71">
        <f>+'[3]Inversion por incisos'!JR246</f>
        <v>0</v>
      </c>
      <c r="JS12" s="71">
        <f>+'[3]Inversion por incisos'!JS246</f>
        <v>7.2532750000000004</v>
      </c>
      <c r="JT12" s="71">
        <f>+'[3]Inversion por incisos'!JT246</f>
        <v>1.6986730000000001</v>
      </c>
      <c r="JU12" s="71">
        <f>+'[3]Inversion por incisos'!JU246</f>
        <v>1</v>
      </c>
      <c r="JV12" s="71">
        <f>+'[3]Inversion por incisos'!JV246</f>
        <v>258.18875400000002</v>
      </c>
      <c r="JW12" s="71">
        <f>+'[3]Inversion por incisos'!JW246</f>
        <v>0.61507400000000001</v>
      </c>
      <c r="JX12" s="71">
        <f>+'[3]Inversion por incisos'!JX246</f>
        <v>0.9577</v>
      </c>
      <c r="JY12" s="71">
        <f>+'[3]Inversion por incisos'!JY246</f>
        <v>0.49516100000000002</v>
      </c>
      <c r="JZ12" s="71">
        <f>+'[3]Inversion por incisos'!JZ246</f>
        <v>51.363610000000001</v>
      </c>
      <c r="KA12" s="71">
        <f>+'[3]Inversion por incisos'!KA246</f>
        <v>2.189943</v>
      </c>
      <c r="KB12" s="71">
        <f>+'[3]Inversion por incisos'!KB246</f>
        <v>4.6757499999999999</v>
      </c>
      <c r="KC12" s="71">
        <f>+'[3]Inversion por incisos'!KC246</f>
        <v>31.902307</v>
      </c>
      <c r="KD12" s="71">
        <f>+'[3]Inversion por incisos'!KD246</f>
        <v>3.4287169999999998</v>
      </c>
      <c r="KE12" s="71">
        <f>+'[3]Inversion por incisos'!KE246</f>
        <v>1.8632579999999999</v>
      </c>
      <c r="KF12" s="71">
        <f>+'[3]Inversion por incisos'!KF246</f>
        <v>0.437498</v>
      </c>
      <c r="KG12" s="71">
        <f>+'[3]Inversion por incisos'!KG246</f>
        <v>211.13632799999999</v>
      </c>
      <c r="KH12" s="71">
        <f>+'[3]Inversion por incisos'!KH246</f>
        <v>0.49295899999999998</v>
      </c>
      <c r="KI12" s="71">
        <f>+'[3]Inversion por incisos'!KI246</f>
        <v>31.837989</v>
      </c>
      <c r="KJ12" s="71">
        <f>+'[3]Inversion por incisos'!KJ246</f>
        <v>4.1504950000000003</v>
      </c>
      <c r="KK12" s="71">
        <f>+'[3]Inversion por incisos'!KK246</f>
        <v>24.994532</v>
      </c>
      <c r="KL12" s="71">
        <f>+'[3]Inversion por incisos'!KL246</f>
        <v>32.394179999999999</v>
      </c>
      <c r="KM12" s="71">
        <f>+'[3]Inversion por incisos'!KM246</f>
        <v>2.7284859999999997</v>
      </c>
      <c r="KN12" s="71">
        <f>+'[3]Inversion por incisos'!KN246</f>
        <v>0.81359900000000007</v>
      </c>
      <c r="KO12" s="71">
        <f>+'[3]Inversion por incisos'!KO246</f>
        <v>2.1300819999999998</v>
      </c>
      <c r="KP12" s="71">
        <f>+'[3]Inversion por incisos'!KP246</f>
        <v>13.200880999999999</v>
      </c>
      <c r="KQ12" s="71">
        <f>+'[3]Inversion por incisos'!KQ246</f>
        <v>0</v>
      </c>
      <c r="KR12" s="71">
        <f>+'[3]Inversion por incisos'!KR246</f>
        <v>0</v>
      </c>
    </row>
    <row r="13" spans="1:304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f>+'[3]Inversion por incisos'!GL247</f>
        <v>13.694895000000001</v>
      </c>
      <c r="GM13" s="71">
        <f>+'[3]Inversion por incisos'!GM247</f>
        <v>15.539016</v>
      </c>
      <c r="GN13" s="71">
        <f>+'[3]Inversion por incisos'!GN247</f>
        <v>39.505637</v>
      </c>
      <c r="GO13" s="71">
        <f>+'[3]Inversion por incisos'!GO247</f>
        <v>73.801463000000012</v>
      </c>
      <c r="GP13" s="71">
        <f>+'[3]Inversion por incisos'!GP247</f>
        <v>43.697371000000004</v>
      </c>
      <c r="GQ13" s="71">
        <f>+'[3]Inversion por incisos'!GQ247</f>
        <v>18.195090999999998</v>
      </c>
      <c r="GR13" s="71">
        <f>+'[3]Inversion por incisos'!GR247</f>
        <v>61.160862999999999</v>
      </c>
      <c r="GS13" s="71">
        <f>+'[3]Inversion por incisos'!GS247</f>
        <v>20.297203</v>
      </c>
      <c r="GT13" s="71">
        <f>+'[3]Inversion por incisos'!GT247</f>
        <v>21.721311</v>
      </c>
      <c r="GU13" s="71">
        <f>+'[3]Inversion por incisos'!GU247</f>
        <v>64.79034</v>
      </c>
      <c r="GV13" s="71">
        <f>+'[3]Inversion por incisos'!GV247</f>
        <v>41.426017999999999</v>
      </c>
      <c r="GW13" s="71">
        <f>+'[3]Inversion por incisos'!GW247</f>
        <v>56.611609999999999</v>
      </c>
      <c r="GX13" s="71">
        <f>+'[3]Inversion por incisos'!GX247</f>
        <v>84.678955000000002</v>
      </c>
      <c r="GY13" s="71">
        <f>+'[3]Inversion por incisos'!GY247</f>
        <v>37.826647999999999</v>
      </c>
      <c r="GZ13" s="71">
        <f>+'[3]Inversion por incisos'!GZ247</f>
        <v>27.432996999999997</v>
      </c>
      <c r="HA13" s="71">
        <f>+'[3]Inversion por incisos'!HA247</f>
        <v>19.893999999999998</v>
      </c>
      <c r="HB13" s="71">
        <f>+'[3]Inversion por incisos'!HB247</f>
        <v>19.436154999999999</v>
      </c>
      <c r="HC13" s="71">
        <f>+'[3]Inversion por incisos'!HC247</f>
        <v>20.376999999999999</v>
      </c>
      <c r="HD13" s="71">
        <f>+'[3]Inversion por incisos'!HD247</f>
        <v>12.03920921444049</v>
      </c>
      <c r="HE13" s="71">
        <f>+'[3]Inversion por incisos'!HE247</f>
        <v>15.550909000000001</v>
      </c>
      <c r="HF13" s="71">
        <f>+'[3]Inversion por incisos'!HF247</f>
        <v>29.756184000000001</v>
      </c>
      <c r="HG13" s="71">
        <f>+'[3]Inversion por incisos'!HG247</f>
        <v>7.7628880000000002</v>
      </c>
      <c r="HH13" s="71">
        <f>+'[3]Inversion por incisos'!HH247</f>
        <v>3.957605</v>
      </c>
      <c r="HI13" s="71">
        <f>+'[3]Inversion por incisos'!HI247</f>
        <v>30.561048</v>
      </c>
      <c r="HJ13" s="71">
        <f>+'[3]Inversion por incisos'!HJ247</f>
        <v>14.868048999999999</v>
      </c>
      <c r="HK13" s="71">
        <f>+'[3]Inversion por incisos'!HK247</f>
        <v>37.143813000000002</v>
      </c>
      <c r="HL13" s="71">
        <f>+'[3]Inversion por incisos'!HL247</f>
        <v>80.132246000000009</v>
      </c>
      <c r="HM13" s="71">
        <f>+'[3]Inversion por incisos'!HM247</f>
        <v>36.320267000000001</v>
      </c>
      <c r="HN13" s="71">
        <f>+'[3]Inversion por incisos'!HN247</f>
        <v>4.8836849999999998</v>
      </c>
      <c r="HO13" s="71">
        <f>+'[3]Inversion por incisos'!HO247</f>
        <v>7.0611220000000001</v>
      </c>
      <c r="HP13" s="71">
        <f>+'[3]Inversion por incisos'!HP247</f>
        <v>31.005358000000001</v>
      </c>
      <c r="HQ13" s="71">
        <f>+'[3]Inversion por incisos'!HQ247</f>
        <v>30.900362000000001</v>
      </c>
      <c r="HR13" s="71">
        <f>+'[3]Inversion por incisos'!HR247</f>
        <v>26.462337000000002</v>
      </c>
      <c r="HS13" s="71">
        <f>+'[3]Inversion por incisos'!HS247</f>
        <v>26.615373000000002</v>
      </c>
      <c r="HT13" s="71">
        <f>+'[3]Inversion por incisos'!HT247</f>
        <v>17.776509000000001</v>
      </c>
      <c r="HU13" s="71">
        <f>+'[3]Inversion por incisos'!HU247</f>
        <v>16.175924000000002</v>
      </c>
      <c r="HV13" s="71">
        <f>+'[3]Inversion por incisos'!HV247</f>
        <v>3.3243119999999999</v>
      </c>
      <c r="HW13" s="71">
        <f>+'[3]Inversion por incisos'!HW247</f>
        <v>5.3649269999999998</v>
      </c>
      <c r="HX13" s="71">
        <f>+'[3]Inversion por incisos'!HX247</f>
        <v>114.497338</v>
      </c>
      <c r="HY13" s="71">
        <f>+'[3]Inversion por incisos'!HY247</f>
        <v>47.670866000000004</v>
      </c>
      <c r="HZ13" s="71">
        <f>+'[3]Inversion por incisos'!HZ247</f>
        <v>92.067675000000008</v>
      </c>
      <c r="IA13" s="71">
        <f>+'[3]Inversion por incisos'!IA247</f>
        <v>44.027320000000003</v>
      </c>
      <c r="IB13" s="71">
        <f>+'[3]Inversion por incisos'!IB247</f>
        <v>34.275922000000001</v>
      </c>
      <c r="IC13" s="71">
        <f>+'[3]Inversion por incisos'!IC247</f>
        <v>17.476035</v>
      </c>
      <c r="ID13" s="71">
        <f>+'[3]Inversion por incisos'!ID247</f>
        <v>14.702259999999997</v>
      </c>
      <c r="IE13" s="71">
        <f>+'[3]Inversion por incisos'!IE247</f>
        <v>17.583255000000001</v>
      </c>
      <c r="IF13" s="71">
        <f>+'[3]Inversion por incisos'!IF247</f>
        <v>45.514989</v>
      </c>
      <c r="IG13" s="71">
        <f>+'[3]Inversion por incisos'!IG247</f>
        <v>18.128606999999999</v>
      </c>
      <c r="IH13" s="71">
        <f>+'[3]Inversion por incisos'!IH247</f>
        <v>88.265507000000014</v>
      </c>
      <c r="II13" s="71">
        <f>+'[3]Inversion por incisos'!II247</f>
        <v>19.142743000000003</v>
      </c>
      <c r="IJ13" s="71">
        <f>+'[3]Inversion por incisos'!IJ247</f>
        <v>15.115021999999998</v>
      </c>
      <c r="IK13" s="71">
        <f>+'[3]Inversion por incisos'!IK247</f>
        <v>10.877637000000002</v>
      </c>
      <c r="IL13" s="71">
        <f>+'[3]Inversion por incisos'!IL247</f>
        <v>30.192169999999997</v>
      </c>
      <c r="IM13" s="71">
        <f>+'[3]Inversion por incisos'!IM247</f>
        <v>39.689656999999997</v>
      </c>
      <c r="IN13" s="71">
        <f>+'[3]Inversion por incisos'!IN247</f>
        <v>16.392672999999998</v>
      </c>
      <c r="IO13" s="71">
        <f>+'[3]Inversion por incisos'!IO247</f>
        <v>23.891179000000001</v>
      </c>
      <c r="IP13" s="71">
        <f>+'[3]Inversion por incisos'!IP247</f>
        <v>46.067127999999997</v>
      </c>
      <c r="IQ13" s="71">
        <f>+'[3]Inversion por incisos'!IQ247</f>
        <v>52.156338999999996</v>
      </c>
      <c r="IR13" s="71">
        <f>+'[3]Inversion por incisos'!IR247</f>
        <v>30.045482999999997</v>
      </c>
      <c r="IS13" s="71">
        <f>+'[3]Inversion por incisos'!IS247</f>
        <v>33.755105</v>
      </c>
      <c r="IT13" s="71">
        <f>+'[3]Inversion por incisos'!IT247</f>
        <v>46.407899000000015</v>
      </c>
      <c r="IU13" s="71">
        <f>+'[3]Inversion por incisos'!IU247</f>
        <v>14.010673000000002</v>
      </c>
      <c r="IV13" s="71">
        <f>+'[3]Inversion por incisos'!IV247</f>
        <v>37.515677000000004</v>
      </c>
      <c r="IW13" s="71">
        <f>+'[3]Inversion por incisos'!IW247</f>
        <v>26.009518</v>
      </c>
      <c r="IX13" s="71">
        <f>+'[3]Inversion por incisos'!IX247</f>
        <v>15.374567999999998</v>
      </c>
      <c r="IY13" s="71">
        <f>+'[3]Inversion por incisos'!IY247</f>
        <v>16.645237999999999</v>
      </c>
      <c r="IZ13" s="71">
        <f>+'[3]Inversion por incisos'!IZ247</f>
        <v>9.6711700000000018</v>
      </c>
      <c r="JA13" s="71">
        <f>+'[3]Inversion por incisos'!JA247</f>
        <v>15.195048000000003</v>
      </c>
      <c r="JB13" s="71">
        <f>+'[3]Inversion por incisos'!JB247</f>
        <v>3.45655</v>
      </c>
      <c r="JC13" s="71">
        <f>+'[3]Inversion por incisos'!JC247</f>
        <v>13.772143</v>
      </c>
      <c r="JD13" s="71">
        <f>+'[3]Inversion por incisos'!JD247</f>
        <v>17.744811000000002</v>
      </c>
      <c r="JE13" s="71">
        <f>+'[3]Inversion por incisos'!JE247</f>
        <v>33.859428999999999</v>
      </c>
      <c r="JF13" s="71">
        <f>+'[3]Inversion por incisos'!JF247</f>
        <v>14.209363</v>
      </c>
      <c r="JG13" s="71">
        <f>+'[3]Inversion por incisos'!JG247</f>
        <v>28.684977000000003</v>
      </c>
      <c r="JH13" s="71">
        <f>+'[3]Inversion por incisos'!JH247</f>
        <v>11.28932</v>
      </c>
      <c r="JI13" s="71">
        <f>+'[3]Inversion por incisos'!JI247</f>
        <v>124.18973</v>
      </c>
      <c r="JJ13" s="71">
        <f>+'[3]Inversion por incisos'!JJ247</f>
        <v>7.4107360000000009</v>
      </c>
      <c r="JK13" s="71">
        <f>+'[3]Inversion por incisos'!JK247</f>
        <v>9.3894249999999992</v>
      </c>
      <c r="JL13" s="71">
        <f>+'[3]Inversion por incisos'!JL247</f>
        <v>15.010081</v>
      </c>
      <c r="JM13" s="71">
        <f>+'[3]Inversion por incisos'!JM247</f>
        <v>11.164398</v>
      </c>
      <c r="JN13" s="71">
        <f>+'[3]Inversion por incisos'!JN247</f>
        <v>5.2426740000000001</v>
      </c>
      <c r="JO13" s="71">
        <f>+'[3]Inversion por incisos'!JO247</f>
        <v>15.304624</v>
      </c>
      <c r="JP13" s="71">
        <f>+'[3]Inversion por incisos'!JP247</f>
        <v>17.457248</v>
      </c>
      <c r="JQ13" s="71">
        <f>+'[3]Inversion por incisos'!JQ247</f>
        <v>16.443554000000002</v>
      </c>
      <c r="JR13" s="71">
        <f>+'[3]Inversion por incisos'!JR247</f>
        <v>19.023540000000001</v>
      </c>
      <c r="JS13" s="71">
        <f>+'[3]Inversion por incisos'!JS247</f>
        <v>40.310559999999995</v>
      </c>
      <c r="JT13" s="71">
        <f>+'[3]Inversion por incisos'!JT247</f>
        <v>30.972744999999996</v>
      </c>
      <c r="JU13" s="71">
        <f>+'[3]Inversion por incisos'!JU247</f>
        <v>20.6251</v>
      </c>
      <c r="JV13" s="71">
        <f>+'[3]Inversion por incisos'!JV247</f>
        <v>11.629529999999999</v>
      </c>
      <c r="JW13" s="71">
        <f>+'[3]Inversion por incisos'!JW247</f>
        <v>19.729042</v>
      </c>
      <c r="JX13" s="71">
        <f>+'[3]Inversion por incisos'!JX247</f>
        <v>5.2841339999999999</v>
      </c>
      <c r="JY13" s="71">
        <f>+'[3]Inversion por incisos'!JY247</f>
        <v>21.806796999999996</v>
      </c>
      <c r="JZ13" s="71">
        <f>+'[3]Inversion por incisos'!JZ247</f>
        <v>5.3593579999999994</v>
      </c>
      <c r="KA13" s="71">
        <f>+'[3]Inversion por incisos'!KA247</f>
        <v>9.8396980000000021</v>
      </c>
      <c r="KB13" s="71">
        <f>+'[3]Inversion por incisos'!KB247</f>
        <v>31.619714999999999</v>
      </c>
      <c r="KC13" s="71">
        <f>+'[3]Inversion por incisos'!KC247</f>
        <v>19.267175999999999</v>
      </c>
      <c r="KD13" s="71">
        <f>+'[3]Inversion por incisos'!KD247</f>
        <v>45.067428999999997</v>
      </c>
      <c r="KE13" s="71">
        <f>+'[3]Inversion por incisos'!KE247</f>
        <v>27.527543999999999</v>
      </c>
      <c r="KF13" s="71">
        <f>+'[3]Inversion por incisos'!KF247</f>
        <v>12.125057</v>
      </c>
      <c r="KG13" s="71">
        <f>+'[3]Inversion por incisos'!KG247</f>
        <v>13.763636</v>
      </c>
      <c r="KH13" s="71">
        <f>+'[3]Inversion por incisos'!KH247</f>
        <v>8.892630999999998</v>
      </c>
      <c r="KI13" s="71">
        <f>+'[3]Inversion por incisos'!KI247</f>
        <v>21.951318999999998</v>
      </c>
      <c r="KJ13" s="71">
        <f>+'[3]Inversion por incisos'!KJ247</f>
        <v>14.143048999999998</v>
      </c>
      <c r="KK13" s="71">
        <f>+'[3]Inversion por incisos'!KK247</f>
        <v>36.759197000000007</v>
      </c>
      <c r="KL13" s="71">
        <f>+'[3]Inversion por incisos'!KL247</f>
        <v>26.398370999999997</v>
      </c>
      <c r="KM13" s="71">
        <f>+'[3]Inversion por incisos'!KM247</f>
        <v>44.305914000000001</v>
      </c>
      <c r="KN13" s="71">
        <f>+'[3]Inversion por incisos'!KN247</f>
        <v>34.441385999999994</v>
      </c>
      <c r="KO13" s="71">
        <f>+'[3]Inversion por incisos'!KO247</f>
        <v>32.959466999999997</v>
      </c>
      <c r="KP13" s="71">
        <f>+'[3]Inversion por incisos'!KP247</f>
        <v>80.019421999999992</v>
      </c>
      <c r="KQ13" s="71">
        <f>+'[3]Inversion por incisos'!KQ247</f>
        <v>39.428049000000001</v>
      </c>
      <c r="KR13" s="71">
        <f>+'[3]Inversion por incisos'!KR247</f>
        <v>0</v>
      </c>
    </row>
    <row r="14" spans="1:304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f>+'[3]Inversion por incisos'!GL248</f>
        <v>1.2030000000000001</v>
      </c>
      <c r="GM14" s="71">
        <f>+'[3]Inversion por incisos'!GM248</f>
        <v>18.236000000000001</v>
      </c>
      <c r="GN14" s="71">
        <f>+'[3]Inversion por incisos'!GN248</f>
        <v>2.6949999999999998</v>
      </c>
      <c r="GO14" s="71">
        <f>+'[3]Inversion por incisos'!GO248</f>
        <v>0.55700000000000005</v>
      </c>
      <c r="GP14" s="71">
        <f>+'[3]Inversion por incisos'!GP248</f>
        <v>5.3029999999999999</v>
      </c>
      <c r="GQ14" s="71">
        <f>+'[3]Inversion por incisos'!GQ248</f>
        <v>18.305</v>
      </c>
      <c r="GR14" s="71">
        <f>+'[3]Inversion por incisos'!GR248</f>
        <v>0.29899999999999999</v>
      </c>
      <c r="GS14" s="71">
        <f>+'[3]Inversion por incisos'!GS248</f>
        <v>0.47</v>
      </c>
      <c r="GT14" s="71">
        <f>+'[3]Inversion por incisos'!GT248</f>
        <v>0.29299999999999998</v>
      </c>
      <c r="GU14" s="71">
        <f>+'[3]Inversion por incisos'!GU248</f>
        <v>0.80600000000000005</v>
      </c>
      <c r="GV14" s="71">
        <f>+'[3]Inversion por incisos'!GV248</f>
        <v>0.69</v>
      </c>
      <c r="GW14" s="71">
        <f>+'[3]Inversion por incisos'!GW248</f>
        <v>26.145</v>
      </c>
      <c r="GX14" s="71">
        <f>+'[3]Inversion por incisos'!GX248</f>
        <v>16.032</v>
      </c>
      <c r="GY14" s="71">
        <f>+'[3]Inversion por incisos'!GY248</f>
        <v>2.5409999999999999</v>
      </c>
      <c r="GZ14" s="71">
        <f>+'[3]Inversion por incisos'!GZ248</f>
        <v>1.1100000000000001</v>
      </c>
      <c r="HA14" s="71">
        <f>+'[3]Inversion por incisos'!HA248</f>
        <v>1.431</v>
      </c>
      <c r="HB14" s="71">
        <f>+'[3]Inversion por incisos'!HB248</f>
        <v>1.246</v>
      </c>
      <c r="HC14" s="71">
        <f>+'[3]Inversion por incisos'!HC248</f>
        <v>0.71699999999999997</v>
      </c>
      <c r="HD14" s="71">
        <f>+'[3]Inversion por incisos'!HD248</f>
        <v>0.436</v>
      </c>
      <c r="HE14" s="71">
        <f>+'[3]Inversion por incisos'!HE248</f>
        <v>0.98099999999999998</v>
      </c>
      <c r="HF14" s="71">
        <f>+'[3]Inversion por incisos'!HF248</f>
        <v>0.56299999999999994</v>
      </c>
      <c r="HG14" s="71">
        <f>+'[3]Inversion por incisos'!HG248</f>
        <v>0.93100000000000005</v>
      </c>
      <c r="HH14" s="71">
        <f>+'[3]Inversion por incisos'!HH248</f>
        <v>0.39</v>
      </c>
      <c r="HI14" s="71">
        <f>+'[3]Inversion por incisos'!HI248</f>
        <v>7.5659999999999998</v>
      </c>
      <c r="HJ14" s="71">
        <f>+'[3]Inversion por incisos'!HJ248</f>
        <v>0.76900000000000002</v>
      </c>
      <c r="HK14" s="71">
        <f>+'[3]Inversion por incisos'!HK248</f>
        <v>2.4350000000000001</v>
      </c>
      <c r="HL14" s="71">
        <f>+'[3]Inversion por incisos'!HL248</f>
        <v>5</v>
      </c>
      <c r="HM14" s="71">
        <f>+'[3]Inversion por incisos'!HM248</f>
        <v>1.762</v>
      </c>
      <c r="HN14" s="71">
        <f>+'[3]Inversion por incisos'!HN248</f>
        <v>0.82899999999999996</v>
      </c>
      <c r="HO14" s="71">
        <f>+'[3]Inversion por incisos'!HO248</f>
        <v>0.498</v>
      </c>
      <c r="HP14" s="71">
        <f>+'[3]Inversion por incisos'!HP248</f>
        <v>1.036</v>
      </c>
      <c r="HQ14" s="71">
        <f>+'[3]Inversion por incisos'!HQ248</f>
        <v>5.9749999999999996</v>
      </c>
      <c r="HR14" s="71">
        <f>+'[3]Inversion por incisos'!HR248</f>
        <v>1.9630000000000001</v>
      </c>
      <c r="HS14" s="71">
        <f>+'[3]Inversion por incisos'!HS248</f>
        <v>0.40300000000000002</v>
      </c>
      <c r="HT14" s="71">
        <f>+'[3]Inversion por incisos'!HT248</f>
        <v>1.538</v>
      </c>
      <c r="HU14" s="71">
        <f>+'[3]Inversion por incisos'!HU248</f>
        <v>6.3079999999999998</v>
      </c>
      <c r="HV14" s="71">
        <f>+'[3]Inversion por incisos'!HV248</f>
        <v>3.6074740000000003</v>
      </c>
      <c r="HW14" s="71">
        <f>+'[3]Inversion por incisos'!HW248</f>
        <v>2.9886899999999996</v>
      </c>
      <c r="HX14" s="71">
        <f>+'[3]Inversion por incisos'!HX248</f>
        <v>1.418331</v>
      </c>
      <c r="HY14" s="71">
        <f>+'[3]Inversion por incisos'!HY248</f>
        <v>0.38846999999999998</v>
      </c>
      <c r="HZ14" s="71">
        <f>+'[3]Inversion por incisos'!HZ248</f>
        <v>0.55336099999999999</v>
      </c>
      <c r="IA14" s="71">
        <f>+'[3]Inversion por incisos'!IA248</f>
        <v>0.31690499999999999</v>
      </c>
      <c r="IB14" s="71">
        <f>+'[3]Inversion por incisos'!IB248</f>
        <v>0.38369700000000001</v>
      </c>
      <c r="IC14" s="71">
        <f>+'[3]Inversion por incisos'!IC248</f>
        <v>0.87658999999999987</v>
      </c>
      <c r="ID14" s="71">
        <f>+'[3]Inversion por incisos'!ID248</f>
        <v>0.97256299999999996</v>
      </c>
      <c r="IE14" s="71">
        <f>+'[3]Inversion por incisos'!IE248</f>
        <v>1.1507480000000001</v>
      </c>
      <c r="IF14" s="71">
        <f>+'[3]Inversion por incisos'!IF248</f>
        <v>0.97735499999999997</v>
      </c>
      <c r="IG14" s="71">
        <f>+'[3]Inversion por incisos'!IG248</f>
        <v>1.0847960000000001</v>
      </c>
      <c r="IH14" s="71">
        <f>+'[3]Inversion por incisos'!IH248</f>
        <v>0.94701999999999997</v>
      </c>
      <c r="II14" s="71">
        <f>+'[3]Inversion por incisos'!II248</f>
        <v>1.4999990000000001</v>
      </c>
      <c r="IJ14" s="71">
        <f>+'[3]Inversion por incisos'!IJ248</f>
        <v>3.0000010000000001</v>
      </c>
      <c r="IK14" s="71">
        <f>+'[3]Inversion por incisos'!IK248</f>
        <v>1.5</v>
      </c>
      <c r="IL14" s="71">
        <f>+'[3]Inversion por incisos'!IL248</f>
        <v>4.9990119999999996</v>
      </c>
      <c r="IM14" s="71">
        <f>+'[3]Inversion por incisos'!IM248</f>
        <v>3.019908</v>
      </c>
      <c r="IN14" s="71">
        <f>+'[3]Inversion por incisos'!IN248</f>
        <v>0.89980099999999996</v>
      </c>
      <c r="IO14" s="71">
        <f>+'[3]Inversion por incisos'!IO248</f>
        <v>1.4426489999999998</v>
      </c>
      <c r="IP14" s="71">
        <f>+'[3]Inversion por incisos'!IP248</f>
        <v>1.0894870000000001</v>
      </c>
      <c r="IQ14" s="71">
        <f>+'[3]Inversion por incisos'!IQ248</f>
        <v>0.41200500000000001</v>
      </c>
      <c r="IR14" s="71">
        <f>+'[3]Inversion por incisos'!IR248</f>
        <v>0.63017099999999993</v>
      </c>
      <c r="IS14" s="71">
        <f>+'[3]Inversion por incisos'!IS248</f>
        <v>6.6367590000000005</v>
      </c>
      <c r="IT14" s="71">
        <f>+'[3]Inversion por incisos'!IT248</f>
        <v>2.2052170000000002</v>
      </c>
      <c r="IU14" s="71">
        <f>+'[3]Inversion por incisos'!IU248</f>
        <v>2.1842439999999996</v>
      </c>
      <c r="IV14" s="71">
        <f>+'[3]Inversion por incisos'!IV248</f>
        <v>2.1370070000000001</v>
      </c>
      <c r="IW14" s="71">
        <f>+'[3]Inversion por incisos'!IW248</f>
        <v>0.86615100000000012</v>
      </c>
      <c r="IX14" s="71">
        <f>+'[3]Inversion por incisos'!IX248</f>
        <v>1.8196299999999999</v>
      </c>
      <c r="IY14" s="71">
        <f>+'[3]Inversion por incisos'!IY248</f>
        <v>1.5992259999999998</v>
      </c>
      <c r="IZ14" s="71">
        <f>+'[3]Inversion por incisos'!IZ248</f>
        <v>6.1001149999999997</v>
      </c>
      <c r="JA14" s="71">
        <f>+'[3]Inversion por incisos'!JA248</f>
        <v>1.3482339999999999</v>
      </c>
      <c r="JB14" s="71">
        <f>+'[3]Inversion por incisos'!JB248</f>
        <v>1.2586469999999998</v>
      </c>
      <c r="JC14" s="71">
        <f>+'[3]Inversion por incisos'!JC248</f>
        <v>1.2946439999999999</v>
      </c>
      <c r="JD14" s="71">
        <f>+'[3]Inversion por incisos'!JD248</f>
        <v>0.49821599999999999</v>
      </c>
      <c r="JE14" s="71">
        <f>+'[3]Inversion por incisos'!JE248</f>
        <v>1.8941620000000001</v>
      </c>
      <c r="JF14" s="71">
        <f>+'[3]Inversion por incisos'!JF248</f>
        <v>5.9980630000000001</v>
      </c>
      <c r="JG14" s="71">
        <f>+'[3]Inversion por incisos'!JG248</f>
        <v>2.1740720000000002</v>
      </c>
      <c r="JH14" s="71">
        <f>+'[3]Inversion por incisos'!JH248</f>
        <v>2.1996729999999998</v>
      </c>
      <c r="JI14" s="71">
        <f>+'[3]Inversion por incisos'!JI248</f>
        <v>1.4249220000000002</v>
      </c>
      <c r="JJ14" s="71">
        <f>+'[3]Inversion por incisos'!JJ248</f>
        <v>1.4127719999999999</v>
      </c>
      <c r="JK14" s="71">
        <f>+'[3]Inversion por incisos'!JK248</f>
        <v>0.40284599999999998</v>
      </c>
      <c r="JL14" s="71">
        <f>+'[3]Inversion por incisos'!JL248</f>
        <v>0.92330200000000007</v>
      </c>
      <c r="JM14" s="71">
        <f>+'[3]Inversion por incisos'!JM248</f>
        <v>0.41299599999999997</v>
      </c>
      <c r="JN14" s="71">
        <f>+'[3]Inversion por incisos'!JN248</f>
        <v>0.89300700000000011</v>
      </c>
      <c r="JO14" s="71">
        <f>+'[3]Inversion por incisos'!JO248</f>
        <v>0.86020099999999999</v>
      </c>
      <c r="JP14" s="71">
        <f>+'[3]Inversion por incisos'!JP248</f>
        <v>1.9998699999999998</v>
      </c>
      <c r="JQ14" s="71">
        <f>+'[3]Inversion por incisos'!JQ248</f>
        <v>2.0102760000000002</v>
      </c>
      <c r="JR14" s="71">
        <f>+'[3]Inversion por incisos'!JR248</f>
        <v>2.3970199999999999</v>
      </c>
      <c r="JS14" s="71">
        <f>+'[3]Inversion por incisos'!JS248</f>
        <v>14.478009999999999</v>
      </c>
      <c r="JT14" s="71">
        <f>+'[3]Inversion por incisos'!JT248</f>
        <v>0.10749400000000001</v>
      </c>
      <c r="JU14" s="71">
        <f>+'[3]Inversion por incisos'!JU248</f>
        <v>0.28869100000000003</v>
      </c>
      <c r="JV14" s="71">
        <f>+'[3]Inversion por incisos'!JV248</f>
        <v>6.8912000000000001E-2</v>
      </c>
      <c r="JW14" s="71">
        <f>+'[3]Inversion por incisos'!JW248</f>
        <v>0.44196800000000003</v>
      </c>
      <c r="JX14" s="71">
        <f>+'[3]Inversion por incisos'!JX248</f>
        <v>0.249422</v>
      </c>
      <c r="JY14" s="71">
        <f>+'[3]Inversion por incisos'!JY248</f>
        <v>0.45547399999999999</v>
      </c>
      <c r="JZ14" s="71">
        <f>+'[3]Inversion por incisos'!JZ248</f>
        <v>1.0438530000000001</v>
      </c>
      <c r="KA14" s="71">
        <f>+'[3]Inversion por incisos'!KA248</f>
        <v>0.347798</v>
      </c>
      <c r="KB14" s="71">
        <f>+'[3]Inversion por incisos'!KB248</f>
        <v>1.4528570000000001</v>
      </c>
      <c r="KC14" s="71">
        <f>+'[3]Inversion por incisos'!KC248</f>
        <v>3.8513800000000002</v>
      </c>
      <c r="KD14" s="71">
        <f>+'[3]Inversion por incisos'!KD248</f>
        <v>4.9940739999999995</v>
      </c>
      <c r="KE14" s="71">
        <f>+'[3]Inversion por incisos'!KE248</f>
        <v>4.9176149999999996</v>
      </c>
      <c r="KF14" s="71">
        <f>+'[3]Inversion por incisos'!KF248</f>
        <v>2.000311</v>
      </c>
      <c r="KG14" s="71">
        <f>+'[3]Inversion por incisos'!KG248</f>
        <v>0.15370699999999998</v>
      </c>
      <c r="KH14" s="71">
        <f>+'[3]Inversion por incisos'!KH248</f>
        <v>0.80926799999999999</v>
      </c>
      <c r="KI14" s="71">
        <f>+'[3]Inversion por incisos'!KI248</f>
        <v>0.67542100000000005</v>
      </c>
      <c r="KJ14" s="71">
        <f>+'[3]Inversion por incisos'!KJ248</f>
        <v>2.3828870000000002</v>
      </c>
      <c r="KK14" s="71">
        <f>+'[3]Inversion por incisos'!KK248</f>
        <v>1.9242570000000001</v>
      </c>
      <c r="KL14" s="71">
        <f>+'[3]Inversion por incisos'!KL248</f>
        <v>1.532832</v>
      </c>
      <c r="KM14" s="71">
        <f>+'[3]Inversion por incisos'!KM248</f>
        <v>3.5065489999999997</v>
      </c>
      <c r="KN14" s="71">
        <f>+'[3]Inversion por incisos'!KN248</f>
        <v>1.767296</v>
      </c>
      <c r="KO14" s="71">
        <f>+'[3]Inversion por incisos'!KO248</f>
        <v>4.0303339999999999</v>
      </c>
      <c r="KP14" s="71">
        <f>+'[3]Inversion por incisos'!KP248</f>
        <v>3.4828410000000005</v>
      </c>
      <c r="KQ14" s="71">
        <f>+'[3]Inversion por incisos'!KQ248</f>
        <v>6.8924580000000004</v>
      </c>
      <c r="KR14" s="71">
        <f>+'[3]Inversion por incisos'!KR248</f>
        <v>0</v>
      </c>
    </row>
    <row r="15" spans="1:304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f>+'[3]Inversion por incisos'!GL249</f>
        <v>1.5971599999999999</v>
      </c>
      <c r="GM15" s="71">
        <f>+'[3]Inversion por incisos'!GM249</f>
        <v>5.7069999999999999</v>
      </c>
      <c r="GN15" s="71">
        <f>+'[3]Inversion por incisos'!GN249</f>
        <v>20.624323</v>
      </c>
      <c r="GO15" s="71">
        <f>+'[3]Inversion por incisos'!GO249</f>
        <v>11.234999999999999</v>
      </c>
      <c r="GP15" s="71">
        <f>+'[3]Inversion por incisos'!GP249</f>
        <v>14.09</v>
      </c>
      <c r="GQ15" s="71">
        <f>+'[3]Inversion por incisos'!GQ249</f>
        <v>9.4280000000000008</v>
      </c>
      <c r="GR15" s="71">
        <f>+'[3]Inversion por incisos'!GR249</f>
        <v>10.321999999999999</v>
      </c>
      <c r="GS15" s="71">
        <f>+'[3]Inversion por incisos'!GS249</f>
        <v>4.9279999999999999</v>
      </c>
      <c r="GT15" s="71">
        <f>+'[3]Inversion por incisos'!GT249</f>
        <v>5.77</v>
      </c>
      <c r="GU15" s="71">
        <f>+'[3]Inversion por incisos'!GU249</f>
        <v>4.984</v>
      </c>
      <c r="GV15" s="71">
        <f>+'[3]Inversion por incisos'!GV249</f>
        <v>4.0519999999999996</v>
      </c>
      <c r="GW15" s="71">
        <f>+'[3]Inversion por incisos'!GW249</f>
        <v>12.551</v>
      </c>
      <c r="GX15" s="71">
        <f>+'[3]Inversion por incisos'!GX249</f>
        <v>18.425000000000001</v>
      </c>
      <c r="GY15" s="71">
        <f>+'[3]Inversion por incisos'!GY249</f>
        <v>14.410584</v>
      </c>
      <c r="GZ15" s="71">
        <f>+'[3]Inversion por incisos'!GZ249</f>
        <v>6.798</v>
      </c>
      <c r="HA15" s="71">
        <f>+'[3]Inversion por incisos'!HA249</f>
        <v>6.8340000000000005</v>
      </c>
      <c r="HB15" s="71">
        <f>+'[3]Inversion por incisos'!HB249</f>
        <v>4.3929999999999998</v>
      </c>
      <c r="HC15" s="71">
        <f>+'[3]Inversion por incisos'!HC249</f>
        <v>4.95</v>
      </c>
      <c r="HD15" s="71">
        <f>+'[3]Inversion por incisos'!HD249</f>
        <v>3.5019200000000001</v>
      </c>
      <c r="HE15" s="71">
        <f>+'[3]Inversion por incisos'!HE249</f>
        <v>4.4279999999999999</v>
      </c>
      <c r="HF15" s="71">
        <f>+'[3]Inversion por incisos'!HF249</f>
        <v>1.5720000000000001</v>
      </c>
      <c r="HG15" s="71">
        <f>+'[3]Inversion por incisos'!HG249</f>
        <v>4.08</v>
      </c>
      <c r="HH15" s="71">
        <f>+'[3]Inversion por incisos'!HH249</f>
        <v>1.458</v>
      </c>
      <c r="HI15" s="71">
        <f>+'[3]Inversion por incisos'!HI249</f>
        <v>2.669</v>
      </c>
      <c r="HJ15" s="71">
        <f>+'[3]Inversion por incisos'!HJ249</f>
        <v>2.3530000000000002</v>
      </c>
      <c r="HK15" s="71">
        <f>+'[3]Inversion por incisos'!HK249</f>
        <v>5.585</v>
      </c>
      <c r="HL15" s="71">
        <f>+'[3]Inversion por incisos'!HL249</f>
        <v>0.51300000000000001</v>
      </c>
      <c r="HM15" s="71">
        <f>+'[3]Inversion por incisos'!HM249</f>
        <v>1.01</v>
      </c>
      <c r="HN15" s="71">
        <f>+'[3]Inversion por incisos'!HN249</f>
        <v>2.13</v>
      </c>
      <c r="HO15" s="71">
        <f>+'[3]Inversion por incisos'!HO249</f>
        <v>3.9009999999999998</v>
      </c>
      <c r="HP15" s="71">
        <f>+'[3]Inversion por incisos'!HP249</f>
        <v>4.24</v>
      </c>
      <c r="HQ15" s="71">
        <f>+'[3]Inversion por incisos'!HQ249</f>
        <v>2.4780000000000002</v>
      </c>
      <c r="HR15" s="71">
        <f>+'[3]Inversion por incisos'!HR249</f>
        <v>3.028</v>
      </c>
      <c r="HS15" s="71">
        <f>+'[3]Inversion por incisos'!HS249</f>
        <v>3.8519999999999999</v>
      </c>
      <c r="HT15" s="71">
        <f>+'[3]Inversion por incisos'!HT249</f>
        <v>45.316000000000003</v>
      </c>
      <c r="HU15" s="71">
        <f>+'[3]Inversion por incisos'!HU249</f>
        <v>5.0460000000000003</v>
      </c>
      <c r="HV15" s="71">
        <f>+'[3]Inversion por incisos'!HV249</f>
        <v>5.1219319999999993</v>
      </c>
      <c r="HW15" s="71">
        <f>+'[3]Inversion por incisos'!HW249</f>
        <v>3.0893329999999999</v>
      </c>
      <c r="HX15" s="71">
        <f>+'[3]Inversion por incisos'!HX249</f>
        <v>4.5136260000000004</v>
      </c>
      <c r="HY15" s="71">
        <f>+'[3]Inversion por incisos'!HY249</f>
        <v>2.4598619999999998</v>
      </c>
      <c r="HZ15" s="71">
        <f>+'[3]Inversion por incisos'!HZ249</f>
        <v>1.671297</v>
      </c>
      <c r="IA15" s="71">
        <f>+'[3]Inversion por incisos'!IA249</f>
        <v>6.9994629999999995</v>
      </c>
      <c r="IB15" s="71">
        <f>+'[3]Inversion por incisos'!IB249</f>
        <v>3.576743</v>
      </c>
      <c r="IC15" s="71">
        <f>+'[3]Inversion por incisos'!IC249</f>
        <v>1.9520869999999999</v>
      </c>
      <c r="ID15" s="71">
        <f>+'[3]Inversion por incisos'!ID249</f>
        <v>1.4247510000000001</v>
      </c>
      <c r="IE15" s="71">
        <f>+'[3]Inversion por incisos'!IE249</f>
        <v>0.78857600000000005</v>
      </c>
      <c r="IF15" s="71">
        <f>+'[3]Inversion por incisos'!IF249</f>
        <v>1.5804229999999997</v>
      </c>
      <c r="IG15" s="71">
        <f>+'[3]Inversion por incisos'!IG249</f>
        <v>1.3043</v>
      </c>
      <c r="IH15" s="71">
        <f>+'[3]Inversion por incisos'!IH249</f>
        <v>29.432112</v>
      </c>
      <c r="II15" s="71">
        <f>+'[3]Inversion por incisos'!II249</f>
        <v>1.8450250000000001</v>
      </c>
      <c r="IJ15" s="71">
        <f>+'[3]Inversion por incisos'!IJ249</f>
        <v>1.1165930000000002</v>
      </c>
      <c r="IK15" s="71">
        <f>+'[3]Inversion por incisos'!IK249</f>
        <v>3.793479</v>
      </c>
      <c r="IL15" s="71">
        <f>+'[3]Inversion por incisos'!IL249</f>
        <v>5.9206459999999996</v>
      </c>
      <c r="IM15" s="71">
        <f>+'[3]Inversion por incisos'!IM249</f>
        <v>2.404703</v>
      </c>
      <c r="IN15" s="71">
        <f>+'[3]Inversion por incisos'!IN249</f>
        <v>8.2483570000000004</v>
      </c>
      <c r="IO15" s="71">
        <f>+'[3]Inversion por incisos'!IO249</f>
        <v>4.1102730000000003</v>
      </c>
      <c r="IP15" s="71">
        <f>+'[3]Inversion por incisos'!IP249</f>
        <v>5.1262710000000009</v>
      </c>
      <c r="IQ15" s="71">
        <f>+'[3]Inversion por incisos'!IQ249</f>
        <v>3.2462620000000006</v>
      </c>
      <c r="IR15" s="71">
        <f>+'[3]Inversion por incisos'!IR249</f>
        <v>3.4134220000000002</v>
      </c>
      <c r="IS15" s="71">
        <f>+'[3]Inversion por incisos'!IS249</f>
        <v>4.0477499999999997</v>
      </c>
      <c r="IT15" s="71">
        <f>+'[3]Inversion por incisos'!IT249</f>
        <v>21.109979999999997</v>
      </c>
      <c r="IU15" s="71">
        <f>+'[3]Inversion por incisos'!IU249</f>
        <v>2.1991679999999998</v>
      </c>
      <c r="IV15" s="71">
        <f>+'[3]Inversion por incisos'!IV249</f>
        <v>3.7101600000000006</v>
      </c>
      <c r="IW15" s="71">
        <f>+'[3]Inversion por incisos'!IW249</f>
        <v>0.71103300000000003</v>
      </c>
      <c r="IX15" s="71">
        <f>+'[3]Inversion por incisos'!IX249</f>
        <v>1.2751780000000001</v>
      </c>
      <c r="IY15" s="71">
        <f>+'[3]Inversion por incisos'!IY249</f>
        <v>1.340649</v>
      </c>
      <c r="IZ15" s="71">
        <f>+'[3]Inversion por incisos'!IZ249</f>
        <v>1.4013500000000001</v>
      </c>
      <c r="JA15" s="71">
        <f>+'[3]Inversion por incisos'!JA249</f>
        <v>0.66984999999999995</v>
      </c>
      <c r="JB15" s="71">
        <f>+'[3]Inversion por incisos'!JB249</f>
        <v>1.4072199999999999</v>
      </c>
      <c r="JC15" s="71">
        <f>+'[3]Inversion por incisos'!JC249</f>
        <v>1.964216</v>
      </c>
      <c r="JD15" s="71">
        <f>+'[3]Inversion por incisos'!JD249</f>
        <v>0.83595200000000003</v>
      </c>
      <c r="JE15" s="71">
        <f>+'[3]Inversion por incisos'!JE249</f>
        <v>0.74707400000000002</v>
      </c>
      <c r="JF15" s="71">
        <f>+'[3]Inversion por incisos'!JF249</f>
        <v>10.228173999999999</v>
      </c>
      <c r="JG15" s="71">
        <f>+'[3]Inversion por incisos'!JG249</f>
        <v>9.9164000000000002E-2</v>
      </c>
      <c r="JH15" s="71">
        <f>+'[3]Inversion por incisos'!JH249</f>
        <v>14.724755000000002</v>
      </c>
      <c r="JI15" s="71">
        <f>+'[3]Inversion por incisos'!JI249</f>
        <v>0.28571000000000002</v>
      </c>
      <c r="JJ15" s="71">
        <f>+'[3]Inversion por incisos'!JJ249</f>
        <v>0.43276400000000004</v>
      </c>
      <c r="JK15" s="71">
        <f>+'[3]Inversion por incisos'!JK249</f>
        <v>0.49755100000000002</v>
      </c>
      <c r="JL15" s="71">
        <f>+'[3]Inversion por incisos'!JL249</f>
        <v>2.035666</v>
      </c>
      <c r="JM15" s="71">
        <f>+'[3]Inversion por incisos'!JM249</f>
        <v>3.065296</v>
      </c>
      <c r="JN15" s="71">
        <f>+'[3]Inversion por incisos'!JN249</f>
        <v>1.086015</v>
      </c>
      <c r="JO15" s="71">
        <f>+'[3]Inversion por incisos'!JO249</f>
        <v>1.4345889999999999</v>
      </c>
      <c r="JP15" s="71">
        <f>+'[3]Inversion por incisos'!JP249</f>
        <v>1.196577</v>
      </c>
      <c r="JQ15" s="71">
        <f>+'[3]Inversion por incisos'!JQ249</f>
        <v>2.3058469999999995</v>
      </c>
      <c r="JR15" s="71">
        <f>+'[3]Inversion por incisos'!JR249</f>
        <v>37.183597999999996</v>
      </c>
      <c r="JS15" s="71">
        <f>+'[3]Inversion por incisos'!JS249</f>
        <v>12.296061999999999</v>
      </c>
      <c r="JT15" s="71">
        <f>+'[3]Inversion por incisos'!JT249</f>
        <v>15.068828</v>
      </c>
      <c r="JU15" s="71">
        <f>+'[3]Inversion por incisos'!JU249</f>
        <v>1.6921879999999998</v>
      </c>
      <c r="JV15" s="71">
        <f>+'[3]Inversion por incisos'!JV249</f>
        <v>3.4579420000000001</v>
      </c>
      <c r="JW15" s="71">
        <f>+'[3]Inversion por incisos'!JW249</f>
        <v>2.5831290000000005</v>
      </c>
      <c r="JX15" s="71">
        <f>+'[3]Inversion por incisos'!JX249</f>
        <v>3.4323009999999998</v>
      </c>
      <c r="JY15" s="71">
        <f>+'[3]Inversion por incisos'!JY249</f>
        <v>3.2273780000000003</v>
      </c>
      <c r="JZ15" s="71">
        <f>+'[3]Inversion por incisos'!JZ249</f>
        <v>1.600087</v>
      </c>
      <c r="KA15" s="71">
        <f>+'[3]Inversion por incisos'!KA249</f>
        <v>1.7670030000000001</v>
      </c>
      <c r="KB15" s="71">
        <f>+'[3]Inversion por incisos'!KB249</f>
        <v>5.5000410000000004</v>
      </c>
      <c r="KC15" s="71">
        <f>+'[3]Inversion por incisos'!KC249</f>
        <v>7.7544040000000001</v>
      </c>
      <c r="KD15" s="71">
        <f>+'[3]Inversion por incisos'!KD249</f>
        <v>22.118969</v>
      </c>
      <c r="KE15" s="71">
        <f>+'[3]Inversion por incisos'!KE249</f>
        <v>2.0132859999999999</v>
      </c>
      <c r="KF15" s="71">
        <f>+'[3]Inversion por incisos'!KF249</f>
        <v>4.4370460000000005</v>
      </c>
      <c r="KG15" s="71">
        <f>+'[3]Inversion por incisos'!KG249</f>
        <v>1.3162220000000002</v>
      </c>
      <c r="KH15" s="71">
        <f>+'[3]Inversion por incisos'!KH249</f>
        <v>3.0672799999999998</v>
      </c>
      <c r="KI15" s="71">
        <f>+'[3]Inversion por incisos'!KI249</f>
        <v>1.2555830000000001</v>
      </c>
      <c r="KJ15" s="71">
        <f>+'[3]Inversion por incisos'!KJ249</f>
        <v>1.1863950000000001</v>
      </c>
      <c r="KK15" s="71">
        <f>+'[3]Inversion por incisos'!KK249</f>
        <v>1.3947400000000001</v>
      </c>
      <c r="KL15" s="71">
        <f>+'[3]Inversion por incisos'!KL249</f>
        <v>1.459983</v>
      </c>
      <c r="KM15" s="71">
        <f>+'[3]Inversion por incisos'!KM249</f>
        <v>8.1562610000000006</v>
      </c>
      <c r="KN15" s="71">
        <f>+'[3]Inversion por incisos'!KN249</f>
        <v>1.2437940000000001</v>
      </c>
      <c r="KO15" s="71">
        <f>+'[3]Inversion por incisos'!KO249</f>
        <v>1.133276</v>
      </c>
      <c r="KP15" s="71">
        <f>+'[3]Inversion por incisos'!KP249</f>
        <v>31.428206999999997</v>
      </c>
      <c r="KQ15" s="71">
        <f>+'[3]Inversion por incisos'!KQ249</f>
        <v>3.3772230000000008</v>
      </c>
      <c r="KR15" s="71">
        <f>+'[3]Inversion por incisos'!KR249</f>
        <v>0</v>
      </c>
    </row>
    <row r="16" spans="1:304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f>+'[3]Inversion por incisos'!GL250</f>
        <v>282.88059599999997</v>
      </c>
      <c r="GM16" s="71">
        <f>+'[3]Inversion por incisos'!GM250</f>
        <v>283.54755699999998</v>
      </c>
      <c r="GN16" s="71">
        <f>+'[3]Inversion por incisos'!GN250</f>
        <v>400.99122599999998</v>
      </c>
      <c r="GO16" s="71">
        <f>+'[3]Inversion por incisos'!GO250</f>
        <v>720.11405100000002</v>
      </c>
      <c r="GP16" s="71">
        <f>+'[3]Inversion por incisos'!GP250</f>
        <v>165.749008</v>
      </c>
      <c r="GQ16" s="71">
        <f>+'[3]Inversion por incisos'!GQ250</f>
        <v>378.58533499999999</v>
      </c>
      <c r="GR16" s="71">
        <f>+'[3]Inversion por incisos'!GR250</f>
        <v>314.892493</v>
      </c>
      <c r="GS16" s="71">
        <f>+'[3]Inversion por incisos'!GS250</f>
        <v>388.87826100000001</v>
      </c>
      <c r="GT16" s="71">
        <f>+'[3]Inversion por incisos'!GT250</f>
        <v>510.244844</v>
      </c>
      <c r="GU16" s="71">
        <f>+'[3]Inversion por incisos'!GU250</f>
        <v>411.27372000000003</v>
      </c>
      <c r="GV16" s="71">
        <f>+'[3]Inversion por incisos'!GV250</f>
        <v>346.31582499999996</v>
      </c>
      <c r="GW16" s="71">
        <f>+'[3]Inversion por incisos'!GW250</f>
        <v>280.3263</v>
      </c>
      <c r="GX16" s="71">
        <f>+'[3]Inversion por incisos'!GX250</f>
        <v>361.12397500000003</v>
      </c>
      <c r="GY16" s="71">
        <f>+'[3]Inversion por incisos'!GY250</f>
        <v>384.69325800000001</v>
      </c>
      <c r="GZ16" s="71">
        <f>+'[3]Inversion por incisos'!GZ250</f>
        <v>303.146005</v>
      </c>
      <c r="HA16" s="71">
        <f>+'[3]Inversion por incisos'!HA250</f>
        <v>764.08399999999995</v>
      </c>
      <c r="HB16" s="71">
        <f>+'[3]Inversion por incisos'!HB250</f>
        <v>385.966815</v>
      </c>
      <c r="HC16" s="71">
        <f>+'[3]Inversion por incisos'!HC250</f>
        <v>383.19</v>
      </c>
      <c r="HD16" s="71">
        <f>+'[3]Inversion por incisos'!HD250</f>
        <v>365.55106000000001</v>
      </c>
      <c r="HE16" s="71">
        <f>+'[3]Inversion por incisos'!HE250</f>
        <v>536.48246900000004</v>
      </c>
      <c r="HF16" s="71">
        <f>+'[3]Inversion por incisos'!HF250</f>
        <v>515.21970399999998</v>
      </c>
      <c r="HG16" s="71">
        <f>+'[3]Inversion por incisos'!HG250</f>
        <v>409.36895500000003</v>
      </c>
      <c r="HH16" s="71">
        <f>+'[3]Inversion por incisos'!HH250</f>
        <v>561.52242899999999</v>
      </c>
      <c r="HI16" s="71">
        <f>+'[3]Inversion por incisos'!HI250</f>
        <v>1254.0396009999999</v>
      </c>
      <c r="HJ16" s="71">
        <f>+'[3]Inversion por incisos'!HJ250</f>
        <v>247.435778</v>
      </c>
      <c r="HK16" s="71">
        <f>+'[3]Inversion por incisos'!HK250</f>
        <v>449.51574599999998</v>
      </c>
      <c r="HL16" s="71">
        <f>+'[3]Inversion por incisos'!HL250</f>
        <v>445.34597900000006</v>
      </c>
      <c r="HM16" s="71">
        <f>+'[3]Inversion por incisos'!HM250</f>
        <v>458.58410499999997</v>
      </c>
      <c r="HN16" s="71">
        <f>+'[3]Inversion por incisos'!HN250</f>
        <v>584.52707700000008</v>
      </c>
      <c r="HO16" s="71">
        <f>+'[3]Inversion por incisos'!HO250</f>
        <v>526.34613200000001</v>
      </c>
      <c r="HP16" s="71">
        <f>+'[3]Inversion por incisos'!HP250</f>
        <v>482.43775399999998</v>
      </c>
      <c r="HQ16" s="71">
        <f>+'[3]Inversion por incisos'!HQ250</f>
        <v>630.50704599999995</v>
      </c>
      <c r="HR16" s="71">
        <f>+'[3]Inversion por incisos'!HR250</f>
        <v>596.84052799999995</v>
      </c>
      <c r="HS16" s="71">
        <f>+'[3]Inversion por incisos'!HS250</f>
        <v>401.33902600000005</v>
      </c>
      <c r="HT16" s="71">
        <f>+'[3]Inversion por incisos'!HT250</f>
        <v>592.44009200000005</v>
      </c>
      <c r="HU16" s="71">
        <f>+'[3]Inversion por incisos'!HU250</f>
        <v>467.61194900000004</v>
      </c>
      <c r="HV16" s="71">
        <f>+'[3]Inversion por incisos'!HV250</f>
        <v>727.24951700000008</v>
      </c>
      <c r="HW16" s="71">
        <f>+'[3]Inversion por incisos'!HW250</f>
        <v>549.86577700000009</v>
      </c>
      <c r="HX16" s="71">
        <f>+'[3]Inversion por incisos'!HX250</f>
        <v>484.103409</v>
      </c>
      <c r="HY16" s="71">
        <f>+'[3]Inversion por incisos'!HY250</f>
        <v>813.80517199999986</v>
      </c>
      <c r="HZ16" s="71">
        <f>+'[3]Inversion por incisos'!HZ250</f>
        <v>541.26158899999996</v>
      </c>
      <c r="IA16" s="71">
        <f>+'[3]Inversion por incisos'!IA250</f>
        <v>515.71698100000003</v>
      </c>
      <c r="IB16" s="71">
        <f>+'[3]Inversion por incisos'!IB250</f>
        <v>591.96670100000006</v>
      </c>
      <c r="IC16" s="71">
        <f>+'[3]Inversion por incisos'!IC250</f>
        <v>538.04975200000013</v>
      </c>
      <c r="ID16" s="71">
        <f>+'[3]Inversion por incisos'!ID250</f>
        <v>481.35067700000002</v>
      </c>
      <c r="IE16" s="71">
        <f>+'[3]Inversion por incisos'!IE250</f>
        <v>487.56975799999998</v>
      </c>
      <c r="IF16" s="71">
        <f>+'[3]Inversion por incisos'!IF250</f>
        <v>632.86322100000007</v>
      </c>
      <c r="IG16" s="71">
        <f>+'[3]Inversion por incisos'!IG250</f>
        <v>669.63564899999983</v>
      </c>
      <c r="IH16" s="71">
        <f>+'[3]Inversion por incisos'!IH250</f>
        <v>778.12662799999998</v>
      </c>
      <c r="II16" s="71">
        <f>+'[3]Inversion por incisos'!II250</f>
        <v>627.47912199999985</v>
      </c>
      <c r="IJ16" s="71">
        <f>+'[3]Inversion por incisos'!IJ250</f>
        <v>639.39592600000003</v>
      </c>
      <c r="IK16" s="71">
        <f>+'[3]Inversion por incisos'!IK250</f>
        <v>562.04040699999996</v>
      </c>
      <c r="IL16" s="71">
        <f>+'[3]Inversion por incisos'!IL250</f>
        <v>809.34713799999986</v>
      </c>
      <c r="IM16" s="71">
        <f>+'[3]Inversion por incisos'!IM250</f>
        <v>710.98761600000012</v>
      </c>
      <c r="IN16" s="71">
        <f>+'[3]Inversion por incisos'!IN250</f>
        <v>660.13392399999998</v>
      </c>
      <c r="IO16" s="71">
        <f>+'[3]Inversion por incisos'!IO250</f>
        <v>750.75708500000007</v>
      </c>
      <c r="IP16" s="71">
        <f>+'[3]Inversion por incisos'!IP250</f>
        <v>864.12842699999999</v>
      </c>
      <c r="IQ16" s="71">
        <f>+'[3]Inversion por incisos'!IQ250</f>
        <v>860.12658700000009</v>
      </c>
      <c r="IR16" s="71">
        <f>+'[3]Inversion por incisos'!IR250</f>
        <v>1653.6778409999999</v>
      </c>
      <c r="IS16" s="71">
        <f>+'[3]Inversion por incisos'!IS250</f>
        <v>704.74012799999991</v>
      </c>
      <c r="IT16" s="71">
        <f>+'[3]Inversion por incisos'!IT250</f>
        <v>2000.9644509999998</v>
      </c>
      <c r="IU16" s="71">
        <f>+'[3]Inversion por incisos'!IU250</f>
        <v>1211.0099059999998</v>
      </c>
      <c r="IV16" s="71">
        <f>+'[3]Inversion por incisos'!IV250</f>
        <v>356.81217099999998</v>
      </c>
      <c r="IW16" s="71">
        <f>+'[3]Inversion por incisos'!IW250</f>
        <v>852.72274000000004</v>
      </c>
      <c r="IX16" s="71">
        <f>+'[3]Inversion por incisos'!IX250</f>
        <v>979.95007699999985</v>
      </c>
      <c r="IY16" s="71">
        <f>+'[3]Inversion por incisos'!IY250</f>
        <v>624.64076599999987</v>
      </c>
      <c r="IZ16" s="71">
        <f>+'[3]Inversion por incisos'!IZ250</f>
        <v>713.65547800000002</v>
      </c>
      <c r="JA16" s="71">
        <f>+'[3]Inversion por incisos'!JA250</f>
        <v>572.7858480000001</v>
      </c>
      <c r="JB16" s="71">
        <f>+'[3]Inversion por incisos'!JB250</f>
        <v>568.76945699999999</v>
      </c>
      <c r="JC16" s="71">
        <f>+'[3]Inversion por incisos'!JC250</f>
        <v>389.56653899999992</v>
      </c>
      <c r="JD16" s="71">
        <f>+'[3]Inversion por incisos'!JD250</f>
        <v>320.04029099999997</v>
      </c>
      <c r="JE16" s="71">
        <f>+'[3]Inversion por incisos'!JE250</f>
        <v>414.45832600000006</v>
      </c>
      <c r="JF16" s="71">
        <f>+'[3]Inversion por incisos'!JF250</f>
        <v>411.11756499999996</v>
      </c>
      <c r="JG16" s="71">
        <f>+'[3]Inversion por incisos'!JG250</f>
        <v>766.15170799999987</v>
      </c>
      <c r="JH16" s="71">
        <f>+'[3]Inversion por incisos'!JH250</f>
        <v>3333.9896749999998</v>
      </c>
      <c r="JI16" s="71">
        <f>+'[3]Inversion por incisos'!JI250</f>
        <v>552.40893399999993</v>
      </c>
      <c r="JJ16" s="71">
        <f>+'[3]Inversion por incisos'!JJ250</f>
        <v>629.61596100000008</v>
      </c>
      <c r="JK16" s="71">
        <f>+'[3]Inversion por incisos'!JK250</f>
        <v>370.765199</v>
      </c>
      <c r="JL16" s="71">
        <f>+'[3]Inversion por incisos'!JL250</f>
        <v>351.82620899999989</v>
      </c>
      <c r="JM16" s="71">
        <f>+'[3]Inversion por incisos'!JM250</f>
        <v>498.65937599999995</v>
      </c>
      <c r="JN16" s="71">
        <f>+'[3]Inversion por incisos'!JN250</f>
        <v>626.43899499999998</v>
      </c>
      <c r="JO16" s="71">
        <f>+'[3]Inversion por incisos'!JO250</f>
        <v>341.0577199999999</v>
      </c>
      <c r="JP16" s="71">
        <f>+'[3]Inversion por incisos'!JP250</f>
        <v>839.07443000000001</v>
      </c>
      <c r="JQ16" s="71">
        <f>+'[3]Inversion por incisos'!JQ250</f>
        <v>2993.7081160000002</v>
      </c>
      <c r="JR16" s="71">
        <f>+'[3]Inversion por incisos'!JR250</f>
        <v>557.14448000000004</v>
      </c>
      <c r="JS16" s="71">
        <f>+'[3]Inversion por incisos'!JS250</f>
        <v>554.439796</v>
      </c>
      <c r="JT16" s="71">
        <f>+'[3]Inversion por incisos'!JT250</f>
        <v>661.32372300000009</v>
      </c>
      <c r="JU16" s="71">
        <f>+'[3]Inversion por incisos'!JU250</f>
        <v>671.33855000000005</v>
      </c>
      <c r="JV16" s="71">
        <f>+'[3]Inversion por incisos'!JV250</f>
        <v>943.41894500000001</v>
      </c>
      <c r="JW16" s="71">
        <f>+'[3]Inversion por incisos'!JW250</f>
        <v>731</v>
      </c>
      <c r="JX16" s="71">
        <f>+'[3]Inversion por incisos'!JX250</f>
        <v>808.54951499999993</v>
      </c>
      <c r="JY16" s="71">
        <f>+'[3]Inversion por incisos'!JY250</f>
        <v>1911.0890230000002</v>
      </c>
      <c r="JZ16" s="71">
        <f>+'[3]Inversion por incisos'!JZ250</f>
        <v>1118.785363</v>
      </c>
      <c r="KA16" s="71">
        <f>+'[3]Inversion por incisos'!KA250</f>
        <v>2709.8984219999993</v>
      </c>
      <c r="KB16" s="71">
        <f>+'[3]Inversion por incisos'!KB250</f>
        <v>1421.105337</v>
      </c>
      <c r="KC16" s="71">
        <f>+'[3]Inversion por incisos'!KC250</f>
        <v>4344.3628069999995</v>
      </c>
      <c r="KD16" s="71">
        <f>+'[3]Inversion por incisos'!KD250</f>
        <v>1356.4174290000001</v>
      </c>
      <c r="KE16" s="71">
        <f>+'[3]Inversion por incisos'!KE250</f>
        <v>1710.558409</v>
      </c>
      <c r="KF16" s="71">
        <f>+'[3]Inversion por incisos'!KF250</f>
        <v>1400.7461409999999</v>
      </c>
      <c r="KG16" s="71">
        <f>+'[3]Inversion por incisos'!KG250</f>
        <v>656.73687300000017</v>
      </c>
      <c r="KH16" s="71">
        <f>+'[3]Inversion por incisos'!KH250</f>
        <v>1068.1599110000002</v>
      </c>
      <c r="KI16" s="71">
        <f>+'[3]Inversion por incisos'!KI250</f>
        <v>3460.0611610000001</v>
      </c>
      <c r="KJ16" s="71">
        <f>+'[3]Inversion por incisos'!KJ250</f>
        <v>636.21769899999993</v>
      </c>
      <c r="KK16" s="71">
        <f>+'[3]Inversion por incisos'!KK250</f>
        <v>1115.2317189999999</v>
      </c>
      <c r="KL16" s="71">
        <f>+'[3]Inversion por incisos'!KL250</f>
        <v>1320.1457129999999</v>
      </c>
      <c r="KM16" s="71">
        <f>+'[3]Inversion por incisos'!KM250</f>
        <v>1381.0137559999994</v>
      </c>
      <c r="KN16" s="71">
        <f>+'[3]Inversion por incisos'!KN250</f>
        <v>634.87140399999998</v>
      </c>
      <c r="KO16" s="71">
        <f>+'[3]Inversion por incisos'!KO250</f>
        <v>653.79288799999995</v>
      </c>
      <c r="KP16" s="71">
        <f>+'[3]Inversion por incisos'!KP250</f>
        <v>2026.0008419999999</v>
      </c>
      <c r="KQ16" s="71">
        <f>+'[3]Inversion por incisos'!KQ250</f>
        <v>719.37888599999997</v>
      </c>
      <c r="KR16" s="71">
        <f>+'[3]Inversion por incisos'!KR250</f>
        <v>0</v>
      </c>
    </row>
    <row r="17" spans="1:304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f>+'[3]Inversion por incisos'!GL251</f>
        <v>11.658760000000001</v>
      </c>
      <c r="GM17" s="71">
        <f>+'[3]Inversion por incisos'!GM251</f>
        <v>14.031051999999999</v>
      </c>
      <c r="GN17" s="71">
        <f>+'[3]Inversion por incisos'!GN251</f>
        <v>37.996348999999995</v>
      </c>
      <c r="GO17" s="71">
        <f>+'[3]Inversion por incisos'!GO251</f>
        <v>23.290859999999999</v>
      </c>
      <c r="GP17" s="71">
        <f>+'[3]Inversion por incisos'!GP251</f>
        <v>9.1639719999999993</v>
      </c>
      <c r="GQ17" s="71">
        <f>+'[3]Inversion por incisos'!GQ251</f>
        <v>3.7396609999999999</v>
      </c>
      <c r="GR17" s="71">
        <f>+'[3]Inversion por incisos'!GR251</f>
        <v>9.5851260000000007</v>
      </c>
      <c r="GS17" s="71">
        <f>+'[3]Inversion por incisos'!GS251</f>
        <v>5.1764849999999996</v>
      </c>
      <c r="GT17" s="71">
        <f>+'[3]Inversion por incisos'!GT251</f>
        <v>6.665108</v>
      </c>
      <c r="GU17" s="71">
        <f>+'[3]Inversion por incisos'!GU251</f>
        <v>19.942978</v>
      </c>
      <c r="GV17" s="71">
        <f>+'[3]Inversion por incisos'!GV251</f>
        <v>24.907992999999998</v>
      </c>
      <c r="GW17" s="71">
        <f>+'[3]Inversion por incisos'!GW251</f>
        <v>7.8848720000000005</v>
      </c>
      <c r="GX17" s="71">
        <f>+'[3]Inversion por incisos'!GX251</f>
        <v>11.72959</v>
      </c>
      <c r="GY17" s="71">
        <f>+'[3]Inversion por incisos'!GY251</f>
        <v>16.755476000000002</v>
      </c>
      <c r="GZ17" s="71">
        <f>+'[3]Inversion por incisos'!GZ251</f>
        <v>10.207785000000001</v>
      </c>
      <c r="HA17" s="71">
        <f>+'[3]Inversion por incisos'!HA251</f>
        <v>2.5949999999999998</v>
      </c>
      <c r="HB17" s="71">
        <f>+'[3]Inversion por incisos'!HB251</f>
        <v>24.709441999999999</v>
      </c>
      <c r="HC17" s="71">
        <f>+'[3]Inversion por incisos'!HC251</f>
        <v>9.3919999999999995</v>
      </c>
      <c r="HD17" s="71">
        <f>+'[3]Inversion por incisos'!HD251</f>
        <v>15.165182</v>
      </c>
      <c r="HE17" s="71">
        <f>+'[3]Inversion por incisos'!HE251</f>
        <v>30.160255999999997</v>
      </c>
      <c r="HF17" s="71">
        <f>+'[3]Inversion por incisos'!HF251</f>
        <v>23.425501999999998</v>
      </c>
      <c r="HG17" s="71">
        <f>+'[3]Inversion por incisos'!HG251</f>
        <v>17.311013000000003</v>
      </c>
      <c r="HH17" s="71">
        <f>+'[3]Inversion por incisos'!HH251</f>
        <v>19.317549999999997</v>
      </c>
      <c r="HI17" s="71">
        <f>+'[3]Inversion por incisos'!HI251</f>
        <v>32.233133000000002</v>
      </c>
      <c r="HJ17" s="71">
        <f>+'[3]Inversion por incisos'!HJ251</f>
        <v>11.572116000000001</v>
      </c>
      <c r="HK17" s="71">
        <f>+'[3]Inversion por incisos'!HK251</f>
        <v>18.580100999999999</v>
      </c>
      <c r="HL17" s="71">
        <f>+'[3]Inversion por incisos'!HL251</f>
        <v>15.896523999999999</v>
      </c>
      <c r="HM17" s="71">
        <f>+'[3]Inversion por incisos'!HM251</f>
        <v>20.11138</v>
      </c>
      <c r="HN17" s="71">
        <f>+'[3]Inversion por incisos'!HN251</f>
        <v>19.469556000000001</v>
      </c>
      <c r="HO17" s="71">
        <f>+'[3]Inversion por incisos'!HO251</f>
        <v>14.096709000000001</v>
      </c>
      <c r="HP17" s="71">
        <f>+'[3]Inversion por incisos'!HP251</f>
        <v>9.1148679999999995</v>
      </c>
      <c r="HQ17" s="71">
        <f>+'[3]Inversion por incisos'!HQ251</f>
        <v>20.670324999999998</v>
      </c>
      <c r="HR17" s="71">
        <f>+'[3]Inversion por incisos'!HR251</f>
        <v>18.178598999999998</v>
      </c>
      <c r="HS17" s="71">
        <f>+'[3]Inversion por incisos'!HS251</f>
        <v>9.9531179999999999</v>
      </c>
      <c r="HT17" s="71">
        <f>+'[3]Inversion por incisos'!HT251</f>
        <v>8.5485220000000002</v>
      </c>
      <c r="HU17" s="71">
        <f>+'[3]Inversion por incisos'!HU251</f>
        <v>5.0861610000000006</v>
      </c>
      <c r="HV17" s="71">
        <f>+'[3]Inversion por incisos'!HV251</f>
        <v>26.561664999999998</v>
      </c>
      <c r="HW17" s="71">
        <f>+'[3]Inversion por incisos'!HW251</f>
        <v>9.5505429999999993</v>
      </c>
      <c r="HX17" s="71">
        <f>+'[3]Inversion por incisos'!HX251</f>
        <v>41.036743000000001</v>
      </c>
      <c r="HY17" s="71">
        <f>+'[3]Inversion por incisos'!HY251</f>
        <v>19.490764000000002</v>
      </c>
      <c r="HZ17" s="71">
        <f>+'[3]Inversion por incisos'!HZ251</f>
        <v>11.013408999999999</v>
      </c>
      <c r="IA17" s="71">
        <f>+'[3]Inversion por incisos'!IA251</f>
        <v>24.352913999999998</v>
      </c>
      <c r="IB17" s="71">
        <f>+'[3]Inversion por incisos'!IB251</f>
        <v>17.543528999999999</v>
      </c>
      <c r="IC17" s="71">
        <f>+'[3]Inversion por incisos'!IC251</f>
        <v>19.201149999999998</v>
      </c>
      <c r="ID17" s="71">
        <f>+'[3]Inversion por incisos'!ID251</f>
        <v>21.260104999999999</v>
      </c>
      <c r="IE17" s="71">
        <f>+'[3]Inversion por incisos'!IE251</f>
        <v>2.9331580000000002</v>
      </c>
      <c r="IF17" s="71">
        <f>+'[3]Inversion por incisos'!IF251</f>
        <v>22.982948</v>
      </c>
      <c r="IG17" s="71">
        <f>+'[3]Inversion por incisos'!IG251</f>
        <v>11.781455999999999</v>
      </c>
      <c r="IH17" s="71">
        <f>+'[3]Inversion por incisos'!IH251</f>
        <v>5.2251350000000008</v>
      </c>
      <c r="II17" s="71">
        <f>+'[3]Inversion por incisos'!II251</f>
        <v>39.805594999999997</v>
      </c>
      <c r="IJ17" s="71">
        <f>+'[3]Inversion por incisos'!IJ251</f>
        <v>25.055025999999998</v>
      </c>
      <c r="IK17" s="71">
        <f>+'[3]Inversion por incisos'!IK251</f>
        <v>17.860319</v>
      </c>
      <c r="IL17" s="71">
        <f>+'[3]Inversion por incisos'!IL251</f>
        <v>23.381528999999997</v>
      </c>
      <c r="IM17" s="71">
        <f>+'[3]Inversion por incisos'!IM251</f>
        <v>20.948989000000001</v>
      </c>
      <c r="IN17" s="71">
        <f>+'[3]Inversion por incisos'!IN251</f>
        <v>8.3145400000000009</v>
      </c>
      <c r="IO17" s="71">
        <f>+'[3]Inversion por incisos'!IO251</f>
        <v>3.2031110000000003</v>
      </c>
      <c r="IP17" s="71">
        <f>+'[3]Inversion por incisos'!IP251</f>
        <v>10.566918000000001</v>
      </c>
      <c r="IQ17" s="71">
        <f>+'[3]Inversion por incisos'!IQ251</f>
        <v>10.516211</v>
      </c>
      <c r="IR17" s="71">
        <f>+'[3]Inversion por incisos'!IR251</f>
        <v>27.677998000000002</v>
      </c>
      <c r="IS17" s="71">
        <f>+'[3]Inversion por incisos'!IS251</f>
        <v>67.075496999999999</v>
      </c>
      <c r="IT17" s="71">
        <f>+'[3]Inversion por incisos'!IT251</f>
        <v>12.791261</v>
      </c>
      <c r="IU17" s="71">
        <f>+'[3]Inversion por incisos'!IU251</f>
        <v>14.851132000000002</v>
      </c>
      <c r="IV17" s="71">
        <f>+'[3]Inversion por incisos'!IV251</f>
        <v>16.799734000000001</v>
      </c>
      <c r="IW17" s="71">
        <f>+'[3]Inversion por incisos'!IW251</f>
        <v>10.06169</v>
      </c>
      <c r="IX17" s="71">
        <f>+'[3]Inversion por incisos'!IX251</f>
        <v>7.0174159999999999</v>
      </c>
      <c r="IY17" s="71">
        <f>+'[3]Inversion por incisos'!IY251</f>
        <v>16.169675000000002</v>
      </c>
      <c r="IZ17" s="71">
        <f>+'[3]Inversion por incisos'!IZ251</f>
        <v>15.393630000000002</v>
      </c>
      <c r="JA17" s="71">
        <f>+'[3]Inversion por incisos'!JA251</f>
        <v>14.971219</v>
      </c>
      <c r="JB17" s="71">
        <f>+'[3]Inversion por incisos'!JB251</f>
        <v>17.101194000000003</v>
      </c>
      <c r="JC17" s="71">
        <f>+'[3]Inversion por incisos'!JC251</f>
        <v>11.035597000000001</v>
      </c>
      <c r="JD17" s="71">
        <f>+'[3]Inversion por incisos'!JD251</f>
        <v>16.972989999999999</v>
      </c>
      <c r="JE17" s="71">
        <f>+'[3]Inversion por incisos'!JE251</f>
        <v>34.26970699999999</v>
      </c>
      <c r="JF17" s="71">
        <f>+'[3]Inversion por incisos'!JF251</f>
        <v>11.768585</v>
      </c>
      <c r="JG17" s="71">
        <f>+'[3]Inversion por incisos'!JG251</f>
        <v>11.738106</v>
      </c>
      <c r="JH17" s="71">
        <f>+'[3]Inversion por incisos'!JH251</f>
        <v>23.267743000000003</v>
      </c>
      <c r="JI17" s="71">
        <f>+'[3]Inversion por incisos'!JI251</f>
        <v>16.909177</v>
      </c>
      <c r="JJ17" s="71">
        <f>+'[3]Inversion por incisos'!JJ251</f>
        <v>10.951341000000001</v>
      </c>
      <c r="JK17" s="71">
        <f>+'[3]Inversion por incisos'!JK251</f>
        <v>12.624886999999999</v>
      </c>
      <c r="JL17" s="71">
        <f>+'[3]Inversion por incisos'!JL251</f>
        <v>12.792020000000001</v>
      </c>
      <c r="JM17" s="71">
        <f>+'[3]Inversion por incisos'!JM251</f>
        <v>6.8380410000000005</v>
      </c>
      <c r="JN17" s="71">
        <f>+'[3]Inversion por incisos'!JN251</f>
        <v>5.4873989999999999</v>
      </c>
      <c r="JO17" s="71">
        <f>+'[3]Inversion por incisos'!JO251</f>
        <v>6.0856359999999992</v>
      </c>
      <c r="JP17" s="71">
        <f>+'[3]Inversion por incisos'!JP251</f>
        <v>2.9788030000000001</v>
      </c>
      <c r="JQ17" s="71">
        <f>+'[3]Inversion por incisos'!JQ251</f>
        <v>5.2397290000000005</v>
      </c>
      <c r="JR17" s="71">
        <f>+'[3]Inversion por incisos'!JR251</f>
        <v>5.0379749999999994</v>
      </c>
      <c r="JS17" s="71">
        <f>+'[3]Inversion por incisos'!JS251</f>
        <v>15.541533999999999</v>
      </c>
      <c r="JT17" s="71">
        <f>+'[3]Inversion por incisos'!JT251</f>
        <v>21.357095999999999</v>
      </c>
      <c r="JU17" s="71">
        <f>+'[3]Inversion por incisos'!JU251</f>
        <v>14.613439000000001</v>
      </c>
      <c r="JV17" s="71">
        <f>+'[3]Inversion por incisos'!JV251</f>
        <v>16.874769999999998</v>
      </c>
      <c r="JW17" s="71">
        <f>+'[3]Inversion por incisos'!JW251</f>
        <v>12.653492999999999</v>
      </c>
      <c r="JX17" s="71">
        <f>+'[3]Inversion por incisos'!JX251</f>
        <v>9.9983750000000011</v>
      </c>
      <c r="JY17" s="71">
        <f>+'[3]Inversion por incisos'!JY251</f>
        <v>9.9676680000000015</v>
      </c>
      <c r="JZ17" s="71">
        <f>+'[3]Inversion por incisos'!JZ251</f>
        <v>10.851246999999999</v>
      </c>
      <c r="KA17" s="71">
        <f>+'[3]Inversion por incisos'!KA251</f>
        <v>10.412762999999998</v>
      </c>
      <c r="KB17" s="71">
        <f>+'[3]Inversion por incisos'!KB251</f>
        <v>10.499420000000001</v>
      </c>
      <c r="KC17" s="71">
        <f>+'[3]Inversion por incisos'!KC251</f>
        <v>9.7680610000000012</v>
      </c>
      <c r="KD17" s="71">
        <f>+'[3]Inversion por incisos'!KD251</f>
        <v>2.6260759999999999</v>
      </c>
      <c r="KE17" s="71">
        <f>+'[3]Inversion por incisos'!KE251</f>
        <v>45.760742999999998</v>
      </c>
      <c r="KF17" s="71">
        <f>+'[3]Inversion por incisos'!KF251</f>
        <v>19.219697000000004</v>
      </c>
      <c r="KG17" s="71">
        <f>+'[3]Inversion por incisos'!KG251</f>
        <v>23.306540000000002</v>
      </c>
      <c r="KH17" s="71">
        <f>+'[3]Inversion por incisos'!KH251</f>
        <v>66.754582000000013</v>
      </c>
      <c r="KI17" s="71">
        <f>+'[3]Inversion por incisos'!KI251</f>
        <v>6.5968720000000003</v>
      </c>
      <c r="KJ17" s="71">
        <f>+'[3]Inversion por incisos'!KJ251</f>
        <v>7.7571899999999996</v>
      </c>
      <c r="KK17" s="71">
        <f>+'[3]Inversion por incisos'!KK251</f>
        <v>4.6941549999999994</v>
      </c>
      <c r="KL17" s="71">
        <f>+'[3]Inversion por incisos'!KL251</f>
        <v>23.585042000000001</v>
      </c>
      <c r="KM17" s="71">
        <f>+'[3]Inversion por incisos'!KM251</f>
        <v>14.299869000000001</v>
      </c>
      <c r="KN17" s="71">
        <f>+'[3]Inversion por incisos'!KN251</f>
        <v>30.637247000000002</v>
      </c>
      <c r="KO17" s="71">
        <f>+'[3]Inversion por incisos'!KO251</f>
        <v>17.141857999999999</v>
      </c>
      <c r="KP17" s="71">
        <f>+'[3]Inversion por incisos'!KP251</f>
        <v>23.048686000000004</v>
      </c>
      <c r="KQ17" s="71">
        <f>+'[3]Inversion por incisos'!KQ251</f>
        <v>61.013294000000002</v>
      </c>
      <c r="KR17" s="71">
        <f>+'[3]Inversion por incisos'!KR251</f>
        <v>0</v>
      </c>
    </row>
    <row r="18" spans="1:304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f>+'[3]Inversion por incisos'!GL252</f>
        <v>1.582908</v>
      </c>
      <c r="GM18" s="71">
        <f>+'[3]Inversion por incisos'!GM252</f>
        <v>2.5603790000000002</v>
      </c>
      <c r="GN18" s="71">
        <f>+'[3]Inversion por incisos'!GN252</f>
        <v>21.347317999999998</v>
      </c>
      <c r="GO18" s="71">
        <f>+'[3]Inversion por incisos'!GO252</f>
        <v>4.4823849999999998</v>
      </c>
      <c r="GP18" s="71">
        <f>+'[3]Inversion por incisos'!GP252</f>
        <v>0.86749500000000002</v>
      </c>
      <c r="GQ18" s="71">
        <f>+'[3]Inversion por incisos'!GQ252</f>
        <v>4.6244689999999995</v>
      </c>
      <c r="GR18" s="71">
        <f>+'[3]Inversion por incisos'!GR252</f>
        <v>3.3582689999999999</v>
      </c>
      <c r="GS18" s="71">
        <f>+'[3]Inversion por incisos'!GS252</f>
        <v>4.374644</v>
      </c>
      <c r="GT18" s="71">
        <f>+'[3]Inversion por incisos'!GT252</f>
        <v>2.8370000000000002</v>
      </c>
      <c r="GU18" s="71">
        <f>+'[3]Inversion por incisos'!GU252</f>
        <v>2.113</v>
      </c>
      <c r="GV18" s="71">
        <f>+'[3]Inversion por incisos'!GV252</f>
        <v>5.2830500000000002</v>
      </c>
      <c r="GW18" s="71">
        <f>+'[3]Inversion por incisos'!GW252</f>
        <v>14.673</v>
      </c>
      <c r="GX18" s="71">
        <f>+'[3]Inversion por incisos'!GX252</f>
        <v>8.3731980000000004</v>
      </c>
      <c r="GY18" s="71">
        <f>+'[3]Inversion por incisos'!GY252</f>
        <v>3.055552</v>
      </c>
      <c r="GZ18" s="71">
        <f>+'[3]Inversion por incisos'!GZ252</f>
        <v>18.529235999999997</v>
      </c>
      <c r="HA18" s="71">
        <f>+'[3]Inversion por incisos'!HA252</f>
        <v>0.81</v>
      </c>
      <c r="HB18" s="71">
        <f>+'[3]Inversion por incisos'!HB252</f>
        <v>2.351</v>
      </c>
      <c r="HC18" s="71">
        <f>+'[3]Inversion por incisos'!HC252</f>
        <v>0.628</v>
      </c>
      <c r="HD18" s="71">
        <f>+'[3]Inversion por incisos'!HD252</f>
        <v>1.0449999999999999</v>
      </c>
      <c r="HE18" s="71">
        <f>+'[3]Inversion por incisos'!HE252</f>
        <v>11.948384000000001</v>
      </c>
      <c r="HF18" s="71">
        <f>+'[3]Inversion por incisos'!HF252</f>
        <v>4.8509519999999995</v>
      </c>
      <c r="HG18" s="71">
        <f>+'[3]Inversion por incisos'!HG252</f>
        <v>4.413208</v>
      </c>
      <c r="HH18" s="71">
        <f>+'[3]Inversion por incisos'!HH252</f>
        <v>4.4020000000000001</v>
      </c>
      <c r="HI18" s="71">
        <f>+'[3]Inversion por incisos'!HI252</f>
        <v>12.464146000000001</v>
      </c>
      <c r="HJ18" s="71">
        <f>+'[3]Inversion por incisos'!HJ252</f>
        <v>5.2930289999999998</v>
      </c>
      <c r="HK18" s="71">
        <f>+'[3]Inversion por incisos'!HK252</f>
        <v>8.8682719999999993</v>
      </c>
      <c r="HL18" s="71">
        <f>+'[3]Inversion por incisos'!HL252</f>
        <v>8.5190000000000001</v>
      </c>
      <c r="HM18" s="71">
        <f>+'[3]Inversion por incisos'!HM252</f>
        <v>13.872</v>
      </c>
      <c r="HN18" s="71">
        <f>+'[3]Inversion por incisos'!HN252</f>
        <v>0.89700000000000002</v>
      </c>
      <c r="HO18" s="71">
        <f>+'[3]Inversion por incisos'!HO252</f>
        <v>2.4860000000000002</v>
      </c>
      <c r="HP18" s="71">
        <f>+'[3]Inversion por incisos'!HP252</f>
        <v>5.3159999999999998</v>
      </c>
      <c r="HQ18" s="71">
        <f>+'[3]Inversion por incisos'!HQ252</f>
        <v>1.099</v>
      </c>
      <c r="HR18" s="71">
        <f>+'[3]Inversion por incisos'!HR252</f>
        <v>2.5569999999999999</v>
      </c>
      <c r="HS18" s="71">
        <f>+'[3]Inversion por incisos'!HS252</f>
        <v>10.069000000000001</v>
      </c>
      <c r="HT18" s="71">
        <f>+'[3]Inversion por incisos'!HT252</f>
        <v>3.4420000000000002</v>
      </c>
      <c r="HU18" s="71">
        <f>+'[3]Inversion por incisos'!HU252</f>
        <v>11.065999999999999</v>
      </c>
      <c r="HV18" s="71">
        <f>+'[3]Inversion por incisos'!HV252</f>
        <v>7.9840179999999998</v>
      </c>
      <c r="HW18" s="71">
        <f>+'[3]Inversion por incisos'!HW252</f>
        <v>3.443047</v>
      </c>
      <c r="HX18" s="71">
        <f>+'[3]Inversion por incisos'!HX252</f>
        <v>16.062435000000001</v>
      </c>
      <c r="HY18" s="71">
        <f>+'[3]Inversion por incisos'!HY252</f>
        <v>14.289904999999999</v>
      </c>
      <c r="HZ18" s="71">
        <f>+'[3]Inversion por incisos'!HZ252</f>
        <v>1.0567</v>
      </c>
      <c r="IA18" s="71">
        <f>+'[3]Inversion por incisos'!IA252</f>
        <v>5.756945</v>
      </c>
      <c r="IB18" s="71">
        <f>+'[3]Inversion por incisos'!IB252</f>
        <v>1.87296</v>
      </c>
      <c r="IC18" s="71">
        <f>+'[3]Inversion por incisos'!IC252</f>
        <v>13.000577</v>
      </c>
      <c r="ID18" s="71">
        <f>+'[3]Inversion por incisos'!ID252</f>
        <v>11.994788000000002</v>
      </c>
      <c r="IE18" s="71">
        <f>+'[3]Inversion por incisos'!IE252</f>
        <v>10.287594</v>
      </c>
      <c r="IF18" s="71">
        <f>+'[3]Inversion por incisos'!IF252</f>
        <v>2.9808809999999997</v>
      </c>
      <c r="IG18" s="71">
        <f>+'[3]Inversion por incisos'!IG252</f>
        <v>2.4333879999999999</v>
      </c>
      <c r="IH18" s="71">
        <f>+'[3]Inversion por incisos'!IH252</f>
        <v>8.0521080000000005</v>
      </c>
      <c r="II18" s="71">
        <f>+'[3]Inversion por incisos'!II252</f>
        <v>12.138308</v>
      </c>
      <c r="IJ18" s="71">
        <f>+'[3]Inversion por incisos'!IJ252</f>
        <v>5.0054559999999997</v>
      </c>
      <c r="IK18" s="71">
        <f>+'[3]Inversion por incisos'!IK252</f>
        <v>8.1630669999999999</v>
      </c>
      <c r="IL18" s="71">
        <f>+'[3]Inversion por incisos'!IL252</f>
        <v>16.247123999999999</v>
      </c>
      <c r="IM18" s="71">
        <f>+'[3]Inversion por incisos'!IM252</f>
        <v>15.819386</v>
      </c>
      <c r="IN18" s="71">
        <f>+'[3]Inversion por incisos'!IN252</f>
        <v>8.0423969999999994</v>
      </c>
      <c r="IO18" s="71">
        <f>+'[3]Inversion por incisos'!IO252</f>
        <v>4.9179550000000001</v>
      </c>
      <c r="IP18" s="71">
        <f>+'[3]Inversion por incisos'!IP252</f>
        <v>3.3163450000000001</v>
      </c>
      <c r="IQ18" s="71">
        <f>+'[3]Inversion por incisos'!IQ252</f>
        <v>2.2513769999999997</v>
      </c>
      <c r="IR18" s="71">
        <f>+'[3]Inversion por incisos'!IR252</f>
        <v>8.3718579999999996</v>
      </c>
      <c r="IS18" s="71">
        <f>+'[3]Inversion por incisos'!IS252</f>
        <v>8.0407890000000002</v>
      </c>
      <c r="IT18" s="71">
        <f>+'[3]Inversion por incisos'!IT252</f>
        <v>0.52942600000000006</v>
      </c>
      <c r="IU18" s="71">
        <f>+'[3]Inversion por incisos'!IU252</f>
        <v>13.114991000000002</v>
      </c>
      <c r="IV18" s="71">
        <f>+'[3]Inversion por incisos'!IV252</f>
        <v>6.9937779999999989</v>
      </c>
      <c r="IW18" s="71">
        <f>+'[3]Inversion por incisos'!IW252</f>
        <v>4.9596940000000007</v>
      </c>
      <c r="IX18" s="71">
        <f>+'[3]Inversion por incisos'!IX252</f>
        <v>3.5631390000000001</v>
      </c>
      <c r="IY18" s="71">
        <f>+'[3]Inversion por incisos'!IY252</f>
        <v>1.981892</v>
      </c>
      <c r="IZ18" s="71">
        <f>+'[3]Inversion por incisos'!IZ252</f>
        <v>5.7916379999999998</v>
      </c>
      <c r="JA18" s="71">
        <f>+'[3]Inversion por incisos'!JA252</f>
        <v>8.1382570000000012</v>
      </c>
      <c r="JB18" s="71">
        <f>+'[3]Inversion por incisos'!JB252</f>
        <v>7.7971639999999995</v>
      </c>
      <c r="JC18" s="71">
        <f>+'[3]Inversion por incisos'!JC252</f>
        <v>2.3162919999999998</v>
      </c>
      <c r="JD18" s="71">
        <f>+'[3]Inversion por incisos'!JD252</f>
        <v>1.5931770000000001</v>
      </c>
      <c r="JE18" s="71">
        <f>+'[3]Inversion por incisos'!JE252</f>
        <v>8.9073510000000002</v>
      </c>
      <c r="JF18" s="71">
        <f>+'[3]Inversion por incisos'!JF252</f>
        <v>9.5077130000000007</v>
      </c>
      <c r="JG18" s="71">
        <f>+'[3]Inversion por incisos'!JG252</f>
        <v>8.0800689999999999</v>
      </c>
      <c r="JH18" s="71">
        <f>+'[3]Inversion por incisos'!JH252</f>
        <v>4.2014769999999997</v>
      </c>
      <c r="JI18" s="71">
        <f>+'[3]Inversion por incisos'!JI252</f>
        <v>0.42831000000000002</v>
      </c>
      <c r="JJ18" s="71">
        <f>+'[3]Inversion por incisos'!JJ252</f>
        <v>1.1331830000000001</v>
      </c>
      <c r="JK18" s="71">
        <f>+'[3]Inversion por incisos'!JK252</f>
        <v>0</v>
      </c>
      <c r="JL18" s="71">
        <f>+'[3]Inversion por incisos'!JL252</f>
        <v>-0.13200000000000001</v>
      </c>
      <c r="JM18" s="71">
        <f>+'[3]Inversion por incisos'!JM252</f>
        <v>7.6051000000000002</v>
      </c>
      <c r="JN18" s="71">
        <f>+'[3]Inversion por incisos'!JN252</f>
        <v>2.1712840000000004</v>
      </c>
      <c r="JO18" s="71">
        <f>+'[3]Inversion por incisos'!JO252</f>
        <v>7.5120770000000006</v>
      </c>
      <c r="JP18" s="71">
        <f>+'[3]Inversion por incisos'!JP252</f>
        <v>6.2128749999999995</v>
      </c>
      <c r="JQ18" s="71">
        <f>+'[3]Inversion por incisos'!JQ252</f>
        <v>3.3423839999999996</v>
      </c>
      <c r="JR18" s="71">
        <f>+'[3]Inversion por incisos'!JR252</f>
        <v>8.0358920000000005</v>
      </c>
      <c r="JS18" s="71">
        <f>+'[3]Inversion por incisos'!JS252</f>
        <v>11.220551999999998</v>
      </c>
      <c r="JT18" s="71">
        <f>+'[3]Inversion por incisos'!JT252</f>
        <v>12.708791000000002</v>
      </c>
      <c r="JU18" s="71">
        <f>+'[3]Inversion por incisos'!JU252</f>
        <v>10.469802000000001</v>
      </c>
      <c r="JV18" s="71">
        <f>+'[3]Inversion por incisos'!JV252</f>
        <v>0</v>
      </c>
      <c r="JW18" s="71">
        <f>+'[3]Inversion por incisos'!JW252</f>
        <v>10</v>
      </c>
      <c r="JX18" s="71">
        <f>+'[3]Inversion por incisos'!JX252</f>
        <v>3.7650209999999995</v>
      </c>
      <c r="JY18" s="71">
        <f>+'[3]Inversion por incisos'!JY252</f>
        <v>8.5795720000000006</v>
      </c>
      <c r="JZ18" s="71">
        <f>+'[3]Inversion por incisos'!JZ252</f>
        <v>5.9953459999999996</v>
      </c>
      <c r="KA18" s="71">
        <f>+'[3]Inversion por incisos'!KA252</f>
        <v>1.9885350000000002</v>
      </c>
      <c r="KB18" s="71">
        <f>+'[3]Inversion por incisos'!KB252</f>
        <v>1.5192330000000001</v>
      </c>
      <c r="KC18" s="71">
        <f>+'[3]Inversion por incisos'!KC252</f>
        <v>9.8894349999999989</v>
      </c>
      <c r="KD18" s="71">
        <f>+'[3]Inversion por incisos'!KD252</f>
        <v>3.1345359999999998</v>
      </c>
      <c r="KE18" s="71">
        <f>+'[3]Inversion por incisos'!KE252</f>
        <v>29.720892999999997</v>
      </c>
      <c r="KF18" s="71">
        <f>+'[3]Inversion por incisos'!KF252</f>
        <v>4.8103540000000002</v>
      </c>
      <c r="KG18" s="71">
        <f>+'[3]Inversion por incisos'!KG252</f>
        <v>5.9460889999999997</v>
      </c>
      <c r="KH18" s="71">
        <f>+'[3]Inversion por incisos'!KH252</f>
        <v>9.5513750000000002</v>
      </c>
      <c r="KI18" s="71">
        <f>+'[3]Inversion por incisos'!KI252</f>
        <v>9.1198189999999997</v>
      </c>
      <c r="KJ18" s="71">
        <f>+'[3]Inversion por incisos'!KJ252</f>
        <v>0.90039899999999995</v>
      </c>
      <c r="KK18" s="71">
        <f>+'[3]Inversion por incisos'!KK252</f>
        <v>4.6476379999999997</v>
      </c>
      <c r="KL18" s="71">
        <f>+'[3]Inversion por incisos'!KL252</f>
        <v>1.2782560000000001</v>
      </c>
      <c r="KM18" s="71">
        <f>+'[3]Inversion por incisos'!KM252</f>
        <v>8.7619059999999998</v>
      </c>
      <c r="KN18" s="71">
        <f>+'[3]Inversion por incisos'!KN252</f>
        <v>15.858153999999999</v>
      </c>
      <c r="KO18" s="71">
        <f>+'[3]Inversion por incisos'!KO252</f>
        <v>4.9998230000000001</v>
      </c>
      <c r="KP18" s="71">
        <f>+'[3]Inversion por incisos'!KP252</f>
        <v>17.214396000000001</v>
      </c>
      <c r="KQ18" s="71">
        <f>+'[3]Inversion por incisos'!KQ252</f>
        <v>15.053993999999999</v>
      </c>
      <c r="KR18" s="71">
        <f>+'[3]Inversion por incisos'!KR252</f>
        <v>0</v>
      </c>
    </row>
    <row r="19" spans="1:304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f>+'[3]Inversion por incisos'!GL253</f>
        <v>0.48899999999999999</v>
      </c>
      <c r="GM19" s="71">
        <f>+'[3]Inversion por incisos'!GM253</f>
        <v>1.863</v>
      </c>
      <c r="GN19" s="71">
        <f>+'[3]Inversion por incisos'!GN253</f>
        <v>2.44</v>
      </c>
      <c r="GO19" s="71">
        <f>+'[3]Inversion por incisos'!GO253</f>
        <v>1.0029999999999999</v>
      </c>
      <c r="GP19" s="71">
        <f>+'[3]Inversion por incisos'!GP253</f>
        <v>1.87</v>
      </c>
      <c r="GQ19" s="71">
        <f>+'[3]Inversion por incisos'!GQ253</f>
        <v>0.51200000000000001</v>
      </c>
      <c r="GR19" s="71">
        <f>+'[3]Inversion por incisos'!GR253</f>
        <v>0.36799999999999999</v>
      </c>
      <c r="GS19" s="71">
        <f>+'[3]Inversion por incisos'!GS253</f>
        <v>2.5</v>
      </c>
      <c r="GT19" s="71">
        <f>+'[3]Inversion por incisos'!GT253</f>
        <v>0.48</v>
      </c>
      <c r="GU19" s="71">
        <f>+'[3]Inversion por incisos'!GU253</f>
        <v>1.5640000000000001</v>
      </c>
      <c r="GV19" s="71">
        <f>+'[3]Inversion por incisos'!GV253</f>
        <v>0.29399999999999998</v>
      </c>
      <c r="GW19" s="71">
        <f>+'[3]Inversion por incisos'!GW253</f>
        <v>3.2519999999999998</v>
      </c>
      <c r="GX19" s="71">
        <f>+'[3]Inversion por incisos'!GX253</f>
        <v>5.4160000000000004</v>
      </c>
      <c r="GY19" s="71">
        <f>+'[3]Inversion por incisos'!GY253</f>
        <v>0.46700000000000003</v>
      </c>
      <c r="GZ19" s="71">
        <f>+'[3]Inversion por incisos'!GZ253</f>
        <v>4.548</v>
      </c>
      <c r="HA19" s="71">
        <f>+'[3]Inversion por incisos'!HA253</f>
        <v>1.282</v>
      </c>
      <c r="HB19" s="71">
        <f>+'[3]Inversion por incisos'!HB253</f>
        <v>2.5049999999999999</v>
      </c>
      <c r="HC19" s="71">
        <f>+'[3]Inversion por incisos'!HC253</f>
        <v>0.70199999999999996</v>
      </c>
      <c r="HD19" s="71">
        <f>+'[3]Inversion por incisos'!HD253</f>
        <v>2.9350000000000001</v>
      </c>
      <c r="HE19" s="71">
        <f>+'[3]Inversion por incisos'!HE253</f>
        <v>1.298</v>
      </c>
      <c r="HF19" s="71">
        <f>+'[3]Inversion por incisos'!HF253</f>
        <v>1.2869999999999999</v>
      </c>
      <c r="HG19" s="71">
        <f>+'[3]Inversion por incisos'!HG253</f>
        <v>1.0920000000000001</v>
      </c>
      <c r="HH19" s="71">
        <f>+'[3]Inversion por incisos'!HH253</f>
        <v>1.3779999999999999</v>
      </c>
      <c r="HI19" s="71">
        <f>+'[3]Inversion por incisos'!HI253</f>
        <v>2</v>
      </c>
      <c r="HJ19" s="71">
        <f>+'[3]Inversion por incisos'!HJ253</f>
        <v>1.3</v>
      </c>
      <c r="HK19" s="71">
        <f>+'[3]Inversion por incisos'!HK253</f>
        <v>0.24099999999999999</v>
      </c>
      <c r="HL19" s="71">
        <f>+'[3]Inversion por incisos'!HL253</f>
        <v>2.3769999999999998</v>
      </c>
      <c r="HM19" s="71">
        <f>+'[3]Inversion por incisos'!HM253</f>
        <v>0.9</v>
      </c>
      <c r="HN19" s="71">
        <f>+'[3]Inversion por incisos'!HN253</f>
        <v>0.57099999999999995</v>
      </c>
      <c r="HO19" s="71">
        <f>+'[3]Inversion por incisos'!HO253</f>
        <v>5.25</v>
      </c>
      <c r="HP19" s="71">
        <f>+'[3]Inversion por incisos'!HP253</f>
        <v>0.73899999999999999</v>
      </c>
      <c r="HQ19" s="71">
        <f>+'[3]Inversion por incisos'!HQ253</f>
        <v>0.52900000000000003</v>
      </c>
      <c r="HR19" s="71">
        <f>+'[3]Inversion por incisos'!HR253</f>
        <v>0.7</v>
      </c>
      <c r="HS19" s="71">
        <f>+'[3]Inversion por incisos'!HS253</f>
        <v>1.2549999999999999</v>
      </c>
      <c r="HT19" s="71">
        <f>+'[3]Inversion por incisos'!HT253</f>
        <v>0.51200000000000001</v>
      </c>
      <c r="HU19" s="71">
        <f>+'[3]Inversion por incisos'!HU253</f>
        <v>1.44</v>
      </c>
      <c r="HV19" s="71">
        <f>+'[3]Inversion por incisos'!HV253</f>
        <v>4.0447839999999999</v>
      </c>
      <c r="HW19" s="71">
        <f>+'[3]Inversion por incisos'!HW253</f>
        <v>1.863445</v>
      </c>
      <c r="HX19" s="71">
        <f>+'[3]Inversion por incisos'!HX253</f>
        <v>0.71779099999999996</v>
      </c>
      <c r="HY19" s="71">
        <f>+'[3]Inversion por incisos'!HY253</f>
        <v>1.1916310000000001</v>
      </c>
      <c r="HZ19" s="71">
        <f>+'[3]Inversion por incisos'!HZ253</f>
        <v>1.425394</v>
      </c>
      <c r="IA19" s="71">
        <f>+'[3]Inversion por incisos'!IA253</f>
        <v>0.75946799999999992</v>
      </c>
      <c r="IB19" s="71">
        <f>+'[3]Inversion por incisos'!IB253</f>
        <v>2.60609</v>
      </c>
      <c r="IC19" s="71">
        <f>+'[3]Inversion por incisos'!IC253</f>
        <v>2.8220800000000001</v>
      </c>
      <c r="ID19" s="71">
        <f>+'[3]Inversion por incisos'!ID253</f>
        <v>0.33308399999999999</v>
      </c>
      <c r="IE19" s="71">
        <f>+'[3]Inversion por incisos'!IE253</f>
        <v>0.94388300000000003</v>
      </c>
      <c r="IF19" s="71">
        <f>+'[3]Inversion por incisos'!IF253</f>
        <v>1.037147</v>
      </c>
      <c r="IG19" s="71">
        <f>+'[3]Inversion por incisos'!IG253</f>
        <v>0.83503000000000005</v>
      </c>
      <c r="IH19" s="71">
        <f>+'[3]Inversion por incisos'!IH253</f>
        <v>0.88340000000000007</v>
      </c>
      <c r="II19" s="71">
        <f>+'[3]Inversion por incisos'!II253</f>
        <v>0</v>
      </c>
      <c r="IJ19" s="71">
        <f>+'[3]Inversion por incisos'!IJ253</f>
        <v>0.84506399999999993</v>
      </c>
      <c r="IK19" s="71">
        <f>+'[3]Inversion por incisos'!IK253</f>
        <v>0.84556999999999993</v>
      </c>
      <c r="IL19" s="71">
        <f>+'[3]Inversion por incisos'!IL253</f>
        <v>1.0559510000000001</v>
      </c>
      <c r="IM19" s="71">
        <f>+'[3]Inversion por incisos'!IM253</f>
        <v>0.33393499999999998</v>
      </c>
      <c r="IN19" s="71">
        <f>+'[3]Inversion por incisos'!IN253</f>
        <v>2.663767</v>
      </c>
      <c r="IO19" s="71">
        <f>+'[3]Inversion por incisos'!IO253</f>
        <v>1.829815</v>
      </c>
      <c r="IP19" s="71">
        <f>+'[3]Inversion por incisos'!IP253</f>
        <v>1.1697040000000001</v>
      </c>
      <c r="IQ19" s="71">
        <f>+'[3]Inversion por incisos'!IQ253</f>
        <v>0.68731699999999996</v>
      </c>
      <c r="IR19" s="71">
        <f>+'[3]Inversion por incisos'!IR253</f>
        <v>2.270753</v>
      </c>
      <c r="IS19" s="71">
        <f>+'[3]Inversion por incisos'!IS253</f>
        <v>0.542933</v>
      </c>
      <c r="IT19" s="71">
        <f>+'[3]Inversion por incisos'!IT253</f>
        <v>2.5992169999999999</v>
      </c>
      <c r="IU19" s="71">
        <f>+'[3]Inversion por incisos'!IU253</f>
        <v>0.90297599999999989</v>
      </c>
      <c r="IV19" s="71">
        <f>+'[3]Inversion por incisos'!IV253</f>
        <v>0.71846499999999991</v>
      </c>
      <c r="IW19" s="71">
        <f>+'[3]Inversion por incisos'!IW253</f>
        <v>1.0558589999999999</v>
      </c>
      <c r="IX19" s="71">
        <f>+'[3]Inversion por incisos'!IX253</f>
        <v>0.34004199999999996</v>
      </c>
      <c r="IY19" s="71">
        <f>+'[3]Inversion por incisos'!IY253</f>
        <v>0</v>
      </c>
      <c r="IZ19" s="71">
        <f>+'[3]Inversion por incisos'!IZ253</f>
        <v>1.1850320000000001</v>
      </c>
      <c r="JA19" s="71">
        <f>+'[3]Inversion por incisos'!JA253</f>
        <v>0.22695899999999999</v>
      </c>
      <c r="JB19" s="71">
        <f>+'[3]Inversion por incisos'!JB253</f>
        <v>0.80249499999999996</v>
      </c>
      <c r="JC19" s="71">
        <f>+'[3]Inversion por incisos'!JC253</f>
        <v>0.182398</v>
      </c>
      <c r="JD19" s="71">
        <f>+'[3]Inversion por incisos'!JD253</f>
        <v>0.85151100000000002</v>
      </c>
      <c r="JE19" s="71">
        <f>+'[3]Inversion por incisos'!JE253</f>
        <v>1.998909</v>
      </c>
      <c r="JF19" s="71">
        <f>+'[3]Inversion por incisos'!JF253</f>
        <v>2.136997</v>
      </c>
      <c r="JG19" s="71">
        <f>+'[3]Inversion por incisos'!JG253</f>
        <v>0</v>
      </c>
      <c r="JH19" s="71">
        <f>+'[3]Inversion por incisos'!JH253</f>
        <v>0</v>
      </c>
      <c r="JI19" s="71">
        <f>+'[3]Inversion por incisos'!JI253</f>
        <v>3.7141E-2</v>
      </c>
      <c r="JJ19" s="71">
        <f>+'[3]Inversion por incisos'!JJ253</f>
        <v>0.116906</v>
      </c>
      <c r="JK19" s="71">
        <f>+'[3]Inversion por incisos'!JK253</f>
        <v>7.0178999999999991E-2</v>
      </c>
      <c r="JL19" s="71">
        <f>+'[3]Inversion por incisos'!JL253</f>
        <v>5.6917999999999996E-2</v>
      </c>
      <c r="JM19" s="71">
        <f>+'[3]Inversion por incisos'!JM253</f>
        <v>0.22285999999999997</v>
      </c>
      <c r="JN19" s="71">
        <f>+'[3]Inversion por incisos'!JN253</f>
        <v>0.39934599999999998</v>
      </c>
      <c r="JO19" s="71">
        <f>+'[3]Inversion por incisos'!JO253</f>
        <v>8.6035E-2</v>
      </c>
      <c r="JP19" s="71">
        <f>+'[3]Inversion por incisos'!JP253</f>
        <v>0.89485000000000003</v>
      </c>
      <c r="JQ19" s="71">
        <f>+'[3]Inversion por incisos'!JQ253</f>
        <v>0.48170099999999999</v>
      </c>
      <c r="JR19" s="71">
        <f>+'[3]Inversion por incisos'!JR253</f>
        <v>1.5</v>
      </c>
      <c r="JS19" s="71">
        <f>+'[3]Inversion por incisos'!JS253</f>
        <v>2.242699</v>
      </c>
      <c r="JT19" s="71">
        <f>+'[3]Inversion por incisos'!JT253</f>
        <v>7.0027150000000002</v>
      </c>
      <c r="JU19" s="71">
        <f>+'[3]Inversion por incisos'!JU253</f>
        <v>1.1740489999999999</v>
      </c>
      <c r="JV19" s="71">
        <f>+'[3]Inversion por incisos'!JV253</f>
        <v>0.67357999999999996</v>
      </c>
      <c r="JW19" s="71">
        <f>+'[3]Inversion por incisos'!JW253</f>
        <v>0.36185300000000004</v>
      </c>
      <c r="JX19" s="71">
        <f>+'[3]Inversion por incisos'!JX253</f>
        <v>0.94541900000000001</v>
      </c>
      <c r="JY19" s="71">
        <f>+'[3]Inversion por incisos'!JY253</f>
        <v>0.52755999999999992</v>
      </c>
      <c r="JZ19" s="71">
        <f>+'[3]Inversion por incisos'!JZ253</f>
        <v>0.12743499999999999</v>
      </c>
      <c r="KA19" s="71">
        <f>+'[3]Inversion por incisos'!KA253</f>
        <v>0.23938900000000002</v>
      </c>
      <c r="KB19" s="71">
        <f>+'[3]Inversion por incisos'!KB253</f>
        <v>0</v>
      </c>
      <c r="KC19" s="71">
        <f>+'[3]Inversion por incisos'!KC253</f>
        <v>2.9575680000000002</v>
      </c>
      <c r="KD19" s="71">
        <f>+'[3]Inversion por incisos'!KD253</f>
        <v>0.79101100000000013</v>
      </c>
      <c r="KE19" s="71">
        <f>+'[3]Inversion por incisos'!KE253</f>
        <v>0.45113599999999998</v>
      </c>
      <c r="KF19" s="71">
        <f>+'[3]Inversion por incisos'!KF253</f>
        <v>1.833521</v>
      </c>
      <c r="KG19" s="71">
        <f>+'[3]Inversion por incisos'!KG253</f>
        <v>8.1451999999999997E-2</v>
      </c>
      <c r="KH19" s="71">
        <f>+'[3]Inversion por incisos'!KH253</f>
        <v>0.14671700000000001</v>
      </c>
      <c r="KI19" s="71">
        <f>+'[3]Inversion por incisos'!KI253</f>
        <v>0.40211000000000002</v>
      </c>
      <c r="KJ19" s="71">
        <f>+'[3]Inversion por incisos'!KJ253</f>
        <v>9.8057000000000005E-2</v>
      </c>
      <c r="KK19" s="71">
        <f>+'[3]Inversion por incisos'!KK253</f>
        <v>2.8859000000000003E-2</v>
      </c>
      <c r="KL19" s="71">
        <f>+'[3]Inversion por incisos'!KL253</f>
        <v>0.27570899999999998</v>
      </c>
      <c r="KM19" s="71">
        <f>+'[3]Inversion por incisos'!KM253</f>
        <v>0.46418100000000001</v>
      </c>
      <c r="KN19" s="71">
        <f>+'[3]Inversion por incisos'!KN253</f>
        <v>0.75056600000000007</v>
      </c>
      <c r="KO19" s="71">
        <f>+'[3]Inversion por incisos'!KO253</f>
        <v>0</v>
      </c>
      <c r="KP19" s="71">
        <f>+'[3]Inversion por incisos'!KP253</f>
        <v>5.6463349999999988</v>
      </c>
      <c r="KQ19" s="71">
        <f>+'[3]Inversion por incisos'!KQ253</f>
        <v>2.9997159999999998</v>
      </c>
      <c r="KR19" s="71">
        <f>+'[3]Inversion por incisos'!KR253</f>
        <v>0</v>
      </c>
    </row>
    <row r="20" spans="1:304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f>+'[3]Inversion por incisos'!GL254</f>
        <v>2.089</v>
      </c>
      <c r="GM20" s="71">
        <f>+'[3]Inversion por incisos'!GM254</f>
        <v>2.3780000000000001</v>
      </c>
      <c r="GN20" s="71">
        <f>+'[3]Inversion por incisos'!GN254</f>
        <v>1.478</v>
      </c>
      <c r="GO20" s="71">
        <f>+'[3]Inversion por incisos'!GO254</f>
        <v>0.36599999999999999</v>
      </c>
      <c r="GP20" s="71">
        <f>+'[3]Inversion por incisos'!GP254</f>
        <v>1.298</v>
      </c>
      <c r="GQ20" s="71">
        <f>+'[3]Inversion por incisos'!GQ254</f>
        <v>2.5101390000000001</v>
      </c>
      <c r="GR20" s="71">
        <f>+'[3]Inversion por incisos'!GR254</f>
        <v>0.26500000000000001</v>
      </c>
      <c r="GS20" s="71">
        <f>+'[3]Inversion por incisos'!GS254</f>
        <v>0.15</v>
      </c>
      <c r="GT20" s="71">
        <f>+'[3]Inversion por incisos'!GT254</f>
        <v>0.184</v>
      </c>
      <c r="GU20" s="71">
        <f>+'[3]Inversion por incisos'!GU254</f>
        <v>0.38300000000000001</v>
      </c>
      <c r="GV20" s="71">
        <f>+'[3]Inversion por incisos'!GV254</f>
        <v>0.104</v>
      </c>
      <c r="GW20" s="71">
        <f>+'[3]Inversion por incisos'!GW254</f>
        <v>0.38100000000000001</v>
      </c>
      <c r="GX20" s="71">
        <f>+'[3]Inversion por incisos'!GX254</f>
        <v>0.404279</v>
      </c>
      <c r="GY20" s="71">
        <f>+'[3]Inversion por incisos'!GY254</f>
        <v>6.7990000000000004</v>
      </c>
      <c r="GZ20" s="71">
        <f>+'[3]Inversion por incisos'!GZ254</f>
        <v>3.26</v>
      </c>
      <c r="HA20" s="71">
        <f>+'[3]Inversion por incisos'!HA254</f>
        <v>5.2030000000000003</v>
      </c>
      <c r="HB20" s="71">
        <f>+'[3]Inversion por incisos'!HB254</f>
        <v>2.0760000000000001</v>
      </c>
      <c r="HC20" s="71">
        <f>+'[3]Inversion por incisos'!HC254</f>
        <v>5.0830000000000002</v>
      </c>
      <c r="HD20" s="71">
        <f>+'[3]Inversion por incisos'!HD254</f>
        <v>0.26100000000000001</v>
      </c>
      <c r="HE20" s="71">
        <f>+'[3]Inversion por incisos'!HE254</f>
        <v>7.1980000000000004</v>
      </c>
      <c r="HF20" s="71">
        <f>+'[3]Inversion por incisos'!HF254</f>
        <v>1.0780000000000001</v>
      </c>
      <c r="HG20" s="71">
        <f>+'[3]Inversion por incisos'!HG254</f>
        <v>3.3000000000000002E-2</v>
      </c>
      <c r="HH20" s="71">
        <f>+'[3]Inversion por incisos'!HH254</f>
        <v>3.9910000000000001</v>
      </c>
      <c r="HI20" s="71">
        <f>+'[3]Inversion por incisos'!HI254</f>
        <v>1.8580000000000001</v>
      </c>
      <c r="HJ20" s="71">
        <f>+'[3]Inversion por incisos'!HJ254</f>
        <v>1.6169099999999998</v>
      </c>
      <c r="HK20" s="71">
        <f>+'[3]Inversion por incisos'!HK254</f>
        <v>4.3330000000000002</v>
      </c>
      <c r="HL20" s="71">
        <f>+'[3]Inversion por incisos'!HL254</f>
        <v>14.85652</v>
      </c>
      <c r="HM20" s="71">
        <f>+'[3]Inversion por incisos'!HM254</f>
        <v>0.67100000000000004</v>
      </c>
      <c r="HN20" s="71">
        <f>+'[3]Inversion por incisos'!HN254</f>
        <v>0.84599999999999997</v>
      </c>
      <c r="HO20" s="71">
        <f>+'[3]Inversion por incisos'!HO254</f>
        <v>0.98199999999999998</v>
      </c>
      <c r="HP20" s="71">
        <f>+'[3]Inversion por incisos'!HP254</f>
        <v>4.0259999999999998</v>
      </c>
      <c r="HQ20" s="71">
        <f>+'[3]Inversion por incisos'!HQ254</f>
        <v>8.173</v>
      </c>
      <c r="HR20" s="71">
        <f>+'[3]Inversion por incisos'!HR254</f>
        <v>3.4580000000000002</v>
      </c>
      <c r="HS20" s="71">
        <f>+'[3]Inversion por incisos'!HS254</f>
        <v>0.35</v>
      </c>
      <c r="HT20" s="71">
        <f>+'[3]Inversion por incisos'!HT254</f>
        <v>1.861</v>
      </c>
      <c r="HU20" s="71">
        <f>+'[3]Inversion por incisos'!HU254</f>
        <v>12.465999999999999</v>
      </c>
      <c r="HV20" s="71">
        <f>+'[3]Inversion por incisos'!HV254</f>
        <v>1.625739</v>
      </c>
      <c r="HW20" s="71">
        <f>+'[3]Inversion por incisos'!HW254</f>
        <v>2.6027499999999999</v>
      </c>
      <c r="HX20" s="71">
        <f>+'[3]Inversion por incisos'!HX254</f>
        <v>2.4729129999999997</v>
      </c>
      <c r="HY20" s="71">
        <f>+'[3]Inversion por incisos'!HY254</f>
        <v>1.3248799999999998</v>
      </c>
      <c r="HZ20" s="71">
        <f>+'[3]Inversion por incisos'!HZ254</f>
        <v>4.0604000000000001E-2</v>
      </c>
      <c r="IA20" s="71">
        <f>+'[3]Inversion por incisos'!IA254</f>
        <v>1.5379640000000001</v>
      </c>
      <c r="IB20" s="71">
        <f>+'[3]Inversion por incisos'!IB254</f>
        <v>0.71442599999999989</v>
      </c>
      <c r="IC20" s="71">
        <f>+'[3]Inversion por incisos'!IC254</f>
        <v>1.2648819999999998</v>
      </c>
      <c r="ID20" s="71">
        <f>+'[3]Inversion por incisos'!ID254</f>
        <v>1.3912339999999999</v>
      </c>
      <c r="IE20" s="71">
        <f>+'[3]Inversion por incisos'!IE254</f>
        <v>0.53235399999999999</v>
      </c>
      <c r="IF20" s="71">
        <f>+'[3]Inversion por incisos'!IF254</f>
        <v>0.374475</v>
      </c>
      <c r="IG20" s="71">
        <f>+'[3]Inversion por incisos'!IG254</f>
        <v>0</v>
      </c>
      <c r="IH20" s="71">
        <f>+'[3]Inversion por incisos'!IH254</f>
        <v>2.2684299999999999</v>
      </c>
      <c r="II20" s="71">
        <f>+'[3]Inversion por incisos'!II254</f>
        <v>2.3921980000000005</v>
      </c>
      <c r="IJ20" s="71">
        <f>+'[3]Inversion por incisos'!IJ254</f>
        <v>0.40329799999999999</v>
      </c>
      <c r="IK20" s="71">
        <f>+'[3]Inversion por incisos'!IK254</f>
        <v>1.9266550000000002</v>
      </c>
      <c r="IL20" s="71">
        <f>+'[3]Inversion por incisos'!IL254</f>
        <v>0.46596399999999999</v>
      </c>
      <c r="IM20" s="71">
        <f>+'[3]Inversion por incisos'!IM254</f>
        <v>4.0343409999999995</v>
      </c>
      <c r="IN20" s="71">
        <f>+'[3]Inversion por incisos'!IN254</f>
        <v>1.4904540000000002</v>
      </c>
      <c r="IO20" s="71">
        <f>+'[3]Inversion por incisos'!IO254</f>
        <v>1.5448030000000001</v>
      </c>
      <c r="IP20" s="71">
        <f>+'[3]Inversion por incisos'!IP254</f>
        <v>1.3313260000000002</v>
      </c>
      <c r="IQ20" s="71">
        <f>+'[3]Inversion por incisos'!IQ254</f>
        <v>1.7505460000000002</v>
      </c>
      <c r="IR20" s="71">
        <f>+'[3]Inversion por incisos'!IR254</f>
        <v>1.3439669999999999</v>
      </c>
      <c r="IS20" s="71">
        <f>+'[3]Inversion por incisos'!IS254</f>
        <v>0.81951200000000002</v>
      </c>
      <c r="IT20" s="71">
        <f>+'[3]Inversion por incisos'!IT254</f>
        <v>1.8020020000000001</v>
      </c>
      <c r="IU20" s="71">
        <f>+'[3]Inversion por incisos'!IU254</f>
        <v>0.98033200000000009</v>
      </c>
      <c r="IV20" s="71">
        <f>+'[3]Inversion por incisos'!IV254</f>
        <v>1.1852340000000001</v>
      </c>
      <c r="IW20" s="71">
        <f>+'[3]Inversion por incisos'!IW254</f>
        <v>8.9260169999999999</v>
      </c>
      <c r="IX20" s="71">
        <f>+'[3]Inversion por incisos'!IX254</f>
        <v>4.344875</v>
      </c>
      <c r="IY20" s="71">
        <f>+'[3]Inversion por incisos'!IY254</f>
        <v>0</v>
      </c>
      <c r="IZ20" s="71">
        <f>+'[3]Inversion por incisos'!IZ254</f>
        <v>8.3110000000000003E-2</v>
      </c>
      <c r="JA20" s="71">
        <f>+'[3]Inversion por incisos'!JA254</f>
        <v>0.41652800000000001</v>
      </c>
      <c r="JB20" s="71">
        <f>+'[3]Inversion por incisos'!JB254</f>
        <v>0.52050399999999997</v>
      </c>
      <c r="JC20" s="71">
        <f>+'[3]Inversion por incisos'!JC254</f>
        <v>0.32162300000000005</v>
      </c>
      <c r="JD20" s="71">
        <f>+'[3]Inversion por incisos'!JD254</f>
        <v>0.11707300000000001</v>
      </c>
      <c r="JE20" s="71">
        <f>+'[3]Inversion por incisos'!JE254</f>
        <v>1.6452149999999999</v>
      </c>
      <c r="JF20" s="71">
        <f>+'[3]Inversion por incisos'!JF254</f>
        <v>0.27684199999999998</v>
      </c>
      <c r="JG20" s="71">
        <f>+'[3]Inversion por incisos'!JG254</f>
        <v>3.817987</v>
      </c>
      <c r="JH20" s="71">
        <f>+'[3]Inversion por incisos'!JH254</f>
        <v>1.3072380000000001</v>
      </c>
      <c r="JI20" s="71">
        <f>+'[3]Inversion por incisos'!JI254</f>
        <v>3.3839720000000004</v>
      </c>
      <c r="JJ20" s="71">
        <f>+'[3]Inversion por incisos'!JJ254</f>
        <v>0.14744200000000002</v>
      </c>
      <c r="JK20" s="71">
        <f>+'[3]Inversion por incisos'!JK254</f>
        <v>0</v>
      </c>
      <c r="JL20" s="71">
        <f>+'[3]Inversion por incisos'!JL254</f>
        <v>1.968145</v>
      </c>
      <c r="JM20" s="71">
        <f>+'[3]Inversion por incisos'!JM254</f>
        <v>0.67530299999999999</v>
      </c>
      <c r="JN20" s="71">
        <f>+'[3]Inversion por incisos'!JN254</f>
        <v>4.7429159999999992</v>
      </c>
      <c r="JO20" s="71">
        <f>+'[3]Inversion por incisos'!JO254</f>
        <v>2.1760999999999999E-2</v>
      </c>
      <c r="JP20" s="71">
        <f>+'[3]Inversion por incisos'!JP254</f>
        <v>2.0767509999999998</v>
      </c>
      <c r="JQ20" s="71">
        <f>+'[3]Inversion por incisos'!JQ254</f>
        <v>0.46646099999999996</v>
      </c>
      <c r="JR20" s="71">
        <f>+'[3]Inversion por incisos'!JR254</f>
        <v>3.5196480000000001</v>
      </c>
      <c r="JS20" s="71">
        <f>+'[3]Inversion por incisos'!JS254</f>
        <v>0.67904200000000003</v>
      </c>
      <c r="JT20" s="71">
        <f>+'[3]Inversion por incisos'!JT254</f>
        <v>3.0049999999999999E-3</v>
      </c>
      <c r="JU20" s="71">
        <f>+'[3]Inversion por incisos'!JU254</f>
        <v>3.49E-3</v>
      </c>
      <c r="JV20" s="71">
        <f>+'[3]Inversion por incisos'!JV254</f>
        <v>1.333E-2</v>
      </c>
      <c r="JW20" s="71">
        <f>+'[3]Inversion por incisos'!JW254</f>
        <v>9.2620000000000011E-3</v>
      </c>
      <c r="JX20" s="71">
        <f>+'[3]Inversion por incisos'!JX254</f>
        <v>1.5276620000000001</v>
      </c>
      <c r="JY20" s="71">
        <f>+'[3]Inversion por incisos'!JY254</f>
        <v>0</v>
      </c>
      <c r="JZ20" s="71">
        <f>+'[3]Inversion por incisos'!JZ254</f>
        <v>7.4138530000000005</v>
      </c>
      <c r="KA20" s="71">
        <f>+'[3]Inversion por incisos'!KA254</f>
        <v>0.69846700000000006</v>
      </c>
      <c r="KB20" s="71">
        <f>+'[3]Inversion por incisos'!KB254</f>
        <v>1.8225259999999999</v>
      </c>
      <c r="KC20" s="71">
        <f>+'[3]Inversion por incisos'!KC254</f>
        <v>1.5888120000000001</v>
      </c>
      <c r="KD20" s="71">
        <f>+'[3]Inversion por incisos'!KD254</f>
        <v>0.66578899999999996</v>
      </c>
      <c r="KE20" s="71">
        <f>+'[3]Inversion por incisos'!KE254</f>
        <v>0.94434999999999991</v>
      </c>
      <c r="KF20" s="71">
        <f>+'[3]Inversion por incisos'!KF254</f>
        <v>1.2929900000000001</v>
      </c>
      <c r="KG20" s="71">
        <f>+'[3]Inversion por incisos'!KG254</f>
        <v>0.43375799999999998</v>
      </c>
      <c r="KH20" s="71">
        <f>+'[3]Inversion por incisos'!KH254</f>
        <v>0.6467710000000001</v>
      </c>
      <c r="KI20" s="71">
        <f>+'[3]Inversion por incisos'!KI254</f>
        <v>0.45700600000000002</v>
      </c>
      <c r="KJ20" s="71">
        <f>+'[3]Inversion por incisos'!KJ254</f>
        <v>0.53446900000000008</v>
      </c>
      <c r="KK20" s="71">
        <f>+'[3]Inversion por incisos'!KK254</f>
        <v>0.200321</v>
      </c>
      <c r="KL20" s="71">
        <f>+'[3]Inversion por incisos'!KL254</f>
        <v>4.6893799999999999</v>
      </c>
      <c r="KM20" s="71">
        <f>+'[3]Inversion por incisos'!KM254</f>
        <v>1.9159999999999999</v>
      </c>
      <c r="KN20" s="71">
        <f>+'[3]Inversion por incisos'!KN254</f>
        <v>13.546194</v>
      </c>
      <c r="KO20" s="71">
        <f>+'[3]Inversion por incisos'!KO254</f>
        <v>7.7576239999999999</v>
      </c>
      <c r="KP20" s="71">
        <f>+'[3]Inversion por incisos'!KP254</f>
        <v>81.773819000000003</v>
      </c>
      <c r="KQ20" s="71">
        <f>+'[3]Inversion por incisos'!KQ254</f>
        <v>1.253199</v>
      </c>
      <c r="KR20" s="71">
        <f>+'[3]Inversion por incisos'!KR254</f>
        <v>0</v>
      </c>
    </row>
    <row r="21" spans="1:304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f>+'[3]Inversion por incisos'!GL255</f>
        <v>8.8520000000000003</v>
      </c>
      <c r="GM21" s="71">
        <f>+'[3]Inversion por incisos'!GM255</f>
        <v>13.734999999999999</v>
      </c>
      <c r="GN21" s="71">
        <f>+'[3]Inversion por incisos'!GN255</f>
        <v>5.2160000000000002</v>
      </c>
      <c r="GO21" s="71">
        <f>+'[3]Inversion por incisos'!GO255</f>
        <v>6.8449999999999998</v>
      </c>
      <c r="GP21" s="71">
        <f>+'[3]Inversion por incisos'!GP255</f>
        <v>6.9530000000000003</v>
      </c>
      <c r="GQ21" s="71">
        <f>+'[3]Inversion por incisos'!GQ255</f>
        <v>6.8789999999999996</v>
      </c>
      <c r="GR21" s="71">
        <f>+'[3]Inversion por incisos'!GR255</f>
        <v>7.7649999999999997</v>
      </c>
      <c r="GS21" s="71">
        <f>+'[3]Inversion por incisos'!GS255</f>
        <v>13.784000000000001</v>
      </c>
      <c r="GT21" s="71">
        <f>+'[3]Inversion por incisos'!GT255</f>
        <v>5.2770000000000001</v>
      </c>
      <c r="GU21" s="71">
        <f>+'[3]Inversion por incisos'!GU255</f>
        <v>14.987</v>
      </c>
      <c r="GV21" s="71">
        <f>+'[3]Inversion por incisos'!GV255</f>
        <v>14.455</v>
      </c>
      <c r="GW21" s="71">
        <f>+'[3]Inversion por incisos'!GW255</f>
        <v>16.960999999999999</v>
      </c>
      <c r="GX21" s="71">
        <f>+'[3]Inversion por incisos'!GX255</f>
        <v>13.726000000000001</v>
      </c>
      <c r="GY21" s="71">
        <f>+'[3]Inversion por incisos'!GY255</f>
        <v>10.93</v>
      </c>
      <c r="GZ21" s="71">
        <f>+'[3]Inversion por incisos'!GZ255</f>
        <v>7.6970000000000001</v>
      </c>
      <c r="HA21" s="71">
        <f>+'[3]Inversion por incisos'!HA255</f>
        <v>5.3250000000000002</v>
      </c>
      <c r="HB21" s="71">
        <f>+'[3]Inversion por incisos'!HB255</f>
        <v>2.6339999999999999</v>
      </c>
      <c r="HC21" s="71">
        <f>+'[3]Inversion por incisos'!HC255</f>
        <v>15.637</v>
      </c>
      <c r="HD21" s="71">
        <f>+'[3]Inversion por incisos'!HD255</f>
        <v>0.35899999999999999</v>
      </c>
      <c r="HE21" s="71">
        <f>+'[3]Inversion por incisos'!HE255</f>
        <v>17.79</v>
      </c>
      <c r="HF21" s="71">
        <f>+'[3]Inversion por incisos'!HF255</f>
        <v>19.469000000000001</v>
      </c>
      <c r="HG21" s="71">
        <f>+'[3]Inversion por incisos'!HG255</f>
        <v>13.808</v>
      </c>
      <c r="HH21" s="71">
        <f>+'[3]Inversion por incisos'!HH255</f>
        <v>19.052</v>
      </c>
      <c r="HI21" s="71">
        <f>+'[3]Inversion por incisos'!HI255</f>
        <v>19.797000000000001</v>
      </c>
      <c r="HJ21" s="71">
        <f>+'[3]Inversion por incisos'!HJ255</f>
        <v>22.995000000000001</v>
      </c>
      <c r="HK21" s="71">
        <f>+'[3]Inversion por incisos'!HK255</f>
        <v>8.9009999999999998</v>
      </c>
      <c r="HL21" s="71">
        <f>+'[3]Inversion por incisos'!HL255</f>
        <v>27.062000000000001</v>
      </c>
      <c r="HM21" s="71">
        <f>+'[3]Inversion por incisos'!HM255</f>
        <v>13.808</v>
      </c>
      <c r="HN21" s="71">
        <f>+'[3]Inversion por incisos'!HN255</f>
        <v>1.353</v>
      </c>
      <c r="HO21" s="71">
        <f>+'[3]Inversion por incisos'!HO255</f>
        <v>6.8010000000000002</v>
      </c>
      <c r="HP21" s="71">
        <f>+'[3]Inversion por incisos'!HP255</f>
        <v>43.584000000000003</v>
      </c>
      <c r="HQ21" s="71">
        <f>+'[3]Inversion por incisos'!HQ255</f>
        <v>10.262</v>
      </c>
      <c r="HR21" s="71">
        <f>+'[3]Inversion por incisos'!HR255</f>
        <v>18.52</v>
      </c>
      <c r="HS21" s="71">
        <f>+'[3]Inversion por incisos'!HS255</f>
        <v>13.416</v>
      </c>
      <c r="HT21" s="71">
        <f>+'[3]Inversion por incisos'!HT255</f>
        <v>14.686999999999999</v>
      </c>
      <c r="HU21" s="71">
        <f>+'[3]Inversion por incisos'!HU255</f>
        <v>16.212</v>
      </c>
      <c r="HV21" s="71">
        <f>+'[3]Inversion por incisos'!HV255</f>
        <v>16.957969999999996</v>
      </c>
      <c r="HW21" s="71">
        <f>+'[3]Inversion por incisos'!HW255</f>
        <v>9.4107699999999994</v>
      </c>
      <c r="HX21" s="71">
        <f>+'[3]Inversion por incisos'!HX255</f>
        <v>3.6933590000000005</v>
      </c>
      <c r="HY21" s="71">
        <f>+'[3]Inversion por incisos'!HY255</f>
        <v>3.9735960000000001</v>
      </c>
      <c r="HZ21" s="71">
        <f>+'[3]Inversion por incisos'!HZ255</f>
        <v>3.0167839999999999</v>
      </c>
      <c r="IA21" s="71">
        <f>+'[3]Inversion por incisos'!IA255</f>
        <v>5.9987040000000018</v>
      </c>
      <c r="IB21" s="71">
        <f>+'[3]Inversion por incisos'!IB255</f>
        <v>4.769971</v>
      </c>
      <c r="IC21" s="71">
        <f>+'[3]Inversion por incisos'!IC255</f>
        <v>8.7523140000000001</v>
      </c>
      <c r="ID21" s="71">
        <f>+'[3]Inversion por incisos'!ID255</f>
        <v>10.815880999999999</v>
      </c>
      <c r="IE21" s="71">
        <f>+'[3]Inversion por incisos'!IE255</f>
        <v>11.711831</v>
      </c>
      <c r="IF21" s="71">
        <f>+'[3]Inversion por incisos'!IF255</f>
        <v>45.067068000000006</v>
      </c>
      <c r="IG21" s="71">
        <f>+'[3]Inversion por incisos'!IG255</f>
        <v>68.824508000000009</v>
      </c>
      <c r="IH21" s="71">
        <f>+'[3]Inversion por incisos'!IH255</f>
        <v>39.512717000000009</v>
      </c>
      <c r="II21" s="71">
        <f>+'[3]Inversion por incisos'!II255</f>
        <v>20.992688999999999</v>
      </c>
      <c r="IJ21" s="71">
        <f>+'[3]Inversion por incisos'!IJ255</f>
        <v>13.382856</v>
      </c>
      <c r="IK21" s="71">
        <f>+'[3]Inversion por incisos'!IK255</f>
        <v>5.8559260000000002</v>
      </c>
      <c r="IL21" s="71">
        <f>+'[3]Inversion por incisos'!IL255</f>
        <v>5.7569910000000002</v>
      </c>
      <c r="IM21" s="71">
        <f>+'[3]Inversion por incisos'!IM255</f>
        <v>8.0741650000000007</v>
      </c>
      <c r="IN21" s="71">
        <f>+'[3]Inversion por incisos'!IN255</f>
        <v>7.9718730000000004</v>
      </c>
      <c r="IO21" s="71">
        <f>+'[3]Inversion por incisos'!IO255</f>
        <v>11.826118000000001</v>
      </c>
      <c r="IP21" s="71">
        <f>+'[3]Inversion por incisos'!IP255</f>
        <v>4.9329650000000003</v>
      </c>
      <c r="IQ21" s="71">
        <f>+'[3]Inversion por incisos'!IQ255</f>
        <v>5.6458199999999996</v>
      </c>
      <c r="IR21" s="71">
        <f>+'[3]Inversion por incisos'!IR255</f>
        <v>6.2132479999999992</v>
      </c>
      <c r="IS21" s="71">
        <f>+'[3]Inversion por incisos'!IS255</f>
        <v>85.404205999999988</v>
      </c>
      <c r="IT21" s="71">
        <f>+'[3]Inversion por incisos'!IT255</f>
        <v>18.276958999999998</v>
      </c>
      <c r="IU21" s="71">
        <f>+'[3]Inversion por incisos'!IU255</f>
        <v>14.476815</v>
      </c>
      <c r="IV21" s="71">
        <f>+'[3]Inversion por incisos'!IV255</f>
        <v>8.6417989999999989</v>
      </c>
      <c r="IW21" s="71">
        <f>+'[3]Inversion por incisos'!IW255</f>
        <v>1.88636</v>
      </c>
      <c r="IX21" s="71">
        <f>+'[3]Inversion por incisos'!IX255</f>
        <v>13.144241999999998</v>
      </c>
      <c r="IY21" s="71">
        <f>+'[3]Inversion por incisos'!IY255</f>
        <v>10.083480999999999</v>
      </c>
      <c r="IZ21" s="71">
        <f>+'[3]Inversion por incisos'!IZ255</f>
        <v>11.346592000000001</v>
      </c>
      <c r="JA21" s="71">
        <f>+'[3]Inversion por incisos'!JA255</f>
        <v>12.712896000000001</v>
      </c>
      <c r="JB21" s="71">
        <f>+'[3]Inversion por incisos'!JB255</f>
        <v>3.275004</v>
      </c>
      <c r="JC21" s="71">
        <f>+'[3]Inversion por incisos'!JC255</f>
        <v>31.854696000000001</v>
      </c>
      <c r="JD21" s="71">
        <f>+'[3]Inversion por incisos'!JD255</f>
        <v>21.304158000000005</v>
      </c>
      <c r="JE21" s="71">
        <f>+'[3]Inversion por incisos'!JE255</f>
        <v>36.744952000000005</v>
      </c>
      <c r="JF21" s="71">
        <f>+'[3]Inversion por incisos'!JF255</f>
        <v>35.851550000000003</v>
      </c>
      <c r="JG21" s="71">
        <f>+'[3]Inversion por incisos'!JG255</f>
        <v>13.981695999999999</v>
      </c>
      <c r="JH21" s="71">
        <f>+'[3]Inversion por incisos'!JH255</f>
        <v>15.560055</v>
      </c>
      <c r="JI21" s="71">
        <f>+'[3]Inversion por incisos'!JI255</f>
        <v>16.042045999999999</v>
      </c>
      <c r="JJ21" s="71">
        <f>+'[3]Inversion por incisos'!JJ255</f>
        <v>12.119275</v>
      </c>
      <c r="JK21" s="71">
        <f>+'[3]Inversion por incisos'!JK255</f>
        <v>6.3676250000000003</v>
      </c>
      <c r="JL21" s="71">
        <f>+'[3]Inversion por incisos'!JL255</f>
        <v>9.4371860000000005</v>
      </c>
      <c r="JM21" s="71">
        <f>+'[3]Inversion por incisos'!JM255</f>
        <v>11.866263999999999</v>
      </c>
      <c r="JN21" s="71">
        <f>+'[3]Inversion por incisos'!JN255</f>
        <v>6.1888099999999993</v>
      </c>
      <c r="JO21" s="71">
        <f>+'[3]Inversion por incisos'!JO255</f>
        <v>10.063289000000001</v>
      </c>
      <c r="JP21" s="71">
        <f>+'[3]Inversion por incisos'!JP255</f>
        <v>21.359878999999996</v>
      </c>
      <c r="JQ21" s="71">
        <f>+'[3]Inversion por incisos'!JQ255</f>
        <v>167.540333</v>
      </c>
      <c r="JR21" s="71">
        <f>+'[3]Inversion por incisos'!JR255</f>
        <v>13.502437</v>
      </c>
      <c r="JS21" s="71">
        <f>+'[3]Inversion por incisos'!JS255</f>
        <v>2.2797170000000002</v>
      </c>
      <c r="JT21" s="71">
        <f>+'[3]Inversion por incisos'!JT255</f>
        <v>8.4085000000000001</v>
      </c>
      <c r="JU21" s="71">
        <f>+'[3]Inversion por incisos'!JU255</f>
        <v>1.1671279999999999</v>
      </c>
      <c r="JV21" s="71">
        <f>+'[3]Inversion por incisos'!JV255</f>
        <v>3.1564329999999998</v>
      </c>
      <c r="JW21" s="71">
        <f>+'[3]Inversion por incisos'!JW255</f>
        <v>4.596095</v>
      </c>
      <c r="JX21" s="71">
        <f>+'[3]Inversion por incisos'!JX255</f>
        <v>4.9937769999999997</v>
      </c>
      <c r="JY21" s="71">
        <f>+'[3]Inversion por incisos'!JY255</f>
        <v>3.7573670000000003</v>
      </c>
      <c r="JZ21" s="71">
        <f>+'[3]Inversion por incisos'!JZ255</f>
        <v>6.0485329999999999</v>
      </c>
      <c r="KA21" s="71">
        <f>+'[3]Inversion por incisos'!KA255</f>
        <v>16.663429000000001</v>
      </c>
      <c r="KB21" s="71">
        <f>+'[3]Inversion por incisos'!KB255</f>
        <v>12.332517000000001</v>
      </c>
      <c r="KC21" s="71">
        <f>+'[3]Inversion por incisos'!KC255</f>
        <v>85.528125000000003</v>
      </c>
      <c r="KD21" s="71">
        <f>+'[3]Inversion por incisos'!KD255</f>
        <v>23.087919999999997</v>
      </c>
      <c r="KE21" s="71">
        <f>+'[3]Inversion por incisos'!KE255</f>
        <v>13.152272000000004</v>
      </c>
      <c r="KF21" s="71">
        <f>+'[3]Inversion por incisos'!KF255</f>
        <v>6.8215329999999996</v>
      </c>
      <c r="KG21" s="71">
        <f>+'[3]Inversion por incisos'!KG255</f>
        <v>12.758388</v>
      </c>
      <c r="KH21" s="71">
        <f>+'[3]Inversion por incisos'!KH255</f>
        <v>9.7696500000000004</v>
      </c>
      <c r="KI21" s="71">
        <f>+'[3]Inversion por incisos'!KI255</f>
        <v>10.565372</v>
      </c>
      <c r="KJ21" s="71">
        <f>+'[3]Inversion por incisos'!KJ255</f>
        <v>13.972514</v>
      </c>
      <c r="KK21" s="71">
        <f>+'[3]Inversion por incisos'!KK255</f>
        <v>6.5129330000000003</v>
      </c>
      <c r="KL21" s="71">
        <f>+'[3]Inversion por incisos'!KL255</f>
        <v>8.3826039999999988</v>
      </c>
      <c r="KM21" s="71">
        <f>+'[3]Inversion por incisos'!KM255</f>
        <v>6.9560949999999995</v>
      </c>
      <c r="KN21" s="71">
        <f>+'[3]Inversion por incisos'!KN255</f>
        <v>15.196396999999999</v>
      </c>
      <c r="KO21" s="71">
        <f>+'[3]Inversion por incisos'!KO255</f>
        <v>28.877329000000003</v>
      </c>
      <c r="KP21" s="71">
        <f>+'[3]Inversion por incisos'!KP255</f>
        <v>49.646962000000002</v>
      </c>
      <c r="KQ21" s="71">
        <f>+'[3]Inversion por incisos'!KQ255</f>
        <v>14.237332</v>
      </c>
      <c r="KR21" s="71">
        <f>+'[3]Inversion por incisos'!KR255</f>
        <v>0</v>
      </c>
    </row>
    <row r="22" spans="1:304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f>+'[3]Inversion por incisos'!GL256</f>
        <v>0.13200000000000001</v>
      </c>
      <c r="GM22" s="71">
        <f>+'[3]Inversion por incisos'!GM256</f>
        <v>1.040454</v>
      </c>
      <c r="GN22" s="71">
        <f>+'[3]Inversion por incisos'!GN256</f>
        <v>0.18170700000000001</v>
      </c>
      <c r="GO22" s="71">
        <f>+'[3]Inversion por incisos'!GO256</f>
        <v>17.401771</v>
      </c>
      <c r="GP22" s="71">
        <f>+'[3]Inversion por incisos'!GP256</f>
        <v>3.3000000000000002E-2</v>
      </c>
      <c r="GQ22" s="71">
        <f>+'[3]Inversion por incisos'!GQ256</f>
        <v>8.3523E-2</v>
      </c>
      <c r="GR22" s="71">
        <f>+'[3]Inversion por incisos'!GR256</f>
        <v>0.35105900000000001</v>
      </c>
      <c r="GS22" s="71">
        <f>+'[3]Inversion por incisos'!GS256</f>
        <v>0.43340899999999999</v>
      </c>
      <c r="GT22" s="71">
        <f>+'[3]Inversion por incisos'!GT256</f>
        <v>0.14122899999999999</v>
      </c>
      <c r="GU22" s="71">
        <f>+'[3]Inversion por incisos'!GU256</f>
        <v>6.6036999999999998E-2</v>
      </c>
      <c r="GV22" s="71">
        <f>+'[3]Inversion por incisos'!GV256</f>
        <v>7.0999999999999994E-2</v>
      </c>
      <c r="GW22" s="71">
        <f>+'[3]Inversion por incisos'!GW256</f>
        <v>6.9000000000000006E-2</v>
      </c>
      <c r="GX22" s="71">
        <f>+'[3]Inversion por incisos'!GX256</f>
        <v>7.3956400000000002</v>
      </c>
      <c r="GY22" s="71">
        <f>+'[3]Inversion por incisos'!GY256</f>
        <v>1.461287</v>
      </c>
      <c r="GZ22" s="71">
        <f>+'[3]Inversion por incisos'!GZ256</f>
        <v>0.51127900000000004</v>
      </c>
      <c r="HA22" s="71">
        <f>+'[3]Inversion por incisos'!HA256</f>
        <v>3.3000000000000002E-2</v>
      </c>
      <c r="HB22" s="71">
        <f>+'[3]Inversion por incisos'!HB256</f>
        <v>0.22545300000000001</v>
      </c>
      <c r="HC22" s="71">
        <f>+'[3]Inversion por incisos'!HC256</f>
        <v>3.5000000000000003E-2</v>
      </c>
      <c r="HD22" s="71">
        <f>+'[3]Inversion por incisos'!HD256</f>
        <v>0.38055900000000004</v>
      </c>
      <c r="HE22" s="71">
        <f>+'[3]Inversion por incisos'!HE256</f>
        <v>6.0000000000000001E-3</v>
      </c>
      <c r="HF22" s="71">
        <f>+'[3]Inversion por incisos'!HF256</f>
        <v>0.17994399999999999</v>
      </c>
      <c r="HG22" s="71">
        <f>+'[3]Inversion por incisos'!HG256</f>
        <v>0.24299999999999999</v>
      </c>
      <c r="HH22" s="71">
        <f>+'[3]Inversion por incisos'!HH256</f>
        <v>0.11600000000000001</v>
      </c>
      <c r="HI22" s="71">
        <f>+'[3]Inversion por incisos'!HI256</f>
        <v>1.1102780000000001</v>
      </c>
      <c r="HJ22" s="71">
        <f>+'[3]Inversion por incisos'!HJ256</f>
        <v>8.2418079999999989</v>
      </c>
      <c r="HK22" s="71">
        <f>+'[3]Inversion por incisos'!HK256</f>
        <v>0.45268799999999998</v>
      </c>
      <c r="HL22" s="71">
        <f>+'[3]Inversion por incisos'!HL256</f>
        <v>0.106</v>
      </c>
      <c r="HM22" s="71">
        <f>+'[3]Inversion por incisos'!HM256</f>
        <v>0.24343299999999998</v>
      </c>
      <c r="HN22" s="71">
        <f>+'[3]Inversion por incisos'!HN256</f>
        <v>0.23081000000000002</v>
      </c>
      <c r="HO22" s="71">
        <f>+'[3]Inversion por incisos'!HO256</f>
        <v>0.51619700000000002</v>
      </c>
      <c r="HP22" s="71">
        <f>+'[3]Inversion por incisos'!HP256</f>
        <v>0.40419099999999997</v>
      </c>
      <c r="HQ22" s="71">
        <f>+'[3]Inversion por incisos'!HQ256</f>
        <v>0.53618900000000003</v>
      </c>
      <c r="HR22" s="71">
        <f>+'[3]Inversion por incisos'!HR256</f>
        <v>2.4609999999999996E-3</v>
      </c>
      <c r="HS22" s="71">
        <f>+'[3]Inversion por incisos'!HS256</f>
        <v>5.2140000000000008E-3</v>
      </c>
      <c r="HT22" s="71">
        <f>+'[3]Inversion por incisos'!HT256</f>
        <v>0</v>
      </c>
      <c r="HU22" s="71">
        <f>+'[3]Inversion por incisos'!HU256</f>
        <v>0.167939</v>
      </c>
      <c r="HV22" s="71">
        <f>+'[3]Inversion por incisos'!HV256</f>
        <v>1.6990000000000001</v>
      </c>
      <c r="HW22" s="71">
        <f>+'[3]Inversion por incisos'!HW256</f>
        <v>0.73499999999999999</v>
      </c>
      <c r="HX22" s="71">
        <f>+'[3]Inversion por incisos'!HX256</f>
        <v>0.76690700000000001</v>
      </c>
      <c r="HY22" s="71">
        <f>+'[3]Inversion por incisos'!HY256</f>
        <v>0.39253500000000002</v>
      </c>
      <c r="HZ22" s="71">
        <f>+'[3]Inversion por incisos'!HZ256</f>
        <v>0.68165699999999996</v>
      </c>
      <c r="IA22" s="71">
        <f>+'[3]Inversion por incisos'!IA256</f>
        <v>0.17183700000000002</v>
      </c>
      <c r="IB22" s="71">
        <f>+'[3]Inversion por incisos'!IB256</f>
        <v>0.33180800000000005</v>
      </c>
      <c r="IC22" s="71">
        <f>+'[3]Inversion por incisos'!IC256</f>
        <v>8.5810000000000011E-2</v>
      </c>
      <c r="ID22" s="71">
        <f>+'[3]Inversion por incisos'!ID256</f>
        <v>9.8113000000000006E-2</v>
      </c>
      <c r="IE22" s="71">
        <f>+'[3]Inversion por incisos'!IE256</f>
        <v>0.25100299999999998</v>
      </c>
      <c r="IF22" s="71">
        <f>+'[3]Inversion por incisos'!IF256</f>
        <v>0.56417600000000001</v>
      </c>
      <c r="IG22" s="71">
        <f>+'[3]Inversion por incisos'!IG256</f>
        <v>2.2036790000000002</v>
      </c>
      <c r="IH22" s="71">
        <f>+'[3]Inversion por incisos'!IH256</f>
        <v>0.75927099999999992</v>
      </c>
      <c r="II22" s="71">
        <f>+'[3]Inversion por incisos'!II256</f>
        <v>0.22260200000000002</v>
      </c>
      <c r="IJ22" s="71">
        <f>+'[3]Inversion por incisos'!IJ256</f>
        <v>0.20688000000000001</v>
      </c>
      <c r="IK22" s="71">
        <f>+'[3]Inversion por incisos'!IK256</f>
        <v>0.296101</v>
      </c>
      <c r="IL22" s="71">
        <f>+'[3]Inversion por incisos'!IL256</f>
        <v>0.114014</v>
      </c>
      <c r="IM22" s="71">
        <f>+'[3]Inversion por incisos'!IM256</f>
        <v>0.159778</v>
      </c>
      <c r="IN22" s="71">
        <f>+'[3]Inversion por incisos'!IN256</f>
        <v>0.23972699999999997</v>
      </c>
      <c r="IO22" s="71">
        <f>+'[3]Inversion por incisos'!IO256</f>
        <v>0.33934700000000001</v>
      </c>
      <c r="IP22" s="71">
        <f>+'[3]Inversion por incisos'!IP256</f>
        <v>8.1096000000000001E-2</v>
      </c>
      <c r="IQ22" s="71">
        <f>+'[3]Inversion por incisos'!IQ256</f>
        <v>0.10269800000000001</v>
      </c>
      <c r="IR22" s="71">
        <f>+'[3]Inversion por incisos'!IR256</f>
        <v>0.16697699999999999</v>
      </c>
      <c r="IS22" s="71">
        <f>+'[3]Inversion por incisos'!IS256</f>
        <v>0.76006200000000002</v>
      </c>
      <c r="IT22" s="71">
        <f>+'[3]Inversion por incisos'!IT256</f>
        <v>1.034238</v>
      </c>
      <c r="IU22" s="71">
        <f>+'[3]Inversion por incisos'!IU256</f>
        <v>1.792281</v>
      </c>
      <c r="IV22" s="71">
        <f>+'[3]Inversion por incisos'!IV256</f>
        <v>2.6376999999999998E-2</v>
      </c>
      <c r="IW22" s="71">
        <f>+'[3]Inversion por incisos'!IW256</f>
        <v>0.30569200000000002</v>
      </c>
      <c r="IX22" s="71">
        <f>+'[3]Inversion por incisos'!IX256</f>
        <v>0.81069300000000011</v>
      </c>
      <c r="IY22" s="71">
        <f>+'[3]Inversion por incisos'!IY256</f>
        <v>0.21448600000000001</v>
      </c>
      <c r="IZ22" s="71">
        <f>+'[3]Inversion por incisos'!IZ256</f>
        <v>0.119036</v>
      </c>
      <c r="JA22" s="71">
        <f>+'[3]Inversion por incisos'!JA256</f>
        <v>3.2523000000000003E-2</v>
      </c>
      <c r="JB22" s="71">
        <f>+'[3]Inversion por incisos'!JB256</f>
        <v>0.11328299999999999</v>
      </c>
      <c r="JC22" s="71">
        <f>+'[3]Inversion por incisos'!JC256</f>
        <v>0.877606</v>
      </c>
      <c r="JD22" s="71">
        <f>+'[3]Inversion por incisos'!JD256</f>
        <v>9.6915000000000001E-2</v>
      </c>
      <c r="JE22" s="71">
        <f>+'[3]Inversion por incisos'!JE256</f>
        <v>7.6446E-2</v>
      </c>
      <c r="JF22" s="71">
        <f>+'[3]Inversion por incisos'!JF256</f>
        <v>1.0177239999999999</v>
      </c>
      <c r="JG22" s="71">
        <f>+'[3]Inversion por incisos'!JG256</f>
        <v>0</v>
      </c>
      <c r="JH22" s="71">
        <f>+'[3]Inversion por incisos'!JH256</f>
        <v>4.3133000000000005E-2</v>
      </c>
      <c r="JI22" s="71">
        <f>+'[3]Inversion por incisos'!JI256</f>
        <v>1.205505</v>
      </c>
      <c r="JJ22" s="71">
        <f>+'[3]Inversion por incisos'!JJ256</f>
        <v>1.60022</v>
      </c>
      <c r="JK22" s="71">
        <f>+'[3]Inversion por incisos'!JK256</f>
        <v>8.5680999999999993E-2</v>
      </c>
      <c r="JL22" s="71">
        <f>+'[3]Inversion por incisos'!JL256</f>
        <v>0</v>
      </c>
      <c r="JM22" s="71">
        <f>+'[3]Inversion por incisos'!JM256</f>
        <v>0.15384200000000001</v>
      </c>
      <c r="JN22" s="71">
        <f>+'[3]Inversion por incisos'!JN256</f>
        <v>0</v>
      </c>
      <c r="JO22" s="71">
        <f>+'[3]Inversion por incisos'!JO256</f>
        <v>5.6475000000000004E-2</v>
      </c>
      <c r="JP22" s="71">
        <f>+'[3]Inversion por incisos'!JP256</f>
        <v>0</v>
      </c>
      <c r="JQ22" s="71">
        <f>+'[3]Inversion por incisos'!JQ256</f>
        <v>2.8728E-2</v>
      </c>
      <c r="JR22" s="71">
        <f>+'[3]Inversion por incisos'!JR256</f>
        <v>2.233222</v>
      </c>
      <c r="JS22" s="71">
        <f>+'[3]Inversion por incisos'!JS256</f>
        <v>0.76182100000000008</v>
      </c>
      <c r="JT22" s="71">
        <f>+'[3]Inversion por incisos'!JT256</f>
        <v>0.119602</v>
      </c>
      <c r="JU22" s="71">
        <f>+'[3]Inversion por incisos'!JU256</f>
        <v>1.0288E-2</v>
      </c>
      <c r="JV22" s="71">
        <f>+'[3]Inversion por incisos'!JV256</f>
        <v>0.13134399999999999</v>
      </c>
      <c r="JW22" s="71">
        <f>+'[3]Inversion por incisos'!JW256</f>
        <v>0.13439099999999998</v>
      </c>
      <c r="JX22" s="71">
        <f>+'[3]Inversion por incisos'!JX256</f>
        <v>2.4246E-2</v>
      </c>
      <c r="JY22" s="71">
        <f>+'[3]Inversion por incisos'!JY256</f>
        <v>0.54053999999999991</v>
      </c>
      <c r="JZ22" s="71">
        <f>+'[3]Inversion por incisos'!JZ256</f>
        <v>0.28729199999999999</v>
      </c>
      <c r="KA22" s="71">
        <f>+'[3]Inversion por incisos'!KA256</f>
        <v>0.42798000000000003</v>
      </c>
      <c r="KB22" s="71">
        <f>+'[3]Inversion por incisos'!KB256</f>
        <v>0.97162400000000004</v>
      </c>
      <c r="KC22" s="71">
        <f>+'[3]Inversion por incisos'!KC256</f>
        <v>1.023261</v>
      </c>
      <c r="KD22" s="71">
        <f>+'[3]Inversion por incisos'!KD256</f>
        <v>2.1148049999999996</v>
      </c>
      <c r="KE22" s="71">
        <f>+'[3]Inversion por incisos'!KE256</f>
        <v>0.153673</v>
      </c>
      <c r="KF22" s="71">
        <f>+'[3]Inversion por incisos'!KF256</f>
        <v>0.27166699999999999</v>
      </c>
      <c r="KG22" s="71">
        <f>+'[3]Inversion por incisos'!KG256</f>
        <v>0.220772</v>
      </c>
      <c r="KH22" s="71">
        <f>+'[3]Inversion por incisos'!KH256</f>
        <v>0.21265799999999999</v>
      </c>
      <c r="KI22" s="71">
        <f>+'[3]Inversion por incisos'!KI256</f>
        <v>0.30286399999999997</v>
      </c>
      <c r="KJ22" s="71">
        <f>+'[3]Inversion por incisos'!KJ256</f>
        <v>0.33401799999999998</v>
      </c>
      <c r="KK22" s="71">
        <f>+'[3]Inversion por incisos'!KK256</f>
        <v>0.67906200000000005</v>
      </c>
      <c r="KL22" s="71">
        <f>+'[3]Inversion por incisos'!KL256</f>
        <v>2E-3</v>
      </c>
      <c r="KM22" s="71">
        <f>+'[3]Inversion por incisos'!KM256</f>
        <v>0</v>
      </c>
      <c r="KN22" s="71">
        <f>+'[3]Inversion por incisos'!KN256</f>
        <v>0.43083699999999997</v>
      </c>
      <c r="KO22" s="71">
        <f>+'[3]Inversion por incisos'!KO256</f>
        <v>0</v>
      </c>
      <c r="KP22" s="71">
        <f>+'[3]Inversion por incisos'!KP256</f>
        <v>0.52749599999999996</v>
      </c>
      <c r="KQ22" s="71">
        <f>+'[3]Inversion por incisos'!KQ256</f>
        <v>1.413</v>
      </c>
      <c r="KR22" s="71">
        <f>+'[3]Inversion por incisos'!KR256</f>
        <v>0</v>
      </c>
    </row>
    <row r="23" spans="1:304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f>+'[3]Inversion por incisos'!GL257</f>
        <v>0.97199999999999998</v>
      </c>
      <c r="GM23" s="71">
        <f>+'[3]Inversion por incisos'!GM257</f>
        <v>0.51100000000000001</v>
      </c>
      <c r="GN23" s="71">
        <f>+'[3]Inversion por incisos'!GN257</f>
        <v>0.378</v>
      </c>
      <c r="GO23" s="71">
        <f>+'[3]Inversion por incisos'!GO257</f>
        <v>0.81</v>
      </c>
      <c r="GP23" s="71">
        <f>+'[3]Inversion por incisos'!GP257</f>
        <v>0.75900000000000001</v>
      </c>
      <c r="GQ23" s="71">
        <f>+'[3]Inversion por incisos'!GQ257</f>
        <v>0.159</v>
      </c>
      <c r="GR23" s="71">
        <f>+'[3]Inversion por incisos'!GR257</f>
        <v>0.27900000000000003</v>
      </c>
      <c r="GS23" s="71">
        <f>+'[3]Inversion por incisos'!GS257</f>
        <v>1.835</v>
      </c>
      <c r="GT23" s="71">
        <f>+'[3]Inversion por incisos'!GT257</f>
        <v>2E-3</v>
      </c>
      <c r="GU23" s="71">
        <f>+'[3]Inversion por incisos'!GU257</f>
        <v>0.47499999999999998</v>
      </c>
      <c r="GV23" s="71">
        <f>+'[3]Inversion por incisos'!GV257</f>
        <v>1.601</v>
      </c>
      <c r="GW23" s="71">
        <f>+'[3]Inversion por incisos'!GW257</f>
        <v>3.2375179999999997</v>
      </c>
      <c r="GX23" s="71">
        <f>+'[3]Inversion por incisos'!GX257</f>
        <v>0.69599999999999995</v>
      </c>
      <c r="GY23" s="71">
        <f>+'[3]Inversion por incisos'!GY257</f>
        <v>3.3691839999999997</v>
      </c>
      <c r="GZ23" s="71">
        <f>+'[3]Inversion por incisos'!GZ257</f>
        <v>1.7</v>
      </c>
      <c r="HA23" s="71">
        <f>+'[3]Inversion por incisos'!HA257</f>
        <v>0.35299999999999998</v>
      </c>
      <c r="HB23" s="71">
        <f>+'[3]Inversion por incisos'!HB257</f>
        <v>1.6</v>
      </c>
      <c r="HC23" s="71">
        <f>+'[3]Inversion por incisos'!HC257</f>
        <v>0.77</v>
      </c>
      <c r="HD23" s="71">
        <f>+'[3]Inversion por incisos'!HD257</f>
        <v>1.0999999999999999E-2</v>
      </c>
      <c r="HE23" s="71">
        <f>+'[3]Inversion por incisos'!HE257</f>
        <v>0.51</v>
      </c>
      <c r="HF23" s="71">
        <f>+'[3]Inversion por incisos'!HF257</f>
        <v>1.615</v>
      </c>
      <c r="HG23" s="71">
        <f>+'[3]Inversion por incisos'!HG257</f>
        <v>1.5369999999999999</v>
      </c>
      <c r="HH23" s="71">
        <f>+'[3]Inversion por incisos'!HH257</f>
        <v>1.625</v>
      </c>
      <c r="HI23" s="71">
        <f>+'[3]Inversion por incisos'!HI257</f>
        <v>2.399</v>
      </c>
      <c r="HJ23" s="71">
        <f>+'[3]Inversion por incisos'!HJ257</f>
        <v>1.794</v>
      </c>
      <c r="HK23" s="71">
        <f>+'[3]Inversion por incisos'!HK257</f>
        <v>1.516</v>
      </c>
      <c r="HL23" s="71">
        <f>+'[3]Inversion por incisos'!HL257</f>
        <v>1.6</v>
      </c>
      <c r="HM23" s="71">
        <f>+'[3]Inversion por incisos'!HM257</f>
        <v>0.68400000000000005</v>
      </c>
      <c r="HN23" s="71">
        <f>+'[3]Inversion por incisos'!HN257</f>
        <v>2.5129999999999999</v>
      </c>
      <c r="HO23" s="71">
        <f>+'[3]Inversion por incisos'!HO257</f>
        <v>0.13500000000000001</v>
      </c>
      <c r="HP23" s="71">
        <f>+'[3]Inversion por incisos'!HP257</f>
        <v>1.7</v>
      </c>
      <c r="HQ23" s="71">
        <f>+'[3]Inversion por incisos'!HQ257</f>
        <v>1.393</v>
      </c>
      <c r="HR23" s="71">
        <f>+'[3]Inversion por incisos'!HR257</f>
        <v>1.5369999999999999</v>
      </c>
      <c r="HS23" s="71">
        <f>+'[3]Inversion por incisos'!HS257</f>
        <v>1.07</v>
      </c>
      <c r="HT23" s="71">
        <f>+'[3]Inversion por incisos'!HT257</f>
        <v>0</v>
      </c>
      <c r="HU23" s="71">
        <f>+'[3]Inversion por incisos'!HU257</f>
        <v>5.2999999999999999E-2</v>
      </c>
      <c r="HV23" s="71">
        <f>+'[3]Inversion por incisos'!HV257</f>
        <v>1.637532</v>
      </c>
      <c r="HW23" s="71">
        <f>+'[3]Inversion por incisos'!HW257</f>
        <v>1.2333429999999999</v>
      </c>
      <c r="HX23" s="71">
        <f>+'[3]Inversion por incisos'!HX257</f>
        <v>1.0459339999999999</v>
      </c>
      <c r="HY23" s="71">
        <f>+'[3]Inversion por incisos'!HY257</f>
        <v>2.6535760000000002</v>
      </c>
      <c r="HZ23" s="71">
        <f>+'[3]Inversion por incisos'!HZ257</f>
        <v>0.69141599999999992</v>
      </c>
      <c r="IA23" s="71">
        <f>+'[3]Inversion por incisos'!IA257</f>
        <v>3.608584</v>
      </c>
      <c r="IB23" s="71">
        <f>+'[3]Inversion por incisos'!IB257</f>
        <v>5.4422550000000003</v>
      </c>
      <c r="IC23" s="71">
        <f>+'[3]Inversion por incisos'!IC257</f>
        <v>0.50581900000000002</v>
      </c>
      <c r="ID23" s="71">
        <f>+'[3]Inversion por incisos'!ID257</f>
        <v>0.26463500000000001</v>
      </c>
      <c r="IE23" s="71">
        <f>+'[3]Inversion por incisos'!IE257</f>
        <v>1.6911059999999998</v>
      </c>
      <c r="IF23" s="71">
        <f>+'[3]Inversion por incisos'!IF257</f>
        <v>0.58610799999999996</v>
      </c>
      <c r="IG23" s="71">
        <f>+'[3]Inversion por incisos'!IG257</f>
        <v>0.62651099999999993</v>
      </c>
      <c r="IH23" s="71">
        <f>+'[3]Inversion por incisos'!IH257</f>
        <v>1.240299</v>
      </c>
      <c r="II23" s="71">
        <f>+'[3]Inversion por incisos'!II257</f>
        <v>2.7517499999999999</v>
      </c>
      <c r="IJ23" s="71">
        <f>+'[3]Inversion por incisos'!IJ257</f>
        <v>2.3781760000000003</v>
      </c>
      <c r="IK23" s="71">
        <f>+'[3]Inversion por incisos'!IK257</f>
        <v>3.971686</v>
      </c>
      <c r="IL23" s="71">
        <f>+'[3]Inversion por incisos'!IL257</f>
        <v>1.0226930000000001</v>
      </c>
      <c r="IM23" s="71">
        <f>+'[3]Inversion por incisos'!IM257</f>
        <v>3.5290780000000002</v>
      </c>
      <c r="IN23" s="71">
        <f>+'[3]Inversion por incisos'!IN257</f>
        <v>7.8402199999999995</v>
      </c>
      <c r="IO23" s="71">
        <f>+'[3]Inversion por incisos'!IO257</f>
        <v>1.095796</v>
      </c>
      <c r="IP23" s="71">
        <f>+'[3]Inversion por incisos'!IP257</f>
        <v>5.4524930000000005</v>
      </c>
      <c r="IQ23" s="71">
        <f>+'[3]Inversion por incisos'!IQ257</f>
        <v>1.0851359999999999</v>
      </c>
      <c r="IR23" s="71">
        <f>+'[3]Inversion por incisos'!IR257</f>
        <v>1.9512049999999999</v>
      </c>
      <c r="IS23" s="71">
        <f>+'[3]Inversion por incisos'!IS257</f>
        <v>2.0679820000000002</v>
      </c>
      <c r="IT23" s="71">
        <f>+'[3]Inversion por incisos'!IT257</f>
        <v>2.2923839999999998</v>
      </c>
      <c r="IU23" s="71">
        <f>+'[3]Inversion por incisos'!IU257</f>
        <v>0.75365399999999994</v>
      </c>
      <c r="IV23" s="71">
        <f>+'[3]Inversion por incisos'!IV257</f>
        <v>5.3134050000000004</v>
      </c>
      <c r="IW23" s="71">
        <f>+'[3]Inversion por incisos'!IW257</f>
        <v>0.385465</v>
      </c>
      <c r="IX23" s="71">
        <f>+'[3]Inversion por incisos'!IX257</f>
        <v>1.8100000000000002E-2</v>
      </c>
      <c r="IY23" s="71">
        <f>+'[3]Inversion por incisos'!IY257</f>
        <v>2.2497130000000003</v>
      </c>
      <c r="IZ23" s="71">
        <f>+'[3]Inversion por incisos'!IZ257</f>
        <v>0.35203799999999996</v>
      </c>
      <c r="JA23" s="71">
        <f>+'[3]Inversion por incisos'!JA257</f>
        <v>5.8488829999999989</v>
      </c>
      <c r="JB23" s="71">
        <f>+'[3]Inversion por incisos'!JB257</f>
        <v>1.8</v>
      </c>
      <c r="JC23" s="71">
        <f>+'[3]Inversion por incisos'!JC257</f>
        <v>1.0353950000000001</v>
      </c>
      <c r="JD23" s="71">
        <f>+'[3]Inversion por incisos'!JD257</f>
        <v>0.39393400000000001</v>
      </c>
      <c r="JE23" s="71">
        <f>+'[3]Inversion por incisos'!JE257</f>
        <v>0.47224500000000003</v>
      </c>
      <c r="JF23" s="71">
        <f>+'[3]Inversion por incisos'!JF257</f>
        <v>1.2</v>
      </c>
      <c r="JG23" s="71">
        <f>+'[3]Inversion por incisos'!JG257</f>
        <v>1.9124620000000001</v>
      </c>
      <c r="JH23" s="71">
        <f>+'[3]Inversion por incisos'!JH257</f>
        <v>2.0230989999999998</v>
      </c>
      <c r="JI23" s="71">
        <f>+'[3]Inversion por incisos'!JI257</f>
        <v>0.931172</v>
      </c>
      <c r="JJ23" s="71">
        <f>+'[3]Inversion por incisos'!JJ257</f>
        <v>3.0522669999999996</v>
      </c>
      <c r="JK23" s="71">
        <f>+'[3]Inversion por incisos'!JK257</f>
        <v>0.49192599999999997</v>
      </c>
      <c r="JL23" s="71">
        <f>+'[3]Inversion por incisos'!JL257</f>
        <v>5.3869E-2</v>
      </c>
      <c r="JM23" s="71">
        <f>+'[3]Inversion por incisos'!JM257</f>
        <v>1.103831</v>
      </c>
      <c r="JN23" s="71">
        <f>+'[3]Inversion por incisos'!JN257</f>
        <v>2.8825000000000003E-2</v>
      </c>
      <c r="JO23" s="71">
        <f>+'[3]Inversion por incisos'!JO257</f>
        <v>1.012097</v>
      </c>
      <c r="JP23" s="71">
        <f>+'[3]Inversion por incisos'!JP257</f>
        <v>0.40612599999999999</v>
      </c>
      <c r="JQ23" s="71">
        <f>+'[3]Inversion por incisos'!JQ257</f>
        <v>2.361024</v>
      </c>
      <c r="JR23" s="71">
        <f>+'[3]Inversion por incisos'!JR257</f>
        <v>1.8872259999999998</v>
      </c>
      <c r="JS23" s="71">
        <f>+'[3]Inversion por incisos'!JS257</f>
        <v>0.55555100000000002</v>
      </c>
      <c r="JT23" s="71">
        <f>+'[3]Inversion por incisos'!JT257</f>
        <v>1.429646</v>
      </c>
      <c r="JU23" s="71">
        <f>+'[3]Inversion por incisos'!JU257</f>
        <v>3.8013990000000004</v>
      </c>
      <c r="JV23" s="71">
        <f>+'[3]Inversion por incisos'!JV257</f>
        <v>1.2034590000000001</v>
      </c>
      <c r="JW23" s="71">
        <f>+'[3]Inversion por incisos'!JW257</f>
        <v>0.192249</v>
      </c>
      <c r="JX23" s="71">
        <f>+'[3]Inversion por incisos'!JX257</f>
        <v>0.28428799999999999</v>
      </c>
      <c r="JY23" s="71">
        <f>+'[3]Inversion por incisos'!JY257</f>
        <v>0.88330900000000001</v>
      </c>
      <c r="JZ23" s="71">
        <f>+'[3]Inversion por incisos'!JZ257</f>
        <v>2.4</v>
      </c>
      <c r="KA23" s="71">
        <f>+'[3]Inversion por incisos'!KA257</f>
        <v>1.3461240000000001</v>
      </c>
      <c r="KB23" s="71">
        <f>+'[3]Inversion por incisos'!KB257</f>
        <v>1.059428</v>
      </c>
      <c r="KC23" s="71">
        <f>+'[3]Inversion por incisos'!KC257</f>
        <v>0.33457799999999999</v>
      </c>
      <c r="KD23" s="71">
        <f>+'[3]Inversion por incisos'!KD257</f>
        <v>1</v>
      </c>
      <c r="KE23" s="71">
        <f>+'[3]Inversion por incisos'!KE257</f>
        <v>1</v>
      </c>
      <c r="KF23" s="71">
        <f>+'[3]Inversion por incisos'!KF257</f>
        <v>1.1018620000000001</v>
      </c>
      <c r="KG23" s="71">
        <f>+'[3]Inversion por incisos'!KG257</f>
        <v>0</v>
      </c>
      <c r="KH23" s="71">
        <f>+'[3]Inversion por incisos'!KH257</f>
        <v>6.2963000000000005E-2</v>
      </c>
      <c r="KI23" s="71">
        <f>+'[3]Inversion por incisos'!KI257</f>
        <v>4.7390620000000006</v>
      </c>
      <c r="KJ23" s="71">
        <f>+'[3]Inversion por incisos'!KJ257</f>
        <v>2.550475</v>
      </c>
      <c r="KK23" s="71">
        <f>+'[3]Inversion por incisos'!KK257</f>
        <v>2</v>
      </c>
      <c r="KL23" s="71">
        <f>+'[3]Inversion por incisos'!KL257</f>
        <v>17.579734999999999</v>
      </c>
      <c r="KM23" s="71">
        <f>+'[3]Inversion por incisos'!KM257</f>
        <v>5.7935059999999998</v>
      </c>
      <c r="KN23" s="71">
        <f>+'[3]Inversion por incisos'!KN257</f>
        <v>1.0962339999999999</v>
      </c>
      <c r="KO23" s="71">
        <f>+'[3]Inversion por incisos'!KO257</f>
        <v>3.7493890000000003</v>
      </c>
      <c r="KP23" s="71">
        <f>+'[3]Inversion por incisos'!KP257</f>
        <v>3.7389999999999999</v>
      </c>
      <c r="KQ23" s="71">
        <f>+'[3]Inversion por incisos'!KQ257</f>
        <v>4.7346879999999993</v>
      </c>
      <c r="KR23" s="71">
        <f>+'[3]Inversion por incisos'!KR257</f>
        <v>0</v>
      </c>
    </row>
    <row r="24" spans="1:304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f>+'[3]Inversion por incisos'!GL258</f>
        <v>0.54533300000000007</v>
      </c>
      <c r="GM24" s="71">
        <f>+'[3]Inversion por incisos'!GM258</f>
        <v>0</v>
      </c>
      <c r="GN24" s="71">
        <f>+'[3]Inversion por incisos'!GN258</f>
        <v>8.4000000000000005E-2</v>
      </c>
      <c r="GO24" s="71">
        <f>+'[3]Inversion por incisos'!GO258</f>
        <v>4.1000000000000002E-2</v>
      </c>
      <c r="GP24" s="71">
        <f>+'[3]Inversion por incisos'!GP258</f>
        <v>8.1000000000000003E-2</v>
      </c>
      <c r="GQ24" s="71">
        <f>+'[3]Inversion por incisos'!GQ258</f>
        <v>0.14699999999999999</v>
      </c>
      <c r="GR24" s="71">
        <f>+'[3]Inversion por incisos'!GR258</f>
        <v>0.29199999999999998</v>
      </c>
      <c r="GS24" s="71">
        <f>+'[3]Inversion por incisos'!GS258</f>
        <v>0.13500000000000001</v>
      </c>
      <c r="GT24" s="71">
        <f>+'[3]Inversion por incisos'!GT258</f>
        <v>0</v>
      </c>
      <c r="GU24" s="71">
        <f>+'[3]Inversion por incisos'!GU258</f>
        <v>9.5000000000000001E-2</v>
      </c>
      <c r="GV24" s="71">
        <f>+'[3]Inversion por incisos'!GV258</f>
        <v>0.104</v>
      </c>
      <c r="GW24" s="71">
        <f>+'[3]Inversion por incisos'!GW258</f>
        <v>0.104</v>
      </c>
      <c r="GX24" s="71">
        <f>+'[3]Inversion por incisos'!GX258</f>
        <v>5.1999999999999998E-2</v>
      </c>
      <c r="GY24" s="71">
        <f>+'[3]Inversion por incisos'!GY258</f>
        <v>0.29699999999999999</v>
      </c>
      <c r="GZ24" s="71">
        <f>+'[3]Inversion por incisos'!GZ258</f>
        <v>0.28899999999999998</v>
      </c>
      <c r="HA24" s="71">
        <f>+'[3]Inversion por incisos'!HA258</f>
        <v>5.1999999999999998E-2</v>
      </c>
      <c r="HB24" s="71">
        <f>+'[3]Inversion por incisos'!HB258</f>
        <v>0</v>
      </c>
      <c r="HC24" s="71">
        <f>+'[3]Inversion por incisos'!HC258</f>
        <v>0</v>
      </c>
      <c r="HD24" s="71">
        <f>+'[3]Inversion por incisos'!HD258</f>
        <v>2.7E-2</v>
      </c>
      <c r="HE24" s="71">
        <f>+'[3]Inversion por incisos'!HE258</f>
        <v>6.7000000000000004E-2</v>
      </c>
      <c r="HF24" s="71">
        <f>+'[3]Inversion por incisos'!HF258</f>
        <v>1.2999999999999999E-2</v>
      </c>
      <c r="HG24" s="71">
        <f>+'[3]Inversion por incisos'!HG258</f>
        <v>4.0000000000000001E-3</v>
      </c>
      <c r="HH24" s="71">
        <f>+'[3]Inversion por incisos'!HH258</f>
        <v>5.2999999999999999E-2</v>
      </c>
      <c r="HI24" s="71">
        <f>+'[3]Inversion por incisos'!HI258</f>
        <v>0.62072899999999998</v>
      </c>
      <c r="HJ24" s="71">
        <f>+'[3]Inversion por incisos'!HJ258</f>
        <v>0.36873100000000003</v>
      </c>
      <c r="HK24" s="71">
        <f>+'[3]Inversion por incisos'!HK258</f>
        <v>8.5000000000000006E-2</v>
      </c>
      <c r="HL24" s="71">
        <f>+'[3]Inversion por incisos'!HL258</f>
        <v>4.0000000000000001E-3</v>
      </c>
      <c r="HM24" s="71">
        <f>+'[3]Inversion por incisos'!HM258</f>
        <v>5.8000000000000003E-2</v>
      </c>
      <c r="HN24" s="71">
        <f>+'[3]Inversion por incisos'!HN258</f>
        <v>1.2E-2</v>
      </c>
      <c r="HO24" s="71">
        <f>+'[3]Inversion por incisos'!HO258</f>
        <v>9.6000000000000002E-2</v>
      </c>
      <c r="HP24" s="71">
        <f>+'[3]Inversion por incisos'!HP258</f>
        <v>0.13800000000000001</v>
      </c>
      <c r="HQ24" s="71">
        <f>+'[3]Inversion por incisos'!HQ258</f>
        <v>8.2000000000000003E-2</v>
      </c>
      <c r="HR24" s="71">
        <f>+'[3]Inversion por incisos'!HR258</f>
        <v>0.21249999999999999</v>
      </c>
      <c r="HS24" s="71">
        <f>+'[3]Inversion por incisos'!HS258</f>
        <v>3.2000000000000001E-2</v>
      </c>
      <c r="HT24" s="71">
        <f>+'[3]Inversion por incisos'!HT258</f>
        <v>0.18183299999999999</v>
      </c>
      <c r="HU24" s="71">
        <f>+'[3]Inversion por incisos'!HU258</f>
        <v>0.14676199999999998</v>
      </c>
      <c r="HV24" s="71">
        <f>+'[3]Inversion por incisos'!HV258</f>
        <v>0.36256699999999997</v>
      </c>
      <c r="HW24" s="71">
        <f>+'[3]Inversion por incisos'!HW258</f>
        <v>0</v>
      </c>
      <c r="HX24" s="71">
        <f>+'[3]Inversion por incisos'!HX258</f>
        <v>0.3</v>
      </c>
      <c r="HY24" s="71">
        <f>+'[3]Inversion por incisos'!HY258</f>
        <v>0.18712200000000001</v>
      </c>
      <c r="HZ24" s="71">
        <f>+'[3]Inversion por incisos'!HZ258</f>
        <v>0</v>
      </c>
      <c r="IA24" s="71">
        <f>+'[3]Inversion por incisos'!IA258</f>
        <v>0.111302</v>
      </c>
      <c r="IB24" s="71">
        <f>+'[3]Inversion por incisos'!IB258</f>
        <v>1.2067999999999999E-2</v>
      </c>
      <c r="IC24" s="71">
        <f>+'[3]Inversion por incisos'!IC258</f>
        <v>7.1806999999999996E-2</v>
      </c>
      <c r="ID24" s="71">
        <f>+'[3]Inversion por incisos'!ID258</f>
        <v>0.355354</v>
      </c>
      <c r="IE24" s="71">
        <f>+'[3]Inversion por incisos'!IE258</f>
        <v>0.14579799999999998</v>
      </c>
      <c r="IF24" s="71">
        <f>+'[3]Inversion por incisos'!IF258</f>
        <v>0</v>
      </c>
      <c r="IG24" s="71">
        <f>+'[3]Inversion por incisos'!IG258</f>
        <v>5.0268E-2</v>
      </c>
      <c r="IH24" s="71">
        <f>+'[3]Inversion por incisos'!IH258</f>
        <v>0</v>
      </c>
      <c r="II24" s="71">
        <f>+'[3]Inversion por incisos'!II258</f>
        <v>0.117479</v>
      </c>
      <c r="IJ24" s="71">
        <f>+'[3]Inversion por incisos'!IJ258</f>
        <v>1.7843000000000001E-2</v>
      </c>
      <c r="IK24" s="71">
        <f>+'[3]Inversion por incisos'!IK258</f>
        <v>7.8677999999999998E-2</v>
      </c>
      <c r="IL24" s="71">
        <f>+'[3]Inversion por incisos'!IL258</f>
        <v>0.187363</v>
      </c>
      <c r="IM24" s="71">
        <f>+'[3]Inversion por incisos'!IM258</f>
        <v>0</v>
      </c>
      <c r="IN24" s="71">
        <f>+'[3]Inversion por incisos'!IN258</f>
        <v>3.1E-2</v>
      </c>
      <c r="IO24" s="71">
        <f>+'[3]Inversion por incisos'!IO258</f>
        <v>0.14000000000000001</v>
      </c>
      <c r="IP24" s="71">
        <f>+'[3]Inversion por incisos'!IP258</f>
        <v>0.151729</v>
      </c>
      <c r="IQ24" s="71">
        <f>+'[3]Inversion por incisos'!IQ258</f>
        <v>0</v>
      </c>
      <c r="IR24" s="71">
        <f>+'[3]Inversion por incisos'!IR258</f>
        <v>2.4153999999999998E-2</v>
      </c>
      <c r="IS24" s="71">
        <f>+'[3]Inversion por incisos'!IS258</f>
        <v>9.8781999999999995E-2</v>
      </c>
      <c r="IT24" s="71">
        <f>+'[3]Inversion por incisos'!IT258</f>
        <v>0.239425</v>
      </c>
      <c r="IU24" s="71">
        <f>+'[3]Inversion por incisos'!IU258</f>
        <v>0</v>
      </c>
      <c r="IV24" s="71">
        <f>+'[3]Inversion por incisos'!IV258</f>
        <v>5.944E-2</v>
      </c>
      <c r="IW24" s="71">
        <f>+'[3]Inversion por incisos'!IW258</f>
        <v>0.143535</v>
      </c>
      <c r="IX24" s="71">
        <f>+'[3]Inversion por incisos'!IX258</f>
        <v>1.1282E-2</v>
      </c>
      <c r="IY24" s="71">
        <f>+'[3]Inversion por incisos'!IY258</f>
        <v>5.9122999999999995E-2</v>
      </c>
      <c r="IZ24" s="71">
        <f>+'[3]Inversion por incisos'!IZ258</f>
        <v>1.8574E-2</v>
      </c>
      <c r="JA24" s="71">
        <f>+'[3]Inversion por incisos'!JA258</f>
        <v>6.8621000000000001E-2</v>
      </c>
      <c r="JB24" s="71">
        <f>+'[3]Inversion por incisos'!JB258</f>
        <v>0</v>
      </c>
      <c r="JC24" s="71">
        <f>+'[3]Inversion por incisos'!JC258</f>
        <v>3.1008000000000001E-2</v>
      </c>
      <c r="JD24" s="71">
        <f>+'[3]Inversion por incisos'!JD258</f>
        <v>0.51193299999999997</v>
      </c>
      <c r="JE24" s="71">
        <f>+'[3]Inversion por incisos'!JE258</f>
        <v>6.1740999999999997E-2</v>
      </c>
      <c r="JF24" s="71">
        <f>+'[3]Inversion por incisos'!JF258</f>
        <v>8.2960999999999993E-2</v>
      </c>
      <c r="JG24" s="71">
        <f>+'[3]Inversion por incisos'!JG258</f>
        <v>5.6271999999999996E-2</v>
      </c>
      <c r="JH24" s="71">
        <f>+'[3]Inversion por incisos'!JH258</f>
        <v>2.7272999999999999E-2</v>
      </c>
      <c r="JI24" s="71">
        <f>+'[3]Inversion por incisos'!JI258</f>
        <v>0</v>
      </c>
      <c r="JJ24" s="71">
        <f>+'[3]Inversion por incisos'!JJ258</f>
        <v>0</v>
      </c>
      <c r="JK24" s="71">
        <f>+'[3]Inversion por incisos'!JK258</f>
        <v>0</v>
      </c>
      <c r="JL24" s="71">
        <f>+'[3]Inversion por incisos'!JL258</f>
        <v>7.6843000000000009E-2</v>
      </c>
      <c r="JM24" s="71">
        <f>+'[3]Inversion por incisos'!JM258</f>
        <v>0.110029</v>
      </c>
      <c r="JN24" s="71">
        <f>+'[3]Inversion por incisos'!JN258</f>
        <v>0</v>
      </c>
      <c r="JO24" s="71">
        <f>+'[3]Inversion por incisos'!JO258</f>
        <v>0</v>
      </c>
      <c r="JP24" s="71">
        <f>+'[3]Inversion por incisos'!JP258</f>
        <v>0</v>
      </c>
      <c r="JQ24" s="71">
        <f>+'[3]Inversion por incisos'!JQ258</f>
        <v>0.29089499999999996</v>
      </c>
      <c r="JR24" s="71">
        <f>+'[3]Inversion por incisos'!JR258</f>
        <v>0</v>
      </c>
      <c r="JS24" s="71">
        <f>+'[3]Inversion por incisos'!JS258</f>
        <v>0</v>
      </c>
      <c r="JT24" s="71">
        <f>+'[3]Inversion por incisos'!JT258</f>
        <v>0.21555000000000002</v>
      </c>
      <c r="JU24" s="71">
        <f>+'[3]Inversion por incisos'!JU258</f>
        <v>1.6655E-2</v>
      </c>
      <c r="JV24" s="71">
        <f>+'[3]Inversion por incisos'!JV258</f>
        <v>0</v>
      </c>
      <c r="JW24" s="71">
        <f>+'[3]Inversion por incisos'!JW258</f>
        <v>0.33909</v>
      </c>
      <c r="JX24" s="71">
        <f>+'[3]Inversion por incisos'!JX258</f>
        <v>0.109018</v>
      </c>
      <c r="JY24" s="71">
        <f>+'[3]Inversion por incisos'!JY258</f>
        <v>2.6860999999999999E-2</v>
      </c>
      <c r="JZ24" s="71">
        <f>+'[3]Inversion por incisos'!JZ258</f>
        <v>3.5262000000000002E-2</v>
      </c>
      <c r="KA24" s="71">
        <f>+'[3]Inversion por incisos'!KA258</f>
        <v>0</v>
      </c>
      <c r="KB24" s="71">
        <f>+'[3]Inversion por incisos'!KB258</f>
        <v>0.36250199999999999</v>
      </c>
      <c r="KC24" s="71">
        <f>+'[3]Inversion por incisos'!KC258</f>
        <v>2.5149999999999999E-2</v>
      </c>
      <c r="KD24" s="71">
        <f>+'[3]Inversion por incisos'!KD258</f>
        <v>7.6159999999999995E-3</v>
      </c>
      <c r="KE24" s="71">
        <f>+'[3]Inversion por incisos'!KE258</f>
        <v>0.253386</v>
      </c>
      <c r="KF24" s="71">
        <f>+'[3]Inversion por incisos'!KF258</f>
        <v>6.9799E-2</v>
      </c>
      <c r="KG24" s="71">
        <f>+'[3]Inversion por incisos'!KG258</f>
        <v>0</v>
      </c>
      <c r="KH24" s="71">
        <f>+'[3]Inversion por incisos'!KH258</f>
        <v>0.128998</v>
      </c>
      <c r="KI24" s="71">
        <f>+'[3]Inversion por incisos'!KI258</f>
        <v>7.4026000000000008E-2</v>
      </c>
      <c r="KJ24" s="71">
        <f>+'[3]Inversion por incisos'!KJ258</f>
        <v>9.9218999999999988E-2</v>
      </c>
      <c r="KK24" s="71">
        <f>+'[3]Inversion por incisos'!KK258</f>
        <v>0</v>
      </c>
      <c r="KL24" s="71">
        <f>+'[3]Inversion por incisos'!KL258</f>
        <v>6.9178000000000003E-2</v>
      </c>
      <c r="KM24" s="71">
        <f>+'[3]Inversion por incisos'!KM258</f>
        <v>0</v>
      </c>
      <c r="KN24" s="71">
        <f>+'[3]Inversion por incisos'!KN258</f>
        <v>0.74356299999999997</v>
      </c>
      <c r="KO24" s="71">
        <f>+'[3]Inversion por incisos'!KO258</f>
        <v>0.9178869999999999</v>
      </c>
      <c r="KP24" s="71">
        <f>+'[3]Inversion por incisos'!KP258</f>
        <v>0.14021199999999998</v>
      </c>
      <c r="KQ24" s="71">
        <f>+'[3]Inversion por incisos'!KQ258</f>
        <v>0.50579799999999997</v>
      </c>
      <c r="KR24" s="71">
        <f>+'[3]Inversion por incisos'!KR258</f>
        <v>0</v>
      </c>
    </row>
    <row r="25" spans="1:304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f>+'[3]Inversion por incisos'!GL259</f>
        <v>19.216999999999999</v>
      </c>
      <c r="GM25" s="71">
        <f>+'[3]Inversion por incisos'!GM259</f>
        <v>43.783999999999999</v>
      </c>
      <c r="GN25" s="71">
        <f>+'[3]Inversion por incisos'!GN259</f>
        <v>22.486000000000001</v>
      </c>
      <c r="GO25" s="71">
        <f>+'[3]Inversion por incisos'!GO259</f>
        <v>43.963999999999999</v>
      </c>
      <c r="GP25" s="71">
        <f>+'[3]Inversion por incisos'!GP259</f>
        <v>32.962000000000003</v>
      </c>
      <c r="GQ25" s="71">
        <f>+'[3]Inversion por incisos'!GQ259</f>
        <v>47.768999999999998</v>
      </c>
      <c r="GR25" s="71">
        <f>+'[3]Inversion por incisos'!GR259</f>
        <v>20.228999999999999</v>
      </c>
      <c r="GS25" s="71">
        <f>+'[3]Inversion por incisos'!GS259</f>
        <v>34.944000000000003</v>
      </c>
      <c r="GT25" s="71">
        <f>+'[3]Inversion por incisos'!GT259</f>
        <v>14.03</v>
      </c>
      <c r="GU25" s="71">
        <f>+'[3]Inversion por incisos'!GU259</f>
        <v>30.126999999999999</v>
      </c>
      <c r="GV25" s="71">
        <f>+'[3]Inversion por incisos'!GV259</f>
        <v>16.231000000000002</v>
      </c>
      <c r="GW25" s="71">
        <f>+'[3]Inversion por incisos'!GW259</f>
        <v>25.169</v>
      </c>
      <c r="GX25" s="71">
        <f>+'[3]Inversion por incisos'!GX259</f>
        <v>28.93</v>
      </c>
      <c r="GY25" s="71">
        <f>+'[3]Inversion por incisos'!GY259</f>
        <v>50.451999999999998</v>
      </c>
      <c r="GZ25" s="71">
        <f>+'[3]Inversion por incisos'!GZ259</f>
        <v>0.8</v>
      </c>
      <c r="HA25" s="71">
        <f>+'[3]Inversion por incisos'!HA259</f>
        <v>23.196999999999999</v>
      </c>
      <c r="HB25" s="71">
        <f>+'[3]Inversion por incisos'!HB259</f>
        <v>35.921999999999997</v>
      </c>
      <c r="HC25" s="71">
        <f>+'[3]Inversion por incisos'!HC259</f>
        <v>10.451000000000001</v>
      </c>
      <c r="HD25" s="71">
        <f>+'[3]Inversion por incisos'!HD259</f>
        <v>13.625</v>
      </c>
      <c r="HE25" s="71">
        <f>+'[3]Inversion por incisos'!HE259</f>
        <v>18.797999999999998</v>
      </c>
      <c r="HF25" s="71">
        <f>+'[3]Inversion por incisos'!HF259</f>
        <v>3.903</v>
      </c>
      <c r="HG25" s="71">
        <f>+'[3]Inversion por incisos'!HG259</f>
        <v>27.036999999999999</v>
      </c>
      <c r="HH25" s="71">
        <f>+'[3]Inversion por incisos'!HH259</f>
        <v>43.539000000000001</v>
      </c>
      <c r="HI25" s="71">
        <f>+'[3]Inversion por incisos'!HI259</f>
        <v>190.73599999999999</v>
      </c>
      <c r="HJ25" s="71">
        <f>+'[3]Inversion por incisos'!HJ259</f>
        <v>13.715</v>
      </c>
      <c r="HK25" s="71">
        <f>+'[3]Inversion por incisos'!HK259</f>
        <v>8.6080000000000005</v>
      </c>
      <c r="HL25" s="71">
        <f>+'[3]Inversion por incisos'!HL259</f>
        <v>7.7649999999999997</v>
      </c>
      <c r="HM25" s="71">
        <f>+'[3]Inversion por incisos'!HM259</f>
        <v>2.6930000000000001</v>
      </c>
      <c r="HN25" s="71">
        <f>+'[3]Inversion por incisos'!HN259</f>
        <v>27.956</v>
      </c>
      <c r="HO25" s="71">
        <f>+'[3]Inversion por incisos'!HO259</f>
        <v>14.943</v>
      </c>
      <c r="HP25" s="71">
        <f>+'[3]Inversion por incisos'!HP259</f>
        <v>32.659999999999997</v>
      </c>
      <c r="HQ25" s="71">
        <f>+'[3]Inversion por incisos'!HQ259</f>
        <v>38.976999999999997</v>
      </c>
      <c r="HR25" s="71">
        <f>+'[3]Inversion por incisos'!HR259</f>
        <v>81.997</v>
      </c>
      <c r="HS25" s="71">
        <f>+'[3]Inversion por incisos'!HS259</f>
        <v>51.572000000000003</v>
      </c>
      <c r="HT25" s="71">
        <f>+'[3]Inversion por incisos'!HT259</f>
        <v>36.402999999999999</v>
      </c>
      <c r="HU25" s="71">
        <f>+'[3]Inversion por incisos'!HU259</f>
        <v>42.161999999999999</v>
      </c>
      <c r="HV25" s="71">
        <f>+'[3]Inversion por incisos'!HV259</f>
        <v>33.82707400000001</v>
      </c>
      <c r="HW25" s="71">
        <f>+'[3]Inversion por incisos'!HW259</f>
        <v>1.8525550000000002</v>
      </c>
      <c r="HX25" s="71">
        <f>+'[3]Inversion por incisos'!HX259</f>
        <v>19.994918000000002</v>
      </c>
      <c r="HY25" s="71">
        <f>+'[3]Inversion por incisos'!HY259</f>
        <v>66.711433</v>
      </c>
      <c r="HZ25" s="71">
        <f>+'[3]Inversion por incisos'!HZ259</f>
        <v>38.095681000000006</v>
      </c>
      <c r="IA25" s="71">
        <f>+'[3]Inversion por incisos'!IA259</f>
        <v>34.324120999999991</v>
      </c>
      <c r="IB25" s="71">
        <f>+'[3]Inversion por incisos'!IB259</f>
        <v>56.625698999999997</v>
      </c>
      <c r="IC25" s="71">
        <f>+'[3]Inversion por incisos'!IC259</f>
        <v>74.797414000000003</v>
      </c>
      <c r="ID25" s="71">
        <f>+'[3]Inversion por incisos'!ID259</f>
        <v>57.488660000000003</v>
      </c>
      <c r="IE25" s="71">
        <f>+'[3]Inversion por incisos'!IE259</f>
        <v>87.708251000000004</v>
      </c>
      <c r="IF25" s="71">
        <f>+'[3]Inversion por incisos'!IF259</f>
        <v>103.797467</v>
      </c>
      <c r="IG25" s="71">
        <f>+'[3]Inversion por incisos'!IG259</f>
        <v>65.131429999999995</v>
      </c>
      <c r="IH25" s="71">
        <f>+'[3]Inversion por incisos'!IH259</f>
        <v>33.862130000000001</v>
      </c>
      <c r="II25" s="71">
        <f>+'[3]Inversion por incisos'!II259</f>
        <v>65.858143999999996</v>
      </c>
      <c r="IJ25" s="71">
        <f>+'[3]Inversion por incisos'!IJ259</f>
        <v>31.993254999999998</v>
      </c>
      <c r="IK25" s="71">
        <f>+'[3]Inversion por incisos'!IK259</f>
        <v>45.970040999999995</v>
      </c>
      <c r="IL25" s="71">
        <f>+'[3]Inversion por incisos'!IL259</f>
        <v>104.26696700000001</v>
      </c>
      <c r="IM25" s="71">
        <f>+'[3]Inversion por incisos'!IM259</f>
        <v>37.827798000000001</v>
      </c>
      <c r="IN25" s="71">
        <f>+'[3]Inversion por incisos'!IN259</f>
        <v>56.230612999999998</v>
      </c>
      <c r="IO25" s="71">
        <f>+'[3]Inversion por incisos'!IO259</f>
        <v>60.475116999999997</v>
      </c>
      <c r="IP25" s="71">
        <f>+'[3]Inversion por incisos'!IP259</f>
        <v>65.667069999999995</v>
      </c>
      <c r="IQ25" s="71">
        <f>+'[3]Inversion por incisos'!IQ259</f>
        <v>76.790975000000003</v>
      </c>
      <c r="IR25" s="71">
        <f>+'[3]Inversion por incisos'!IR259</f>
        <v>52.645994000000002</v>
      </c>
      <c r="IS25" s="71">
        <f>+'[3]Inversion por incisos'!IS259</f>
        <v>16.457918000000003</v>
      </c>
      <c r="IT25" s="71">
        <f>+'[3]Inversion por incisos'!IT259</f>
        <v>87.036059999999992</v>
      </c>
      <c r="IU25" s="71">
        <f>+'[3]Inversion por incisos'!IU259</f>
        <v>40.447349000000003</v>
      </c>
      <c r="IV25" s="71">
        <f>+'[3]Inversion por incisos'!IV259</f>
        <v>25.502196000000001</v>
      </c>
      <c r="IW25" s="71">
        <f>+'[3]Inversion por incisos'!IW259</f>
        <v>35.490107999999999</v>
      </c>
      <c r="IX25" s="71">
        <f>+'[3]Inversion por incisos'!IX259</f>
        <v>41.850780999999998</v>
      </c>
      <c r="IY25" s="71">
        <f>+'[3]Inversion por incisos'!IY259</f>
        <v>26.444597999999999</v>
      </c>
      <c r="IZ25" s="71">
        <f>+'[3]Inversion por incisos'!IZ259</f>
        <v>48.519113000000004</v>
      </c>
      <c r="JA25" s="71">
        <f>+'[3]Inversion por incisos'!JA259</f>
        <v>45.813492000000004</v>
      </c>
      <c r="JB25" s="71">
        <f>+'[3]Inversion por incisos'!JB259</f>
        <v>40.072237999999999</v>
      </c>
      <c r="JC25" s="71">
        <f>+'[3]Inversion por incisos'!JC259</f>
        <v>54.501640000000002</v>
      </c>
      <c r="JD25" s="71">
        <f>+'[3]Inversion por incisos'!JD259</f>
        <v>33.696027000000001</v>
      </c>
      <c r="JE25" s="71">
        <f>+'[3]Inversion por incisos'!JE259</f>
        <v>241.16082800000001</v>
      </c>
      <c r="JF25" s="71">
        <f>+'[3]Inversion por incisos'!JF259</f>
        <v>65.080272000000008</v>
      </c>
      <c r="JG25" s="71">
        <f>+'[3]Inversion por incisos'!JG259</f>
        <v>7.8748750000000003</v>
      </c>
      <c r="JH25" s="71">
        <f>+'[3]Inversion por incisos'!JH259</f>
        <v>19.585356000000001</v>
      </c>
      <c r="JI25" s="71">
        <f>+'[3]Inversion por incisos'!JI259</f>
        <v>8.0313479999999995</v>
      </c>
      <c r="JJ25" s="71">
        <f>+'[3]Inversion por incisos'!JJ259</f>
        <v>7.6008829999999996</v>
      </c>
      <c r="JK25" s="71">
        <f>+'[3]Inversion por incisos'!JK259</f>
        <v>5.188218</v>
      </c>
      <c r="JL25" s="71">
        <f>+'[3]Inversion por incisos'!JL259</f>
        <v>5.6804990000000002</v>
      </c>
      <c r="JM25" s="71">
        <f>+'[3]Inversion por incisos'!JM259</f>
        <v>4.3769220000000004</v>
      </c>
      <c r="JN25" s="71">
        <f>+'[3]Inversion por incisos'!JN259</f>
        <v>1.770038</v>
      </c>
      <c r="JO25" s="71">
        <f>+'[3]Inversion por incisos'!JO259</f>
        <v>1.7673110000000001</v>
      </c>
      <c r="JP25" s="71">
        <f>+'[3]Inversion por incisos'!JP259</f>
        <v>4.7892399999999995</v>
      </c>
      <c r="JQ25" s="71">
        <f>+'[3]Inversion por incisos'!JQ259</f>
        <v>1.2704059999999999</v>
      </c>
      <c r="JR25" s="71">
        <f>+'[3]Inversion por incisos'!JR259</f>
        <v>11.210146999999999</v>
      </c>
      <c r="JS25" s="71">
        <f>+'[3]Inversion por incisos'!JS259</f>
        <v>12.702491000000002</v>
      </c>
      <c r="JT25" s="71">
        <f>+'[3]Inversion por incisos'!JT259</f>
        <v>5.5887649999999995</v>
      </c>
      <c r="JU25" s="71">
        <f>+'[3]Inversion por incisos'!JU259</f>
        <v>2.1424889999999999</v>
      </c>
      <c r="JV25" s="71">
        <f>+'[3]Inversion por incisos'!JV259</f>
        <v>15.546042</v>
      </c>
      <c r="JW25" s="71">
        <f>+'[3]Inversion por incisos'!JW259</f>
        <v>13.558959999999999</v>
      </c>
      <c r="JX25" s="71">
        <f>+'[3]Inversion por incisos'!JX259</f>
        <v>5.3490200000000003</v>
      </c>
      <c r="JY25" s="71">
        <f>+'[3]Inversion por incisos'!JY259</f>
        <v>15.598637</v>
      </c>
      <c r="JZ25" s="71">
        <f>+'[3]Inversion por incisos'!JZ259</f>
        <v>7.1660780000000006</v>
      </c>
      <c r="KA25" s="71">
        <f>+'[3]Inversion por incisos'!KA259</f>
        <v>52.414541999999997</v>
      </c>
      <c r="KB25" s="71">
        <f>+'[3]Inversion por incisos'!KB259</f>
        <v>26.653995999999999</v>
      </c>
      <c r="KC25" s="71">
        <f>+'[3]Inversion por incisos'!KC259</f>
        <v>457.48015399999997</v>
      </c>
      <c r="KD25" s="71">
        <f>+'[3]Inversion por incisos'!KD259</f>
        <v>33.388012000000003</v>
      </c>
      <c r="KE25" s="71">
        <f>+'[3]Inversion por incisos'!KE259</f>
        <v>3.341075</v>
      </c>
      <c r="KF25" s="71">
        <f>+'[3]Inversion por incisos'!KF259</f>
        <v>27.551461000000003</v>
      </c>
      <c r="KG25" s="71">
        <f>+'[3]Inversion por incisos'!KG259</f>
        <v>9.2552720000000015</v>
      </c>
      <c r="KH25" s="71">
        <f>+'[3]Inversion por incisos'!KH259</f>
        <v>24.106788000000002</v>
      </c>
      <c r="KI25" s="71">
        <f>+'[3]Inversion por incisos'!KI259</f>
        <v>12.165998999999999</v>
      </c>
      <c r="KJ25" s="71">
        <f>+'[3]Inversion por incisos'!KJ259</f>
        <v>38.561739000000003</v>
      </c>
      <c r="KK25" s="71">
        <f>+'[3]Inversion por incisos'!KK259</f>
        <v>14.099356</v>
      </c>
      <c r="KL25" s="71">
        <f>+'[3]Inversion por incisos'!KL259</f>
        <v>4.6858900000000006</v>
      </c>
      <c r="KM25" s="71">
        <f>+'[3]Inversion por incisos'!KM259</f>
        <v>21.804926999999996</v>
      </c>
      <c r="KN25" s="71">
        <f>+'[3]Inversion por incisos'!KN259</f>
        <v>13.966671</v>
      </c>
      <c r="KO25" s="71">
        <f>+'[3]Inversion por incisos'!KO259</f>
        <v>13.510702999999999</v>
      </c>
      <c r="KP25" s="71">
        <f>+'[3]Inversion por incisos'!KP259</f>
        <v>35.912896000000003</v>
      </c>
      <c r="KQ25" s="71">
        <f>+'[3]Inversion por incisos'!KQ259</f>
        <v>0.15334600000000001</v>
      </c>
      <c r="KR25" s="71">
        <f>+'[3]Inversion por incisos'!KR259</f>
        <v>0</v>
      </c>
    </row>
    <row r="26" spans="1:304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f>+'[3]Inversion por incisos'!GL260</f>
        <v>537.75291420799999</v>
      </c>
      <c r="GM26" s="71">
        <f>+'[3]Inversion por incisos'!GM260</f>
        <v>417.10293100000001</v>
      </c>
      <c r="GN26" s="71">
        <f>+'[3]Inversion por incisos'!GN260</f>
        <v>375.16665282600007</v>
      </c>
      <c r="GO26" s="71">
        <f>+'[3]Inversion por incisos'!GO260</f>
        <v>512.94934550200003</v>
      </c>
      <c r="GP26" s="71">
        <f>+'[3]Inversion por incisos'!GP260</f>
        <v>387.71235999999999</v>
      </c>
      <c r="GQ26" s="71">
        <f>+'[3]Inversion por incisos'!GQ260</f>
        <v>450.81061199999999</v>
      </c>
      <c r="GR26" s="71">
        <f>+'[3]Inversion por incisos'!GR260</f>
        <v>401.59207097199999</v>
      </c>
      <c r="GS26" s="71">
        <f>+'[3]Inversion por incisos'!GS260</f>
        <v>296.71640656800002</v>
      </c>
      <c r="GT26" s="71">
        <f>+'[3]Inversion por incisos'!GT260</f>
        <v>531.08866709000006</v>
      </c>
      <c r="GU26" s="71">
        <f>+'[3]Inversion por incisos'!GU260</f>
        <v>606.05224133000002</v>
      </c>
      <c r="GV26" s="71">
        <f>+'[3]Inversion por incisos'!GV260</f>
        <v>319.72799999999995</v>
      </c>
      <c r="GW26" s="71">
        <f>+'[3]Inversion por incisos'!GW260</f>
        <v>344.39694460999999</v>
      </c>
      <c r="GX26" s="71">
        <f>+'[3]Inversion por incisos'!GX260</f>
        <v>986.06296599999996</v>
      </c>
      <c r="GY26" s="71">
        <f>+'[3]Inversion por incisos'!GY260</f>
        <v>535.64317800000003</v>
      </c>
      <c r="GZ26" s="71">
        <f>+'[3]Inversion por incisos'!GZ260</f>
        <v>641.87442499999997</v>
      </c>
      <c r="HA26" s="71">
        <f>+'[3]Inversion por incisos'!HA260</f>
        <v>622.95473332500001</v>
      </c>
      <c r="HB26" s="71">
        <f>+'[3]Inversion por incisos'!HB260</f>
        <v>455.25952899999999</v>
      </c>
      <c r="HC26" s="71">
        <f>+'[3]Inversion por incisos'!HC260</f>
        <v>475.51244521999996</v>
      </c>
      <c r="HD26" s="71">
        <f>+'[3]Inversion por incisos'!HD260</f>
        <v>667.49391454200008</v>
      </c>
      <c r="HE26" s="71">
        <f>+'[3]Inversion por incisos'!HE260</f>
        <v>490.27564676600002</v>
      </c>
      <c r="HF26" s="71">
        <f>+'[3]Inversion por incisos'!HF260</f>
        <v>440.72581222400004</v>
      </c>
      <c r="HG26" s="71">
        <f>+'[3]Inversion por incisos'!HG260</f>
        <v>519.86179607199995</v>
      </c>
      <c r="HH26" s="71">
        <f>+'[3]Inversion por incisos'!HH260</f>
        <v>575.55594799999994</v>
      </c>
      <c r="HI26" s="71">
        <f>+'[3]Inversion por incisos'!HI260</f>
        <v>555.96320988000002</v>
      </c>
      <c r="HJ26" s="71">
        <f>+'[3]Inversion por incisos'!HJ260</f>
        <v>610.19578200000001</v>
      </c>
      <c r="HK26" s="71">
        <f>+'[3]Inversion por incisos'!HK260</f>
        <v>776.56603849999999</v>
      </c>
      <c r="HL26" s="71">
        <f>+'[3]Inversion por incisos'!HL260</f>
        <v>932.76400000000001</v>
      </c>
      <c r="HM26" s="71">
        <f>+'[3]Inversion por incisos'!HM260</f>
        <v>578.31299999999999</v>
      </c>
      <c r="HN26" s="71">
        <f>+'[3]Inversion por incisos'!HN260</f>
        <v>687.40953293000007</v>
      </c>
      <c r="HO26" s="71">
        <f>+'[3]Inversion por incisos'!HO260</f>
        <v>772.05618723199996</v>
      </c>
      <c r="HP26" s="71">
        <f>+'[3]Inversion por incisos'!HP260</f>
        <v>892.65353381200009</v>
      </c>
      <c r="HQ26" s="71">
        <f>+'[3]Inversion por incisos'!HQ260</f>
        <v>554.93052818699994</v>
      </c>
      <c r="HR26" s="71">
        <f>+'[3]Inversion por incisos'!HR260</f>
        <v>563.28623481700004</v>
      </c>
      <c r="HS26" s="71">
        <f>+'[3]Inversion por incisos'!HS260</f>
        <v>689.18304783899998</v>
      </c>
      <c r="HT26" s="71">
        <f>+'[3]Inversion por incisos'!HT260</f>
        <v>718.56836329399994</v>
      </c>
      <c r="HU26" s="71">
        <f>+'[3]Inversion por incisos'!HU260</f>
        <v>714.87496999999996</v>
      </c>
      <c r="HV26" s="71">
        <f>+'[3]Inversion por incisos'!HV260</f>
        <v>750.22210300000006</v>
      </c>
      <c r="HW26" s="71">
        <f>+'[3]Inversion por incisos'!HW260</f>
        <v>813.90415900000005</v>
      </c>
      <c r="HX26" s="71">
        <f>+'[3]Inversion por incisos'!HX260</f>
        <v>662.328033</v>
      </c>
      <c r="HY26" s="71">
        <f>+'[3]Inversion por incisos'!HY260</f>
        <v>820.26044400000001</v>
      </c>
      <c r="HZ26" s="71">
        <f>+'[3]Inversion por incisos'!HZ260</f>
        <v>712.11656300000004</v>
      </c>
      <c r="IA26" s="71">
        <f>+'[3]Inversion por incisos'!IA260</f>
        <v>577.02482199999997</v>
      </c>
      <c r="IB26" s="71">
        <f>+'[3]Inversion por incisos'!IB260</f>
        <v>848.78763300000003</v>
      </c>
      <c r="IC26" s="71">
        <f>+'[3]Inversion por incisos'!IC260</f>
        <v>838.33783200000005</v>
      </c>
      <c r="ID26" s="71">
        <f>+'[3]Inversion por incisos'!ID260</f>
        <v>651.83995099999993</v>
      </c>
      <c r="IE26" s="71">
        <f>+'[3]Inversion por incisos'!IE260</f>
        <v>811.63262499999996</v>
      </c>
      <c r="IF26" s="71">
        <f>+'[3]Inversion por incisos'!IF260</f>
        <v>813.815968</v>
      </c>
      <c r="IG26" s="71">
        <f>+'[3]Inversion por incisos'!IG260</f>
        <v>832.1050580000001</v>
      </c>
      <c r="IH26" s="71">
        <f>+'[3]Inversion por incisos'!IH260</f>
        <v>740.18971499999998</v>
      </c>
      <c r="II26" s="71">
        <f>+'[3]Inversion por incisos'!II260</f>
        <v>941.53523699999994</v>
      </c>
      <c r="IJ26" s="71">
        <f>+'[3]Inversion por incisos'!IJ260</f>
        <v>700.18077400000004</v>
      </c>
      <c r="IK26" s="71">
        <f>+'[3]Inversion por incisos'!IK260</f>
        <v>641.87047199999995</v>
      </c>
      <c r="IL26" s="71">
        <f>+'[3]Inversion por incisos'!IL260</f>
        <v>1143.1844020000001</v>
      </c>
      <c r="IM26" s="71">
        <f>+'[3]Inversion por incisos'!IM260</f>
        <v>668.39469500000007</v>
      </c>
      <c r="IN26" s="71">
        <f>+'[3]Inversion por incisos'!IN260</f>
        <v>730.58765100000005</v>
      </c>
      <c r="IO26" s="71">
        <f>+'[3]Inversion por incisos'!IO260</f>
        <v>762.45742400000006</v>
      </c>
      <c r="IP26" s="71">
        <f>+'[3]Inversion por incisos'!IP260</f>
        <v>807.83441500000004</v>
      </c>
      <c r="IQ26" s="71">
        <f>+'[3]Inversion por incisos'!IQ260</f>
        <v>825.52959500000009</v>
      </c>
      <c r="IR26" s="71">
        <f>+'[3]Inversion por incisos'!IR260</f>
        <v>944.85603499999991</v>
      </c>
      <c r="IS26" s="71">
        <f>+'[3]Inversion por incisos'!IS260</f>
        <v>833.509052</v>
      </c>
      <c r="IT26" s="71">
        <f>+'[3]Inversion por incisos'!IT260</f>
        <v>957.48949900000002</v>
      </c>
      <c r="IU26" s="71">
        <f>+'[3]Inversion por incisos'!IU260</f>
        <v>1151.8621850000002</v>
      </c>
      <c r="IV26" s="71">
        <f>+'[3]Inversion por incisos'!IV260</f>
        <v>674.14334800000006</v>
      </c>
      <c r="IW26" s="71">
        <f>+'[3]Inversion por incisos'!IW260</f>
        <v>664.88640900000007</v>
      </c>
      <c r="IX26" s="71">
        <f>+'[3]Inversion por incisos'!IX260</f>
        <v>698.42516000000001</v>
      </c>
      <c r="IY26" s="71">
        <f>+'[3]Inversion por incisos'!IY260</f>
        <v>623.22895999999992</v>
      </c>
      <c r="IZ26" s="71">
        <f>+'[3]Inversion por incisos'!IZ260</f>
        <v>620.26028099999996</v>
      </c>
      <c r="JA26" s="71">
        <f>+'[3]Inversion por incisos'!JA260</f>
        <v>613.1331889999999</v>
      </c>
      <c r="JB26" s="71">
        <f>+'[3]Inversion por incisos'!JB260</f>
        <v>714.60656200000005</v>
      </c>
      <c r="JC26" s="71">
        <f>+'[3]Inversion por incisos'!JC260</f>
        <v>830.45208000000002</v>
      </c>
      <c r="JD26" s="71">
        <f>+'[3]Inversion por incisos'!JD260</f>
        <v>848.506843</v>
      </c>
      <c r="JE26" s="71">
        <f>+'[3]Inversion por incisos'!JE260</f>
        <v>909.07288600000004</v>
      </c>
      <c r="JF26" s="71">
        <f>+'[3]Inversion por incisos'!JF260</f>
        <v>815.06116799999995</v>
      </c>
      <c r="JG26" s="71">
        <f>+'[3]Inversion por incisos'!JG260</f>
        <v>965.017067</v>
      </c>
      <c r="JH26" s="71">
        <f>+'[3]Inversion por incisos'!JH260</f>
        <v>682.24559999999997</v>
      </c>
      <c r="JI26" s="71">
        <f>+'[3]Inversion por incisos'!JI260</f>
        <v>970.25942300000008</v>
      </c>
      <c r="JJ26" s="71">
        <f>+'[3]Inversion por incisos'!JJ260</f>
        <v>840.02059400000007</v>
      </c>
      <c r="JK26" s="71">
        <f>+'[3]Inversion por incisos'!JK260</f>
        <v>746.73425799999995</v>
      </c>
      <c r="JL26" s="71">
        <f>+'[3]Inversion por incisos'!JL260</f>
        <v>764.49698699999999</v>
      </c>
      <c r="JM26" s="71">
        <f>+'[3]Inversion por incisos'!JM260</f>
        <v>771.55921400000011</v>
      </c>
      <c r="JN26" s="71">
        <f>+'[3]Inversion por incisos'!JN260</f>
        <v>778.15027199999997</v>
      </c>
      <c r="JO26" s="71">
        <f>+'[3]Inversion por incisos'!JO260</f>
        <v>867.98546399999998</v>
      </c>
      <c r="JP26" s="71">
        <f>+'[3]Inversion por incisos'!JP260</f>
        <v>849.87425399999995</v>
      </c>
      <c r="JQ26" s="71">
        <f>+'[3]Inversion por incisos'!JQ260</f>
        <v>745.13412499999993</v>
      </c>
      <c r="JR26" s="71">
        <f>+'[3]Inversion por incisos'!JR260</f>
        <v>935.18739099999993</v>
      </c>
      <c r="JS26" s="71">
        <f>+'[3]Inversion por incisos'!JS260</f>
        <v>900.27686900000003</v>
      </c>
      <c r="JT26" s="71">
        <f>+'[3]Inversion por incisos'!JT260</f>
        <v>983.84960599999999</v>
      </c>
      <c r="JU26" s="71">
        <f>+'[3]Inversion por incisos'!JU260</f>
        <v>858.79831100000001</v>
      </c>
      <c r="JV26" s="71">
        <f>+'[3]Inversion por incisos'!JV260</f>
        <v>913.73290700000007</v>
      </c>
      <c r="JW26" s="71">
        <f>+'[3]Inversion por incisos'!JW260</f>
        <v>957.45170800000005</v>
      </c>
      <c r="JX26" s="71">
        <f>+'[3]Inversion por incisos'!JX260</f>
        <v>979.33696599999996</v>
      </c>
      <c r="JY26" s="71">
        <f>+'[3]Inversion por incisos'!JY260</f>
        <v>910.59523100000001</v>
      </c>
      <c r="JZ26" s="71">
        <f>+'[3]Inversion por incisos'!JZ260</f>
        <v>886.86240300000009</v>
      </c>
      <c r="KA26" s="71">
        <f>+'[3]Inversion por incisos'!KA260</f>
        <v>1139.727063</v>
      </c>
      <c r="KB26" s="71">
        <f>+'[3]Inversion por incisos'!KB260</f>
        <v>2226.5794259999998</v>
      </c>
      <c r="KC26" s="71">
        <f>+'[3]Inversion por incisos'!KC260</f>
        <v>1630.905501</v>
      </c>
      <c r="KD26" s="71">
        <f>+'[3]Inversion por incisos'!KD260</f>
        <v>987.30989599999998</v>
      </c>
      <c r="KE26" s="71">
        <f>+'[3]Inversion por incisos'!KE260</f>
        <v>928.09554100000003</v>
      </c>
      <c r="KF26" s="71">
        <f>+'[3]Inversion por incisos'!KF260</f>
        <v>847.85192500000005</v>
      </c>
      <c r="KG26" s="71">
        <f>+'[3]Inversion por incisos'!KG260</f>
        <v>851.12266499999998</v>
      </c>
      <c r="KH26" s="71">
        <f>+'[3]Inversion por incisos'!KH260</f>
        <v>745.17340799999999</v>
      </c>
      <c r="KI26" s="71">
        <f>+'[3]Inversion por incisos'!KI260</f>
        <v>974.64259500000003</v>
      </c>
      <c r="KJ26" s="71">
        <f>+'[3]Inversion por incisos'!KJ260</f>
        <v>942.91089900000009</v>
      </c>
      <c r="KK26" s="71">
        <f>+'[3]Inversion por incisos'!KK260</f>
        <v>997.03498500000001</v>
      </c>
      <c r="KL26" s="71">
        <f>+'[3]Inversion por incisos'!KL260</f>
        <v>1057.4051829999999</v>
      </c>
      <c r="KM26" s="71">
        <f>+'[3]Inversion por incisos'!KM260</f>
        <v>1142.102531</v>
      </c>
      <c r="KN26" s="71">
        <f>+'[3]Inversion por incisos'!KN260</f>
        <v>1045.5501819999999</v>
      </c>
      <c r="KO26" s="71">
        <f>+'[3]Inversion por incisos'!KO260</f>
        <v>1027.6926980000001</v>
      </c>
      <c r="KP26" s="71">
        <f>+'[3]Inversion por incisos'!KP260</f>
        <v>858.18581500000005</v>
      </c>
      <c r="KQ26" s="71">
        <f>+'[3]Inversion por incisos'!KQ260</f>
        <v>973.44103500000006</v>
      </c>
      <c r="KR26" s="71">
        <f>+'[3]Inversion por incisos'!KR260</f>
        <v>0</v>
      </c>
    </row>
    <row r="27" spans="1:304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f>+'[3]Inversion por incisos'!GL261</f>
        <v>56.58</v>
      </c>
      <c r="GM27" s="71">
        <f>+'[3]Inversion por incisos'!GM261</f>
        <v>105.607485</v>
      </c>
      <c r="GN27" s="71">
        <f>+'[3]Inversion por incisos'!GN261</f>
        <v>79.402000000000001</v>
      </c>
      <c r="GO27" s="71">
        <f>+'[3]Inversion por incisos'!GO261</f>
        <v>84.894182000000001</v>
      </c>
      <c r="GP27" s="71">
        <f>+'[3]Inversion por incisos'!GP261</f>
        <v>79.135999999999996</v>
      </c>
      <c r="GQ27" s="71">
        <f>+'[3]Inversion por incisos'!GQ261</f>
        <v>72.269000000000005</v>
      </c>
      <c r="GR27" s="71">
        <f>+'[3]Inversion por incisos'!GR261</f>
        <v>57.901514999999996</v>
      </c>
      <c r="GS27" s="71">
        <f>+'[3]Inversion por incisos'!GS261</f>
        <v>57.798000000000002</v>
      </c>
      <c r="GT27" s="71">
        <f>+'[3]Inversion por incisos'!GT261</f>
        <v>57.845999999999997</v>
      </c>
      <c r="GU27" s="71">
        <f>+'[3]Inversion por incisos'!GU261</f>
        <v>78.655297999999988</v>
      </c>
      <c r="GV27" s="71">
        <f>+'[3]Inversion por incisos'!GV261</f>
        <v>58.443898000000004</v>
      </c>
      <c r="GW27" s="71">
        <f>+'[3]Inversion por incisos'!GW261</f>
        <v>61.331910999999998</v>
      </c>
      <c r="GX27" s="71">
        <f>+'[3]Inversion por incisos'!GX261</f>
        <v>76.489060999999992</v>
      </c>
      <c r="GY27" s="71">
        <f>+'[3]Inversion por incisos'!GY261</f>
        <v>77.412323000000001</v>
      </c>
      <c r="GZ27" s="71">
        <f>+'[3]Inversion por incisos'!GZ261</f>
        <v>81.919169999999994</v>
      </c>
      <c r="HA27" s="71">
        <f>+'[3]Inversion por incisos'!HA261</f>
        <v>76.003</v>
      </c>
      <c r="HB27" s="71">
        <f>+'[3]Inversion por incisos'!HB261</f>
        <v>72.956000000000003</v>
      </c>
      <c r="HC27" s="71">
        <f>+'[3]Inversion por incisos'!HC261</f>
        <v>30.954000000000001</v>
      </c>
      <c r="HD27" s="71">
        <f>+'[3]Inversion por incisos'!HD261</f>
        <v>112.529571</v>
      </c>
      <c r="HE27" s="71">
        <f>+'[3]Inversion por incisos'!HE261</f>
        <v>44.385762999999997</v>
      </c>
      <c r="HF27" s="71">
        <f>+'[3]Inversion por incisos'!HF261</f>
        <v>59.877296000000001</v>
      </c>
      <c r="HG27" s="71">
        <f>+'[3]Inversion por incisos'!HG261</f>
        <v>76.518821000000003</v>
      </c>
      <c r="HH27" s="71">
        <f>+'[3]Inversion por incisos'!HH261</f>
        <v>69.033987999999994</v>
      </c>
      <c r="HI27" s="71">
        <f>+'[3]Inversion por incisos'!HI261</f>
        <v>92.759156000000004</v>
      </c>
      <c r="HJ27" s="71">
        <f>+'[3]Inversion por incisos'!HJ261</f>
        <v>66.423000000000002</v>
      </c>
      <c r="HK27" s="71">
        <f>+'[3]Inversion por incisos'!HK261</f>
        <v>41.758035999999997</v>
      </c>
      <c r="HL27" s="71">
        <f>+'[3]Inversion por incisos'!HL261</f>
        <v>67.197654</v>
      </c>
      <c r="HM27" s="71">
        <f>+'[3]Inversion por incisos'!HM261</f>
        <v>73.544142000000008</v>
      </c>
      <c r="HN27" s="71">
        <f>+'[3]Inversion por incisos'!HN261</f>
        <v>75.099000000000004</v>
      </c>
      <c r="HO27" s="71">
        <f>+'[3]Inversion por incisos'!HO261</f>
        <v>66.804000000000002</v>
      </c>
      <c r="HP27" s="71">
        <f>+'[3]Inversion por incisos'!HP261</f>
        <v>74.722223999999997</v>
      </c>
      <c r="HQ27" s="71">
        <f>+'[3]Inversion por incisos'!HQ261</f>
        <v>67.325999999999993</v>
      </c>
      <c r="HR27" s="71">
        <f>+'[3]Inversion por incisos'!HR261</f>
        <v>37.293234999999996</v>
      </c>
      <c r="HS27" s="71">
        <f>+'[3]Inversion por incisos'!HS261</f>
        <v>39.087882999999998</v>
      </c>
      <c r="HT27" s="71">
        <f>+'[3]Inversion por incisos'!HT261</f>
        <v>39.448456</v>
      </c>
      <c r="HU27" s="71">
        <f>+'[3]Inversion por incisos'!HU261</f>
        <v>53.096968999999994</v>
      </c>
      <c r="HV27" s="71">
        <f>+'[3]Inversion por incisos'!HV261</f>
        <v>82.693785999999989</v>
      </c>
      <c r="HW27" s="71">
        <f>+'[3]Inversion por incisos'!HW261</f>
        <v>32.023493000000002</v>
      </c>
      <c r="HX27" s="71">
        <f>+'[3]Inversion por incisos'!HX261</f>
        <v>25.109178</v>
      </c>
      <c r="HY27" s="71">
        <f>+'[3]Inversion por incisos'!HY261</f>
        <v>32.495868000000002</v>
      </c>
      <c r="HZ27" s="71">
        <f>+'[3]Inversion por incisos'!HZ261</f>
        <v>32.869456</v>
      </c>
      <c r="IA27" s="71">
        <f>+'[3]Inversion por incisos'!IA261</f>
        <v>29.632423000000003</v>
      </c>
      <c r="IB27" s="71">
        <f>+'[3]Inversion por incisos'!IB261</f>
        <v>32.229697999999999</v>
      </c>
      <c r="IC27" s="71">
        <f>+'[3]Inversion por incisos'!IC261</f>
        <v>101.630818</v>
      </c>
      <c r="ID27" s="71">
        <f>+'[3]Inversion por incisos'!ID261</f>
        <v>52.878802</v>
      </c>
      <c r="IE27" s="71">
        <f>+'[3]Inversion por incisos'!IE261</f>
        <v>71.138655999999997</v>
      </c>
      <c r="IF27" s="71">
        <f>+'[3]Inversion por incisos'!IF261</f>
        <v>39.034959999999998</v>
      </c>
      <c r="IG27" s="71">
        <f>+'[3]Inversion por incisos'!IG261</f>
        <v>41.458931000000007</v>
      </c>
      <c r="IH27" s="71">
        <f>+'[3]Inversion por incisos'!IH261</f>
        <v>115.043565</v>
      </c>
      <c r="II27" s="71">
        <f>+'[3]Inversion por incisos'!II261</f>
        <v>226.23691600000001</v>
      </c>
      <c r="IJ27" s="71">
        <f>+'[3]Inversion por incisos'!IJ261</f>
        <v>33.460290000000008</v>
      </c>
      <c r="IK27" s="71">
        <f>+'[3]Inversion por incisos'!IK261</f>
        <v>41.931478000000006</v>
      </c>
      <c r="IL27" s="71">
        <f>+'[3]Inversion por incisos'!IL261</f>
        <v>90.146659999999997</v>
      </c>
      <c r="IM27" s="71">
        <f>+'[3]Inversion por incisos'!IM261</f>
        <v>60.876619000000005</v>
      </c>
      <c r="IN27" s="71">
        <f>+'[3]Inversion por incisos'!IN261</f>
        <v>42.732059</v>
      </c>
      <c r="IO27" s="71">
        <f>+'[3]Inversion por incisos'!IO261</f>
        <v>59.020164000000001</v>
      </c>
      <c r="IP27" s="71">
        <f>+'[3]Inversion por incisos'!IP261</f>
        <v>106.53595900000001</v>
      </c>
      <c r="IQ27" s="71">
        <f>+'[3]Inversion por incisos'!IQ261</f>
        <v>68.808531000000002</v>
      </c>
      <c r="IR27" s="71">
        <f>+'[3]Inversion por incisos'!IR261</f>
        <v>100.42640800000001</v>
      </c>
      <c r="IS27" s="71">
        <f>+'[3]Inversion por incisos'!IS261</f>
        <v>59.331306000000005</v>
      </c>
      <c r="IT27" s="71">
        <f>+'[3]Inversion por incisos'!IT261</f>
        <v>110.56888400000001</v>
      </c>
      <c r="IU27" s="71">
        <f>+'[3]Inversion por incisos'!IU261</f>
        <v>94.595478000000014</v>
      </c>
      <c r="IV27" s="71">
        <f>+'[3]Inversion por incisos'!IV261</f>
        <v>113.20249200000001</v>
      </c>
      <c r="IW27" s="71">
        <f>+'[3]Inversion por incisos'!IW261</f>
        <v>44.706706000000004</v>
      </c>
      <c r="IX27" s="71">
        <f>+'[3]Inversion por incisos'!IX261</f>
        <v>15.181701</v>
      </c>
      <c r="IY27" s="71">
        <f>+'[3]Inversion por incisos'!IY261</f>
        <v>61.144303999999991</v>
      </c>
      <c r="IZ27" s="71">
        <f>+'[3]Inversion por incisos'!IZ261</f>
        <v>89.726911999999999</v>
      </c>
      <c r="JA27" s="71">
        <f>+'[3]Inversion por incisos'!JA261</f>
        <v>64.304691999999989</v>
      </c>
      <c r="JB27" s="71">
        <f>+'[3]Inversion por incisos'!JB261</f>
        <v>20.85397</v>
      </c>
      <c r="JC27" s="71">
        <f>+'[3]Inversion por incisos'!JC261</f>
        <v>86.144156999999993</v>
      </c>
      <c r="JD27" s="71">
        <f>+'[3]Inversion por incisos'!JD261</f>
        <v>50.147655</v>
      </c>
      <c r="JE27" s="71">
        <f>+'[3]Inversion por incisos'!JE261</f>
        <v>78.389187000000007</v>
      </c>
      <c r="JF27" s="71">
        <f>+'[3]Inversion por incisos'!JF261</f>
        <v>38.409706</v>
      </c>
      <c r="JG27" s="71">
        <f>+'[3]Inversion por incisos'!JG261</f>
        <v>73.82172700000001</v>
      </c>
      <c r="JH27" s="71">
        <f>+'[3]Inversion por incisos'!JH261</f>
        <v>32.238098999999998</v>
      </c>
      <c r="JI27" s="71">
        <f>+'[3]Inversion por incisos'!JI261</f>
        <v>80.851669000000001</v>
      </c>
      <c r="JJ27" s="71">
        <f>+'[3]Inversion por incisos'!JJ261</f>
        <v>73.025466999999992</v>
      </c>
      <c r="JK27" s="71">
        <f>+'[3]Inversion por incisos'!JK261</f>
        <v>45.357460000000003</v>
      </c>
      <c r="JL27" s="71">
        <f>+'[3]Inversion por incisos'!JL261</f>
        <v>75.979889</v>
      </c>
      <c r="JM27" s="71">
        <f>+'[3]Inversion por incisos'!JM261</f>
        <v>80.623525999999998</v>
      </c>
      <c r="JN27" s="71">
        <f>+'[3]Inversion por incisos'!JN261</f>
        <v>100.996578</v>
      </c>
      <c r="JO27" s="71">
        <f>+'[3]Inversion por incisos'!JO261</f>
        <v>74.893326000000002</v>
      </c>
      <c r="JP27" s="71">
        <f>+'[3]Inversion por incisos'!JP261</f>
        <v>49.094994999999997</v>
      </c>
      <c r="JQ27" s="71">
        <f>+'[3]Inversion por incisos'!JQ261</f>
        <v>79.469293999999991</v>
      </c>
      <c r="JR27" s="71">
        <f>+'[3]Inversion por incisos'!JR261</f>
        <v>95.604253</v>
      </c>
      <c r="JS27" s="71">
        <f>+'[3]Inversion por incisos'!JS261</f>
        <v>65.593727999999999</v>
      </c>
      <c r="JT27" s="71">
        <f>+'[3]Inversion por incisos'!JT261</f>
        <v>26.270662999999999</v>
      </c>
      <c r="JU27" s="71">
        <f>+'[3]Inversion por incisos'!JU261</f>
        <v>63.678274000000009</v>
      </c>
      <c r="JV27" s="71">
        <f>+'[3]Inversion por incisos'!JV261</f>
        <v>145.33008000000001</v>
      </c>
      <c r="JW27" s="71">
        <f>+'[3]Inversion por incisos'!JW261</f>
        <v>45.125566999999997</v>
      </c>
      <c r="JX27" s="71">
        <f>+'[3]Inversion por incisos'!JX261</f>
        <v>28.314122999999999</v>
      </c>
      <c r="JY27" s="71">
        <f>+'[3]Inversion por incisos'!JY261</f>
        <v>74.059116000000017</v>
      </c>
      <c r="JZ27" s="71">
        <f>+'[3]Inversion por incisos'!JZ261</f>
        <v>68.573486000000003</v>
      </c>
      <c r="KA27" s="71">
        <f>+'[3]Inversion por incisos'!KA261</f>
        <v>188.04802800000002</v>
      </c>
      <c r="KB27" s="71">
        <f>+'[3]Inversion por incisos'!KB261</f>
        <v>276.16406499999999</v>
      </c>
      <c r="KC27" s="71">
        <f>+'[3]Inversion por incisos'!KC261</f>
        <v>52.773703000000005</v>
      </c>
      <c r="KD27" s="71">
        <f>+'[3]Inversion por incisos'!KD261</f>
        <v>37.277849000000003</v>
      </c>
      <c r="KE27" s="71">
        <f>+'[3]Inversion por incisos'!KE261</f>
        <v>62.197702</v>
      </c>
      <c r="KF27" s="71">
        <f>+'[3]Inversion por incisos'!KF261</f>
        <v>154.57272899999998</v>
      </c>
      <c r="KG27" s="71">
        <f>+'[3]Inversion por incisos'!KG261</f>
        <v>92.900455000000008</v>
      </c>
      <c r="KH27" s="71">
        <f>+'[3]Inversion por incisos'!KH261</f>
        <v>115.60971600000001</v>
      </c>
      <c r="KI27" s="71">
        <f>+'[3]Inversion por incisos'!KI261</f>
        <v>39.531253</v>
      </c>
      <c r="KJ27" s="71">
        <f>+'[3]Inversion por incisos'!KJ261</f>
        <v>35.296527999999995</v>
      </c>
      <c r="KK27" s="71">
        <f>+'[3]Inversion por incisos'!KK261</f>
        <v>148.25632300000001</v>
      </c>
      <c r="KL27" s="71">
        <f>+'[3]Inversion por incisos'!KL261</f>
        <v>0</v>
      </c>
      <c r="KM27" s="71">
        <f>+'[3]Inversion por incisos'!KM261</f>
        <v>0</v>
      </c>
      <c r="KN27" s="71">
        <f>+'[3]Inversion por incisos'!KN261</f>
        <v>0</v>
      </c>
      <c r="KO27" s="71">
        <f>+'[3]Inversion por incisos'!KO261</f>
        <v>0.38211099999999998</v>
      </c>
      <c r="KP27" s="71">
        <f>+'[3]Inversion por incisos'!KP261</f>
        <v>1.3866620000000001</v>
      </c>
      <c r="KQ27" s="71">
        <f>+'[3]Inversion por incisos'!KQ261</f>
        <v>0</v>
      </c>
      <c r="KR27" s="71">
        <f>+'[3]Inversion por incisos'!KR261</f>
        <v>0</v>
      </c>
    </row>
    <row r="28" spans="1:304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f>+'[3]Inversion por incisos'!GL262</f>
        <v>0</v>
      </c>
      <c r="GM28" s="71">
        <f>+'[3]Inversion por incisos'!GM262</f>
        <v>0</v>
      </c>
      <c r="GN28" s="71">
        <f>+'[3]Inversion por incisos'!GN262</f>
        <v>0</v>
      </c>
      <c r="GO28" s="71">
        <f>+'[3]Inversion por incisos'!GO262</f>
        <v>0</v>
      </c>
      <c r="GP28" s="71">
        <f>+'[3]Inversion por incisos'!GP262</f>
        <v>0</v>
      </c>
      <c r="GQ28" s="71">
        <f>+'[3]Inversion por incisos'!GQ262</f>
        <v>0</v>
      </c>
      <c r="GR28" s="71">
        <f>+'[3]Inversion por incisos'!GR262</f>
        <v>0</v>
      </c>
      <c r="GS28" s="71">
        <f>+'[3]Inversion por incisos'!GS262</f>
        <v>0</v>
      </c>
      <c r="GT28" s="71">
        <f>+'[3]Inversion por incisos'!GT262</f>
        <v>0</v>
      </c>
      <c r="GU28" s="71">
        <f>+'[3]Inversion por incisos'!GU262</f>
        <v>0</v>
      </c>
      <c r="GV28" s="71">
        <f>+'[3]Inversion por incisos'!GV262</f>
        <v>0</v>
      </c>
      <c r="GW28" s="71">
        <f>+'[3]Inversion por incisos'!GW262</f>
        <v>0.242948</v>
      </c>
      <c r="GX28" s="71">
        <f>+'[3]Inversion por incisos'!GX262</f>
        <v>0.60655999999999999</v>
      </c>
      <c r="GY28" s="71">
        <f>+'[3]Inversion por incisos'!GY262</f>
        <v>3.913357</v>
      </c>
      <c r="GZ28" s="71">
        <f>+'[3]Inversion por incisos'!GZ262</f>
        <v>4.0000000000000001E-3</v>
      </c>
      <c r="HA28" s="71">
        <f>+'[3]Inversion por incisos'!HA262</f>
        <v>0.05</v>
      </c>
      <c r="HB28" s="71">
        <f>+'[3]Inversion por incisos'!HB262</f>
        <v>6.0000000000000001E-3</v>
      </c>
      <c r="HC28" s="71">
        <f>+'[3]Inversion por incisos'!HC262</f>
        <v>0</v>
      </c>
      <c r="HD28" s="71">
        <f>+'[3]Inversion por incisos'!HD262</f>
        <v>0</v>
      </c>
      <c r="HE28" s="71">
        <f>+'[3]Inversion por incisos'!HE262</f>
        <v>0.14799999999999999</v>
      </c>
      <c r="HF28" s="71">
        <f>+'[3]Inversion por incisos'!HF262</f>
        <v>0.14599999999999999</v>
      </c>
      <c r="HG28" s="71">
        <f>+'[3]Inversion por incisos'!HG262</f>
        <v>3.8583910000000001</v>
      </c>
      <c r="HH28" s="71">
        <f>+'[3]Inversion por incisos'!HH262</f>
        <v>2.9000000000000001E-2</v>
      </c>
      <c r="HI28" s="71">
        <f>+'[3]Inversion por incisos'!HI262</f>
        <v>1.2999999999999999E-2</v>
      </c>
      <c r="HJ28" s="71">
        <f>+'[3]Inversion por incisos'!HJ262</f>
        <v>0.65948600000000002</v>
      </c>
      <c r="HK28" s="71">
        <f>+'[3]Inversion por incisos'!HK262</f>
        <v>5.332713</v>
      </c>
      <c r="HL28" s="71">
        <f>+'[3]Inversion por incisos'!HL262</f>
        <v>1.74</v>
      </c>
      <c r="HM28" s="71">
        <f>+'[3]Inversion por incisos'!HM262</f>
        <v>1.0049999999999999</v>
      </c>
      <c r="HN28" s="71">
        <f>+'[3]Inversion por incisos'!HN262</f>
        <v>1.204</v>
      </c>
      <c r="HO28" s="71">
        <f>+'[3]Inversion por incisos'!HO262</f>
        <v>1.41</v>
      </c>
      <c r="HP28" s="71">
        <f>+'[3]Inversion por incisos'!HP262</f>
        <v>0.437</v>
      </c>
      <c r="HQ28" s="71">
        <f>+'[3]Inversion por incisos'!HQ262</f>
        <v>0.109</v>
      </c>
      <c r="HR28" s="71">
        <f>+'[3]Inversion por incisos'!HR262</f>
        <v>1.6E-2</v>
      </c>
      <c r="HS28" s="71">
        <f>+'[3]Inversion por incisos'!HS262</f>
        <v>9.4E-2</v>
      </c>
      <c r="HT28" s="71">
        <f>+'[3]Inversion por incisos'!HT262</f>
        <v>0</v>
      </c>
      <c r="HU28" s="71">
        <f>+'[3]Inversion por incisos'!HU262</f>
        <v>1.151</v>
      </c>
      <c r="HV28" s="71">
        <f>+'[3]Inversion por incisos'!HV262</f>
        <v>0</v>
      </c>
      <c r="HW28" s="71">
        <f>+'[3]Inversion por incisos'!HW262</f>
        <v>0.96499999999999997</v>
      </c>
      <c r="HX28" s="71">
        <f>+'[3]Inversion por incisos'!HX262</f>
        <v>2.9790000000000001</v>
      </c>
      <c r="HY28" s="71">
        <f>+'[3]Inversion por incisos'!HY262</f>
        <v>1.0720000000000001</v>
      </c>
      <c r="HZ28" s="71">
        <f>+'[3]Inversion por incisos'!HZ262</f>
        <v>0</v>
      </c>
      <c r="IA28" s="71">
        <f>+'[3]Inversion por incisos'!IA262</f>
        <v>0</v>
      </c>
      <c r="IB28" s="71">
        <f>+'[3]Inversion por incisos'!IB262</f>
        <v>0</v>
      </c>
      <c r="IC28" s="71">
        <f>+'[3]Inversion por incisos'!IC262</f>
        <v>0</v>
      </c>
      <c r="ID28" s="71">
        <f>+'[3]Inversion por incisos'!ID262</f>
        <v>0</v>
      </c>
      <c r="IE28" s="71">
        <f>+'[3]Inversion por incisos'!IE262</f>
        <v>0</v>
      </c>
      <c r="IF28" s="71">
        <f>+'[3]Inversion por incisos'!IF262</f>
        <v>0</v>
      </c>
      <c r="IG28" s="71">
        <f>+'[3]Inversion por incisos'!IG262</f>
        <v>0</v>
      </c>
      <c r="IH28" s="71">
        <f>+'[3]Inversion por incisos'!IH262</f>
        <v>0.23131399999999999</v>
      </c>
      <c r="II28" s="71">
        <f>+'[3]Inversion por incisos'!II262</f>
        <v>0</v>
      </c>
      <c r="IJ28" s="71">
        <f>+'[3]Inversion por incisos'!IJ262</f>
        <v>6.6426499999999997</v>
      </c>
      <c r="IK28" s="71">
        <f>+'[3]Inversion por incisos'!IK262</f>
        <v>3.0293989999999997</v>
      </c>
      <c r="IL28" s="71">
        <f>+'[3]Inversion por incisos'!IL262</f>
        <v>5.0000090000000004</v>
      </c>
      <c r="IM28" s="71">
        <f>+'[3]Inversion por incisos'!IM262</f>
        <v>0.58992</v>
      </c>
      <c r="IN28" s="71">
        <f>+'[3]Inversion por incisos'!IN262</f>
        <v>0.62234500000000004</v>
      </c>
      <c r="IO28" s="71">
        <f>+'[3]Inversion por incisos'!IO262</f>
        <v>0.18531400000000001</v>
      </c>
      <c r="IP28" s="71">
        <f>+'[3]Inversion por incisos'!IP262</f>
        <v>1.1576000000000001E-2</v>
      </c>
      <c r="IQ28" s="71">
        <f>+'[3]Inversion por incisos'!IQ262</f>
        <v>0.37629700000000005</v>
      </c>
      <c r="IR28" s="71">
        <f>+'[3]Inversion por incisos'!IR262</f>
        <v>0</v>
      </c>
      <c r="IS28" s="71">
        <f>+'[3]Inversion por incisos'!IS262</f>
        <v>4.1887999999999995E-2</v>
      </c>
      <c r="IT28" s="71">
        <f>+'[3]Inversion por incisos'!IT262</f>
        <v>0.39388099999999998</v>
      </c>
      <c r="IU28" s="71">
        <f>+'[3]Inversion por incisos'!IU262</f>
        <v>0</v>
      </c>
      <c r="IV28" s="71">
        <f>+'[3]Inversion por incisos'!IV262</f>
        <v>1.4404440000000001</v>
      </c>
      <c r="IW28" s="71">
        <f>+'[3]Inversion por incisos'!IW262</f>
        <v>5.1206300000000002</v>
      </c>
      <c r="IX28" s="71">
        <f>+'[3]Inversion por incisos'!IX262</f>
        <v>2.0187650000000001</v>
      </c>
      <c r="IY28" s="71">
        <f>+'[3]Inversion por incisos'!IY262</f>
        <v>2.02224</v>
      </c>
      <c r="IZ28" s="71">
        <f>+'[3]Inversion por incisos'!IZ262</f>
        <v>0.91256899999999996</v>
      </c>
      <c r="JA28" s="71">
        <f>+'[3]Inversion por incisos'!JA262</f>
        <v>7.4337E-2</v>
      </c>
      <c r="JB28" s="71">
        <f>+'[3]Inversion por incisos'!JB262</f>
        <v>0</v>
      </c>
      <c r="JC28" s="71">
        <f>+'[3]Inversion por incisos'!JC262</f>
        <v>2.4329E-2</v>
      </c>
      <c r="JD28" s="71">
        <f>+'[3]Inversion por incisos'!JD262</f>
        <v>8.6796999999999999E-2</v>
      </c>
      <c r="JE28" s="71">
        <f>+'[3]Inversion por incisos'!JE262</f>
        <v>3.5960000000000001</v>
      </c>
      <c r="JF28" s="71">
        <f>+'[3]Inversion por incisos'!JF262</f>
        <v>0</v>
      </c>
      <c r="JG28" s="71">
        <f>+'[3]Inversion por incisos'!JG262</f>
        <v>0.98252499999999998</v>
      </c>
      <c r="JH28" s="71">
        <f>+'[3]Inversion por incisos'!JH262</f>
        <v>2.4207770000000002</v>
      </c>
      <c r="JI28" s="71">
        <f>+'[3]Inversion por incisos'!JI262</f>
        <v>2.7798419999999999</v>
      </c>
      <c r="JJ28" s="71">
        <f>+'[3]Inversion por incisos'!JJ262</f>
        <v>0.49569999999999997</v>
      </c>
      <c r="JK28" s="71">
        <f>+'[3]Inversion por incisos'!JK262</f>
        <v>0.99964799999999998</v>
      </c>
      <c r="JL28" s="71">
        <f>+'[3]Inversion por incisos'!JL262</f>
        <v>2.7290000000000001</v>
      </c>
      <c r="JM28" s="71">
        <f>+'[3]Inversion por incisos'!JM262</f>
        <v>4</v>
      </c>
      <c r="JN28" s="71">
        <f>+'[3]Inversion por incisos'!JN262</f>
        <v>1.9467649999999999</v>
      </c>
      <c r="JO28" s="71">
        <f>+'[3]Inversion por incisos'!JO262</f>
        <v>0.21229100000000001</v>
      </c>
      <c r="JP28" s="71">
        <f>+'[3]Inversion por incisos'!JP262</f>
        <v>0</v>
      </c>
      <c r="JQ28" s="71">
        <f>+'[3]Inversion por incisos'!JQ262</f>
        <v>6.7587999999999995E-2</v>
      </c>
      <c r="JR28" s="71">
        <f>+'[3]Inversion por incisos'!JR262</f>
        <v>11.186254000000002</v>
      </c>
      <c r="JS28" s="71">
        <f>+'[3]Inversion por incisos'!JS262</f>
        <v>0.83132600000000001</v>
      </c>
      <c r="JT28" s="71">
        <f>+'[3]Inversion por incisos'!JT262</f>
        <v>5.8497519999999996</v>
      </c>
      <c r="JU28" s="71">
        <f>+'[3]Inversion por incisos'!JU262</f>
        <v>7.8856070000000003</v>
      </c>
      <c r="JV28" s="71">
        <f>+'[3]Inversion por incisos'!JV262</f>
        <v>4.6783999999999999E-2</v>
      </c>
      <c r="JW28" s="71">
        <f>+'[3]Inversion por incisos'!JW262</f>
        <v>3.0624000000000002E-2</v>
      </c>
      <c r="JX28" s="71">
        <f>+'[3]Inversion por incisos'!JX262</f>
        <v>0.13827</v>
      </c>
      <c r="JY28" s="71">
        <f>+'[3]Inversion por incisos'!JY262</f>
        <v>0</v>
      </c>
      <c r="JZ28" s="71">
        <f>+'[3]Inversion por incisos'!JZ262</f>
        <v>0</v>
      </c>
      <c r="KA28" s="71">
        <f>+'[3]Inversion por incisos'!KA262</f>
        <v>0.24557100000000001</v>
      </c>
      <c r="KB28" s="71">
        <f>+'[3]Inversion por incisos'!KB262</f>
        <v>0.11878100000000001</v>
      </c>
      <c r="KC28" s="71">
        <f>+'[3]Inversion por incisos'!KC262</f>
        <v>1.2143740000000001</v>
      </c>
      <c r="KD28" s="71">
        <f>+'[3]Inversion por incisos'!KD262</f>
        <v>0.48731099999999999</v>
      </c>
      <c r="KE28" s="71">
        <f>+'[3]Inversion por incisos'!KE262</f>
        <v>0.972553</v>
      </c>
      <c r="KF28" s="71">
        <f>+'[3]Inversion por incisos'!KF262</f>
        <v>6.3290479999999993</v>
      </c>
      <c r="KG28" s="71">
        <f>+'[3]Inversion por incisos'!KG262</f>
        <v>11.063113000000001</v>
      </c>
      <c r="KH28" s="71">
        <f>+'[3]Inversion por incisos'!KH262</f>
        <v>10.078118</v>
      </c>
      <c r="KI28" s="71">
        <f>+'[3]Inversion por incisos'!KI262</f>
        <v>0</v>
      </c>
      <c r="KJ28" s="71">
        <f>+'[3]Inversion por incisos'!KJ262</f>
        <v>2.1755259999999996</v>
      </c>
      <c r="KK28" s="71">
        <f>+'[3]Inversion por incisos'!KK262</f>
        <v>2.4881E-2</v>
      </c>
      <c r="KL28" s="71">
        <f>+'[3]Inversion por incisos'!KL262</f>
        <v>3.0305999999999996E-2</v>
      </c>
      <c r="KM28" s="71">
        <f>+'[3]Inversion por incisos'!KM262</f>
        <v>2.764E-3</v>
      </c>
      <c r="KN28" s="71">
        <f>+'[3]Inversion por incisos'!KN262</f>
        <v>0</v>
      </c>
      <c r="KO28" s="71">
        <f>+'[3]Inversion por incisos'!KO262</f>
        <v>0</v>
      </c>
      <c r="KP28" s="71">
        <f>+'[3]Inversion por incisos'!KP262</f>
        <v>1.8764799999999999</v>
      </c>
      <c r="KQ28" s="71">
        <f>+'[3]Inversion por incisos'!KQ262</f>
        <v>0.33869700000000003</v>
      </c>
      <c r="KR28" s="71">
        <f>+'[3]Inversion por incisos'!KR262</f>
        <v>0</v>
      </c>
    </row>
    <row r="29" spans="1:304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f>+'[3]Inversion por incisos'!GL263</f>
        <v>0</v>
      </c>
      <c r="GM29" s="71">
        <f>+'[3]Inversion por incisos'!GM263</f>
        <v>0</v>
      </c>
      <c r="GN29" s="71">
        <f>+'[3]Inversion por incisos'!GN263</f>
        <v>0</v>
      </c>
      <c r="GO29" s="71">
        <f>+'[3]Inversion por incisos'!GO263</f>
        <v>0</v>
      </c>
      <c r="GP29" s="71">
        <f>+'[3]Inversion por incisos'!GP263</f>
        <v>0</v>
      </c>
      <c r="GQ29" s="71">
        <f>+'[3]Inversion por incisos'!GQ263</f>
        <v>0</v>
      </c>
      <c r="GR29" s="71">
        <f>+'[3]Inversion por incisos'!GR263</f>
        <v>0</v>
      </c>
      <c r="GS29" s="71">
        <f>+'[3]Inversion por incisos'!GS263</f>
        <v>0</v>
      </c>
      <c r="GT29" s="71">
        <f>+'[3]Inversion por incisos'!GT263</f>
        <v>0</v>
      </c>
      <c r="GU29" s="71">
        <f>+'[3]Inversion por incisos'!GU263</f>
        <v>0</v>
      </c>
      <c r="GV29" s="71">
        <f>+'[3]Inversion por incisos'!GV263</f>
        <v>0</v>
      </c>
      <c r="GW29" s="71">
        <f>+'[3]Inversion por incisos'!GW263</f>
        <v>0</v>
      </c>
      <c r="GX29" s="71">
        <f>+'[3]Inversion por incisos'!GX263</f>
        <v>0</v>
      </c>
      <c r="GY29" s="71">
        <f>+'[3]Inversion por incisos'!GY263</f>
        <v>0</v>
      </c>
      <c r="GZ29" s="71">
        <f>+'[3]Inversion por incisos'!GZ263</f>
        <v>0</v>
      </c>
      <c r="HA29" s="71">
        <f>+'[3]Inversion por incisos'!HA263</f>
        <v>8.2000000000000003E-2</v>
      </c>
      <c r="HB29" s="71">
        <f>+'[3]Inversion por incisos'!HB263</f>
        <v>2.8000000000000001E-2</v>
      </c>
      <c r="HC29" s="71">
        <f>+'[3]Inversion por incisos'!HC263</f>
        <v>2.8000000000000001E-2</v>
      </c>
      <c r="HD29" s="71">
        <f>+'[3]Inversion por incisos'!HD263</f>
        <v>4.8000000000000001E-2</v>
      </c>
      <c r="HE29" s="71">
        <f>+'[3]Inversion por incisos'!HE263</f>
        <v>2.1999999999999999E-2</v>
      </c>
      <c r="HF29" s="71">
        <f>+'[3]Inversion por incisos'!HF263</f>
        <v>0.378</v>
      </c>
      <c r="HG29" s="71">
        <f>+'[3]Inversion por incisos'!HG263</f>
        <v>0.38200000000000001</v>
      </c>
      <c r="HH29" s="71">
        <f>+'[3]Inversion por incisos'!HH263</f>
        <v>1.7490000000000001</v>
      </c>
      <c r="HI29" s="71">
        <f>+'[3]Inversion por incisos'!HI263</f>
        <v>135.065</v>
      </c>
      <c r="HJ29" s="71">
        <f>+'[3]Inversion por incisos'!HJ263</f>
        <v>0.5</v>
      </c>
      <c r="HK29" s="71">
        <f>+'[3]Inversion por incisos'!HK263</f>
        <v>9.4920000000000009</v>
      </c>
      <c r="HL29" s="71">
        <f>+'[3]Inversion por incisos'!HL263</f>
        <v>8.5239999999999991</v>
      </c>
      <c r="HM29" s="71">
        <f>+'[3]Inversion por incisos'!HM263</f>
        <v>0</v>
      </c>
      <c r="HN29" s="71">
        <f>+'[3]Inversion por incisos'!HN263</f>
        <v>30.276</v>
      </c>
      <c r="HO29" s="71">
        <f>+'[3]Inversion por incisos'!HO263</f>
        <v>2.4729999999999999</v>
      </c>
      <c r="HP29" s="71">
        <f>+'[3]Inversion por incisos'!HP263</f>
        <v>2.8959999999999999</v>
      </c>
      <c r="HQ29" s="71">
        <f>+'[3]Inversion por incisos'!HQ263</f>
        <v>36.959000000000003</v>
      </c>
      <c r="HR29" s="71">
        <f>+'[3]Inversion por incisos'!HR263</f>
        <v>0.29599999999999999</v>
      </c>
      <c r="HS29" s="71">
        <f>+'[3]Inversion por incisos'!HS263</f>
        <v>4.9320000000000004</v>
      </c>
      <c r="HT29" s="71">
        <f>+'[3]Inversion por incisos'!HT263</f>
        <v>0.97299999999999998</v>
      </c>
      <c r="HU29" s="71">
        <f>+'[3]Inversion por incisos'!HU263</f>
        <v>1.5409999999999999</v>
      </c>
      <c r="HV29" s="71">
        <f>+'[3]Inversion por incisos'!HV263</f>
        <v>27.064242999999998</v>
      </c>
      <c r="HW29" s="71">
        <f>+'[3]Inversion por incisos'!HW263</f>
        <v>1.945764</v>
      </c>
      <c r="HX29" s="71">
        <f>+'[3]Inversion por incisos'!HX263</f>
        <v>2.3879999999999999</v>
      </c>
      <c r="HY29" s="71">
        <f>+'[3]Inversion por incisos'!HY263</f>
        <v>14.276000000000002</v>
      </c>
      <c r="HZ29" s="71">
        <f>+'[3]Inversion por incisos'!HZ263</f>
        <v>0.91002300000000003</v>
      </c>
      <c r="IA29" s="71">
        <f>+'[3]Inversion por incisos'!IA263</f>
        <v>2.0328439999999999</v>
      </c>
      <c r="IB29" s="71">
        <f>+'[3]Inversion por incisos'!IB263</f>
        <v>0.55038599999999993</v>
      </c>
      <c r="IC29" s="71">
        <f>+'[3]Inversion por incisos'!IC263</f>
        <v>6.4189999999999994E-3</v>
      </c>
      <c r="ID29" s="71">
        <f>+'[3]Inversion por incisos'!ID263</f>
        <v>6.0457140000000011</v>
      </c>
      <c r="IE29" s="71">
        <f>+'[3]Inversion por incisos'!IE263</f>
        <v>0</v>
      </c>
      <c r="IF29" s="71">
        <f>+'[3]Inversion por incisos'!IF263</f>
        <v>2.5319889999999998</v>
      </c>
      <c r="IG29" s="71">
        <f>+'[3]Inversion por incisos'!IG263</f>
        <v>0.267625</v>
      </c>
      <c r="IH29" s="71">
        <f>+'[3]Inversion por incisos'!IH263</f>
        <v>9.8818599999999996</v>
      </c>
      <c r="II29" s="71">
        <f>+'[3]Inversion por incisos'!II263</f>
        <v>4.2411580000000004</v>
      </c>
      <c r="IJ29" s="71">
        <f>+'[3]Inversion por incisos'!IJ263</f>
        <v>7.0352209999999999</v>
      </c>
      <c r="IK29" s="71">
        <f>+'[3]Inversion por incisos'!IK263</f>
        <v>3.5319119999999997</v>
      </c>
      <c r="IL29" s="71">
        <f>+'[3]Inversion por incisos'!IL263</f>
        <v>1.9680880000000001</v>
      </c>
      <c r="IM29" s="71">
        <f>+'[3]Inversion por incisos'!IM263</f>
        <v>1.5</v>
      </c>
      <c r="IN29" s="71">
        <f>+'[3]Inversion por incisos'!IN263</f>
        <v>3.2764090000000001</v>
      </c>
      <c r="IO29" s="71">
        <f>+'[3]Inversion por incisos'!IO263</f>
        <v>0.69807300000000005</v>
      </c>
      <c r="IP29" s="71">
        <f>+'[3]Inversion por incisos'!IP263</f>
        <v>1.2567999999999999E-2</v>
      </c>
      <c r="IQ29" s="71">
        <f>+'[3]Inversion por incisos'!IQ263</f>
        <v>0.280443</v>
      </c>
      <c r="IR29" s="71">
        <f>+'[3]Inversion por incisos'!IR263</f>
        <v>0.21914500000000001</v>
      </c>
      <c r="IS29" s="71">
        <f>+'[3]Inversion por incisos'!IS263</f>
        <v>0.1</v>
      </c>
      <c r="IT29" s="71">
        <f>+'[3]Inversion por incisos'!IT263</f>
        <v>-2.7000000000000001E-3</v>
      </c>
      <c r="IU29" s="71">
        <f>+'[3]Inversion por incisos'!IU263</f>
        <v>2.7393670000000001</v>
      </c>
      <c r="IV29" s="71">
        <f>+'[3]Inversion por incisos'!IV263</f>
        <v>1.1868999999999999E-2</v>
      </c>
      <c r="IW29" s="71">
        <f>+'[3]Inversion por incisos'!IW263</f>
        <v>0</v>
      </c>
      <c r="IX29" s="71">
        <f>+'[3]Inversion por incisos'!IX263</f>
        <v>0</v>
      </c>
      <c r="IY29" s="71">
        <f>+'[3]Inversion por incisos'!IY263</f>
        <v>0</v>
      </c>
      <c r="IZ29" s="71">
        <f>+'[3]Inversion por incisos'!IZ263</f>
        <v>0</v>
      </c>
      <c r="JA29" s="71">
        <f>+'[3]Inversion por incisos'!JA263</f>
        <v>4.1608919999999996</v>
      </c>
      <c r="JB29" s="71">
        <f>+'[3]Inversion por incisos'!JB263</f>
        <v>4.7058019999999994</v>
      </c>
      <c r="JC29" s="71">
        <f>+'[3]Inversion por incisos'!JC263</f>
        <v>3.8</v>
      </c>
      <c r="JD29" s="71">
        <f>+'[3]Inversion por incisos'!JD263</f>
        <v>3.8</v>
      </c>
      <c r="JE29" s="71">
        <f>+'[3]Inversion por incisos'!JE263</f>
        <v>3.8646579999999999</v>
      </c>
      <c r="JF29" s="71">
        <f>+'[3]Inversion por incisos'!JF263</f>
        <v>3.8683389999999997</v>
      </c>
      <c r="JG29" s="71">
        <f>+'[3]Inversion por incisos'!JG263</f>
        <v>0.31788699999999998</v>
      </c>
      <c r="JH29" s="71">
        <f>+'[3]Inversion por incisos'!JH263</f>
        <v>3.570119</v>
      </c>
      <c r="JI29" s="71">
        <f>+'[3]Inversion por incisos'!JI263</f>
        <v>6.3077769999999997</v>
      </c>
      <c r="JJ29" s="71">
        <f>+'[3]Inversion por incisos'!JJ263</f>
        <v>2.4</v>
      </c>
      <c r="JK29" s="71">
        <f>+'[3]Inversion por incisos'!JK263</f>
        <v>4.3190910000000002</v>
      </c>
      <c r="JL29" s="71">
        <f>+'[3]Inversion por incisos'!JL263</f>
        <v>3.8</v>
      </c>
      <c r="JM29" s="71">
        <f>+'[3]Inversion por incisos'!JM263</f>
        <v>3.1063649999999998</v>
      </c>
      <c r="JN29" s="71">
        <f>+'[3]Inversion por incisos'!JN263</f>
        <v>1.7843000000000001E-2</v>
      </c>
      <c r="JO29" s="71">
        <f>+'[3]Inversion por incisos'!JO263</f>
        <v>5.7750460000000006</v>
      </c>
      <c r="JP29" s="71">
        <f>+'[3]Inversion por incisos'!JP263</f>
        <v>3.8044549999999999</v>
      </c>
      <c r="JQ29" s="71">
        <f>+'[3]Inversion por incisos'!JQ263</f>
        <v>3.8</v>
      </c>
      <c r="JR29" s="71">
        <f>+'[3]Inversion por incisos'!JR263</f>
        <v>3.8255569999999999</v>
      </c>
      <c r="JS29" s="71">
        <f>+'[3]Inversion por incisos'!JS263</f>
        <v>1.8268069999999998</v>
      </c>
      <c r="JT29" s="71">
        <f>+'[3]Inversion por incisos'!JT263</f>
        <v>4.0718230000000002</v>
      </c>
      <c r="JU29" s="71">
        <f>+'[3]Inversion por incisos'!JU263</f>
        <v>3.7</v>
      </c>
      <c r="JV29" s="71">
        <f>+'[3]Inversion por incisos'!JV263</f>
        <v>2.5205709999999999</v>
      </c>
      <c r="JW29" s="71">
        <f>+'[3]Inversion por incisos'!JW263</f>
        <v>0</v>
      </c>
      <c r="JX29" s="71">
        <f>+'[3]Inversion por incisos'!JX263</f>
        <v>1.7952000000000003E-2</v>
      </c>
      <c r="JY29" s="71">
        <f>+'[3]Inversion por incisos'!JY263</f>
        <v>0</v>
      </c>
      <c r="JZ29" s="71">
        <f>+'[3]Inversion por incisos'!JZ263</f>
        <v>0</v>
      </c>
      <c r="KA29" s="71">
        <f>+'[3]Inversion por incisos'!KA263</f>
        <v>0</v>
      </c>
      <c r="KB29" s="71">
        <f>+'[3]Inversion por incisos'!KB263</f>
        <v>2.3601330000000003</v>
      </c>
      <c r="KC29" s="71">
        <f>+'[3]Inversion por incisos'!KC263</f>
        <v>0.46524600000000005</v>
      </c>
      <c r="KD29" s="71">
        <f>+'[3]Inversion por incisos'!KD263</f>
        <v>0.37112800000000001</v>
      </c>
      <c r="KE29" s="71">
        <f>+'[3]Inversion por incisos'!KE263</f>
        <v>1.6890700000000001</v>
      </c>
      <c r="KF29" s="71">
        <f>+'[3]Inversion por incisos'!KF263</f>
        <v>12.721774999999999</v>
      </c>
      <c r="KG29" s="71">
        <f>+'[3]Inversion por incisos'!KG263</f>
        <v>0.58560000000000001</v>
      </c>
      <c r="KH29" s="71">
        <f>+'[3]Inversion por incisos'!KH263</f>
        <v>0</v>
      </c>
      <c r="KI29" s="71">
        <f>+'[3]Inversion por incisos'!KI263</f>
        <v>7.8129000000000004E-2</v>
      </c>
      <c r="KJ29" s="71">
        <f>+'[3]Inversion por incisos'!KJ263</f>
        <v>0.66373000000000004</v>
      </c>
      <c r="KK29" s="71">
        <f>+'[3]Inversion por incisos'!KK263</f>
        <v>4.6463999999999998E-2</v>
      </c>
      <c r="KL29" s="71">
        <f>+'[3]Inversion por incisos'!KL263</f>
        <v>3.4054000000000001E-2</v>
      </c>
      <c r="KM29" s="71">
        <f>+'[3]Inversion por incisos'!KM263</f>
        <v>3.0000500000000003</v>
      </c>
      <c r="KN29" s="71">
        <f>+'[3]Inversion por incisos'!KN263</f>
        <v>3.0334749999999997</v>
      </c>
      <c r="KO29" s="71">
        <f>+'[3]Inversion por incisos'!KO263</f>
        <v>1.2002699999999999</v>
      </c>
      <c r="KP29" s="71">
        <f>+'[3]Inversion por incisos'!KP263</f>
        <v>0.34870400000000001</v>
      </c>
      <c r="KQ29" s="71">
        <f>+'[3]Inversion por incisos'!KQ263</f>
        <v>18.261220000000002</v>
      </c>
      <c r="KR29" s="71">
        <f>+'[3]Inversion por incisos'!KR263</f>
        <v>0</v>
      </c>
    </row>
    <row r="30" spans="1:304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f>+'[3]Inversion por incisos'!GL264</f>
        <v>0</v>
      </c>
      <c r="GM30" s="73">
        <f>+'[3]Inversion por incisos'!GM264</f>
        <v>0</v>
      </c>
      <c r="GN30" s="73">
        <f>+'[3]Inversion por incisos'!GN264</f>
        <v>0</v>
      </c>
      <c r="GO30" s="73">
        <f>+'[3]Inversion por incisos'!GO264</f>
        <v>0</v>
      </c>
      <c r="GP30" s="73">
        <f>+'[3]Inversion por incisos'!GP264</f>
        <v>0</v>
      </c>
      <c r="GQ30" s="73">
        <f>+'[3]Inversion por incisos'!GQ264</f>
        <v>0</v>
      </c>
      <c r="GR30" s="73">
        <f>+'[3]Inversion por incisos'!GR264</f>
        <v>0</v>
      </c>
      <c r="GS30" s="73">
        <f>+'[3]Inversion por incisos'!GS264</f>
        <v>0</v>
      </c>
      <c r="GT30" s="73">
        <f>+'[3]Inversion por incisos'!GT264</f>
        <v>0</v>
      </c>
      <c r="GU30" s="73">
        <f>+'[3]Inversion por incisos'!GU264</f>
        <v>0</v>
      </c>
      <c r="GV30" s="73">
        <f>+'[3]Inversion por incisos'!GV264</f>
        <v>0</v>
      </c>
      <c r="GW30" s="73">
        <f>+'[3]Inversion por incisos'!GW264</f>
        <v>0</v>
      </c>
      <c r="GX30" s="73">
        <f>+'[3]Inversion por incisos'!GX264</f>
        <v>0</v>
      </c>
      <c r="GY30" s="73">
        <f>+'[3]Inversion por incisos'!GY264</f>
        <v>0</v>
      </c>
      <c r="GZ30" s="73">
        <f>+'[3]Inversion por incisos'!GZ264</f>
        <v>0</v>
      </c>
      <c r="HA30" s="73">
        <f>+'[3]Inversion por incisos'!HA264</f>
        <v>4.3999999999999997E-2</v>
      </c>
      <c r="HB30" s="73">
        <f>+'[3]Inversion por incisos'!HB264</f>
        <v>0.16600000000000001</v>
      </c>
      <c r="HC30" s="73">
        <f>+'[3]Inversion por incisos'!HC264</f>
        <v>6.0000000000000001E-3</v>
      </c>
      <c r="HD30" s="73">
        <f>+'[3]Inversion por incisos'!HD264</f>
        <v>3.7999999999999999E-2</v>
      </c>
      <c r="HE30" s="73">
        <f>+'[3]Inversion por incisos'!HE264</f>
        <v>0</v>
      </c>
      <c r="HF30" s="73">
        <f>+'[3]Inversion por incisos'!HF264</f>
        <v>0</v>
      </c>
      <c r="HG30" s="73">
        <f>+'[3]Inversion por incisos'!HG264</f>
        <v>0</v>
      </c>
      <c r="HH30" s="73">
        <f>+'[3]Inversion por incisos'!HH264</f>
        <v>0</v>
      </c>
      <c r="HI30" s="73">
        <f>+'[3]Inversion por incisos'!HI264</f>
        <v>0</v>
      </c>
      <c r="HJ30" s="73">
        <f>+'[3]Inversion por incisos'!HJ264</f>
        <v>8.9999999999999993E-3</v>
      </c>
      <c r="HK30" s="73">
        <f>+'[3]Inversion por incisos'!HK264</f>
        <v>0</v>
      </c>
      <c r="HL30" s="73">
        <f>+'[3]Inversion por incisos'!HL264</f>
        <v>0</v>
      </c>
      <c r="HM30" s="73">
        <f>+'[3]Inversion por incisos'!HM264</f>
        <v>2.4E-2</v>
      </c>
      <c r="HN30" s="73">
        <f>+'[3]Inversion por incisos'!HN264</f>
        <v>0</v>
      </c>
      <c r="HO30" s="73">
        <f>+'[3]Inversion por incisos'!HO264</f>
        <v>0</v>
      </c>
      <c r="HP30" s="73">
        <f>+'[3]Inversion por incisos'!HP264</f>
        <v>8.9999999999999993E-3</v>
      </c>
      <c r="HQ30" s="73">
        <f>+'[3]Inversion por incisos'!HQ264</f>
        <v>0</v>
      </c>
      <c r="HR30" s="73">
        <f>+'[3]Inversion por incisos'!HR264</f>
        <v>0.18</v>
      </c>
      <c r="HS30" s="73">
        <f>+'[3]Inversion por incisos'!HS264</f>
        <v>3.5999999999999997E-2</v>
      </c>
      <c r="HT30" s="73">
        <f>+'[3]Inversion por incisos'!HT264</f>
        <v>6.0999999999999999E-2</v>
      </c>
      <c r="HU30" s="73">
        <f>+'[3]Inversion por incisos'!HU264</f>
        <v>6.0999999999999999E-2</v>
      </c>
      <c r="HV30" s="73">
        <f>+'[3]Inversion por incisos'!HV264</f>
        <v>4.0006E-2</v>
      </c>
      <c r="HW30" s="73">
        <f>+'[3]Inversion por incisos'!HW264</f>
        <v>2.8952000000000002E-2</v>
      </c>
      <c r="HX30" s="73">
        <f>+'[3]Inversion por incisos'!HX264</f>
        <v>0</v>
      </c>
      <c r="HY30" s="73">
        <f>+'[3]Inversion por incisos'!HY264</f>
        <v>4.0710999999999997E-2</v>
      </c>
      <c r="HZ30" s="73">
        <f>+'[3]Inversion por incisos'!HZ264</f>
        <v>0</v>
      </c>
      <c r="IA30" s="73">
        <f>+'[3]Inversion por incisos'!IA264</f>
        <v>2.3273999999999996E-2</v>
      </c>
      <c r="IB30" s="73">
        <f>+'[3]Inversion por incisos'!IB264</f>
        <v>1.2150000000000002E-3</v>
      </c>
      <c r="IC30" s="73">
        <f>+'[3]Inversion por incisos'!IC264</f>
        <v>6.5049999999999995E-3</v>
      </c>
      <c r="ID30" s="73">
        <f>+'[3]Inversion por incisos'!ID264</f>
        <v>1.9659999999999999E-3</v>
      </c>
      <c r="IE30" s="73">
        <f>+'[3]Inversion por incisos'!IE264</f>
        <v>1.359E-2</v>
      </c>
      <c r="IF30" s="73">
        <f>+'[3]Inversion por incisos'!IF264</f>
        <v>2.2402000000000002E-2</v>
      </c>
      <c r="IG30" s="73">
        <f>+'[3]Inversion por incisos'!IG264</f>
        <v>0.31150900000000004</v>
      </c>
      <c r="IH30" s="73">
        <f>+'[3]Inversion por incisos'!IH264</f>
        <v>4.5100000000000001E-2</v>
      </c>
      <c r="II30" s="73">
        <f>+'[3]Inversion por incisos'!II264</f>
        <v>0.189828</v>
      </c>
      <c r="IJ30" s="73">
        <f>+'[3]Inversion por incisos'!IJ264</f>
        <v>0</v>
      </c>
      <c r="IK30" s="73">
        <f>+'[3]Inversion por incisos'!IK264</f>
        <v>1.3429E-2</v>
      </c>
      <c r="IL30" s="73">
        <f>+'[3]Inversion por incisos'!IL264</f>
        <v>1.8678969999999999</v>
      </c>
      <c r="IM30" s="73">
        <f>+'[3]Inversion por incisos'!IM264</f>
        <v>0</v>
      </c>
      <c r="IN30" s="73">
        <f>+'[3]Inversion por incisos'!IN264</f>
        <v>5.3630999999999998E-2</v>
      </c>
      <c r="IO30" s="73">
        <f>+'[3]Inversion por incisos'!IO264</f>
        <v>7.3385060000000006</v>
      </c>
      <c r="IP30" s="73">
        <f>+'[3]Inversion por incisos'!IP264</f>
        <v>7.3440000000000007E-3</v>
      </c>
      <c r="IQ30" s="73">
        <f>+'[3]Inversion por incisos'!IQ264</f>
        <v>0.83005499999999999</v>
      </c>
      <c r="IR30" s="73">
        <f>+'[3]Inversion por incisos'!IR264</f>
        <v>0.26486100000000001</v>
      </c>
      <c r="IS30" s="73">
        <f>+'[3]Inversion por incisos'!IS264</f>
        <v>0.68740600000000007</v>
      </c>
      <c r="IT30" s="73">
        <f>+'[3]Inversion por incisos'!IT264</f>
        <v>0.47274700000000008</v>
      </c>
      <c r="IU30" s="73">
        <f>+'[3]Inversion por incisos'!IU264</f>
        <v>1.0295669999999999</v>
      </c>
      <c r="IV30" s="73">
        <f>+'[3]Inversion por incisos'!IV264</f>
        <v>0.8919419999999999</v>
      </c>
      <c r="IW30" s="73">
        <f>+'[3]Inversion por incisos'!IW264</f>
        <v>0.16251699999999999</v>
      </c>
      <c r="IX30" s="73">
        <f>+'[3]Inversion por incisos'!IX264</f>
        <v>0.194665</v>
      </c>
      <c r="IY30" s="73">
        <f>+'[3]Inversion por incisos'!IY264</f>
        <v>2.3687999999999997E-2</v>
      </c>
      <c r="IZ30" s="73">
        <f>+'[3]Inversion por incisos'!IZ264</f>
        <v>0</v>
      </c>
      <c r="JA30" s="73">
        <f>+'[3]Inversion por incisos'!JA264</f>
        <v>0.70931999999999995</v>
      </c>
      <c r="JB30" s="73">
        <f>+'[3]Inversion por incisos'!JB264</f>
        <v>0.89168800000000015</v>
      </c>
      <c r="JC30" s="73">
        <f>+'[3]Inversion por incisos'!JC264</f>
        <v>0.66297600000000001</v>
      </c>
      <c r="JD30" s="73">
        <f>+'[3]Inversion por incisos'!JD264</f>
        <v>0.52237199999999995</v>
      </c>
      <c r="JE30" s="73">
        <f>+'[3]Inversion por incisos'!JE264</f>
        <v>76.905079000000001</v>
      </c>
      <c r="JF30" s="73">
        <f>+'[3]Inversion por incisos'!JF264</f>
        <v>30.661677000000001</v>
      </c>
      <c r="JG30" s="73">
        <f>+'[3]Inversion por incisos'!JG264</f>
        <v>0.67467600000000005</v>
      </c>
      <c r="JH30" s="73">
        <f>+'[3]Inversion por incisos'!JH264</f>
        <v>3.6604669999999997</v>
      </c>
      <c r="JI30" s="73">
        <f>+'[3]Inversion por incisos'!JI264</f>
        <v>0.77138200000000001</v>
      </c>
      <c r="JJ30" s="73">
        <f>+'[3]Inversion por incisos'!JJ264</f>
        <v>0.11565299999999999</v>
      </c>
      <c r="JK30" s="73">
        <f>+'[3]Inversion por incisos'!JK264</f>
        <v>0.39570500000000003</v>
      </c>
      <c r="JL30" s="73">
        <f>+'[3]Inversion por incisos'!JL264</f>
        <v>0.24978500000000003</v>
      </c>
      <c r="JM30" s="73">
        <f>+'[3]Inversion por incisos'!JM264</f>
        <v>1.1151029999999997</v>
      </c>
      <c r="JN30" s="73">
        <f>+'[3]Inversion por incisos'!JN264</f>
        <v>0.41130099999999997</v>
      </c>
      <c r="JO30" s="73">
        <f>+'[3]Inversion por incisos'!JO264</f>
        <v>0.21613499999999999</v>
      </c>
      <c r="JP30" s="73">
        <f>+'[3]Inversion por incisos'!JP264</f>
        <v>4.1382460000000005</v>
      </c>
      <c r="JQ30" s="73">
        <f>+'[3]Inversion por incisos'!JQ264</f>
        <v>0.71226200000000006</v>
      </c>
      <c r="JR30" s="73">
        <f>+'[3]Inversion por incisos'!JR264</f>
        <v>48.213580999999998</v>
      </c>
      <c r="JS30" s="73">
        <f>+'[3]Inversion por incisos'!JS264</f>
        <v>0.50330600000000003</v>
      </c>
      <c r="JT30" s="73">
        <f>+'[3]Inversion por incisos'!JT264</f>
        <v>0.65688900000000006</v>
      </c>
      <c r="JU30" s="73">
        <f>+'[3]Inversion por incisos'!JU264</f>
        <v>0.27931499999999998</v>
      </c>
      <c r="JV30" s="73">
        <f>+'[3]Inversion por incisos'!JV264</f>
        <v>0.17588599999999999</v>
      </c>
      <c r="JW30" s="73">
        <f>+'[3]Inversion por incisos'!JW264</f>
        <v>0.6689250000000001</v>
      </c>
      <c r="JX30" s="73">
        <f>+'[3]Inversion por incisos'!JX264</f>
        <v>1.1568150000000001</v>
      </c>
      <c r="JY30" s="73">
        <f>+'[3]Inversion por incisos'!JY264</f>
        <v>0.30876299999999995</v>
      </c>
      <c r="JZ30" s="73">
        <f>+'[3]Inversion por incisos'!JZ264</f>
        <v>1.4491639999999999</v>
      </c>
      <c r="KA30" s="73">
        <f>+'[3]Inversion por incisos'!KA264</f>
        <v>0.11753100000000001</v>
      </c>
      <c r="KB30" s="73">
        <f>+'[3]Inversion por incisos'!KB264</f>
        <v>9.4303999999999999E-2</v>
      </c>
      <c r="KC30" s="73">
        <f>+'[3]Inversion por incisos'!KC264</f>
        <v>0.320212</v>
      </c>
      <c r="KD30" s="73">
        <f>+'[3]Inversion por incisos'!KD264</f>
        <v>15.697216000000001</v>
      </c>
      <c r="KE30" s="73">
        <f>+'[3]Inversion por incisos'!KE264</f>
        <v>1.0754630000000003</v>
      </c>
      <c r="KF30" s="73">
        <f>+'[3]Inversion por incisos'!KF264</f>
        <v>9.1658709999999992</v>
      </c>
      <c r="KG30" s="73">
        <f>+'[3]Inversion por incisos'!KG264</f>
        <v>1.7897930000000002</v>
      </c>
      <c r="KH30" s="73">
        <f>+'[3]Inversion por incisos'!KH264</f>
        <v>0.58299999999999996</v>
      </c>
      <c r="KI30" s="73">
        <f>+'[3]Inversion por incisos'!KI264</f>
        <v>0.76649400000000001</v>
      </c>
      <c r="KJ30" s="73">
        <f>+'[3]Inversion por incisos'!KJ264</f>
        <v>0.69347999999999987</v>
      </c>
      <c r="KK30" s="73">
        <f>+'[3]Inversion por incisos'!KK264</f>
        <v>1.922742</v>
      </c>
      <c r="KL30" s="73">
        <f>+'[3]Inversion por incisos'!KL264</f>
        <v>3.4729409999999996</v>
      </c>
      <c r="KM30" s="73">
        <f>+'[3]Inversion por incisos'!KM264</f>
        <v>1.0398760000000002</v>
      </c>
      <c r="KN30" s="73">
        <f>+'[3]Inversion por incisos'!KN264</f>
        <v>2.1327380000000002</v>
      </c>
      <c r="KO30" s="73">
        <f>+'[3]Inversion por incisos'!KO264</f>
        <v>1.4597749999999998</v>
      </c>
      <c r="KP30" s="73">
        <f>+'[3]Inversion por incisos'!KP264</f>
        <v>2.4519699999999998</v>
      </c>
      <c r="KQ30" s="73">
        <f>+'[3]Inversion por incisos'!KQ264</f>
        <v>2.6974940000000003</v>
      </c>
      <c r="KR30" s="73">
        <f>+'[3]Inversion por incisos'!KR264</f>
        <v>0</v>
      </c>
    </row>
    <row r="31" spans="1:304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63">+SUM(GM32:GM34)</f>
        <v>200.46252199999998</v>
      </c>
      <c r="GN31" s="27">
        <f t="shared" si="63"/>
        <v>286.74114000000003</v>
      </c>
      <c r="GO31" s="27">
        <f t="shared" si="63"/>
        <v>295.43766599999998</v>
      </c>
      <c r="GP31" s="27">
        <f t="shared" si="63"/>
        <v>232.88753800000001</v>
      </c>
      <c r="GQ31" s="27">
        <f t="shared" si="63"/>
        <v>237.23159000000001</v>
      </c>
      <c r="GR31" s="27">
        <f t="shared" si="63"/>
        <v>227.410923</v>
      </c>
      <c r="GS31" s="27">
        <f t="shared" si="63"/>
        <v>304.25886000000003</v>
      </c>
      <c r="GT31" s="27">
        <f t="shared" si="63"/>
        <v>216.75649999999999</v>
      </c>
      <c r="GU31" s="27">
        <f t="shared" si="63"/>
        <v>211.32134700000003</v>
      </c>
      <c r="GV31" s="27">
        <f t="shared" si="63"/>
        <v>219.29642900000002</v>
      </c>
      <c r="GW31" s="27">
        <f t="shared" si="63"/>
        <v>239.67755099999997</v>
      </c>
      <c r="GX31" s="27">
        <f t="shared" si="63"/>
        <v>210.95467099999999</v>
      </c>
      <c r="GY31" s="27">
        <f t="shared" si="63"/>
        <v>212.10766400000003</v>
      </c>
      <c r="GZ31" s="27">
        <f t="shared" si="63"/>
        <v>254.39013800000001</v>
      </c>
      <c r="HA31" s="27">
        <f t="shared" si="63"/>
        <v>213.06300000000002</v>
      </c>
      <c r="HB31" s="27">
        <f t="shared" si="63"/>
        <v>215.30481800000001</v>
      </c>
      <c r="HC31" s="27">
        <f t="shared" si="63"/>
        <v>293.15099999999995</v>
      </c>
      <c r="HD31" s="27">
        <f t="shared" si="63"/>
        <v>148.36309748989913</v>
      </c>
      <c r="HE31" s="27">
        <f t="shared" si="63"/>
        <v>292.62790799999999</v>
      </c>
      <c r="HF31" s="27">
        <f t="shared" si="63"/>
        <v>177.06582899999998</v>
      </c>
      <c r="HG31" s="27">
        <f t="shared" si="63"/>
        <v>252.12456999999998</v>
      </c>
      <c r="HH31" s="27">
        <f t="shared" si="63"/>
        <v>196.446359</v>
      </c>
      <c r="HI31" s="27">
        <f t="shared" ref="HI31:HO31" si="64">+SUM(HI32:HI34)</f>
        <v>382.837716</v>
      </c>
      <c r="HJ31" s="27">
        <f t="shared" si="64"/>
        <v>170.65978899999999</v>
      </c>
      <c r="HK31" s="27">
        <f t="shared" si="64"/>
        <v>171.91359599999998</v>
      </c>
      <c r="HL31" s="27">
        <f t="shared" si="64"/>
        <v>366.36678899999998</v>
      </c>
      <c r="HM31" s="27">
        <f t="shared" si="64"/>
        <v>371.73835800000001</v>
      </c>
      <c r="HN31" s="27">
        <f t="shared" si="64"/>
        <v>244.29031999999998</v>
      </c>
      <c r="HO31" s="27">
        <f t="shared" si="64"/>
        <v>268.59751499999999</v>
      </c>
      <c r="HP31" s="27">
        <f t="shared" ref="HP31:HU31" si="65">+SUM(HP32:HP34)</f>
        <v>256.72562100000005</v>
      </c>
      <c r="HQ31" s="27">
        <f t="shared" si="65"/>
        <v>242.178932</v>
      </c>
      <c r="HR31" s="27">
        <f t="shared" si="65"/>
        <v>313.22828799999996</v>
      </c>
      <c r="HS31" s="27">
        <f t="shared" si="65"/>
        <v>269.49450899999999</v>
      </c>
      <c r="HT31" s="27">
        <f t="shared" si="65"/>
        <v>294.99272100000007</v>
      </c>
      <c r="HU31" s="27">
        <f t="shared" si="65"/>
        <v>395.17706400000003</v>
      </c>
      <c r="HV31" s="27">
        <f>+SUM(HV32:HV34)</f>
        <v>441.83412800000008</v>
      </c>
      <c r="HW31" s="27">
        <f t="shared" ref="HW31:IF31" si="66">+SUM(HW32:HW34)</f>
        <v>294.57167500000003</v>
      </c>
      <c r="HX31" s="27">
        <f t="shared" si="66"/>
        <v>354.042734</v>
      </c>
      <c r="HY31" s="27">
        <f t="shared" si="66"/>
        <v>336.93797800000004</v>
      </c>
      <c r="HZ31" s="27">
        <f t="shared" si="66"/>
        <v>349.92409999999995</v>
      </c>
      <c r="IA31" s="27">
        <f t="shared" si="66"/>
        <v>299.58554599999997</v>
      </c>
      <c r="IB31" s="27">
        <f t="shared" si="66"/>
        <v>281.70762500000001</v>
      </c>
      <c r="IC31" s="27">
        <f t="shared" si="66"/>
        <v>348.41289</v>
      </c>
      <c r="ID31" s="27">
        <f t="shared" si="66"/>
        <v>264.91890400000005</v>
      </c>
      <c r="IE31" s="27">
        <f t="shared" si="66"/>
        <v>223.01070000000004</v>
      </c>
      <c r="IF31" s="27">
        <f t="shared" si="66"/>
        <v>414.037307</v>
      </c>
      <c r="IG31" s="27">
        <f t="shared" ref="IG31" si="67">+SUM(IG32:IG34)</f>
        <v>285.16736900000001</v>
      </c>
      <c r="IH31" s="27">
        <f t="shared" ref="IH31:IS31" si="68">+SUM(IH32:IH34)</f>
        <v>399.64223800000008</v>
      </c>
      <c r="II31" s="27">
        <f t="shared" si="68"/>
        <v>289.42438300000003</v>
      </c>
      <c r="IJ31" s="27">
        <f t="shared" si="68"/>
        <v>366.317655</v>
      </c>
      <c r="IK31" s="27">
        <f t="shared" si="68"/>
        <v>315.11385099999995</v>
      </c>
      <c r="IL31" s="27">
        <f t="shared" si="68"/>
        <v>338.76984600000003</v>
      </c>
      <c r="IM31" s="27">
        <f t="shared" si="68"/>
        <v>283.47978900000004</v>
      </c>
      <c r="IN31" s="27">
        <f t="shared" si="68"/>
        <v>285.59711999999996</v>
      </c>
      <c r="IO31" s="27">
        <f t="shared" si="68"/>
        <v>224.56009300000002</v>
      </c>
      <c r="IP31" s="27">
        <f t="shared" si="68"/>
        <v>325.97841700000004</v>
      </c>
      <c r="IQ31" s="27">
        <f t="shared" si="68"/>
        <v>306.80706299999997</v>
      </c>
      <c r="IR31" s="27">
        <f t="shared" si="68"/>
        <v>274.32498900000002</v>
      </c>
      <c r="IS31" s="27">
        <f t="shared" si="68"/>
        <v>273.91914300000002</v>
      </c>
      <c r="IT31" s="27">
        <f t="shared" ref="IT31:IV31" si="69">+SUM(IT32:IT34)</f>
        <v>364.08371799999998</v>
      </c>
      <c r="IU31" s="27">
        <f t="shared" si="69"/>
        <v>335.29094200000009</v>
      </c>
      <c r="IV31" s="27">
        <f t="shared" si="69"/>
        <v>285.55772000000002</v>
      </c>
      <c r="IW31" s="27">
        <f t="shared" ref="IW31:IX31" si="70">+SUM(IW32:IW34)</f>
        <v>258.47967899999992</v>
      </c>
      <c r="IX31" s="27">
        <f t="shared" si="70"/>
        <v>257.62015200000002</v>
      </c>
      <c r="IY31" s="27">
        <f t="shared" ref="IY31:IZ31" si="71">+SUM(IY32:IY34)</f>
        <v>286.41445599999997</v>
      </c>
      <c r="IZ31" s="27">
        <f t="shared" si="71"/>
        <v>268.57782300000002</v>
      </c>
      <c r="JA31" s="27">
        <f t="shared" ref="JA31:JB31" si="72">+SUM(JA32:JA34)</f>
        <v>354.91035200000005</v>
      </c>
      <c r="JB31" s="27">
        <f t="shared" si="72"/>
        <v>279.76976200000001</v>
      </c>
      <c r="JC31" s="27">
        <f t="shared" ref="JC31:JD31" si="73">+SUM(JC32:JC34)</f>
        <v>261.61673500000001</v>
      </c>
      <c r="JD31" s="27">
        <f t="shared" si="73"/>
        <v>296.74636900000007</v>
      </c>
      <c r="JE31" s="27">
        <f t="shared" ref="JE31:JF31" si="74">+SUM(JE32:JE34)</f>
        <v>613.64966700000002</v>
      </c>
      <c r="JF31" s="27">
        <f t="shared" si="74"/>
        <v>257.77626399999997</v>
      </c>
      <c r="JG31" s="27">
        <f t="shared" ref="JG31" si="75">+SUM(JG32:JG34)</f>
        <v>172.130482</v>
      </c>
      <c r="JH31" s="27">
        <f t="shared" ref="JH31:JI31" si="76">+SUM(JH32:JH34)</f>
        <v>227.49810300000001</v>
      </c>
      <c r="JI31" s="27">
        <f t="shared" si="76"/>
        <v>242.86995400000001</v>
      </c>
      <c r="JJ31" s="27">
        <f t="shared" ref="JJ31:JK31" si="77">+SUM(JJ32:JJ34)</f>
        <v>198.04730799999999</v>
      </c>
      <c r="JK31" s="27">
        <f t="shared" si="77"/>
        <v>222.22865899999999</v>
      </c>
      <c r="JL31" s="27">
        <f t="shared" ref="JL31:JM31" si="78">+SUM(JL32:JL34)</f>
        <v>265.44510400000001</v>
      </c>
      <c r="JM31" s="27">
        <f t="shared" si="78"/>
        <v>253.78350599999999</v>
      </c>
      <c r="JN31" s="27">
        <f t="shared" ref="JN31:JO31" si="79">+SUM(JN32:JN34)</f>
        <v>229.71666499999998</v>
      </c>
      <c r="JO31" s="27">
        <f t="shared" si="79"/>
        <v>263.053788</v>
      </c>
      <c r="JP31" s="27">
        <f t="shared" ref="JP31:JQ31" si="80">+SUM(JP32:JP34)</f>
        <v>329.54304100000002</v>
      </c>
      <c r="JQ31" s="27">
        <f t="shared" si="80"/>
        <v>261.11973899999998</v>
      </c>
      <c r="JR31" s="27">
        <f t="shared" ref="JR31:JS31" si="81">+SUM(JR32:JR34)</f>
        <v>357.48643700000008</v>
      </c>
      <c r="JS31" s="27">
        <f t="shared" si="81"/>
        <v>432.467196</v>
      </c>
      <c r="JT31" s="27">
        <f t="shared" ref="JT31:JU31" si="82">+SUM(JT32:JT34)</f>
        <v>431.39526300000006</v>
      </c>
      <c r="JU31" s="27">
        <f t="shared" si="82"/>
        <v>396.96707900000001</v>
      </c>
      <c r="JV31" s="27">
        <f t="shared" ref="JV31:JW31" si="83">+SUM(JV32:JV34)</f>
        <v>213.91085699999999</v>
      </c>
      <c r="JW31" s="27">
        <f t="shared" si="83"/>
        <v>300.86730799999998</v>
      </c>
      <c r="JX31" s="27">
        <f t="shared" ref="JX31:JY31" si="84">+SUM(JX32:JX34)</f>
        <v>217.17902600000002</v>
      </c>
      <c r="JY31" s="27">
        <f t="shared" si="84"/>
        <v>380.35962499999999</v>
      </c>
      <c r="JZ31" s="27">
        <f t="shared" ref="JZ31:KA31" si="85">+SUM(JZ32:JZ34)</f>
        <v>348.80761700000005</v>
      </c>
      <c r="KA31" s="27">
        <f t="shared" si="85"/>
        <v>1996.9260919999999</v>
      </c>
      <c r="KB31" s="27">
        <f t="shared" ref="KB31:KC31" si="86">+SUM(KB32:KB34)</f>
        <v>185.045196</v>
      </c>
      <c r="KC31" s="27">
        <f t="shared" si="86"/>
        <v>1770.0057119999997</v>
      </c>
      <c r="KD31" s="27">
        <f t="shared" ref="KD31:KE31" si="87">+SUM(KD32:KD34)</f>
        <v>509.89034199999998</v>
      </c>
      <c r="KE31" s="27">
        <f t="shared" si="87"/>
        <v>225.58737500000001</v>
      </c>
      <c r="KF31" s="27">
        <f t="shared" ref="KF31:KG31" si="88">+SUM(KF32:KF34)</f>
        <v>419.44932400000005</v>
      </c>
      <c r="KG31" s="27">
        <f t="shared" si="88"/>
        <v>256.66004700000002</v>
      </c>
      <c r="KH31" s="27">
        <f t="shared" ref="KH31:KI31" si="89">+SUM(KH32:KH34)</f>
        <v>179.01577400000002</v>
      </c>
      <c r="KI31" s="27">
        <f t="shared" si="89"/>
        <v>202.38708799999998</v>
      </c>
      <c r="KJ31" s="27">
        <f t="shared" ref="KJ31:KK31" si="90">+SUM(KJ32:KJ34)</f>
        <v>289.55482499999999</v>
      </c>
      <c r="KK31" s="27">
        <f t="shared" si="90"/>
        <v>335.83772100000004</v>
      </c>
      <c r="KL31" s="27">
        <f t="shared" ref="KL31:KM31" si="91">+SUM(KL32:KL34)</f>
        <v>212.23293000000001</v>
      </c>
      <c r="KM31" s="27">
        <f t="shared" si="91"/>
        <v>467.48994799999997</v>
      </c>
      <c r="KN31" s="27">
        <f t="shared" ref="KN31:KO31" si="92">+SUM(KN32:KN34)</f>
        <v>340.05625800000001</v>
      </c>
      <c r="KO31" s="27">
        <f t="shared" si="92"/>
        <v>356.44094699999999</v>
      </c>
      <c r="KP31" s="27">
        <f t="shared" ref="KP31:KQ31" si="93">+SUM(KP32:KP34)</f>
        <v>420.02758799999998</v>
      </c>
      <c r="KQ31" s="27">
        <f t="shared" si="93"/>
        <v>501.3925440000001</v>
      </c>
      <c r="KR31" s="27">
        <f t="shared" ref="KR31" si="94">+SUM(KR32:KR34)</f>
        <v>0</v>
      </c>
    </row>
    <row r="32" spans="1:304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f>+'[3]Inversion por incisos'!GL266</f>
        <v>231.36416</v>
      </c>
      <c r="GM32" s="75">
        <f>+'[3]Inversion por incisos'!GM266</f>
        <v>163.47304</v>
      </c>
      <c r="GN32" s="75">
        <f>+'[3]Inversion por incisos'!GN266</f>
        <v>229.00656700000002</v>
      </c>
      <c r="GO32" s="75">
        <f>+'[3]Inversion por incisos'!GO266</f>
        <v>234.55466700000002</v>
      </c>
      <c r="GP32" s="75">
        <f>+'[3]Inversion por incisos'!GP266</f>
        <v>174.13328200000001</v>
      </c>
      <c r="GQ32" s="75">
        <f>+'[3]Inversion por incisos'!GQ266</f>
        <v>151.610882</v>
      </c>
      <c r="GR32" s="75">
        <f>+'[3]Inversion por incisos'!GR266</f>
        <v>166.71804900000001</v>
      </c>
      <c r="GS32" s="75">
        <f>+'[3]Inversion por incisos'!GS266</f>
        <v>190.95419699999999</v>
      </c>
      <c r="GT32" s="75">
        <f>+'[3]Inversion por incisos'!GT266</f>
        <v>156.20513699999998</v>
      </c>
      <c r="GU32" s="75">
        <f>+'[3]Inversion por incisos'!GU266</f>
        <v>146.37280900000002</v>
      </c>
      <c r="GV32" s="75">
        <f>+'[3]Inversion por incisos'!GV266</f>
        <v>147.21849700000001</v>
      </c>
      <c r="GW32" s="75">
        <f>+'[3]Inversion por incisos'!GW266</f>
        <v>165.95054399999998</v>
      </c>
      <c r="GX32" s="75">
        <f>+'[3]Inversion por incisos'!GX266</f>
        <v>127.49168</v>
      </c>
      <c r="GY32" s="75">
        <f>+'[3]Inversion por incisos'!GY266</f>
        <v>158.30094100000002</v>
      </c>
      <c r="GZ32" s="75">
        <f>+'[3]Inversion por incisos'!GZ266</f>
        <v>176.68855199999999</v>
      </c>
      <c r="HA32" s="75">
        <f>+'[3]Inversion por incisos'!HA266</f>
        <v>151.00300000000001</v>
      </c>
      <c r="HB32" s="75">
        <f>+'[3]Inversion por incisos'!HB266</f>
        <v>137.45808500000001</v>
      </c>
      <c r="HC32" s="75">
        <f>+'[3]Inversion por incisos'!HC266</f>
        <v>231.74199999999999</v>
      </c>
      <c r="HD32" s="75">
        <f>+'[3]Inversion por incisos'!HD266</f>
        <v>93.211648489899119</v>
      </c>
      <c r="HE32" s="75">
        <f>+'[3]Inversion por incisos'!HE266</f>
        <v>221.429734</v>
      </c>
      <c r="HF32" s="75">
        <f>+'[3]Inversion por incisos'!HF266</f>
        <v>120.48403499999999</v>
      </c>
      <c r="HG32" s="75">
        <f>+'[3]Inversion por incisos'!HG266</f>
        <v>189.46606499999999</v>
      </c>
      <c r="HH32" s="75">
        <f>+'[3]Inversion por incisos'!HH266</f>
        <v>132.29035400000001</v>
      </c>
      <c r="HI32" s="75">
        <f>+'[3]Inversion por incisos'!HI266</f>
        <v>246.847712</v>
      </c>
      <c r="HJ32" s="75">
        <f>+'[3]Inversion por incisos'!HJ266</f>
        <v>112.183431</v>
      </c>
      <c r="HK32" s="75">
        <f>+'[3]Inversion por incisos'!HK266</f>
        <v>106.028413</v>
      </c>
      <c r="HL32" s="75">
        <f>+'[3]Inversion por incisos'!HL266</f>
        <v>252.55883</v>
      </c>
      <c r="HM32" s="75">
        <f>+'[3]Inversion por incisos'!HM266</f>
        <v>327.45168999999999</v>
      </c>
      <c r="HN32" s="75">
        <f>+'[3]Inversion por incisos'!HN266</f>
        <v>134.07457099999999</v>
      </c>
      <c r="HO32" s="75">
        <f>+'[3]Inversion por incisos'!HO266</f>
        <v>193.545536</v>
      </c>
      <c r="HP32" s="75">
        <f>+'[3]Inversion por incisos'!HP266</f>
        <v>232.54391800000002</v>
      </c>
      <c r="HQ32" s="75">
        <f>+'[3]Inversion por incisos'!HQ266</f>
        <v>153.56567200000001</v>
      </c>
      <c r="HR32" s="75">
        <f>+'[3]Inversion por incisos'!HR266</f>
        <v>231.20579899999998</v>
      </c>
      <c r="HS32" s="75">
        <f>+'[3]Inversion por incisos'!HS266</f>
        <v>192.03894199999999</v>
      </c>
      <c r="HT32" s="75">
        <f>+'[3]Inversion por incisos'!HT266</f>
        <v>239.14093200000002</v>
      </c>
      <c r="HU32" s="75">
        <f>+'[3]Inversion por incisos'!HU266</f>
        <v>272.711972</v>
      </c>
      <c r="HV32" s="75">
        <f>+'[3]Inversion por incisos'!HV266</f>
        <v>309.16572600000006</v>
      </c>
      <c r="HW32" s="75">
        <f>+'[3]Inversion por incisos'!HW266</f>
        <v>194.01212099999998</v>
      </c>
      <c r="HX32" s="75">
        <f>+'[3]Inversion por incisos'!HX266</f>
        <v>276.582247</v>
      </c>
      <c r="HY32" s="75">
        <f>+'[3]Inversion por incisos'!HY266</f>
        <v>262.62107200000003</v>
      </c>
      <c r="HZ32" s="75">
        <f>+'[3]Inversion por incisos'!HZ266</f>
        <v>279.26164299999999</v>
      </c>
      <c r="IA32" s="75">
        <f>+'[3]Inversion por incisos'!IA266</f>
        <v>237.157353</v>
      </c>
      <c r="IB32" s="75">
        <f>+'[3]Inversion por incisos'!IB266</f>
        <v>227.66688400000001</v>
      </c>
      <c r="IC32" s="75">
        <f>+'[3]Inversion por incisos'!IC266</f>
        <v>202.11933300000001</v>
      </c>
      <c r="ID32" s="75">
        <f>+'[3]Inversion por incisos'!ID266</f>
        <v>217.48240700000002</v>
      </c>
      <c r="IE32" s="75">
        <f>+'[3]Inversion por incisos'!IE266</f>
        <v>173.33620700000003</v>
      </c>
      <c r="IF32" s="75">
        <f>+'[3]Inversion por incisos'!IF266</f>
        <v>315.02186699999999</v>
      </c>
      <c r="IG32" s="75">
        <f>+'[3]Inversion por incisos'!IG266</f>
        <v>241.55560199999999</v>
      </c>
      <c r="IH32" s="75">
        <f>+'[3]Inversion por incisos'!IH266</f>
        <v>296.20822800000002</v>
      </c>
      <c r="II32" s="75">
        <f>+'[3]Inversion por incisos'!II266</f>
        <v>234.09662700000004</v>
      </c>
      <c r="IJ32" s="75">
        <f>+'[3]Inversion por incisos'!IJ266</f>
        <v>197.91150599999997</v>
      </c>
      <c r="IK32" s="75">
        <f>+'[3]Inversion por incisos'!IK266</f>
        <v>243.87819899999997</v>
      </c>
      <c r="IL32" s="75">
        <f>+'[3]Inversion por incisos'!IL266</f>
        <v>257.45199600000001</v>
      </c>
      <c r="IM32" s="75">
        <f>+'[3]Inversion por incisos'!IM266</f>
        <v>206.57698000000002</v>
      </c>
      <c r="IN32" s="75">
        <f>+'[3]Inversion por incisos'!IN266</f>
        <v>193.03029100000001</v>
      </c>
      <c r="IO32" s="75">
        <f>+'[3]Inversion por incisos'!IO266</f>
        <v>148.83448000000001</v>
      </c>
      <c r="IP32" s="75">
        <f>+'[3]Inversion por incisos'!IP266</f>
        <v>202.851832</v>
      </c>
      <c r="IQ32" s="75">
        <f>+'[3]Inversion por incisos'!IQ266</f>
        <v>231.77023799999998</v>
      </c>
      <c r="IR32" s="75">
        <f>+'[3]Inversion por incisos'!IR266</f>
        <v>183.69989000000001</v>
      </c>
      <c r="IS32" s="75">
        <f>+'[3]Inversion por incisos'!IS266</f>
        <v>227.05580400000002</v>
      </c>
      <c r="IT32" s="75">
        <f>+'[3]Inversion por incisos'!IT266</f>
        <v>240.967207</v>
      </c>
      <c r="IU32" s="75">
        <f>+'[3]Inversion por incisos'!IU266</f>
        <v>248.04435900000001</v>
      </c>
      <c r="IV32" s="75">
        <f>+'[3]Inversion por incisos'!IV266</f>
        <v>197.68179900000001</v>
      </c>
      <c r="IW32" s="75">
        <f>+'[3]Inversion por incisos'!IW266</f>
        <v>186.96105799999995</v>
      </c>
      <c r="IX32" s="75">
        <f>+'[3]Inversion por incisos'!IX266</f>
        <v>180.46207200000001</v>
      </c>
      <c r="IY32" s="75">
        <f>+'[3]Inversion por incisos'!IY266</f>
        <v>193.03974299999999</v>
      </c>
      <c r="IZ32" s="75">
        <f>+'[3]Inversion por incisos'!IZ266</f>
        <v>155.602711</v>
      </c>
      <c r="JA32" s="75">
        <f>+'[3]Inversion por incisos'!JA266</f>
        <v>208.94010299999999</v>
      </c>
      <c r="JB32" s="75">
        <f>+'[3]Inversion por incisos'!JB266</f>
        <v>224.25545099999999</v>
      </c>
      <c r="JC32" s="75">
        <f>+'[3]Inversion por incisos'!JC266</f>
        <v>169.683762</v>
      </c>
      <c r="JD32" s="75">
        <f>+'[3]Inversion por incisos'!JD266</f>
        <v>190.30963400000005</v>
      </c>
      <c r="JE32" s="75">
        <f>+'[3]Inversion por incisos'!JE266</f>
        <v>399.65999800000003</v>
      </c>
      <c r="JF32" s="75">
        <f>+'[3]Inversion por incisos'!JF266</f>
        <v>155.66560199999998</v>
      </c>
      <c r="JG32" s="75">
        <f>+'[3]Inversion por incisos'!JG266</f>
        <v>106.14289900000001</v>
      </c>
      <c r="JH32" s="75">
        <f>+'[3]Inversion por incisos'!JH266</f>
        <v>157.03367800000001</v>
      </c>
      <c r="JI32" s="75">
        <f>+'[3]Inversion por incisos'!JI266</f>
        <v>145.933031</v>
      </c>
      <c r="JJ32" s="75">
        <f>+'[3]Inversion por incisos'!JJ266</f>
        <v>118.42674699999999</v>
      </c>
      <c r="JK32" s="75">
        <f>+'[3]Inversion por incisos'!JK266</f>
        <v>132.539275</v>
      </c>
      <c r="JL32" s="75">
        <f>+'[3]Inversion por incisos'!JL266</f>
        <v>168.95868600000003</v>
      </c>
      <c r="JM32" s="75">
        <f>+'[3]Inversion por incisos'!JM266</f>
        <v>161.24089499999999</v>
      </c>
      <c r="JN32" s="75">
        <f>+'[3]Inversion por incisos'!JN266</f>
        <v>131.30049199999999</v>
      </c>
      <c r="JO32" s="75">
        <f>+'[3]Inversion por incisos'!JO266</f>
        <v>154.80742900000001</v>
      </c>
      <c r="JP32" s="75">
        <f>+'[3]Inversion por incisos'!JP266</f>
        <v>233.10528599999998</v>
      </c>
      <c r="JQ32" s="75">
        <f>+'[3]Inversion por incisos'!JQ266</f>
        <v>155.32656299999999</v>
      </c>
      <c r="JR32" s="75">
        <f>+'[3]Inversion por incisos'!JR266</f>
        <v>214.32507800000005</v>
      </c>
      <c r="JS32" s="75">
        <f>+'[3]Inversion por incisos'!JS266</f>
        <v>320.969539</v>
      </c>
      <c r="JT32" s="75">
        <f>+'[3]Inversion por incisos'!JT266</f>
        <v>325.64194500000002</v>
      </c>
      <c r="JU32" s="75">
        <f>+'[3]Inversion por incisos'!JU266</f>
        <v>312.24598600000002</v>
      </c>
      <c r="JV32" s="75">
        <f>+'[3]Inversion por incisos'!JV266</f>
        <v>128.41336200000001</v>
      </c>
      <c r="JW32" s="75">
        <f>+'[3]Inversion por incisos'!JW266</f>
        <v>241.923508</v>
      </c>
      <c r="JX32" s="75">
        <f>+'[3]Inversion por incisos'!JX266</f>
        <v>155.63691300000002</v>
      </c>
      <c r="JY32" s="75">
        <f>+'[3]Inversion por incisos'!JY266</f>
        <v>245.26100299999999</v>
      </c>
      <c r="JZ32" s="75">
        <f>+'[3]Inversion por incisos'!JZ266</f>
        <v>239.04938400000003</v>
      </c>
      <c r="KA32" s="75">
        <f>+'[3]Inversion por incisos'!KA266</f>
        <v>1619.1046739999999</v>
      </c>
      <c r="KB32" s="75">
        <f>+'[3]Inversion por incisos'!KB266</f>
        <v>125.539596</v>
      </c>
      <c r="KC32" s="75">
        <f>+'[3]Inversion por incisos'!KC266</f>
        <v>1648.4070319999998</v>
      </c>
      <c r="KD32" s="75">
        <f>+'[3]Inversion por incisos'!KD266</f>
        <v>391.00959399999994</v>
      </c>
      <c r="KE32" s="75">
        <f>+'[3]Inversion por incisos'!KE266</f>
        <v>143.824656</v>
      </c>
      <c r="KF32" s="75">
        <f>+'[3]Inversion por incisos'!KF266</f>
        <v>327.89583800000003</v>
      </c>
      <c r="KG32" s="75">
        <f>+'[3]Inversion por incisos'!KG266</f>
        <v>177.330051</v>
      </c>
      <c r="KH32" s="75">
        <f>+'[3]Inversion por incisos'!KH266</f>
        <v>87.002260000000007</v>
      </c>
      <c r="KI32" s="75">
        <f>+'[3]Inversion por incisos'!KI266</f>
        <v>116.95985799999998</v>
      </c>
      <c r="KJ32" s="75">
        <f>+'[3]Inversion por incisos'!KJ266</f>
        <v>217.26632999999998</v>
      </c>
      <c r="KK32" s="75">
        <f>+'[3]Inversion por incisos'!KK266</f>
        <v>261.65480400000007</v>
      </c>
      <c r="KL32" s="75">
        <f>+'[3]Inversion por incisos'!KL266</f>
        <v>129.90874700000001</v>
      </c>
      <c r="KM32" s="75">
        <f>+'[3]Inversion por incisos'!KM266</f>
        <v>332.29260800000003</v>
      </c>
      <c r="KN32" s="75">
        <f>+'[3]Inversion por incisos'!KN266</f>
        <v>232.72326600000002</v>
      </c>
      <c r="KO32" s="75">
        <f>+'[3]Inversion por incisos'!KO266</f>
        <v>317.46227499999998</v>
      </c>
      <c r="KP32" s="75">
        <f>+'[3]Inversion por incisos'!KP266</f>
        <v>273.82619599999998</v>
      </c>
      <c r="KQ32" s="75">
        <f>+'[3]Inversion por incisos'!KQ266</f>
        <v>398.5091910000001</v>
      </c>
      <c r="KR32" s="75">
        <f>+'[3]Inversion por incisos'!KR266</f>
        <v>0</v>
      </c>
    </row>
    <row r="33" spans="1:304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f>+'[3]Inversion por incisos'!GL267</f>
        <v>44.390556000000004</v>
      </c>
      <c r="GM33" s="71">
        <f>+'[3]Inversion por incisos'!GM267</f>
        <v>35.871482</v>
      </c>
      <c r="GN33" s="71">
        <f>+'[3]Inversion por incisos'!GN267</f>
        <v>52.643573000000004</v>
      </c>
      <c r="GO33" s="71">
        <f>+'[3]Inversion por incisos'!GO267</f>
        <v>53.636998999999996</v>
      </c>
      <c r="GP33" s="71">
        <f>+'[3]Inversion por incisos'!GP267</f>
        <v>53.477255999999997</v>
      </c>
      <c r="GQ33" s="71">
        <f>+'[3]Inversion por incisos'!GQ267</f>
        <v>57.571708000000001</v>
      </c>
      <c r="GR33" s="71">
        <f>+'[3]Inversion por incisos'!GR267</f>
        <v>54.736874</v>
      </c>
      <c r="GS33" s="71">
        <f>+'[3]Inversion por incisos'!GS267</f>
        <v>111.035663</v>
      </c>
      <c r="GT33" s="71">
        <f>+'[3]Inversion por incisos'!GT267</f>
        <v>41.877362999999995</v>
      </c>
      <c r="GU33" s="71">
        <f>+'[3]Inversion por incisos'!GU267</f>
        <v>52.418537999999998</v>
      </c>
      <c r="GV33" s="71">
        <f>+'[3]Inversion por incisos'!GV267</f>
        <v>51.847932</v>
      </c>
      <c r="GW33" s="71">
        <f>+'[3]Inversion por incisos'!GW267</f>
        <v>62.491007000000003</v>
      </c>
      <c r="GX33" s="71">
        <f>+'[3]Inversion por incisos'!GX267</f>
        <v>69.928990999999996</v>
      </c>
      <c r="GY33" s="71">
        <f>+'[3]Inversion por incisos'!GY267</f>
        <v>46.210722999999994</v>
      </c>
      <c r="GZ33" s="71">
        <f>+'[3]Inversion por incisos'!GZ267</f>
        <v>64.205585999999997</v>
      </c>
      <c r="HA33" s="71">
        <f>+'[3]Inversion por incisos'!HA267</f>
        <v>55.338000000000001</v>
      </c>
      <c r="HB33" s="71">
        <f>+'[3]Inversion por incisos'!HB267</f>
        <v>45.803733000000001</v>
      </c>
      <c r="HC33" s="71">
        <f>+'[3]Inversion por incisos'!HC267</f>
        <v>42.73</v>
      </c>
      <c r="HD33" s="71">
        <f>+'[3]Inversion por incisos'!HD267</f>
        <v>36.291449</v>
      </c>
      <c r="HE33" s="71">
        <f>+'[3]Inversion por incisos'!HE267</f>
        <v>40.036174000000003</v>
      </c>
      <c r="HF33" s="71">
        <f>+'[3]Inversion por incisos'!HF267</f>
        <v>41.111794000000003</v>
      </c>
      <c r="HG33" s="71">
        <f>+'[3]Inversion por incisos'!HG267</f>
        <v>39.659505000000003</v>
      </c>
      <c r="HH33" s="71">
        <f>+'[3]Inversion por incisos'!HH267</f>
        <v>48.343004999999998</v>
      </c>
      <c r="HI33" s="71">
        <f>+'[3]Inversion por incisos'!HI267</f>
        <v>103.59000399999999</v>
      </c>
      <c r="HJ33" s="71">
        <f>+'[3]Inversion por incisos'!HJ267</f>
        <v>58.238357999999998</v>
      </c>
      <c r="HK33" s="71">
        <f>+'[3]Inversion por incisos'!HK267</f>
        <v>47.332183000000001</v>
      </c>
      <c r="HL33" s="71">
        <f>+'[3]Inversion por incisos'!HL267</f>
        <v>66.693959000000007</v>
      </c>
      <c r="HM33" s="71">
        <f>+'[3]Inversion por incisos'!HM267</f>
        <v>42.089667999999996</v>
      </c>
      <c r="HN33" s="71">
        <f>+'[3]Inversion por incisos'!HN267</f>
        <v>51.483749000000003</v>
      </c>
      <c r="HO33" s="71">
        <f>+'[3]Inversion por incisos'!HO267</f>
        <v>56.906979</v>
      </c>
      <c r="HP33" s="71">
        <f>+'[3]Inversion por incisos'!HP267</f>
        <v>23.653703</v>
      </c>
      <c r="HQ33" s="71">
        <f>+'[3]Inversion por incisos'!HQ267</f>
        <v>70.251260000000002</v>
      </c>
      <c r="HR33" s="71">
        <f>+'[3]Inversion por incisos'!HR267</f>
        <v>71.424488999999994</v>
      </c>
      <c r="HS33" s="71">
        <f>+'[3]Inversion por incisos'!HS267</f>
        <v>55.442567000000004</v>
      </c>
      <c r="HT33" s="71">
        <f>+'[3]Inversion por incisos'!HT267</f>
        <v>34.184789000000002</v>
      </c>
      <c r="HU33" s="71">
        <f>+'[3]Inversion por incisos'!HU267</f>
        <v>89.741092000000009</v>
      </c>
      <c r="HV33" s="71">
        <f>+'[3]Inversion por incisos'!HV267</f>
        <v>99.047408000000019</v>
      </c>
      <c r="HW33" s="71">
        <f>+'[3]Inversion por incisos'!HW267</f>
        <v>53.444765000000004</v>
      </c>
      <c r="HX33" s="71">
        <f>+'[3]Inversion por incisos'!HX267</f>
        <v>61.086486999999998</v>
      </c>
      <c r="HY33" s="71">
        <f>+'[3]Inversion por incisos'!HY267</f>
        <v>68.15857299999999</v>
      </c>
      <c r="HZ33" s="71">
        <f>+'[3]Inversion por incisos'!HZ267</f>
        <v>34.646514999999994</v>
      </c>
      <c r="IA33" s="71">
        <f>+'[3]Inversion por incisos'!IA267</f>
        <v>49.045915999999998</v>
      </c>
      <c r="IB33" s="71">
        <f>+'[3]Inversion por incisos'!IB267</f>
        <v>50.801386000000001</v>
      </c>
      <c r="IC33" s="71">
        <f>+'[3]Inversion por incisos'!IC267</f>
        <v>122.10269799999998</v>
      </c>
      <c r="ID33" s="71">
        <f>+'[3]Inversion por incisos'!ID267</f>
        <v>33.625580999999997</v>
      </c>
      <c r="IE33" s="71">
        <f>+'[3]Inversion por incisos'!IE267</f>
        <v>36.219253999999999</v>
      </c>
      <c r="IF33" s="71">
        <f>+'[3]Inversion por incisos'!IF267</f>
        <v>88.555254000000005</v>
      </c>
      <c r="IG33" s="71">
        <f>+'[3]Inversion por incisos'!IG267</f>
        <v>28.776692000000001</v>
      </c>
      <c r="IH33" s="71">
        <f>+'[3]Inversion por incisos'!IH267</f>
        <v>86.722537000000017</v>
      </c>
      <c r="II33" s="71">
        <f>+'[3]Inversion por incisos'!II267</f>
        <v>37.957223999999997</v>
      </c>
      <c r="IJ33" s="71">
        <f>+'[3]Inversion por incisos'!IJ267</f>
        <v>161.96610799999999</v>
      </c>
      <c r="IK33" s="71">
        <f>+'[3]Inversion por incisos'!IK267</f>
        <v>60.712504000000003</v>
      </c>
      <c r="IL33" s="71">
        <f>+'[3]Inversion por incisos'!IL267</f>
        <v>62.722262999999991</v>
      </c>
      <c r="IM33" s="71">
        <f>+'[3]Inversion por incisos'!IM267</f>
        <v>57.505926000000009</v>
      </c>
      <c r="IN33" s="71">
        <f>+'[3]Inversion por incisos'!IN267</f>
        <v>80.943530999999993</v>
      </c>
      <c r="IO33" s="71">
        <f>+'[3]Inversion por incisos'!IO267</f>
        <v>71.304332000000002</v>
      </c>
      <c r="IP33" s="71">
        <f>+'[3]Inversion por incisos'!IP267</f>
        <v>111.97421799999999</v>
      </c>
      <c r="IQ33" s="71">
        <f>+'[3]Inversion por incisos'!IQ267</f>
        <v>54.833715999999995</v>
      </c>
      <c r="IR33" s="71">
        <f>+'[3]Inversion por incisos'!IR267</f>
        <v>71.071944999999999</v>
      </c>
      <c r="IS33" s="71">
        <f>+'[3]Inversion por incisos'!IS267</f>
        <v>28.183876000000001</v>
      </c>
      <c r="IT33" s="71">
        <f>+'[3]Inversion por incisos'!IT267</f>
        <v>98.127140999999995</v>
      </c>
      <c r="IU33" s="71">
        <f>+'[3]Inversion por incisos'!IU267</f>
        <v>69.846739000000014</v>
      </c>
      <c r="IV33" s="71">
        <f>+'[3]Inversion por incisos'!IV267</f>
        <v>61.613072000000003</v>
      </c>
      <c r="IW33" s="71">
        <f>+'[3]Inversion por incisos'!IW267</f>
        <v>39.123450999999996</v>
      </c>
      <c r="IX33" s="71">
        <f>+'[3]Inversion por incisos'!IX267</f>
        <v>50.539272999999994</v>
      </c>
      <c r="IY33" s="71">
        <f>+'[3]Inversion por incisos'!IY267</f>
        <v>74.212784000000013</v>
      </c>
      <c r="IZ33" s="71">
        <f>+'[3]Inversion por incisos'!IZ267</f>
        <v>95.996172999999985</v>
      </c>
      <c r="JA33" s="71">
        <f>+'[3]Inversion por incisos'!JA267</f>
        <v>125.343616</v>
      </c>
      <c r="JB33" s="71">
        <f>+'[3]Inversion por incisos'!JB267</f>
        <v>29.403627</v>
      </c>
      <c r="JC33" s="71">
        <f>+'[3]Inversion por incisos'!JC267</f>
        <v>41.586368</v>
      </c>
      <c r="JD33" s="71">
        <f>+'[3]Inversion por incisos'!JD267</f>
        <v>93.644520000000014</v>
      </c>
      <c r="JE33" s="71">
        <f>+'[3]Inversion por incisos'!JE267</f>
        <v>81.897630000000007</v>
      </c>
      <c r="JF33" s="71">
        <f>+'[3]Inversion por incisos'!JF267</f>
        <v>86.143670999999998</v>
      </c>
      <c r="JG33" s="71">
        <f>+'[3]Inversion por incisos'!JG267</f>
        <v>50.740719000000006</v>
      </c>
      <c r="JH33" s="71">
        <f>+'[3]Inversion por incisos'!JH267</f>
        <v>59.822239000000003</v>
      </c>
      <c r="JI33" s="71">
        <f>+'[3]Inversion por incisos'!JI267</f>
        <v>85.846511000000007</v>
      </c>
      <c r="JJ33" s="71">
        <f>+'[3]Inversion por incisos'!JJ267</f>
        <v>65.728900999999993</v>
      </c>
      <c r="JK33" s="71">
        <f>+'[3]Inversion por incisos'!JK267</f>
        <v>80.814026999999996</v>
      </c>
      <c r="JL33" s="71">
        <f>+'[3]Inversion por incisos'!JL267</f>
        <v>66.778970999999984</v>
      </c>
      <c r="JM33" s="71">
        <f>+'[3]Inversion por incisos'!JM267</f>
        <v>83.552339000000003</v>
      </c>
      <c r="JN33" s="71">
        <f>+'[3]Inversion por incisos'!JN267</f>
        <v>83.053173000000001</v>
      </c>
      <c r="JO33" s="71">
        <f>+'[3]Inversion por incisos'!JO267</f>
        <v>88.344145999999995</v>
      </c>
      <c r="JP33" s="71">
        <f>+'[3]Inversion por incisos'!JP267</f>
        <v>79.258390000000006</v>
      </c>
      <c r="JQ33" s="71">
        <f>+'[3]Inversion por incisos'!JQ267</f>
        <v>72.369325000000003</v>
      </c>
      <c r="JR33" s="71">
        <f>+'[3]Inversion por incisos'!JR267</f>
        <v>120.89580899999999</v>
      </c>
      <c r="JS33" s="71">
        <f>+'[3]Inversion por incisos'!JS267</f>
        <v>99.956333000000001</v>
      </c>
      <c r="JT33" s="71">
        <f>+'[3]Inversion por incisos'!JT267</f>
        <v>97.288737999999995</v>
      </c>
      <c r="JU33" s="71">
        <f>+'[3]Inversion por incisos'!JU267</f>
        <v>66.419949000000003</v>
      </c>
      <c r="JV33" s="71">
        <f>+'[3]Inversion por incisos'!JV267</f>
        <v>72.888919999999999</v>
      </c>
      <c r="JW33" s="71">
        <f>+'[3]Inversion por incisos'!JW267</f>
        <v>41.473809000000003</v>
      </c>
      <c r="JX33" s="71">
        <f>+'[3]Inversion por incisos'!JX267</f>
        <v>52.351391</v>
      </c>
      <c r="JY33" s="71">
        <f>+'[3]Inversion por incisos'!JY267</f>
        <v>118.20488500000002</v>
      </c>
      <c r="JZ33" s="71">
        <f>+'[3]Inversion por incisos'!JZ267</f>
        <v>95.272267999999997</v>
      </c>
      <c r="KA33" s="71">
        <f>+'[3]Inversion por incisos'!KA267</f>
        <v>61.60158599999999</v>
      </c>
      <c r="KB33" s="71">
        <f>+'[3]Inversion por incisos'!KB267</f>
        <v>56.318124999999995</v>
      </c>
      <c r="KC33" s="71">
        <f>+'[3]Inversion por incisos'!KC267</f>
        <v>73.445181999999988</v>
      </c>
      <c r="KD33" s="71">
        <f>+'[3]Inversion por incisos'!KD267</f>
        <v>91.716877000000011</v>
      </c>
      <c r="KE33" s="71">
        <f>+'[3]Inversion por incisos'!KE267</f>
        <v>68.337664000000004</v>
      </c>
      <c r="KF33" s="71">
        <f>+'[3]Inversion por incisos'!KF267</f>
        <v>86.12921</v>
      </c>
      <c r="KG33" s="71">
        <f>+'[3]Inversion por incisos'!KG267</f>
        <v>71.369764000000004</v>
      </c>
      <c r="KH33" s="71">
        <f>+'[3]Inversion por incisos'!KH267</f>
        <v>87.291929999999994</v>
      </c>
      <c r="KI33" s="71">
        <f>+'[3]Inversion por incisos'!KI267</f>
        <v>81.374259999999992</v>
      </c>
      <c r="KJ33" s="71">
        <f>+'[3]Inversion por incisos'!KJ267</f>
        <v>63.515366</v>
      </c>
      <c r="KK33" s="71">
        <f>+'[3]Inversion por incisos'!KK267</f>
        <v>69.310271999999998</v>
      </c>
      <c r="KL33" s="71">
        <f>+'[3]Inversion por incisos'!KL267</f>
        <v>58.867514999999997</v>
      </c>
      <c r="KM33" s="71">
        <f>+'[3]Inversion por incisos'!KM267</f>
        <v>123.78403399999999</v>
      </c>
      <c r="KN33" s="71">
        <f>+'[3]Inversion por incisos'!KN267</f>
        <v>89.024411999999998</v>
      </c>
      <c r="KO33" s="71">
        <f>+'[3]Inversion por incisos'!KO267</f>
        <v>25.859102999999998</v>
      </c>
      <c r="KP33" s="71">
        <f>+'[3]Inversion por incisos'!KP267</f>
        <v>132.31963400000001</v>
      </c>
      <c r="KQ33" s="71">
        <f>+'[3]Inversion por incisos'!KQ267</f>
        <v>84.990283000000005</v>
      </c>
      <c r="KR33" s="71">
        <f>+'[3]Inversion por incisos'!KR267</f>
        <v>0</v>
      </c>
    </row>
    <row r="34" spans="1:304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f>+'[3]Inversion por incisos'!GL268</f>
        <v>17.754000000000001</v>
      </c>
      <c r="GM34" s="73">
        <f>+'[3]Inversion por incisos'!GM268</f>
        <v>1.1180000000000001</v>
      </c>
      <c r="GN34" s="73">
        <f>+'[3]Inversion por incisos'!GN268</f>
        <v>5.0910000000000002</v>
      </c>
      <c r="GO34" s="73">
        <f>+'[3]Inversion por incisos'!GO268</f>
        <v>7.2460000000000004</v>
      </c>
      <c r="GP34" s="73">
        <f>+'[3]Inversion por incisos'!GP268</f>
        <v>5.2770000000000001</v>
      </c>
      <c r="GQ34" s="73">
        <f>+'[3]Inversion por incisos'!GQ268</f>
        <v>28.048999999999999</v>
      </c>
      <c r="GR34" s="73">
        <f>+'[3]Inversion por incisos'!GR268</f>
        <v>5.9560000000000004</v>
      </c>
      <c r="GS34" s="73">
        <f>+'[3]Inversion por incisos'!GS268</f>
        <v>2.2690000000000001</v>
      </c>
      <c r="GT34" s="73">
        <f>+'[3]Inversion por incisos'!GT268</f>
        <v>18.673999999999999</v>
      </c>
      <c r="GU34" s="73">
        <f>+'[3]Inversion por incisos'!GU268</f>
        <v>12.53</v>
      </c>
      <c r="GV34" s="73">
        <f>+'[3]Inversion por incisos'!GV268</f>
        <v>20.23</v>
      </c>
      <c r="GW34" s="73">
        <f>+'[3]Inversion por incisos'!GW268</f>
        <v>11.236000000000001</v>
      </c>
      <c r="GX34" s="73">
        <f>+'[3]Inversion por incisos'!GX268</f>
        <v>13.534000000000001</v>
      </c>
      <c r="GY34" s="73">
        <f>+'[3]Inversion por incisos'!GY268</f>
        <v>7.5960000000000001</v>
      </c>
      <c r="GZ34" s="73">
        <f>+'[3]Inversion por incisos'!GZ268</f>
        <v>13.496</v>
      </c>
      <c r="HA34" s="73">
        <f>+'[3]Inversion por incisos'!HA268</f>
        <v>6.7220000000000004</v>
      </c>
      <c r="HB34" s="73">
        <f>+'[3]Inversion por incisos'!HB268</f>
        <v>32.042999999999999</v>
      </c>
      <c r="HC34" s="73">
        <f>+'[3]Inversion por incisos'!HC268</f>
        <v>18.678999999999998</v>
      </c>
      <c r="HD34" s="73">
        <f>+'[3]Inversion por incisos'!HD268</f>
        <v>18.86</v>
      </c>
      <c r="HE34" s="73">
        <f>+'[3]Inversion por incisos'!HE268</f>
        <v>31.161999999999999</v>
      </c>
      <c r="HF34" s="73">
        <f>+'[3]Inversion por incisos'!HF268</f>
        <v>15.47</v>
      </c>
      <c r="HG34" s="73">
        <f>+'[3]Inversion por incisos'!HG268</f>
        <v>22.998999999999999</v>
      </c>
      <c r="HH34" s="73">
        <f>+'[3]Inversion por incisos'!HH268</f>
        <v>15.813000000000001</v>
      </c>
      <c r="HI34" s="73">
        <f>+'[3]Inversion por incisos'!HI268</f>
        <v>32.4</v>
      </c>
      <c r="HJ34" s="73">
        <f>+'[3]Inversion por incisos'!HJ268</f>
        <v>0.23799999999999999</v>
      </c>
      <c r="HK34" s="73">
        <f>+'[3]Inversion por incisos'!HK268</f>
        <v>18.553000000000001</v>
      </c>
      <c r="HL34" s="73">
        <f>+'[3]Inversion por incisos'!HL268</f>
        <v>47.113999999999997</v>
      </c>
      <c r="HM34" s="73">
        <f>+'[3]Inversion por incisos'!HM268</f>
        <v>2.1970000000000001</v>
      </c>
      <c r="HN34" s="73">
        <f>+'[3]Inversion por incisos'!HN268</f>
        <v>58.731999999999999</v>
      </c>
      <c r="HO34" s="73">
        <f>+'[3]Inversion por incisos'!HO268</f>
        <v>18.145</v>
      </c>
      <c r="HP34" s="73">
        <f>+'[3]Inversion por incisos'!HP268</f>
        <v>0.52800000000000002</v>
      </c>
      <c r="HQ34" s="73">
        <f>+'[3]Inversion por incisos'!HQ268</f>
        <v>18.361999999999998</v>
      </c>
      <c r="HR34" s="73">
        <f>+'[3]Inversion por incisos'!HR268</f>
        <v>10.598000000000001</v>
      </c>
      <c r="HS34" s="73">
        <f>+'[3]Inversion por incisos'!HS268</f>
        <v>22.013000000000002</v>
      </c>
      <c r="HT34" s="73">
        <f>+'[3]Inversion por incisos'!HT268</f>
        <v>21.667000000000002</v>
      </c>
      <c r="HU34" s="73">
        <f>+'[3]Inversion por incisos'!HU268</f>
        <v>32.723999999999997</v>
      </c>
      <c r="HV34" s="73">
        <f>+'[3]Inversion por incisos'!HV268</f>
        <v>33.620993999999996</v>
      </c>
      <c r="HW34" s="73">
        <f>+'[3]Inversion por incisos'!HW268</f>
        <v>47.114789000000009</v>
      </c>
      <c r="HX34" s="73">
        <f>+'[3]Inversion por incisos'!HX268</f>
        <v>16.373999999999999</v>
      </c>
      <c r="HY34" s="73">
        <f>+'[3]Inversion por incisos'!HY268</f>
        <v>6.1583329999999998</v>
      </c>
      <c r="HZ34" s="73">
        <f>+'[3]Inversion por incisos'!HZ268</f>
        <v>36.015941999999995</v>
      </c>
      <c r="IA34" s="73">
        <f>+'[3]Inversion por incisos'!IA268</f>
        <v>13.382277000000002</v>
      </c>
      <c r="IB34" s="73">
        <f>+'[3]Inversion por incisos'!IB268</f>
        <v>3.2393550000000002</v>
      </c>
      <c r="IC34" s="73">
        <f>+'[3]Inversion por incisos'!IC268</f>
        <v>24.190859000000007</v>
      </c>
      <c r="ID34" s="73">
        <f>+'[3]Inversion por incisos'!ID268</f>
        <v>13.810916000000001</v>
      </c>
      <c r="IE34" s="73">
        <f>+'[3]Inversion por incisos'!IE268</f>
        <v>13.455238999999999</v>
      </c>
      <c r="IF34" s="73">
        <f>+'[3]Inversion por incisos'!IF268</f>
        <v>10.460186</v>
      </c>
      <c r="IG34" s="73">
        <f>+'[3]Inversion por incisos'!IG268</f>
        <v>14.835075</v>
      </c>
      <c r="IH34" s="73">
        <f>+'[3]Inversion por incisos'!IH268</f>
        <v>16.711473000000002</v>
      </c>
      <c r="II34" s="73">
        <f>+'[3]Inversion por incisos'!II268</f>
        <v>17.370532000000004</v>
      </c>
      <c r="IJ34" s="73">
        <f>+'[3]Inversion por incisos'!IJ268</f>
        <v>6.4400409999999999</v>
      </c>
      <c r="IK34" s="73">
        <f>+'[3]Inversion por incisos'!IK268</f>
        <v>10.523148000000001</v>
      </c>
      <c r="IL34" s="73">
        <f>+'[3]Inversion por incisos'!IL268</f>
        <v>18.595587000000002</v>
      </c>
      <c r="IM34" s="73">
        <f>+'[3]Inversion por incisos'!IM268</f>
        <v>19.396882999999999</v>
      </c>
      <c r="IN34" s="73">
        <f>+'[3]Inversion por incisos'!IN268</f>
        <v>11.623297999999998</v>
      </c>
      <c r="IO34" s="73">
        <f>+'[3]Inversion por incisos'!IO268</f>
        <v>4.4212809999999996</v>
      </c>
      <c r="IP34" s="73">
        <f>+'[3]Inversion por incisos'!IP268</f>
        <v>11.152367</v>
      </c>
      <c r="IQ34" s="73">
        <f>+'[3]Inversion por incisos'!IQ268</f>
        <v>20.203109000000001</v>
      </c>
      <c r="IR34" s="73">
        <f>+'[3]Inversion por incisos'!IR268</f>
        <v>19.553153999999999</v>
      </c>
      <c r="IS34" s="73">
        <f>+'[3]Inversion por incisos'!IS268</f>
        <v>18.679462999999998</v>
      </c>
      <c r="IT34" s="73">
        <f>+'[3]Inversion por incisos'!IT268</f>
        <v>24.989369999999997</v>
      </c>
      <c r="IU34" s="73">
        <f>+'[3]Inversion por incisos'!IU268</f>
        <v>17.399844000000002</v>
      </c>
      <c r="IV34" s="73">
        <f>+'[3]Inversion por incisos'!IV268</f>
        <v>26.262848999999999</v>
      </c>
      <c r="IW34" s="73">
        <f>+'[3]Inversion por incisos'!IW268</f>
        <v>32.39517</v>
      </c>
      <c r="IX34" s="73">
        <f>+'[3]Inversion por incisos'!IX268</f>
        <v>26.618807</v>
      </c>
      <c r="IY34" s="73">
        <f>+'[3]Inversion por incisos'!IY268</f>
        <v>19.161929000000001</v>
      </c>
      <c r="IZ34" s="73">
        <f>+'[3]Inversion por incisos'!IZ268</f>
        <v>16.978939</v>
      </c>
      <c r="JA34" s="73">
        <f>+'[3]Inversion por incisos'!JA268</f>
        <v>20.626633000000002</v>
      </c>
      <c r="JB34" s="73">
        <f>+'[3]Inversion por incisos'!JB268</f>
        <v>26.110683999999999</v>
      </c>
      <c r="JC34" s="73">
        <f>+'[3]Inversion por incisos'!JC268</f>
        <v>50.346605000000004</v>
      </c>
      <c r="JD34" s="73">
        <f>+'[3]Inversion por incisos'!JD268</f>
        <v>12.792215000000001</v>
      </c>
      <c r="JE34" s="73">
        <f>+'[3]Inversion por incisos'!JE268</f>
        <v>132.092039</v>
      </c>
      <c r="JF34" s="73">
        <f>+'[3]Inversion por incisos'!JF268</f>
        <v>15.966991</v>
      </c>
      <c r="JG34" s="73">
        <f>+'[3]Inversion por incisos'!JG268</f>
        <v>15.246864</v>
      </c>
      <c r="JH34" s="73">
        <f>+'[3]Inversion por incisos'!JH268</f>
        <v>10.642185999999999</v>
      </c>
      <c r="JI34" s="73">
        <f>+'[3]Inversion por incisos'!JI268</f>
        <v>11.090412000000001</v>
      </c>
      <c r="JJ34" s="73">
        <f>+'[3]Inversion por incisos'!JJ268</f>
        <v>13.891659999999998</v>
      </c>
      <c r="JK34" s="73">
        <f>+'[3]Inversion por incisos'!JK268</f>
        <v>8.8753569999999993</v>
      </c>
      <c r="JL34" s="73">
        <f>+'[3]Inversion por incisos'!JL268</f>
        <v>29.707446999999998</v>
      </c>
      <c r="JM34" s="73">
        <f>+'[3]Inversion por incisos'!JM268</f>
        <v>8.9902719999999992</v>
      </c>
      <c r="JN34" s="73">
        <f>+'[3]Inversion por incisos'!JN268</f>
        <v>15.362999999999998</v>
      </c>
      <c r="JO34" s="73">
        <f>+'[3]Inversion por incisos'!JO268</f>
        <v>19.902213</v>
      </c>
      <c r="JP34" s="73">
        <f>+'[3]Inversion por incisos'!JP268</f>
        <v>17.179365000000001</v>
      </c>
      <c r="JQ34" s="73">
        <f>+'[3]Inversion por incisos'!JQ268</f>
        <v>33.423850999999992</v>
      </c>
      <c r="JR34" s="73">
        <f>+'[3]Inversion por incisos'!JR268</f>
        <v>22.265549999999998</v>
      </c>
      <c r="JS34" s="73">
        <f>+'[3]Inversion por incisos'!JS268</f>
        <v>11.541323999999999</v>
      </c>
      <c r="JT34" s="73">
        <f>+'[3]Inversion por incisos'!JT268</f>
        <v>8.464579999999998</v>
      </c>
      <c r="JU34" s="73">
        <f>+'[3]Inversion por incisos'!JU268</f>
        <v>18.301144000000004</v>
      </c>
      <c r="JV34" s="73">
        <f>+'[3]Inversion por incisos'!JV268</f>
        <v>12.608575</v>
      </c>
      <c r="JW34" s="73">
        <f>+'[3]Inversion por incisos'!JW268</f>
        <v>17.469991</v>
      </c>
      <c r="JX34" s="73">
        <f>+'[3]Inversion por incisos'!JX268</f>
        <v>9.1907220000000009</v>
      </c>
      <c r="JY34" s="73">
        <f>+'[3]Inversion por incisos'!JY268</f>
        <v>16.893737000000002</v>
      </c>
      <c r="JZ34" s="73">
        <f>+'[3]Inversion por incisos'!JZ268</f>
        <v>14.485965</v>
      </c>
      <c r="KA34" s="73">
        <f>+'[3]Inversion por incisos'!KA268</f>
        <v>316.219832</v>
      </c>
      <c r="KB34" s="73">
        <f>+'[3]Inversion por incisos'!KB268</f>
        <v>3.1874750000000005</v>
      </c>
      <c r="KC34" s="73">
        <f>+'[3]Inversion por incisos'!KC268</f>
        <v>48.153498000000006</v>
      </c>
      <c r="KD34" s="73">
        <f>+'[3]Inversion por incisos'!KD268</f>
        <v>27.163871000000004</v>
      </c>
      <c r="KE34" s="73">
        <f>+'[3]Inversion por incisos'!KE268</f>
        <v>13.425055</v>
      </c>
      <c r="KF34" s="73">
        <f>+'[3]Inversion por incisos'!KF268</f>
        <v>5.424275999999999</v>
      </c>
      <c r="KG34" s="73">
        <f>+'[3]Inversion por incisos'!KG268</f>
        <v>7.9602319999999995</v>
      </c>
      <c r="KH34" s="73">
        <f>+'[3]Inversion por incisos'!KH268</f>
        <v>4.721584</v>
      </c>
      <c r="KI34" s="73">
        <f>+'[3]Inversion por incisos'!KI268</f>
        <v>4.0529699999999993</v>
      </c>
      <c r="KJ34" s="73">
        <f>+'[3]Inversion por incisos'!KJ268</f>
        <v>8.7731289999999991</v>
      </c>
      <c r="KK34" s="73">
        <f>+'[3]Inversion por incisos'!KK268</f>
        <v>4.8726449999999994</v>
      </c>
      <c r="KL34" s="73">
        <f>+'[3]Inversion por incisos'!KL268</f>
        <v>23.456668000000001</v>
      </c>
      <c r="KM34" s="73">
        <f>+'[3]Inversion por incisos'!KM268</f>
        <v>11.413306</v>
      </c>
      <c r="KN34" s="73">
        <f>+'[3]Inversion por incisos'!KN268</f>
        <v>18.308580000000003</v>
      </c>
      <c r="KO34" s="73">
        <f>+'[3]Inversion por incisos'!KO268</f>
        <v>13.119569</v>
      </c>
      <c r="KP34" s="73">
        <f>+'[3]Inversion por incisos'!KP268</f>
        <v>13.881758</v>
      </c>
      <c r="KQ34" s="73">
        <f>+'[3]Inversion por incisos'!KQ268</f>
        <v>17.893069999999998</v>
      </c>
      <c r="KR34" s="73">
        <f>+'[3]Inversion por incisos'!KR268</f>
        <v>0</v>
      </c>
    </row>
    <row r="35" spans="1:304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f>+'[3]Inversion por incisos'!GL269</f>
        <v>0</v>
      </c>
      <c r="GM35" s="27">
        <f>+'[3]Inversion por incisos'!GM269</f>
        <v>0</v>
      </c>
      <c r="GN35" s="27">
        <f>+'[3]Inversion por incisos'!GN269</f>
        <v>0</v>
      </c>
      <c r="GO35" s="27">
        <f>+'[3]Inversion por incisos'!GO269</f>
        <v>0</v>
      </c>
      <c r="GP35" s="27">
        <f>+'[3]Inversion por incisos'!GP269</f>
        <v>0</v>
      </c>
      <c r="GQ35" s="27">
        <f>+'[3]Inversion por incisos'!GQ269</f>
        <v>0</v>
      </c>
      <c r="GR35" s="27">
        <f>+'[3]Inversion por incisos'!GR269</f>
        <v>0</v>
      </c>
      <c r="GS35" s="27">
        <f>+'[3]Inversion por incisos'!GS269</f>
        <v>0</v>
      </c>
      <c r="GT35" s="27">
        <f>+'[3]Inversion por incisos'!GT269</f>
        <v>0</v>
      </c>
      <c r="GU35" s="27">
        <f>+'[3]Inversion por incisos'!GU269</f>
        <v>0</v>
      </c>
      <c r="GV35" s="27">
        <f>+'[3]Inversion por incisos'!GV269</f>
        <v>0</v>
      </c>
      <c r="GW35" s="27">
        <f>+'[3]Inversion por incisos'!GW269</f>
        <v>0</v>
      </c>
      <c r="GX35" s="27">
        <f>+'[3]Inversion por incisos'!GX269</f>
        <v>0</v>
      </c>
      <c r="GY35" s="27">
        <f>+'[3]Inversion por incisos'!GY269</f>
        <v>0</v>
      </c>
      <c r="GZ35" s="27">
        <f>+'[3]Inversion por incisos'!GZ269</f>
        <v>0</v>
      </c>
      <c r="HA35" s="27">
        <f>+'[3]Inversion por incisos'!HA269</f>
        <v>0</v>
      </c>
      <c r="HB35" s="27">
        <f>+'[3]Inversion por incisos'!HB269</f>
        <v>0</v>
      </c>
      <c r="HC35" s="27">
        <f>+'[3]Inversion por incisos'!HC269</f>
        <v>0</v>
      </c>
      <c r="HD35" s="27">
        <f>+'[3]Inversion por incisos'!HD269</f>
        <v>0</v>
      </c>
      <c r="HE35" s="27">
        <f>+'[3]Inversion por incisos'!HE269</f>
        <v>0</v>
      </c>
      <c r="HF35" s="27">
        <f>+'[3]Inversion por incisos'!HF269</f>
        <v>0</v>
      </c>
      <c r="HG35" s="27">
        <f>+'[3]Inversion por incisos'!HG269</f>
        <v>0</v>
      </c>
      <c r="HH35" s="27">
        <f>+'[3]Inversion por incisos'!HH269</f>
        <v>0</v>
      </c>
      <c r="HI35" s="27">
        <f>+'[3]Inversion por incisos'!HI269</f>
        <v>0</v>
      </c>
      <c r="HJ35" s="27">
        <f>+'[3]Inversion por incisos'!HJ269</f>
        <v>0</v>
      </c>
      <c r="HK35" s="27">
        <f>+'[3]Inversion por incisos'!HK269</f>
        <v>0</v>
      </c>
      <c r="HL35" s="27">
        <f>+'[3]Inversion por incisos'!HL269</f>
        <v>0</v>
      </c>
      <c r="HM35" s="27">
        <f>+'[3]Inversion por incisos'!HM269</f>
        <v>0</v>
      </c>
      <c r="HN35" s="27">
        <f>+'[3]Inversion por incisos'!HN269</f>
        <v>0</v>
      </c>
      <c r="HO35" s="27">
        <f>+'[3]Inversion por incisos'!HO269</f>
        <v>0</v>
      </c>
      <c r="HP35" s="27">
        <f>+'[3]Inversion por incisos'!HP269</f>
        <v>0</v>
      </c>
      <c r="HQ35" s="27">
        <f>+'[3]Inversion por incisos'!HQ269</f>
        <v>0</v>
      </c>
      <c r="HR35" s="27">
        <f>+'[3]Inversion por incisos'!HR269</f>
        <v>0</v>
      </c>
      <c r="HS35" s="27">
        <f>+'[3]Inversion por incisos'!HS269</f>
        <v>0</v>
      </c>
      <c r="HT35" s="27">
        <f>+'[3]Inversion por incisos'!HT269</f>
        <v>0</v>
      </c>
      <c r="HU35" s="27">
        <f>+'[3]Inversion por incisos'!HU269</f>
        <v>0</v>
      </c>
      <c r="HV35" s="27">
        <f>+'[3]Inversion por incisos'!HV269</f>
        <v>0</v>
      </c>
      <c r="HW35" s="27">
        <f>+'[3]Inversion por incisos'!HW269</f>
        <v>0</v>
      </c>
      <c r="HX35" s="27">
        <f>+'[3]Inversion por incisos'!HX269</f>
        <v>0</v>
      </c>
      <c r="HY35" s="27">
        <f>+'[3]Inversion por incisos'!HY269</f>
        <v>0</v>
      </c>
      <c r="HZ35" s="27">
        <f>+'[3]Inversion por incisos'!HZ269</f>
        <v>0</v>
      </c>
      <c r="IA35" s="27">
        <f>+'[3]Inversion por incisos'!IA269</f>
        <v>0</v>
      </c>
      <c r="IB35" s="27">
        <f>+'[3]Inversion por incisos'!IB269</f>
        <v>0</v>
      </c>
      <c r="IC35" s="27">
        <f>+'[3]Inversion por incisos'!IC269</f>
        <v>0</v>
      </c>
      <c r="ID35" s="27">
        <f>+'[3]Inversion por incisos'!ID269</f>
        <v>0</v>
      </c>
      <c r="IE35" s="27">
        <f>+'[3]Inversion por incisos'!IE269</f>
        <v>0</v>
      </c>
      <c r="IF35" s="27">
        <f>+'[3]Inversion por incisos'!IF269</f>
        <v>0</v>
      </c>
      <c r="IG35" s="27">
        <f>+'[3]Inversion por incisos'!IG269</f>
        <v>0</v>
      </c>
      <c r="IH35" s="27">
        <f>+'[3]Inversion por incisos'!IH269</f>
        <v>0</v>
      </c>
      <c r="II35" s="27">
        <f>+'[3]Inversion por incisos'!II269</f>
        <v>0</v>
      </c>
      <c r="IJ35" s="27">
        <f>+'[3]Inversion por incisos'!IJ269</f>
        <v>0</v>
      </c>
      <c r="IK35" s="27">
        <f>+'[3]Inversion por incisos'!IK269</f>
        <v>0</v>
      </c>
      <c r="IL35" s="27">
        <f>+'[3]Inversion por incisos'!IL269</f>
        <v>0</v>
      </c>
      <c r="IM35" s="27">
        <f>+'[3]Inversion por incisos'!IM269</f>
        <v>0</v>
      </c>
      <c r="IN35" s="27">
        <f>+'[3]Inversion por incisos'!IN269</f>
        <v>0</v>
      </c>
      <c r="IO35" s="27">
        <f>+'[3]Inversion por incisos'!IO269</f>
        <v>0</v>
      </c>
      <c r="IP35" s="27">
        <f>+'[3]Inversion por incisos'!IP269</f>
        <v>0</v>
      </c>
      <c r="IQ35" s="27">
        <f>+'[3]Inversion por incisos'!IQ269</f>
        <v>0</v>
      </c>
      <c r="IR35" s="27">
        <f>+'[3]Inversion por incisos'!IR269</f>
        <v>0</v>
      </c>
      <c r="IS35" s="27">
        <f>+'[3]Inversion por incisos'!IS269</f>
        <v>0</v>
      </c>
      <c r="IT35" s="27">
        <f>+'[3]Inversion por incisos'!IT269</f>
        <v>0</v>
      </c>
      <c r="IU35" s="27">
        <f>+'[3]Inversion por incisos'!IU269</f>
        <v>0</v>
      </c>
      <c r="IV35" s="27">
        <f>+'[3]Inversion por incisos'!IV269</f>
        <v>0</v>
      </c>
      <c r="IW35" s="27">
        <f>+'[3]Inversion por incisos'!IW269</f>
        <v>0</v>
      </c>
      <c r="IX35" s="27">
        <f>+'[3]Inversion por incisos'!IX269</f>
        <v>0</v>
      </c>
      <c r="IY35" s="27">
        <f>+'[3]Inversion por incisos'!IY269</f>
        <v>0</v>
      </c>
      <c r="IZ35" s="27">
        <f>+'[3]Inversion por incisos'!IZ269</f>
        <v>0</v>
      </c>
      <c r="JA35" s="27">
        <f>+'[3]Inversion por incisos'!JA269</f>
        <v>0</v>
      </c>
      <c r="JB35" s="27">
        <f>+'[3]Inversion por incisos'!JB269</f>
        <v>0</v>
      </c>
      <c r="JC35" s="27">
        <f>+'[3]Inversion por incisos'!JC269</f>
        <v>0</v>
      </c>
      <c r="JD35" s="27">
        <f>+'[3]Inversion por incisos'!JD269</f>
        <v>0</v>
      </c>
      <c r="JE35" s="27">
        <f>+'[3]Inversion por incisos'!JE269</f>
        <v>0</v>
      </c>
      <c r="JF35" s="27">
        <f>+'[3]Inversion por incisos'!JF269</f>
        <v>0</v>
      </c>
      <c r="JG35" s="27">
        <f>+'[3]Inversion por incisos'!JG269</f>
        <v>0</v>
      </c>
      <c r="JH35" s="27">
        <f>+'[3]Inversion por incisos'!JH269</f>
        <v>0</v>
      </c>
      <c r="JI35" s="27">
        <f>+'[3]Inversion por incisos'!JI269</f>
        <v>0</v>
      </c>
      <c r="JJ35" s="27">
        <f>+'[3]Inversion por incisos'!JJ269</f>
        <v>0</v>
      </c>
      <c r="JK35" s="27">
        <f>+'[3]Inversion por incisos'!JK269</f>
        <v>0</v>
      </c>
      <c r="JL35" s="27">
        <f>+'[3]Inversion por incisos'!JL269</f>
        <v>0</v>
      </c>
      <c r="JM35" s="27">
        <f>+'[3]Inversion por incisos'!JM269</f>
        <v>0</v>
      </c>
      <c r="JN35" s="27">
        <f>+'[3]Inversion por incisos'!JN269</f>
        <v>0</v>
      </c>
      <c r="JO35" s="27">
        <f>+'[3]Inversion por incisos'!JO269</f>
        <v>0</v>
      </c>
      <c r="JP35" s="27">
        <f>+'[3]Inversion por incisos'!JP269</f>
        <v>0</v>
      </c>
      <c r="JQ35" s="27">
        <f>+'[3]Inversion por incisos'!JQ269</f>
        <v>0</v>
      </c>
      <c r="JR35" s="27">
        <f>+'[3]Inversion por incisos'!JR269</f>
        <v>0</v>
      </c>
      <c r="JS35" s="27">
        <f>+'[3]Inversion por incisos'!JS269</f>
        <v>0</v>
      </c>
      <c r="JT35" s="27">
        <f>+'[3]Inversion por incisos'!JT269</f>
        <v>0</v>
      </c>
      <c r="JU35" s="27">
        <f>+'[3]Inversion por incisos'!JU269</f>
        <v>0</v>
      </c>
      <c r="JV35" s="27">
        <f>+'[3]Inversion por incisos'!JV269</f>
        <v>0</v>
      </c>
      <c r="JW35" s="27">
        <f>+'[3]Inversion por incisos'!JW269</f>
        <v>0</v>
      </c>
      <c r="JX35" s="27">
        <f>+'[3]Inversion por incisos'!JX269</f>
        <v>0</v>
      </c>
      <c r="JY35" s="27">
        <f>+'[3]Inversion por incisos'!JY269</f>
        <v>0</v>
      </c>
      <c r="JZ35" s="27">
        <f>+'[3]Inversion por incisos'!JZ269</f>
        <v>0</v>
      </c>
      <c r="KA35" s="27">
        <f>+'[3]Inversion por incisos'!KA269</f>
        <v>0</v>
      </c>
      <c r="KB35" s="27">
        <f>+'[3]Inversion por incisos'!KB269</f>
        <v>0</v>
      </c>
      <c r="KC35" s="27">
        <f>+'[3]Inversion por incisos'!KC269</f>
        <v>0</v>
      </c>
      <c r="KD35" s="27">
        <f>+'[3]Inversion por incisos'!KD269</f>
        <v>0</v>
      </c>
      <c r="KE35" s="27">
        <f>+'[3]Inversion por incisos'!KE269</f>
        <v>0</v>
      </c>
      <c r="KF35" s="27">
        <f>+'[3]Inversion por incisos'!KF269</f>
        <v>0</v>
      </c>
      <c r="KG35" s="27">
        <f>+'[3]Inversion por incisos'!KG269</f>
        <v>0</v>
      </c>
      <c r="KH35" s="27">
        <f>+'[3]Inversion por incisos'!KH269</f>
        <v>0</v>
      </c>
      <c r="KI35" s="27">
        <f>+'[3]Inversion por incisos'!KI269</f>
        <v>0</v>
      </c>
      <c r="KJ35" s="27">
        <f>+'[3]Inversion por incisos'!KJ269</f>
        <v>0</v>
      </c>
      <c r="KK35" s="27">
        <f>+'[3]Inversion por incisos'!KK269</f>
        <v>0</v>
      </c>
      <c r="KL35" s="27">
        <f>+'[3]Inversion por incisos'!KL269</f>
        <v>0</v>
      </c>
      <c r="KM35" s="27">
        <f>+'[3]Inversion por incisos'!KM269</f>
        <v>0</v>
      </c>
      <c r="KN35" s="27">
        <f>+'[3]Inversion por incisos'!KN269</f>
        <v>0</v>
      </c>
      <c r="KO35" s="27">
        <f>+'[3]Inversion por incisos'!KO269</f>
        <v>0</v>
      </c>
      <c r="KP35" s="27">
        <f>+'[3]Inversion por incisos'!KP269</f>
        <v>0</v>
      </c>
      <c r="KQ35" s="27">
        <f>+'[3]Inversion por incisos'!KQ269</f>
        <v>0</v>
      </c>
      <c r="KR35" s="27">
        <f>+'[3]Inversion por incisos'!KR269</f>
        <v>0</v>
      </c>
    </row>
    <row r="36" spans="1:304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304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304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304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304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R23"/>
  <sheetViews>
    <sheetView showGridLines="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Q28" sqref="KQ28"/>
    </sheetView>
  </sheetViews>
  <sheetFormatPr baseColWidth="10" defaultRowHeight="15" x14ac:dyDescent="0.25"/>
  <cols>
    <col min="1" max="1" width="30" customWidth="1"/>
  </cols>
  <sheetData>
    <row r="1" spans="1:304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f>+'[3]Libre Disponibilidad'!GL$226</f>
        <v>1551.0078661220002</v>
      </c>
      <c r="GM5" s="55">
        <f>+'[3]Libre Disponibilidad'!GM$226</f>
        <v>1023.4048106799999</v>
      </c>
      <c r="GN5" s="55">
        <f>+'[3]Libre Disponibilidad'!GN$226</f>
        <v>1344.0560604749996</v>
      </c>
      <c r="GO5" s="55">
        <f>+'[3]Libre Disponibilidad'!GO$226</f>
        <v>1218.9334159779999</v>
      </c>
      <c r="GP5" s="55">
        <f>+'[3]Libre Disponibilidad'!GP$226</f>
        <v>1090.8932611960001</v>
      </c>
      <c r="GQ5" s="55">
        <f>+'[3]Libre Disponibilidad'!GQ$226</f>
        <v>1833.0429911559997</v>
      </c>
      <c r="GR5" s="55">
        <f>+'[3]Libre Disponibilidad'!GR$226</f>
        <v>1229.0390558680001</v>
      </c>
      <c r="GS5" s="55">
        <f>+'[3]Libre Disponibilidad'!GS$226</f>
        <v>950.32943382999986</v>
      </c>
      <c r="GT5" s="55">
        <f>+'[3]Libre Disponibilidad'!GT$226</f>
        <v>1252.4834456760002</v>
      </c>
      <c r="GU5" s="55">
        <f>+'[3]Libre Disponibilidad'!GU$226</f>
        <v>1410.34610333</v>
      </c>
      <c r="GV5" s="55">
        <f>+'[3]Libre Disponibilidad'!GV$226</f>
        <v>1470.0646485700001</v>
      </c>
      <c r="GW5" s="55">
        <f>+'[3]Libre Disponibilidad'!GW$226</f>
        <v>1674.4964608999999</v>
      </c>
      <c r="GX5" s="55">
        <f>+'[3]Libre Disponibilidad'!GX$226</f>
        <v>1173.0862464049999</v>
      </c>
      <c r="GY5" s="55">
        <f>+'[3]Libre Disponibilidad'!GY$226</f>
        <v>1266.0702792320003</v>
      </c>
      <c r="GZ5" s="55">
        <f>+'[3]Libre Disponibilidad'!GZ$226</f>
        <v>1741.9191567239998</v>
      </c>
      <c r="HA5" s="55">
        <f>+'[3]Libre Disponibilidad'!HA$226</f>
        <v>1097.807</v>
      </c>
      <c r="HB5" s="55">
        <f>+'[3]Libre Disponibilidad'!HB$226</f>
        <v>1469.323506595</v>
      </c>
      <c r="HC5" s="55">
        <f>+'[3]Libre Disponibilidad'!HC$226</f>
        <v>1819.9761000200001</v>
      </c>
      <c r="HD5" s="55">
        <f>+'[3]Libre Disponibilidad'!HD$226</f>
        <v>1442.6836631499996</v>
      </c>
      <c r="HE5" s="55">
        <f>+'[3]Libre Disponibilidad'!HE$226</f>
        <v>1430.7001816339998</v>
      </c>
      <c r="HF5" s="55">
        <f>+'[3]Libre Disponibilidad'!HF$226</f>
        <v>1316.4449636000002</v>
      </c>
      <c r="HG5" s="55">
        <f>+'[3]Libre Disponibilidad'!HG$226</f>
        <v>1454.7531357500002</v>
      </c>
      <c r="HH5" s="55">
        <f>+'[3]Libre Disponibilidad'!HH$226</f>
        <v>1376.05660754</v>
      </c>
      <c r="HI5" s="55">
        <f>+'[3]Libre Disponibilidad'!HI$226</f>
        <v>1793.42794744</v>
      </c>
      <c r="HJ5" s="55">
        <f>+'[3]Libre Disponibilidad'!HJ$226</f>
        <v>1214.0568937490002</v>
      </c>
      <c r="HK5" s="55">
        <f>+'[3]Libre Disponibilidad'!HK$226</f>
        <v>1169.2115074000001</v>
      </c>
      <c r="HL5" s="55">
        <f>+'[3]Libre Disponibilidad'!HL$226</f>
        <v>1576.3526869710001</v>
      </c>
      <c r="HM5" s="55">
        <f>+'[3]Libre Disponibilidad'!HM$226</f>
        <v>1333.2544445800002</v>
      </c>
      <c r="HN5" s="55">
        <f>+'[3]Libre Disponibilidad'!HN$226</f>
        <v>1619.6680720779998</v>
      </c>
      <c r="HO5" s="55">
        <f>+'[3]Libre Disponibilidad'!HO$226</f>
        <v>1818.1926739080004</v>
      </c>
      <c r="HP5" s="55">
        <f>+'[3]Libre Disponibilidad'!HP$226</f>
        <v>1522.1028297199996</v>
      </c>
      <c r="HQ5" s="55">
        <f>+'[3]Libre Disponibilidad'!HQ$226</f>
        <v>1473.2855990590003</v>
      </c>
      <c r="HR5" s="55">
        <f>+'[3]Libre Disponibilidad'!HR$226</f>
        <v>1397.7349726300004</v>
      </c>
      <c r="HS5" s="55">
        <f>+'[3]Libre Disponibilidad'!HS$226</f>
        <v>1754.9151930599999</v>
      </c>
      <c r="HT5" s="55">
        <f>+'[3]Libre Disponibilidad'!HT$226</f>
        <v>1311.8868454319995</v>
      </c>
      <c r="HU5" s="55">
        <f>+'[3]Libre Disponibilidad'!HU$226</f>
        <v>2086.4307555379996</v>
      </c>
      <c r="HV5" s="55">
        <f>+'[3]Libre Disponibilidad'!HV$226</f>
        <v>1432.527240593</v>
      </c>
      <c r="HW5" s="55">
        <f>+'[3]Libre Disponibilidad'!HW$226</f>
        <v>1502.1744727230002</v>
      </c>
      <c r="HX5" s="55">
        <f>+'[3]Libre Disponibilidad'!HX$226</f>
        <v>1193.6399919309997</v>
      </c>
      <c r="HY5" s="55">
        <f>+'[3]Libre Disponibilidad'!HY$226</f>
        <v>1253.1553662860001</v>
      </c>
      <c r="HZ5" s="55">
        <f>+'[3]Libre Disponibilidad'!HZ$226</f>
        <v>1388.4162262000004</v>
      </c>
      <c r="IA5" s="55">
        <f>+'[3]Libre Disponibilidad'!IA$226</f>
        <v>1343.5492862000001</v>
      </c>
      <c r="IB5" s="55">
        <f>+'[3]Libre Disponibilidad'!IB$226</f>
        <v>1217.9887483619998</v>
      </c>
      <c r="IC5" s="55">
        <f>+'[3]Libre Disponibilidad'!IC$226</f>
        <v>1263.3988429609999</v>
      </c>
      <c r="ID5" s="55">
        <f>+'[3]Libre Disponibilidad'!ID$226</f>
        <v>1705.2184782000002</v>
      </c>
      <c r="IE5" s="55">
        <f>+'[3]Libre Disponibilidad'!IE$226</f>
        <v>1293.8446705399999</v>
      </c>
      <c r="IF5" s="55">
        <f>+'[3]Libre Disponibilidad'!IF$226</f>
        <v>1278.2636893999997</v>
      </c>
      <c r="IG5" s="55">
        <f>+'[3]Libre Disponibilidad'!IG$226</f>
        <v>1678.0442800159999</v>
      </c>
      <c r="IH5" s="55">
        <f>+'[3]Libre Disponibilidad'!IH$226</f>
        <v>1639.134691</v>
      </c>
      <c r="II5" s="55">
        <f>+'[3]Libre Disponibilidad'!II$226</f>
        <v>1370.692364</v>
      </c>
      <c r="IJ5" s="55">
        <f>+'[3]Libre Disponibilidad'!IJ$226</f>
        <v>1588.5019323200002</v>
      </c>
      <c r="IK5" s="55">
        <f>+'[3]Libre Disponibilidad'!IK$226</f>
        <v>1279.9935469399998</v>
      </c>
      <c r="IL5" s="55">
        <f>+'[3]Libre Disponibilidad'!IL$226</f>
        <v>1424.3744108399994</v>
      </c>
      <c r="IM5" s="55">
        <f>+'[3]Libre Disponibilidad'!IM$226</f>
        <v>1270.7338094200004</v>
      </c>
      <c r="IN5" s="55">
        <f>+'[3]Libre Disponibilidad'!IN$226</f>
        <v>1625.4515162500002</v>
      </c>
      <c r="IO5" s="55">
        <f>+'[3]Libre Disponibilidad'!IO$226</f>
        <v>1561.871611</v>
      </c>
      <c r="IP5" s="55">
        <f>+'[3]Libre Disponibilidad'!IP$226</f>
        <v>1698.5894260000002</v>
      </c>
      <c r="IQ5" s="55">
        <f>+'[3]Libre Disponibilidad'!IQ$226</f>
        <v>1492.5428529999999</v>
      </c>
      <c r="IR5" s="55">
        <f>+'[3]Libre Disponibilidad'!IR$226</f>
        <v>2647.0782860000004</v>
      </c>
      <c r="IS5" s="55">
        <f>+'[3]Libre Disponibilidad'!IS$226</f>
        <v>1604.2057579999998</v>
      </c>
      <c r="IT5" s="55">
        <f>+'[3]Libre Disponibilidad'!IT$226</f>
        <v>1571.9684560000001</v>
      </c>
      <c r="IU5" s="55">
        <f>+'[3]Libre Disponibilidad'!IU$226</f>
        <v>1477.1268699999998</v>
      </c>
      <c r="IV5" s="55">
        <f>+'[3]Libre Disponibilidad'!IV$226</f>
        <v>1282.3386660000001</v>
      </c>
      <c r="IW5" s="55">
        <f>+'[3]Libre Disponibilidad'!IW$226</f>
        <v>806.05209800000011</v>
      </c>
      <c r="IX5" s="55">
        <f>+'[3]Libre Disponibilidad'!IX$226</f>
        <v>805.25958100000003</v>
      </c>
      <c r="IY5" s="55">
        <f>+'[3]Libre Disponibilidad'!IY$226</f>
        <v>1960.3718879999999</v>
      </c>
      <c r="IZ5" s="55">
        <f>+'[3]Libre Disponibilidad'!IZ$226</f>
        <v>1225.2334679999999</v>
      </c>
      <c r="JA5" s="55">
        <f>+'[3]Libre Disponibilidad'!JA$226</f>
        <v>1873.6713660000003</v>
      </c>
      <c r="JB5" s="55">
        <f>+'[3]Libre Disponibilidad'!JB$226</f>
        <v>3981.5418020000002</v>
      </c>
      <c r="JC5" s="55">
        <f>+'[3]Libre Disponibilidad'!JC$226</f>
        <v>1948.3725750000006</v>
      </c>
      <c r="JD5" s="55">
        <f>+'[3]Libre Disponibilidad'!JD$226</f>
        <v>1449.939251</v>
      </c>
      <c r="JE5" s="55">
        <f>+'[3]Libre Disponibilidad'!JE$226</f>
        <v>1482.4049000000002</v>
      </c>
      <c r="JF5" s="55">
        <f>+'[3]Libre Disponibilidad'!JF$226</f>
        <v>1836.1196530000002</v>
      </c>
      <c r="JG5" s="55">
        <f>+'[3]Libre Disponibilidad'!JG$226</f>
        <v>1554.3063659999998</v>
      </c>
      <c r="JH5" s="55">
        <f>+'[3]Libre Disponibilidad'!JH$226</f>
        <v>1478.910408</v>
      </c>
      <c r="JI5" s="55">
        <f>+'[3]Libre Disponibilidad'!JI$226</f>
        <v>764.52551899999992</v>
      </c>
      <c r="JJ5" s="55">
        <f>+'[3]Libre Disponibilidad'!JJ$226</f>
        <v>670.46909099999993</v>
      </c>
      <c r="JK5" s="55">
        <f>+'[3]Libre Disponibilidad'!JK$226</f>
        <v>833.74716699999999</v>
      </c>
      <c r="JL5" s="55">
        <f>+'[3]Libre Disponibilidad'!JL$226</f>
        <v>1540.8234660529999</v>
      </c>
      <c r="JM5" s="55">
        <f>+'[3]Libre Disponibilidad'!JM$226</f>
        <v>1673.5387959999998</v>
      </c>
      <c r="JN5" s="55">
        <f>+'[3]Libre Disponibilidad'!JN$226</f>
        <v>1768.3299770000001</v>
      </c>
      <c r="JO5" s="55">
        <f>+'[3]Libre Disponibilidad'!JO$226</f>
        <v>6805.7439820000009</v>
      </c>
      <c r="JP5" s="55">
        <f>+'[3]Libre Disponibilidad'!JP$226</f>
        <v>1445.73013145</v>
      </c>
      <c r="JQ5" s="55">
        <f>+'[3]Libre Disponibilidad'!JQ$226</f>
        <v>1693.1816568399995</v>
      </c>
      <c r="JR5" s="55">
        <f>+'[3]Libre Disponibilidad'!JR$226</f>
        <v>1407.2217836499999</v>
      </c>
      <c r="JS5" s="55">
        <f>+'[3]Libre Disponibilidad'!JS$226</f>
        <v>1292.7947925999999</v>
      </c>
      <c r="JT5" s="55">
        <f>+'[3]Libre Disponibilidad'!JT$226</f>
        <v>1762.7439197499996</v>
      </c>
      <c r="JU5" s="55">
        <f>+'[3]Libre Disponibilidad'!JU$226</f>
        <v>1379.8639639000005</v>
      </c>
      <c r="JV5" s="55">
        <f>+'[3]Libre Disponibilidad'!JV$226</f>
        <v>1517.41417735</v>
      </c>
      <c r="JW5" s="55">
        <f>+'[3]Libre Disponibilidad'!JW$226</f>
        <v>1552.1209167499999</v>
      </c>
      <c r="JX5" s="55">
        <f>+'[3]Libre Disponibilidad'!JX$226</f>
        <v>1513.2232264000006</v>
      </c>
      <c r="JY5" s="55">
        <f>+'[3]Libre Disponibilidad'!JY$226</f>
        <v>1702.4409255499997</v>
      </c>
      <c r="JZ5" s="55">
        <f>+'[3]Libre Disponibilidad'!JZ$226</f>
        <v>1699.7537401</v>
      </c>
      <c r="KA5" s="55">
        <f>+'[3]Libre Disponibilidad'!KA$226</f>
        <v>1511.9708928</v>
      </c>
      <c r="KB5" s="55">
        <f>+'[3]Libre Disponibilidad'!KB$226</f>
        <v>1668.4066112000003</v>
      </c>
      <c r="KC5" s="55">
        <f>+'[3]Libre Disponibilidad'!KC$226</f>
        <v>2415.9057917999999</v>
      </c>
      <c r="KD5" s="55">
        <f>+'[3]Libre Disponibilidad'!KD$226</f>
        <v>1824.5678165499996</v>
      </c>
      <c r="KE5" s="55">
        <f>+'[3]Libre Disponibilidad'!KE$226</f>
        <v>1444.8811170000001</v>
      </c>
      <c r="KF5" s="55">
        <f>+'[3]Libre Disponibilidad'!KF$226</f>
        <v>2098.0858160500002</v>
      </c>
      <c r="KG5" s="55">
        <f>+'[3]Libre Disponibilidad'!KG$226</f>
        <v>1391.9316559000001</v>
      </c>
      <c r="KH5" s="55">
        <f>+'[3]Libre Disponibilidad'!KH$226</f>
        <v>1812.0136971499999</v>
      </c>
      <c r="KI5" s="55">
        <f>+'[3]Libre Disponibilidad'!KI$226</f>
        <v>1861.6488300000001</v>
      </c>
      <c r="KJ5" s="55">
        <f>+'[3]Libre Disponibilidad'!KJ$226</f>
        <v>1863.8168208499997</v>
      </c>
      <c r="KK5" s="55">
        <f>+'[3]Libre Disponibilidad'!KK$226</f>
        <v>2308.5592755499993</v>
      </c>
      <c r="KL5" s="55">
        <f>+'[3]Libre Disponibilidad'!KL$226</f>
        <v>2295.3902908999999</v>
      </c>
      <c r="KM5" s="55">
        <f>+'[3]Libre Disponibilidad'!KM$226</f>
        <v>1656.5571793500001</v>
      </c>
      <c r="KN5" s="55">
        <f>+'[3]Libre Disponibilidad'!KN$226</f>
        <v>1901.1519366499999</v>
      </c>
      <c r="KO5" s="55">
        <f>+'[3]Libre Disponibilidad'!KO$226</f>
        <v>2349.74861435</v>
      </c>
      <c r="KP5" s="55">
        <f>+'[3]Libre Disponibilidad'!KP$226</f>
        <v>1839.1420012999997</v>
      </c>
      <c r="KQ5" s="55">
        <f>+'[3]Libre Disponibilidad'!KQ$226</f>
        <v>2228.1396579500001</v>
      </c>
      <c r="KR5" s="55">
        <f>+'[3]Libre Disponibilidad'!KR$226</f>
        <v>1557.7208434499998</v>
      </c>
    </row>
    <row r="6" spans="1:304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</row>
    <row r="7" spans="1:304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3086.1411360000002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5998.6221980000018</v>
      </c>
      <c r="JJ7" s="59">
        <f t="shared" si="12"/>
        <v>5065.0245599999998</v>
      </c>
      <c r="JK7" s="59">
        <f t="shared" ref="JK7:JL7" si="13">+JK8+JK11+JK14+JK20</f>
        <v>7562.6357140000009</v>
      </c>
      <c r="JL7" s="59">
        <f t="shared" si="13"/>
        <v>4974.6034660000005</v>
      </c>
      <c r="JM7" s="59">
        <f t="shared" ref="JM7:JN7" si="14">+JM8+JM11+JM14+JM20</f>
        <v>5954.4762970000002</v>
      </c>
      <c r="JN7" s="59">
        <f t="shared" si="14"/>
        <v>4687.8215399999999</v>
      </c>
      <c r="JO7" s="59">
        <f t="shared" ref="JO7:JP7" si="15">+JO8+JO11+JO14+JO20</f>
        <v>4675.1138870000004</v>
      </c>
      <c r="JP7" s="59">
        <f t="shared" si="15"/>
        <v>4208.9313489999986</v>
      </c>
      <c r="JQ7" s="59">
        <f t="shared" ref="JQ7" si="16">+JQ8+JQ11+JQ14+JQ20</f>
        <v>5252.6095109999997</v>
      </c>
      <c r="JR7" s="59">
        <f t="shared" ref="JR7:JS7" si="17">+JR8+JR11+JR14+JR20</f>
        <v>4557.3419109999995</v>
      </c>
      <c r="JS7" s="59">
        <f t="shared" si="17"/>
        <v>3728.171863</v>
      </c>
      <c r="JT7" s="59">
        <f t="shared" ref="JT7:JU7" si="18">+JT8+JT11+JT14+JT20</f>
        <v>3369.995559</v>
      </c>
      <c r="JU7" s="59">
        <f t="shared" si="18"/>
        <v>3600.4439130000001</v>
      </c>
      <c r="JV7" s="59">
        <f t="shared" ref="JV7:JW7" si="19">+JV8+JV11+JV14+JV20</f>
        <v>5080.8534019999997</v>
      </c>
      <c r="JW7" s="59">
        <f t="shared" si="19"/>
        <v>5965.3435570000001</v>
      </c>
      <c r="JX7" s="59">
        <f t="shared" ref="JX7:JY7" si="20">+JX8+JX11+JX14+JX20</f>
        <v>3763.5150160000003</v>
      </c>
      <c r="JY7" s="59">
        <f t="shared" si="20"/>
        <v>2743.8976889999999</v>
      </c>
      <c r="JZ7" s="59">
        <f t="shared" ref="JZ7:KA7" si="21">+JZ8+JZ11+JZ14+JZ20</f>
        <v>3783.3137659999998</v>
      </c>
      <c r="KA7" s="59">
        <f t="shared" si="21"/>
        <v>3555.3404440000004</v>
      </c>
      <c r="KB7" s="59">
        <f t="shared" ref="KB7:KD7" si="22">+KB8+KB11+KB14+KB20</f>
        <v>4540.7159459999993</v>
      </c>
      <c r="KC7" s="59">
        <f t="shared" si="22"/>
        <v>5887.8950190000005</v>
      </c>
      <c r="KD7" s="59">
        <f t="shared" si="22"/>
        <v>3491.917833</v>
      </c>
      <c r="KE7" s="59">
        <f t="shared" ref="KE7:KF7" si="23">+KE8+KE11+KE14+KE20</f>
        <v>2415.9241799999995</v>
      </c>
      <c r="KF7" s="59">
        <f t="shared" si="23"/>
        <v>4408.8353930000003</v>
      </c>
      <c r="KG7" s="59">
        <f t="shared" ref="KG7:KH7" si="24">+KG8+KG11+KG14+KG20</f>
        <v>2082.3256980000001</v>
      </c>
      <c r="KH7" s="59">
        <f t="shared" si="24"/>
        <v>3697.9162330000008</v>
      </c>
      <c r="KI7" s="59">
        <f t="shared" ref="KI7" si="25">+KI8+KI11+KI14+KI20</f>
        <v>3838.9152220000005</v>
      </c>
      <c r="KJ7" s="59">
        <f t="shared" ref="KJ7:KK7" si="26">+KJ8+KJ11+KJ14+KJ20</f>
        <v>3258.6761660000002</v>
      </c>
      <c r="KK7" s="59">
        <f t="shared" si="26"/>
        <v>3570.5285993500001</v>
      </c>
      <c r="KL7" s="59">
        <f t="shared" ref="KL7:KM7" si="27">+KL8+KL11+KL14+KL20</f>
        <v>3364.6197000000002</v>
      </c>
      <c r="KM7" s="59">
        <f t="shared" si="27"/>
        <v>4047.4124760000004</v>
      </c>
      <c r="KN7" s="59">
        <f t="shared" ref="KN7:KO7" si="28">+KN8+KN11+KN14+KN20</f>
        <v>3420.8411739999997</v>
      </c>
      <c r="KO7" s="59">
        <f t="shared" si="28"/>
        <v>4104.8806390000009</v>
      </c>
      <c r="KP7" s="59">
        <f t="shared" ref="KP7:KQ7" si="29">+KP8+KP11+KP14+KP20</f>
        <v>3986.0211910000003</v>
      </c>
      <c r="KQ7" s="59">
        <f t="shared" si="29"/>
        <v>3189.2116029999997</v>
      </c>
      <c r="KR7" s="59">
        <f t="shared" ref="KR7" si="30">+KR8+KR11+KR14+KR20</f>
        <v>3676.2890279999992</v>
      </c>
    </row>
    <row r="8" spans="1:304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31">+GN9+GN10</f>
        <v>204.772324</v>
      </c>
      <c r="GO8" s="68">
        <f t="shared" si="31"/>
        <v>192.45081999999996</v>
      </c>
      <c r="GP8" s="68">
        <f t="shared" si="31"/>
        <v>113.54866199999999</v>
      </c>
      <c r="GQ8" s="68">
        <f t="shared" si="31"/>
        <v>239.65267</v>
      </c>
      <c r="GR8" s="68">
        <f t="shared" si="31"/>
        <v>161.30549800000003</v>
      </c>
      <c r="GS8" s="68">
        <f t="shared" si="31"/>
        <v>188.37960199999998</v>
      </c>
      <c r="GT8" s="68">
        <f t="shared" si="31"/>
        <v>154.839383</v>
      </c>
      <c r="GU8" s="68">
        <f t="shared" si="31"/>
        <v>201.79297999999997</v>
      </c>
      <c r="GV8" s="68">
        <f t="shared" si="31"/>
        <v>116.94557399999999</v>
      </c>
      <c r="GW8" s="68">
        <f t="shared" si="31"/>
        <v>254.899002</v>
      </c>
      <c r="GX8" s="68">
        <f t="shared" si="31"/>
        <v>349.11292200000003</v>
      </c>
      <c r="GY8" s="68">
        <f t="shared" si="31"/>
        <v>401.06110899999993</v>
      </c>
      <c r="GZ8" s="68">
        <f t="shared" si="31"/>
        <v>164.93038300000006</v>
      </c>
      <c r="HA8" s="68">
        <f t="shared" si="31"/>
        <v>194.83099999999999</v>
      </c>
      <c r="HB8" s="68">
        <f t="shared" si="31"/>
        <v>153.16013000000001</v>
      </c>
      <c r="HC8" s="68">
        <f t="shared" si="31"/>
        <v>275.29599999999999</v>
      </c>
      <c r="HD8" s="68">
        <f t="shared" si="31"/>
        <v>158.293982</v>
      </c>
      <c r="HE8" s="68">
        <f t="shared" si="31"/>
        <v>178.03691699999996</v>
      </c>
      <c r="HF8" s="68">
        <f t="shared" si="31"/>
        <v>163.37245100000001</v>
      </c>
      <c r="HG8" s="68">
        <f t="shared" si="31"/>
        <v>160.46394900000001</v>
      </c>
      <c r="HH8" s="68">
        <f t="shared" si="31"/>
        <v>179.35929199999998</v>
      </c>
      <c r="HI8" s="68">
        <f t="shared" ref="HI8:HO8" si="32">+HI9+HI10</f>
        <v>283.68044999999995</v>
      </c>
      <c r="HJ8" s="68">
        <f t="shared" si="32"/>
        <v>207.43599099999994</v>
      </c>
      <c r="HK8" s="68">
        <f t="shared" si="32"/>
        <v>176.49589600000004</v>
      </c>
      <c r="HL8" s="68">
        <f t="shared" si="32"/>
        <v>165.23029600000004</v>
      </c>
      <c r="HM8" s="68">
        <f t="shared" si="32"/>
        <v>235.00513099999998</v>
      </c>
      <c r="HN8" s="68">
        <f t="shared" si="32"/>
        <v>162.69916200000003</v>
      </c>
      <c r="HO8" s="68">
        <f t="shared" si="32"/>
        <v>264.515109</v>
      </c>
      <c r="HP8" s="68">
        <f t="shared" ref="HP8:HU8" si="33">+HP9+HP10</f>
        <v>173.667317</v>
      </c>
      <c r="HQ8" s="68">
        <f t="shared" si="33"/>
        <v>192.29923199999999</v>
      </c>
      <c r="HR8" s="68">
        <f t="shared" si="33"/>
        <v>176.96170699999999</v>
      </c>
      <c r="HS8" s="68">
        <f t="shared" si="33"/>
        <v>186.342906</v>
      </c>
      <c r="HT8" s="68">
        <f t="shared" si="33"/>
        <v>193.00252399999997</v>
      </c>
      <c r="HU8" s="68">
        <f t="shared" si="33"/>
        <v>312.32660999999996</v>
      </c>
      <c r="HV8" s="68">
        <f>+HV9+HV10</f>
        <v>754.22900000000004</v>
      </c>
      <c r="HW8" s="68">
        <f t="shared" ref="HW8:IF8" si="34">+HW9+HW10</f>
        <v>204.41300000000001</v>
      </c>
      <c r="HX8" s="68">
        <f t="shared" si="34"/>
        <v>170.304</v>
      </c>
      <c r="HY8" s="68">
        <f t="shared" si="34"/>
        <v>198.499</v>
      </c>
      <c r="HZ8" s="68">
        <f t="shared" si="34"/>
        <v>199.28450000000004</v>
      </c>
      <c r="IA8" s="68">
        <f t="shared" si="34"/>
        <v>285.142</v>
      </c>
      <c r="IB8" s="68">
        <f t="shared" si="34"/>
        <v>181.84521499999997</v>
      </c>
      <c r="IC8" s="68">
        <f t="shared" si="34"/>
        <v>192.54246199999997</v>
      </c>
      <c r="ID8" s="68">
        <f t="shared" si="34"/>
        <v>202.95241700000003</v>
      </c>
      <c r="IE8" s="68">
        <f t="shared" si="34"/>
        <v>179.309414</v>
      </c>
      <c r="IF8" s="68">
        <f t="shared" si="34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35">+IJ9+IJ10</f>
        <v>181.56511600000002</v>
      </c>
      <c r="IK8" s="68">
        <f t="shared" si="35"/>
        <v>214.08675100000002</v>
      </c>
      <c r="IL8" s="68">
        <f t="shared" si="35"/>
        <v>200.22610399999996</v>
      </c>
      <c r="IM8" s="68">
        <f t="shared" si="35"/>
        <v>309.73876400000006</v>
      </c>
      <c r="IN8" s="68">
        <f t="shared" si="35"/>
        <v>190.77375399999997</v>
      </c>
      <c r="IO8" s="68">
        <f t="shared" si="35"/>
        <v>306.75225400000005</v>
      </c>
      <c r="IP8" s="68">
        <f t="shared" si="35"/>
        <v>216.60502700000001</v>
      </c>
      <c r="IQ8" s="68">
        <f t="shared" si="35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36">+IT9+IT10</f>
        <v>600.43964999999992</v>
      </c>
      <c r="IU8" s="68">
        <f t="shared" si="36"/>
        <v>300.79479800000001</v>
      </c>
      <c r="IV8" s="68">
        <f t="shared" si="36"/>
        <v>141.68977000000001</v>
      </c>
      <c r="IW8" s="68">
        <f t="shared" ref="IW8:IX8" si="37">+IW9+IW10</f>
        <v>504.26059999999995</v>
      </c>
      <c r="IX8" s="68">
        <f t="shared" si="37"/>
        <v>151.34850299999997</v>
      </c>
      <c r="IY8" s="68">
        <f t="shared" ref="IY8:IZ8" si="38">+IY9+IY10</f>
        <v>271.59300000000007</v>
      </c>
      <c r="IZ8" s="68">
        <f t="shared" si="38"/>
        <v>153.01362899999998</v>
      </c>
      <c r="JA8" s="68">
        <f t="shared" ref="JA8:JB8" si="39">+JA9+JA10</f>
        <v>175.89472400000005</v>
      </c>
      <c r="JB8" s="68">
        <f t="shared" si="39"/>
        <v>191.16744500000001</v>
      </c>
      <c r="JC8" s="68">
        <f t="shared" ref="JC8:JD8" si="40">+JC9+JC10</f>
        <v>203.60091099999985</v>
      </c>
      <c r="JD8" s="68">
        <f t="shared" si="40"/>
        <v>214.97457599999998</v>
      </c>
      <c r="JE8" s="68">
        <f t="shared" ref="JE8:JF8" si="41">+JE9+JE10</f>
        <v>759.49300000000005</v>
      </c>
      <c r="JF8" s="68">
        <f t="shared" si="41"/>
        <v>230.87946699999998</v>
      </c>
      <c r="JG8" s="68">
        <f t="shared" ref="JG8:JH8" si="42">+JG9+JG10</f>
        <v>219.09504799999999</v>
      </c>
      <c r="JH8" s="68">
        <f t="shared" si="42"/>
        <v>264.13797999999991</v>
      </c>
      <c r="JI8" s="68">
        <f t="shared" ref="JI8:JJ8" si="43">+JI9+JI10</f>
        <v>137.94999899999999</v>
      </c>
      <c r="JJ8" s="68">
        <f t="shared" si="43"/>
        <v>276.43146499999995</v>
      </c>
      <c r="JK8" s="68">
        <f t="shared" ref="JK8:JL8" si="44">+JK9+JK10</f>
        <v>283.41442899999998</v>
      </c>
      <c r="JL8" s="68">
        <f t="shared" si="44"/>
        <v>233.74829400000002</v>
      </c>
      <c r="JM8" s="68">
        <f t="shared" ref="JM8:JN8" si="45">+JM9+JM10</f>
        <v>223.29251700000003</v>
      </c>
      <c r="JN8" s="68">
        <f t="shared" si="45"/>
        <v>263.69565500000004</v>
      </c>
      <c r="JO8" s="68">
        <f t="shared" ref="JO8:JP8" si="46">+JO9+JO10</f>
        <v>224.95247599999999</v>
      </c>
      <c r="JP8" s="68">
        <f t="shared" si="46"/>
        <v>216.80396200000001</v>
      </c>
      <c r="JQ8" s="68">
        <f t="shared" ref="JQ8" si="47">+JQ9+JQ10</f>
        <v>825.74436299999991</v>
      </c>
      <c r="JR8" s="68">
        <f t="shared" ref="JR8:JS8" si="48">+JR9+JR10</f>
        <v>311.09940799999998</v>
      </c>
      <c r="JS8" s="68">
        <f t="shared" si="48"/>
        <v>618.14438700000005</v>
      </c>
      <c r="JT8" s="68">
        <f t="shared" ref="JT8:JU8" si="49">+JT9+JT10</f>
        <v>227.52878500000003</v>
      </c>
      <c r="JU8" s="68">
        <f t="shared" si="49"/>
        <v>257.68679599999996</v>
      </c>
      <c r="JV8" s="68">
        <f t="shared" ref="JV8:JW8" si="50">+JV9+JV10</f>
        <v>282.30012000000005</v>
      </c>
      <c r="JW8" s="68">
        <f t="shared" si="50"/>
        <v>363.82999400000006</v>
      </c>
      <c r="JX8" s="68">
        <f t="shared" ref="JX8:JY8" si="51">+JX9+JX10</f>
        <v>260.80080600000002</v>
      </c>
      <c r="JY8" s="68">
        <f t="shared" si="51"/>
        <v>273.45313599999997</v>
      </c>
      <c r="JZ8" s="68">
        <f t="shared" ref="JZ8:KA8" si="52">+JZ9+JZ10</f>
        <v>238.95519999999999</v>
      </c>
      <c r="KA8" s="68">
        <f t="shared" si="52"/>
        <v>263.31671500000004</v>
      </c>
      <c r="KB8" s="68">
        <f t="shared" ref="KB8:KD8" si="53">+KB9+KB10</f>
        <v>262.09644599999996</v>
      </c>
      <c r="KC8" s="68">
        <f t="shared" si="53"/>
        <v>961.23633000000007</v>
      </c>
      <c r="KD8" s="68">
        <f t="shared" si="53"/>
        <v>333.54778199999998</v>
      </c>
      <c r="KE8" s="68">
        <f t="shared" ref="KE8:KF8" si="54">+KE9+KE10</f>
        <v>272.5074820000001</v>
      </c>
      <c r="KF8" s="68">
        <f t="shared" si="54"/>
        <v>374.733026</v>
      </c>
      <c r="KG8" s="68">
        <f t="shared" ref="KG8:KH8" si="55">+KG9+KG10</f>
        <v>206.287249</v>
      </c>
      <c r="KH8" s="68">
        <f t="shared" si="55"/>
        <v>324.73293399999994</v>
      </c>
      <c r="KI8" s="68">
        <f t="shared" ref="KI8" si="56">+KI9+KI10</f>
        <v>425.52299999999997</v>
      </c>
      <c r="KJ8" s="68">
        <f t="shared" ref="KJ8:KK8" si="57">+KJ9+KJ10</f>
        <v>280.13913399999996</v>
      </c>
      <c r="KK8" s="68">
        <f t="shared" si="57"/>
        <v>294.10270199999991</v>
      </c>
      <c r="KL8" s="68">
        <f t="shared" ref="KL8:KM8" si="58">+KL9+KL10</f>
        <v>270.60531300000002</v>
      </c>
      <c r="KM8" s="68">
        <f t="shared" si="58"/>
        <v>294.62509299999994</v>
      </c>
      <c r="KN8" s="68">
        <f t="shared" ref="KN8:KO8" si="59">+KN9+KN10</f>
        <v>292.94161899999995</v>
      </c>
      <c r="KO8" s="68">
        <f t="shared" si="59"/>
        <v>1112.5524779999998</v>
      </c>
      <c r="KP8" s="68">
        <f t="shared" ref="KP8:KQ8" si="60">+KP9+KP10</f>
        <v>376.66422700000004</v>
      </c>
      <c r="KQ8" s="68">
        <f t="shared" si="60"/>
        <v>315.55617699999993</v>
      </c>
      <c r="KR8" s="68">
        <f t="shared" ref="KR8" si="61">+KR9+KR10</f>
        <v>291.00622799999996</v>
      </c>
    </row>
    <row r="9" spans="1:304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f>+'[3]Libre Disponibilidad'!GL$230</f>
        <v>162.04888899999997</v>
      </c>
      <c r="GM9" s="71">
        <f>+'[3]Libre Disponibilidad'!GM$230</f>
        <v>154.41992400000001</v>
      </c>
      <c r="GN9" s="71">
        <f>+'[3]Libre Disponibilidad'!GN$230</f>
        <v>163.16949600000001</v>
      </c>
      <c r="GO9" s="71">
        <f>+'[3]Libre Disponibilidad'!GO$230</f>
        <v>167.53051199999996</v>
      </c>
      <c r="GP9" s="71">
        <f>+'[3]Libre Disponibilidad'!GP$230</f>
        <v>104.09146699999999</v>
      </c>
      <c r="GQ9" s="71">
        <f>+'[3]Libre Disponibilidad'!GQ$230</f>
        <v>204.89326800000001</v>
      </c>
      <c r="GR9" s="71">
        <f>+'[3]Libre Disponibilidad'!GR$230</f>
        <v>133.94036000000003</v>
      </c>
      <c r="GS9" s="71">
        <f>+'[3]Libre Disponibilidad'!GS$230</f>
        <v>150.35183499999999</v>
      </c>
      <c r="GT9" s="71">
        <f>+'[3]Libre Disponibilidad'!GT$230</f>
        <v>130.86654999999999</v>
      </c>
      <c r="GU9" s="71">
        <f>+'[3]Libre Disponibilidad'!GU$230</f>
        <v>159.69121199999998</v>
      </c>
      <c r="GV9" s="71">
        <f>+'[3]Libre Disponibilidad'!GV$230</f>
        <v>111.25890999999999</v>
      </c>
      <c r="GW9" s="71">
        <f>+'[3]Libre Disponibilidad'!GW$230</f>
        <v>211.93884199999999</v>
      </c>
      <c r="GX9" s="71">
        <f>+'[3]Libre Disponibilidad'!GX$230</f>
        <v>145.27694500000001</v>
      </c>
      <c r="GY9" s="71">
        <f>+'[3]Libre Disponibilidad'!GY$230</f>
        <v>161.23742099999993</v>
      </c>
      <c r="GZ9" s="71">
        <f>+'[3]Libre Disponibilidad'!GZ$230</f>
        <v>147.15864500000006</v>
      </c>
      <c r="HA9" s="71">
        <f>+'[3]Libre Disponibilidad'!HA$230</f>
        <v>170.434</v>
      </c>
      <c r="HB9" s="71">
        <f>+'[3]Libre Disponibilidad'!HB$230</f>
        <v>132.30267000000001</v>
      </c>
      <c r="HC9" s="71">
        <f>+'[3]Libre Disponibilidad'!HC$230</f>
        <v>236.65600000000001</v>
      </c>
      <c r="HD9" s="71">
        <f>+'[3]Libre Disponibilidad'!HD$230</f>
        <v>137.853433</v>
      </c>
      <c r="HE9" s="71">
        <f>+'[3]Libre Disponibilidad'!HE$230</f>
        <v>155.63548199999997</v>
      </c>
      <c r="HF9" s="71">
        <f>+'[3]Libre Disponibilidad'!HF$230</f>
        <v>132.50431500000002</v>
      </c>
      <c r="HG9" s="71">
        <f>+'[3]Libre Disponibilidad'!HG$230</f>
        <v>134.66261800000001</v>
      </c>
      <c r="HH9" s="71">
        <f>+'[3]Libre Disponibilidad'!HH$230</f>
        <v>150.34259999999998</v>
      </c>
      <c r="HI9" s="71">
        <f>+'[3]Libre Disponibilidad'!HI$230</f>
        <v>230.00411799999995</v>
      </c>
      <c r="HJ9" s="71">
        <f>+'[3]Libre Disponibilidad'!HJ$230</f>
        <v>166.50913199999997</v>
      </c>
      <c r="HK9" s="71">
        <f>+'[3]Libre Disponibilidad'!HK$230</f>
        <v>153.13689000000005</v>
      </c>
      <c r="HL9" s="71">
        <f>+'[3]Libre Disponibilidad'!HL$230</f>
        <v>144.81576400000003</v>
      </c>
      <c r="HM9" s="71">
        <f>+'[3]Libre Disponibilidad'!HM$230</f>
        <v>207.06194899999997</v>
      </c>
      <c r="HN9" s="71">
        <f>+'[3]Libre Disponibilidad'!HN$230</f>
        <v>142.90157700000003</v>
      </c>
      <c r="HO9" s="71">
        <f>+'[3]Libre Disponibilidad'!HO$230</f>
        <v>224.60647999999998</v>
      </c>
      <c r="HP9" s="71">
        <f>+'[3]Libre Disponibilidad'!HP$230</f>
        <v>148.22148999999999</v>
      </c>
      <c r="HQ9" s="71">
        <f>+'[3]Libre Disponibilidad'!HQ$230</f>
        <v>161.14716799999999</v>
      </c>
      <c r="HR9" s="71">
        <f>+'[3]Libre Disponibilidad'!HR$230</f>
        <v>151.925309</v>
      </c>
      <c r="HS9" s="71">
        <f>+'[3]Libre Disponibilidad'!HS$230</f>
        <v>154.54175000000001</v>
      </c>
      <c r="HT9" s="71">
        <f>+'[3]Libre Disponibilidad'!HT$230</f>
        <v>158.34103199999996</v>
      </c>
      <c r="HU9" s="71">
        <f>+'[3]Libre Disponibilidad'!HU$230</f>
        <v>252.74146299999995</v>
      </c>
      <c r="HV9" s="71">
        <f>+'[3]Libre Disponibilidad'!HV$230</f>
        <v>300.95600000000007</v>
      </c>
      <c r="HW9" s="71">
        <f>+'[3]Libre Disponibilidad'!HW$230</f>
        <v>175.05900000000003</v>
      </c>
      <c r="HX9" s="71">
        <f>+'[3]Libre Disponibilidad'!HX$230</f>
        <v>147.47</v>
      </c>
      <c r="HY9" s="71">
        <f>+'[3]Libre Disponibilidad'!HY$230</f>
        <v>167.61599999999999</v>
      </c>
      <c r="HZ9" s="71">
        <f>+'[3]Libre Disponibilidad'!HZ$230</f>
        <v>175.60810000000004</v>
      </c>
      <c r="IA9" s="71">
        <f>+'[3]Libre Disponibilidad'!IA$230</f>
        <v>241.9271</v>
      </c>
      <c r="IB9" s="71">
        <f>+'[3]Libre Disponibilidad'!IB$230</f>
        <v>152.18677899999997</v>
      </c>
      <c r="IC9" s="71">
        <f>+'[3]Libre Disponibilidad'!IC$230</f>
        <v>169.68044399999997</v>
      </c>
      <c r="ID9" s="71">
        <f>+'[3]Libre Disponibilidad'!ID$230</f>
        <v>167.65546400000002</v>
      </c>
      <c r="IE9" s="71">
        <f>+'[3]Libre Disponibilidad'!IE$230</f>
        <v>154.49389400000001</v>
      </c>
      <c r="IF9" s="71">
        <f>+'[3]Libre Disponibilidad'!IF$230</f>
        <v>157.08709099999999</v>
      </c>
      <c r="IG9" s="71">
        <f>+'[3]Libre Disponibilidad'!IG$230</f>
        <v>244.71267100000009</v>
      </c>
      <c r="IH9" s="71">
        <f>+'[3]Libre Disponibilidad'!IH$230</f>
        <v>346.12259900000009</v>
      </c>
      <c r="II9" s="71">
        <f>+'[3]Libre Disponibilidad'!II$230</f>
        <v>186.83707299999998</v>
      </c>
      <c r="IJ9" s="71">
        <f>+'[3]Libre Disponibilidad'!IJ$230</f>
        <v>150.16002800000001</v>
      </c>
      <c r="IK9" s="71">
        <f>+'[3]Libre Disponibilidad'!IK$230</f>
        <v>177.77384700000002</v>
      </c>
      <c r="IL9" s="71">
        <f>+'[3]Libre Disponibilidad'!IL$230</f>
        <v>172.24091999999996</v>
      </c>
      <c r="IM9" s="71">
        <f>+'[3]Libre Disponibilidad'!IM$230</f>
        <v>255.03851700000007</v>
      </c>
      <c r="IN9" s="71">
        <f>+'[3]Libre Disponibilidad'!IN$230</f>
        <v>160.75974399999998</v>
      </c>
      <c r="IO9" s="71">
        <f>+'[3]Libre Disponibilidad'!IO$230</f>
        <v>255.56764400000003</v>
      </c>
      <c r="IP9" s="71">
        <f>+'[3]Libre Disponibilidad'!IP$230</f>
        <v>174.838358</v>
      </c>
      <c r="IQ9" s="71">
        <f>+'[3]Libre Disponibilidad'!IQ$230</f>
        <v>168.228047</v>
      </c>
      <c r="IR9" s="71">
        <f>+'[3]Libre Disponibilidad'!IR$230</f>
        <v>243.67362700000001</v>
      </c>
      <c r="IS9" s="71">
        <f>+'[3]Libre Disponibilidad'!IS$230</f>
        <v>516.09471600000006</v>
      </c>
      <c r="IT9" s="71">
        <f>+'[3]Libre Disponibilidad'!IT$230</f>
        <v>267.38994699999995</v>
      </c>
      <c r="IU9" s="71">
        <f>+'[3]Libre Disponibilidad'!IU$230</f>
        <v>235.69496000000001</v>
      </c>
      <c r="IV9" s="71">
        <f>+'[3]Libre Disponibilidad'!IV$230</f>
        <v>137.08123400000002</v>
      </c>
      <c r="IW9" s="71">
        <f>+'[3]Libre Disponibilidad'!IW$230</f>
        <v>465.81030699999997</v>
      </c>
      <c r="IX9" s="71">
        <f>+'[3]Libre Disponibilidad'!IX$230</f>
        <v>119.59726899999997</v>
      </c>
      <c r="IY9" s="71">
        <f>+'[3]Libre Disponibilidad'!IY$230</f>
        <v>220.71060600000007</v>
      </c>
      <c r="IZ9" s="71">
        <f>+'[3]Libre Disponibilidad'!IZ$230</f>
        <v>114.94346699999998</v>
      </c>
      <c r="JA9" s="71">
        <f>+'[3]Libre Disponibilidad'!JA$230</f>
        <v>139.31980000000004</v>
      </c>
      <c r="JB9" s="71">
        <f>+'[3]Libre Disponibilidad'!JB$230</f>
        <v>152.77152000000001</v>
      </c>
      <c r="JC9" s="71">
        <f>+'[3]Libre Disponibilidad'!JC$230</f>
        <v>164.75923499999996</v>
      </c>
      <c r="JD9" s="71">
        <f>+'[3]Libre Disponibilidad'!JD$230</f>
        <v>170.91452099999998</v>
      </c>
      <c r="JE9" s="71">
        <f>+'[3]Libre Disponibilidad'!JE$230</f>
        <v>707.58500000000004</v>
      </c>
      <c r="JF9" s="71">
        <f>+'[3]Libre Disponibilidad'!JF$230</f>
        <v>178.59079299999996</v>
      </c>
      <c r="JG9" s="71">
        <f>+'[3]Libre Disponibilidad'!JG$230</f>
        <v>186.58967999999999</v>
      </c>
      <c r="JH9" s="71">
        <f>+'[3]Libre Disponibilidad'!JH$230</f>
        <v>199.18962599999992</v>
      </c>
      <c r="JI9" s="71">
        <f>+'[3]Libre Disponibilidad'!JI$230</f>
        <v>135.04183999999998</v>
      </c>
      <c r="JJ9" s="71">
        <f>+'[3]Libre Disponibilidad'!JJ$230</f>
        <v>241.47962399999994</v>
      </c>
      <c r="JK9" s="71">
        <f>+'[3]Libre Disponibilidad'!JK$230</f>
        <v>234.28723299999999</v>
      </c>
      <c r="JL9" s="71">
        <f>+'[3]Libre Disponibilidad'!JL$230</f>
        <v>200.11260600000003</v>
      </c>
      <c r="JM9" s="71">
        <f>+'[3]Libre Disponibilidad'!JM$230</f>
        <v>191.99661400000002</v>
      </c>
      <c r="JN9" s="71">
        <f>+'[3]Libre Disponibilidad'!JN$230</f>
        <v>233.09503900000004</v>
      </c>
      <c r="JO9" s="71">
        <f>+'[3]Libre Disponibilidad'!JO$230</f>
        <v>183.83602500000001</v>
      </c>
      <c r="JP9" s="71">
        <f>+'[3]Libre Disponibilidad'!JP$230</f>
        <v>182.200357</v>
      </c>
      <c r="JQ9" s="71">
        <f>+'[3]Libre Disponibilidad'!JQ$230</f>
        <v>756.44368899999995</v>
      </c>
      <c r="JR9" s="71">
        <f>+'[3]Libre Disponibilidad'!JR$230</f>
        <v>227.20663099999996</v>
      </c>
      <c r="JS9" s="71">
        <f>+'[3]Libre Disponibilidad'!JS$230</f>
        <v>582.67733200000009</v>
      </c>
      <c r="JT9" s="71">
        <f>+'[3]Libre Disponibilidad'!JT$230</f>
        <v>192.44086100000004</v>
      </c>
      <c r="JU9" s="71">
        <f>+'[3]Libre Disponibilidad'!JU$230</f>
        <v>214.47479699999997</v>
      </c>
      <c r="JV9" s="71">
        <f>+'[3]Libre Disponibilidad'!JV$230</f>
        <v>243.68863800000005</v>
      </c>
      <c r="JW9" s="71">
        <f>+'[3]Libre Disponibilidad'!JW$230</f>
        <v>305.49364300000002</v>
      </c>
      <c r="JX9" s="71">
        <f>+'[3]Libre Disponibilidad'!JX$230</f>
        <v>221.73072300000001</v>
      </c>
      <c r="JY9" s="71">
        <f>+'[3]Libre Disponibilidad'!JY$230</f>
        <v>236.69221999999996</v>
      </c>
      <c r="JZ9" s="71">
        <f>+'[3]Libre Disponibilidad'!JZ$230</f>
        <v>200.40652599999999</v>
      </c>
      <c r="KA9" s="71">
        <f>+'[3]Libre Disponibilidad'!KA$230</f>
        <v>208.17165900000003</v>
      </c>
      <c r="KB9" s="71">
        <f>+'[3]Libre Disponibilidad'!KB$230</f>
        <v>222.24585999999996</v>
      </c>
      <c r="KC9" s="71">
        <f>+'[3]Libre Disponibilidad'!KC$230</f>
        <v>902.31080900000006</v>
      </c>
      <c r="KD9" s="71">
        <f>+'[3]Libre Disponibilidad'!KD$230</f>
        <v>268.02377999999999</v>
      </c>
      <c r="KE9" s="71">
        <f>+'[3]Libre Disponibilidad'!KE$230</f>
        <v>233.1840950000001</v>
      </c>
      <c r="KF9" s="71">
        <f>+'[3]Libre Disponibilidad'!KF$230</f>
        <v>284.28594399999997</v>
      </c>
      <c r="KG9" s="71">
        <f>+'[3]Libre Disponibilidad'!KG$230</f>
        <v>204.26179300000001</v>
      </c>
      <c r="KH9" s="71">
        <f>+'[3]Libre Disponibilidad'!KH$230</f>
        <v>276.85117699999995</v>
      </c>
      <c r="KI9" s="71">
        <f>+'[3]Libre Disponibilidad'!KI$230</f>
        <v>353.55989999999997</v>
      </c>
      <c r="KJ9" s="71">
        <f>+'[3]Libre Disponibilidad'!KJ$230</f>
        <v>234.62258899999995</v>
      </c>
      <c r="KK9" s="71">
        <f>+'[3]Libre Disponibilidad'!KK$230</f>
        <v>248.54958399999992</v>
      </c>
      <c r="KL9" s="71">
        <f>+'[3]Libre Disponibilidad'!KL$230</f>
        <v>223.23189800000003</v>
      </c>
      <c r="KM9" s="71">
        <f>+'[3]Libre Disponibilidad'!KM$230</f>
        <v>229.08575199999996</v>
      </c>
      <c r="KN9" s="71">
        <f>+'[3]Libre Disponibilidad'!KN$230</f>
        <v>240.89007099999995</v>
      </c>
      <c r="KO9" s="71">
        <f>+'[3]Libre Disponibilidad'!KO$230</f>
        <v>1028.2753819999998</v>
      </c>
      <c r="KP9" s="71">
        <f>+'[3]Libre Disponibilidad'!KP$230</f>
        <v>257.52643499999999</v>
      </c>
      <c r="KQ9" s="71">
        <f>+'[3]Libre Disponibilidad'!KQ$230</f>
        <v>266.53067899999996</v>
      </c>
      <c r="KR9" s="71">
        <f>+'[3]Libre Disponibilidad'!KR$230</f>
        <v>243.70194899999996</v>
      </c>
    </row>
    <row r="10" spans="1:304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f>+'[3]Libre Disponibilidad'!GL$231</f>
        <v>277.81375300000002</v>
      </c>
      <c r="GM10" s="71">
        <f>+'[3]Libre Disponibilidad'!GM$231</f>
        <v>27.198718000000003</v>
      </c>
      <c r="GN10" s="71">
        <f>+'[3]Libre Disponibilidad'!GN$231</f>
        <v>41.602827999999995</v>
      </c>
      <c r="GO10" s="71">
        <f>+'[3]Libre Disponibilidad'!GO$231</f>
        <v>24.920308000000002</v>
      </c>
      <c r="GP10" s="71">
        <f>+'[3]Libre Disponibilidad'!GP$231</f>
        <v>9.4571949999999987</v>
      </c>
      <c r="GQ10" s="71">
        <f>+'[3]Libre Disponibilidad'!GQ$231</f>
        <v>34.759402000000001</v>
      </c>
      <c r="GR10" s="71">
        <f>+'[3]Libre Disponibilidad'!GR$231</f>
        <v>27.365138000000002</v>
      </c>
      <c r="GS10" s="71">
        <f>+'[3]Libre Disponibilidad'!GS$231</f>
        <v>38.027766999999997</v>
      </c>
      <c r="GT10" s="71">
        <f>+'[3]Libre Disponibilidad'!GT$231</f>
        <v>23.972832999999998</v>
      </c>
      <c r="GU10" s="71">
        <f>+'[3]Libre Disponibilidad'!GU$231</f>
        <v>42.101768</v>
      </c>
      <c r="GV10" s="71">
        <f>+'[3]Libre Disponibilidad'!GV$231</f>
        <v>5.6866640000000004</v>
      </c>
      <c r="GW10" s="71">
        <f>+'[3]Libre Disponibilidad'!GW$231</f>
        <v>42.960160000000002</v>
      </c>
      <c r="GX10" s="71">
        <f>+'[3]Libre Disponibilidad'!GX$231</f>
        <v>203.83597700000001</v>
      </c>
      <c r="GY10" s="71">
        <f>+'[3]Libre Disponibilidad'!GY$231</f>
        <v>239.823688</v>
      </c>
      <c r="GZ10" s="71">
        <f>+'[3]Libre Disponibilidad'!GZ$231</f>
        <v>17.771737999999999</v>
      </c>
      <c r="HA10" s="71">
        <f>+'[3]Libre Disponibilidad'!HA$231</f>
        <v>24.397000000000002</v>
      </c>
      <c r="HB10" s="71">
        <f>+'[3]Libre Disponibilidad'!HB$231</f>
        <v>20.857460000000003</v>
      </c>
      <c r="HC10" s="71">
        <f>+'[3]Libre Disponibilidad'!HC$231</f>
        <v>38.64</v>
      </c>
      <c r="HD10" s="71">
        <f>+'[3]Libre Disponibilidad'!HD$231</f>
        <v>20.440549000000001</v>
      </c>
      <c r="HE10" s="71">
        <f>+'[3]Libre Disponibilidad'!HE$231</f>
        <v>22.401434999999999</v>
      </c>
      <c r="HF10" s="71">
        <f>+'[3]Libre Disponibilidad'!HF$231</f>
        <v>30.868136000000003</v>
      </c>
      <c r="HG10" s="71">
        <f>+'[3]Libre Disponibilidad'!HG$231</f>
        <v>25.801330999999998</v>
      </c>
      <c r="HH10" s="71">
        <f>+'[3]Libre Disponibilidad'!HH$231</f>
        <v>29.016692000000006</v>
      </c>
      <c r="HI10" s="71">
        <f>+'[3]Libre Disponibilidad'!HI$231</f>
        <v>53.676332000000002</v>
      </c>
      <c r="HJ10" s="71">
        <f>+'[3]Libre Disponibilidad'!HJ$231</f>
        <v>40.926858999999993</v>
      </c>
      <c r="HK10" s="71">
        <f>+'[3]Libre Disponibilidad'!HK$231</f>
        <v>23.359006000000001</v>
      </c>
      <c r="HL10" s="71">
        <f>+'[3]Libre Disponibilidad'!HL$231</f>
        <v>20.414532000000001</v>
      </c>
      <c r="HM10" s="71">
        <f>+'[3]Libre Disponibilidad'!HM$231</f>
        <v>27.943181999999997</v>
      </c>
      <c r="HN10" s="71">
        <f>+'[3]Libre Disponibilidad'!HN$231</f>
        <v>19.797584999999998</v>
      </c>
      <c r="HO10" s="71">
        <f>+'[3]Libre Disponibilidad'!HO$231</f>
        <v>39.908629000000005</v>
      </c>
      <c r="HP10" s="71">
        <f>+'[3]Libre Disponibilidad'!HP$231</f>
        <v>25.445827000000001</v>
      </c>
      <c r="HQ10" s="71">
        <f>+'[3]Libre Disponibilidad'!HQ$231</f>
        <v>31.152063999999999</v>
      </c>
      <c r="HR10" s="71">
        <f>+'[3]Libre Disponibilidad'!HR$231</f>
        <v>25.036397999999998</v>
      </c>
      <c r="HS10" s="71">
        <f>+'[3]Libre Disponibilidad'!HS$231</f>
        <v>31.801155999999999</v>
      </c>
      <c r="HT10" s="71">
        <f>+'[3]Libre Disponibilidad'!HT$231</f>
        <v>34.66149200000001</v>
      </c>
      <c r="HU10" s="71">
        <f>+'[3]Libre Disponibilidad'!HU$231</f>
        <v>59.585146999999992</v>
      </c>
      <c r="HV10" s="71">
        <f>+'[3]Libre Disponibilidad'!HV$231</f>
        <v>453.27299999999997</v>
      </c>
      <c r="HW10" s="71">
        <f>+'[3]Libre Disponibilidad'!HW$231</f>
        <v>29.353999999999999</v>
      </c>
      <c r="HX10" s="71">
        <f>+'[3]Libre Disponibilidad'!HX$231</f>
        <v>22.834000000000003</v>
      </c>
      <c r="HY10" s="71">
        <f>+'[3]Libre Disponibilidad'!HY$231</f>
        <v>30.882999999999999</v>
      </c>
      <c r="HZ10" s="71">
        <f>+'[3]Libre Disponibilidad'!HZ$231</f>
        <v>23.676400000000001</v>
      </c>
      <c r="IA10" s="71">
        <f>+'[3]Libre Disponibilidad'!IA$231</f>
        <v>43.2149</v>
      </c>
      <c r="IB10" s="71">
        <f>+'[3]Libre Disponibilidad'!IB$231</f>
        <v>29.658436000000002</v>
      </c>
      <c r="IC10" s="71">
        <f>+'[3]Libre Disponibilidad'!IC$231</f>
        <v>22.862017999999999</v>
      </c>
      <c r="ID10" s="71">
        <f>+'[3]Libre Disponibilidad'!ID$231</f>
        <v>35.296953000000002</v>
      </c>
      <c r="IE10" s="71">
        <f>+'[3]Libre Disponibilidad'!IE$231</f>
        <v>24.815519999999999</v>
      </c>
      <c r="IF10" s="71">
        <f>+'[3]Libre Disponibilidad'!IF$231</f>
        <v>55.096926000000003</v>
      </c>
      <c r="IG10" s="71">
        <f>+'[3]Libre Disponibilidad'!IG$231</f>
        <v>104.958226</v>
      </c>
      <c r="IH10" s="71">
        <f>+'[3]Libre Disponibilidad'!IH$231</f>
        <v>278.05743899999999</v>
      </c>
      <c r="II10" s="71">
        <f>+'[3]Libre Disponibilidad'!II$231</f>
        <v>30.855266</v>
      </c>
      <c r="IJ10" s="71">
        <f>+'[3]Libre Disponibilidad'!IJ$231</f>
        <v>31.405088000000003</v>
      </c>
      <c r="IK10" s="71">
        <f>+'[3]Libre Disponibilidad'!IK$231</f>
        <v>36.31290400000001</v>
      </c>
      <c r="IL10" s="71">
        <f>+'[3]Libre Disponibilidad'!IL$231</f>
        <v>27.985183999999997</v>
      </c>
      <c r="IM10" s="71">
        <f>+'[3]Libre Disponibilidad'!IM$231</f>
        <v>54.700246999999997</v>
      </c>
      <c r="IN10" s="71">
        <f>+'[3]Libre Disponibilidad'!IN$231</f>
        <v>30.014009999999992</v>
      </c>
      <c r="IO10" s="71">
        <f>+'[3]Libre Disponibilidad'!IO$231</f>
        <v>51.184610000000006</v>
      </c>
      <c r="IP10" s="71">
        <f>+'[3]Libre Disponibilidad'!IP$231</f>
        <v>41.766669</v>
      </c>
      <c r="IQ10" s="71">
        <f>+'[3]Libre Disponibilidad'!IQ$231</f>
        <v>63.503412999999995</v>
      </c>
      <c r="IR10" s="71">
        <f>+'[3]Libre Disponibilidad'!IR$231</f>
        <v>43.082064000000003</v>
      </c>
      <c r="IS10" s="71">
        <f>+'[3]Libre Disponibilidad'!IS$231</f>
        <v>85.874605000000003</v>
      </c>
      <c r="IT10" s="71">
        <f>+'[3]Libre Disponibilidad'!IT$231</f>
        <v>333.04970299999997</v>
      </c>
      <c r="IU10" s="71">
        <f>+'[3]Libre Disponibilidad'!IU$231</f>
        <v>65.099838000000005</v>
      </c>
      <c r="IV10" s="71">
        <f>+'[3]Libre Disponibilidad'!IV$231</f>
        <v>4.608536</v>
      </c>
      <c r="IW10" s="71">
        <f>+'[3]Libre Disponibilidad'!IW$231</f>
        <v>38.450293000000002</v>
      </c>
      <c r="IX10" s="71">
        <f>+'[3]Libre Disponibilidad'!IX$231</f>
        <v>31.751234</v>
      </c>
      <c r="IY10" s="71">
        <f>+'[3]Libre Disponibilidad'!IY$231</f>
        <v>50.882393999999998</v>
      </c>
      <c r="IZ10" s="71">
        <f>+'[3]Libre Disponibilidad'!IZ$231</f>
        <v>38.070161999999996</v>
      </c>
      <c r="JA10" s="71">
        <f>+'[3]Libre Disponibilidad'!JA$231</f>
        <v>36.574923999999996</v>
      </c>
      <c r="JB10" s="71">
        <f>+'[3]Libre Disponibilidad'!JB$231</f>
        <v>38.395924999999998</v>
      </c>
      <c r="JC10" s="71">
        <f>+'[3]Libre Disponibilidad'!JC$231</f>
        <v>38.8416759999999</v>
      </c>
      <c r="JD10" s="71">
        <f>+'[3]Libre Disponibilidad'!JD$231</f>
        <v>44.060054999999998</v>
      </c>
      <c r="JE10" s="71">
        <f>+'[3]Libre Disponibilidad'!JE$231</f>
        <v>51.908000000000001</v>
      </c>
      <c r="JF10" s="71">
        <f>+'[3]Libre Disponibilidad'!JF$231</f>
        <v>52.288674</v>
      </c>
      <c r="JG10" s="71">
        <f>+'[3]Libre Disponibilidad'!JG$231</f>
        <v>32.505367999999997</v>
      </c>
      <c r="JH10" s="71">
        <f>+'[3]Libre Disponibilidad'!JH$231</f>
        <v>64.948353999999995</v>
      </c>
      <c r="JI10" s="71">
        <f>+'[3]Libre Disponibilidad'!JI$231</f>
        <v>2.9081589999999999</v>
      </c>
      <c r="JJ10" s="71">
        <f>+'[3]Libre Disponibilidad'!JJ$231</f>
        <v>34.951841000000002</v>
      </c>
      <c r="JK10" s="71">
        <f>+'[3]Libre Disponibilidad'!JK$231</f>
        <v>49.127195999999998</v>
      </c>
      <c r="JL10" s="71">
        <f>+'[3]Libre Disponibilidad'!JL$231</f>
        <v>33.635687999999995</v>
      </c>
      <c r="JM10" s="71">
        <f>+'[3]Libre Disponibilidad'!JM$231</f>
        <v>31.295902999999999</v>
      </c>
      <c r="JN10" s="71">
        <f>+'[3]Libre Disponibilidad'!JN$231</f>
        <v>30.600616000000002</v>
      </c>
      <c r="JO10" s="71">
        <f>+'[3]Libre Disponibilidad'!JO$231</f>
        <v>41.116450999999998</v>
      </c>
      <c r="JP10" s="71">
        <f>+'[3]Libre Disponibilidad'!JP$231</f>
        <v>34.603605000000002</v>
      </c>
      <c r="JQ10" s="71">
        <f>+'[3]Libre Disponibilidad'!JQ$231</f>
        <v>69.300674000000001</v>
      </c>
      <c r="JR10" s="71">
        <f>+'[3]Libre Disponibilidad'!JR$231</f>
        <v>83.892777000000009</v>
      </c>
      <c r="JS10" s="71">
        <f>+'[3]Libre Disponibilidad'!JS$231</f>
        <v>35.467055000000002</v>
      </c>
      <c r="JT10" s="71">
        <f>+'[3]Libre Disponibilidad'!JT$231</f>
        <v>35.087924000000001</v>
      </c>
      <c r="JU10" s="71">
        <f>+'[3]Libre Disponibilidad'!JU$231</f>
        <v>43.211998999999999</v>
      </c>
      <c r="JV10" s="71">
        <f>+'[3]Libre Disponibilidad'!JV$231</f>
        <v>38.611482000000002</v>
      </c>
      <c r="JW10" s="71">
        <f>+'[3]Libre Disponibilidad'!JW$231</f>
        <v>58.336351000000008</v>
      </c>
      <c r="JX10" s="71">
        <f>+'[3]Libre Disponibilidad'!JX$231</f>
        <v>39.070083000000004</v>
      </c>
      <c r="JY10" s="71">
        <f>+'[3]Libre Disponibilidad'!JY$231</f>
        <v>36.760916000000002</v>
      </c>
      <c r="JZ10" s="71">
        <f>+'[3]Libre Disponibilidad'!JZ$231</f>
        <v>38.548674000000005</v>
      </c>
      <c r="KA10" s="71">
        <f>+'[3]Libre Disponibilidad'!KA$231</f>
        <v>55.145055999999997</v>
      </c>
      <c r="KB10" s="71">
        <f>+'[3]Libre Disponibilidad'!KB$231</f>
        <v>39.850585999999993</v>
      </c>
      <c r="KC10" s="71">
        <f>+'[3]Libre Disponibilidad'!KC$231</f>
        <v>58.925520999999996</v>
      </c>
      <c r="KD10" s="71">
        <f>+'[3]Libre Disponibilidad'!KD$231</f>
        <v>65.52400200000001</v>
      </c>
      <c r="KE10" s="71">
        <f>+'[3]Libre Disponibilidad'!KE$231</f>
        <v>39.323386999999997</v>
      </c>
      <c r="KF10" s="71">
        <f>+'[3]Libre Disponibilidad'!KF$231</f>
        <v>90.447082000000009</v>
      </c>
      <c r="KG10" s="71">
        <f>+'[3]Libre Disponibilidad'!KG$231</f>
        <v>2.0254560000000001</v>
      </c>
      <c r="KH10" s="71">
        <f>+'[3]Libre Disponibilidad'!KH$231</f>
        <v>47.881757</v>
      </c>
      <c r="KI10" s="71">
        <f>+'[3]Libre Disponibilidad'!KI$231</f>
        <v>71.963099999999997</v>
      </c>
      <c r="KJ10" s="71">
        <f>+'[3]Libre Disponibilidad'!KJ$231</f>
        <v>45.516545000000001</v>
      </c>
      <c r="KK10" s="71">
        <f>+'[3]Libre Disponibilidad'!KK$231</f>
        <v>45.553117999999998</v>
      </c>
      <c r="KL10" s="71">
        <f>+'[3]Libre Disponibilidad'!KL$231</f>
        <v>47.373414999999994</v>
      </c>
      <c r="KM10" s="71">
        <f>+'[3]Libre Disponibilidad'!KM$231</f>
        <v>65.539340999999993</v>
      </c>
      <c r="KN10" s="71">
        <f>+'[3]Libre Disponibilidad'!KN$231</f>
        <v>52.051548000000004</v>
      </c>
      <c r="KO10" s="71">
        <f>+'[3]Libre Disponibilidad'!KO$231</f>
        <v>84.277096</v>
      </c>
      <c r="KP10" s="71">
        <f>+'[3]Libre Disponibilidad'!KP$231</f>
        <v>119.13779200000003</v>
      </c>
      <c r="KQ10" s="71">
        <f>+'[3]Libre Disponibilidad'!KQ$231</f>
        <v>49.025497999999999</v>
      </c>
      <c r="KR10" s="71">
        <f>+'[3]Libre Disponibilidad'!KR$231</f>
        <v>47.304279000000008</v>
      </c>
    </row>
    <row r="11" spans="1:304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62">+GN12+GN13</f>
        <v>1782.0966429999994</v>
      </c>
      <c r="GO11" s="68">
        <f t="shared" si="62"/>
        <v>1364.9358730000001</v>
      </c>
      <c r="GP11" s="68">
        <f t="shared" si="62"/>
        <v>1013.959835</v>
      </c>
      <c r="GQ11" s="68">
        <f t="shared" si="62"/>
        <v>1833.9334890000002</v>
      </c>
      <c r="GR11" s="68">
        <f t="shared" si="62"/>
        <v>1498.1397786</v>
      </c>
      <c r="GS11" s="68">
        <f t="shared" si="62"/>
        <v>1448.3780360000001</v>
      </c>
      <c r="GT11" s="68">
        <f t="shared" si="62"/>
        <v>1364.278587</v>
      </c>
      <c r="GU11" s="68">
        <f t="shared" si="62"/>
        <v>1495.7902000000001</v>
      </c>
      <c r="GV11" s="68">
        <f t="shared" si="62"/>
        <v>1507.1934469999999</v>
      </c>
      <c r="GW11" s="68">
        <f t="shared" si="62"/>
        <v>1631.8860180000001</v>
      </c>
      <c r="GX11" s="68">
        <f t="shared" si="62"/>
        <v>1145.9117200000003</v>
      </c>
      <c r="GY11" s="68">
        <f t="shared" si="62"/>
        <v>1199.6354829999998</v>
      </c>
      <c r="GZ11" s="68">
        <f t="shared" si="62"/>
        <v>1525.2741010000002</v>
      </c>
      <c r="HA11" s="68">
        <f t="shared" si="62"/>
        <v>1701.1969999999999</v>
      </c>
      <c r="HB11" s="68">
        <f t="shared" si="62"/>
        <v>1793.5961639999998</v>
      </c>
      <c r="HC11" s="68">
        <f t="shared" si="62"/>
        <v>1823.3209999999999</v>
      </c>
      <c r="HD11" s="68">
        <f t="shared" si="62"/>
        <v>1351.5006130000002</v>
      </c>
      <c r="HE11" s="68">
        <f t="shared" si="62"/>
        <v>1647.1101209999999</v>
      </c>
      <c r="HF11" s="68">
        <f t="shared" si="62"/>
        <v>1452.68245</v>
      </c>
      <c r="HG11" s="68">
        <f t="shared" si="62"/>
        <v>1913.8084712999998</v>
      </c>
      <c r="HH11" s="68">
        <f t="shared" si="62"/>
        <v>1823.1920506000001</v>
      </c>
      <c r="HI11" s="68">
        <f t="shared" ref="HI11:HO11" si="63">+HI12+HI13</f>
        <v>1841.9197899999997</v>
      </c>
      <c r="HJ11" s="68">
        <f t="shared" si="63"/>
        <v>1464.2935640000005</v>
      </c>
      <c r="HK11" s="68">
        <f t="shared" si="63"/>
        <v>1258.9440829999999</v>
      </c>
      <c r="HL11" s="68">
        <f t="shared" si="63"/>
        <v>1954.423117</v>
      </c>
      <c r="HM11" s="68">
        <f t="shared" si="63"/>
        <v>1481.529904</v>
      </c>
      <c r="HN11" s="68">
        <f t="shared" si="63"/>
        <v>1776.3979849999998</v>
      </c>
      <c r="HO11" s="68">
        <f t="shared" si="63"/>
        <v>2104.6504590000004</v>
      </c>
      <c r="HP11" s="68">
        <f t="shared" ref="HP11:HU11" si="64">+HP12+HP13</f>
        <v>1832.3934109999998</v>
      </c>
      <c r="HQ11" s="68">
        <f t="shared" si="64"/>
        <v>1765.4329190000003</v>
      </c>
      <c r="HR11" s="68">
        <f t="shared" si="64"/>
        <v>1743.657375</v>
      </c>
      <c r="HS11" s="68">
        <f t="shared" si="64"/>
        <v>1714.9578650000001</v>
      </c>
      <c r="HT11" s="68">
        <f t="shared" si="64"/>
        <v>1630.8579740000002</v>
      </c>
      <c r="HU11" s="68">
        <f t="shared" si="64"/>
        <v>1984.5416299999999</v>
      </c>
      <c r="HV11" s="68">
        <f>+HV12+HV13</f>
        <v>1314.4690000000001</v>
      </c>
      <c r="HW11" s="68">
        <f t="shared" ref="HW11:IF11" si="65">+HW12+HW13</f>
        <v>1349.88</v>
      </c>
      <c r="HX11" s="68">
        <f t="shared" si="65"/>
        <v>1591.6980000000001</v>
      </c>
      <c r="HY11" s="68">
        <f t="shared" si="65"/>
        <v>2038.056</v>
      </c>
      <c r="HZ11" s="68">
        <f t="shared" si="65"/>
        <v>1855.8203000000001</v>
      </c>
      <c r="IA11" s="68">
        <f t="shared" si="65"/>
        <v>2016.2313000000001</v>
      </c>
      <c r="IB11" s="68">
        <f t="shared" si="65"/>
        <v>1665.1240600000001</v>
      </c>
      <c r="IC11" s="68">
        <f t="shared" si="65"/>
        <v>2113.5104660000002</v>
      </c>
      <c r="ID11" s="68">
        <f t="shared" si="65"/>
        <v>1840.729425</v>
      </c>
      <c r="IE11" s="68">
        <f t="shared" si="65"/>
        <v>2004.180106</v>
      </c>
      <c r="IF11" s="68">
        <f t="shared" si="65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66">+IJ12+IJ13</f>
        <v>1905.872981</v>
      </c>
      <c r="IK11" s="68">
        <f t="shared" si="66"/>
        <v>1600.794472</v>
      </c>
      <c r="IL11" s="68">
        <f t="shared" si="66"/>
        <v>2557.4385160000002</v>
      </c>
      <c r="IM11" s="68">
        <f t="shared" si="66"/>
        <v>2020.5688700000003</v>
      </c>
      <c r="IN11" s="68">
        <f t="shared" si="66"/>
        <v>1672.8371179999997</v>
      </c>
      <c r="IO11" s="68">
        <f t="shared" si="66"/>
        <v>1949.73117</v>
      </c>
      <c r="IP11" s="68">
        <f t="shared" si="66"/>
        <v>2078.5208169999996</v>
      </c>
      <c r="IQ11" s="68">
        <f t="shared" si="66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67">+IT12+IT13</f>
        <v>2108.7797820000001</v>
      </c>
      <c r="IU11" s="68">
        <f t="shared" si="67"/>
        <v>1643.6375990000001</v>
      </c>
      <c r="IV11" s="68">
        <f t="shared" si="67"/>
        <v>1983.2232160000003</v>
      </c>
      <c r="IW11" s="68">
        <f t="shared" ref="IW11:IX11" si="68">+IW12+IW13</f>
        <v>1455.6303630000002</v>
      </c>
      <c r="IX11" s="68">
        <f t="shared" si="68"/>
        <v>2877.9318799999992</v>
      </c>
      <c r="IY11" s="68">
        <f t="shared" ref="IY11:IZ11" si="69">+IY12+IY13</f>
        <v>2366.4869249999997</v>
      </c>
      <c r="IZ11" s="68">
        <f t="shared" si="69"/>
        <v>2519.5737260000001</v>
      </c>
      <c r="JA11" s="68">
        <f t="shared" ref="JA11:JB11" si="70">+JA12+JA13</f>
        <v>3114.7476179999999</v>
      </c>
      <c r="JB11" s="68">
        <f t="shared" si="70"/>
        <v>2191.2854199999997</v>
      </c>
      <c r="JC11" s="68">
        <f t="shared" ref="JC11:JD11" si="71">+JC12+JC13</f>
        <v>3444.1006129999996</v>
      </c>
      <c r="JD11" s="68">
        <f t="shared" si="71"/>
        <v>2065.8527939999999</v>
      </c>
      <c r="JE11" s="68">
        <f t="shared" ref="JE11:JF11" si="72">+JE12+JE13</f>
        <v>5401.6530000000002</v>
      </c>
      <c r="JF11" s="68">
        <f t="shared" si="72"/>
        <v>2657.0368130000002</v>
      </c>
      <c r="JG11" s="68">
        <f t="shared" ref="JG11:JH11" si="73">+JG12+JG13</f>
        <v>3117.755177</v>
      </c>
      <c r="JH11" s="68">
        <f t="shared" si="73"/>
        <v>3768.9550770000001</v>
      </c>
      <c r="JI11" s="68">
        <f t="shared" ref="JI11:JJ11" si="74">+JI12+JI13</f>
        <v>5699.4925240000011</v>
      </c>
      <c r="JJ11" s="68">
        <f t="shared" si="74"/>
        <v>4649.1634510000004</v>
      </c>
      <c r="JK11" s="68">
        <f t="shared" ref="JK11:JL11" si="75">+JK12+JK13</f>
        <v>7144.9419310000003</v>
      </c>
      <c r="JL11" s="68">
        <f t="shared" si="75"/>
        <v>4494.3738230000008</v>
      </c>
      <c r="JM11" s="68">
        <f t="shared" ref="JM11:JN11" si="76">+JM12+JM13</f>
        <v>5523.3375310000001</v>
      </c>
      <c r="JN11" s="68">
        <f t="shared" si="76"/>
        <v>4208.9632269999993</v>
      </c>
      <c r="JO11" s="68">
        <f t="shared" ref="JO11:JP11" si="77">+JO12+JO13</f>
        <v>4268.186737</v>
      </c>
      <c r="JP11" s="68">
        <f t="shared" si="77"/>
        <v>3812.5111289999995</v>
      </c>
      <c r="JQ11" s="68">
        <f t="shared" ref="JQ11" si="78">+JQ12+JQ13</f>
        <v>4109.6296689999999</v>
      </c>
      <c r="JR11" s="68">
        <f t="shared" ref="JR11:JS11" si="79">+JR12+JR13</f>
        <v>3961.1949429999995</v>
      </c>
      <c r="JS11" s="68">
        <f t="shared" si="79"/>
        <v>2860.0445</v>
      </c>
      <c r="JT11" s="68">
        <f t="shared" ref="JT11:JU11" si="80">+JT12+JT13</f>
        <v>2878.5506449999998</v>
      </c>
      <c r="JU11" s="68">
        <f t="shared" si="80"/>
        <v>3158.7228949999999</v>
      </c>
      <c r="JV11" s="68">
        <f t="shared" ref="JV11:JW11" si="81">+JV12+JV13</f>
        <v>4499.4212680000001</v>
      </c>
      <c r="JW11" s="68">
        <f t="shared" si="81"/>
        <v>5336.054059000001</v>
      </c>
      <c r="JX11" s="68">
        <f t="shared" ref="JX11:JY11" si="82">+JX12+JX13</f>
        <v>3268.5792110000002</v>
      </c>
      <c r="JY11" s="68">
        <f t="shared" si="82"/>
        <v>2200.476083</v>
      </c>
      <c r="JZ11" s="68">
        <f t="shared" ref="JZ11:KA11" si="83">+JZ12+JZ13</f>
        <v>3333.1067119999998</v>
      </c>
      <c r="KA11" s="68">
        <f t="shared" si="83"/>
        <v>2309.3310990000004</v>
      </c>
      <c r="KB11" s="68">
        <f t="shared" ref="KB11:KD11" si="84">+KB12+KB13</f>
        <v>3105.6839989999994</v>
      </c>
      <c r="KC11" s="68">
        <f t="shared" si="84"/>
        <v>4258.8932310000009</v>
      </c>
      <c r="KD11" s="68">
        <f t="shared" si="84"/>
        <v>2893.1604829999997</v>
      </c>
      <c r="KE11" s="68">
        <f t="shared" ref="KE11:KF11" si="85">+KE12+KE13</f>
        <v>1982.1048569999998</v>
      </c>
      <c r="KF11" s="68">
        <f t="shared" si="85"/>
        <v>3521.9764870000008</v>
      </c>
      <c r="KG11" s="68">
        <f t="shared" ref="KG11:KH11" si="86">+KG12+KG13</f>
        <v>1457.7924400000002</v>
      </c>
      <c r="KH11" s="68">
        <f t="shared" si="86"/>
        <v>3069.3039380000005</v>
      </c>
      <c r="KI11" s="68">
        <f t="shared" ref="KI11" si="87">+KI12+KI13</f>
        <v>3139.5913000000005</v>
      </c>
      <c r="KJ11" s="68">
        <f t="shared" ref="KJ11:KK11" si="88">+KJ12+KJ13</f>
        <v>2791.92182</v>
      </c>
      <c r="KK11" s="68">
        <f t="shared" si="88"/>
        <v>3071.8354570000006</v>
      </c>
      <c r="KL11" s="68">
        <f t="shared" ref="KL11:KM11" si="89">+KL12+KL13</f>
        <v>2866.7794699999999</v>
      </c>
      <c r="KM11" s="68">
        <f t="shared" si="89"/>
        <v>3458.7901300000003</v>
      </c>
      <c r="KN11" s="68">
        <f t="shared" ref="KN11:KO11" si="90">+KN12+KN13</f>
        <v>2868.7602819999997</v>
      </c>
      <c r="KO11" s="68">
        <f t="shared" si="90"/>
        <v>2749.3437740000004</v>
      </c>
      <c r="KP11" s="68">
        <f t="shared" ref="KP11:KQ11" si="91">+KP12+KP13</f>
        <v>3315.4484280000001</v>
      </c>
      <c r="KQ11" s="68">
        <f t="shared" si="91"/>
        <v>2711.5276869999998</v>
      </c>
      <c r="KR11" s="68">
        <f t="shared" ref="KR11" si="92">+KR12+KR13</f>
        <v>3117.918056999999</v>
      </c>
    </row>
    <row r="12" spans="1:304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f>+'[3]Libre Disponibilidad'!GL$233</f>
        <v>732.91489000000001</v>
      </c>
      <c r="GM12" s="71">
        <f>+'[3]Libre Disponibilidad'!GM$233</f>
        <v>1191.2005469999999</v>
      </c>
      <c r="GN12" s="71">
        <f>+'[3]Libre Disponibilidad'!GN$233</f>
        <v>1646.5916019999995</v>
      </c>
      <c r="GO12" s="71">
        <f>+'[3]Libre Disponibilidad'!GO$233</f>
        <v>1209.3464160000001</v>
      </c>
      <c r="GP12" s="71">
        <f>+'[3]Libre Disponibilidad'!GP$233</f>
        <v>956.62131799999997</v>
      </c>
      <c r="GQ12" s="71">
        <f>+'[3]Libre Disponibilidad'!GQ$233</f>
        <v>1506.7934970000001</v>
      </c>
      <c r="GR12" s="71">
        <f>+'[3]Libre Disponibilidad'!GR$233</f>
        <v>1311.1386556</v>
      </c>
      <c r="GS12" s="71">
        <f>+'[3]Libre Disponibilidad'!GS$233</f>
        <v>1306.6184840000001</v>
      </c>
      <c r="GT12" s="71">
        <f>+'[3]Libre Disponibilidad'!GT$233</f>
        <v>1234.487742</v>
      </c>
      <c r="GU12" s="71">
        <f>+'[3]Libre Disponibilidad'!GU$233</f>
        <v>1244.1751270000002</v>
      </c>
      <c r="GV12" s="71">
        <f>+'[3]Libre Disponibilidad'!GV$233</f>
        <v>1203.8205659999999</v>
      </c>
      <c r="GW12" s="71">
        <f>+'[3]Libre Disponibilidad'!GW$233</f>
        <v>1406.5905830000002</v>
      </c>
      <c r="GX12" s="71">
        <f>+'[3]Libre Disponibilidad'!GX$233</f>
        <v>996.32024800000022</v>
      </c>
      <c r="GY12" s="71">
        <f>+'[3]Libre Disponibilidad'!GY$233</f>
        <v>1140.0768209999999</v>
      </c>
      <c r="GZ12" s="71">
        <f>+'[3]Libre Disponibilidad'!GZ$233</f>
        <v>1400.1099760000002</v>
      </c>
      <c r="HA12" s="71">
        <f>+'[3]Libre Disponibilidad'!HA$233</f>
        <v>1533.7359999999999</v>
      </c>
      <c r="HB12" s="71">
        <f>+'[3]Libre Disponibilidad'!HB$233</f>
        <v>1559.1721549999997</v>
      </c>
      <c r="HC12" s="71">
        <f>+'[3]Libre Disponibilidad'!HC$233</f>
        <v>1529.501</v>
      </c>
      <c r="HD12" s="71">
        <f>+'[3]Libre Disponibilidad'!HD$233</f>
        <v>1132.9804730000001</v>
      </c>
      <c r="HE12" s="71">
        <f>+'[3]Libre Disponibilidad'!HE$233</f>
        <v>1367.4731649999999</v>
      </c>
      <c r="HF12" s="71">
        <f>+'[3]Libre Disponibilidad'!HF$233</f>
        <v>1187.805384</v>
      </c>
      <c r="HG12" s="71">
        <f>+'[3]Libre Disponibilidad'!HG$233</f>
        <v>1621.8101492999999</v>
      </c>
      <c r="HH12" s="71">
        <f>+'[3]Libre Disponibilidad'!HH$233</f>
        <v>1603.9642446</v>
      </c>
      <c r="HI12" s="71">
        <f>+'[3]Libre Disponibilidad'!HI$233</f>
        <v>1585.4279219999996</v>
      </c>
      <c r="HJ12" s="71">
        <f>+'[3]Libre Disponibilidad'!HJ$233</f>
        <v>1248.2859070000004</v>
      </c>
      <c r="HK12" s="71">
        <f>+'[3]Libre Disponibilidad'!HK$233</f>
        <v>1219.1476569999998</v>
      </c>
      <c r="HL12" s="71">
        <f>+'[3]Libre Disponibilidad'!HL$233</f>
        <v>1764.171315</v>
      </c>
      <c r="HM12" s="71">
        <f>+'[3]Libre Disponibilidad'!HM$233</f>
        <v>1319.1992499999999</v>
      </c>
      <c r="HN12" s="71">
        <f>+'[3]Libre Disponibilidad'!HN$233</f>
        <v>1638.3528849999998</v>
      </c>
      <c r="HO12" s="71">
        <f>+'[3]Libre Disponibilidad'!HO$233</f>
        <v>1738.3153500000003</v>
      </c>
      <c r="HP12" s="71">
        <f>+'[3]Libre Disponibilidad'!HP$233</f>
        <v>1584.4569819999997</v>
      </c>
      <c r="HQ12" s="71">
        <f>+'[3]Libre Disponibilidad'!HQ$233</f>
        <v>1493.5454760000002</v>
      </c>
      <c r="HR12" s="71">
        <f>+'[3]Libre Disponibilidad'!HR$233</f>
        <v>1526.560109</v>
      </c>
      <c r="HS12" s="71">
        <f>+'[3]Libre Disponibilidad'!HS$233</f>
        <v>1382.8270500000001</v>
      </c>
      <c r="HT12" s="71">
        <f>+'[3]Libre Disponibilidad'!HT$233</f>
        <v>1383.9829230000003</v>
      </c>
      <c r="HU12" s="71">
        <f>+'[3]Libre Disponibilidad'!HU$233</f>
        <v>1669.70102</v>
      </c>
      <c r="HV12" s="71">
        <f>+'[3]Libre Disponibilidad'!HV$233</f>
        <v>1084.7070000000001</v>
      </c>
      <c r="HW12" s="71">
        <f>+'[3]Libre Disponibilidad'!HW$233</f>
        <v>1272.8970000000002</v>
      </c>
      <c r="HX12" s="71">
        <f>+'[3]Libre Disponibilidad'!HX$233</f>
        <v>1410.5720000000001</v>
      </c>
      <c r="HY12" s="71">
        <f>+'[3]Libre Disponibilidad'!HY$233</f>
        <v>1862.5920000000001</v>
      </c>
      <c r="HZ12" s="71">
        <f>+'[3]Libre Disponibilidad'!HZ$233</f>
        <v>1629.0721000000001</v>
      </c>
      <c r="IA12" s="71">
        <f>+'[3]Libre Disponibilidad'!IA$233</f>
        <v>1731.6211000000001</v>
      </c>
      <c r="IB12" s="71">
        <f>+'[3]Libre Disponibilidad'!IB$233</f>
        <v>1402.590811</v>
      </c>
      <c r="IC12" s="71">
        <f>+'[3]Libre Disponibilidad'!IC$233</f>
        <v>1826.4897440000002</v>
      </c>
      <c r="ID12" s="71">
        <f>+'[3]Libre Disponibilidad'!ID$233</f>
        <v>1681.835296</v>
      </c>
      <c r="IE12" s="71">
        <f>+'[3]Libre Disponibilidad'!IE$233</f>
        <v>1729.427449</v>
      </c>
      <c r="IF12" s="71">
        <f>+'[3]Libre Disponibilidad'!IF$233</f>
        <v>1778.921578</v>
      </c>
      <c r="IG12" s="71">
        <f>+'[3]Libre Disponibilidad'!IG$233</f>
        <v>1515.794586</v>
      </c>
      <c r="IH12" s="71">
        <f>+'[3]Libre Disponibilidad'!IH$233</f>
        <v>1403.3796920000002</v>
      </c>
      <c r="II12" s="71">
        <f>+'[3]Libre Disponibilidad'!II$233</f>
        <v>1625.1568809999994</v>
      </c>
      <c r="IJ12" s="71">
        <f>+'[3]Libre Disponibilidad'!IJ$233</f>
        <v>1726.0571850000001</v>
      </c>
      <c r="IK12" s="71">
        <f>+'[3]Libre Disponibilidad'!IK$233</f>
        <v>1384.771778</v>
      </c>
      <c r="IL12" s="71">
        <f>+'[3]Libre Disponibilidad'!IL$233</f>
        <v>2252.863687</v>
      </c>
      <c r="IM12" s="71">
        <f>+'[3]Libre Disponibilidad'!IM$233</f>
        <v>1767.9232400000003</v>
      </c>
      <c r="IN12" s="71">
        <f>+'[3]Libre Disponibilidad'!IN$233</f>
        <v>1440.9526999999996</v>
      </c>
      <c r="IO12" s="71">
        <f>+'[3]Libre Disponibilidad'!IO$233</f>
        <v>1541.043103</v>
      </c>
      <c r="IP12" s="71">
        <f>+'[3]Libre Disponibilidad'!IP$233</f>
        <v>1789.4706619999997</v>
      </c>
      <c r="IQ12" s="71">
        <f>+'[3]Libre Disponibilidad'!IQ$233</f>
        <v>2211.7108489999996</v>
      </c>
      <c r="IR12" s="71">
        <f>+'[3]Libre Disponibilidad'!IR$233</f>
        <v>2005.2386419999998</v>
      </c>
      <c r="IS12" s="71">
        <f>+'[3]Libre Disponibilidad'!IS$233</f>
        <v>1536.7602059999999</v>
      </c>
      <c r="IT12" s="71">
        <f>+'[3]Libre Disponibilidad'!IT$233</f>
        <v>1868.54018</v>
      </c>
      <c r="IU12" s="71">
        <f>+'[3]Libre Disponibilidad'!IU$233</f>
        <v>1453.5016760000001</v>
      </c>
      <c r="IV12" s="71">
        <f>+'[3]Libre Disponibilidad'!IV$233</f>
        <v>1799.8743360000003</v>
      </c>
      <c r="IW12" s="71">
        <f>+'[3]Libre Disponibilidad'!IW$233</f>
        <v>1360.9581580000001</v>
      </c>
      <c r="IX12" s="71">
        <f>+'[3]Libre Disponibilidad'!IX$233</f>
        <v>2533.9920539999994</v>
      </c>
      <c r="IY12" s="71">
        <f>+'[3]Libre Disponibilidad'!IY$233</f>
        <v>2249.7656039999997</v>
      </c>
      <c r="IZ12" s="71">
        <f>+'[3]Libre Disponibilidad'!IZ$233</f>
        <v>2204.4812569999999</v>
      </c>
      <c r="JA12" s="71">
        <f>+'[3]Libre Disponibilidad'!JA$233</f>
        <v>2906.6005289999998</v>
      </c>
      <c r="JB12" s="71">
        <f>+'[3]Libre Disponibilidad'!JB$233</f>
        <v>1811.3062259999997</v>
      </c>
      <c r="JC12" s="71">
        <f>+'[3]Libre Disponibilidad'!JC$233</f>
        <v>3211.1813779999998</v>
      </c>
      <c r="JD12" s="71">
        <f>+'[3]Libre Disponibilidad'!JD$233</f>
        <v>1835.415986</v>
      </c>
      <c r="JE12" s="71">
        <f>+'[3]Libre Disponibilidad'!JE$233</f>
        <v>5051.1670000000004</v>
      </c>
      <c r="JF12" s="71">
        <f>+'[3]Libre Disponibilidad'!JF$233</f>
        <v>2180.8228290000002</v>
      </c>
      <c r="JG12" s="71">
        <f>+'[3]Libre Disponibilidad'!JG$233</f>
        <v>2801.4285009999999</v>
      </c>
      <c r="JH12" s="71">
        <f>+'[3]Libre Disponibilidad'!JH$233</f>
        <v>3627.37968</v>
      </c>
      <c r="JI12" s="71">
        <f>+'[3]Libre Disponibilidad'!JI$233</f>
        <v>5156.0130590000008</v>
      </c>
      <c r="JJ12" s="71">
        <f>+'[3]Libre Disponibilidad'!JJ$233</f>
        <v>4347.4192350000003</v>
      </c>
      <c r="JK12" s="71">
        <f>+'[3]Libre Disponibilidad'!JK$233</f>
        <v>6818.9269770000001</v>
      </c>
      <c r="JL12" s="71">
        <f>+'[3]Libre Disponibilidad'!JL$233</f>
        <v>4339.3122980000007</v>
      </c>
      <c r="JM12" s="71">
        <f>+'[3]Libre Disponibilidad'!JM$233</f>
        <v>5280.294715</v>
      </c>
      <c r="JN12" s="71">
        <f>+'[3]Libre Disponibilidad'!JN$233</f>
        <v>3747.7917589999993</v>
      </c>
      <c r="JO12" s="71">
        <f>+'[3]Libre Disponibilidad'!JO$233</f>
        <v>3992.1633670000001</v>
      </c>
      <c r="JP12" s="71">
        <f>+'[3]Libre Disponibilidad'!JP$233</f>
        <v>3692.1911729999997</v>
      </c>
      <c r="JQ12" s="71">
        <f>+'[3]Libre Disponibilidad'!JQ$233</f>
        <v>3916.7949269999999</v>
      </c>
      <c r="JR12" s="71">
        <f>+'[3]Libre Disponibilidad'!JR$233</f>
        <v>3303.4818929999992</v>
      </c>
      <c r="JS12" s="71">
        <f>+'[3]Libre Disponibilidad'!JS$233</f>
        <v>2502.6844069999997</v>
      </c>
      <c r="JT12" s="71">
        <f>+'[3]Libre Disponibilidad'!JT$233</f>
        <v>2664.0282439999996</v>
      </c>
      <c r="JU12" s="71">
        <f>+'[3]Libre Disponibilidad'!JU$233</f>
        <v>2958.9656489999998</v>
      </c>
      <c r="JV12" s="71">
        <f>+'[3]Libre Disponibilidad'!JV$233</f>
        <v>4123.1268559999999</v>
      </c>
      <c r="JW12" s="71">
        <f>+'[3]Libre Disponibilidad'!JW$233</f>
        <v>4960.2046560000008</v>
      </c>
      <c r="JX12" s="71">
        <f>+'[3]Libre Disponibilidad'!JX$233</f>
        <v>2892.7677490000001</v>
      </c>
      <c r="JY12" s="71">
        <f>+'[3]Libre Disponibilidad'!JY$233</f>
        <v>1838.3938149999999</v>
      </c>
      <c r="JZ12" s="71">
        <f>+'[3]Libre Disponibilidad'!JZ$233</f>
        <v>2917.4418109999997</v>
      </c>
      <c r="KA12" s="71">
        <f>+'[3]Libre Disponibilidad'!KA$233</f>
        <v>1958.2614910000004</v>
      </c>
      <c r="KB12" s="71">
        <f>+'[3]Libre Disponibilidad'!KB$233</f>
        <v>2610.1548519999992</v>
      </c>
      <c r="KC12" s="71">
        <f>+'[3]Libre Disponibilidad'!KC$233</f>
        <v>3931.890804000001</v>
      </c>
      <c r="KD12" s="71">
        <f>+'[3]Libre Disponibilidad'!KD$233</f>
        <v>1885.6654499999997</v>
      </c>
      <c r="KE12" s="71">
        <f>+'[3]Libre Disponibilidad'!KE$233</f>
        <v>1768.7322279999998</v>
      </c>
      <c r="KF12" s="71">
        <f>+'[3]Libre Disponibilidad'!KF$233</f>
        <v>3236.7898530000007</v>
      </c>
      <c r="KG12" s="71">
        <f>+'[3]Libre Disponibilidad'!KG$233</f>
        <v>1232.7547020000002</v>
      </c>
      <c r="KH12" s="71">
        <f>+'[3]Libre Disponibilidad'!KH$233</f>
        <v>2576.2004220000003</v>
      </c>
      <c r="KI12" s="71">
        <f>+'[3]Libre Disponibilidad'!KI$233</f>
        <v>2586.6722000000004</v>
      </c>
      <c r="KJ12" s="71">
        <f>+'[3]Libre Disponibilidad'!KJ$233</f>
        <v>2358.8268619999999</v>
      </c>
      <c r="KK12" s="71">
        <f>+'[3]Libre Disponibilidad'!KK$233</f>
        <v>2629.8341770000006</v>
      </c>
      <c r="KL12" s="71">
        <f>+'[3]Libre Disponibilidad'!KL$233</f>
        <v>2411.130776</v>
      </c>
      <c r="KM12" s="71">
        <f>+'[3]Libre Disponibilidad'!KM$233</f>
        <v>2426.7529420000001</v>
      </c>
      <c r="KN12" s="71">
        <f>+'[3]Libre Disponibilidad'!KN$233</f>
        <v>2374.7700969999996</v>
      </c>
      <c r="KO12" s="71">
        <f>+'[3]Libre Disponibilidad'!KO$233</f>
        <v>2399.4485660000005</v>
      </c>
      <c r="KP12" s="71">
        <f>+'[3]Libre Disponibilidad'!KP$233</f>
        <v>2876.8884760000001</v>
      </c>
      <c r="KQ12" s="71">
        <f>+'[3]Libre Disponibilidad'!KQ$233</f>
        <v>2592.0990099999999</v>
      </c>
      <c r="KR12" s="71">
        <f>+'[3]Libre Disponibilidad'!KR$233</f>
        <v>2801.0273189999989</v>
      </c>
    </row>
    <row r="13" spans="1:304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f>+'[3]Libre Disponibilidad'!GL$234</f>
        <v>120.78487899999999</v>
      </c>
      <c r="GM13" s="71">
        <f>+'[3]Libre Disponibilidad'!GM$234</f>
        <v>32.896943</v>
      </c>
      <c r="GN13" s="71">
        <f>+'[3]Libre Disponibilidad'!GN$234</f>
        <v>135.50504100000001</v>
      </c>
      <c r="GO13" s="71">
        <f>+'[3]Libre Disponibilidad'!GO$234</f>
        <v>155.58945700000001</v>
      </c>
      <c r="GP13" s="71">
        <f>+'[3]Libre Disponibilidad'!GP$234</f>
        <v>57.33851700000001</v>
      </c>
      <c r="GQ13" s="71">
        <f>+'[3]Libre Disponibilidad'!GQ$234</f>
        <v>327.13999200000006</v>
      </c>
      <c r="GR13" s="71">
        <f>+'[3]Libre Disponibilidad'!GR$234</f>
        <v>187.00112300000001</v>
      </c>
      <c r="GS13" s="71">
        <f>+'[3]Libre Disponibilidad'!GS$234</f>
        <v>141.75955199999999</v>
      </c>
      <c r="GT13" s="71">
        <f>+'[3]Libre Disponibilidad'!GT$234</f>
        <v>129.79084499999999</v>
      </c>
      <c r="GU13" s="71">
        <f>+'[3]Libre Disponibilidad'!GU$234</f>
        <v>251.61507299999997</v>
      </c>
      <c r="GV13" s="71">
        <f>+'[3]Libre Disponibilidad'!GV$234</f>
        <v>303.37288099999995</v>
      </c>
      <c r="GW13" s="71">
        <f>+'[3]Libre Disponibilidad'!GW$234</f>
        <v>225.29543500000003</v>
      </c>
      <c r="GX13" s="71">
        <f>+'[3]Libre Disponibilidad'!GX$234</f>
        <v>149.59147200000001</v>
      </c>
      <c r="GY13" s="71">
        <f>+'[3]Libre Disponibilidad'!GY$234</f>
        <v>59.558661999999998</v>
      </c>
      <c r="GZ13" s="71">
        <f>+'[3]Libre Disponibilidad'!GZ$234</f>
        <v>125.16412500000001</v>
      </c>
      <c r="HA13" s="71">
        <f>+'[3]Libre Disponibilidad'!HA$234</f>
        <v>167.46100000000001</v>
      </c>
      <c r="HB13" s="71">
        <f>+'[3]Libre Disponibilidad'!HB$234</f>
        <v>234.42400899999998</v>
      </c>
      <c r="HC13" s="71">
        <f>+'[3]Libre Disponibilidad'!HC$234</f>
        <v>293.82</v>
      </c>
      <c r="HD13" s="71">
        <f>+'[3]Libre Disponibilidad'!HD$234</f>
        <v>218.52014</v>
      </c>
      <c r="HE13" s="71">
        <f>+'[3]Libre Disponibilidad'!HE$234</f>
        <v>279.636956</v>
      </c>
      <c r="HF13" s="71">
        <f>+'[3]Libre Disponibilidad'!HF$234</f>
        <v>264.87706600000001</v>
      </c>
      <c r="HG13" s="71">
        <f>+'[3]Libre Disponibilidad'!HG$234</f>
        <v>291.99832200000003</v>
      </c>
      <c r="HH13" s="71">
        <f>+'[3]Libre Disponibilidad'!HH$234</f>
        <v>219.22780600000002</v>
      </c>
      <c r="HI13" s="71">
        <f>+'[3]Libre Disponibilidad'!HI$234</f>
        <v>256.49186800000001</v>
      </c>
      <c r="HJ13" s="71">
        <f>+'[3]Libre Disponibilidad'!HJ$234</f>
        <v>216.00765699999999</v>
      </c>
      <c r="HK13" s="71">
        <f>+'[3]Libre Disponibilidad'!HK$234</f>
        <v>39.796426000000004</v>
      </c>
      <c r="HL13" s="71">
        <f>+'[3]Libre Disponibilidad'!HL$234</f>
        <v>190.25180199999997</v>
      </c>
      <c r="HM13" s="71">
        <f>+'[3]Libre Disponibilidad'!HM$234</f>
        <v>162.33065400000001</v>
      </c>
      <c r="HN13" s="71">
        <f>+'[3]Libre Disponibilidad'!HN$234</f>
        <v>138.04509999999999</v>
      </c>
      <c r="HO13" s="71">
        <f>+'[3]Libre Disponibilidad'!HO$234</f>
        <v>366.33510899999999</v>
      </c>
      <c r="HP13" s="71">
        <f>+'[3]Libre Disponibilidad'!HP$234</f>
        <v>247.93642900000003</v>
      </c>
      <c r="HQ13" s="71">
        <f>+'[3]Libre Disponibilidad'!HQ$234</f>
        <v>271.88744300000002</v>
      </c>
      <c r="HR13" s="71">
        <f>+'[3]Libre Disponibilidad'!HR$234</f>
        <v>217.09726599999996</v>
      </c>
      <c r="HS13" s="71">
        <f>+'[3]Libre Disponibilidad'!HS$234</f>
        <v>332.13081499999998</v>
      </c>
      <c r="HT13" s="71">
        <f>+'[3]Libre Disponibilidad'!HT$234</f>
        <v>246.87505099999996</v>
      </c>
      <c r="HU13" s="71">
        <f>+'[3]Libre Disponibilidad'!HU$234</f>
        <v>314.84061000000003</v>
      </c>
      <c r="HV13" s="71">
        <f>+'[3]Libre Disponibilidad'!HV$234</f>
        <v>229.762</v>
      </c>
      <c r="HW13" s="71">
        <f>+'[3]Libre Disponibilidad'!HW$234</f>
        <v>76.983000000000004</v>
      </c>
      <c r="HX13" s="71">
        <f>+'[3]Libre Disponibilidad'!HX$234</f>
        <v>181.12599999999998</v>
      </c>
      <c r="HY13" s="71">
        <f>+'[3]Libre Disponibilidad'!HY$234</f>
        <v>175.464</v>
      </c>
      <c r="HZ13" s="71">
        <f>+'[3]Libre Disponibilidad'!HZ$234</f>
        <v>226.7482</v>
      </c>
      <c r="IA13" s="71">
        <f>+'[3]Libre Disponibilidad'!IA$234</f>
        <v>284.61020000000002</v>
      </c>
      <c r="IB13" s="71">
        <f>+'[3]Libre Disponibilidad'!IB$234</f>
        <v>262.53324899999996</v>
      </c>
      <c r="IC13" s="71">
        <f>+'[3]Libre Disponibilidad'!IC$234</f>
        <v>287.02072199999998</v>
      </c>
      <c r="ID13" s="71">
        <f>+'[3]Libre Disponibilidad'!ID$234</f>
        <v>158.89412900000002</v>
      </c>
      <c r="IE13" s="71">
        <f>+'[3]Libre Disponibilidad'!IE$234</f>
        <v>274.752657</v>
      </c>
      <c r="IF13" s="71">
        <f>+'[3]Libre Disponibilidad'!IF$234</f>
        <v>290.32064200000002</v>
      </c>
      <c r="IG13" s="71">
        <f>+'[3]Libre Disponibilidad'!IG$234</f>
        <v>327.041312</v>
      </c>
      <c r="IH13" s="71">
        <f>+'[3]Libre Disponibilidad'!IH$234</f>
        <v>279.53976499999999</v>
      </c>
      <c r="II13" s="71">
        <f>+'[3]Libre Disponibilidad'!II$234</f>
        <v>85.726720999999984</v>
      </c>
      <c r="IJ13" s="71">
        <f>+'[3]Libre Disponibilidad'!IJ$234</f>
        <v>179.81579599999998</v>
      </c>
      <c r="IK13" s="71">
        <f>+'[3]Libre Disponibilidad'!IK$234</f>
        <v>216.02269400000003</v>
      </c>
      <c r="IL13" s="71">
        <f>+'[3]Libre Disponibilidad'!IL$234</f>
        <v>304.57482900000002</v>
      </c>
      <c r="IM13" s="71">
        <f>+'[3]Libre Disponibilidad'!IM$234</f>
        <v>252.64562999999995</v>
      </c>
      <c r="IN13" s="71">
        <f>+'[3]Libre Disponibilidad'!IN$234</f>
        <v>231.88441800000001</v>
      </c>
      <c r="IO13" s="71">
        <f>+'[3]Libre Disponibilidad'!IO$234</f>
        <v>408.68806700000005</v>
      </c>
      <c r="IP13" s="71">
        <f>+'[3]Libre Disponibilidad'!IP$234</f>
        <v>289.05015500000002</v>
      </c>
      <c r="IQ13" s="71">
        <f>+'[3]Libre Disponibilidad'!IQ$234</f>
        <v>299.62362399999995</v>
      </c>
      <c r="IR13" s="71">
        <f>+'[3]Libre Disponibilidad'!IR$234</f>
        <v>341.48607000000004</v>
      </c>
      <c r="IS13" s="71">
        <f>+'[3]Libre Disponibilidad'!IS$234</f>
        <v>308.96963099999999</v>
      </c>
      <c r="IT13" s="71">
        <f>+'[3]Libre Disponibilidad'!IT$234</f>
        <v>240.23960200000005</v>
      </c>
      <c r="IU13" s="71">
        <f>+'[3]Libre Disponibilidad'!IU$234</f>
        <v>190.13592299999999</v>
      </c>
      <c r="IV13" s="71">
        <f>+'[3]Libre Disponibilidad'!IV$234</f>
        <v>183.34887999999998</v>
      </c>
      <c r="IW13" s="71">
        <f>+'[3]Libre Disponibilidad'!IW$234</f>
        <v>94.672204999999991</v>
      </c>
      <c r="IX13" s="71">
        <f>+'[3]Libre Disponibilidad'!IX$234</f>
        <v>343.93982600000004</v>
      </c>
      <c r="IY13" s="71">
        <f>+'[3]Libre Disponibilidad'!IY$234</f>
        <v>116.721321</v>
      </c>
      <c r="IZ13" s="71">
        <f>+'[3]Libre Disponibilidad'!IZ$234</f>
        <v>315.09246899999999</v>
      </c>
      <c r="JA13" s="71">
        <f>+'[3]Libre Disponibilidad'!JA$234</f>
        <v>208.14708899999997</v>
      </c>
      <c r="JB13" s="71">
        <f>+'[3]Libre Disponibilidad'!JB$234</f>
        <v>379.97919399999995</v>
      </c>
      <c r="JC13" s="71">
        <f>+'[3]Libre Disponibilidad'!JC$234</f>
        <v>232.91923500000001</v>
      </c>
      <c r="JD13" s="71">
        <f>+'[3]Libre Disponibilidad'!JD$234</f>
        <v>230.43680800000001</v>
      </c>
      <c r="JE13" s="71">
        <f>+'[3]Libre Disponibilidad'!JE$234</f>
        <v>350.48599999999999</v>
      </c>
      <c r="JF13" s="71">
        <f>+'[3]Libre Disponibilidad'!JF$234</f>
        <v>476.21398399999998</v>
      </c>
      <c r="JG13" s="71">
        <f>+'[3]Libre Disponibilidad'!JG$234</f>
        <v>316.32667599999996</v>
      </c>
      <c r="JH13" s="71">
        <f>+'[3]Libre Disponibilidad'!JH$234</f>
        <v>141.57539700000001</v>
      </c>
      <c r="JI13" s="71">
        <f>+'[3]Libre Disponibilidad'!JI$234</f>
        <v>543.47946500000012</v>
      </c>
      <c r="JJ13" s="71">
        <f>+'[3]Libre Disponibilidad'!JJ$234</f>
        <v>301.74421599999999</v>
      </c>
      <c r="JK13" s="71">
        <f>+'[3]Libre Disponibilidad'!JK$234</f>
        <v>326.01495400000005</v>
      </c>
      <c r="JL13" s="71">
        <f>+'[3]Libre Disponibilidad'!JL$234</f>
        <v>155.06152500000002</v>
      </c>
      <c r="JM13" s="71">
        <f>+'[3]Libre Disponibilidad'!JM$234</f>
        <v>243.04281599999999</v>
      </c>
      <c r="JN13" s="71">
        <f>+'[3]Libre Disponibilidad'!JN$234</f>
        <v>461.171468</v>
      </c>
      <c r="JO13" s="71">
        <f>+'[3]Libre Disponibilidad'!JO$234</f>
        <v>276.02337</v>
      </c>
      <c r="JP13" s="71">
        <f>+'[3]Libre Disponibilidad'!JP$234</f>
        <v>120.319956</v>
      </c>
      <c r="JQ13" s="71">
        <f>+'[3]Libre Disponibilidad'!JQ$234</f>
        <v>192.83474200000001</v>
      </c>
      <c r="JR13" s="71">
        <f>+'[3]Libre Disponibilidad'!JR$234</f>
        <v>657.71305000000007</v>
      </c>
      <c r="JS13" s="71">
        <f>+'[3]Libre Disponibilidad'!JS$234</f>
        <v>357.36009300000001</v>
      </c>
      <c r="JT13" s="71">
        <f>+'[3]Libre Disponibilidad'!JT$234</f>
        <v>214.522401</v>
      </c>
      <c r="JU13" s="71">
        <f>+'[3]Libre Disponibilidad'!JU$234</f>
        <v>199.75724600000001</v>
      </c>
      <c r="JV13" s="71">
        <f>+'[3]Libre Disponibilidad'!JV$234</f>
        <v>376.29441200000002</v>
      </c>
      <c r="JW13" s="71">
        <f>+'[3]Libre Disponibilidad'!JW$234</f>
        <v>375.849403</v>
      </c>
      <c r="JX13" s="71">
        <f>+'[3]Libre Disponibilidad'!JX$234</f>
        <v>375.81146200000001</v>
      </c>
      <c r="JY13" s="71">
        <f>+'[3]Libre Disponibilidad'!JY$234</f>
        <v>362.082268</v>
      </c>
      <c r="JZ13" s="71">
        <f>+'[3]Libre Disponibilidad'!JZ$234</f>
        <v>415.66490099999999</v>
      </c>
      <c r="KA13" s="71">
        <f>+'[3]Libre Disponibilidad'!KA$234</f>
        <v>351.06960799999996</v>
      </c>
      <c r="KB13" s="71">
        <f>+'[3]Libre Disponibilidad'!KB$234</f>
        <v>495.52914700000002</v>
      </c>
      <c r="KC13" s="71">
        <f>+'[3]Libre Disponibilidad'!KC$234</f>
        <v>327.00242700000001</v>
      </c>
      <c r="KD13" s="71">
        <f>+'[3]Libre Disponibilidad'!KD$234</f>
        <v>1007.4950329999999</v>
      </c>
      <c r="KE13" s="71">
        <f>+'[3]Libre Disponibilidad'!KE$234</f>
        <v>213.37262899999999</v>
      </c>
      <c r="KF13" s="71">
        <f>+'[3]Libre Disponibilidad'!KF$234</f>
        <v>285.18663400000003</v>
      </c>
      <c r="KG13" s="71">
        <f>+'[3]Libre Disponibilidad'!KG$234</f>
        <v>225.03773799999999</v>
      </c>
      <c r="KH13" s="71">
        <f>+'[3]Libre Disponibilidad'!KH$234</f>
        <v>493.10351600000001</v>
      </c>
      <c r="KI13" s="71">
        <f>+'[3]Libre Disponibilidad'!KI$234</f>
        <v>552.91910000000007</v>
      </c>
      <c r="KJ13" s="71">
        <f>+'[3]Libre Disponibilidad'!KJ$234</f>
        <v>433.09495799999996</v>
      </c>
      <c r="KK13" s="71">
        <f>+'[3]Libre Disponibilidad'!KK$234</f>
        <v>442.00128000000001</v>
      </c>
      <c r="KL13" s="71">
        <f>+'[3]Libre Disponibilidad'!KL$234</f>
        <v>455.64869400000003</v>
      </c>
      <c r="KM13" s="71">
        <f>+'[3]Libre Disponibilidad'!KM$234</f>
        <v>1032.037188</v>
      </c>
      <c r="KN13" s="71">
        <f>+'[3]Libre Disponibilidad'!KN$234</f>
        <v>493.99018500000011</v>
      </c>
      <c r="KO13" s="71">
        <f>+'[3]Libre Disponibilidad'!KO$234</f>
        <v>349.89520799999991</v>
      </c>
      <c r="KP13" s="71">
        <f>+'[3]Libre Disponibilidad'!KP$234</f>
        <v>438.55995199999995</v>
      </c>
      <c r="KQ13" s="71">
        <f>+'[3]Libre Disponibilidad'!KQ$234</f>
        <v>119.42867699999999</v>
      </c>
      <c r="KR13" s="71">
        <f>+'[3]Libre Disponibilidad'!KR$234</f>
        <v>316.890738</v>
      </c>
    </row>
    <row r="14" spans="1:304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93">+SUM(GN15:GN19)</f>
        <v>82.007243999999986</v>
      </c>
      <c r="GO14" s="68">
        <f t="shared" si="93"/>
        <v>71.699153999999993</v>
      </c>
      <c r="GP14" s="68">
        <f t="shared" si="93"/>
        <v>33.387223000000027</v>
      </c>
      <c r="GQ14" s="68">
        <f t="shared" si="93"/>
        <v>84.427801999999986</v>
      </c>
      <c r="GR14" s="68">
        <f t="shared" si="93"/>
        <v>67.787173999999993</v>
      </c>
      <c r="GS14" s="68">
        <f t="shared" si="93"/>
        <v>308.72260299999982</v>
      </c>
      <c r="GT14" s="68">
        <f t="shared" si="93"/>
        <v>146.97304499999998</v>
      </c>
      <c r="GU14" s="68">
        <f t="shared" si="93"/>
        <v>134.666957</v>
      </c>
      <c r="GV14" s="68">
        <f t="shared" si="93"/>
        <v>83.662114000000003</v>
      </c>
      <c r="GW14" s="68">
        <f t="shared" si="93"/>
        <v>97.267724999999956</v>
      </c>
      <c r="GX14" s="68">
        <f t="shared" si="93"/>
        <v>117.10898799999998</v>
      </c>
      <c r="GY14" s="68">
        <f t="shared" si="93"/>
        <v>127.97439699999998</v>
      </c>
      <c r="GZ14" s="68">
        <f t="shared" si="93"/>
        <v>84.532309999999981</v>
      </c>
      <c r="HA14" s="68">
        <f t="shared" si="93"/>
        <v>65.341999999999999</v>
      </c>
      <c r="HB14" s="68">
        <f t="shared" si="93"/>
        <v>159.27774500000004</v>
      </c>
      <c r="HC14" s="68">
        <f t="shared" si="93"/>
        <v>87.812999999999988</v>
      </c>
      <c r="HD14" s="68">
        <f t="shared" si="93"/>
        <v>256.75667100000004</v>
      </c>
      <c r="HE14" s="68">
        <f t="shared" si="93"/>
        <v>147.92681200000007</v>
      </c>
      <c r="HF14" s="68">
        <f t="shared" si="93"/>
        <v>88.396436000000008</v>
      </c>
      <c r="HG14" s="68">
        <f t="shared" si="93"/>
        <v>80.039014000000009</v>
      </c>
      <c r="HH14" s="68">
        <f t="shared" si="93"/>
        <v>213.352305</v>
      </c>
      <c r="HI14" s="68">
        <f t="shared" ref="HI14:HO14" si="94">+SUM(HI15:HI19)</f>
        <v>214.28704299999998</v>
      </c>
      <c r="HJ14" s="68">
        <f t="shared" si="94"/>
        <v>122.17829000000002</v>
      </c>
      <c r="HK14" s="68">
        <f t="shared" si="94"/>
        <v>100.046331</v>
      </c>
      <c r="HL14" s="68">
        <f t="shared" si="94"/>
        <v>117.58691000000003</v>
      </c>
      <c r="HM14" s="68">
        <f t="shared" si="94"/>
        <v>49.589016000000001</v>
      </c>
      <c r="HN14" s="68">
        <f t="shared" si="94"/>
        <v>151.85170000000002</v>
      </c>
      <c r="HO14" s="68">
        <f t="shared" si="94"/>
        <v>22.247856999999996</v>
      </c>
      <c r="HP14" s="68">
        <f t="shared" ref="HP14:HU14" si="95">+SUM(HP15:HP19)</f>
        <v>127.58061900000001</v>
      </c>
      <c r="HQ14" s="68">
        <f t="shared" si="95"/>
        <v>139.823543</v>
      </c>
      <c r="HR14" s="68">
        <f t="shared" si="95"/>
        <v>68.146124000000015</v>
      </c>
      <c r="HS14" s="68">
        <f t="shared" si="95"/>
        <v>45.753888999999987</v>
      </c>
      <c r="HT14" s="68">
        <f t="shared" si="95"/>
        <v>68.542541999999983</v>
      </c>
      <c r="HU14" s="68">
        <f t="shared" si="95"/>
        <v>147.68550900000002</v>
      </c>
      <c r="HV14" s="68">
        <f>+SUM(HV15:HV19)</f>
        <v>126.4</v>
      </c>
      <c r="HW14" s="68">
        <f t="shared" ref="HW14:IF14" si="96">+SUM(HW15:HW19)</f>
        <v>223.18199999999996</v>
      </c>
      <c r="HX14" s="68">
        <f t="shared" si="96"/>
        <v>131.84399999999999</v>
      </c>
      <c r="HY14" s="68">
        <f t="shared" si="96"/>
        <v>111.77</v>
      </c>
      <c r="HZ14" s="68">
        <f t="shared" si="96"/>
        <v>357.20913700000011</v>
      </c>
      <c r="IA14" s="68">
        <f t="shared" si="96"/>
        <v>73.27679999999998</v>
      </c>
      <c r="IB14" s="68">
        <f t="shared" si="96"/>
        <v>57.457686000000002</v>
      </c>
      <c r="IC14" s="68">
        <f t="shared" si="96"/>
        <v>104.53479899999998</v>
      </c>
      <c r="ID14" s="68">
        <f t="shared" si="96"/>
        <v>935.71637300000009</v>
      </c>
      <c r="IE14" s="68">
        <f t="shared" si="96"/>
        <v>160.35186400000001</v>
      </c>
      <c r="IF14" s="68">
        <f t="shared" si="96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97">+SUM(IJ15:IJ19)</f>
        <v>190.10648399999999</v>
      </c>
      <c r="IK14" s="68">
        <f t="shared" si="97"/>
        <v>41.659978999999993</v>
      </c>
      <c r="IL14" s="68">
        <f t="shared" si="97"/>
        <v>143.79646499999996</v>
      </c>
      <c r="IM14" s="68">
        <f t="shared" si="97"/>
        <v>148.89424100000002</v>
      </c>
      <c r="IN14" s="68">
        <f t="shared" si="97"/>
        <v>137.17868399999998</v>
      </c>
      <c r="IO14" s="68">
        <f t="shared" si="97"/>
        <v>132.72445400000001</v>
      </c>
      <c r="IP14" s="68">
        <f t="shared" si="97"/>
        <v>149.72081400000002</v>
      </c>
      <c r="IQ14" s="68">
        <f t="shared" si="97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98">+SUM(IT15:IT19)</f>
        <v>752.50298999999995</v>
      </c>
      <c r="IU14" s="68">
        <f t="shared" si="98"/>
        <v>112.87827600000003</v>
      </c>
      <c r="IV14" s="68">
        <f t="shared" si="98"/>
        <v>149.57704100000001</v>
      </c>
      <c r="IW14" s="68">
        <f t="shared" ref="IW14:IX14" si="99">+SUM(IW15:IW19)</f>
        <v>47.945281999999992</v>
      </c>
      <c r="IX14" s="68">
        <f t="shared" si="99"/>
        <v>52.591436000000002</v>
      </c>
      <c r="IY14" s="68">
        <f t="shared" ref="IY14:IZ14" si="100">+SUM(IY15:IY19)</f>
        <v>81.930133999999981</v>
      </c>
      <c r="IZ14" s="68">
        <f t="shared" si="100"/>
        <v>105.219402</v>
      </c>
      <c r="JA14" s="68">
        <f t="shared" ref="JA14:JB14" si="101">+SUM(JA15:JA19)</f>
        <v>189.35271400000002</v>
      </c>
      <c r="JB14" s="68">
        <f t="shared" si="101"/>
        <v>119.29816199999999</v>
      </c>
      <c r="JC14" s="68">
        <f t="shared" ref="JC14:JD14" si="102">+SUM(JC15:JC19)</f>
        <v>122.115689</v>
      </c>
      <c r="JD14" s="68">
        <f t="shared" si="102"/>
        <v>50.308692000000001</v>
      </c>
      <c r="JE14" s="68">
        <f t="shared" ref="JE14:JF14" si="103">+SUM(JE15:JE19)</f>
        <v>165.82799999999997</v>
      </c>
      <c r="JF14" s="68">
        <f t="shared" si="103"/>
        <v>105.32238100000001</v>
      </c>
      <c r="JG14" s="68">
        <f t="shared" ref="JG14:JH14" si="104">+SUM(JG15:JG19)</f>
        <v>74.393667000000008</v>
      </c>
      <c r="JH14" s="68">
        <f t="shared" si="104"/>
        <v>106.73908800000002</v>
      </c>
      <c r="JI14" s="68">
        <f t="shared" ref="JI14:JJ14" si="105">+SUM(JI15:JI19)</f>
        <v>68.713898999999998</v>
      </c>
      <c r="JJ14" s="68">
        <f t="shared" si="105"/>
        <v>74.579913000000005</v>
      </c>
      <c r="JK14" s="68">
        <f t="shared" ref="JK14:JL14" si="106">+SUM(JK15:JK19)</f>
        <v>69.222038999999995</v>
      </c>
      <c r="JL14" s="68">
        <f t="shared" si="106"/>
        <v>140.17151699999999</v>
      </c>
      <c r="JM14" s="68">
        <f t="shared" ref="JM14:JN14" si="107">+SUM(JM15:JM19)</f>
        <v>115.63098599999999</v>
      </c>
      <c r="JN14" s="68">
        <f t="shared" si="107"/>
        <v>121.31404599999999</v>
      </c>
      <c r="JO14" s="68">
        <f t="shared" ref="JO14:JP14" si="108">+SUM(JO15:JO19)</f>
        <v>92.166888999999998</v>
      </c>
      <c r="JP14" s="68">
        <f t="shared" si="108"/>
        <v>84.89808699999999</v>
      </c>
      <c r="JQ14" s="68">
        <f t="shared" ref="JQ14" si="109">+SUM(JQ15:JQ19)</f>
        <v>184.28357300000002</v>
      </c>
      <c r="JR14" s="68">
        <f t="shared" ref="JR14:JS14" si="110">+SUM(JR15:JR19)</f>
        <v>171.172822</v>
      </c>
      <c r="JS14" s="68">
        <f t="shared" si="110"/>
        <v>148.84457599999999</v>
      </c>
      <c r="JT14" s="68">
        <f t="shared" ref="JT14:JU14" si="111">+SUM(JT15:JT19)</f>
        <v>105.680891</v>
      </c>
      <c r="JU14" s="68">
        <f t="shared" si="111"/>
        <v>83.255782000000025</v>
      </c>
      <c r="JV14" s="68">
        <f t="shared" ref="JV14:JW14" si="112">+SUM(JV15:JV19)</f>
        <v>195.29268900000005</v>
      </c>
      <c r="JW14" s="68">
        <f t="shared" si="112"/>
        <v>96.441303000000033</v>
      </c>
      <c r="JX14" s="68">
        <f t="shared" ref="JX14:JY14" si="113">+SUM(JX15:JX19)</f>
        <v>121.95755199999998</v>
      </c>
      <c r="JY14" s="68">
        <f t="shared" si="113"/>
        <v>160.88168899999999</v>
      </c>
      <c r="JZ14" s="68">
        <f t="shared" ref="JZ14:KA14" si="114">+SUM(JZ15:JZ19)</f>
        <v>104.46814199999999</v>
      </c>
      <c r="KA14" s="68">
        <f t="shared" si="114"/>
        <v>166.13759299999998</v>
      </c>
      <c r="KB14" s="68">
        <f t="shared" ref="KB14:KD14" si="115">+SUM(KB15:KB19)</f>
        <v>372.77891799999986</v>
      </c>
      <c r="KC14" s="68">
        <f t="shared" si="115"/>
        <v>194.21247699999998</v>
      </c>
      <c r="KD14" s="68">
        <f t="shared" si="115"/>
        <v>133.18955799999998</v>
      </c>
      <c r="KE14" s="68">
        <f t="shared" ref="KE14:KF14" si="116">+SUM(KE15:KE19)</f>
        <v>151.68644100000003</v>
      </c>
      <c r="KF14" s="68">
        <f t="shared" si="116"/>
        <v>246.639512</v>
      </c>
      <c r="KG14" s="68">
        <f t="shared" ref="KG14:KH14" si="117">+SUM(KG15:KG19)</f>
        <v>120.285554</v>
      </c>
      <c r="KH14" s="68">
        <f t="shared" si="117"/>
        <v>217.70234500000001</v>
      </c>
      <c r="KI14" s="68">
        <f t="shared" ref="KI14" si="118">+SUM(KI15:KI19)</f>
        <v>188.12542199999999</v>
      </c>
      <c r="KJ14" s="68">
        <f t="shared" ref="KJ14:KK14" si="119">+SUM(KJ15:KJ19)</f>
        <v>87.909611000000012</v>
      </c>
      <c r="KK14" s="68">
        <f t="shared" si="119"/>
        <v>88.827630999999997</v>
      </c>
      <c r="KL14" s="68">
        <f t="shared" ref="KL14:KM14" si="120">+SUM(KL15:KL19)</f>
        <v>219.48505099999994</v>
      </c>
      <c r="KM14" s="68">
        <f t="shared" si="120"/>
        <v>114.20033300000001</v>
      </c>
      <c r="KN14" s="68">
        <f t="shared" ref="KN14:KO14" si="121">+SUM(KN15:KN19)</f>
        <v>248.72971300000009</v>
      </c>
      <c r="KO14" s="68">
        <f t="shared" si="121"/>
        <v>119.217212</v>
      </c>
      <c r="KP14" s="68">
        <f t="shared" ref="KP14:KQ14" si="122">+SUM(KP15:KP19)</f>
        <v>190.572632</v>
      </c>
      <c r="KQ14" s="68">
        <f t="shared" si="122"/>
        <v>151.81357700000001</v>
      </c>
      <c r="KR14" s="68">
        <f t="shared" ref="KR14" si="123">+SUM(KR15:KR19)</f>
        <v>214.43129099999999</v>
      </c>
    </row>
    <row r="15" spans="1:304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f>+'[3]Libre Disponibilidad'!GL$236</f>
        <v>0</v>
      </c>
      <c r="GM15" s="71">
        <f>+'[3]Libre Disponibilidad'!GM$236</f>
        <v>0</v>
      </c>
      <c r="GN15" s="71">
        <f>+'[3]Libre Disponibilidad'!GN$236</f>
        <v>0</v>
      </c>
      <c r="GO15" s="71">
        <f>+'[3]Libre Disponibilidad'!GO$236</f>
        <v>0</v>
      </c>
      <c r="GP15" s="71">
        <f>+'[3]Libre Disponibilidad'!GP$236</f>
        <v>0</v>
      </c>
      <c r="GQ15" s="71">
        <f>+'[3]Libre Disponibilidad'!GQ$236</f>
        <v>0</v>
      </c>
      <c r="GR15" s="71">
        <f>+'[3]Libre Disponibilidad'!GR$236</f>
        <v>0</v>
      </c>
      <c r="GS15" s="71">
        <f>+'[3]Libre Disponibilidad'!GS$236</f>
        <v>0</v>
      </c>
      <c r="GT15" s="71">
        <f>+'[3]Libre Disponibilidad'!GT$236</f>
        <v>0</v>
      </c>
      <c r="GU15" s="71">
        <f>+'[3]Libre Disponibilidad'!GU$236</f>
        <v>0</v>
      </c>
      <c r="GV15" s="71">
        <f>+'[3]Libre Disponibilidad'!GV$236</f>
        <v>0</v>
      </c>
      <c r="GW15" s="71">
        <f>+'[3]Libre Disponibilidad'!GW$236</f>
        <v>0</v>
      </c>
      <c r="GX15" s="71">
        <f>+'[3]Libre Disponibilidad'!GX$236</f>
        <v>0.34297500000000003</v>
      </c>
      <c r="GY15" s="71">
        <f>+'[3]Libre Disponibilidad'!GY$236</f>
        <v>0.51125799999999999</v>
      </c>
      <c r="GZ15" s="71">
        <f>+'[3]Libre Disponibilidad'!GZ$236</f>
        <v>0.55700499999999997</v>
      </c>
      <c r="HA15" s="71">
        <f>+'[3]Libre Disponibilidad'!HA$236</f>
        <v>0.27400000000000002</v>
      </c>
      <c r="HB15" s="71">
        <f>+'[3]Libre Disponibilidad'!HB$236</f>
        <v>4.4148150000000008</v>
      </c>
      <c r="HC15" s="71">
        <f>+'[3]Libre Disponibilidad'!HC$236</f>
        <v>23.215</v>
      </c>
      <c r="HD15" s="71">
        <f>+'[3]Libre Disponibilidad'!HD$236</f>
        <v>2.97906</v>
      </c>
      <c r="HE15" s="71">
        <f>+'[3]Libre Disponibilidad'!HE$236</f>
        <v>1.6224690000000002</v>
      </c>
      <c r="HF15" s="71">
        <f>+'[3]Libre Disponibilidad'!HF$236</f>
        <v>37.144703999999997</v>
      </c>
      <c r="HG15" s="71">
        <f>+'[3]Libre Disponibilidad'!HG$236</f>
        <v>1.5929549999999999</v>
      </c>
      <c r="HH15" s="71">
        <f>+'[3]Libre Disponibilidad'!HH$236</f>
        <v>0.66442899999999994</v>
      </c>
      <c r="HI15" s="71">
        <f>+'[3]Libre Disponibilidad'!HI$236</f>
        <v>75.147600999999995</v>
      </c>
      <c r="HJ15" s="71">
        <f>+'[3]Libre Disponibilidad'!HJ$236</f>
        <v>1.175778</v>
      </c>
      <c r="HK15" s="71">
        <f>+'[3]Libre Disponibilidad'!HK$236</f>
        <v>32.034745999999998</v>
      </c>
      <c r="HL15" s="71">
        <f>+'[3]Libre Disponibilidad'!HL$236</f>
        <v>67.074979000000013</v>
      </c>
      <c r="HM15" s="71">
        <f>+'[3]Libre Disponibilidad'!HM$236</f>
        <v>0.62410500000000002</v>
      </c>
      <c r="HN15" s="71">
        <f>+'[3]Libre Disponibilidad'!HN$236</f>
        <v>50.654077000000008</v>
      </c>
      <c r="HO15" s="71">
        <f>+'[3]Libre Disponibilidad'!HO$236</f>
        <v>1.5431320000000002</v>
      </c>
      <c r="HP15" s="71">
        <f>+'[3]Libre Disponibilidad'!HP$236</f>
        <v>1.6631320000000001</v>
      </c>
      <c r="HQ15" s="71">
        <f>+'[3]Libre Disponibilidad'!HQ$236</f>
        <v>95.353046000000006</v>
      </c>
      <c r="HR15" s="71">
        <f>+'[3]Libre Disponibilidad'!HR$236</f>
        <v>1.446528</v>
      </c>
      <c r="HS15" s="71">
        <f>+'[3]Libre Disponibilidad'!HS$236</f>
        <v>1.388026</v>
      </c>
      <c r="HT15" s="71">
        <f>+'[3]Libre Disponibilidad'!HT$236</f>
        <v>1.8460920000000001</v>
      </c>
      <c r="HU15" s="71">
        <f>+'[3]Libre Disponibilidad'!HU$236</f>
        <v>29.662949000000001</v>
      </c>
      <c r="HV15" s="71">
        <f>+'[3]Libre Disponibilidad'!HV$236</f>
        <v>12.63</v>
      </c>
      <c r="HW15" s="71">
        <f>+'[3]Libre Disponibilidad'!HW$236</f>
        <v>1.6919999999999999</v>
      </c>
      <c r="HX15" s="71">
        <f>+'[3]Libre Disponibilidad'!HX$236</f>
        <v>36.927</v>
      </c>
      <c r="HY15" s="71">
        <f>+'[3]Libre Disponibilidad'!HY$236</f>
        <v>1.74</v>
      </c>
      <c r="HZ15" s="71">
        <f>+'[3]Libre Disponibilidad'!HZ$236</f>
        <v>0.72620000000000007</v>
      </c>
      <c r="IA15" s="71">
        <f>+'[3]Libre Disponibilidad'!IA$236</f>
        <v>1.5640000000000001</v>
      </c>
      <c r="IB15" s="71">
        <f>+'[3]Libre Disponibilidad'!IB$236</f>
        <v>1.342498</v>
      </c>
      <c r="IC15" s="71">
        <f>+'[3]Libre Disponibilidad'!IC$236</f>
        <v>1.994218</v>
      </c>
      <c r="ID15" s="71">
        <f>+'[3]Libre Disponibilidad'!ID$236</f>
        <v>1.868657</v>
      </c>
      <c r="IE15" s="71">
        <f>+'[3]Libre Disponibilidad'!IE$236</f>
        <v>1.626725</v>
      </c>
      <c r="IF15" s="71">
        <f>+'[3]Libre Disponibilidad'!IF$236</f>
        <v>1.691479</v>
      </c>
      <c r="IG15" s="71">
        <f>+'[3]Libre Disponibilidad'!IG$236</f>
        <v>0.54169600000000007</v>
      </c>
      <c r="IH15" s="71">
        <f>+'[3]Libre Disponibilidad'!IH$236</f>
        <v>2.1637550000000001</v>
      </c>
      <c r="II15" s="71">
        <f>+'[3]Libre Disponibilidad'!II$236</f>
        <v>1.0170890000000001</v>
      </c>
      <c r="IJ15" s="71">
        <f>+'[3]Libre Disponibilidad'!IJ$236</f>
        <v>14.944375000000001</v>
      </c>
      <c r="IK15" s="71">
        <f>+'[3]Libre Disponibilidad'!IK$236</f>
        <v>4.4464730000000001</v>
      </c>
      <c r="IL15" s="71">
        <f>+'[3]Libre Disponibilidad'!IL$236</f>
        <v>38.810735000000001</v>
      </c>
      <c r="IM15" s="71">
        <f>+'[3]Libre Disponibilidad'!IM$236</f>
        <v>17.832629000000001</v>
      </c>
      <c r="IN15" s="71">
        <f>+'[3]Libre Disponibilidad'!IN$236</f>
        <v>2.3481709999999998</v>
      </c>
      <c r="IO15" s="71">
        <f>+'[3]Libre Disponibilidad'!IO$236</f>
        <v>70.758504000000002</v>
      </c>
      <c r="IP15" s="71">
        <f>+'[3]Libre Disponibilidad'!IP$236</f>
        <v>1.737266</v>
      </c>
      <c r="IQ15" s="71">
        <f>+'[3]Libre Disponibilidad'!IQ$236</f>
        <v>2.4256250000000001</v>
      </c>
      <c r="IR15" s="71">
        <f>+'[3]Libre Disponibilidad'!IR$236</f>
        <v>922.668632</v>
      </c>
      <c r="IS15" s="71">
        <f>+'[3]Libre Disponibilidad'!IS$236</f>
        <v>21.903290000000002</v>
      </c>
      <c r="IT15" s="71">
        <f>+'[3]Libre Disponibilidad'!IT$236</f>
        <v>404.451033</v>
      </c>
      <c r="IU15" s="71">
        <f>+'[3]Libre Disponibilidad'!IU$236</f>
        <v>29.700397999999996</v>
      </c>
      <c r="IV15" s="71">
        <f>+'[3]Libre Disponibilidad'!IV$236</f>
        <v>9.7781599999999997</v>
      </c>
      <c r="IW15" s="71">
        <f>+'[3]Libre Disponibilidad'!IW$236</f>
        <v>8.3260250000000013</v>
      </c>
      <c r="IX15" s="71">
        <f>+'[3]Libre Disponibilidad'!IX$236</f>
        <v>0.64091600000000004</v>
      </c>
      <c r="IY15" s="71">
        <f>+'[3]Libre Disponibilidad'!IY$236</f>
        <v>19.104842000000001</v>
      </c>
      <c r="IZ15" s="71">
        <f>+'[3]Libre Disponibilidad'!IZ$236</f>
        <v>47.329200999999998</v>
      </c>
      <c r="JA15" s="71">
        <f>+'[3]Libre Disponibilidad'!JA$236</f>
        <v>10.856775000000001</v>
      </c>
      <c r="JB15" s="71">
        <f>+'[3]Libre Disponibilidad'!JB$236</f>
        <v>69.353121000000002</v>
      </c>
      <c r="JC15" s="71">
        <f>+'[3]Libre Disponibilidad'!JC$236</f>
        <v>47.956448999999999</v>
      </c>
      <c r="JD15" s="71">
        <f>+'[3]Libre Disponibilidad'!JD$236</f>
        <v>1.7937049999999999</v>
      </c>
      <c r="JE15" s="71">
        <f>+'[3]Libre Disponibilidad'!JE$236</f>
        <v>56.018000000000001</v>
      </c>
      <c r="JF15" s="71">
        <f>+'[3]Libre Disponibilidad'!JF$236</f>
        <v>1.2672840000000001</v>
      </c>
      <c r="JG15" s="71">
        <f>+'[3]Libre Disponibilidad'!JG$236</f>
        <v>4.4237359999999999</v>
      </c>
      <c r="JH15" s="71">
        <f>+'[3]Libre Disponibilidad'!JH$236</f>
        <v>0.27732299999999999</v>
      </c>
      <c r="JI15" s="71">
        <f>+'[3]Libre Disponibilidad'!JI$236</f>
        <v>0.50758000000000003</v>
      </c>
      <c r="JJ15" s="71">
        <f>+'[3]Libre Disponibilidad'!JJ$236</f>
        <v>26.799666000000002</v>
      </c>
      <c r="JK15" s="71">
        <f>+'[3]Libre Disponibilidad'!JK$236</f>
        <v>21.825904999999999</v>
      </c>
      <c r="JL15" s="71">
        <f>+'[3]Libre Disponibilidad'!JL$236</f>
        <v>1.272705</v>
      </c>
      <c r="JM15" s="71">
        <f>+'[3]Libre Disponibilidad'!JM$236</f>
        <v>0.25048999999999999</v>
      </c>
      <c r="JN15" s="71">
        <f>+'[3]Libre Disponibilidad'!JN$236</f>
        <v>1.1599030000000001</v>
      </c>
      <c r="JO15" s="71">
        <f>+'[3]Libre Disponibilidad'!JO$236</f>
        <v>2.012159</v>
      </c>
      <c r="JP15" s="71">
        <f>+'[3]Libre Disponibilidad'!JP$236</f>
        <v>1.5365009999999999</v>
      </c>
      <c r="JQ15" s="71">
        <f>+'[3]Libre Disponibilidad'!JQ$236</f>
        <v>2.628647</v>
      </c>
      <c r="JR15" s="71">
        <f>+'[3]Libre Disponibilidad'!JR$236</f>
        <v>1.7571939999999999</v>
      </c>
      <c r="JS15" s="71">
        <f>+'[3]Libre Disponibilidad'!JS$236</f>
        <v>3.607745</v>
      </c>
      <c r="JT15" s="71">
        <f>+'[3]Libre Disponibilidad'!JT$236</f>
        <v>3.5988629999999997</v>
      </c>
      <c r="JU15" s="71">
        <f>+'[3]Libre Disponibilidad'!JU$236</f>
        <v>0.43545400000000001</v>
      </c>
      <c r="JV15" s="71">
        <f>+'[3]Libre Disponibilidad'!JV$236</f>
        <v>1.441038</v>
      </c>
      <c r="JW15" s="71">
        <f>+'[3]Libre Disponibilidad'!JW$236</f>
        <v>2.744812</v>
      </c>
      <c r="JX15" s="71">
        <f>+'[3]Libre Disponibilidad'!JX$236</f>
        <v>3.3638139999999996</v>
      </c>
      <c r="JY15" s="71">
        <f>+'[3]Libre Disponibilidad'!JY$236</f>
        <v>1.778543</v>
      </c>
      <c r="JZ15" s="71">
        <f>+'[3]Libre Disponibilidad'!JZ$236</f>
        <v>2.6069599999999999</v>
      </c>
      <c r="KA15" s="71">
        <f>+'[3]Libre Disponibilidad'!KA$236</f>
        <v>1.851761</v>
      </c>
      <c r="KB15" s="71">
        <f>+'[3]Libre Disponibilidad'!KB$236</f>
        <v>1.936747</v>
      </c>
      <c r="KC15" s="71">
        <f>+'[3]Libre Disponibilidad'!KC$236</f>
        <v>1.7902850000000001</v>
      </c>
      <c r="KD15" s="71">
        <f>+'[3]Libre Disponibilidad'!KD$236</f>
        <v>2.4530920000000003</v>
      </c>
      <c r="KE15" s="71">
        <f>+'[3]Libre Disponibilidad'!KE$236</f>
        <v>0.30881200000000003</v>
      </c>
      <c r="KF15" s="71">
        <f>+'[3]Libre Disponibilidad'!KF$236</f>
        <v>1.5543769999999999</v>
      </c>
      <c r="KG15" s="71">
        <f>+'[3]Libre Disponibilidad'!KG$236</f>
        <v>0.67561099999999996</v>
      </c>
      <c r="KH15" s="71">
        <f>+'[3]Libre Disponibilidad'!KH$236</f>
        <v>2.8944670000000001</v>
      </c>
      <c r="KI15" s="71">
        <f>+'[3]Libre Disponibilidad'!KI$236</f>
        <v>1.28</v>
      </c>
      <c r="KJ15" s="71">
        <f>+'[3]Libre Disponibilidad'!KJ$236</f>
        <v>0.96994399999999992</v>
      </c>
      <c r="KK15" s="71">
        <f>+'[3]Libre Disponibilidad'!KK$236</f>
        <v>5.4036119999999999</v>
      </c>
      <c r="KL15" s="71">
        <f>+'[3]Libre Disponibilidad'!KL$236</f>
        <v>3.9757350000000002</v>
      </c>
      <c r="KM15" s="71">
        <f>+'[3]Libre Disponibilidad'!KM$236</f>
        <v>1.9722280000000001</v>
      </c>
      <c r="KN15" s="71">
        <f>+'[3]Libre Disponibilidad'!KN$236</f>
        <v>2.4119389999999998</v>
      </c>
      <c r="KO15" s="71">
        <f>+'[3]Libre Disponibilidad'!KO$236</f>
        <v>1.135872</v>
      </c>
      <c r="KP15" s="71">
        <f>+'[3]Libre Disponibilidad'!KP$236</f>
        <v>3.3196490000000005</v>
      </c>
      <c r="KQ15" s="71">
        <f>+'[3]Libre Disponibilidad'!KQ$236</f>
        <v>6.1040299999999998</v>
      </c>
      <c r="KR15" s="71">
        <f>+'[3]Libre Disponibilidad'!KR$236</f>
        <v>3.8269489999999999</v>
      </c>
    </row>
    <row r="16" spans="1:304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f>+'[3]Libre Disponibilidad'!GL$237</f>
        <v>3.2908E-2</v>
      </c>
      <c r="GM16" s="71">
        <f>+'[3]Libre Disponibilidad'!GM$237</f>
        <v>9.3790000000000019E-3</v>
      </c>
      <c r="GN16" s="71">
        <f>+'[3]Libre Disponibilidad'!GN$237</f>
        <v>1.470318</v>
      </c>
      <c r="GO16" s="71">
        <f>+'[3]Libre Disponibilidad'!GO$237</f>
        <v>3.385E-3</v>
      </c>
      <c r="GP16" s="71">
        <f>+'[3]Libre Disponibilidad'!GP$237</f>
        <v>5.4949999999999999E-3</v>
      </c>
      <c r="GQ16" s="71">
        <f>+'[3]Libre Disponibilidad'!GQ$237</f>
        <v>8.4689999999999991E-3</v>
      </c>
      <c r="GR16" s="71">
        <f>+'[3]Libre Disponibilidad'!GR$237</f>
        <v>7.2690000000000003E-3</v>
      </c>
      <c r="GS16" s="71">
        <f>+'[3]Libre Disponibilidad'!GS$237</f>
        <v>5.3643999999999997E-2</v>
      </c>
      <c r="GT16" s="71">
        <f>+'[3]Libre Disponibilidad'!GT$237</f>
        <v>0</v>
      </c>
      <c r="GU16" s="71">
        <f>+'[3]Libre Disponibilidad'!GU$237</f>
        <v>0</v>
      </c>
      <c r="GV16" s="71">
        <f>+'[3]Libre Disponibilidad'!GV$237</f>
        <v>0.72904999999999998</v>
      </c>
      <c r="GW16" s="71">
        <f>+'[3]Libre Disponibilidad'!GW$237</f>
        <v>0</v>
      </c>
      <c r="GX16" s="71">
        <f>+'[3]Libre Disponibilidad'!GX$237</f>
        <v>1.717363</v>
      </c>
      <c r="GY16" s="71">
        <f>+'[3]Libre Disponibilidad'!GY$237</f>
        <v>0.991178</v>
      </c>
      <c r="GZ16" s="71">
        <f>+'[3]Libre Disponibilidad'!GZ$237</f>
        <v>0.35742499999999999</v>
      </c>
      <c r="HA16" s="71">
        <f>+'[3]Libre Disponibilidad'!HA$237</f>
        <v>0.25</v>
      </c>
      <c r="HB16" s="71">
        <f>+'[3]Libre Disponibilidad'!HB$237</f>
        <v>6.1529E-2</v>
      </c>
      <c r="HC16" s="71">
        <f>+'[3]Libre Disponibilidad'!HC$237</f>
        <v>0.58899999999999997</v>
      </c>
      <c r="HD16" s="71">
        <f>+'[3]Libre Disponibilidad'!HD$237</f>
        <v>0</v>
      </c>
      <c r="HE16" s="71">
        <f>+'[3]Libre Disponibilidad'!HE$237</f>
        <v>0.11951300000000001</v>
      </c>
      <c r="HF16" s="71">
        <f>+'[3]Libre Disponibilidad'!HF$237</f>
        <v>2.1751</v>
      </c>
      <c r="HG16" s="71">
        <f>+'[3]Libre Disponibilidad'!HG$237</f>
        <v>0</v>
      </c>
      <c r="HH16" s="71">
        <f>+'[3]Libre Disponibilidad'!HH$237</f>
        <v>4.6722079999999995</v>
      </c>
      <c r="HI16" s="71">
        <f>+'[3]Libre Disponibilidad'!HI$237</f>
        <v>7.2757999999999989E-2</v>
      </c>
      <c r="HJ16" s="71">
        <f>+'[3]Libre Disponibilidad'!HJ$237</f>
        <v>0.34510000000000002</v>
      </c>
      <c r="HK16" s="71">
        <f>+'[3]Libre Disponibilidad'!HK$237</f>
        <v>0</v>
      </c>
      <c r="HL16" s="71">
        <f>+'[3]Libre Disponibilidad'!HL$237</f>
        <v>1.4</v>
      </c>
      <c r="HM16" s="71">
        <f>+'[3]Libre Disponibilidad'!HM$237</f>
        <v>0</v>
      </c>
      <c r="HN16" s="71">
        <f>+'[3]Libre Disponibilidad'!HN$237</f>
        <v>-0.433</v>
      </c>
      <c r="HO16" s="71">
        <f>+'[3]Libre Disponibilidad'!HO$237</f>
        <v>0</v>
      </c>
      <c r="HP16" s="71">
        <f>+'[3]Libre Disponibilidad'!HP$237</f>
        <v>3.7109999999999999E-3</v>
      </c>
      <c r="HQ16" s="71">
        <f>+'[3]Libre Disponibilidad'!HQ$237</f>
        <v>0</v>
      </c>
      <c r="HR16" s="71">
        <f>+'[3]Libre Disponibilidad'!HR$237</f>
        <v>1.823834</v>
      </c>
      <c r="HS16" s="71">
        <f>+'[3]Libre Disponibilidad'!HS$237</f>
        <v>0</v>
      </c>
      <c r="HT16" s="71">
        <f>+'[3]Libre Disponibilidad'!HT$237</f>
        <v>0</v>
      </c>
      <c r="HU16" s="71">
        <f>+'[3]Libre Disponibilidad'!HU$237</f>
        <v>1.43997</v>
      </c>
      <c r="HV16" s="71">
        <f>+'[3]Libre Disponibilidad'!HV$237</f>
        <v>0.11600000000000001</v>
      </c>
      <c r="HW16" s="71">
        <f>+'[3]Libre Disponibilidad'!HW$237</f>
        <v>0</v>
      </c>
      <c r="HX16" s="71">
        <f>+'[3]Libre Disponibilidad'!HX$237</f>
        <v>7.6219999999999999</v>
      </c>
      <c r="HY16" s="71">
        <f>+'[3]Libre Disponibilidad'!HY$237</f>
        <v>0</v>
      </c>
      <c r="HZ16" s="71">
        <f>+'[3]Libre Disponibilidad'!HZ$237</f>
        <v>0.1024</v>
      </c>
      <c r="IA16" s="71">
        <f>+'[3]Libre Disponibilidad'!IA$237</f>
        <v>0</v>
      </c>
      <c r="IB16" s="71">
        <f>+'[3]Libre Disponibilidad'!IB$237</f>
        <v>5.6198999999999999E-2</v>
      </c>
      <c r="IC16" s="71">
        <f>+'[3]Libre Disponibilidad'!IC$237</f>
        <v>2.0715000000000001E-2</v>
      </c>
      <c r="ID16" s="71">
        <f>+'[3]Libre Disponibilidad'!ID$237</f>
        <v>0.161466</v>
      </c>
      <c r="IE16" s="71">
        <f>+'[3]Libre Disponibilidad'!IE$237</f>
        <v>0.23077899999999998</v>
      </c>
      <c r="IF16" s="71">
        <f>+'[3]Libre Disponibilidad'!IF$237</f>
        <v>1.436499</v>
      </c>
      <c r="IG16" s="71">
        <f>+'[3]Libre Disponibilidad'!IG$237</f>
        <v>8</v>
      </c>
      <c r="IH16" s="71">
        <f>+'[3]Libre Disponibilidad'!IH$237</f>
        <v>9.1245000000000007E-2</v>
      </c>
      <c r="II16" s="71">
        <f>+'[3]Libre Disponibilidad'!II$237</f>
        <v>1</v>
      </c>
      <c r="IJ16" s="71">
        <f>+'[3]Libre Disponibilidad'!IJ$237</f>
        <v>0</v>
      </c>
      <c r="IK16" s="71">
        <f>+'[3]Libre Disponibilidad'!IK$237</f>
        <v>0</v>
      </c>
      <c r="IL16" s="71">
        <f>+'[3]Libre Disponibilidad'!IL$237</f>
        <v>0</v>
      </c>
      <c r="IM16" s="71">
        <f>+'[3]Libre Disponibilidad'!IM$237</f>
        <v>0</v>
      </c>
      <c r="IN16" s="71">
        <f>+'[3]Libre Disponibilidad'!IN$237</f>
        <v>0</v>
      </c>
      <c r="IO16" s="71">
        <f>+'[3]Libre Disponibilidad'!IO$237</f>
        <v>0</v>
      </c>
      <c r="IP16" s="71">
        <f>+'[3]Libre Disponibilidad'!IP$237</f>
        <v>0</v>
      </c>
      <c r="IQ16" s="71">
        <f>+'[3]Libre Disponibilidad'!IQ$237</f>
        <v>4.3990000000000001E-3</v>
      </c>
      <c r="IR16" s="71">
        <f>+'[3]Libre Disponibilidad'!IR$237</f>
        <v>0</v>
      </c>
      <c r="IS16" s="71">
        <f>+'[3]Libre Disponibilidad'!IS$237</f>
        <v>0</v>
      </c>
      <c r="IT16" s="71">
        <f>+'[3]Libre Disponibilidad'!IT$237</f>
        <v>6.6423000000000005</v>
      </c>
      <c r="IU16" s="71">
        <f>+'[3]Libre Disponibilidad'!IU$237</f>
        <v>0.242842</v>
      </c>
      <c r="IV16" s="71">
        <f>+'[3]Libre Disponibilidad'!IV$237</f>
        <v>1.6867000000000001</v>
      </c>
      <c r="IW16" s="71">
        <f>+'[3]Libre Disponibilidad'!IW$237</f>
        <v>0.40343599999999996</v>
      </c>
      <c r="IX16" s="71">
        <f>+'[3]Libre Disponibilidad'!IX$237</f>
        <v>0</v>
      </c>
      <c r="IY16" s="71">
        <f>+'[3]Libre Disponibilidad'!IY$237</f>
        <v>0.12971100000000002</v>
      </c>
      <c r="IZ16" s="71">
        <f>+'[3]Libre Disponibilidad'!IZ$237</f>
        <v>0</v>
      </c>
      <c r="JA16" s="71">
        <f>+'[3]Libre Disponibilidad'!JA$237</f>
        <v>0</v>
      </c>
      <c r="JB16" s="71">
        <f>+'[3]Libre Disponibilidad'!JB$237</f>
        <v>0.61109999999999998</v>
      </c>
      <c r="JC16" s="71">
        <f>+'[3]Libre Disponibilidad'!JC$237</f>
        <v>7.6999999999999999E-2</v>
      </c>
      <c r="JD16" s="71">
        <f>+'[3]Libre Disponibilidad'!JD$237</f>
        <v>0</v>
      </c>
      <c r="JE16" s="71">
        <f>+'[3]Libre Disponibilidad'!JE$237</f>
        <v>1.2E-2</v>
      </c>
      <c r="JF16" s="71">
        <f>+'[3]Libre Disponibilidad'!JF$237</f>
        <v>0</v>
      </c>
      <c r="JG16" s="71">
        <f>+'[3]Libre Disponibilidad'!JG$237</f>
        <v>0</v>
      </c>
      <c r="JH16" s="71">
        <f>+'[3]Libre Disponibilidad'!JH$237</f>
        <v>0</v>
      </c>
      <c r="JI16" s="71">
        <f>+'[3]Libre Disponibilidad'!JI$237</f>
        <v>0</v>
      </c>
      <c r="JJ16" s="71">
        <f>+'[3]Libre Disponibilidad'!JJ$237</f>
        <v>0</v>
      </c>
      <c r="JK16" s="71">
        <f>+'[3]Libre Disponibilidad'!JK$237</f>
        <v>0</v>
      </c>
      <c r="JL16" s="71">
        <f>+'[3]Libre Disponibilidad'!JL$237</f>
        <v>0</v>
      </c>
      <c r="JM16" s="71">
        <f>+'[3]Libre Disponibilidad'!JM$237</f>
        <v>0</v>
      </c>
      <c r="JN16" s="71">
        <f>+'[3]Libre Disponibilidad'!JN$237</f>
        <v>0</v>
      </c>
      <c r="JO16" s="71">
        <f>+'[3]Libre Disponibilidad'!JO$237</f>
        <v>0</v>
      </c>
      <c r="JP16" s="71">
        <f>+'[3]Libre Disponibilidad'!JP$237</f>
        <v>2.190032</v>
      </c>
      <c r="JQ16" s="71">
        <f>+'[3]Libre Disponibilidad'!JQ$237</f>
        <v>1.04545</v>
      </c>
      <c r="JR16" s="71">
        <f>+'[3]Libre Disponibilidad'!JR$237</f>
        <v>11.236726000000001</v>
      </c>
      <c r="JS16" s="71">
        <f>+'[3]Libre Disponibilidad'!JS$237</f>
        <v>8.2633999999999999E-2</v>
      </c>
      <c r="JT16" s="71">
        <f>+'[3]Libre Disponibilidad'!JT$237</f>
        <v>0</v>
      </c>
      <c r="JU16" s="71">
        <f>+'[3]Libre Disponibilidad'!JU$237</f>
        <v>0</v>
      </c>
      <c r="JV16" s="71">
        <f>+'[3]Libre Disponibilidad'!JV$237</f>
        <v>2</v>
      </c>
      <c r="JW16" s="71">
        <f>+'[3]Libre Disponibilidad'!JW$237</f>
        <v>0</v>
      </c>
      <c r="JX16" s="71">
        <f>+'[3]Libre Disponibilidad'!JX$237</f>
        <v>0.80258000000000007</v>
      </c>
      <c r="JY16" s="71">
        <f>+'[3]Libre Disponibilidad'!JY$237</f>
        <v>5.6348000000000002E-2</v>
      </c>
      <c r="JZ16" s="71">
        <f>+'[3]Libre Disponibilidad'!JZ$237</f>
        <v>-0.23033400000000001</v>
      </c>
      <c r="KA16" s="71">
        <f>+'[3]Libre Disponibilidad'!KA$237</f>
        <v>-0.24693000000000001</v>
      </c>
      <c r="KB16" s="71">
        <f>+'[3]Libre Disponibilidad'!KB$237</f>
        <v>1.0341990000000001</v>
      </c>
      <c r="KC16" s="71">
        <f>+'[3]Libre Disponibilidad'!KC$237</f>
        <v>10.6548</v>
      </c>
      <c r="KD16" s="71">
        <f>+'[3]Libre Disponibilidad'!KD$237</f>
        <v>1.35</v>
      </c>
      <c r="KE16" s="71">
        <f>+'[3]Libre Disponibilidad'!KE$237</f>
        <v>0</v>
      </c>
      <c r="KF16" s="71">
        <f>+'[3]Libre Disponibilidad'!KF$237</f>
        <v>0</v>
      </c>
      <c r="KG16" s="71">
        <f>+'[3]Libre Disponibilidad'!KG$237</f>
        <v>2.0039690000000001</v>
      </c>
      <c r="KH16" s="71">
        <f>+'[3]Libre Disponibilidad'!KH$237</f>
        <v>23.813127999999999</v>
      </c>
      <c r="KI16" s="71">
        <f>+'[3]Libre Disponibilidad'!KI$237</f>
        <v>8.8400000000000006E-2</v>
      </c>
      <c r="KJ16" s="71">
        <f>+'[3]Libre Disponibilidad'!KJ$237</f>
        <v>2.5</v>
      </c>
      <c r="KK16" s="71">
        <f>+'[3]Libre Disponibilidad'!KK$237</f>
        <v>6.1360429999999999</v>
      </c>
      <c r="KL16" s="71">
        <f>+'[3]Libre Disponibilidad'!KL$237</f>
        <v>0</v>
      </c>
      <c r="KM16" s="71">
        <f>+'[3]Libre Disponibilidad'!KM$237</f>
        <v>3.5</v>
      </c>
      <c r="KN16" s="71">
        <f>+'[3]Libre Disponibilidad'!KN$237</f>
        <v>0</v>
      </c>
      <c r="KO16" s="71">
        <f>+'[3]Libre Disponibilidad'!KO$237</f>
        <v>4.4554000000000003E-2</v>
      </c>
      <c r="KP16" s="71">
        <f>+'[3]Libre Disponibilidad'!KP$237</f>
        <v>29.933299999999999</v>
      </c>
      <c r="KQ16" s="71">
        <f>+'[3]Libre Disponibilidad'!KQ$237</f>
        <v>0</v>
      </c>
      <c r="KR16" s="71">
        <f>+'[3]Libre Disponibilidad'!KR$237</f>
        <v>3.8302879999999999</v>
      </c>
    </row>
    <row r="17" spans="1:304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f>+'[3]Libre Disponibilidad'!GL$238</f>
        <v>4.1349200000000002</v>
      </c>
      <c r="GM17" s="71">
        <f>+'[3]Libre Disponibilidad'!GM$238</f>
        <v>9.4637419999999981</v>
      </c>
      <c r="GN17" s="71">
        <f>+'[3]Libre Disponibilidad'!GN$238</f>
        <v>11.212879000000001</v>
      </c>
      <c r="GO17" s="71">
        <f>+'[3]Libre Disponibilidad'!GO$238</f>
        <v>1.3105519999999999</v>
      </c>
      <c r="GP17" s="71">
        <f>+'[3]Libre Disponibilidad'!GP$238</f>
        <v>0.50796699999999995</v>
      </c>
      <c r="GQ17" s="71">
        <f>+'[3]Libre Disponibilidad'!GQ$238</f>
        <v>2.6894580000000001</v>
      </c>
      <c r="GR17" s="71">
        <f>+'[3]Libre Disponibilidad'!GR$238</f>
        <v>1.6478299999999999</v>
      </c>
      <c r="GS17" s="71">
        <f>+'[3]Libre Disponibilidad'!GS$238</f>
        <v>1.7683740000000003</v>
      </c>
      <c r="GT17" s="71">
        <f>+'[3]Libre Disponibilidad'!GT$238</f>
        <v>0.30355900000000002</v>
      </c>
      <c r="GU17" s="71">
        <f>+'[3]Libre Disponibilidad'!GU$238</f>
        <v>3.6877690000000003</v>
      </c>
      <c r="GV17" s="71">
        <f>+'[3]Libre Disponibilidad'!GV$238</f>
        <v>1.3139049999999999</v>
      </c>
      <c r="GW17" s="71">
        <f>+'[3]Libre Disponibilidad'!GW$238</f>
        <v>0.580426</v>
      </c>
      <c r="GX17" s="71">
        <f>+'[3]Libre Disponibilidad'!GX$238</f>
        <v>10.240401</v>
      </c>
      <c r="GY17" s="71">
        <f>+'[3]Libre Disponibilidad'!GY$238</f>
        <v>2.7772759999999996</v>
      </c>
      <c r="GZ17" s="71">
        <f>+'[3]Libre Disponibilidad'!GZ$238</f>
        <v>3.236872</v>
      </c>
      <c r="HA17" s="71">
        <f>+'[3]Libre Disponibilidad'!HA$238</f>
        <v>2</v>
      </c>
      <c r="HB17" s="71">
        <f>+'[3]Libre Disponibilidad'!HB$238</f>
        <v>54.593294</v>
      </c>
      <c r="HC17" s="71">
        <f>+'[3]Libre Disponibilidad'!HC$238</f>
        <v>0.501</v>
      </c>
      <c r="HD17" s="71">
        <f>+'[3]Libre Disponibilidad'!HD$238</f>
        <v>2.0034710000000002</v>
      </c>
      <c r="HE17" s="71">
        <f>+'[3]Libre Disponibilidad'!HE$238</f>
        <v>6.200552000000001</v>
      </c>
      <c r="HF17" s="71">
        <f>+'[3]Libre Disponibilidad'!HF$238</f>
        <v>1.957036</v>
      </c>
      <c r="HG17" s="71">
        <f>+'[3]Libre Disponibilidad'!HG$238</f>
        <v>1.3991640000000001</v>
      </c>
      <c r="HH17" s="71">
        <f>+'[3]Libre Disponibilidad'!HH$238</f>
        <v>68.294452000000007</v>
      </c>
      <c r="HI17" s="71">
        <f>+'[3]Libre Disponibilidad'!HI$238</f>
        <v>38.644885000000002</v>
      </c>
      <c r="HJ17" s="71">
        <f>+'[3]Libre Disponibilidad'!HJ$238</f>
        <v>4.83643</v>
      </c>
      <c r="HK17" s="71">
        <f>+'[3]Libre Disponibilidad'!HK$238</f>
        <v>9.9115979999999997</v>
      </c>
      <c r="HL17" s="71">
        <f>+'[3]Libre Disponibilidad'!HL$238</f>
        <v>2.7016450000000001</v>
      </c>
      <c r="HM17" s="71">
        <f>+'[3]Libre Disponibilidad'!HM$238</f>
        <v>0.40281499999999998</v>
      </c>
      <c r="HN17" s="71">
        <f>+'[3]Libre Disponibilidad'!HN$238</f>
        <v>0.35075599999999996</v>
      </c>
      <c r="HO17" s="71">
        <f>+'[3]Libre Disponibilidad'!HO$238</f>
        <v>0.83615000000000006</v>
      </c>
      <c r="HP17" s="71">
        <f>+'[3]Libre Disponibilidad'!HP$238</f>
        <v>4.125902</v>
      </c>
      <c r="HQ17" s="71">
        <f>+'[3]Libre Disponibilidad'!HQ$238</f>
        <v>0.36973200000000001</v>
      </c>
      <c r="HR17" s="71">
        <f>+'[3]Libre Disponibilidad'!HR$238</f>
        <v>1.6836099999999998</v>
      </c>
      <c r="HS17" s="71">
        <f>+'[3]Libre Disponibilidad'!HS$238</f>
        <v>0.70721599999999996</v>
      </c>
      <c r="HT17" s="71">
        <f>+'[3]Libre Disponibilidad'!HT$238</f>
        <v>0.89366299999999999</v>
      </c>
      <c r="HU17" s="71">
        <f>+'[3]Libre Disponibilidad'!HU$238</f>
        <v>9.2138580000000001</v>
      </c>
      <c r="HV17" s="71">
        <f>+'[3]Libre Disponibilidad'!HV$238</f>
        <v>4.077</v>
      </c>
      <c r="HW17" s="71">
        <f>+'[3]Libre Disponibilidad'!HW$238</f>
        <v>2.7389999999999999</v>
      </c>
      <c r="HX17" s="71">
        <f>+'[3]Libre Disponibilidad'!HX$238</f>
        <v>6.9720000000000004</v>
      </c>
      <c r="HY17" s="71">
        <f>+'[3]Libre Disponibilidad'!HY$238</f>
        <v>0.59299999999999997</v>
      </c>
      <c r="HZ17" s="71">
        <f>+'[3]Libre Disponibilidad'!HZ$238</f>
        <v>0.66020000000000001</v>
      </c>
      <c r="IA17" s="71">
        <f>+'[3]Libre Disponibilidad'!IA$238</f>
        <v>5.8896000000000006</v>
      </c>
      <c r="IB17" s="71">
        <f>+'[3]Libre Disponibilidad'!IB$238</f>
        <v>6.8924000000000013E-2</v>
      </c>
      <c r="IC17" s="71">
        <f>+'[3]Libre Disponibilidad'!IC$238</f>
        <v>0.67842100000000005</v>
      </c>
      <c r="ID17" s="71">
        <f>+'[3]Libre Disponibilidad'!ID$238</f>
        <v>0.32693299999999997</v>
      </c>
      <c r="IE17" s="71">
        <f>+'[3]Libre Disponibilidad'!IE$238</f>
        <v>3.2898480000000001</v>
      </c>
      <c r="IF17" s="71">
        <f>+'[3]Libre Disponibilidad'!IF$238</f>
        <v>0.12064799999999999</v>
      </c>
      <c r="IG17" s="71">
        <f>+'[3]Libre Disponibilidad'!IG$238</f>
        <v>36.966610000000003</v>
      </c>
      <c r="IH17" s="71">
        <f>+'[3]Libre Disponibilidad'!IH$238</f>
        <v>30.712100999999997</v>
      </c>
      <c r="II17" s="71">
        <f>+'[3]Libre Disponibilidad'!II$238</f>
        <v>1.8658650000000001</v>
      </c>
      <c r="IJ17" s="71">
        <f>+'[3]Libre Disponibilidad'!IJ$238</f>
        <v>0.26306000000000002</v>
      </c>
      <c r="IK17" s="71">
        <f>+'[3]Libre Disponibilidad'!IK$238</f>
        <v>0.41298800000000002</v>
      </c>
      <c r="IL17" s="71">
        <f>+'[3]Libre Disponibilidad'!IL$238</f>
        <v>17.873030999999997</v>
      </c>
      <c r="IM17" s="71">
        <f>+'[3]Libre Disponibilidad'!IM$238</f>
        <v>0.15806899999999999</v>
      </c>
      <c r="IN17" s="71">
        <f>+'[3]Libre Disponibilidad'!IN$238</f>
        <v>1.9736309999999999</v>
      </c>
      <c r="IO17" s="71">
        <f>+'[3]Libre Disponibilidad'!IO$238</f>
        <v>0.45703899999999997</v>
      </c>
      <c r="IP17" s="71">
        <f>+'[3]Libre Disponibilidad'!IP$238</f>
        <v>4.9886689999999998</v>
      </c>
      <c r="IQ17" s="71">
        <f>+'[3]Libre Disponibilidad'!IQ$238</f>
        <v>58.737946999999998</v>
      </c>
      <c r="IR17" s="71">
        <f>+'[3]Libre Disponibilidad'!IR$238</f>
        <v>1.5800799999999999</v>
      </c>
      <c r="IS17" s="71">
        <f>+'[3]Libre Disponibilidad'!IS$238</f>
        <v>2.8277389999999998</v>
      </c>
      <c r="IT17" s="71">
        <f>+'[3]Libre Disponibilidad'!IT$238</f>
        <v>183.03156300000001</v>
      </c>
      <c r="IU17" s="71">
        <f>+'[3]Libre Disponibilidad'!IU$238</f>
        <v>10.521535</v>
      </c>
      <c r="IV17" s="71">
        <f>+'[3]Libre Disponibilidad'!IV$238</f>
        <v>4.5786880000000005</v>
      </c>
      <c r="IW17" s="71">
        <f>+'[3]Libre Disponibilidad'!IW$238</f>
        <v>1.709325</v>
      </c>
      <c r="IX17" s="71">
        <f>+'[3]Libre Disponibilidad'!IX$238</f>
        <v>0.24774199999999999</v>
      </c>
      <c r="IY17" s="71">
        <f>+'[3]Libre Disponibilidad'!IY$238</f>
        <v>1.541012</v>
      </c>
      <c r="IZ17" s="71">
        <f>+'[3]Libre Disponibilidad'!IZ$238</f>
        <v>0.935944</v>
      </c>
      <c r="JA17" s="71">
        <f>+'[3]Libre Disponibilidad'!JA$238</f>
        <v>0.51687099999999997</v>
      </c>
      <c r="JB17" s="71">
        <f>+'[3]Libre Disponibilidad'!JB$238</f>
        <v>0.193358</v>
      </c>
      <c r="JC17" s="71">
        <f>+'[3]Libre Disponibilidad'!JC$238</f>
        <v>4.5055670000000001</v>
      </c>
      <c r="JD17" s="71">
        <f>+'[3]Libre Disponibilidad'!JD$238</f>
        <v>0.13967500000000002</v>
      </c>
      <c r="JE17" s="71">
        <f>+'[3]Libre Disponibilidad'!JE$238</f>
        <v>0.9</v>
      </c>
      <c r="JF17" s="71">
        <f>+'[3]Libre Disponibilidad'!JF$238</f>
        <v>0.156828</v>
      </c>
      <c r="JG17" s="71">
        <f>+'[3]Libre Disponibilidad'!JG$238</f>
        <v>10.209092</v>
      </c>
      <c r="JH17" s="71">
        <f>+'[3]Libre Disponibilidad'!JH$238</f>
        <v>0.21492800000000001</v>
      </c>
      <c r="JI17" s="71">
        <f>+'[3]Libre Disponibilidad'!JI$238</f>
        <v>6.0295000000000001E-2</v>
      </c>
      <c r="JJ17" s="71">
        <f>+'[3]Libre Disponibilidad'!JJ$238</f>
        <v>1.0646000000000001E-2</v>
      </c>
      <c r="JK17" s="71">
        <f>+'[3]Libre Disponibilidad'!JK$238</f>
        <v>0.34519699999999998</v>
      </c>
      <c r="JL17" s="71">
        <f>+'[3]Libre Disponibilidad'!JL$238</f>
        <v>9.2777999999999999E-2</v>
      </c>
      <c r="JM17" s="71">
        <f>+'[3]Libre Disponibilidad'!JM$238</f>
        <v>0.49481599999999998</v>
      </c>
      <c r="JN17" s="71">
        <f>+'[3]Libre Disponibilidad'!JN$238</f>
        <v>0</v>
      </c>
      <c r="JO17" s="71">
        <f>+'[3]Libre Disponibilidad'!JO$238</f>
        <v>0.37926499999999996</v>
      </c>
      <c r="JP17" s="71">
        <f>+'[3]Libre Disponibilidad'!JP$238</f>
        <v>2.5247449999999998</v>
      </c>
      <c r="JQ17" s="71">
        <f>+'[3]Libre Disponibilidad'!JQ$238</f>
        <v>0.44791799999999998</v>
      </c>
      <c r="JR17" s="71">
        <f>+'[3]Libre Disponibilidad'!JR$238</f>
        <v>1.852832</v>
      </c>
      <c r="JS17" s="71">
        <f>+'[3]Libre Disponibilidad'!JS$238</f>
        <v>0</v>
      </c>
      <c r="JT17" s="71">
        <f>+'[3]Libre Disponibilidad'!JT$238</f>
        <v>0</v>
      </c>
      <c r="JU17" s="71">
        <f>+'[3]Libre Disponibilidad'!JU$238</f>
        <v>1.5518000000000001E-2</v>
      </c>
      <c r="JV17" s="71">
        <f>+'[3]Libre Disponibilidad'!JV$238</f>
        <v>0</v>
      </c>
      <c r="JW17" s="71">
        <f>+'[3]Libre Disponibilidad'!JW$238</f>
        <v>2.286324</v>
      </c>
      <c r="JX17" s="71">
        <f>+'[3]Libre Disponibilidad'!JX$238</f>
        <v>0.28744999999999998</v>
      </c>
      <c r="JY17" s="71">
        <f>+'[3]Libre Disponibilidad'!JY$238</f>
        <v>2.2311129999999997</v>
      </c>
      <c r="JZ17" s="71">
        <f>+'[3]Libre Disponibilidad'!JZ$238</f>
        <v>0.11670699999999999</v>
      </c>
      <c r="KA17" s="71">
        <f>+'[3]Libre Disponibilidad'!KA$238</f>
        <v>4.0548000000000001E-2</v>
      </c>
      <c r="KB17" s="71">
        <f>+'[3]Libre Disponibilidad'!KB$238</f>
        <v>0.39066000000000001</v>
      </c>
      <c r="KC17" s="71">
        <f>+'[3]Libre Disponibilidad'!KC$238</f>
        <v>0.24737500000000001</v>
      </c>
      <c r="KD17" s="71">
        <f>+'[3]Libre Disponibilidad'!KD$238</f>
        <v>1.8312270000000002</v>
      </c>
      <c r="KE17" s="71">
        <f>+'[3]Libre Disponibilidad'!KE$238</f>
        <v>1.7093669999999999</v>
      </c>
      <c r="KF17" s="71">
        <f>+'[3]Libre Disponibilidad'!KF$238</f>
        <v>0</v>
      </c>
      <c r="KG17" s="71">
        <f>+'[3]Libre Disponibilidad'!KG$238</f>
        <v>6.8084999999999993E-2</v>
      </c>
      <c r="KH17" s="71">
        <f>+'[3]Libre Disponibilidad'!KH$238</f>
        <v>0</v>
      </c>
      <c r="KI17" s="71">
        <f>+'[3]Libre Disponibilidad'!KI$238</f>
        <v>0.13700000000000001</v>
      </c>
      <c r="KJ17" s="71">
        <f>+'[3]Libre Disponibilidad'!KJ$238</f>
        <v>0.15209800000000001</v>
      </c>
      <c r="KK17" s="71">
        <f>+'[3]Libre Disponibilidad'!KK$238</f>
        <v>0.252052</v>
      </c>
      <c r="KL17" s="71">
        <f>+'[3]Libre Disponibilidad'!KL$238</f>
        <v>2.2759000000000001E-2</v>
      </c>
      <c r="KM17" s="71">
        <f>+'[3]Libre Disponibilidad'!KM$238</f>
        <v>0.31988499999999997</v>
      </c>
      <c r="KN17" s="71">
        <f>+'[3]Libre Disponibilidad'!KN$238</f>
        <v>0.73017500000000002</v>
      </c>
      <c r="KO17" s="71">
        <f>+'[3]Libre Disponibilidad'!KO$238</f>
        <v>1.4131359999999999</v>
      </c>
      <c r="KP17" s="71">
        <f>+'[3]Libre Disponibilidad'!KP$238</f>
        <v>9.6405410000000007</v>
      </c>
      <c r="KQ17" s="71">
        <f>+'[3]Libre Disponibilidad'!KQ$238</f>
        <v>1.9230830000000001</v>
      </c>
      <c r="KR17" s="71">
        <f>+'[3]Libre Disponibilidad'!KR$238</f>
        <v>32.337577999999993</v>
      </c>
    </row>
    <row r="18" spans="1:304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f>+'[3]Libre Disponibilidad'!GL$239</f>
        <v>9.0867159999999991</v>
      </c>
      <c r="GM18" s="71">
        <f>+'[3]Libre Disponibilidad'!GM$239</f>
        <v>4.0075219999999998</v>
      </c>
      <c r="GN18" s="71">
        <f>+'[3]Libre Disponibilidad'!GN$239</f>
        <v>6.3601399999999995</v>
      </c>
      <c r="GO18" s="71">
        <f>+'[3]Libre Disponibilidad'!GO$239</f>
        <v>6.9696660000000001</v>
      </c>
      <c r="GP18" s="71">
        <f>+'[3]Libre Disponibilidad'!GP$239</f>
        <v>3.6475379999999999</v>
      </c>
      <c r="GQ18" s="71">
        <f>+'[3]Libre Disponibilidad'!GQ$239</f>
        <v>8.1485899999999987</v>
      </c>
      <c r="GR18" s="71">
        <f>+'[3]Libre Disponibilidad'!GR$239</f>
        <v>6.3659230000000004</v>
      </c>
      <c r="GS18" s="71">
        <f>+'[3]Libre Disponibilidad'!GS$239</f>
        <v>23.460860000000004</v>
      </c>
      <c r="GT18" s="71">
        <f>+'[3]Libre Disponibilidad'!GT$239</f>
        <v>21.787499999999998</v>
      </c>
      <c r="GU18" s="71">
        <f>+'[3]Libre Disponibilidad'!GU$239</f>
        <v>20.986260999999999</v>
      </c>
      <c r="GV18" s="71">
        <f>+'[3]Libre Disponibilidad'!GV$239</f>
        <v>13.459429</v>
      </c>
      <c r="GW18" s="71">
        <f>+'[3]Libre Disponibilidad'!GW$239</f>
        <v>27.239550999999999</v>
      </c>
      <c r="GX18" s="71">
        <f>+'[3]Libre Disponibilidad'!GX$239</f>
        <v>32.102671000000001</v>
      </c>
      <c r="GY18" s="71">
        <f>+'[3]Libre Disponibilidad'!GY$239</f>
        <v>6.9156639999999996</v>
      </c>
      <c r="GZ18" s="71">
        <f>+'[3]Libre Disponibilidad'!GZ$239</f>
        <v>9.1881379999999986</v>
      </c>
      <c r="HA18" s="71">
        <f>+'[3]Libre Disponibilidad'!HA$239</f>
        <v>13.029</v>
      </c>
      <c r="HB18" s="71">
        <f>+'[3]Libre Disponibilidad'!HB$239</f>
        <v>12.084818</v>
      </c>
      <c r="HC18" s="71">
        <f>+'[3]Libre Disponibilidad'!HC$239</f>
        <v>8.527000000000001</v>
      </c>
      <c r="HD18" s="71">
        <f>+'[3]Libre Disponibilidad'!HD$239</f>
        <v>12.113399999999999</v>
      </c>
      <c r="HE18" s="71">
        <f>+'[3]Libre Disponibilidad'!HE$239</f>
        <v>15.839907999999998</v>
      </c>
      <c r="HF18" s="71">
        <f>+'[3]Libre Disponibilidad'!HF$239</f>
        <v>21.085829</v>
      </c>
      <c r="HG18" s="71">
        <f>+'[3]Libre Disponibilidad'!HG$239</f>
        <v>19.10557</v>
      </c>
      <c r="HH18" s="71">
        <f>+'[3]Libre Disponibilidad'!HH$239</f>
        <v>16.796358999999999</v>
      </c>
      <c r="HI18" s="71">
        <f>+'[3]Libre Disponibilidad'!HI$239</f>
        <v>22.473716</v>
      </c>
      <c r="HJ18" s="71">
        <f>+'[3]Libre Disponibilidad'!HJ$239</f>
        <v>26.346789000000001</v>
      </c>
      <c r="HK18" s="71">
        <f>+'[3]Libre Disponibilidad'!HK$239</f>
        <v>6.4395959999999999</v>
      </c>
      <c r="HL18" s="71">
        <f>+'[3]Libre Disponibilidad'!HL$239</f>
        <v>16.148789000000001</v>
      </c>
      <c r="HM18" s="71">
        <f>+'[3]Libre Disponibilidad'!HM$239</f>
        <v>10.960357999999999</v>
      </c>
      <c r="HN18" s="71">
        <f>+'[3]Libre Disponibilidad'!HN$239</f>
        <v>8.1463199999999993</v>
      </c>
      <c r="HO18" s="71">
        <f>+'[3]Libre Disponibilidad'!HO$239</f>
        <v>7.8135149999999998</v>
      </c>
      <c r="HP18" s="71">
        <f>+'[3]Libre Disponibilidad'!HP$239</f>
        <v>8.987620999999999</v>
      </c>
      <c r="HQ18" s="71">
        <f>+'[3]Libre Disponibilidad'!HQ$239</f>
        <v>12.758932</v>
      </c>
      <c r="HR18" s="71">
        <f>+'[3]Libre Disponibilidad'!HR$239</f>
        <v>15.210287999999998</v>
      </c>
      <c r="HS18" s="71">
        <f>+'[3]Libre Disponibilidad'!HS$239</f>
        <v>22.293509</v>
      </c>
      <c r="HT18" s="71">
        <f>+'[3]Libre Disponibilidad'!HT$239</f>
        <v>16.618720999999997</v>
      </c>
      <c r="HU18" s="71">
        <f>+'[3]Libre Disponibilidad'!HU$239</f>
        <v>57.075063999999998</v>
      </c>
      <c r="HV18" s="71">
        <f>+'[3]Libre Disponibilidad'!HV$239</f>
        <v>36.784999999999997</v>
      </c>
      <c r="HW18" s="71">
        <f>+'[3]Libre Disponibilidad'!HW$239</f>
        <v>9.0609999999999999</v>
      </c>
      <c r="HX18" s="71">
        <f>+'[3]Libre Disponibilidad'!HX$239</f>
        <v>17.079000000000001</v>
      </c>
      <c r="HY18" s="71">
        <f>+'[3]Libre Disponibilidad'!HY$239</f>
        <v>39.873000000000005</v>
      </c>
      <c r="HZ18" s="71">
        <f>+'[3]Libre Disponibilidad'!HZ$239</f>
        <v>19.539199999999997</v>
      </c>
      <c r="IA18" s="71">
        <f>+'[3]Libre Disponibilidad'!IA$239</f>
        <v>28.516500000000001</v>
      </c>
      <c r="IB18" s="71">
        <f>+'[3]Libre Disponibilidad'!IB$239</f>
        <v>28.266109</v>
      </c>
      <c r="IC18" s="71">
        <f>+'[3]Libre Disponibilidad'!IC$239</f>
        <v>30.814677000000003</v>
      </c>
      <c r="ID18" s="71">
        <f>+'[3]Libre Disponibilidad'!ID$239</f>
        <v>28.118161000000001</v>
      </c>
      <c r="IE18" s="71">
        <f>+'[3]Libre Disponibilidad'!IE$239</f>
        <v>48.936801000000003</v>
      </c>
      <c r="IF18" s="71">
        <f>+'[3]Libre Disponibilidad'!IF$239</f>
        <v>31.776637000000004</v>
      </c>
      <c r="IG18" s="71">
        <f>+'[3]Libre Disponibilidad'!IG$239</f>
        <v>54.509866000000002</v>
      </c>
      <c r="IH18" s="71">
        <f>+'[3]Libre Disponibilidad'!IH$239</f>
        <v>38.980286999999997</v>
      </c>
      <c r="II18" s="71">
        <f>+'[3]Libre Disponibilidad'!II$239</f>
        <v>11.849914</v>
      </c>
      <c r="IJ18" s="71">
        <f>+'[3]Libre Disponibilidad'!IJ$239</f>
        <v>106.19147000000001</v>
      </c>
      <c r="IK18" s="71">
        <f>+'[3]Libre Disponibilidad'!IK$239</f>
        <v>16.218844000000001</v>
      </c>
      <c r="IL18" s="71">
        <f>+'[3]Libre Disponibilidad'!IL$239</f>
        <v>18.093941000000001</v>
      </c>
      <c r="IM18" s="71">
        <f>+'[3]Libre Disponibilidad'!IM$239</f>
        <v>16.751631</v>
      </c>
      <c r="IN18" s="71">
        <f>+'[3]Libre Disponibilidad'!IN$239</f>
        <v>20.639022000000001</v>
      </c>
      <c r="IO18" s="71">
        <f>+'[3]Libre Disponibilidad'!IO$239</f>
        <v>40.762888000000004</v>
      </c>
      <c r="IP18" s="71">
        <f>+'[3]Libre Disponibilidad'!IP$239</f>
        <v>97.737309999999994</v>
      </c>
      <c r="IQ18" s="71">
        <f>+'[3]Libre Disponibilidad'!IQ$239</f>
        <v>24.174852000000001</v>
      </c>
      <c r="IR18" s="71">
        <f>+'[3]Libre Disponibilidad'!IR$239</f>
        <v>42.785156000000001</v>
      </c>
      <c r="IS18" s="71">
        <f>+'[3]Libre Disponibilidad'!IS$239</f>
        <v>43.259659999999997</v>
      </c>
      <c r="IT18" s="71">
        <f>+'[3]Libre Disponibilidad'!IT$239</f>
        <v>50.961973</v>
      </c>
      <c r="IU18" s="71">
        <f>+'[3]Libre Disponibilidad'!IU$239</f>
        <v>24.685569999999998</v>
      </c>
      <c r="IV18" s="71">
        <f>+'[3]Libre Disponibilidad'!IV$239</f>
        <v>25.367145000000001</v>
      </c>
      <c r="IW18" s="71">
        <f>+'[3]Libre Disponibilidad'!IW$239</f>
        <v>7.3199389999999998</v>
      </c>
      <c r="IX18" s="71">
        <f>+'[3]Libre Disponibilidad'!IX$239</f>
        <v>19.851596999999998</v>
      </c>
      <c r="IY18" s="71">
        <f>+'[3]Libre Disponibilidad'!IY$239</f>
        <v>25.240646999999996</v>
      </c>
      <c r="IZ18" s="71">
        <f>+'[3]Libre Disponibilidad'!IZ$239</f>
        <v>20.396000000000001</v>
      </c>
      <c r="JA18" s="71">
        <f>+'[3]Libre Disponibilidad'!JA$239</f>
        <v>74.153998000000001</v>
      </c>
      <c r="JB18" s="71">
        <f>+'[3]Libre Disponibilidad'!JB$239</f>
        <v>23.645983000000001</v>
      </c>
      <c r="JC18" s="71">
        <f>+'[3]Libre Disponibilidad'!JC$239</f>
        <v>26.394663999999999</v>
      </c>
      <c r="JD18" s="71">
        <f>+'[3]Libre Disponibilidad'!JD$239</f>
        <v>27.396989000000001</v>
      </c>
      <c r="JE18" s="71">
        <f>+'[3]Libre Disponibilidad'!JE$239</f>
        <v>30.734999999999999</v>
      </c>
      <c r="JF18" s="71">
        <f>+'[3]Libre Disponibilidad'!JF$239</f>
        <v>78.337525999999997</v>
      </c>
      <c r="JG18" s="71">
        <f>+'[3]Libre Disponibilidad'!JG$239</f>
        <v>20.556100000000001</v>
      </c>
      <c r="JH18" s="71">
        <f>+'[3]Libre Disponibilidad'!JH$239</f>
        <v>14.811948000000001</v>
      </c>
      <c r="JI18" s="71">
        <f>+'[3]Libre Disponibilidad'!JI$239</f>
        <v>16.280950999999998</v>
      </c>
      <c r="JJ18" s="71">
        <f>+'[3]Libre Disponibilidad'!JJ$239</f>
        <v>5.8537349999999995</v>
      </c>
      <c r="JK18" s="71">
        <f>+'[3]Libre Disponibilidad'!JK$239</f>
        <v>12.125757999999999</v>
      </c>
      <c r="JL18" s="71">
        <f>+'[3]Libre Disponibilidad'!JL$239</f>
        <v>6.1472720000000001</v>
      </c>
      <c r="JM18" s="71">
        <f>+'[3]Libre Disponibilidad'!JM$239</f>
        <v>14.727830999999998</v>
      </c>
      <c r="JN18" s="71">
        <f>+'[3]Libre Disponibilidad'!JN$239</f>
        <v>9.9627499999999998</v>
      </c>
      <c r="JO18" s="71">
        <f>+'[3]Libre Disponibilidad'!JO$239</f>
        <v>7.1956170000000004</v>
      </c>
      <c r="JP18" s="71">
        <f>+'[3]Libre Disponibilidad'!JP$239</f>
        <v>8.0328029999999995</v>
      </c>
      <c r="JQ18" s="71">
        <f>+'[3]Libre Disponibilidad'!JQ$239</f>
        <v>11.207383</v>
      </c>
      <c r="JR18" s="71">
        <f>+'[3]Libre Disponibilidad'!JR$239</f>
        <v>27.320755999999996</v>
      </c>
      <c r="JS18" s="71">
        <f>+'[3]Libre Disponibilidad'!JS$239</f>
        <v>17.308311</v>
      </c>
      <c r="JT18" s="71">
        <f>+'[3]Libre Disponibilidad'!JT$239</f>
        <v>8.4795840000000009</v>
      </c>
      <c r="JU18" s="71">
        <f>+'[3]Libre Disponibilidad'!JU$239</f>
        <v>12.629773999999999</v>
      </c>
      <c r="JV18" s="71">
        <f>+'[3]Libre Disponibilidad'!JV$239</f>
        <v>18.108904000000003</v>
      </c>
      <c r="JW18" s="71">
        <f>+'[3]Libre Disponibilidad'!JW$239</f>
        <v>6.7183169999999999</v>
      </c>
      <c r="JX18" s="71">
        <f>+'[3]Libre Disponibilidad'!JX$239</f>
        <v>13.168312</v>
      </c>
      <c r="JY18" s="71">
        <f>+'[3]Libre Disponibilidad'!JY$239</f>
        <v>26.182799000000003</v>
      </c>
      <c r="JZ18" s="71">
        <f>+'[3]Libre Disponibilidad'!JZ$239</f>
        <v>23.488278999999999</v>
      </c>
      <c r="KA18" s="71">
        <f>+'[3]Libre Disponibilidad'!KA$239</f>
        <v>10.513123</v>
      </c>
      <c r="KB18" s="71">
        <f>+'[3]Libre Disponibilidad'!KB$239</f>
        <v>26.178493</v>
      </c>
      <c r="KC18" s="71">
        <f>+'[3]Libre Disponibilidad'!KC$239</f>
        <v>26.746426</v>
      </c>
      <c r="KD18" s="71">
        <f>+'[3]Libre Disponibilidad'!KD$239</f>
        <v>35.158988000000001</v>
      </c>
      <c r="KE18" s="71">
        <f>+'[3]Libre Disponibilidad'!KE$239</f>
        <v>8.9104810000000008</v>
      </c>
      <c r="KF18" s="71">
        <f>+'[3]Libre Disponibilidad'!KF$239</f>
        <v>17.252144999999999</v>
      </c>
      <c r="KG18" s="71">
        <f>+'[3]Libre Disponibilidad'!KG$239</f>
        <v>5.7667379999999993</v>
      </c>
      <c r="KH18" s="71">
        <f>+'[3]Libre Disponibilidad'!KH$239</f>
        <v>13.56841</v>
      </c>
      <c r="KI18" s="71">
        <f>+'[3]Libre Disponibilidad'!KI$239</f>
        <v>14.098700000000001</v>
      </c>
      <c r="KJ18" s="71">
        <f>+'[3]Libre Disponibilidad'!KJ$239</f>
        <v>14.438654</v>
      </c>
      <c r="KK18" s="71">
        <f>+'[3]Libre Disponibilidad'!KK$239</f>
        <v>18.485633999999997</v>
      </c>
      <c r="KL18" s="71">
        <f>+'[3]Libre Disponibilidad'!KL$239</f>
        <v>24.819677000000002</v>
      </c>
      <c r="KM18" s="71">
        <f>+'[3]Libre Disponibilidad'!KM$239</f>
        <v>19.25609</v>
      </c>
      <c r="KN18" s="71">
        <f>+'[3]Libre Disponibilidad'!KN$239</f>
        <v>22.837810000000001</v>
      </c>
      <c r="KO18" s="71">
        <f>+'[3]Libre Disponibilidad'!KO$239</f>
        <v>54.700195000000001</v>
      </c>
      <c r="KP18" s="71">
        <f>+'[3]Libre Disponibilidad'!KP$239</f>
        <v>32.206571000000004</v>
      </c>
      <c r="KQ18" s="71">
        <f>+'[3]Libre Disponibilidad'!KQ$239</f>
        <v>14.469175</v>
      </c>
      <c r="KR18" s="71">
        <f>+'[3]Libre Disponibilidad'!KR$239</f>
        <v>16.233502999999999</v>
      </c>
    </row>
    <row r="19" spans="1:304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f>+'[3]Libre Disponibilidad'!GL$240</f>
        <v>65.881934999999999</v>
      </c>
      <c r="GM19" s="71">
        <f>+'[3]Libre Disponibilidad'!GM$240</f>
        <v>51.682869999999994</v>
      </c>
      <c r="GN19" s="71">
        <f>+'[3]Libre Disponibilidad'!GN$240</f>
        <v>62.963906999999985</v>
      </c>
      <c r="GO19" s="71">
        <f>+'[3]Libre Disponibilidad'!GO$240</f>
        <v>63.415551000000001</v>
      </c>
      <c r="GP19" s="71">
        <f>+'[3]Libre Disponibilidad'!GP$240</f>
        <v>29.226223000000026</v>
      </c>
      <c r="GQ19" s="71">
        <f>+'[3]Libre Disponibilidad'!GQ$240</f>
        <v>73.581284999999994</v>
      </c>
      <c r="GR19" s="71">
        <f>+'[3]Libre Disponibilidad'!GR$240</f>
        <v>59.766151999999991</v>
      </c>
      <c r="GS19" s="71">
        <f>+'[3]Libre Disponibilidad'!GS$240</f>
        <v>283.43972499999984</v>
      </c>
      <c r="GT19" s="71">
        <f>+'[3]Libre Disponibilidad'!GT$240</f>
        <v>124.88198599999998</v>
      </c>
      <c r="GU19" s="71">
        <f>+'[3]Libre Disponibilidad'!GU$240</f>
        <v>109.99292699999999</v>
      </c>
      <c r="GV19" s="71">
        <f>+'[3]Libre Disponibilidad'!GV$240</f>
        <v>68.159729999999996</v>
      </c>
      <c r="GW19" s="71">
        <f>+'[3]Libre Disponibilidad'!GW$240</f>
        <v>69.447747999999962</v>
      </c>
      <c r="GX19" s="71">
        <f>+'[3]Libre Disponibilidad'!GX$240</f>
        <v>72.705577999999974</v>
      </c>
      <c r="GY19" s="71">
        <f>+'[3]Libre Disponibilidad'!GY$240</f>
        <v>116.77902099999999</v>
      </c>
      <c r="GZ19" s="71">
        <f>+'[3]Libre Disponibilidad'!GZ$240</f>
        <v>71.192869999999985</v>
      </c>
      <c r="HA19" s="71">
        <f>+'[3]Libre Disponibilidad'!HA$240</f>
        <v>49.789000000000001</v>
      </c>
      <c r="HB19" s="71">
        <f>+'[3]Libre Disponibilidad'!HB$240</f>
        <v>88.123289000000042</v>
      </c>
      <c r="HC19" s="71">
        <f>+'[3]Libre Disponibilidad'!HC$240</f>
        <v>54.980999999999995</v>
      </c>
      <c r="HD19" s="71">
        <f>+'[3]Libre Disponibilidad'!HD$240</f>
        <v>239.66074000000003</v>
      </c>
      <c r="HE19" s="71">
        <f>+'[3]Libre Disponibilidad'!HE$240</f>
        <v>124.14437000000007</v>
      </c>
      <c r="HF19" s="71">
        <f>+'[3]Libre Disponibilidad'!HF$240</f>
        <v>26.033767000000008</v>
      </c>
      <c r="HG19" s="71">
        <f>+'[3]Libre Disponibilidad'!HG$240</f>
        <v>57.941325000000006</v>
      </c>
      <c r="HH19" s="71">
        <f>+'[3]Libre Disponibilidad'!HH$240</f>
        <v>122.92485700000002</v>
      </c>
      <c r="HI19" s="71">
        <f>+'[3]Libre Disponibilidad'!HI$240</f>
        <v>77.948082999999983</v>
      </c>
      <c r="HJ19" s="71">
        <f>+'[3]Libre Disponibilidad'!HJ$240</f>
        <v>89.474193000000014</v>
      </c>
      <c r="HK19" s="71">
        <f>+'[3]Libre Disponibilidad'!HK$240</f>
        <v>51.660390999999997</v>
      </c>
      <c r="HL19" s="71">
        <f>+'[3]Libre Disponibilidad'!HL$240</f>
        <v>30.261497000000006</v>
      </c>
      <c r="HM19" s="71">
        <f>+'[3]Libre Disponibilidad'!HM$240</f>
        <v>37.601737999999997</v>
      </c>
      <c r="HN19" s="71">
        <f>+'[3]Libre Disponibilidad'!HN$240</f>
        <v>93.133547000000021</v>
      </c>
      <c r="HO19" s="71">
        <f>+'[3]Libre Disponibilidad'!HO$240</f>
        <v>12.055059999999997</v>
      </c>
      <c r="HP19" s="71">
        <f>+'[3]Libre Disponibilidad'!HP$240</f>
        <v>112.80025300000001</v>
      </c>
      <c r="HQ19" s="71">
        <f>+'[3]Libre Disponibilidad'!HQ$240</f>
        <v>31.341832999999994</v>
      </c>
      <c r="HR19" s="71">
        <f>+'[3]Libre Disponibilidad'!HR$240</f>
        <v>47.981864000000016</v>
      </c>
      <c r="HS19" s="71">
        <f>+'[3]Libre Disponibilidad'!HS$240</f>
        <v>21.365137999999988</v>
      </c>
      <c r="HT19" s="71">
        <f>+'[3]Libre Disponibilidad'!HT$240</f>
        <v>49.184065999999987</v>
      </c>
      <c r="HU19" s="71">
        <f>+'[3]Libre Disponibilidad'!HU$240</f>
        <v>50.293668000000025</v>
      </c>
      <c r="HV19" s="71">
        <f>+'[3]Libre Disponibilidad'!HV$240</f>
        <v>72.792000000000016</v>
      </c>
      <c r="HW19" s="71">
        <f>+'[3]Libre Disponibilidad'!HW$240</f>
        <v>209.68999999999997</v>
      </c>
      <c r="HX19" s="71">
        <f>+'[3]Libre Disponibilidad'!HX$240</f>
        <v>63.244000000000014</v>
      </c>
      <c r="HY19" s="71">
        <f>+'[3]Libre Disponibilidad'!HY$240</f>
        <v>69.563999999999993</v>
      </c>
      <c r="HZ19" s="71">
        <f>+'[3]Libre Disponibilidad'!HZ$240</f>
        <v>336.18113700000009</v>
      </c>
      <c r="IA19" s="71">
        <f>+'[3]Libre Disponibilidad'!IA$240</f>
        <v>37.306699999999985</v>
      </c>
      <c r="IB19" s="71">
        <f>+'[3]Libre Disponibilidad'!IB$240</f>
        <v>27.723956000000001</v>
      </c>
      <c r="IC19" s="71">
        <f>+'[3]Libre Disponibilidad'!IC$240</f>
        <v>71.026767999999976</v>
      </c>
      <c r="ID19" s="71">
        <f>+'[3]Libre Disponibilidad'!ID$240</f>
        <v>905.24115600000005</v>
      </c>
      <c r="IE19" s="71">
        <f>+'[3]Libre Disponibilidad'!IE$240</f>
        <v>106.26771100000001</v>
      </c>
      <c r="IF19" s="71">
        <f>+'[3]Libre Disponibilidad'!IF$240</f>
        <v>216.99982900000003</v>
      </c>
      <c r="IG19" s="71">
        <f>+'[3]Libre Disponibilidad'!IG$240</f>
        <v>64.142280999999983</v>
      </c>
      <c r="IH19" s="71">
        <f>+'[3]Libre Disponibilidad'!IH$240</f>
        <v>64.814427999999978</v>
      </c>
      <c r="II19" s="71">
        <f>+'[3]Libre Disponibilidad'!II$240</f>
        <v>166.23532999999998</v>
      </c>
      <c r="IJ19" s="71">
        <f>+'[3]Libre Disponibilidad'!IJ$240</f>
        <v>68.707578999999981</v>
      </c>
      <c r="IK19" s="71">
        <f>+'[3]Libre Disponibilidad'!IK$240</f>
        <v>20.581673999999996</v>
      </c>
      <c r="IL19" s="71">
        <f>+'[3]Libre Disponibilidad'!IL$240</f>
        <v>69.018757999999963</v>
      </c>
      <c r="IM19" s="71">
        <f>+'[3]Libre Disponibilidad'!IM$240</f>
        <v>114.15191200000001</v>
      </c>
      <c r="IN19" s="71">
        <f>+'[3]Libre Disponibilidad'!IN$240</f>
        <v>112.21785999999999</v>
      </c>
      <c r="IO19" s="71">
        <f>+'[3]Libre Disponibilidad'!IO$240</f>
        <v>20.746023000000001</v>
      </c>
      <c r="IP19" s="71">
        <f>+'[3]Libre Disponibilidad'!IP$240</f>
        <v>45.257569000000004</v>
      </c>
      <c r="IQ19" s="71">
        <f>+'[3]Libre Disponibilidad'!IQ$240</f>
        <v>48.95296400000003</v>
      </c>
      <c r="IR19" s="71">
        <f>+'[3]Libre Disponibilidad'!IR$240</f>
        <v>40.452143999999961</v>
      </c>
      <c r="IS19" s="71">
        <f>+'[3]Libre Disponibilidad'!IS$240</f>
        <v>43.612280000000027</v>
      </c>
      <c r="IT19" s="71">
        <f>+'[3]Libre Disponibilidad'!IT$240</f>
        <v>107.41612099999995</v>
      </c>
      <c r="IU19" s="71">
        <f>+'[3]Libre Disponibilidad'!IU$240</f>
        <v>47.727931000000034</v>
      </c>
      <c r="IV19" s="71">
        <f>+'[3]Libre Disponibilidad'!IV$240</f>
        <v>108.166348</v>
      </c>
      <c r="IW19" s="71">
        <f>+'[3]Libre Disponibilidad'!IW$240</f>
        <v>30.186556999999993</v>
      </c>
      <c r="IX19" s="71">
        <f>+'[3]Libre Disponibilidad'!IX$240</f>
        <v>31.851181000000004</v>
      </c>
      <c r="IY19" s="71">
        <f>+'[3]Libre Disponibilidad'!IY$240</f>
        <v>35.913921999999992</v>
      </c>
      <c r="IZ19" s="71">
        <f>+'[3]Libre Disponibilidad'!IZ$240</f>
        <v>36.55825699999999</v>
      </c>
      <c r="JA19" s="71">
        <f>+'[3]Libre Disponibilidad'!JA$240</f>
        <v>103.82507000000001</v>
      </c>
      <c r="JB19" s="71">
        <f>+'[3]Libre Disponibilidad'!JB$240</f>
        <v>25.494599999999998</v>
      </c>
      <c r="JC19" s="71">
        <f>+'[3]Libre Disponibilidad'!JC$240</f>
        <v>43.182009000000015</v>
      </c>
      <c r="JD19" s="71">
        <f>+'[3]Libre Disponibilidad'!JD$240</f>
        <v>20.978323</v>
      </c>
      <c r="JE19" s="71">
        <f>+'[3]Libre Disponibilidad'!JE$240</f>
        <v>78.162999999999997</v>
      </c>
      <c r="JF19" s="71">
        <f>+'[3]Libre Disponibilidad'!JF$240</f>
        <v>25.560743000000016</v>
      </c>
      <c r="JG19" s="71">
        <f>+'[3]Libre Disponibilidad'!JG$240</f>
        <v>39.204739000000004</v>
      </c>
      <c r="JH19" s="71">
        <f>+'[3]Libre Disponibilidad'!JH$240</f>
        <v>91.434889000000027</v>
      </c>
      <c r="JI19" s="71">
        <f>+'[3]Libre Disponibilidad'!JI$240</f>
        <v>51.865072999999995</v>
      </c>
      <c r="JJ19" s="71">
        <f>+'[3]Libre Disponibilidad'!JJ$240</f>
        <v>41.915866000000001</v>
      </c>
      <c r="JK19" s="71">
        <f>+'[3]Libre Disponibilidad'!JK$240</f>
        <v>34.925179</v>
      </c>
      <c r="JL19" s="71">
        <f>+'[3]Libre Disponibilidad'!JL$240</f>
        <v>132.658762</v>
      </c>
      <c r="JM19" s="71">
        <f>+'[3]Libre Disponibilidad'!JM$240</f>
        <v>100.157849</v>
      </c>
      <c r="JN19" s="71">
        <f>+'[3]Libre Disponibilidad'!JN$240</f>
        <v>110.19139299999999</v>
      </c>
      <c r="JO19" s="71">
        <f>+'[3]Libre Disponibilidad'!JO$240</f>
        <v>82.579847999999998</v>
      </c>
      <c r="JP19" s="71">
        <f>+'[3]Libre Disponibilidad'!JP$240</f>
        <v>70.614005999999989</v>
      </c>
      <c r="JQ19" s="71">
        <f>+'[3]Libre Disponibilidad'!JQ$240</f>
        <v>168.95417500000002</v>
      </c>
      <c r="JR19" s="71">
        <f>+'[3]Libre Disponibilidad'!JR$240</f>
        <v>129.005314</v>
      </c>
      <c r="JS19" s="71">
        <f>+'[3]Libre Disponibilidad'!JS$240</f>
        <v>127.84588599999999</v>
      </c>
      <c r="JT19" s="71">
        <f>+'[3]Libre Disponibilidad'!JT$240</f>
        <v>93.602444000000006</v>
      </c>
      <c r="JU19" s="71">
        <f>+'[3]Libre Disponibilidad'!JU$240</f>
        <v>70.17503600000002</v>
      </c>
      <c r="JV19" s="71">
        <f>+'[3]Libre Disponibilidad'!JV$240</f>
        <v>173.74274700000004</v>
      </c>
      <c r="JW19" s="71">
        <f>+'[3]Libre Disponibilidad'!JW$240</f>
        <v>84.691850000000031</v>
      </c>
      <c r="JX19" s="71">
        <f>+'[3]Libre Disponibilidad'!JX$240</f>
        <v>104.33539599999997</v>
      </c>
      <c r="JY19" s="71">
        <f>+'[3]Libre Disponibilidad'!JY$240</f>
        <v>130.63288599999998</v>
      </c>
      <c r="JZ19" s="71">
        <f>+'[3]Libre Disponibilidad'!JZ$240</f>
        <v>78.486529999999988</v>
      </c>
      <c r="KA19" s="71">
        <f>+'[3]Libre Disponibilidad'!KA$240</f>
        <v>153.97909099999998</v>
      </c>
      <c r="KB19" s="71">
        <f>+'[3]Libre Disponibilidad'!KB$240</f>
        <v>343.23881899999986</v>
      </c>
      <c r="KC19" s="71">
        <f>+'[3]Libre Disponibilidad'!KC$240</f>
        <v>154.77359099999998</v>
      </c>
      <c r="KD19" s="71">
        <f>+'[3]Libre Disponibilidad'!KD$240</f>
        <v>92.396250999999978</v>
      </c>
      <c r="KE19" s="71">
        <f>+'[3]Libre Disponibilidad'!KE$240</f>
        <v>140.75778100000002</v>
      </c>
      <c r="KF19" s="71">
        <f>+'[3]Libre Disponibilidad'!KF$240</f>
        <v>227.83299</v>
      </c>
      <c r="KG19" s="71">
        <f>+'[3]Libre Disponibilidad'!KG$240</f>
        <v>111.771151</v>
      </c>
      <c r="KH19" s="71">
        <f>+'[3]Libre Disponibilidad'!KH$240</f>
        <v>177.42634000000001</v>
      </c>
      <c r="KI19" s="71">
        <f>+'[3]Libre Disponibilidad'!KI$240</f>
        <v>172.521322</v>
      </c>
      <c r="KJ19" s="71">
        <f>+'[3]Libre Disponibilidad'!KJ$240</f>
        <v>69.848915000000005</v>
      </c>
      <c r="KK19" s="71">
        <f>+'[3]Libre Disponibilidad'!KK$240</f>
        <v>58.55028999999999</v>
      </c>
      <c r="KL19" s="71">
        <f>+'[3]Libre Disponibilidad'!KL$240</f>
        <v>190.66687999999994</v>
      </c>
      <c r="KM19" s="71">
        <f>+'[3]Libre Disponibilidad'!KM$240</f>
        <v>89.152130000000014</v>
      </c>
      <c r="KN19" s="71">
        <f>+'[3]Libre Disponibilidad'!KN$240</f>
        <v>222.74978900000008</v>
      </c>
      <c r="KO19" s="71">
        <f>+'[3]Libre Disponibilidad'!KO$240</f>
        <v>61.923455000000004</v>
      </c>
      <c r="KP19" s="71">
        <f>+'[3]Libre Disponibilidad'!KP$240</f>
        <v>115.47257099999999</v>
      </c>
      <c r="KQ19" s="71">
        <f>+'[3]Libre Disponibilidad'!KQ$240</f>
        <v>129.31728900000002</v>
      </c>
      <c r="KR19" s="71">
        <f>+'[3]Libre Disponibilidad'!KR$240</f>
        <v>158.20297299999999</v>
      </c>
    </row>
    <row r="20" spans="1:304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f>+'[3]Libre Disponibilidad'!GL$241</f>
        <v>83.257109</v>
      </c>
      <c r="GM20" s="73">
        <f>+'[3]Libre Disponibilidad'!GM$241</f>
        <v>27.619273999999997</v>
      </c>
      <c r="GN20" s="73">
        <f>+'[3]Libre Disponibilidad'!GN$241</f>
        <v>225.779098</v>
      </c>
      <c r="GO20" s="73">
        <f>+'[3]Libre Disponibilidad'!GO$241</f>
        <v>167.87075199999998</v>
      </c>
      <c r="GP20" s="73">
        <f>+'[3]Libre Disponibilidad'!GP$241</f>
        <v>399.513194</v>
      </c>
      <c r="GQ20" s="73">
        <f>+'[3]Libre Disponibilidad'!GQ$241</f>
        <v>1.1200000000000001</v>
      </c>
      <c r="GR20" s="73">
        <f>+'[3]Libre Disponibilidad'!GR$241</f>
        <v>183.759683</v>
      </c>
      <c r="GS20" s="73">
        <f>+'[3]Libre Disponibilidad'!GS$241</f>
        <v>243.86819399999999</v>
      </c>
      <c r="GT20" s="73">
        <f>+'[3]Libre Disponibilidad'!GT$241</f>
        <v>116.30525</v>
      </c>
      <c r="GU20" s="73">
        <f>+'[3]Libre Disponibilidad'!GU$241</f>
        <v>158.088021</v>
      </c>
      <c r="GV20" s="73">
        <f>+'[3]Libre Disponibilidad'!GV$241</f>
        <v>147.54606899999999</v>
      </c>
      <c r="GW20" s="73">
        <f>+'[3]Libre Disponibilidad'!GW$241</f>
        <v>220.39464599999999</v>
      </c>
      <c r="GX20" s="73">
        <f>+'[3]Libre Disponibilidad'!GX$241</f>
        <v>48.540559999999999</v>
      </c>
      <c r="GY20" s="73">
        <f>+'[3]Libre Disponibilidad'!GY$241</f>
        <v>47.18444199999999</v>
      </c>
      <c r="GZ20" s="73">
        <f>+'[3]Libre Disponibilidad'!GZ$241</f>
        <v>40.837350000000001</v>
      </c>
      <c r="HA20" s="73">
        <f>+'[3]Libre Disponibilidad'!HA$241</f>
        <v>59.746000000000002</v>
      </c>
      <c r="HB20" s="73">
        <f>+'[3]Libre Disponibilidad'!HB$241</f>
        <v>7.7425230000000003</v>
      </c>
      <c r="HC20" s="73">
        <f>+'[3]Libre Disponibilidad'!HC$241</f>
        <v>59.642000000000003</v>
      </c>
      <c r="HD20" s="73">
        <f>+'[3]Libre Disponibilidad'!HD$241</f>
        <v>57.527574000000001</v>
      </c>
      <c r="HE20" s="73">
        <f>+'[3]Libre Disponibilidad'!HE$241</f>
        <v>152.35726199999999</v>
      </c>
      <c r="HF20" s="73">
        <f>+'[3]Libre Disponibilidad'!HF$241</f>
        <v>295.30766499999999</v>
      </c>
      <c r="HG20" s="73">
        <f>+'[3]Libre Disponibilidad'!HG$241</f>
        <v>69.839608000000013</v>
      </c>
      <c r="HH20" s="73">
        <f>+'[3]Libre Disponibilidad'!HH$241</f>
        <v>150.19030300000003</v>
      </c>
      <c r="HI20" s="73">
        <f>+'[3]Libre Disponibilidad'!HI$241</f>
        <v>157.64080100000001</v>
      </c>
      <c r="HJ20" s="73">
        <f>+'[3]Libre Disponibilidad'!HJ$241</f>
        <v>53.063307000000002</v>
      </c>
      <c r="HK20" s="73">
        <f>+'[3]Libre Disponibilidad'!HK$241</f>
        <v>63.086846999999999</v>
      </c>
      <c r="HL20" s="73">
        <f>+'[3]Libre Disponibilidad'!HL$241</f>
        <v>128.08883700000001</v>
      </c>
      <c r="HM20" s="73">
        <f>+'[3]Libre Disponibilidad'!HM$241</f>
        <v>84.311451000000005</v>
      </c>
      <c r="HN20" s="73">
        <f>+'[3]Libre Disponibilidad'!HN$241</f>
        <v>493.519116</v>
      </c>
      <c r="HO20" s="73">
        <f>+'[3]Libre Disponibilidad'!HO$241</f>
        <v>96.778164999999987</v>
      </c>
      <c r="HP20" s="73">
        <f>+'[3]Libre Disponibilidad'!HP$241</f>
        <v>79.719830000000002</v>
      </c>
      <c r="HQ20" s="73">
        <f>+'[3]Libre Disponibilidad'!HQ$241</f>
        <v>60.059305000000002</v>
      </c>
      <c r="HR20" s="73">
        <f>+'[3]Libre Disponibilidad'!HR$241</f>
        <v>138.86068599999999</v>
      </c>
      <c r="HS20" s="73">
        <f>+'[3]Libre Disponibilidad'!HS$241</f>
        <v>119.063209</v>
      </c>
      <c r="HT20" s="73">
        <f>+'[3]Libre Disponibilidad'!HT$241</f>
        <v>77.076656</v>
      </c>
      <c r="HU20" s="73">
        <f>+'[3]Libre Disponibilidad'!HU$241</f>
        <v>79.764635999999996</v>
      </c>
      <c r="HV20" s="73">
        <f>+'[3]Libre Disponibilidad'!HV$241</f>
        <v>87.997</v>
      </c>
      <c r="HW20" s="73">
        <f>+'[3]Libre Disponibilidad'!HW$241</f>
        <v>152.315</v>
      </c>
      <c r="HX20" s="73">
        <f>+'[3]Libre Disponibilidad'!HX$241</f>
        <v>62.533999999999999</v>
      </c>
      <c r="HY20" s="73">
        <f>+'[3]Libre Disponibilidad'!HY$241</f>
        <v>150.24700000000001</v>
      </c>
      <c r="HZ20" s="73">
        <f>+'[3]Libre Disponibilidad'!HZ$241</f>
        <v>112.73480000000001</v>
      </c>
      <c r="IA20" s="73">
        <f>+'[3]Libre Disponibilidad'!IA$241</f>
        <v>120.40588190000001</v>
      </c>
      <c r="IB20" s="73">
        <f>+'[3]Libre Disponibilidad'!IB$241</f>
        <v>135.96117100000001</v>
      </c>
      <c r="IC20" s="73">
        <f>+'[3]Libre Disponibilidad'!IC$241</f>
        <v>71.36049899999999</v>
      </c>
      <c r="ID20" s="73">
        <f>+'[3]Libre Disponibilidad'!ID$241</f>
        <v>103.22998800000001</v>
      </c>
      <c r="IE20" s="73">
        <f>+'[3]Libre Disponibilidad'!IE$241</f>
        <v>100.11903599999999</v>
      </c>
      <c r="IF20" s="73">
        <f>+'[3]Libre Disponibilidad'!IF$241</f>
        <v>110.48994400000001</v>
      </c>
      <c r="IG20" s="73">
        <f>+'[3]Libre Disponibilidad'!IG$241</f>
        <v>8.2968429999999991</v>
      </c>
      <c r="IH20" s="73">
        <f>+'[3]Libre Disponibilidad'!IH$241</f>
        <v>181.772288</v>
      </c>
      <c r="II20" s="73">
        <f>+'[3]Libre Disponibilidad'!II$241</f>
        <v>83.424999999999997</v>
      </c>
      <c r="IJ20" s="73">
        <f>+'[3]Libre Disponibilidad'!IJ$241</f>
        <v>62.360388</v>
      </c>
      <c r="IK20" s="73">
        <f>+'[3]Libre Disponibilidad'!IK$241</f>
        <v>136.928337</v>
      </c>
      <c r="IL20" s="73">
        <f>+'[3]Libre Disponibilidad'!IL$241</f>
        <v>128.84324699999999</v>
      </c>
      <c r="IM20" s="73">
        <f>+'[3]Libre Disponibilidad'!IM$241</f>
        <v>20.788444999999999</v>
      </c>
      <c r="IN20" s="73">
        <f>+'[3]Libre Disponibilidad'!IN$241</f>
        <v>11.708218</v>
      </c>
      <c r="IO20" s="73">
        <f>+'[3]Libre Disponibilidad'!IO$241</f>
        <v>146.41323400000002</v>
      </c>
      <c r="IP20" s="73">
        <f>+'[3]Libre Disponibilidad'!IP$241</f>
        <v>221.44927600000003</v>
      </c>
      <c r="IQ20" s="73">
        <f>+'[3]Libre Disponibilidad'!IQ$241</f>
        <v>96.140024999999994</v>
      </c>
      <c r="IR20" s="73">
        <f>+'[3]Libre Disponibilidad'!IR$241</f>
        <v>93.763392999999994</v>
      </c>
      <c r="IS20" s="73">
        <f>+'[3]Libre Disponibilidad'!IS$241</f>
        <v>117.475764</v>
      </c>
      <c r="IT20" s="73">
        <f>+'[3]Libre Disponibilidad'!IT$241</f>
        <v>193.36605000000003</v>
      </c>
      <c r="IU20" s="73">
        <f>+'[3]Libre Disponibilidad'!IU$241</f>
        <v>271.97204499999998</v>
      </c>
      <c r="IV20" s="73">
        <f>+'[3]Libre Disponibilidad'!IV$241</f>
        <v>138.78565700000001</v>
      </c>
      <c r="IW20" s="73">
        <f>+'[3]Libre Disponibilidad'!IW$241</f>
        <v>97.633656000000002</v>
      </c>
      <c r="IX20" s="73">
        <f>+'[3]Libre Disponibilidad'!IX$241</f>
        <v>107.27116000000001</v>
      </c>
      <c r="IY20" s="73">
        <f>+'[3]Libre Disponibilidad'!IY$241</f>
        <v>110.620087</v>
      </c>
      <c r="IZ20" s="73">
        <f>+'[3]Libre Disponibilidad'!IZ$241</f>
        <v>74.271013000000011</v>
      </c>
      <c r="JA20" s="73">
        <f>+'[3]Libre Disponibilidad'!JA$241</f>
        <v>0</v>
      </c>
      <c r="JB20" s="73">
        <f>+'[3]Libre Disponibilidad'!JB$241</f>
        <v>170.24852300000001</v>
      </c>
      <c r="JC20" s="73">
        <f>+'[3]Libre Disponibilidad'!JC$241</f>
        <v>60.005654</v>
      </c>
      <c r="JD20" s="73">
        <f>+'[3]Libre Disponibilidad'!JD$241</f>
        <v>222.02750900000001</v>
      </c>
      <c r="JE20" s="73">
        <f>+'[3]Libre Disponibilidad'!JE$241</f>
        <v>112.70399999999999</v>
      </c>
      <c r="JF20" s="73">
        <f>+'[3]Libre Disponibilidad'!JF$241</f>
        <v>92.902474999999995</v>
      </c>
      <c r="JG20" s="73">
        <f>+'[3]Libre Disponibilidad'!JG$241</f>
        <v>61.488633999999998</v>
      </c>
      <c r="JH20" s="73">
        <f>+'[3]Libre Disponibilidad'!JH$241</f>
        <v>148.24025300000002</v>
      </c>
      <c r="JI20" s="73">
        <f>+'[3]Libre Disponibilidad'!JI$241</f>
        <v>92.465775999999991</v>
      </c>
      <c r="JJ20" s="73">
        <f>+'[3]Libre Disponibilidad'!JJ$241</f>
        <v>64.849730999999991</v>
      </c>
      <c r="JK20" s="73">
        <f>+'[3]Libre Disponibilidad'!JK$241</f>
        <v>65.057314999999988</v>
      </c>
      <c r="JL20" s="73">
        <f>+'[3]Libre Disponibilidad'!JL$241</f>
        <v>106.309832</v>
      </c>
      <c r="JM20" s="73">
        <f>+'[3]Libre Disponibilidad'!JM$241</f>
        <v>92.215262999999993</v>
      </c>
      <c r="JN20" s="73">
        <f>+'[3]Libre Disponibilidad'!JN$241</f>
        <v>93.848611999999989</v>
      </c>
      <c r="JO20" s="73">
        <f>+'[3]Libre Disponibilidad'!JO$241</f>
        <v>89.807784999999996</v>
      </c>
      <c r="JP20" s="73">
        <f>+'[3]Libre Disponibilidad'!JP$241</f>
        <v>94.718170999999984</v>
      </c>
      <c r="JQ20" s="73">
        <f>+'[3]Libre Disponibilidad'!JQ$241</f>
        <v>132.95190599999998</v>
      </c>
      <c r="JR20" s="73">
        <f>+'[3]Libre Disponibilidad'!JR$241</f>
        <v>113.87473799999999</v>
      </c>
      <c r="JS20" s="73">
        <f>+'[3]Libre Disponibilidad'!JS$241</f>
        <v>101.13839999999999</v>
      </c>
      <c r="JT20" s="73">
        <f>+'[3]Libre Disponibilidad'!JT$241</f>
        <v>158.23523800000001</v>
      </c>
      <c r="JU20" s="73">
        <f>+'[3]Libre Disponibilidad'!JU$241</f>
        <v>100.77844</v>
      </c>
      <c r="JV20" s="73">
        <f>+'[3]Libre Disponibilidad'!JV$241</f>
        <v>103.839325</v>
      </c>
      <c r="JW20" s="73">
        <f>+'[3]Libre Disponibilidad'!JW$241</f>
        <v>169.018201</v>
      </c>
      <c r="JX20" s="73">
        <f>+'[3]Libre Disponibilidad'!JX$241</f>
        <v>112.177447</v>
      </c>
      <c r="JY20" s="73">
        <f>+'[3]Libre Disponibilidad'!JY$241</f>
        <v>109.086781</v>
      </c>
      <c r="JZ20" s="73">
        <f>+'[3]Libre Disponibilidad'!JZ$241</f>
        <v>106.78371199999999</v>
      </c>
      <c r="KA20" s="73">
        <f>+'[3]Libre Disponibilidad'!KA$241</f>
        <v>816.55503699999997</v>
      </c>
      <c r="KB20" s="73">
        <f>+'[3]Libre Disponibilidad'!KB$241</f>
        <v>800.15658299999996</v>
      </c>
      <c r="KC20" s="73">
        <f>+'[3]Libre Disponibilidad'!KC$241</f>
        <v>473.55298099999999</v>
      </c>
      <c r="KD20" s="73">
        <f>+'[3]Libre Disponibilidad'!KD$241</f>
        <v>132.02001000000001</v>
      </c>
      <c r="KE20" s="73">
        <f>+'[3]Libre Disponibilidad'!KE$241</f>
        <v>9.6253999999999991</v>
      </c>
      <c r="KF20" s="73">
        <f>+'[3]Libre Disponibilidad'!KF$241</f>
        <v>265.48636800000003</v>
      </c>
      <c r="KG20" s="73">
        <f>+'[3]Libre Disponibilidad'!KG$241</f>
        <v>297.96045499999997</v>
      </c>
      <c r="KH20" s="73">
        <f>+'[3]Libre Disponibilidad'!KH$241</f>
        <v>86.177016000000009</v>
      </c>
      <c r="KI20" s="73">
        <f>+'[3]Libre Disponibilidad'!KI$241</f>
        <v>85.6755</v>
      </c>
      <c r="KJ20" s="73">
        <f>+'[3]Libre Disponibilidad'!KJ$241</f>
        <v>98.705601000000001</v>
      </c>
      <c r="KK20" s="73">
        <f>+'[3]Libre Disponibilidad'!KK$241</f>
        <v>115.76280935</v>
      </c>
      <c r="KL20" s="73">
        <f>+'[3]Libre Disponibilidad'!KL$241</f>
        <v>7.7498659999999999</v>
      </c>
      <c r="KM20" s="73">
        <f>+'[3]Libre Disponibilidad'!KM$241</f>
        <v>179.79691999999997</v>
      </c>
      <c r="KN20" s="73">
        <f>+'[3]Libre Disponibilidad'!KN$241</f>
        <v>10.409560000000001</v>
      </c>
      <c r="KO20" s="73">
        <f>+'[3]Libre Disponibilidad'!KO$241</f>
        <v>123.76717500000002</v>
      </c>
      <c r="KP20" s="73">
        <f>+'[3]Libre Disponibilidad'!KP$241</f>
        <v>103.33590400000001</v>
      </c>
      <c r="KQ20" s="73">
        <f>+'[3]Libre Disponibilidad'!KQ$241</f>
        <v>10.314162</v>
      </c>
      <c r="KR20" s="73">
        <f>+'[3]Libre Disponibilidad'!KR$241</f>
        <v>52.933451999999996</v>
      </c>
    </row>
    <row r="21" spans="1:304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124">+GN5-GN7</f>
        <v>-950.59924852499967</v>
      </c>
      <c r="GO21" s="27">
        <f t="shared" si="124"/>
        <v>-578.02318302200024</v>
      </c>
      <c r="GP21" s="27">
        <f t="shared" si="124"/>
        <v>-469.51565280399996</v>
      </c>
      <c r="GQ21" s="27">
        <f t="shared" si="124"/>
        <v>-326.09096984400071</v>
      </c>
      <c r="GR21" s="27">
        <f t="shared" si="124"/>
        <v>-681.95307773199988</v>
      </c>
      <c r="GS21" s="27">
        <f t="shared" si="124"/>
        <v>-1239.0190011700001</v>
      </c>
      <c r="GT21" s="27">
        <f t="shared" si="124"/>
        <v>-529.91281932399966</v>
      </c>
      <c r="GU21" s="27">
        <f t="shared" si="124"/>
        <v>-579.99205467000002</v>
      </c>
      <c r="GV21" s="27">
        <f t="shared" si="124"/>
        <v>-385.28255542999977</v>
      </c>
      <c r="GW21" s="27">
        <f t="shared" si="124"/>
        <v>-529.95093010000028</v>
      </c>
      <c r="GX21" s="27">
        <f t="shared" si="124"/>
        <v>-487.5879435950003</v>
      </c>
      <c r="GY21" s="27">
        <f t="shared" si="124"/>
        <v>-509.78515176799942</v>
      </c>
      <c r="GZ21" s="27">
        <f t="shared" si="124"/>
        <v>-73.654987276000611</v>
      </c>
      <c r="HA21" s="27">
        <f t="shared" si="124"/>
        <v>-923.30899999999997</v>
      </c>
      <c r="HB21" s="27">
        <f t="shared" si="124"/>
        <v>-644.45305540499953</v>
      </c>
      <c r="HC21" s="27">
        <f t="shared" si="124"/>
        <v>-426.09589997999956</v>
      </c>
      <c r="HD21" s="27">
        <f t="shared" si="124"/>
        <v>-381.39517685000055</v>
      </c>
      <c r="HE21" s="27">
        <f t="shared" si="124"/>
        <v>-694.73093036600039</v>
      </c>
      <c r="HF21" s="27">
        <f t="shared" si="124"/>
        <v>-683.31403839999984</v>
      </c>
      <c r="HG21" s="27">
        <f t="shared" si="124"/>
        <v>-769.39790654999979</v>
      </c>
      <c r="HH21" s="27">
        <f t="shared" si="124"/>
        <v>-990.03734306000001</v>
      </c>
      <c r="HI21" s="27">
        <f t="shared" ref="HI21:HN21" si="125">+HI5-HI7</f>
        <v>-704.10013655999956</v>
      </c>
      <c r="HJ21" s="27">
        <f t="shared" si="125"/>
        <v>-632.91425825100009</v>
      </c>
      <c r="HK21" s="27">
        <f t="shared" si="125"/>
        <v>-429.36164959999996</v>
      </c>
      <c r="HL21" s="27">
        <f t="shared" si="125"/>
        <v>-788.97647302900009</v>
      </c>
      <c r="HM21" s="27">
        <f t="shared" si="125"/>
        <v>-517.18105741999966</v>
      </c>
      <c r="HN21" s="27">
        <f t="shared" si="125"/>
        <v>-964.79989092200026</v>
      </c>
      <c r="HO21" s="27">
        <f t="shared" ref="HO21:HU21" si="126">+HO5-HO7</f>
        <v>-669.99891609199994</v>
      </c>
      <c r="HP21" s="27">
        <f t="shared" si="126"/>
        <v>-691.25834728000018</v>
      </c>
      <c r="HQ21" s="27">
        <f t="shared" si="126"/>
        <v>-684.32939994100047</v>
      </c>
      <c r="HR21" s="27">
        <f t="shared" si="126"/>
        <v>-729.89091936999966</v>
      </c>
      <c r="HS21" s="27">
        <f t="shared" si="126"/>
        <v>-311.20267594000029</v>
      </c>
      <c r="HT21" s="27">
        <f t="shared" si="126"/>
        <v>-657.59285056800059</v>
      </c>
      <c r="HU21" s="27">
        <f t="shared" si="126"/>
        <v>-437.88762946199995</v>
      </c>
      <c r="HV21" s="27">
        <f>+HV5-HV7</f>
        <v>-850.56775940700027</v>
      </c>
      <c r="HW21" s="27">
        <f t="shared" ref="HW21:IF21" si="127">+HW5-HW7</f>
        <v>-427.61552727699996</v>
      </c>
      <c r="HX21" s="27">
        <f t="shared" si="127"/>
        <v>-762.74000806900062</v>
      </c>
      <c r="HY21" s="27">
        <f t="shared" si="127"/>
        <v>-1245.4166337139995</v>
      </c>
      <c r="HZ21" s="27">
        <f t="shared" si="127"/>
        <v>-1136.6325108000001</v>
      </c>
      <c r="IA21" s="27">
        <f t="shared" si="127"/>
        <v>-1151.5066957000004</v>
      </c>
      <c r="IB21" s="27">
        <f t="shared" si="127"/>
        <v>-822.39938363800024</v>
      </c>
      <c r="IC21" s="27">
        <f t="shared" si="127"/>
        <v>-1218.5493830390001</v>
      </c>
      <c r="ID21" s="27">
        <f t="shared" si="127"/>
        <v>-1377.4097248</v>
      </c>
      <c r="IE21" s="27">
        <f t="shared" si="127"/>
        <v>-1150.1157494600004</v>
      </c>
      <c r="IF21" s="27">
        <f t="shared" si="127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128">+IJ5-IJ7</f>
        <v>-751.40303668000001</v>
      </c>
      <c r="IK21" s="27">
        <f t="shared" si="128"/>
        <v>-713.47599206000041</v>
      </c>
      <c r="IL21" s="27">
        <f t="shared" si="128"/>
        <v>-1605.9299211600003</v>
      </c>
      <c r="IM21" s="27">
        <f t="shared" si="128"/>
        <v>-1229.2565105799999</v>
      </c>
      <c r="IN21" s="27">
        <f t="shared" si="128"/>
        <v>-387.04625774999954</v>
      </c>
      <c r="IO21" s="27">
        <f t="shared" si="128"/>
        <v>-973.74950100000024</v>
      </c>
      <c r="IP21" s="27">
        <f t="shared" si="128"/>
        <v>-967.70650799999908</v>
      </c>
      <c r="IQ21" s="27">
        <f t="shared" si="128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129">+IT5-IT7</f>
        <v>-2083.1200159999999</v>
      </c>
      <c r="IU21" s="27">
        <f t="shared" si="129"/>
        <v>-852.15584800000011</v>
      </c>
      <c r="IV21" s="27">
        <f t="shared" si="129"/>
        <v>-1130.9370180000001</v>
      </c>
      <c r="IW21" s="27">
        <f t="shared" ref="IW21:IX21" si="130">+IW5-IW7</f>
        <v>-1299.4178030000003</v>
      </c>
      <c r="IX21" s="27">
        <f t="shared" si="130"/>
        <v>-2383.883397999999</v>
      </c>
      <c r="IY21" s="27">
        <f t="shared" ref="IY21:IZ21" si="131">+IY5-IY7</f>
        <v>-870.25825800000007</v>
      </c>
      <c r="IZ21" s="27">
        <f t="shared" si="131"/>
        <v>-1626.8443020000004</v>
      </c>
      <c r="JA21" s="27">
        <f t="shared" ref="JA21:JB21" si="132">+JA5-JA7</f>
        <v>-1606.3236899999999</v>
      </c>
      <c r="JB21" s="27">
        <f t="shared" si="132"/>
        <v>1309.5422520000002</v>
      </c>
      <c r="JC21" s="27">
        <f t="shared" ref="JC21:JD21" si="133">+JC5-JC7</f>
        <v>-1881.4502919999993</v>
      </c>
      <c r="JD21" s="27">
        <f t="shared" si="133"/>
        <v>-1103.22432</v>
      </c>
      <c r="JE21" s="27">
        <f t="shared" ref="JE21:JF21" si="134">+JE5-JE7</f>
        <v>-4957.2730999999994</v>
      </c>
      <c r="JF21" s="27">
        <f t="shared" si="134"/>
        <v>-1250.021483</v>
      </c>
      <c r="JG21" s="27">
        <f t="shared" ref="JG21:JH21" si="135">+JG5-JG7</f>
        <v>-1918.42616</v>
      </c>
      <c r="JH21" s="27">
        <f t="shared" si="135"/>
        <v>-2809.1619900000005</v>
      </c>
      <c r="JI21" s="27">
        <f t="shared" ref="JI21:JJ21" si="136">+JI5-JI7</f>
        <v>-5234.096679000002</v>
      </c>
      <c r="JJ21" s="27">
        <f t="shared" si="136"/>
        <v>-4394.5554689999999</v>
      </c>
      <c r="JK21" s="27">
        <f t="shared" ref="JK21:JL21" si="137">+JK5-JK7</f>
        <v>-6728.8885470000005</v>
      </c>
      <c r="JL21" s="27">
        <f t="shared" si="137"/>
        <v>-3433.7799999470008</v>
      </c>
      <c r="JM21" s="27">
        <f t="shared" ref="JM21:JN21" si="138">+JM5-JM7</f>
        <v>-4280.9375010000003</v>
      </c>
      <c r="JN21" s="27">
        <f t="shared" si="138"/>
        <v>-2919.4915629999996</v>
      </c>
      <c r="JO21" s="27">
        <f t="shared" ref="JO21:JP21" si="139">+JO5-JO7</f>
        <v>2130.6300950000004</v>
      </c>
      <c r="JP21" s="27">
        <f t="shared" si="139"/>
        <v>-2763.2012175499985</v>
      </c>
      <c r="JQ21" s="27">
        <f t="shared" ref="JQ21" si="140">+JQ5-JQ7</f>
        <v>-3559.4278541600002</v>
      </c>
      <c r="JR21" s="27">
        <f t="shared" ref="JR21:JS21" si="141">+JR5-JR7</f>
        <v>-3150.1201273499996</v>
      </c>
      <c r="JS21" s="27">
        <f t="shared" si="141"/>
        <v>-2435.3770703999999</v>
      </c>
      <c r="JT21" s="27">
        <f t="shared" ref="JT21:JU21" si="142">+JT5-JT7</f>
        <v>-1607.2516392500004</v>
      </c>
      <c r="JU21" s="27">
        <f t="shared" si="142"/>
        <v>-2220.5799490999998</v>
      </c>
      <c r="JV21" s="27">
        <f t="shared" ref="JV21:JW21" si="143">+JV5-JV7</f>
        <v>-3563.4392246499997</v>
      </c>
      <c r="JW21" s="27">
        <f t="shared" si="143"/>
        <v>-4413.22264025</v>
      </c>
      <c r="JX21" s="27">
        <f t="shared" ref="JX21:JY21" si="144">+JX5-JX7</f>
        <v>-2250.2917895999999</v>
      </c>
      <c r="JY21" s="27">
        <f t="shared" si="144"/>
        <v>-1041.4567634500002</v>
      </c>
      <c r="JZ21" s="27">
        <f t="shared" ref="JZ21:KA21" si="145">+JZ5-JZ7</f>
        <v>-2083.5600258999998</v>
      </c>
      <c r="KA21" s="27">
        <f t="shared" si="145"/>
        <v>-2043.3695512000004</v>
      </c>
      <c r="KB21" s="27">
        <f t="shared" ref="KB21:KD21" si="146">+KB5-KB7</f>
        <v>-2872.3093347999993</v>
      </c>
      <c r="KC21" s="27">
        <f t="shared" si="146"/>
        <v>-3471.9892272000006</v>
      </c>
      <c r="KD21" s="27">
        <f t="shared" si="146"/>
        <v>-1667.3500164500003</v>
      </c>
      <c r="KE21" s="27">
        <f t="shared" ref="KE21:KF21" si="147">+KE5-KE7</f>
        <v>-971.04306299999939</v>
      </c>
      <c r="KF21" s="27">
        <f t="shared" si="147"/>
        <v>-2310.7495769500001</v>
      </c>
      <c r="KG21" s="27">
        <f t="shared" ref="KG21:KH21" si="148">+KG5-KG7</f>
        <v>-690.39404209999998</v>
      </c>
      <c r="KH21" s="27">
        <f t="shared" si="148"/>
        <v>-1885.902535850001</v>
      </c>
      <c r="KI21" s="27">
        <f t="shared" ref="KI21" si="149">+KI5-KI7</f>
        <v>-1977.2663920000005</v>
      </c>
      <c r="KJ21" s="27">
        <f t="shared" ref="KJ21:KK21" si="150">+KJ5-KJ7</f>
        <v>-1394.8593451500005</v>
      </c>
      <c r="KK21" s="27">
        <f t="shared" si="150"/>
        <v>-1261.9693238000009</v>
      </c>
      <c r="KL21" s="27">
        <f t="shared" ref="KL21:KM21" si="151">+KL5-KL7</f>
        <v>-1069.2294091000003</v>
      </c>
      <c r="KM21" s="27">
        <f t="shared" si="151"/>
        <v>-2390.8552966500001</v>
      </c>
      <c r="KN21" s="27">
        <f t="shared" ref="KN21:KO21" si="152">+KN5-KN7</f>
        <v>-1519.6892373499998</v>
      </c>
      <c r="KO21" s="27">
        <f t="shared" si="152"/>
        <v>-1755.1320246500009</v>
      </c>
      <c r="KP21" s="27">
        <f t="shared" ref="KP21:KQ21" si="153">+KP5-KP7</f>
        <v>-2146.8791897000006</v>
      </c>
      <c r="KQ21" s="27">
        <f t="shared" si="153"/>
        <v>-961.07194504999961</v>
      </c>
      <c r="KR21" s="27">
        <f t="shared" ref="KR21" si="154">+KR5-KR7</f>
        <v>-2118.5681845499994</v>
      </c>
    </row>
    <row r="22" spans="1:304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304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Inicio</vt:lpstr>
      <vt:lpstr>Sector Público No Monetario</vt:lpstr>
      <vt:lpstr>Sector Público Consolidado</vt:lpstr>
      <vt:lpstr>Gobierno Central - BPS</vt:lpstr>
      <vt:lpstr>Fondo COVID-19</vt:lpstr>
      <vt:lpstr>Fondo de Emergencia Hídrica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2024-04-30T22:46:50Z</dcterms:modified>
</cp:coreProperties>
</file>